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ghoni/My Drive/Research/Repos/DatabaseCodes/Jupyter/Zirconium/"/>
    </mc:Choice>
  </mc:AlternateContent>
  <xr:revisionPtr revIDLastSave="0" documentId="13_ncr:9_{27D5C7DC-5A94-364B-AE55-7A47B33BCA70}" xr6:coauthVersionLast="47" xr6:coauthVersionMax="47" xr10:uidLastSave="{00000000-0000-0000-0000-000000000000}"/>
  <bookViews>
    <workbookView xWindow="4440" yWindow="760" windowWidth="24960" windowHeight="16820" activeTab="6" xr2:uid="{41D4711D-A264-1449-AC57-4AEE2AC00297}"/>
  </bookViews>
  <sheets>
    <sheet name="strain limit" sheetId="51797" r:id="rId1"/>
    <sheet name="Zr2-15" sheetId="1" r:id="rId2"/>
    <sheet name="Zr2-11" sheetId="3" r:id="rId3"/>
    <sheet name="zr2-7" sheetId="2" r:id="rId4"/>
    <sheet name="2-6" sheetId="1044" r:id="rId5"/>
    <sheet name="ZR2-1" sheetId="51796" r:id="rId6"/>
    <sheet name="Comparison" sheetId="14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044" l="1"/>
  <c r="I2" i="1044"/>
  <c r="J2" i="1044" s="1"/>
  <c r="K2" i="1044" s="1"/>
  <c r="L2" i="1044"/>
  <c r="H3" i="1044"/>
  <c r="I3" i="1044"/>
  <c r="L3" i="1044" s="1"/>
  <c r="J3" i="1044"/>
  <c r="K3" i="1044" s="1"/>
  <c r="H4" i="1044"/>
  <c r="I4" i="1044"/>
  <c r="L4" i="1044" s="1"/>
  <c r="Q4" i="1044"/>
  <c r="T4" i="1044" s="1"/>
  <c r="R4" i="1044"/>
  <c r="S4" i="1044" s="1"/>
  <c r="H5" i="1044"/>
  <c r="I5" i="1044"/>
  <c r="H6" i="1044"/>
  <c r="I6" i="1044"/>
  <c r="J6" i="1044"/>
  <c r="K6" i="1044"/>
  <c r="L6" i="1044"/>
  <c r="H7" i="1044"/>
  <c r="I7" i="1044"/>
  <c r="Q7" i="1044"/>
  <c r="S7" i="1044" s="1"/>
  <c r="T7" i="1044" s="1"/>
  <c r="R7" i="1044"/>
  <c r="H8" i="1044"/>
  <c r="I8" i="1044"/>
  <c r="J8" i="1044" s="1"/>
  <c r="K8" i="1044" s="1"/>
  <c r="L8" i="1044"/>
  <c r="H9" i="1044"/>
  <c r="I9" i="1044"/>
  <c r="H10" i="1044"/>
  <c r="I10" i="1044"/>
  <c r="J10" i="1044"/>
  <c r="K10" i="1044"/>
  <c r="L10" i="1044"/>
  <c r="H11" i="1044"/>
  <c r="I11" i="1044"/>
  <c r="H12" i="1044"/>
  <c r="I12" i="1044"/>
  <c r="J12" i="1044"/>
  <c r="K12" i="1044" s="1"/>
  <c r="L12" i="1044"/>
  <c r="H13" i="1044"/>
  <c r="I13" i="1044"/>
  <c r="J13" i="1044"/>
  <c r="K13" i="1044"/>
  <c r="L13" i="1044"/>
  <c r="H14" i="1044"/>
  <c r="I14" i="1044"/>
  <c r="L14" i="1044" s="1"/>
  <c r="J14" i="1044"/>
  <c r="K14" i="1044" s="1"/>
  <c r="H15" i="1044"/>
  <c r="I15" i="1044"/>
  <c r="L15" i="1044" s="1"/>
  <c r="H16" i="1044"/>
  <c r="I16" i="1044"/>
  <c r="J16" i="1044"/>
  <c r="K16" i="1044"/>
  <c r="L16" i="1044"/>
  <c r="H17" i="1044"/>
  <c r="I17" i="1044"/>
  <c r="H18" i="1044"/>
  <c r="I18" i="1044"/>
  <c r="J18" i="1044"/>
  <c r="K18" i="1044"/>
  <c r="L18" i="1044"/>
  <c r="H19" i="1044"/>
  <c r="I19" i="1044"/>
  <c r="H20" i="1044"/>
  <c r="I20" i="1044"/>
  <c r="J20" i="1044" s="1"/>
  <c r="K20" i="1044" s="1"/>
  <c r="H21" i="1044"/>
  <c r="I21" i="1044"/>
  <c r="J21" i="1044"/>
  <c r="K21" i="1044"/>
  <c r="L21" i="1044"/>
  <c r="H22" i="1044"/>
  <c r="I22" i="1044"/>
  <c r="L22" i="1044" s="1"/>
  <c r="J22" i="1044"/>
  <c r="K22" i="1044" s="1"/>
  <c r="H23" i="1044"/>
  <c r="I23" i="1044"/>
  <c r="L23" i="1044" s="1"/>
  <c r="J23" i="1044"/>
  <c r="K23" i="1044"/>
  <c r="H24" i="1044"/>
  <c r="I24" i="1044"/>
  <c r="J24" i="1044"/>
  <c r="K24" i="1044"/>
  <c r="L24" i="1044"/>
  <c r="H25" i="1044"/>
  <c r="I25" i="1044"/>
  <c r="H26" i="1044"/>
  <c r="I26" i="1044"/>
  <c r="J26" i="1044"/>
  <c r="K26" i="1044"/>
  <c r="L26" i="1044"/>
  <c r="H27" i="1044"/>
  <c r="I27" i="1044"/>
  <c r="H28" i="1044"/>
  <c r="I28" i="1044"/>
  <c r="H29" i="1044"/>
  <c r="I29" i="1044"/>
  <c r="J29" i="1044"/>
  <c r="K29" i="1044"/>
  <c r="L29" i="1044"/>
  <c r="H30" i="1044"/>
  <c r="I30" i="1044"/>
  <c r="L30" i="1044" s="1"/>
  <c r="J30" i="1044"/>
  <c r="K30" i="1044" s="1"/>
  <c r="H31" i="1044"/>
  <c r="I31" i="1044"/>
  <c r="L31" i="1044" s="1"/>
  <c r="J31" i="1044"/>
  <c r="K31" i="1044"/>
  <c r="H32" i="1044"/>
  <c r="I32" i="1044"/>
  <c r="J32" i="1044"/>
  <c r="K32" i="1044"/>
  <c r="L32" i="1044"/>
  <c r="H33" i="1044"/>
  <c r="I33" i="1044"/>
  <c r="H34" i="1044"/>
  <c r="I34" i="1044"/>
  <c r="J34" i="1044"/>
  <c r="K34" i="1044" s="1"/>
  <c r="L34" i="1044"/>
  <c r="H35" i="1044"/>
  <c r="I35" i="1044"/>
  <c r="H36" i="1044"/>
  <c r="I36" i="1044"/>
  <c r="L36" i="1044" s="1"/>
  <c r="H37" i="1044"/>
  <c r="I37" i="1044"/>
  <c r="J37" i="1044" s="1"/>
  <c r="K37" i="1044"/>
  <c r="L37" i="1044"/>
  <c r="H38" i="1044"/>
  <c r="I38" i="1044"/>
  <c r="L38" i="1044" s="1"/>
  <c r="J38" i="1044"/>
  <c r="K38" i="1044" s="1"/>
  <c r="H39" i="1044"/>
  <c r="I39" i="1044"/>
  <c r="L39" i="1044" s="1"/>
  <c r="J39" i="1044"/>
  <c r="K39" i="1044"/>
  <c r="H40" i="1044"/>
  <c r="I40" i="1044"/>
  <c r="J40" i="1044"/>
  <c r="K40" i="1044" s="1"/>
  <c r="L40" i="1044"/>
  <c r="H41" i="1044"/>
  <c r="I41" i="1044"/>
  <c r="H42" i="1044"/>
  <c r="I42" i="1044"/>
  <c r="J42" i="1044"/>
  <c r="K42" i="1044"/>
  <c r="L42" i="1044"/>
  <c r="H43" i="1044"/>
  <c r="I43" i="1044"/>
  <c r="H44" i="1044"/>
  <c r="I44" i="1044"/>
  <c r="J44" i="1044"/>
  <c r="K44" i="1044" s="1"/>
  <c r="L44" i="1044"/>
  <c r="H45" i="1044"/>
  <c r="I45" i="1044"/>
  <c r="J45" i="1044" s="1"/>
  <c r="K45" i="1044" s="1"/>
  <c r="L45" i="1044"/>
  <c r="H46" i="1044"/>
  <c r="I46" i="1044"/>
  <c r="L46" i="1044" s="1"/>
  <c r="J46" i="1044"/>
  <c r="K46" i="1044" s="1"/>
  <c r="H47" i="1044"/>
  <c r="I47" i="1044"/>
  <c r="L47" i="1044" s="1"/>
  <c r="J47" i="1044"/>
  <c r="K47" i="1044" s="1"/>
  <c r="H48" i="1044"/>
  <c r="I48" i="1044"/>
  <c r="J48" i="1044"/>
  <c r="K48" i="1044"/>
  <c r="L48" i="1044"/>
  <c r="H49" i="1044"/>
  <c r="I49" i="1044"/>
  <c r="H50" i="1044"/>
  <c r="I50" i="1044"/>
  <c r="J50" i="1044"/>
  <c r="K50" i="1044"/>
  <c r="L50" i="1044"/>
  <c r="H51" i="1044"/>
  <c r="I51" i="1044"/>
  <c r="H52" i="1044"/>
  <c r="I52" i="1044"/>
  <c r="J52" i="1044" s="1"/>
  <c r="K52" i="1044" s="1"/>
  <c r="L52" i="1044"/>
  <c r="H53" i="1044"/>
  <c r="I53" i="1044"/>
  <c r="J53" i="1044" s="1"/>
  <c r="K53" i="1044"/>
  <c r="L53" i="1044"/>
  <c r="H54" i="1044"/>
  <c r="I54" i="1044"/>
  <c r="L54" i="1044" s="1"/>
  <c r="J54" i="1044"/>
  <c r="K54" i="1044" s="1"/>
  <c r="H55" i="1044"/>
  <c r="I55" i="1044"/>
  <c r="L55" i="1044" s="1"/>
  <c r="H56" i="1044"/>
  <c r="I56" i="1044"/>
  <c r="J56" i="1044"/>
  <c r="K56" i="1044"/>
  <c r="L56" i="1044"/>
  <c r="H57" i="1044"/>
  <c r="I57" i="1044"/>
  <c r="H58" i="1044"/>
  <c r="I58" i="1044"/>
  <c r="J58" i="1044"/>
  <c r="K58" i="1044" s="1"/>
  <c r="L58" i="1044"/>
  <c r="H59" i="1044"/>
  <c r="I59" i="1044"/>
  <c r="H60" i="1044"/>
  <c r="I60" i="1044"/>
  <c r="H61" i="1044"/>
  <c r="I61" i="1044"/>
  <c r="J61" i="1044" s="1"/>
  <c r="K61" i="1044"/>
  <c r="L61" i="1044"/>
  <c r="H62" i="1044"/>
  <c r="I62" i="1044"/>
  <c r="L62" i="1044" s="1"/>
  <c r="J62" i="1044"/>
  <c r="K62" i="1044" s="1"/>
  <c r="H63" i="1044"/>
  <c r="I63" i="1044"/>
  <c r="L63" i="1044" s="1"/>
  <c r="J63" i="1044"/>
  <c r="K63" i="1044"/>
  <c r="H64" i="1044"/>
  <c r="I64" i="1044"/>
  <c r="J64" i="1044"/>
  <c r="K64" i="1044" s="1"/>
  <c r="L64" i="1044"/>
  <c r="H65" i="1044"/>
  <c r="I65" i="1044"/>
  <c r="H66" i="1044"/>
  <c r="I66" i="1044"/>
  <c r="J66" i="1044"/>
  <c r="K66" i="1044"/>
  <c r="L66" i="1044"/>
  <c r="H67" i="1044"/>
  <c r="I67" i="1044"/>
  <c r="H68" i="1044"/>
  <c r="I68" i="1044"/>
  <c r="J68" i="1044" s="1"/>
  <c r="K68" i="1044" s="1"/>
  <c r="H69" i="1044"/>
  <c r="I69" i="1044"/>
  <c r="J69" i="1044" s="1"/>
  <c r="K69" i="1044" s="1"/>
  <c r="L69" i="1044"/>
  <c r="H70" i="1044"/>
  <c r="I70" i="1044"/>
  <c r="J70" i="1044"/>
  <c r="K70" i="1044" s="1"/>
  <c r="L70" i="1044"/>
  <c r="H71" i="1044"/>
  <c r="I71" i="1044"/>
  <c r="L71" i="1044" s="1"/>
  <c r="H72" i="1044"/>
  <c r="I72" i="1044"/>
  <c r="J72" i="1044"/>
  <c r="K72" i="1044" s="1"/>
  <c r="L72" i="1044"/>
  <c r="H73" i="1044"/>
  <c r="I73" i="1044"/>
  <c r="H74" i="1044"/>
  <c r="I74" i="1044"/>
  <c r="J74" i="1044"/>
  <c r="K74" i="1044" s="1"/>
  <c r="L74" i="1044"/>
  <c r="H75" i="1044"/>
  <c r="I75" i="1044"/>
  <c r="H76" i="1044"/>
  <c r="I76" i="1044"/>
  <c r="J76" i="1044"/>
  <c r="K76" i="1044" s="1"/>
  <c r="L76" i="1044"/>
  <c r="H77" i="1044"/>
  <c r="I77" i="1044"/>
  <c r="J77" i="1044" s="1"/>
  <c r="K77" i="1044" s="1"/>
  <c r="L77" i="1044"/>
  <c r="H78" i="1044"/>
  <c r="I78" i="1044"/>
  <c r="L78" i="1044" s="1"/>
  <c r="J78" i="1044"/>
  <c r="K78" i="1044" s="1"/>
  <c r="H79" i="1044"/>
  <c r="I79" i="1044"/>
  <c r="L79" i="1044" s="1"/>
  <c r="H80" i="1044"/>
  <c r="I80" i="1044"/>
  <c r="J80" i="1044"/>
  <c r="K80" i="1044" s="1"/>
  <c r="L80" i="1044"/>
  <c r="H81" i="1044"/>
  <c r="I81" i="1044"/>
  <c r="H82" i="1044"/>
  <c r="I82" i="1044"/>
  <c r="J82" i="1044"/>
  <c r="K82" i="1044"/>
  <c r="L82" i="1044"/>
  <c r="H83" i="1044"/>
  <c r="I83" i="1044"/>
  <c r="H84" i="1044"/>
  <c r="I84" i="1044"/>
  <c r="H85" i="1044"/>
  <c r="I85" i="1044"/>
  <c r="J85" i="1044" s="1"/>
  <c r="K85" i="1044"/>
  <c r="L85" i="1044"/>
  <c r="H86" i="1044"/>
  <c r="I86" i="1044"/>
  <c r="J86" i="1044"/>
  <c r="K86" i="1044" s="1"/>
  <c r="L86" i="1044"/>
  <c r="H87" i="1044"/>
  <c r="I87" i="1044"/>
  <c r="L87" i="1044" s="1"/>
  <c r="J87" i="1044"/>
  <c r="K87" i="1044"/>
  <c r="H88" i="1044"/>
  <c r="I88" i="1044"/>
  <c r="J88" i="1044"/>
  <c r="K88" i="1044" s="1"/>
  <c r="L88" i="1044"/>
  <c r="H89" i="1044"/>
  <c r="I89" i="1044"/>
  <c r="H90" i="1044"/>
  <c r="I90" i="1044"/>
  <c r="J90" i="1044"/>
  <c r="K90" i="1044" s="1"/>
  <c r="L90" i="1044"/>
  <c r="H91" i="1044"/>
  <c r="I91" i="1044"/>
  <c r="H92" i="1044"/>
  <c r="I92" i="1044"/>
  <c r="J92" i="1044"/>
  <c r="K92" i="1044" s="1"/>
  <c r="L92" i="1044"/>
  <c r="H93" i="1044"/>
  <c r="I93" i="1044"/>
  <c r="J93" i="1044" s="1"/>
  <c r="K93" i="1044"/>
  <c r="L93" i="1044"/>
  <c r="H94" i="1044"/>
  <c r="I94" i="1044"/>
  <c r="J94" i="1044"/>
  <c r="K94" i="1044" s="1"/>
  <c r="L94" i="1044"/>
  <c r="H95" i="1044"/>
  <c r="I95" i="1044"/>
  <c r="L95" i="1044" s="1"/>
  <c r="J95" i="1044"/>
  <c r="K95" i="1044"/>
  <c r="H96" i="1044"/>
  <c r="I96" i="1044"/>
  <c r="J96" i="1044"/>
  <c r="K96" i="1044" s="1"/>
  <c r="L96" i="1044"/>
  <c r="H97" i="1044"/>
  <c r="I97" i="1044"/>
  <c r="H98" i="1044"/>
  <c r="I98" i="1044"/>
  <c r="J98" i="1044"/>
  <c r="K98" i="1044"/>
  <c r="L98" i="1044"/>
  <c r="H99" i="1044"/>
  <c r="I99" i="1044"/>
  <c r="H100" i="1044"/>
  <c r="I100" i="1044"/>
  <c r="J100" i="1044"/>
  <c r="K100" i="1044" s="1"/>
  <c r="L100" i="1044"/>
  <c r="H101" i="1044"/>
  <c r="I101" i="1044"/>
  <c r="J101" i="1044"/>
  <c r="K101" i="1044"/>
  <c r="L101" i="1044"/>
  <c r="H102" i="1044"/>
  <c r="I102" i="1044"/>
  <c r="L102" i="1044" s="1"/>
  <c r="J102" i="1044"/>
  <c r="K102" i="1044" s="1"/>
  <c r="H103" i="1044"/>
  <c r="I103" i="1044"/>
  <c r="H104" i="1044"/>
  <c r="I104" i="1044"/>
  <c r="J104" i="1044"/>
  <c r="K104" i="1044"/>
  <c r="L104" i="1044"/>
  <c r="H105" i="1044"/>
  <c r="I105" i="1044"/>
  <c r="H106" i="1044"/>
  <c r="I106" i="1044"/>
  <c r="J106" i="1044"/>
  <c r="K106" i="1044" s="1"/>
  <c r="L106" i="1044"/>
  <c r="H107" i="1044"/>
  <c r="I107" i="1044"/>
  <c r="H108" i="1044"/>
  <c r="I108" i="1044"/>
  <c r="J108" i="1044"/>
  <c r="K108" i="1044" s="1"/>
  <c r="L108" i="1044"/>
  <c r="H109" i="1044"/>
  <c r="I109" i="1044"/>
  <c r="J109" i="1044" s="1"/>
  <c r="K109" i="1044" s="1"/>
  <c r="L109" i="1044"/>
  <c r="H110" i="1044"/>
  <c r="I110" i="1044"/>
  <c r="L110" i="1044" s="1"/>
  <c r="J110" i="1044"/>
  <c r="K110" i="1044" s="1"/>
  <c r="H111" i="1044"/>
  <c r="I111" i="1044"/>
  <c r="H112" i="1044"/>
  <c r="I112" i="1044"/>
  <c r="J112" i="1044"/>
  <c r="K112" i="1044" s="1"/>
  <c r="L112" i="1044"/>
  <c r="H113" i="1044"/>
  <c r="I113" i="1044"/>
  <c r="L113" i="1044" s="1"/>
  <c r="J113" i="1044"/>
  <c r="K113" i="1044" s="1"/>
  <c r="H114" i="1044"/>
  <c r="I114" i="1044"/>
  <c r="J114" i="1044"/>
  <c r="K114" i="1044"/>
  <c r="L114" i="1044"/>
  <c r="H115" i="1044"/>
  <c r="I115" i="1044"/>
  <c r="H116" i="1044"/>
  <c r="I116" i="1044"/>
  <c r="J116" i="1044"/>
  <c r="K116" i="1044"/>
  <c r="L116" i="1044"/>
  <c r="H117" i="1044"/>
  <c r="I117" i="1044"/>
  <c r="J117" i="1044" s="1"/>
  <c r="K117" i="1044" s="1"/>
  <c r="H118" i="1044"/>
  <c r="I118" i="1044"/>
  <c r="H119" i="1044"/>
  <c r="I119" i="1044"/>
  <c r="J119" i="1044" s="1"/>
  <c r="K119" i="1044" s="1"/>
  <c r="L119" i="1044"/>
  <c r="H120" i="1044"/>
  <c r="I120" i="1044"/>
  <c r="J120" i="1044"/>
  <c r="K120" i="1044" s="1"/>
  <c r="L120" i="1044"/>
  <c r="H121" i="1044"/>
  <c r="I121" i="1044"/>
  <c r="L121" i="1044" s="1"/>
  <c r="J121" i="1044"/>
  <c r="K121" i="1044"/>
  <c r="H122" i="1044"/>
  <c r="I122" i="1044"/>
  <c r="H123" i="1044"/>
  <c r="I123" i="1044"/>
  <c r="J123" i="1044" s="1"/>
  <c r="K123" i="1044" s="1"/>
  <c r="H124" i="1044"/>
  <c r="I124" i="1044"/>
  <c r="J124" i="1044" s="1"/>
  <c r="K124" i="1044" s="1"/>
  <c r="H125" i="1044"/>
  <c r="I125" i="1044"/>
  <c r="L125" i="1044" s="1"/>
  <c r="J125" i="1044"/>
  <c r="K125" i="1044" s="1"/>
  <c r="H126" i="1044"/>
  <c r="I126" i="1044"/>
  <c r="J126" i="1044"/>
  <c r="K126" i="1044" s="1"/>
  <c r="L126" i="1044"/>
  <c r="H127" i="1044"/>
  <c r="I127" i="1044"/>
  <c r="L127" i="1044" s="1"/>
  <c r="H128" i="1044"/>
  <c r="I128" i="1044"/>
  <c r="J128" i="1044"/>
  <c r="K128" i="1044"/>
  <c r="L128" i="1044"/>
  <c r="H129" i="1044"/>
  <c r="I129" i="1044"/>
  <c r="L129" i="1044" s="1"/>
  <c r="H130" i="1044"/>
  <c r="I130" i="1044"/>
  <c r="J130" i="1044" s="1"/>
  <c r="K130" i="1044" s="1"/>
  <c r="L130" i="1044"/>
  <c r="H131" i="1044"/>
  <c r="I131" i="1044"/>
  <c r="J131" i="1044" s="1"/>
  <c r="K131" i="1044" s="1"/>
  <c r="L131" i="1044"/>
  <c r="H132" i="1044"/>
  <c r="I132" i="1044"/>
  <c r="L132" i="1044" s="1"/>
  <c r="H133" i="1044"/>
  <c r="I133" i="1044"/>
  <c r="J133" i="1044"/>
  <c r="K133" i="1044"/>
  <c r="L133" i="1044"/>
  <c r="H134" i="1044"/>
  <c r="I134" i="1044"/>
  <c r="H135" i="1044"/>
  <c r="I135" i="1044"/>
  <c r="J135" i="1044"/>
  <c r="K135" i="1044" s="1"/>
  <c r="L135" i="1044"/>
  <c r="H136" i="1044"/>
  <c r="I136" i="1044"/>
  <c r="J136" i="1044"/>
  <c r="K136" i="1044" s="1"/>
  <c r="L136" i="1044"/>
  <c r="H137" i="1044"/>
  <c r="I137" i="1044"/>
  <c r="L137" i="1044" s="1"/>
  <c r="H138" i="1044"/>
  <c r="I138" i="1044"/>
  <c r="J138" i="1044" s="1"/>
  <c r="K138" i="1044" s="1"/>
  <c r="L138" i="1044"/>
  <c r="H139" i="1044"/>
  <c r="I139" i="1044"/>
  <c r="H140" i="1044"/>
  <c r="I140" i="1044"/>
  <c r="J140" i="1044"/>
  <c r="K140" i="1044"/>
  <c r="L140" i="1044"/>
  <c r="H141" i="1044"/>
  <c r="I141" i="1044"/>
  <c r="H142" i="1044"/>
  <c r="I142" i="1044"/>
  <c r="J142" i="1044"/>
  <c r="K142" i="1044" s="1"/>
  <c r="L142" i="1044"/>
  <c r="H143" i="1044"/>
  <c r="I143" i="1044"/>
  <c r="J143" i="1044" s="1"/>
  <c r="K143" i="1044" s="1"/>
  <c r="H144" i="1044"/>
  <c r="I144" i="1044"/>
  <c r="J144" i="1044"/>
  <c r="K144" i="1044" s="1"/>
  <c r="L144" i="1044"/>
  <c r="H145" i="1044"/>
  <c r="I145" i="1044"/>
  <c r="L145" i="1044" s="1"/>
  <c r="J145" i="1044"/>
  <c r="K145" i="1044"/>
  <c r="H146" i="1044"/>
  <c r="I146" i="1044"/>
  <c r="L146" i="1044" s="1"/>
  <c r="H147" i="1044"/>
  <c r="I147" i="1044"/>
  <c r="J147" i="1044" s="1"/>
  <c r="K147" i="1044"/>
  <c r="L147" i="1044"/>
  <c r="H148" i="1044"/>
  <c r="I148" i="1044"/>
  <c r="H149" i="1044"/>
  <c r="I149" i="1044"/>
  <c r="L149" i="1044" s="1"/>
  <c r="J149" i="1044"/>
  <c r="K149" i="1044" s="1"/>
  <c r="H150" i="1044"/>
  <c r="I150" i="1044"/>
  <c r="J150" i="1044" s="1"/>
  <c r="K150" i="1044" s="1"/>
  <c r="L150" i="1044"/>
  <c r="H151" i="1044"/>
  <c r="I151" i="1044"/>
  <c r="L151" i="1044" s="1"/>
  <c r="H152" i="1044"/>
  <c r="I152" i="1044"/>
  <c r="J152" i="1044"/>
  <c r="K152" i="1044"/>
  <c r="L152" i="1044"/>
  <c r="H153" i="1044"/>
  <c r="I153" i="1044"/>
  <c r="H154" i="1044"/>
  <c r="I154" i="1044"/>
  <c r="J154" i="1044"/>
  <c r="K154" i="1044"/>
  <c r="L154" i="1044"/>
  <c r="H155" i="1044"/>
  <c r="I155" i="1044"/>
  <c r="J155" i="1044" s="1"/>
  <c r="K155" i="1044" s="1"/>
  <c r="H156" i="1044"/>
  <c r="I156" i="1044"/>
  <c r="H157" i="1044"/>
  <c r="I157" i="1044"/>
  <c r="J157" i="1044" s="1"/>
  <c r="K157" i="1044" s="1"/>
  <c r="L157" i="1044"/>
  <c r="H158" i="1044"/>
  <c r="I158" i="1044"/>
  <c r="H159" i="1044"/>
  <c r="I159" i="1044"/>
  <c r="J159" i="1044"/>
  <c r="K159" i="1044"/>
  <c r="L159" i="1044"/>
  <c r="H160" i="1044"/>
  <c r="I160" i="1044"/>
  <c r="J160" i="1044"/>
  <c r="K160" i="1044" s="1"/>
  <c r="L160" i="1044"/>
  <c r="H161" i="1044"/>
  <c r="I161" i="1044"/>
  <c r="L161" i="1044" s="1"/>
  <c r="J161" i="1044"/>
  <c r="K161" i="1044" s="1"/>
  <c r="H162" i="1044"/>
  <c r="I162" i="1044"/>
  <c r="J162" i="1044" s="1"/>
  <c r="K162" i="1044" s="1"/>
  <c r="H163" i="1044"/>
  <c r="I163" i="1044"/>
  <c r="J163" i="1044" s="1"/>
  <c r="K163" i="1044"/>
  <c r="L163" i="1044"/>
  <c r="H164" i="1044"/>
  <c r="I164" i="1044"/>
  <c r="J164" i="1044" s="1"/>
  <c r="K164" i="1044" s="1"/>
  <c r="L164" i="1044"/>
  <c r="H165" i="1044"/>
  <c r="I165" i="1044"/>
  <c r="L165" i="1044" s="1"/>
  <c r="H166" i="1044"/>
  <c r="I166" i="1044"/>
  <c r="J166" i="1044"/>
  <c r="K166" i="1044" s="1"/>
  <c r="L166" i="1044"/>
  <c r="H167" i="1044"/>
  <c r="I167" i="1044"/>
  <c r="H168" i="1044"/>
  <c r="I168" i="1044"/>
  <c r="J168" i="1044"/>
  <c r="K168" i="1044"/>
  <c r="L168" i="1044"/>
  <c r="H169" i="1044"/>
  <c r="I169" i="1044"/>
  <c r="L169" i="1044" s="1"/>
  <c r="H170" i="1044"/>
  <c r="I170" i="1044"/>
  <c r="L170" i="1044" s="1"/>
  <c r="H171" i="1044"/>
  <c r="I171" i="1044"/>
  <c r="J171" i="1044" s="1"/>
  <c r="K171" i="1044"/>
  <c r="L171" i="1044"/>
  <c r="H172" i="1044"/>
  <c r="I172" i="1044"/>
  <c r="L172" i="1044" s="1"/>
  <c r="H173" i="1044"/>
  <c r="I173" i="1044"/>
  <c r="J173" i="1044"/>
  <c r="K173" i="1044"/>
  <c r="L173" i="1044"/>
  <c r="H174" i="1044"/>
  <c r="I174" i="1044"/>
  <c r="J174" i="1044" s="1"/>
  <c r="K174" i="1044" s="1"/>
  <c r="H175" i="1044"/>
  <c r="I175" i="1044"/>
  <c r="J175" i="1044"/>
  <c r="K175" i="1044"/>
  <c r="L175" i="1044"/>
  <c r="H176" i="1044"/>
  <c r="I176" i="1044"/>
  <c r="J176" i="1044"/>
  <c r="K176" i="1044"/>
  <c r="L176" i="1044"/>
  <c r="H177" i="1044"/>
  <c r="I177" i="1044"/>
  <c r="L177" i="1044" s="1"/>
  <c r="J177" i="1044"/>
  <c r="K177" i="1044" s="1"/>
  <c r="H178" i="1044"/>
  <c r="I178" i="1044"/>
  <c r="J178" i="1044"/>
  <c r="K178" i="1044"/>
  <c r="L178" i="1044"/>
  <c r="H179" i="1044"/>
  <c r="I179" i="1044"/>
  <c r="H180" i="1044"/>
  <c r="I180" i="1044"/>
  <c r="J180" i="1044"/>
  <c r="K180" i="1044" s="1"/>
  <c r="L180" i="1044"/>
  <c r="H181" i="1044"/>
  <c r="I181" i="1044"/>
  <c r="J181" i="1044" s="1"/>
  <c r="K181" i="1044" s="1"/>
  <c r="H182" i="1044"/>
  <c r="I182" i="1044"/>
  <c r="J182" i="1044"/>
  <c r="K182" i="1044" s="1"/>
  <c r="L182" i="1044"/>
  <c r="H183" i="1044"/>
  <c r="I183" i="1044"/>
  <c r="J183" i="1044" s="1"/>
  <c r="K183" i="1044" s="1"/>
  <c r="L183" i="1044"/>
  <c r="H184" i="1044"/>
  <c r="I184" i="1044"/>
  <c r="J184" i="1044"/>
  <c r="K184" i="1044" s="1"/>
  <c r="L184" i="1044"/>
  <c r="H185" i="1044"/>
  <c r="I185" i="1044"/>
  <c r="L185" i="1044" s="1"/>
  <c r="J185" i="1044"/>
  <c r="K185" i="1044"/>
  <c r="H186" i="1044"/>
  <c r="I186" i="1044"/>
  <c r="H187" i="1044"/>
  <c r="I187" i="1044"/>
  <c r="H188" i="1044"/>
  <c r="I188" i="1044"/>
  <c r="J188" i="1044" s="1"/>
  <c r="K188" i="1044" s="1"/>
  <c r="H189" i="1044"/>
  <c r="I189" i="1044"/>
  <c r="H190" i="1044"/>
  <c r="I190" i="1044"/>
  <c r="J190" i="1044"/>
  <c r="K190" i="1044" s="1"/>
  <c r="L190" i="1044"/>
  <c r="H191" i="1044"/>
  <c r="I191" i="1044"/>
  <c r="H192" i="1044"/>
  <c r="I192" i="1044"/>
  <c r="J192" i="1044"/>
  <c r="K192" i="1044" s="1"/>
  <c r="L192" i="1044"/>
  <c r="H193" i="1044"/>
  <c r="I193" i="1044"/>
  <c r="L193" i="1044" s="1"/>
  <c r="H194" i="1044"/>
  <c r="I194" i="1044"/>
  <c r="L194" i="1044" s="1"/>
  <c r="H195" i="1044"/>
  <c r="I195" i="1044"/>
  <c r="J195" i="1044" s="1"/>
  <c r="K195" i="1044" s="1"/>
  <c r="L195" i="1044"/>
  <c r="H196" i="1044"/>
  <c r="I196" i="1044"/>
  <c r="L196" i="1044" s="1"/>
  <c r="H197" i="1044"/>
  <c r="I197" i="1044"/>
  <c r="J197" i="1044"/>
  <c r="K197" i="1044"/>
  <c r="L197" i="1044"/>
  <c r="H198" i="1044"/>
  <c r="I198" i="1044"/>
  <c r="H199" i="1044"/>
  <c r="I199" i="1044"/>
  <c r="J199" i="1044"/>
  <c r="K199" i="1044"/>
  <c r="L199" i="1044"/>
  <c r="H200" i="1044"/>
  <c r="I200" i="1044"/>
  <c r="J200" i="1044"/>
  <c r="K200" i="1044" s="1"/>
  <c r="L200" i="1044"/>
  <c r="H201" i="1044"/>
  <c r="I201" i="1044"/>
  <c r="L201" i="1044" s="1"/>
  <c r="J201" i="1044"/>
  <c r="K201" i="1044"/>
  <c r="H202" i="1044"/>
  <c r="I202" i="1044"/>
  <c r="J202" i="1044" s="1"/>
  <c r="K202" i="1044" s="1"/>
  <c r="L202" i="1044"/>
  <c r="H203" i="1044"/>
  <c r="I203" i="1044"/>
  <c r="H204" i="1044"/>
  <c r="I204" i="1044"/>
  <c r="J204" i="1044"/>
  <c r="K204" i="1044"/>
  <c r="L204" i="1044"/>
  <c r="H205" i="1044"/>
  <c r="I205" i="1044"/>
  <c r="H206" i="1044"/>
  <c r="I206" i="1044"/>
  <c r="J206" i="1044"/>
  <c r="K206" i="1044" s="1"/>
  <c r="L206" i="1044"/>
  <c r="H207" i="1044"/>
  <c r="I207" i="1044"/>
  <c r="J207" i="1044" s="1"/>
  <c r="K207" i="1044" s="1"/>
  <c r="H208" i="1044"/>
  <c r="I208" i="1044"/>
  <c r="J208" i="1044"/>
  <c r="K208" i="1044"/>
  <c r="L208" i="1044"/>
  <c r="H209" i="1044"/>
  <c r="I209" i="1044"/>
  <c r="L209" i="1044" s="1"/>
  <c r="J209" i="1044"/>
  <c r="K209" i="1044"/>
  <c r="H210" i="1044"/>
  <c r="I210" i="1044"/>
  <c r="L210" i="1044" s="1"/>
  <c r="J210" i="1044"/>
  <c r="K210" i="1044" s="1"/>
  <c r="H211" i="1044"/>
  <c r="I211" i="1044"/>
  <c r="J211" i="1044" s="1"/>
  <c r="K211" i="1044"/>
  <c r="L211" i="1044"/>
  <c r="H212" i="1044"/>
  <c r="I212" i="1044"/>
  <c r="H213" i="1044"/>
  <c r="I213" i="1044"/>
  <c r="J213" i="1044"/>
  <c r="K213" i="1044" s="1"/>
  <c r="L213" i="1044"/>
  <c r="H214" i="1044"/>
  <c r="I214" i="1044"/>
  <c r="J214" i="1044" s="1"/>
  <c r="K214" i="1044" s="1"/>
  <c r="L214" i="1044"/>
  <c r="H215" i="1044"/>
  <c r="I215" i="1044"/>
  <c r="L215" i="1044" s="1"/>
  <c r="J215" i="1044"/>
  <c r="K215" i="1044" s="1"/>
  <c r="H216" i="1044"/>
  <c r="I216" i="1044"/>
  <c r="J216" i="1044"/>
  <c r="K216" i="1044"/>
  <c r="L216" i="1044"/>
  <c r="H217" i="1044"/>
  <c r="I217" i="1044"/>
  <c r="H218" i="1044"/>
  <c r="I218" i="1044"/>
  <c r="J218" i="1044"/>
  <c r="K218" i="1044" s="1"/>
  <c r="L218" i="1044"/>
  <c r="H219" i="1044"/>
  <c r="I219" i="1044"/>
  <c r="J219" i="1044" s="1"/>
  <c r="K219" i="1044" s="1"/>
  <c r="H220" i="1044"/>
  <c r="I220" i="1044"/>
  <c r="L220" i="1044" s="1"/>
  <c r="H221" i="1044"/>
  <c r="I221" i="1044"/>
  <c r="J221" i="1044" s="1"/>
  <c r="K221" i="1044" s="1"/>
  <c r="L221" i="1044"/>
  <c r="H222" i="1044"/>
  <c r="I222" i="1044"/>
  <c r="L222" i="1044" s="1"/>
  <c r="J222" i="1044"/>
  <c r="K222" i="1044" s="1"/>
  <c r="H223" i="1044"/>
  <c r="I223" i="1044"/>
  <c r="J223" i="1044"/>
  <c r="K223" i="1044"/>
  <c r="L223" i="1044"/>
  <c r="H224" i="1044"/>
  <c r="I224" i="1044"/>
  <c r="J224" i="1044"/>
  <c r="K224" i="1044" s="1"/>
  <c r="L224" i="1044"/>
  <c r="H225" i="1044"/>
  <c r="I225" i="1044"/>
  <c r="L225" i="1044" s="1"/>
  <c r="J225" i="1044"/>
  <c r="K225" i="1044"/>
  <c r="H226" i="1044"/>
  <c r="I226" i="1044"/>
  <c r="J226" i="1044" s="1"/>
  <c r="K226" i="1044" s="1"/>
  <c r="L226" i="1044"/>
  <c r="H227" i="1044"/>
  <c r="I227" i="1044"/>
  <c r="L227" i="1044" s="1"/>
  <c r="H228" i="1044"/>
  <c r="I228" i="1044"/>
  <c r="J228" i="1044"/>
  <c r="K228" i="1044"/>
  <c r="L228" i="1044"/>
  <c r="H229" i="1044"/>
  <c r="I229" i="1044"/>
  <c r="H230" i="1044"/>
  <c r="I230" i="1044"/>
  <c r="J230" i="1044"/>
  <c r="K230" i="1044"/>
  <c r="L230" i="1044"/>
  <c r="H231" i="1044"/>
  <c r="I231" i="1044"/>
  <c r="J231" i="1044" s="1"/>
  <c r="K231" i="1044" s="1"/>
  <c r="L231" i="1044"/>
  <c r="H232" i="1044"/>
  <c r="I232" i="1044"/>
  <c r="L232" i="1044" s="1"/>
  <c r="J232" i="1044"/>
  <c r="K232" i="1044" s="1"/>
  <c r="H233" i="1044"/>
  <c r="I233" i="1044"/>
  <c r="J233" i="1044"/>
  <c r="K233" i="1044" s="1"/>
  <c r="L233" i="1044"/>
  <c r="H234" i="1044"/>
  <c r="I234" i="1044"/>
  <c r="J234" i="1044" s="1"/>
  <c r="K234" i="1044" s="1"/>
  <c r="L234" i="1044"/>
  <c r="H235" i="1044"/>
  <c r="I235" i="1044"/>
  <c r="H236" i="1044"/>
  <c r="I236" i="1044"/>
  <c r="J236" i="1044"/>
  <c r="K236" i="1044"/>
  <c r="L236" i="1044"/>
  <c r="H237" i="1044"/>
  <c r="I237" i="1044"/>
  <c r="H238" i="1044"/>
  <c r="I238" i="1044"/>
  <c r="J238" i="1044"/>
  <c r="K238" i="1044"/>
  <c r="L238" i="1044"/>
  <c r="H239" i="1044"/>
  <c r="I239" i="1044"/>
  <c r="J239" i="1044" s="1"/>
  <c r="K239" i="1044" s="1"/>
  <c r="L239" i="1044"/>
  <c r="H240" i="1044"/>
  <c r="I240" i="1044"/>
  <c r="L240" i="1044" s="1"/>
  <c r="J240" i="1044"/>
  <c r="K240" i="1044" s="1"/>
  <c r="H241" i="1044"/>
  <c r="I241" i="1044"/>
  <c r="J241" i="1044"/>
  <c r="K241" i="1044" s="1"/>
  <c r="L241" i="1044"/>
  <c r="H242" i="1044"/>
  <c r="I242" i="1044"/>
  <c r="J242" i="1044" s="1"/>
  <c r="K242" i="1044" s="1"/>
  <c r="H243" i="1044"/>
  <c r="I243" i="1044"/>
  <c r="L243" i="1044" s="1"/>
  <c r="J243" i="1044"/>
  <c r="K243" i="1044" s="1"/>
  <c r="H244" i="1044"/>
  <c r="I244" i="1044"/>
  <c r="J244" i="1044"/>
  <c r="K244" i="1044"/>
  <c r="L244" i="1044"/>
  <c r="H245" i="1044"/>
  <c r="I245" i="1044"/>
  <c r="H246" i="1044"/>
  <c r="I246" i="1044"/>
  <c r="L246" i="1044" s="1"/>
  <c r="J246" i="1044"/>
  <c r="K246" i="1044" s="1"/>
  <c r="H247" i="1044"/>
  <c r="I247" i="1044"/>
  <c r="J247" i="1044" s="1"/>
  <c r="K247" i="1044" s="1"/>
  <c r="L247" i="1044"/>
  <c r="H248" i="1044"/>
  <c r="I248" i="1044"/>
  <c r="H249" i="1044"/>
  <c r="I249" i="1044"/>
  <c r="J249" i="1044"/>
  <c r="K249" i="1044"/>
  <c r="L249" i="1044"/>
  <c r="H250" i="1044"/>
  <c r="I250" i="1044"/>
  <c r="J250" i="1044" s="1"/>
  <c r="K250" i="1044" s="1"/>
  <c r="L250" i="1044"/>
  <c r="H251" i="1044"/>
  <c r="I251" i="1044"/>
  <c r="L251" i="1044" s="1"/>
  <c r="J251" i="1044"/>
  <c r="K251" i="1044"/>
  <c r="H252" i="1044"/>
  <c r="I252" i="1044"/>
  <c r="J252" i="1044"/>
  <c r="K252" i="1044"/>
  <c r="L252" i="1044"/>
  <c r="H253" i="1044"/>
  <c r="I253" i="1044"/>
  <c r="H254" i="1044"/>
  <c r="I254" i="1044"/>
  <c r="J254" i="1044" s="1"/>
  <c r="K254" i="1044"/>
  <c r="L254" i="1044"/>
  <c r="H255" i="1044"/>
  <c r="I255" i="1044"/>
  <c r="J255" i="1044" s="1"/>
  <c r="K255" i="1044" s="1"/>
  <c r="L255" i="1044"/>
  <c r="H256" i="1044"/>
  <c r="I256" i="1044"/>
  <c r="L256" i="1044" s="1"/>
  <c r="H257" i="1044"/>
  <c r="I257" i="1044"/>
  <c r="J257" i="1044"/>
  <c r="K257" i="1044" s="1"/>
  <c r="L257" i="1044"/>
  <c r="H258" i="1044"/>
  <c r="I258" i="1044"/>
  <c r="J258" i="1044" s="1"/>
  <c r="K258" i="1044" s="1"/>
  <c r="L258" i="1044"/>
  <c r="H259" i="1044"/>
  <c r="I259" i="1044"/>
  <c r="H260" i="1044"/>
  <c r="I260" i="1044"/>
  <c r="J260" i="1044"/>
  <c r="K260" i="1044"/>
  <c r="L260" i="1044"/>
  <c r="H261" i="1044"/>
  <c r="I261" i="1044"/>
  <c r="H262" i="1044"/>
  <c r="I262" i="1044"/>
  <c r="J262" i="1044"/>
  <c r="K262" i="1044"/>
  <c r="L262" i="1044"/>
  <c r="H263" i="1044"/>
  <c r="I263" i="1044"/>
  <c r="J263" i="1044" s="1"/>
  <c r="K263" i="1044" s="1"/>
  <c r="L263" i="1044"/>
  <c r="H264" i="1044"/>
  <c r="I264" i="1044"/>
  <c r="L264" i="1044" s="1"/>
  <c r="J264" i="1044"/>
  <c r="K264" i="1044"/>
  <c r="H265" i="1044"/>
  <c r="I265" i="1044"/>
  <c r="J265" i="1044"/>
  <c r="K265" i="1044" s="1"/>
  <c r="L265" i="1044"/>
  <c r="H266" i="1044"/>
  <c r="I266" i="1044"/>
  <c r="J266" i="1044" s="1"/>
  <c r="K266" i="1044" s="1"/>
  <c r="L266" i="1044"/>
  <c r="H267" i="1044"/>
  <c r="I267" i="1044"/>
  <c r="L267" i="1044" s="1"/>
  <c r="H268" i="1044"/>
  <c r="I268" i="1044"/>
  <c r="J268" i="1044"/>
  <c r="K268" i="1044"/>
  <c r="L268" i="1044"/>
  <c r="H269" i="1044"/>
  <c r="I269" i="1044"/>
  <c r="L269" i="1044" s="1"/>
  <c r="H270" i="1044"/>
  <c r="I270" i="1044"/>
  <c r="J270" i="1044"/>
  <c r="K270" i="1044"/>
  <c r="L270" i="1044"/>
  <c r="H271" i="1044"/>
  <c r="I271" i="1044"/>
  <c r="J271" i="1044" s="1"/>
  <c r="K271" i="1044" s="1"/>
  <c r="L271" i="1044"/>
  <c r="H272" i="1044"/>
  <c r="I272" i="1044"/>
  <c r="L272" i="1044" s="1"/>
  <c r="H273" i="1044"/>
  <c r="I273" i="1044"/>
  <c r="J273" i="1044" s="1"/>
  <c r="K273" i="1044" s="1"/>
  <c r="L273" i="1044"/>
  <c r="H274" i="1044"/>
  <c r="I274" i="1044"/>
  <c r="J274" i="1044" s="1"/>
  <c r="K274" i="1044" s="1"/>
  <c r="L274" i="1044"/>
  <c r="H275" i="1044"/>
  <c r="I275" i="1044"/>
  <c r="J275" i="1044" s="1"/>
  <c r="K275" i="1044" s="1"/>
  <c r="L275" i="1044"/>
  <c r="H276" i="1044"/>
  <c r="I276" i="1044"/>
  <c r="J276" i="1044"/>
  <c r="K276" i="1044" s="1"/>
  <c r="L276" i="1044"/>
  <c r="H277" i="1044"/>
  <c r="I277" i="1044"/>
  <c r="L277" i="1044" s="1"/>
  <c r="J277" i="1044"/>
  <c r="K277" i="1044" s="1"/>
  <c r="H278" i="1044"/>
  <c r="I278" i="1044"/>
  <c r="H279" i="1044"/>
  <c r="I279" i="1044"/>
  <c r="J279" i="1044" s="1"/>
  <c r="K279" i="1044"/>
  <c r="L279" i="1044"/>
  <c r="H280" i="1044"/>
  <c r="I280" i="1044"/>
  <c r="H281" i="1044"/>
  <c r="I281" i="1044"/>
  <c r="J281" i="1044"/>
  <c r="K281" i="1044"/>
  <c r="L281" i="1044"/>
  <c r="H282" i="1044"/>
  <c r="I282" i="1044"/>
  <c r="H283" i="1044"/>
  <c r="I283" i="1044"/>
  <c r="J283" i="1044"/>
  <c r="K283" i="1044"/>
  <c r="L283" i="1044"/>
  <c r="H284" i="1044"/>
  <c r="I284" i="1044"/>
  <c r="J284" i="1044"/>
  <c r="K284" i="1044" s="1"/>
  <c r="L284" i="1044"/>
  <c r="H285" i="1044"/>
  <c r="I285" i="1044"/>
  <c r="L285" i="1044" s="1"/>
  <c r="H286" i="1044"/>
  <c r="I286" i="1044"/>
  <c r="H287" i="1044"/>
  <c r="I287" i="1044"/>
  <c r="J287" i="1044" s="1"/>
  <c r="K287" i="1044" s="1"/>
  <c r="L287" i="1044"/>
  <c r="H288" i="1044"/>
  <c r="I288" i="1044"/>
  <c r="L288" i="1044" s="1"/>
  <c r="H289" i="1044"/>
  <c r="I289" i="1044"/>
  <c r="L289" i="1044" s="1"/>
  <c r="J289" i="1044"/>
  <c r="K289" i="1044" s="1"/>
  <c r="H290" i="1044"/>
  <c r="I290" i="1044"/>
  <c r="J290" i="1044" s="1"/>
  <c r="K290" i="1044" s="1"/>
  <c r="L290" i="1044"/>
  <c r="H291" i="1044"/>
  <c r="I291" i="1044"/>
  <c r="L291" i="1044" s="1"/>
  <c r="J291" i="1044"/>
  <c r="K291" i="1044"/>
  <c r="H292" i="1044"/>
  <c r="I292" i="1044"/>
  <c r="J292" i="1044"/>
  <c r="K292" i="1044"/>
  <c r="L292" i="1044"/>
  <c r="H293" i="1044"/>
  <c r="I293" i="1044"/>
  <c r="H294" i="1044"/>
  <c r="I294" i="1044"/>
  <c r="J294" i="1044"/>
  <c r="K294" i="1044"/>
  <c r="L294" i="1044"/>
  <c r="H295" i="1044"/>
  <c r="I295" i="1044"/>
  <c r="J295" i="1044" s="1"/>
  <c r="K295" i="1044" s="1"/>
  <c r="L295" i="1044"/>
  <c r="H296" i="1044"/>
  <c r="I296" i="1044"/>
  <c r="L296" i="1044" s="1"/>
  <c r="J296" i="1044"/>
  <c r="K296" i="1044"/>
  <c r="H297" i="1044"/>
  <c r="I297" i="1044"/>
  <c r="H298" i="1044"/>
  <c r="I298" i="1044"/>
  <c r="J298" i="1044" s="1"/>
  <c r="K298" i="1044" s="1"/>
  <c r="L298" i="1044"/>
  <c r="H299" i="1044"/>
  <c r="I299" i="1044"/>
  <c r="L299" i="1044" s="1"/>
  <c r="J299" i="1044"/>
  <c r="K299" i="1044" s="1"/>
  <c r="H300" i="1044"/>
  <c r="I300" i="1044"/>
  <c r="J300" i="1044"/>
  <c r="K300" i="1044"/>
  <c r="L300" i="1044"/>
  <c r="H301" i="1044"/>
  <c r="I301" i="1044"/>
  <c r="L301" i="1044" s="1"/>
  <c r="H302" i="1044"/>
  <c r="I302" i="1044"/>
  <c r="J302" i="1044"/>
  <c r="K302" i="1044" s="1"/>
  <c r="L302" i="1044"/>
  <c r="H303" i="1044"/>
  <c r="I303" i="1044"/>
  <c r="J303" i="1044" s="1"/>
  <c r="K303" i="1044" s="1"/>
  <c r="L303" i="1044"/>
  <c r="H304" i="1044"/>
  <c r="I304" i="1044"/>
  <c r="H305" i="1044"/>
  <c r="I305" i="1044"/>
  <c r="J305" i="1044" s="1"/>
  <c r="K305" i="1044" s="1"/>
  <c r="L305" i="1044"/>
  <c r="H306" i="1044"/>
  <c r="I306" i="1044"/>
  <c r="H307" i="1044"/>
  <c r="I307" i="1044"/>
  <c r="J307" i="1044" s="1"/>
  <c r="K307" i="1044" s="1"/>
  <c r="L307" i="1044"/>
  <c r="H308" i="1044"/>
  <c r="I308" i="1044"/>
  <c r="J308" i="1044"/>
  <c r="K308" i="1044" s="1"/>
  <c r="L308" i="1044"/>
  <c r="H309" i="1044"/>
  <c r="I309" i="1044"/>
  <c r="L309" i="1044" s="1"/>
  <c r="J309" i="1044"/>
  <c r="K309" i="1044" s="1"/>
  <c r="H310" i="1044"/>
  <c r="I310" i="1044"/>
  <c r="L310" i="1044" s="1"/>
  <c r="J310" i="1044"/>
  <c r="K310" i="1044" s="1"/>
  <c r="H311" i="1044"/>
  <c r="I311" i="1044"/>
  <c r="J311" i="1044" s="1"/>
  <c r="K311" i="1044"/>
  <c r="L311" i="1044"/>
  <c r="H312" i="1044"/>
  <c r="I312" i="1044"/>
  <c r="L312" i="1044" s="1"/>
  <c r="J312" i="1044"/>
  <c r="K312" i="1044" s="1"/>
  <c r="H313" i="1044"/>
  <c r="I313" i="1044"/>
  <c r="J313" i="1044"/>
  <c r="K313" i="1044"/>
  <c r="L313" i="1044"/>
  <c r="H314" i="1044"/>
  <c r="I314" i="1044"/>
  <c r="H315" i="1044"/>
  <c r="I315" i="1044"/>
  <c r="J315" i="1044"/>
  <c r="K315" i="1044"/>
  <c r="L315" i="1044"/>
  <c r="H316" i="1044"/>
  <c r="I316" i="1044"/>
  <c r="J316" i="1044"/>
  <c r="K316" i="1044" s="1"/>
  <c r="L316" i="1044"/>
  <c r="H317" i="1044"/>
  <c r="I317" i="1044"/>
  <c r="H318" i="1044"/>
  <c r="I318" i="1044"/>
  <c r="H319" i="1044"/>
  <c r="I319" i="1044"/>
  <c r="J319" i="1044" s="1"/>
  <c r="K319" i="1044" s="1"/>
  <c r="L319" i="1044"/>
  <c r="H320" i="1044"/>
  <c r="I320" i="1044"/>
  <c r="L320" i="1044" s="1"/>
  <c r="H321" i="1044"/>
  <c r="I321" i="1044"/>
  <c r="J321" i="1044" s="1"/>
  <c r="K321" i="1044"/>
  <c r="L321" i="1044"/>
  <c r="H322" i="1044"/>
  <c r="I322" i="1044"/>
  <c r="J322" i="1044" s="1"/>
  <c r="K322" i="1044" s="1"/>
  <c r="L322" i="1044"/>
  <c r="H323" i="1044"/>
  <c r="I323" i="1044"/>
  <c r="J323" i="1044" s="1"/>
  <c r="K323" i="1044"/>
  <c r="L323" i="1044"/>
  <c r="H324" i="1044"/>
  <c r="I324" i="1044"/>
  <c r="J324" i="1044"/>
  <c r="K324" i="1044"/>
  <c r="L324" i="1044"/>
  <c r="H325" i="1044"/>
  <c r="I325" i="1044"/>
  <c r="L325" i="1044" s="1"/>
  <c r="J325" i="1044"/>
  <c r="K325" i="1044" s="1"/>
  <c r="H326" i="1044"/>
  <c r="I326" i="1044"/>
  <c r="J326" i="1044"/>
  <c r="K326" i="1044"/>
  <c r="L326" i="1044"/>
  <c r="H327" i="1044"/>
  <c r="I327" i="1044"/>
  <c r="J327" i="1044" s="1"/>
  <c r="K327" i="1044"/>
  <c r="L327" i="1044"/>
  <c r="H328" i="1044"/>
  <c r="I328" i="1044"/>
  <c r="L328" i="1044" s="1"/>
  <c r="J328" i="1044"/>
  <c r="K328" i="1044"/>
  <c r="H329" i="1044"/>
  <c r="I329" i="1044"/>
  <c r="L329" i="1044" s="1"/>
  <c r="J329" i="1044"/>
  <c r="K329" i="1044" s="1"/>
  <c r="H330" i="1044"/>
  <c r="I330" i="1044"/>
  <c r="J330" i="1044"/>
  <c r="K330" i="1044" s="1"/>
  <c r="L330" i="1044"/>
  <c r="H331" i="1044"/>
  <c r="I331" i="1044"/>
  <c r="H332" i="1044"/>
  <c r="I332" i="1044"/>
  <c r="J332" i="1044"/>
  <c r="K332" i="1044" s="1"/>
  <c r="L332" i="1044"/>
  <c r="H333" i="1044"/>
  <c r="I333" i="1044"/>
  <c r="L333" i="1044" s="1"/>
  <c r="J333" i="1044"/>
  <c r="K333" i="1044"/>
  <c r="H334" i="1044"/>
  <c r="I334" i="1044"/>
  <c r="L334" i="1044" s="1"/>
  <c r="H335" i="1044"/>
  <c r="I335" i="1044"/>
  <c r="J335" i="1044" s="1"/>
  <c r="K335" i="1044"/>
  <c r="L335" i="1044"/>
  <c r="H336" i="1044"/>
  <c r="I336" i="1044"/>
  <c r="L336" i="1044" s="1"/>
  <c r="J336" i="1044"/>
  <c r="K336" i="1044" s="1"/>
  <c r="H337" i="1044"/>
  <c r="I337" i="1044"/>
  <c r="J337" i="1044"/>
  <c r="K337" i="1044" s="1"/>
  <c r="L337" i="1044"/>
  <c r="H338" i="1044"/>
  <c r="I338" i="1044"/>
  <c r="J338" i="1044" s="1"/>
  <c r="K338" i="1044" s="1"/>
  <c r="H339" i="1044"/>
  <c r="I339" i="1044"/>
  <c r="J339" i="1044" s="1"/>
  <c r="K339" i="1044" s="1"/>
  <c r="L339" i="1044"/>
  <c r="H340" i="1044"/>
  <c r="I340" i="1044"/>
  <c r="J340" i="1044"/>
  <c r="K340" i="1044"/>
  <c r="L340" i="1044"/>
  <c r="H341" i="1044"/>
  <c r="I341" i="1044"/>
  <c r="L341" i="1044" s="1"/>
  <c r="H342" i="1044"/>
  <c r="I342" i="1044"/>
  <c r="J342" i="1044"/>
  <c r="K342" i="1044" s="1"/>
  <c r="L342" i="1044"/>
  <c r="H343" i="1044"/>
  <c r="I343" i="1044"/>
  <c r="J343" i="1044" s="1"/>
  <c r="K343" i="1044" s="1"/>
  <c r="L343" i="1044"/>
  <c r="H344" i="1044"/>
  <c r="I344" i="1044"/>
  <c r="L344" i="1044" s="1"/>
  <c r="J344" i="1044"/>
  <c r="K344" i="1044" s="1"/>
  <c r="H345" i="1044"/>
  <c r="I345" i="1044"/>
  <c r="J345" i="1044"/>
  <c r="K345" i="1044"/>
  <c r="L345" i="1044"/>
  <c r="H346" i="1044"/>
  <c r="I346" i="1044"/>
  <c r="H347" i="1044"/>
  <c r="I347" i="1044"/>
  <c r="J347" i="1044" s="1"/>
  <c r="K347" i="1044" s="1"/>
  <c r="L347" i="1044"/>
  <c r="H348" i="1044"/>
  <c r="I348" i="1044"/>
  <c r="J348" i="1044"/>
  <c r="K348" i="1044"/>
  <c r="L348" i="1044"/>
  <c r="H349" i="1044"/>
  <c r="I349" i="1044"/>
  <c r="L349" i="1044" s="1"/>
  <c r="H350" i="1044"/>
  <c r="I350" i="1044"/>
  <c r="J350" i="1044"/>
  <c r="K350" i="1044"/>
  <c r="L350" i="1044"/>
  <c r="H351" i="1044"/>
  <c r="I351" i="1044"/>
  <c r="J351" i="1044" s="1"/>
  <c r="K351" i="1044" s="1"/>
  <c r="L351" i="1044"/>
  <c r="H352" i="1044"/>
  <c r="I352" i="1044"/>
  <c r="L352" i="1044" s="1"/>
  <c r="J352" i="1044"/>
  <c r="K352" i="1044"/>
  <c r="H353" i="1044"/>
  <c r="I353" i="1044"/>
  <c r="J353" i="1044"/>
  <c r="K353" i="1044"/>
  <c r="L353" i="1044"/>
  <c r="H354" i="1044"/>
  <c r="I354" i="1044"/>
  <c r="H355" i="1044"/>
  <c r="I355" i="1044"/>
  <c r="J355" i="1044" s="1"/>
  <c r="K355" i="1044" s="1"/>
  <c r="L355" i="1044"/>
  <c r="H356" i="1044"/>
  <c r="I356" i="1044"/>
  <c r="J356" i="1044"/>
  <c r="K356" i="1044"/>
  <c r="L356" i="1044"/>
  <c r="H357" i="1044"/>
  <c r="I357" i="1044"/>
  <c r="L357" i="1044" s="1"/>
  <c r="H358" i="1044"/>
  <c r="I358" i="1044"/>
  <c r="J358" i="1044"/>
  <c r="K358" i="1044"/>
  <c r="L358" i="1044"/>
  <c r="H359" i="1044"/>
  <c r="I359" i="1044"/>
  <c r="J359" i="1044" s="1"/>
  <c r="K359" i="1044" s="1"/>
  <c r="L359" i="1044"/>
  <c r="H360" i="1044"/>
  <c r="I360" i="1044"/>
  <c r="L360" i="1044" s="1"/>
  <c r="H361" i="1044"/>
  <c r="I361" i="1044"/>
  <c r="J361" i="1044"/>
  <c r="K361" i="1044"/>
  <c r="L361" i="1044"/>
  <c r="H362" i="1044"/>
  <c r="I362" i="1044"/>
  <c r="H363" i="1044"/>
  <c r="I363" i="1044"/>
  <c r="J363" i="1044" s="1"/>
  <c r="K363" i="1044" s="1"/>
  <c r="L363" i="1044"/>
  <c r="H364" i="1044"/>
  <c r="I364" i="1044"/>
  <c r="J364" i="1044"/>
  <c r="K364" i="1044"/>
  <c r="L364" i="1044"/>
  <c r="H365" i="1044"/>
  <c r="I365" i="1044"/>
  <c r="L365" i="1044" s="1"/>
  <c r="H366" i="1044"/>
  <c r="I366" i="1044"/>
  <c r="J366" i="1044"/>
  <c r="K366" i="1044"/>
  <c r="L366" i="1044"/>
  <c r="H367" i="1044"/>
  <c r="I367" i="1044"/>
  <c r="J367" i="1044" s="1"/>
  <c r="K367" i="1044" s="1"/>
  <c r="L367" i="1044"/>
  <c r="H368" i="1044"/>
  <c r="I368" i="1044"/>
  <c r="H369" i="1044"/>
  <c r="I369" i="1044"/>
  <c r="J369" i="1044"/>
  <c r="K369" i="1044"/>
  <c r="L369" i="1044"/>
  <c r="H370" i="1044"/>
  <c r="I370" i="1044"/>
  <c r="H371" i="1044"/>
  <c r="I371" i="1044"/>
  <c r="J371" i="1044" s="1"/>
  <c r="K371" i="1044" s="1"/>
  <c r="L371" i="1044"/>
  <c r="H372" i="1044"/>
  <c r="I372" i="1044"/>
  <c r="J372" i="1044"/>
  <c r="K372" i="1044"/>
  <c r="L372" i="1044"/>
  <c r="H373" i="1044"/>
  <c r="I373" i="1044"/>
  <c r="L373" i="1044" s="1"/>
  <c r="H374" i="1044"/>
  <c r="I374" i="1044"/>
  <c r="J374" i="1044"/>
  <c r="K374" i="1044"/>
  <c r="L374" i="1044"/>
  <c r="H375" i="1044"/>
  <c r="I375" i="1044"/>
  <c r="J375" i="1044" s="1"/>
  <c r="K375" i="1044" s="1"/>
  <c r="L375" i="1044"/>
  <c r="H376" i="1044"/>
  <c r="I376" i="1044"/>
  <c r="L376" i="1044" s="1"/>
  <c r="J376" i="1044"/>
  <c r="K376" i="1044"/>
  <c r="H377" i="1044"/>
  <c r="I377" i="1044"/>
  <c r="J377" i="1044"/>
  <c r="K377" i="1044"/>
  <c r="L377" i="1044"/>
  <c r="H378" i="1044"/>
  <c r="I378" i="1044"/>
  <c r="H379" i="1044"/>
  <c r="I379" i="1044"/>
  <c r="J379" i="1044" s="1"/>
  <c r="K379" i="1044" s="1"/>
  <c r="L379" i="1044"/>
  <c r="H380" i="1044"/>
  <c r="I380" i="1044"/>
  <c r="J380" i="1044"/>
  <c r="K380" i="1044"/>
  <c r="L380" i="1044"/>
  <c r="H381" i="1044"/>
  <c r="I381" i="1044"/>
  <c r="L381" i="1044" s="1"/>
  <c r="H382" i="1044"/>
  <c r="I382" i="1044"/>
  <c r="J382" i="1044"/>
  <c r="K382" i="1044" s="1"/>
  <c r="L382" i="1044"/>
  <c r="H383" i="1044"/>
  <c r="I383" i="1044"/>
  <c r="J383" i="1044" s="1"/>
  <c r="K383" i="1044" s="1"/>
  <c r="L383" i="1044"/>
  <c r="H384" i="1044"/>
  <c r="I384" i="1044"/>
  <c r="H385" i="1044"/>
  <c r="I385" i="1044"/>
  <c r="J385" i="1044"/>
  <c r="K385" i="1044"/>
  <c r="L385" i="1044"/>
  <c r="H386" i="1044"/>
  <c r="I386" i="1044"/>
  <c r="H387" i="1044"/>
  <c r="I387" i="1044"/>
  <c r="J387" i="1044" s="1"/>
  <c r="K387" i="1044" s="1"/>
  <c r="L387" i="1044"/>
  <c r="H388" i="1044"/>
  <c r="I388" i="1044"/>
  <c r="J388" i="1044"/>
  <c r="K388" i="1044"/>
  <c r="L388" i="1044"/>
  <c r="H389" i="1044"/>
  <c r="I389" i="1044"/>
  <c r="L389" i="1044" s="1"/>
  <c r="H390" i="1044"/>
  <c r="I390" i="1044"/>
  <c r="J390" i="1044"/>
  <c r="K390" i="1044" s="1"/>
  <c r="L390" i="1044"/>
  <c r="H391" i="1044"/>
  <c r="I391" i="1044"/>
  <c r="J391" i="1044" s="1"/>
  <c r="K391" i="1044" s="1"/>
  <c r="L391" i="1044"/>
  <c r="H392" i="1044"/>
  <c r="I392" i="1044"/>
  <c r="L392" i="1044" s="1"/>
  <c r="J392" i="1044"/>
  <c r="K392" i="1044" s="1"/>
  <c r="H393" i="1044"/>
  <c r="I393" i="1044"/>
  <c r="J393" i="1044"/>
  <c r="K393" i="1044"/>
  <c r="L393" i="1044"/>
  <c r="H394" i="1044"/>
  <c r="I394" i="1044"/>
  <c r="H395" i="1044"/>
  <c r="I395" i="1044"/>
  <c r="J395" i="1044" s="1"/>
  <c r="K395" i="1044" s="1"/>
  <c r="L395" i="1044"/>
  <c r="H396" i="1044"/>
  <c r="I396" i="1044"/>
  <c r="J396" i="1044"/>
  <c r="K396" i="1044"/>
  <c r="L396" i="1044"/>
  <c r="H397" i="1044"/>
  <c r="I397" i="1044"/>
  <c r="L397" i="1044" s="1"/>
  <c r="H398" i="1044"/>
  <c r="I398" i="1044"/>
  <c r="J398" i="1044"/>
  <c r="K398" i="1044"/>
  <c r="L398" i="1044"/>
  <c r="H399" i="1044"/>
  <c r="I399" i="1044"/>
  <c r="J399" i="1044" s="1"/>
  <c r="K399" i="1044" s="1"/>
  <c r="L399" i="1044"/>
  <c r="H400" i="1044"/>
  <c r="I400" i="1044"/>
  <c r="L400" i="1044" s="1"/>
  <c r="J400" i="1044"/>
  <c r="K400" i="1044"/>
  <c r="H401" i="1044"/>
  <c r="I401" i="1044"/>
  <c r="J401" i="1044"/>
  <c r="K401" i="1044"/>
  <c r="L401" i="1044"/>
  <c r="H402" i="1044"/>
  <c r="I402" i="1044"/>
  <c r="H403" i="1044"/>
  <c r="I403" i="1044"/>
  <c r="J403" i="1044" s="1"/>
  <c r="K403" i="1044" s="1"/>
  <c r="L403" i="1044"/>
  <c r="H404" i="1044"/>
  <c r="I404" i="1044"/>
  <c r="J404" i="1044"/>
  <c r="K404" i="1044"/>
  <c r="L404" i="1044"/>
  <c r="H405" i="1044"/>
  <c r="I405" i="1044"/>
  <c r="L405" i="1044" s="1"/>
  <c r="H406" i="1044"/>
  <c r="I406" i="1044"/>
  <c r="J406" i="1044"/>
  <c r="K406" i="1044" s="1"/>
  <c r="L406" i="1044"/>
  <c r="H407" i="1044"/>
  <c r="I407" i="1044"/>
  <c r="J407" i="1044" s="1"/>
  <c r="K407" i="1044" s="1"/>
  <c r="L407" i="1044"/>
  <c r="H408" i="1044"/>
  <c r="I408" i="1044"/>
  <c r="L408" i="1044" s="1"/>
  <c r="H409" i="1044"/>
  <c r="I409" i="1044"/>
  <c r="J409" i="1044"/>
  <c r="K409" i="1044"/>
  <c r="L409" i="1044"/>
  <c r="H410" i="1044"/>
  <c r="I410" i="1044"/>
  <c r="H411" i="1044"/>
  <c r="I411" i="1044"/>
  <c r="J411" i="1044" s="1"/>
  <c r="K411" i="1044" s="1"/>
  <c r="L411" i="1044"/>
  <c r="H412" i="1044"/>
  <c r="I412" i="1044"/>
  <c r="J412" i="1044"/>
  <c r="K412" i="1044"/>
  <c r="L412" i="1044"/>
  <c r="H413" i="1044"/>
  <c r="I413" i="1044"/>
  <c r="L413" i="1044" s="1"/>
  <c r="H414" i="1044"/>
  <c r="I414" i="1044"/>
  <c r="J414" i="1044"/>
  <c r="K414" i="1044"/>
  <c r="L414" i="1044"/>
  <c r="H415" i="1044"/>
  <c r="I415" i="1044"/>
  <c r="J415" i="1044" s="1"/>
  <c r="K415" i="1044" s="1"/>
  <c r="L415" i="1044"/>
  <c r="H416" i="1044"/>
  <c r="I416" i="1044"/>
  <c r="L416" i="1044" s="1"/>
  <c r="J416" i="1044"/>
  <c r="K416" i="1044"/>
  <c r="H417" i="1044"/>
  <c r="I417" i="1044"/>
  <c r="J417" i="1044"/>
  <c r="K417" i="1044"/>
  <c r="L417" i="1044"/>
  <c r="H418" i="1044"/>
  <c r="I418" i="1044"/>
  <c r="H419" i="1044"/>
  <c r="I419" i="1044"/>
  <c r="J419" i="1044" s="1"/>
  <c r="K419" i="1044" s="1"/>
  <c r="L419" i="1044"/>
  <c r="H420" i="1044"/>
  <c r="I420" i="1044"/>
  <c r="J420" i="1044"/>
  <c r="K420" i="1044"/>
  <c r="L420" i="1044"/>
  <c r="H421" i="1044"/>
  <c r="I421" i="1044"/>
  <c r="L421" i="1044" s="1"/>
  <c r="H422" i="1044"/>
  <c r="I422" i="1044"/>
  <c r="J422" i="1044"/>
  <c r="K422" i="1044"/>
  <c r="L422" i="1044"/>
  <c r="H423" i="1044"/>
  <c r="I423" i="1044"/>
  <c r="J423" i="1044" s="1"/>
  <c r="K423" i="1044" s="1"/>
  <c r="L423" i="1044"/>
  <c r="H424" i="1044"/>
  <c r="I424" i="1044"/>
  <c r="L424" i="1044" s="1"/>
  <c r="H425" i="1044"/>
  <c r="I425" i="1044"/>
  <c r="J425" i="1044"/>
  <c r="K425" i="1044"/>
  <c r="L425" i="1044"/>
  <c r="H426" i="1044"/>
  <c r="I426" i="1044"/>
  <c r="H427" i="1044"/>
  <c r="I427" i="1044"/>
  <c r="J427" i="1044" s="1"/>
  <c r="K427" i="1044" s="1"/>
  <c r="L427" i="1044"/>
  <c r="H428" i="1044"/>
  <c r="I428" i="1044"/>
  <c r="J428" i="1044"/>
  <c r="K428" i="1044"/>
  <c r="L428" i="1044"/>
  <c r="H429" i="1044"/>
  <c r="I429" i="1044"/>
  <c r="L429" i="1044" s="1"/>
  <c r="H430" i="1044"/>
  <c r="I430" i="1044"/>
  <c r="J430" i="1044"/>
  <c r="K430" i="1044"/>
  <c r="L430" i="1044"/>
  <c r="H431" i="1044"/>
  <c r="I431" i="1044"/>
  <c r="J431" i="1044" s="1"/>
  <c r="K431" i="1044" s="1"/>
  <c r="L431" i="1044"/>
  <c r="H432" i="1044"/>
  <c r="I432" i="1044"/>
  <c r="L432" i="1044" s="1"/>
  <c r="J432" i="1044"/>
  <c r="K432" i="1044"/>
  <c r="H433" i="1044"/>
  <c r="I433" i="1044"/>
  <c r="J433" i="1044"/>
  <c r="K433" i="1044"/>
  <c r="L433" i="1044"/>
  <c r="H434" i="1044"/>
  <c r="I434" i="1044"/>
  <c r="H435" i="1044"/>
  <c r="I435" i="1044"/>
  <c r="J435" i="1044" s="1"/>
  <c r="K435" i="1044" s="1"/>
  <c r="L435" i="1044"/>
  <c r="H436" i="1044"/>
  <c r="I436" i="1044"/>
  <c r="J436" i="1044"/>
  <c r="K436" i="1044"/>
  <c r="L436" i="1044"/>
  <c r="H437" i="1044"/>
  <c r="I437" i="1044"/>
  <c r="L437" i="1044" s="1"/>
  <c r="H438" i="1044"/>
  <c r="I438" i="1044"/>
  <c r="J438" i="1044"/>
  <c r="K438" i="1044"/>
  <c r="L438" i="1044"/>
  <c r="H439" i="1044"/>
  <c r="I439" i="1044"/>
  <c r="J439" i="1044" s="1"/>
  <c r="K439" i="1044" s="1"/>
  <c r="L439" i="1044"/>
  <c r="H440" i="1044"/>
  <c r="I440" i="1044"/>
  <c r="L440" i="1044" s="1"/>
  <c r="J440" i="1044"/>
  <c r="K440" i="1044"/>
  <c r="H441" i="1044"/>
  <c r="I441" i="1044"/>
  <c r="J441" i="1044"/>
  <c r="K441" i="1044"/>
  <c r="L441" i="1044"/>
  <c r="H442" i="1044"/>
  <c r="I442" i="1044"/>
  <c r="H443" i="1044"/>
  <c r="I443" i="1044"/>
  <c r="J443" i="1044" s="1"/>
  <c r="K443" i="1044" s="1"/>
  <c r="L443" i="1044"/>
  <c r="H444" i="1044"/>
  <c r="I444" i="1044"/>
  <c r="J444" i="1044"/>
  <c r="K444" i="1044"/>
  <c r="L444" i="1044"/>
  <c r="H445" i="1044"/>
  <c r="I445" i="1044"/>
  <c r="L445" i="1044" s="1"/>
  <c r="H446" i="1044"/>
  <c r="I446" i="1044"/>
  <c r="J446" i="1044"/>
  <c r="K446" i="1044" s="1"/>
  <c r="L446" i="1044"/>
  <c r="H447" i="1044"/>
  <c r="I447" i="1044"/>
  <c r="J447" i="1044" s="1"/>
  <c r="K447" i="1044" s="1"/>
  <c r="L447" i="1044"/>
  <c r="H448" i="1044"/>
  <c r="I448" i="1044"/>
  <c r="H449" i="1044"/>
  <c r="I449" i="1044"/>
  <c r="J449" i="1044"/>
  <c r="K449" i="1044"/>
  <c r="L449" i="1044"/>
  <c r="H450" i="1044"/>
  <c r="I450" i="1044"/>
  <c r="H451" i="1044"/>
  <c r="I451" i="1044"/>
  <c r="J451" i="1044" s="1"/>
  <c r="K451" i="1044" s="1"/>
  <c r="L451" i="1044"/>
  <c r="H452" i="1044"/>
  <c r="I452" i="1044"/>
  <c r="J452" i="1044"/>
  <c r="K452" i="1044"/>
  <c r="L452" i="1044"/>
  <c r="H453" i="1044"/>
  <c r="I453" i="1044"/>
  <c r="L453" i="1044" s="1"/>
  <c r="H454" i="1044"/>
  <c r="I454" i="1044"/>
  <c r="J454" i="1044"/>
  <c r="K454" i="1044"/>
  <c r="L454" i="1044"/>
  <c r="H455" i="1044"/>
  <c r="I455" i="1044"/>
  <c r="J455" i="1044" s="1"/>
  <c r="K455" i="1044" s="1"/>
  <c r="L455" i="1044"/>
  <c r="H456" i="1044"/>
  <c r="I456" i="1044"/>
  <c r="L456" i="1044" s="1"/>
  <c r="H457" i="1044"/>
  <c r="I457" i="1044"/>
  <c r="J457" i="1044"/>
  <c r="K457" i="1044"/>
  <c r="L457" i="1044"/>
  <c r="H458" i="1044"/>
  <c r="I458" i="1044"/>
  <c r="H459" i="1044"/>
  <c r="I459" i="1044"/>
  <c r="J459" i="1044" s="1"/>
  <c r="K459" i="1044" s="1"/>
  <c r="L459" i="1044"/>
  <c r="H460" i="1044"/>
  <c r="I460" i="1044"/>
  <c r="J460" i="1044"/>
  <c r="K460" i="1044"/>
  <c r="L460" i="1044"/>
  <c r="H461" i="1044"/>
  <c r="I461" i="1044"/>
  <c r="L461" i="1044" s="1"/>
  <c r="H462" i="1044"/>
  <c r="I462" i="1044"/>
  <c r="J462" i="1044"/>
  <c r="K462" i="1044"/>
  <c r="L462" i="1044"/>
  <c r="H463" i="1044"/>
  <c r="I463" i="1044"/>
  <c r="J463" i="1044" s="1"/>
  <c r="K463" i="1044" s="1"/>
  <c r="L463" i="1044"/>
  <c r="H464" i="1044"/>
  <c r="I464" i="1044"/>
  <c r="L464" i="1044" s="1"/>
  <c r="J464" i="1044"/>
  <c r="K464" i="1044"/>
  <c r="H465" i="1044"/>
  <c r="I465" i="1044"/>
  <c r="J465" i="1044"/>
  <c r="K465" i="1044" s="1"/>
  <c r="L465" i="1044"/>
  <c r="H466" i="1044"/>
  <c r="I466" i="1044"/>
  <c r="H467" i="1044"/>
  <c r="I467" i="1044"/>
  <c r="J467" i="1044" s="1"/>
  <c r="K467" i="1044" s="1"/>
  <c r="L467" i="1044"/>
  <c r="H468" i="1044"/>
  <c r="I468" i="1044"/>
  <c r="J468" i="1044"/>
  <c r="K468" i="1044"/>
  <c r="L468" i="1044"/>
  <c r="H469" i="1044"/>
  <c r="I469" i="1044"/>
  <c r="L469" i="1044" s="1"/>
  <c r="H470" i="1044"/>
  <c r="I470" i="1044"/>
  <c r="L470" i="1044" s="1"/>
  <c r="J470" i="1044"/>
  <c r="K470" i="1044"/>
  <c r="H471" i="1044"/>
  <c r="I471" i="1044"/>
  <c r="J471" i="1044" s="1"/>
  <c r="K471" i="1044" s="1"/>
  <c r="L471" i="1044"/>
  <c r="H472" i="1044"/>
  <c r="I472" i="1044"/>
  <c r="L472" i="1044" s="1"/>
  <c r="H473" i="1044"/>
  <c r="I473" i="1044"/>
  <c r="J473" i="1044"/>
  <c r="K473" i="1044" s="1"/>
  <c r="L473" i="1044"/>
  <c r="H474" i="1044"/>
  <c r="I474" i="1044"/>
  <c r="H475" i="1044"/>
  <c r="I475" i="1044"/>
  <c r="J475" i="1044" s="1"/>
  <c r="K475" i="1044" s="1"/>
  <c r="L475" i="1044"/>
  <c r="H476" i="1044"/>
  <c r="I476" i="1044"/>
  <c r="J476" i="1044"/>
  <c r="K476" i="1044"/>
  <c r="L476" i="1044"/>
  <c r="H477" i="1044"/>
  <c r="I477" i="1044"/>
  <c r="L477" i="1044" s="1"/>
  <c r="H478" i="1044"/>
  <c r="I478" i="1044"/>
  <c r="L478" i="1044" s="1"/>
  <c r="J478" i="1044"/>
  <c r="K478" i="1044" s="1"/>
  <c r="H479" i="1044"/>
  <c r="I479" i="1044"/>
  <c r="J479" i="1044" s="1"/>
  <c r="K479" i="1044" s="1"/>
  <c r="L479" i="1044"/>
  <c r="H480" i="1044"/>
  <c r="I480" i="1044"/>
  <c r="H481" i="1044"/>
  <c r="I481" i="1044"/>
  <c r="J481" i="1044"/>
  <c r="K481" i="1044"/>
  <c r="L481" i="1044"/>
  <c r="H482" i="1044"/>
  <c r="I482" i="1044"/>
  <c r="L482" i="1044" s="1"/>
  <c r="H483" i="1044"/>
  <c r="I483" i="1044"/>
  <c r="J483" i="1044"/>
  <c r="K483" i="1044"/>
  <c r="L483" i="1044"/>
  <c r="H484" i="1044"/>
  <c r="I484" i="1044"/>
  <c r="J484" i="1044"/>
  <c r="K484" i="1044"/>
  <c r="L484" i="1044"/>
  <c r="H485" i="1044"/>
  <c r="I485" i="1044"/>
  <c r="L485" i="1044" s="1"/>
  <c r="J485" i="1044"/>
  <c r="K485" i="1044"/>
  <c r="H486" i="1044"/>
  <c r="I486" i="1044"/>
  <c r="J486" i="1044"/>
  <c r="K486" i="1044" s="1"/>
  <c r="L486" i="1044"/>
  <c r="H487" i="1044"/>
  <c r="I487" i="1044"/>
  <c r="J487" i="1044" s="1"/>
  <c r="K487" i="1044" s="1"/>
  <c r="L487" i="1044"/>
  <c r="H488" i="1044"/>
  <c r="I488" i="1044"/>
  <c r="J488" i="1044"/>
  <c r="K488" i="1044" s="1"/>
  <c r="L488" i="1044"/>
  <c r="H489" i="1044"/>
  <c r="I489" i="1044"/>
  <c r="J489" i="1044"/>
  <c r="K489" i="1044" s="1"/>
  <c r="L489" i="1044"/>
  <c r="H490" i="1044"/>
  <c r="I490" i="1044"/>
  <c r="L490" i="1044" s="1"/>
  <c r="J490" i="1044"/>
  <c r="K490" i="1044" s="1"/>
  <c r="H491" i="1044"/>
  <c r="I491" i="1044"/>
  <c r="L491" i="1044" s="1"/>
  <c r="J491" i="1044"/>
  <c r="K491" i="1044" s="1"/>
  <c r="H492" i="1044"/>
  <c r="I492" i="1044"/>
  <c r="J492" i="1044"/>
  <c r="K492" i="1044"/>
  <c r="L492" i="1044"/>
  <c r="H493" i="1044"/>
  <c r="I493" i="1044"/>
  <c r="L493" i="1044" s="1"/>
  <c r="H494" i="1044"/>
  <c r="I494" i="1044"/>
  <c r="J494" i="1044"/>
  <c r="K494" i="1044"/>
  <c r="L494" i="1044"/>
  <c r="H495" i="1044"/>
  <c r="I495" i="1044"/>
  <c r="J495" i="1044" s="1"/>
  <c r="K495" i="1044" s="1"/>
  <c r="L495" i="1044"/>
  <c r="H496" i="1044"/>
  <c r="I496" i="1044"/>
  <c r="J496" i="1044"/>
  <c r="K496" i="1044"/>
  <c r="L496" i="1044"/>
  <c r="H497" i="1044"/>
  <c r="I497" i="1044"/>
  <c r="J497" i="1044"/>
  <c r="K497" i="1044" s="1"/>
  <c r="L497" i="1044"/>
  <c r="H498" i="1044"/>
  <c r="I498" i="1044"/>
  <c r="L498" i="1044" s="1"/>
  <c r="J498" i="1044"/>
  <c r="K498" i="1044" s="1"/>
  <c r="H499" i="1044"/>
  <c r="I499" i="1044"/>
  <c r="J499" i="1044"/>
  <c r="K499" i="1044" s="1"/>
  <c r="L499" i="1044"/>
  <c r="H500" i="1044"/>
  <c r="I500" i="1044"/>
  <c r="J500" i="1044"/>
  <c r="K500" i="1044"/>
  <c r="L500" i="1044"/>
  <c r="H501" i="1044"/>
  <c r="I501" i="1044"/>
  <c r="L501" i="1044" s="1"/>
  <c r="J501" i="1044"/>
  <c r="K501" i="1044"/>
  <c r="H502" i="1044"/>
  <c r="I502" i="1044"/>
  <c r="H503" i="1044"/>
  <c r="I503" i="1044"/>
  <c r="J503" i="1044" s="1"/>
  <c r="K503" i="1044" s="1"/>
  <c r="L503" i="1044"/>
  <c r="H504" i="1044"/>
  <c r="I504" i="1044"/>
  <c r="H505" i="1044"/>
  <c r="I505" i="1044"/>
  <c r="J505" i="1044"/>
  <c r="K505" i="1044"/>
  <c r="L505" i="1044"/>
  <c r="H506" i="1044"/>
  <c r="I506" i="1044"/>
  <c r="L506" i="1044" s="1"/>
  <c r="J506" i="1044"/>
  <c r="K506" i="1044" s="1"/>
  <c r="H507" i="1044"/>
  <c r="I507" i="1044"/>
  <c r="J507" i="1044"/>
  <c r="K507" i="1044"/>
  <c r="L507" i="1044"/>
  <c r="H508" i="1044"/>
  <c r="I508" i="1044"/>
  <c r="J508" i="1044"/>
  <c r="K508" i="1044"/>
  <c r="L508" i="1044"/>
  <c r="H509" i="1044"/>
  <c r="I509" i="1044"/>
  <c r="L509" i="1044" s="1"/>
  <c r="H510" i="1044"/>
  <c r="I510" i="1044"/>
  <c r="J510" i="1044" s="1"/>
  <c r="K510" i="1044" s="1"/>
  <c r="L510" i="1044"/>
  <c r="H511" i="1044"/>
  <c r="I511" i="1044"/>
  <c r="H512" i="1044"/>
  <c r="I512" i="1044"/>
  <c r="J512" i="1044" s="1"/>
  <c r="K512" i="1044" s="1"/>
  <c r="L512" i="1044"/>
  <c r="H513" i="1044"/>
  <c r="I513" i="1044"/>
  <c r="J513" i="1044"/>
  <c r="K513" i="1044" s="1"/>
  <c r="L513" i="1044"/>
  <c r="H514" i="1044"/>
  <c r="I514" i="1044"/>
  <c r="L514" i="1044" s="1"/>
  <c r="H515" i="1044"/>
  <c r="I515" i="1044"/>
  <c r="H516" i="1044"/>
  <c r="I516" i="1044"/>
  <c r="J516" i="1044"/>
  <c r="K516" i="1044"/>
  <c r="L516" i="1044"/>
  <c r="H517" i="1044"/>
  <c r="I517" i="1044"/>
  <c r="L517" i="1044" s="1"/>
  <c r="J517" i="1044"/>
  <c r="K517" i="1044" s="1"/>
  <c r="H518" i="1044"/>
  <c r="I518" i="1044"/>
  <c r="L518" i="1044" s="1"/>
  <c r="J518" i="1044"/>
  <c r="K518" i="1044" s="1"/>
  <c r="H519" i="1044"/>
  <c r="I519" i="1044"/>
  <c r="J519" i="1044" s="1"/>
  <c r="K519" i="1044" s="1"/>
  <c r="H520" i="1044"/>
  <c r="I520" i="1044"/>
  <c r="L520" i="1044" s="1"/>
  <c r="J520" i="1044"/>
  <c r="K520" i="1044"/>
  <c r="H521" i="1044"/>
  <c r="I521" i="1044"/>
  <c r="J521" i="1044"/>
  <c r="K521" i="1044"/>
  <c r="L521" i="1044"/>
  <c r="H522" i="1044"/>
  <c r="I522" i="1044"/>
  <c r="H523" i="1044"/>
  <c r="I523" i="1044"/>
  <c r="J523" i="1044" s="1"/>
  <c r="K523" i="1044" s="1"/>
  <c r="L523" i="1044"/>
  <c r="H524" i="1044"/>
  <c r="I524" i="1044"/>
  <c r="J524" i="1044"/>
  <c r="K524" i="1044"/>
  <c r="L524" i="1044"/>
  <c r="H525" i="1044"/>
  <c r="I525" i="1044"/>
  <c r="L525" i="1044" s="1"/>
  <c r="J525" i="1044"/>
  <c r="K525" i="1044" s="1"/>
  <c r="H526" i="1044"/>
  <c r="I526" i="1044"/>
  <c r="J526" i="1044" s="1"/>
  <c r="K526" i="1044" s="1"/>
  <c r="L526" i="1044"/>
  <c r="H527" i="1044"/>
  <c r="I527" i="1044"/>
  <c r="J527" i="1044" s="1"/>
  <c r="K527" i="1044" s="1"/>
  <c r="H528" i="1044"/>
  <c r="I528" i="1044"/>
  <c r="J528" i="1044" s="1"/>
  <c r="K528" i="1044" s="1"/>
  <c r="L528" i="1044"/>
  <c r="H529" i="1044"/>
  <c r="I529" i="1044"/>
  <c r="J529" i="1044"/>
  <c r="K529" i="1044"/>
  <c r="L529" i="1044"/>
  <c r="H530" i="1044"/>
  <c r="I530" i="1044"/>
  <c r="L530" i="1044" s="1"/>
  <c r="H531" i="1044"/>
  <c r="I531" i="1044"/>
  <c r="L531" i="1044" s="1"/>
  <c r="J531" i="1044"/>
  <c r="K531" i="1044"/>
  <c r="H532" i="1044"/>
  <c r="I532" i="1044"/>
  <c r="J532" i="1044"/>
  <c r="K532" i="1044"/>
  <c r="L532" i="1044"/>
  <c r="H533" i="1044"/>
  <c r="I533" i="1044"/>
  <c r="H534" i="1044"/>
  <c r="I534" i="1044"/>
  <c r="J534" i="1044"/>
  <c r="K534" i="1044"/>
  <c r="L534" i="1044"/>
  <c r="H535" i="1044"/>
  <c r="I535" i="1044"/>
  <c r="J535" i="1044" s="1"/>
  <c r="K535" i="1044" s="1"/>
  <c r="H536" i="1044"/>
  <c r="I536" i="1044"/>
  <c r="J536" i="1044"/>
  <c r="K536" i="1044" s="1"/>
  <c r="L536" i="1044"/>
  <c r="H537" i="1044"/>
  <c r="I537" i="1044"/>
  <c r="J537" i="1044"/>
  <c r="K537" i="1044"/>
  <c r="L537" i="1044"/>
  <c r="H538" i="1044"/>
  <c r="I538" i="1044"/>
  <c r="L538" i="1044" s="1"/>
  <c r="J538" i="1044"/>
  <c r="K538" i="1044" s="1"/>
  <c r="H539" i="1044"/>
  <c r="I539" i="1044"/>
  <c r="J539" i="1044" s="1"/>
  <c r="K539" i="1044" s="1"/>
  <c r="H540" i="1044"/>
  <c r="I540" i="1044"/>
  <c r="J540" i="1044"/>
  <c r="K540" i="1044"/>
  <c r="L540" i="1044"/>
  <c r="H541" i="1044"/>
  <c r="I541" i="1044"/>
  <c r="L541" i="1044" s="1"/>
  <c r="H542" i="1044"/>
  <c r="I542" i="1044"/>
  <c r="L542" i="1044" s="1"/>
  <c r="J542" i="1044"/>
  <c r="K542" i="1044" s="1"/>
  <c r="H543" i="1044"/>
  <c r="I543" i="1044"/>
  <c r="J543" i="1044" s="1"/>
  <c r="K543" i="1044"/>
  <c r="L543" i="1044"/>
  <c r="H544" i="1044"/>
  <c r="I544" i="1044"/>
  <c r="H545" i="1044"/>
  <c r="I545" i="1044"/>
  <c r="J545" i="1044"/>
  <c r="K545" i="1044"/>
  <c r="L545" i="1044"/>
  <c r="H546" i="1044"/>
  <c r="I546" i="1044"/>
  <c r="J546" i="1044"/>
  <c r="K546" i="1044" s="1"/>
  <c r="L546" i="1044"/>
  <c r="H547" i="1044"/>
  <c r="I547" i="1044"/>
  <c r="L547" i="1044" s="1"/>
  <c r="J547" i="1044"/>
  <c r="K547" i="1044" s="1"/>
  <c r="H548" i="1044"/>
  <c r="I548" i="1044"/>
  <c r="J548" i="1044"/>
  <c r="K548" i="1044"/>
  <c r="L548" i="1044"/>
  <c r="H549" i="1044"/>
  <c r="I549" i="1044"/>
  <c r="H550" i="1044"/>
  <c r="I550" i="1044"/>
  <c r="J550" i="1044"/>
  <c r="K550" i="1044" s="1"/>
  <c r="L550" i="1044"/>
  <c r="H551" i="1044"/>
  <c r="I551" i="1044"/>
  <c r="J551" i="1044" s="1"/>
  <c r="K551" i="1044" s="1"/>
  <c r="L551" i="1044"/>
  <c r="H552" i="1044"/>
  <c r="I552" i="1044"/>
  <c r="H553" i="1044"/>
  <c r="I553" i="1044"/>
  <c r="J553" i="1044"/>
  <c r="K553" i="1044" s="1"/>
  <c r="L553" i="1044"/>
  <c r="H554" i="1044"/>
  <c r="I554" i="1044"/>
  <c r="L554" i="1044" s="1"/>
  <c r="H555" i="1044"/>
  <c r="I555" i="1044"/>
  <c r="J555" i="1044" s="1"/>
  <c r="K555" i="1044"/>
  <c r="L555" i="1044"/>
  <c r="H556" i="1044"/>
  <c r="I556" i="1044"/>
  <c r="J556" i="1044"/>
  <c r="K556" i="1044" s="1"/>
  <c r="L556" i="1044"/>
  <c r="H557" i="1044"/>
  <c r="I557" i="1044"/>
  <c r="L557" i="1044" s="1"/>
  <c r="J557" i="1044"/>
  <c r="K557" i="1044" s="1"/>
  <c r="H558" i="1044"/>
  <c r="I558" i="1044"/>
  <c r="J558" i="1044" s="1"/>
  <c r="K558" i="1044" s="1"/>
  <c r="H559" i="1044"/>
  <c r="I559" i="1044"/>
  <c r="J559" i="1044" s="1"/>
  <c r="K559" i="1044"/>
  <c r="L559" i="1044"/>
  <c r="H560" i="1044"/>
  <c r="I560" i="1044"/>
  <c r="J560" i="1044"/>
  <c r="K560" i="1044" s="1"/>
  <c r="L560" i="1044"/>
  <c r="H561" i="1044"/>
  <c r="I561" i="1044"/>
  <c r="L561" i="1044" s="1"/>
  <c r="J561" i="1044"/>
  <c r="K561" i="1044" s="1"/>
  <c r="H562" i="1044"/>
  <c r="I562" i="1044"/>
  <c r="J562" i="1044"/>
  <c r="K562" i="1044" s="1"/>
  <c r="L562" i="1044"/>
  <c r="H563" i="1044"/>
  <c r="I563" i="1044"/>
  <c r="H564" i="1044"/>
  <c r="I564" i="1044"/>
  <c r="J564" i="1044"/>
  <c r="K564" i="1044"/>
  <c r="L564" i="1044"/>
  <c r="H565" i="1044"/>
  <c r="I565" i="1044"/>
  <c r="L565" i="1044" s="1"/>
  <c r="J565" i="1044"/>
  <c r="K565" i="1044" s="1"/>
  <c r="H566" i="1044"/>
  <c r="I566" i="1044"/>
  <c r="L566" i="1044" s="1"/>
  <c r="J566" i="1044"/>
  <c r="K566" i="1044"/>
  <c r="H567" i="1044"/>
  <c r="I567" i="1044"/>
  <c r="J567" i="1044" s="1"/>
  <c r="K567" i="1044" s="1"/>
  <c r="L567" i="1044"/>
  <c r="H568" i="1044"/>
  <c r="I568" i="1044"/>
  <c r="L568" i="1044" s="1"/>
  <c r="J568" i="1044"/>
  <c r="K568" i="1044" s="1"/>
  <c r="H569" i="1044"/>
  <c r="I569" i="1044"/>
  <c r="J569" i="1044"/>
  <c r="K569" i="1044"/>
  <c r="L569" i="1044"/>
  <c r="H570" i="1044"/>
  <c r="I570" i="1044"/>
  <c r="J570" i="1044" s="1"/>
  <c r="K570" i="1044" s="1"/>
  <c r="L570" i="1044"/>
  <c r="H571" i="1044"/>
  <c r="I571" i="1044"/>
  <c r="J571" i="1044" s="1"/>
  <c r="K571" i="1044"/>
  <c r="L571" i="1044"/>
  <c r="H572" i="1044"/>
  <c r="I572" i="1044"/>
  <c r="J572" i="1044"/>
  <c r="K572" i="1044" s="1"/>
  <c r="L572" i="1044"/>
  <c r="H573" i="1044"/>
  <c r="I573" i="1044"/>
  <c r="L573" i="1044" s="1"/>
  <c r="J573" i="1044"/>
  <c r="K573" i="1044" s="1"/>
  <c r="H574" i="1044"/>
  <c r="I574" i="1044"/>
  <c r="J574" i="1044" s="1"/>
  <c r="K574" i="1044" s="1"/>
  <c r="L574" i="1044"/>
  <c r="H575" i="1044"/>
  <c r="I575" i="1044"/>
  <c r="H576" i="1044"/>
  <c r="I576" i="1044"/>
  <c r="J576" i="1044"/>
  <c r="K576" i="1044" s="1"/>
  <c r="L576" i="1044"/>
  <c r="H577" i="1044"/>
  <c r="I577" i="1044"/>
  <c r="J577" i="1044" s="1"/>
  <c r="K577" i="1044" s="1"/>
  <c r="L577" i="1044"/>
  <c r="H578" i="1044"/>
  <c r="I578" i="1044"/>
  <c r="L578" i="1044" s="1"/>
  <c r="J578" i="1044"/>
  <c r="K578" i="1044" s="1"/>
  <c r="H579" i="1044"/>
  <c r="I579" i="1044"/>
  <c r="J579" i="1044"/>
  <c r="K579" i="1044" s="1"/>
  <c r="L579" i="1044"/>
  <c r="H580" i="1044"/>
  <c r="I580" i="1044"/>
  <c r="J580" i="1044"/>
  <c r="K580" i="1044" s="1"/>
  <c r="L580" i="1044"/>
  <c r="H581" i="1044"/>
  <c r="I581" i="1044"/>
  <c r="L581" i="1044" s="1"/>
  <c r="J581" i="1044"/>
  <c r="K581" i="1044"/>
  <c r="H582" i="1044"/>
  <c r="I582" i="1044"/>
  <c r="H583" i="1044"/>
  <c r="I583" i="1044"/>
  <c r="J583" i="1044" s="1"/>
  <c r="K583" i="1044" s="1"/>
  <c r="H584" i="1044"/>
  <c r="I584" i="1044"/>
  <c r="J584" i="1044" s="1"/>
  <c r="K584" i="1044" s="1"/>
  <c r="L584" i="1044"/>
  <c r="H585" i="1044"/>
  <c r="I585" i="1044"/>
  <c r="H586" i="1044"/>
  <c r="I586" i="1044"/>
  <c r="J586" i="1044"/>
  <c r="K586" i="1044" s="1"/>
  <c r="L586" i="1044"/>
  <c r="H587" i="1044"/>
  <c r="I587" i="1044"/>
  <c r="H588" i="1044"/>
  <c r="I588" i="1044"/>
  <c r="J588" i="1044"/>
  <c r="K588" i="1044"/>
  <c r="L588" i="1044"/>
  <c r="H589" i="1044"/>
  <c r="I589" i="1044"/>
  <c r="L589" i="1044" s="1"/>
  <c r="H590" i="1044"/>
  <c r="I590" i="1044"/>
  <c r="J590" i="1044"/>
  <c r="K590" i="1044"/>
  <c r="L590" i="1044"/>
  <c r="H591" i="1044"/>
  <c r="I591" i="1044"/>
  <c r="J591" i="1044" s="1"/>
  <c r="K591" i="1044"/>
  <c r="L591" i="1044"/>
  <c r="H592" i="1044"/>
  <c r="I592" i="1044"/>
  <c r="L592" i="1044" s="1"/>
  <c r="J592" i="1044"/>
  <c r="K592" i="1044"/>
  <c r="H593" i="1044"/>
  <c r="I593" i="1044"/>
  <c r="J593" i="1044" s="1"/>
  <c r="K593" i="1044"/>
  <c r="L593" i="1044"/>
  <c r="H594" i="1044"/>
  <c r="I594" i="1044"/>
  <c r="H595" i="1044"/>
  <c r="I595" i="1044"/>
  <c r="J595" i="1044" s="1"/>
  <c r="K595" i="1044"/>
  <c r="L595" i="1044"/>
  <c r="H596" i="1044"/>
  <c r="I596" i="1044"/>
  <c r="J596" i="1044"/>
  <c r="K596" i="1044" s="1"/>
  <c r="L596" i="1044"/>
  <c r="H597" i="1044"/>
  <c r="I597" i="1044"/>
  <c r="L597" i="1044" s="1"/>
  <c r="J597" i="1044"/>
  <c r="K597" i="1044" s="1"/>
  <c r="H598" i="1044"/>
  <c r="I598" i="1044"/>
  <c r="J598" i="1044"/>
  <c r="K598" i="1044"/>
  <c r="L598" i="1044"/>
  <c r="H599" i="1044"/>
  <c r="I599" i="1044"/>
  <c r="J599" i="1044" s="1"/>
  <c r="K599" i="1044" s="1"/>
  <c r="H600" i="1044"/>
  <c r="I600" i="1044"/>
  <c r="H601" i="1044"/>
  <c r="I601" i="1044"/>
  <c r="J601" i="1044" s="1"/>
  <c r="K601" i="1044"/>
  <c r="L601" i="1044"/>
  <c r="H602" i="1044"/>
  <c r="I602" i="1044"/>
  <c r="H603" i="1044"/>
  <c r="I603" i="1044"/>
  <c r="J603" i="1044"/>
  <c r="K603" i="1044"/>
  <c r="L603" i="1044"/>
  <c r="H604" i="1044"/>
  <c r="I604" i="1044"/>
  <c r="J604" i="1044"/>
  <c r="K604" i="1044"/>
  <c r="L604" i="1044"/>
  <c r="H605" i="1044"/>
  <c r="I605" i="1044"/>
  <c r="L605" i="1044" s="1"/>
  <c r="J605" i="1044"/>
  <c r="K605" i="1044" s="1"/>
  <c r="H606" i="1044"/>
  <c r="I606" i="1044"/>
  <c r="J606" i="1044"/>
  <c r="K606" i="1044" s="1"/>
  <c r="L606" i="1044"/>
  <c r="H607" i="1044"/>
  <c r="I607" i="1044"/>
  <c r="J607" i="1044" s="1"/>
  <c r="K607" i="1044" s="1"/>
  <c r="L607" i="1044"/>
  <c r="H608" i="1044"/>
  <c r="I608" i="1044"/>
  <c r="L608" i="1044" s="1"/>
  <c r="J608" i="1044"/>
  <c r="K608" i="1044" s="1"/>
  <c r="H609" i="1044"/>
  <c r="I609" i="1044"/>
  <c r="J609" i="1044" s="1"/>
  <c r="K609" i="1044"/>
  <c r="L609" i="1044"/>
  <c r="H610" i="1044"/>
  <c r="I610" i="1044"/>
  <c r="H611" i="1044"/>
  <c r="I611" i="1044"/>
  <c r="J611" i="1044" s="1"/>
  <c r="K611" i="1044" s="1"/>
  <c r="L611" i="1044"/>
  <c r="H612" i="1044"/>
  <c r="I612" i="1044"/>
  <c r="J612" i="1044"/>
  <c r="K612" i="1044" s="1"/>
  <c r="L612" i="1044"/>
  <c r="H613" i="1044"/>
  <c r="I613" i="1044"/>
  <c r="L613" i="1044" s="1"/>
  <c r="J613" i="1044"/>
  <c r="K613" i="1044" s="1"/>
  <c r="H614" i="1044"/>
  <c r="I614" i="1044"/>
  <c r="J614" i="1044"/>
  <c r="K614" i="1044" s="1"/>
  <c r="L614" i="1044"/>
  <c r="H615" i="1044"/>
  <c r="I615" i="1044"/>
  <c r="J615" i="1044" s="1"/>
  <c r="K615" i="1044" s="1"/>
  <c r="H616" i="1044"/>
  <c r="I616" i="1044"/>
  <c r="L616" i="1044" s="1"/>
  <c r="J616" i="1044"/>
  <c r="K616" i="1044"/>
  <c r="H617" i="1044"/>
  <c r="I617" i="1044"/>
  <c r="J617" i="1044" s="1"/>
  <c r="K617" i="1044" s="1"/>
  <c r="L617" i="1044"/>
  <c r="H618" i="1044"/>
  <c r="I618" i="1044"/>
  <c r="H619" i="1044"/>
  <c r="I619" i="1044"/>
  <c r="L619" i="1044" s="1"/>
  <c r="J619" i="1044"/>
  <c r="K619" i="1044" s="1"/>
  <c r="H620" i="1044"/>
  <c r="I620" i="1044"/>
  <c r="J620" i="1044"/>
  <c r="K620" i="1044"/>
  <c r="L620" i="1044"/>
  <c r="H621" i="1044"/>
  <c r="I621" i="1044"/>
  <c r="H622" i="1044"/>
  <c r="I622" i="1044"/>
  <c r="J622" i="1044"/>
  <c r="K622" i="1044"/>
  <c r="L622" i="1044"/>
  <c r="H623" i="1044"/>
  <c r="I623" i="1044"/>
  <c r="J623" i="1044" s="1"/>
  <c r="K623" i="1044" s="1"/>
  <c r="L623" i="1044"/>
  <c r="H624" i="1044"/>
  <c r="I624" i="1044"/>
  <c r="L624" i="1044" s="1"/>
  <c r="J624" i="1044"/>
  <c r="K624" i="1044"/>
  <c r="H625" i="1044"/>
  <c r="I625" i="1044"/>
  <c r="J625" i="1044"/>
  <c r="K625" i="1044"/>
  <c r="L625" i="1044"/>
  <c r="H626" i="1044"/>
  <c r="I626" i="1044"/>
  <c r="H627" i="1044"/>
  <c r="I627" i="1044"/>
  <c r="L627" i="1044" s="1"/>
  <c r="H628" i="1044"/>
  <c r="I628" i="1044"/>
  <c r="J628" i="1044"/>
  <c r="K628" i="1044"/>
  <c r="L628" i="1044"/>
  <c r="H629" i="1044"/>
  <c r="I629" i="1044"/>
  <c r="H630" i="1044"/>
  <c r="I630" i="1044"/>
  <c r="J630" i="1044"/>
  <c r="K630" i="1044"/>
  <c r="L630" i="1044"/>
  <c r="H631" i="1044"/>
  <c r="I631" i="1044"/>
  <c r="J631" i="1044" s="1"/>
  <c r="K631" i="1044" s="1"/>
  <c r="L631" i="1044"/>
  <c r="H632" i="1044"/>
  <c r="I632" i="1044"/>
  <c r="L632" i="1044" s="1"/>
  <c r="J632" i="1044"/>
  <c r="K632" i="1044"/>
  <c r="H633" i="1044"/>
  <c r="I633" i="1044"/>
  <c r="J633" i="1044"/>
  <c r="K633" i="1044"/>
  <c r="L633" i="1044"/>
  <c r="H634" i="1044"/>
  <c r="I634" i="1044"/>
  <c r="H635" i="1044"/>
  <c r="I635" i="1044"/>
  <c r="L635" i="1044" s="1"/>
  <c r="H636" i="1044"/>
  <c r="I636" i="1044"/>
  <c r="J636" i="1044"/>
  <c r="K636" i="1044"/>
  <c r="L636" i="1044"/>
  <c r="H637" i="1044"/>
  <c r="I637" i="1044"/>
  <c r="H638" i="1044"/>
  <c r="I638" i="1044"/>
  <c r="J638" i="1044"/>
  <c r="K638" i="1044"/>
  <c r="L638" i="1044"/>
  <c r="H639" i="1044"/>
  <c r="I639" i="1044"/>
  <c r="J639" i="1044" s="1"/>
  <c r="K639" i="1044" s="1"/>
  <c r="H640" i="1044"/>
  <c r="I640" i="1044"/>
  <c r="L640" i="1044" s="1"/>
  <c r="J640" i="1044"/>
  <c r="K640" i="1044"/>
  <c r="H641" i="1044"/>
  <c r="I641" i="1044"/>
  <c r="J641" i="1044" s="1"/>
  <c r="K641" i="1044"/>
  <c r="L641" i="1044"/>
  <c r="H642" i="1044"/>
  <c r="I642" i="1044"/>
  <c r="H643" i="1044"/>
  <c r="I643" i="1044"/>
  <c r="J643" i="1044"/>
  <c r="K643" i="1044" s="1"/>
  <c r="L643" i="1044"/>
  <c r="H644" i="1044"/>
  <c r="I644" i="1044"/>
  <c r="J644" i="1044"/>
  <c r="K644" i="1044" s="1"/>
  <c r="L644" i="1044"/>
  <c r="H645" i="1044"/>
  <c r="I645" i="1044"/>
  <c r="H646" i="1044"/>
  <c r="I646" i="1044"/>
  <c r="J646" i="1044"/>
  <c r="K646" i="1044" s="1"/>
  <c r="L646" i="1044"/>
  <c r="H647" i="1044"/>
  <c r="I647" i="1044"/>
  <c r="J647" i="1044" s="1"/>
  <c r="K647" i="1044" s="1"/>
  <c r="H648" i="1044"/>
  <c r="I648" i="1044"/>
  <c r="L648" i="1044" s="1"/>
  <c r="J648" i="1044"/>
  <c r="K648" i="1044" s="1"/>
  <c r="H649" i="1044"/>
  <c r="I649" i="1044"/>
  <c r="J649" i="1044" s="1"/>
  <c r="K649" i="1044"/>
  <c r="L649" i="1044"/>
  <c r="H650" i="1044"/>
  <c r="I650" i="1044"/>
  <c r="H651" i="1044"/>
  <c r="I651" i="1044"/>
  <c r="J651" i="1044" s="1"/>
  <c r="K651" i="1044" s="1"/>
  <c r="L651" i="1044"/>
  <c r="H652" i="1044"/>
  <c r="I652" i="1044"/>
  <c r="J652" i="1044"/>
  <c r="K652" i="1044"/>
  <c r="L652" i="1044"/>
  <c r="H653" i="1044"/>
  <c r="I653" i="1044"/>
  <c r="L653" i="1044" s="1"/>
  <c r="J653" i="1044"/>
  <c r="K653" i="1044" s="1"/>
  <c r="H654" i="1044"/>
  <c r="I654" i="1044"/>
  <c r="J654" i="1044"/>
  <c r="K654" i="1044"/>
  <c r="L654" i="1044"/>
  <c r="H655" i="1044"/>
  <c r="I655" i="1044"/>
  <c r="J655" i="1044" s="1"/>
  <c r="K655" i="1044" s="1"/>
  <c r="L655" i="1044"/>
  <c r="H656" i="1044"/>
  <c r="I656" i="1044"/>
  <c r="L656" i="1044" s="1"/>
  <c r="H657" i="1044"/>
  <c r="I657" i="1044"/>
  <c r="J657" i="1044" s="1"/>
  <c r="K657" i="1044"/>
  <c r="L657" i="1044"/>
  <c r="H658" i="1044"/>
  <c r="I658" i="1044"/>
  <c r="H659" i="1044"/>
  <c r="I659" i="1044"/>
  <c r="H660" i="1044"/>
  <c r="I660" i="1044"/>
  <c r="J660" i="1044"/>
  <c r="K660" i="1044" s="1"/>
  <c r="L660" i="1044"/>
  <c r="H661" i="1044"/>
  <c r="I661" i="1044"/>
  <c r="L661" i="1044" s="1"/>
  <c r="H662" i="1044"/>
  <c r="I662" i="1044"/>
  <c r="J662" i="1044"/>
  <c r="K662" i="1044" s="1"/>
  <c r="L662" i="1044"/>
  <c r="H663" i="1044"/>
  <c r="I663" i="1044"/>
  <c r="J663" i="1044" s="1"/>
  <c r="K663" i="1044" s="1"/>
  <c r="H664" i="1044"/>
  <c r="I664" i="1044"/>
  <c r="L664" i="1044" s="1"/>
  <c r="J664" i="1044"/>
  <c r="K664" i="1044"/>
  <c r="H665" i="1044"/>
  <c r="I665" i="1044"/>
  <c r="J665" i="1044" s="1"/>
  <c r="K665" i="1044"/>
  <c r="L665" i="1044"/>
  <c r="H666" i="1044"/>
  <c r="I666" i="1044"/>
  <c r="H667" i="1044"/>
  <c r="I667" i="1044"/>
  <c r="H668" i="1044"/>
  <c r="I668" i="1044"/>
  <c r="J668" i="1044"/>
  <c r="K668" i="1044" s="1"/>
  <c r="L668" i="1044"/>
  <c r="H669" i="1044"/>
  <c r="I669" i="1044"/>
  <c r="L669" i="1044" s="1"/>
  <c r="J669" i="1044"/>
  <c r="K669" i="1044" s="1"/>
  <c r="H670" i="1044"/>
  <c r="I670" i="1044"/>
  <c r="J670" i="1044"/>
  <c r="K670" i="1044"/>
  <c r="L670" i="1044"/>
  <c r="H671" i="1044"/>
  <c r="I671" i="1044"/>
  <c r="J671" i="1044" s="1"/>
  <c r="K671" i="1044" s="1"/>
  <c r="H672" i="1044"/>
  <c r="I672" i="1044"/>
  <c r="H673" i="1044"/>
  <c r="I673" i="1044"/>
  <c r="J673" i="1044" s="1"/>
  <c r="K673" i="1044"/>
  <c r="L673" i="1044"/>
  <c r="H674" i="1044"/>
  <c r="I674" i="1044"/>
  <c r="H675" i="1044"/>
  <c r="I675" i="1044"/>
  <c r="J675" i="1044"/>
  <c r="K675" i="1044"/>
  <c r="L675" i="1044"/>
  <c r="H676" i="1044"/>
  <c r="I676" i="1044"/>
  <c r="J676" i="1044"/>
  <c r="K676" i="1044" s="1"/>
  <c r="L676" i="1044"/>
  <c r="H677" i="1044"/>
  <c r="I677" i="1044"/>
  <c r="L677" i="1044" s="1"/>
  <c r="J677" i="1044"/>
  <c r="K677" i="1044" s="1"/>
  <c r="H678" i="1044"/>
  <c r="I678" i="1044"/>
  <c r="J678" i="1044"/>
  <c r="K678" i="1044" s="1"/>
  <c r="L678" i="1044"/>
  <c r="H679" i="1044"/>
  <c r="I679" i="1044"/>
  <c r="J679" i="1044" s="1"/>
  <c r="K679" i="1044" s="1"/>
  <c r="L679" i="1044"/>
  <c r="H680" i="1044"/>
  <c r="I680" i="1044"/>
  <c r="H681" i="1044"/>
  <c r="I681" i="1044"/>
  <c r="J681" i="1044" s="1"/>
  <c r="K681" i="1044"/>
  <c r="L681" i="1044"/>
  <c r="H682" i="1044"/>
  <c r="I682" i="1044"/>
  <c r="H683" i="1044"/>
  <c r="I683" i="1044"/>
  <c r="H684" i="1044"/>
  <c r="I684" i="1044"/>
  <c r="J684" i="1044"/>
  <c r="K684" i="1044" s="1"/>
  <c r="L684" i="1044"/>
  <c r="H685" i="1044"/>
  <c r="I685" i="1044"/>
  <c r="L685" i="1044" s="1"/>
  <c r="H686" i="1044"/>
  <c r="I686" i="1044"/>
  <c r="J686" i="1044"/>
  <c r="K686" i="1044"/>
  <c r="L686" i="1044"/>
  <c r="H687" i="1044"/>
  <c r="I687" i="1044"/>
  <c r="J687" i="1044" s="1"/>
  <c r="K687" i="1044" s="1"/>
  <c r="L687" i="1044"/>
  <c r="H688" i="1044"/>
  <c r="I688" i="1044"/>
  <c r="L688" i="1044" s="1"/>
  <c r="J688" i="1044"/>
  <c r="K688" i="1044"/>
  <c r="H689" i="1044"/>
  <c r="I689" i="1044"/>
  <c r="J689" i="1044" s="1"/>
  <c r="K689" i="1044" s="1"/>
  <c r="L689" i="1044"/>
  <c r="H690" i="1044"/>
  <c r="I690" i="1044"/>
  <c r="H691" i="1044"/>
  <c r="I691" i="1044"/>
  <c r="L691" i="1044" s="1"/>
  <c r="J691" i="1044"/>
  <c r="K691" i="1044" s="1"/>
  <c r="H692" i="1044"/>
  <c r="I692" i="1044"/>
  <c r="J692" i="1044"/>
  <c r="K692" i="1044" s="1"/>
  <c r="L692" i="1044"/>
  <c r="H693" i="1044"/>
  <c r="I693" i="1044"/>
  <c r="L693" i="1044" s="1"/>
  <c r="J693" i="1044"/>
  <c r="K693" i="1044" s="1"/>
  <c r="H694" i="1044"/>
  <c r="I694" i="1044"/>
  <c r="J694" i="1044"/>
  <c r="K694" i="1044"/>
  <c r="L694" i="1044"/>
  <c r="H695" i="1044"/>
  <c r="I695" i="1044"/>
  <c r="J695" i="1044" s="1"/>
  <c r="K695" i="1044" s="1"/>
  <c r="L695" i="1044"/>
  <c r="H696" i="1044"/>
  <c r="I696" i="1044"/>
  <c r="L696" i="1044" s="1"/>
  <c r="J696" i="1044"/>
  <c r="K696" i="1044"/>
  <c r="H697" i="1044"/>
  <c r="I697" i="1044"/>
  <c r="J697" i="1044" s="1"/>
  <c r="K697" i="1044"/>
  <c r="L697" i="1044"/>
  <c r="H698" i="1044"/>
  <c r="I698" i="1044"/>
  <c r="J698" i="1044" s="1"/>
  <c r="K698" i="1044" s="1"/>
  <c r="L698" i="1044"/>
  <c r="H699" i="1044"/>
  <c r="I699" i="1044"/>
  <c r="H700" i="1044"/>
  <c r="I700" i="1044"/>
  <c r="J700" i="1044"/>
  <c r="K700" i="1044"/>
  <c r="L700" i="1044"/>
  <c r="H701" i="1044"/>
  <c r="I701" i="1044"/>
  <c r="L701" i="1044" s="1"/>
  <c r="J701" i="1044"/>
  <c r="K701" i="1044" s="1"/>
  <c r="H702" i="1044"/>
  <c r="I702" i="1044"/>
  <c r="J702" i="1044"/>
  <c r="K702" i="1044"/>
  <c r="L702" i="1044"/>
  <c r="H703" i="1044"/>
  <c r="I703" i="1044"/>
  <c r="J703" i="1044" s="1"/>
  <c r="K703" i="1044"/>
  <c r="L703" i="1044"/>
  <c r="H704" i="1044"/>
  <c r="I704" i="1044"/>
  <c r="L704" i="1044" s="1"/>
  <c r="J704" i="1044"/>
  <c r="K704" i="1044"/>
  <c r="H705" i="1044"/>
  <c r="I705" i="1044"/>
  <c r="L705" i="1044" s="1"/>
  <c r="J705" i="1044"/>
  <c r="K705" i="1044" s="1"/>
  <c r="H706" i="1044"/>
  <c r="I706" i="1044"/>
  <c r="J706" i="1044" s="1"/>
  <c r="K706" i="1044" s="1"/>
  <c r="L706" i="1044"/>
  <c r="H707" i="1044"/>
  <c r="I707" i="1044"/>
  <c r="H708" i="1044"/>
  <c r="I708" i="1044"/>
  <c r="J708" i="1044"/>
  <c r="K708" i="1044"/>
  <c r="L708" i="1044"/>
  <c r="H709" i="1044"/>
  <c r="I709" i="1044"/>
  <c r="L709" i="1044" s="1"/>
  <c r="H710" i="1044"/>
  <c r="I710" i="1044"/>
  <c r="J710" i="1044"/>
  <c r="K710" i="1044" s="1"/>
  <c r="L710" i="1044"/>
  <c r="H711" i="1044"/>
  <c r="I711" i="1044"/>
  <c r="J711" i="1044" s="1"/>
  <c r="K711" i="1044" s="1"/>
  <c r="H712" i="1044"/>
  <c r="I712" i="1044"/>
  <c r="L712" i="1044" s="1"/>
  <c r="J712" i="1044"/>
  <c r="K712" i="1044"/>
  <c r="H713" i="1044"/>
  <c r="I713" i="1044"/>
  <c r="J713" i="1044"/>
  <c r="K713" i="1044"/>
  <c r="L713" i="1044"/>
  <c r="H714" i="1044"/>
  <c r="I714" i="1044"/>
  <c r="L714" i="1044" s="1"/>
  <c r="H715" i="1044"/>
  <c r="I715" i="1044"/>
  <c r="J715" i="1044"/>
  <c r="K715" i="1044"/>
  <c r="L715" i="1044"/>
  <c r="H716" i="1044"/>
  <c r="I716" i="1044"/>
  <c r="J716" i="1044"/>
  <c r="K716" i="1044" s="1"/>
  <c r="L716" i="1044"/>
  <c r="H717" i="1044"/>
  <c r="I717" i="1044"/>
  <c r="L717" i="1044" s="1"/>
  <c r="H718" i="1044"/>
  <c r="I718" i="1044"/>
  <c r="J718" i="1044" s="1"/>
  <c r="K718" i="1044" s="1"/>
  <c r="L718" i="1044"/>
  <c r="H719" i="1044"/>
  <c r="I719" i="1044"/>
  <c r="J719" i="1044" s="1"/>
  <c r="K719" i="1044"/>
  <c r="L719" i="1044"/>
  <c r="H720" i="1044"/>
  <c r="I720" i="1044"/>
  <c r="J720" i="1044"/>
  <c r="K720" i="1044"/>
  <c r="L720" i="1044"/>
  <c r="H721" i="1044"/>
  <c r="I721" i="1044"/>
  <c r="L721" i="1044" s="1"/>
  <c r="J721" i="1044"/>
  <c r="K721" i="1044" s="1"/>
  <c r="H722" i="1044"/>
  <c r="I722" i="1044"/>
  <c r="J722" i="1044"/>
  <c r="K722" i="1044" s="1"/>
  <c r="L722" i="1044"/>
  <c r="H723" i="1044"/>
  <c r="I723" i="1044"/>
  <c r="H724" i="1044"/>
  <c r="I724" i="1044"/>
  <c r="J724" i="1044"/>
  <c r="K724" i="1044"/>
  <c r="L724" i="1044"/>
  <c r="H725" i="1044"/>
  <c r="I725" i="1044"/>
  <c r="L725" i="1044" s="1"/>
  <c r="J725" i="1044"/>
  <c r="K725" i="1044"/>
  <c r="H726" i="1044"/>
  <c r="I726" i="1044"/>
  <c r="L726" i="1044" s="1"/>
  <c r="J726" i="1044"/>
  <c r="K726" i="1044"/>
  <c r="H727" i="1044"/>
  <c r="I727" i="1044"/>
  <c r="J727" i="1044" s="1"/>
  <c r="K727" i="1044"/>
  <c r="L727" i="1044"/>
  <c r="H728" i="1044"/>
  <c r="I728" i="1044"/>
  <c r="L728" i="1044" s="1"/>
  <c r="J728" i="1044"/>
  <c r="K728" i="1044" s="1"/>
  <c r="H729" i="1044"/>
  <c r="I729" i="1044"/>
  <c r="J729" i="1044"/>
  <c r="K729" i="1044" s="1"/>
  <c r="L729" i="1044"/>
  <c r="H730" i="1044"/>
  <c r="I730" i="1044"/>
  <c r="J730" i="1044" s="1"/>
  <c r="K730" i="1044" s="1"/>
  <c r="H731" i="1044"/>
  <c r="I731" i="1044"/>
  <c r="J731" i="1044" s="1"/>
  <c r="K731" i="1044" s="1"/>
  <c r="H732" i="1044"/>
  <c r="I732" i="1044"/>
  <c r="J732" i="1044"/>
  <c r="K732" i="1044"/>
  <c r="L732" i="1044"/>
  <c r="H733" i="1044"/>
  <c r="I733" i="1044"/>
  <c r="L733" i="1044" s="1"/>
  <c r="J733" i="1044"/>
  <c r="K733" i="1044" s="1"/>
  <c r="H734" i="1044"/>
  <c r="I734" i="1044"/>
  <c r="J734" i="1044"/>
  <c r="K734" i="1044"/>
  <c r="L734" i="1044"/>
  <c r="H735" i="1044"/>
  <c r="I735" i="1044"/>
  <c r="H736" i="1044"/>
  <c r="I736" i="1044"/>
  <c r="J736" i="1044"/>
  <c r="K736" i="1044" s="1"/>
  <c r="L736" i="1044"/>
  <c r="H737" i="1044"/>
  <c r="I737" i="1044"/>
  <c r="J737" i="1044" s="1"/>
  <c r="K737" i="1044" s="1"/>
  <c r="L737" i="1044"/>
  <c r="H738" i="1044"/>
  <c r="I738" i="1044"/>
  <c r="L738" i="1044" s="1"/>
  <c r="H739" i="1044"/>
  <c r="I739" i="1044"/>
  <c r="J739" i="1044"/>
  <c r="K739" i="1044"/>
  <c r="L739" i="1044"/>
  <c r="H740" i="1044"/>
  <c r="I740" i="1044"/>
  <c r="J740" i="1044"/>
  <c r="K740" i="1044" s="1"/>
  <c r="L740" i="1044"/>
  <c r="H741" i="1044"/>
  <c r="I741" i="1044"/>
  <c r="L741" i="1044" s="1"/>
  <c r="J741" i="1044"/>
  <c r="K741" i="1044"/>
  <c r="H742" i="1044"/>
  <c r="I742" i="1044"/>
  <c r="H743" i="1044"/>
  <c r="I743" i="1044"/>
  <c r="J743" i="1044" s="1"/>
  <c r="K743" i="1044"/>
  <c r="H744" i="1044"/>
  <c r="I744" i="1044"/>
  <c r="J744" i="1044" s="1"/>
  <c r="K744" i="1044" s="1"/>
  <c r="L744" i="1044"/>
  <c r="H745" i="1044"/>
  <c r="I745" i="1044"/>
  <c r="L745" i="1044" s="1"/>
  <c r="J745" i="1044"/>
  <c r="K745" i="1044" s="1"/>
  <c r="H746" i="1044"/>
  <c r="I746" i="1044"/>
  <c r="J746" i="1044"/>
  <c r="K746" i="1044" s="1"/>
  <c r="L746" i="1044"/>
  <c r="H747" i="1044"/>
  <c r="I747" i="1044"/>
  <c r="L747" i="1044" s="1"/>
  <c r="J747" i="1044"/>
  <c r="K747" i="1044" s="1"/>
  <c r="H748" i="1044"/>
  <c r="I748" i="1044"/>
  <c r="J748" i="1044"/>
  <c r="K748" i="1044" s="1"/>
  <c r="L748" i="1044"/>
  <c r="H749" i="1044"/>
  <c r="I749" i="1044"/>
  <c r="L749" i="1044" s="1"/>
  <c r="H750" i="1044"/>
  <c r="I750" i="1044"/>
  <c r="J750" i="1044" s="1"/>
  <c r="K750" i="1044" s="1"/>
  <c r="H751" i="1044"/>
  <c r="I751" i="1044"/>
  <c r="J751" i="1044" s="1"/>
  <c r="K751" i="1044"/>
  <c r="L751" i="1044"/>
  <c r="H752" i="1044"/>
  <c r="I752" i="1044"/>
  <c r="L752" i="1044" s="1"/>
  <c r="J752" i="1044"/>
  <c r="K752" i="1044" s="1"/>
  <c r="H753" i="1044"/>
  <c r="I753" i="1044"/>
  <c r="J753" i="1044"/>
  <c r="K753" i="1044"/>
  <c r="L753" i="1044"/>
  <c r="H754" i="1044"/>
  <c r="I754" i="1044"/>
  <c r="H755" i="1044"/>
  <c r="I755" i="1044"/>
  <c r="J755" i="1044"/>
  <c r="K755" i="1044" s="1"/>
  <c r="L755" i="1044"/>
  <c r="H756" i="1044"/>
  <c r="I756" i="1044"/>
  <c r="J756" i="1044"/>
  <c r="K756" i="1044"/>
  <c r="L756" i="1044"/>
  <c r="H757" i="1044"/>
  <c r="I757" i="1044"/>
  <c r="L757" i="1044" s="1"/>
  <c r="J757" i="1044"/>
  <c r="K757" i="1044"/>
  <c r="H758" i="1044"/>
  <c r="I758" i="1044"/>
  <c r="J758" i="1044"/>
  <c r="K758" i="1044"/>
  <c r="L758" i="1044"/>
  <c r="H759" i="1044"/>
  <c r="I759" i="1044"/>
  <c r="H760" i="1044"/>
  <c r="I760" i="1044"/>
  <c r="J760" i="1044"/>
  <c r="K760" i="1044"/>
  <c r="L760" i="1044"/>
  <c r="H761" i="1044"/>
  <c r="I761" i="1044"/>
  <c r="H762" i="1044"/>
  <c r="I762" i="1044"/>
  <c r="J762" i="1044"/>
  <c r="K762" i="1044" s="1"/>
  <c r="L762" i="1044"/>
  <c r="H763" i="1044"/>
  <c r="I763" i="1044"/>
  <c r="J763" i="1044" s="1"/>
  <c r="K763" i="1044" s="1"/>
  <c r="L763" i="1044"/>
  <c r="H764" i="1044"/>
  <c r="I764" i="1044"/>
  <c r="J764" i="1044"/>
  <c r="K764" i="1044"/>
  <c r="L764" i="1044"/>
  <c r="H765" i="1044"/>
  <c r="I765" i="1044"/>
  <c r="L765" i="1044" s="1"/>
  <c r="J765" i="1044"/>
  <c r="K765" i="1044"/>
  <c r="H766" i="1044"/>
  <c r="I766" i="1044"/>
  <c r="L766" i="1044" s="1"/>
  <c r="J766" i="1044"/>
  <c r="K766" i="1044" s="1"/>
  <c r="H767" i="1044"/>
  <c r="I767" i="1044"/>
  <c r="J767" i="1044" s="1"/>
  <c r="K767" i="1044"/>
  <c r="L767" i="1044"/>
  <c r="H768" i="1044"/>
  <c r="I768" i="1044"/>
  <c r="H769" i="1044"/>
  <c r="I769" i="1044"/>
  <c r="J769" i="1044" s="1"/>
  <c r="K769" i="1044"/>
  <c r="L769" i="1044"/>
  <c r="H770" i="1044"/>
  <c r="I770" i="1044"/>
  <c r="J770" i="1044"/>
  <c r="K770" i="1044" s="1"/>
  <c r="L770" i="1044"/>
  <c r="H771" i="1044"/>
  <c r="I771" i="1044"/>
  <c r="L771" i="1044" s="1"/>
  <c r="J771" i="1044"/>
  <c r="K771" i="1044"/>
  <c r="H772" i="1044"/>
  <c r="I772" i="1044"/>
  <c r="J772" i="1044"/>
  <c r="K772" i="1044"/>
  <c r="L772" i="1044"/>
  <c r="H773" i="1044"/>
  <c r="I773" i="1044"/>
  <c r="H774" i="1044"/>
  <c r="I774" i="1044"/>
  <c r="J774" i="1044"/>
  <c r="K774" i="1044" s="1"/>
  <c r="L774" i="1044"/>
  <c r="H775" i="1044"/>
  <c r="I775" i="1044"/>
  <c r="J775" i="1044" s="1"/>
  <c r="K775" i="1044" s="1"/>
  <c r="H776" i="1044"/>
  <c r="I776" i="1044"/>
  <c r="H777" i="1044"/>
  <c r="I777" i="1044"/>
  <c r="J777" i="1044"/>
  <c r="K777" i="1044"/>
  <c r="L777" i="1044"/>
  <c r="H778" i="1044"/>
  <c r="I778" i="1044"/>
  <c r="L778" i="1044" s="1"/>
  <c r="H779" i="1044"/>
  <c r="I779" i="1044"/>
  <c r="J779" i="1044"/>
  <c r="K779" i="1044"/>
  <c r="L779" i="1044"/>
  <c r="H780" i="1044"/>
  <c r="I780" i="1044"/>
  <c r="J780" i="1044"/>
  <c r="K780" i="1044" s="1"/>
  <c r="L780" i="1044"/>
  <c r="H781" i="1044"/>
  <c r="I781" i="1044"/>
  <c r="L781" i="1044" s="1"/>
  <c r="J781" i="1044"/>
  <c r="K781" i="1044" s="1"/>
  <c r="H782" i="1044"/>
  <c r="I782" i="1044"/>
  <c r="J782" i="1044" s="1"/>
  <c r="K782" i="1044" s="1"/>
  <c r="L782" i="1044"/>
  <c r="H783" i="1044"/>
  <c r="I783" i="1044"/>
  <c r="J783" i="1044" s="1"/>
  <c r="K783" i="1044" s="1"/>
  <c r="L783" i="1044"/>
  <c r="H784" i="1044"/>
  <c r="I784" i="1044"/>
  <c r="J784" i="1044"/>
  <c r="K784" i="1044"/>
  <c r="L784" i="1044"/>
  <c r="H785" i="1044"/>
  <c r="I785" i="1044"/>
  <c r="L785" i="1044" s="1"/>
  <c r="J785" i="1044"/>
  <c r="K785" i="1044" s="1"/>
  <c r="H786" i="1044"/>
  <c r="I786" i="1044"/>
  <c r="J786" i="1044"/>
  <c r="K786" i="1044" s="1"/>
  <c r="L786" i="1044"/>
  <c r="H787" i="1044"/>
  <c r="I787" i="1044"/>
  <c r="H788" i="1044"/>
  <c r="I788" i="1044"/>
  <c r="J788" i="1044"/>
  <c r="K788" i="1044" s="1"/>
  <c r="L788" i="1044"/>
  <c r="H789" i="1044"/>
  <c r="I789" i="1044"/>
  <c r="L789" i="1044" s="1"/>
  <c r="J789" i="1044"/>
  <c r="K789" i="1044"/>
  <c r="H790" i="1044"/>
  <c r="I790" i="1044"/>
  <c r="H791" i="1044"/>
  <c r="I791" i="1044"/>
  <c r="J791" i="1044" s="1"/>
  <c r="K791" i="1044"/>
  <c r="L791" i="1044"/>
  <c r="H792" i="1044"/>
  <c r="I792" i="1044"/>
  <c r="H793" i="1044"/>
  <c r="I793" i="1044"/>
  <c r="J793" i="1044"/>
  <c r="K793" i="1044"/>
  <c r="L793" i="1044"/>
  <c r="H794" i="1044"/>
  <c r="I794" i="1044"/>
  <c r="J794" i="1044" s="1"/>
  <c r="K794" i="1044" s="1"/>
  <c r="H795" i="1044"/>
  <c r="I795" i="1044"/>
  <c r="J795" i="1044" s="1"/>
  <c r="K795" i="1044" s="1"/>
  <c r="H796" i="1044"/>
  <c r="I796" i="1044"/>
  <c r="J796" i="1044"/>
  <c r="K796" i="1044"/>
  <c r="L796" i="1044"/>
  <c r="H797" i="1044"/>
  <c r="I797" i="1044"/>
  <c r="L797" i="1044" s="1"/>
  <c r="J797" i="1044"/>
  <c r="K797" i="1044" s="1"/>
  <c r="H798" i="1044"/>
  <c r="I798" i="1044"/>
  <c r="J798" i="1044"/>
  <c r="K798" i="1044"/>
  <c r="L798" i="1044"/>
  <c r="H799" i="1044"/>
  <c r="I799" i="1044"/>
  <c r="H800" i="1044"/>
  <c r="I800" i="1044"/>
  <c r="J800" i="1044"/>
  <c r="K800" i="1044" s="1"/>
  <c r="L800" i="1044"/>
  <c r="H801" i="1044"/>
  <c r="I801" i="1044"/>
  <c r="J801" i="1044" s="1"/>
  <c r="K801" i="1044" s="1"/>
  <c r="L801" i="1044"/>
  <c r="H802" i="1044"/>
  <c r="I802" i="1044"/>
  <c r="J802" i="1044"/>
  <c r="K802" i="1044" s="1"/>
  <c r="L802" i="1044"/>
  <c r="H803" i="1044"/>
  <c r="I803" i="1044"/>
  <c r="J803" i="1044"/>
  <c r="K803" i="1044"/>
  <c r="L803" i="1044"/>
  <c r="H804" i="1044"/>
  <c r="I804" i="1044"/>
  <c r="J804" i="1044"/>
  <c r="K804" i="1044" s="1"/>
  <c r="L804" i="1044"/>
  <c r="H805" i="1044"/>
  <c r="I805" i="1044"/>
  <c r="L805" i="1044" s="1"/>
  <c r="J805" i="1044"/>
  <c r="K805" i="1044"/>
  <c r="H806" i="1044"/>
  <c r="I806" i="1044"/>
  <c r="H807" i="1044"/>
  <c r="I807" i="1044"/>
  <c r="J807" i="1044" s="1"/>
  <c r="K807" i="1044"/>
  <c r="L807" i="1044"/>
  <c r="H808" i="1044"/>
  <c r="I808" i="1044"/>
  <c r="J808" i="1044" s="1"/>
  <c r="K808" i="1044" s="1"/>
  <c r="L808" i="1044"/>
  <c r="H809" i="1044"/>
  <c r="I809" i="1044"/>
  <c r="H810" i="1044"/>
  <c r="I810" i="1044"/>
  <c r="J810" i="1044"/>
  <c r="K810" i="1044" s="1"/>
  <c r="L810" i="1044"/>
  <c r="H811" i="1044"/>
  <c r="I811" i="1044"/>
  <c r="H812" i="1044"/>
  <c r="I812" i="1044"/>
  <c r="J812" i="1044"/>
  <c r="K812" i="1044"/>
  <c r="L812" i="1044"/>
  <c r="H813" i="1044"/>
  <c r="I813" i="1044"/>
  <c r="L813" i="1044" s="1"/>
  <c r="H814" i="1044"/>
  <c r="I814" i="1044"/>
  <c r="J814" i="1044" s="1"/>
  <c r="K814" i="1044" s="1"/>
  <c r="H815" i="1044"/>
  <c r="I815" i="1044"/>
  <c r="J815" i="1044" s="1"/>
  <c r="K815" i="1044"/>
  <c r="L815" i="1044"/>
  <c r="H816" i="1044"/>
  <c r="I816" i="1044"/>
  <c r="L816" i="1044" s="1"/>
  <c r="H817" i="1044"/>
  <c r="I817" i="1044"/>
  <c r="J817" i="1044"/>
  <c r="K817" i="1044"/>
  <c r="L817" i="1044"/>
  <c r="H818" i="1044"/>
  <c r="I818" i="1044"/>
  <c r="H819" i="1044"/>
  <c r="I819" i="1044"/>
  <c r="J819" i="1044"/>
  <c r="K819" i="1044" s="1"/>
  <c r="L819" i="1044"/>
  <c r="H820" i="1044"/>
  <c r="I820" i="1044"/>
  <c r="J820" i="1044"/>
  <c r="K820" i="1044"/>
  <c r="L820" i="1044"/>
  <c r="H821" i="1044"/>
  <c r="I821" i="1044"/>
  <c r="H822" i="1044"/>
  <c r="I822" i="1044"/>
  <c r="J822" i="1044"/>
  <c r="K822" i="1044"/>
  <c r="L822" i="1044"/>
  <c r="H823" i="1044"/>
  <c r="I823" i="1044"/>
  <c r="H824" i="1044"/>
  <c r="I824" i="1044"/>
  <c r="J824" i="1044"/>
  <c r="K824" i="1044"/>
  <c r="L824" i="1044"/>
  <c r="H825" i="1044"/>
  <c r="I825" i="1044"/>
  <c r="H826" i="1044"/>
  <c r="I826" i="1044"/>
  <c r="J826" i="1044" s="1"/>
  <c r="K826" i="1044" s="1"/>
  <c r="H827" i="1044"/>
  <c r="I827" i="1044"/>
  <c r="J827" i="1044" s="1"/>
  <c r="K827" i="1044" s="1"/>
  <c r="L827" i="1044"/>
  <c r="H828" i="1044"/>
  <c r="I828" i="1044"/>
  <c r="J828" i="1044"/>
  <c r="K828" i="1044" s="1"/>
  <c r="L828" i="1044"/>
  <c r="H829" i="1044"/>
  <c r="I829" i="1044"/>
  <c r="L829" i="1044" s="1"/>
  <c r="J829" i="1044"/>
  <c r="K829" i="1044"/>
  <c r="H830" i="1044"/>
  <c r="I830" i="1044"/>
  <c r="L830" i="1044" s="1"/>
  <c r="H831" i="1044"/>
  <c r="I831" i="1044"/>
  <c r="J831" i="1044" s="1"/>
  <c r="K831" i="1044"/>
  <c r="L831" i="1044"/>
  <c r="H832" i="1044"/>
  <c r="I832" i="1044"/>
  <c r="H833" i="1044"/>
  <c r="I833" i="1044"/>
  <c r="J833" i="1044"/>
  <c r="K833" i="1044" s="1"/>
  <c r="L833" i="1044"/>
  <c r="H834" i="1044"/>
  <c r="I834" i="1044"/>
  <c r="J834" i="1044"/>
  <c r="K834" i="1044" s="1"/>
  <c r="L834" i="1044"/>
  <c r="H835" i="1044"/>
  <c r="I835" i="1044"/>
  <c r="L835" i="1044" s="1"/>
  <c r="H836" i="1044"/>
  <c r="I836" i="1044"/>
  <c r="J836" i="1044"/>
  <c r="K836" i="1044"/>
  <c r="L836" i="1044"/>
  <c r="H837" i="1044"/>
  <c r="I837" i="1044"/>
  <c r="H838" i="1044"/>
  <c r="I838" i="1044"/>
  <c r="J838" i="1044"/>
  <c r="K838" i="1044"/>
  <c r="L838" i="1044"/>
  <c r="H839" i="1044"/>
  <c r="I839" i="1044"/>
  <c r="J839" i="1044" s="1"/>
  <c r="K839" i="1044" s="1"/>
  <c r="H840" i="1044"/>
  <c r="I840" i="1044"/>
  <c r="H841" i="1044"/>
  <c r="I841" i="1044"/>
  <c r="J841" i="1044"/>
  <c r="K841" i="1044"/>
  <c r="L841" i="1044"/>
  <c r="H842" i="1044"/>
  <c r="I842" i="1044"/>
  <c r="L842" i="1044" s="1"/>
  <c r="J842" i="1044"/>
  <c r="K842" i="1044" s="1"/>
  <c r="H843" i="1044"/>
  <c r="I843" i="1044"/>
  <c r="J843" i="1044"/>
  <c r="K843" i="1044"/>
  <c r="L843" i="1044"/>
  <c r="H844" i="1044"/>
  <c r="I844" i="1044"/>
  <c r="J844" i="1044"/>
  <c r="K844" i="1044" s="1"/>
  <c r="L844" i="1044"/>
  <c r="H845" i="1044"/>
  <c r="I845" i="1044"/>
  <c r="L845" i="1044" s="1"/>
  <c r="H846" i="1044"/>
  <c r="I846" i="1044"/>
  <c r="J846" i="1044" s="1"/>
  <c r="K846" i="1044" s="1"/>
  <c r="L846" i="1044"/>
  <c r="H847" i="1044"/>
  <c r="I847" i="1044"/>
  <c r="J847" i="1044" s="1"/>
  <c r="K847" i="1044"/>
  <c r="L847" i="1044"/>
  <c r="H848" i="1044"/>
  <c r="I848" i="1044"/>
  <c r="J848" i="1044"/>
  <c r="K848" i="1044"/>
  <c r="L848" i="1044"/>
  <c r="H849" i="1044"/>
  <c r="I849" i="1044"/>
  <c r="L849" i="1044" s="1"/>
  <c r="H850" i="1044"/>
  <c r="I850" i="1044"/>
  <c r="J850" i="1044"/>
  <c r="K850" i="1044" s="1"/>
  <c r="L850" i="1044"/>
  <c r="H851" i="1044"/>
  <c r="I851" i="1044"/>
  <c r="H852" i="1044"/>
  <c r="I852" i="1044"/>
  <c r="J852" i="1044"/>
  <c r="K852" i="1044"/>
  <c r="L852" i="1044"/>
  <c r="H853" i="1044"/>
  <c r="I853" i="1044"/>
  <c r="L853" i="1044" s="1"/>
  <c r="J853" i="1044"/>
  <c r="K853" i="1044"/>
  <c r="H854" i="1044"/>
  <c r="I854" i="1044"/>
  <c r="L854" i="1044" s="1"/>
  <c r="J854" i="1044"/>
  <c r="K854" i="1044" s="1"/>
  <c r="H855" i="1044"/>
  <c r="I855" i="1044"/>
  <c r="J855" i="1044" s="1"/>
  <c r="K855" i="1044"/>
  <c r="L855" i="1044"/>
  <c r="H856" i="1044"/>
  <c r="I856" i="1044"/>
  <c r="L856" i="1044" s="1"/>
  <c r="J856" i="1044"/>
  <c r="K856" i="1044" s="1"/>
  <c r="H857" i="1044"/>
  <c r="I857" i="1044"/>
  <c r="J857" i="1044"/>
  <c r="K857" i="1044" s="1"/>
  <c r="L857" i="1044"/>
  <c r="H858" i="1044"/>
  <c r="I858" i="1044"/>
  <c r="J858" i="1044" s="1"/>
  <c r="K858" i="1044" s="1"/>
  <c r="H859" i="1044"/>
  <c r="I859" i="1044"/>
  <c r="L859" i="1044" s="1"/>
  <c r="J859" i="1044"/>
  <c r="K859" i="1044"/>
  <c r="H860" i="1044"/>
  <c r="I860" i="1044"/>
  <c r="J860" i="1044"/>
  <c r="K860" i="1044"/>
  <c r="L860" i="1044"/>
  <c r="H861" i="1044"/>
  <c r="I861" i="1044"/>
  <c r="L861" i="1044" s="1"/>
  <c r="H862" i="1044"/>
  <c r="I862" i="1044"/>
  <c r="J862" i="1044"/>
  <c r="K862" i="1044"/>
  <c r="L862" i="1044"/>
  <c r="H863" i="1044"/>
  <c r="I863" i="1044"/>
  <c r="H864" i="1044"/>
  <c r="I864" i="1044"/>
  <c r="J864" i="1044"/>
  <c r="K864" i="1044"/>
  <c r="L864" i="1044"/>
  <c r="H865" i="1044"/>
  <c r="I865" i="1044"/>
  <c r="J865" i="1044" s="1"/>
  <c r="K865" i="1044" s="1"/>
  <c r="L865" i="1044"/>
  <c r="H866" i="1044"/>
  <c r="I866" i="1044"/>
  <c r="J866" i="1044" s="1"/>
  <c r="K866" i="1044" s="1"/>
  <c r="L866" i="1044"/>
  <c r="H867" i="1044"/>
  <c r="I867" i="1044"/>
  <c r="J867" i="1044"/>
  <c r="K867" i="1044"/>
  <c r="L867" i="1044"/>
  <c r="H868" i="1044"/>
  <c r="I868" i="1044"/>
  <c r="J868" i="1044"/>
  <c r="K868" i="1044" s="1"/>
  <c r="L868" i="1044"/>
  <c r="H869" i="1044"/>
  <c r="I869" i="1044"/>
  <c r="L869" i="1044" s="1"/>
  <c r="J869" i="1044"/>
  <c r="K869" i="1044" s="1"/>
  <c r="H870" i="1044"/>
  <c r="I870" i="1044"/>
  <c r="H871" i="1044"/>
  <c r="I871" i="1044"/>
  <c r="H872" i="1044"/>
  <c r="I872" i="1044"/>
  <c r="J872" i="1044" s="1"/>
  <c r="K872" i="1044" s="1"/>
  <c r="L872" i="1044"/>
  <c r="H873" i="1044"/>
  <c r="I873" i="1044"/>
  <c r="L873" i="1044" s="1"/>
  <c r="J873" i="1044"/>
  <c r="K873" i="1044" s="1"/>
  <c r="H874" i="1044"/>
  <c r="I874" i="1044"/>
  <c r="J874" i="1044"/>
  <c r="K874" i="1044" s="1"/>
  <c r="L874" i="1044"/>
  <c r="H875" i="1044"/>
  <c r="I875" i="1044"/>
  <c r="L875" i="1044" s="1"/>
  <c r="H876" i="1044"/>
  <c r="I876" i="1044"/>
  <c r="J876" i="1044"/>
  <c r="K876" i="1044" s="1"/>
  <c r="L876" i="1044"/>
  <c r="H877" i="1044"/>
  <c r="I877" i="1044"/>
  <c r="L877" i="1044" s="1"/>
  <c r="H878" i="1044"/>
  <c r="I878" i="1044"/>
  <c r="L878" i="1044" s="1"/>
  <c r="J878" i="1044"/>
  <c r="K878" i="1044"/>
  <c r="H879" i="1044"/>
  <c r="I879" i="1044"/>
  <c r="J879" i="1044" s="1"/>
  <c r="K879" i="1044"/>
  <c r="L879" i="1044"/>
  <c r="H880" i="1044"/>
  <c r="I880" i="1044"/>
  <c r="L880" i="1044" s="1"/>
  <c r="J880" i="1044"/>
  <c r="K880" i="1044" s="1"/>
  <c r="H881" i="1044"/>
  <c r="I881" i="1044"/>
  <c r="J881" i="1044"/>
  <c r="K881" i="1044"/>
  <c r="L881" i="1044"/>
  <c r="H882" i="1044"/>
  <c r="I882" i="1044"/>
  <c r="H883" i="1044"/>
  <c r="I883" i="1044"/>
  <c r="J883" i="1044"/>
  <c r="K883" i="1044"/>
  <c r="L883" i="1044"/>
  <c r="H884" i="1044"/>
  <c r="I884" i="1044"/>
  <c r="J884" i="1044" s="1"/>
  <c r="K884" i="1044" s="1"/>
  <c r="L884" i="1044"/>
  <c r="H885" i="1044"/>
  <c r="I885" i="1044"/>
  <c r="L885" i="1044" s="1"/>
  <c r="J885" i="1044"/>
  <c r="K885" i="1044"/>
  <c r="H886" i="1044"/>
  <c r="I886" i="1044"/>
  <c r="J886" i="1044" s="1"/>
  <c r="K886" i="1044"/>
  <c r="L886" i="1044"/>
  <c r="H887" i="1044"/>
  <c r="I887" i="1044"/>
  <c r="H888" i="1044"/>
  <c r="I888" i="1044"/>
  <c r="H889" i="1044"/>
  <c r="I889" i="1044"/>
  <c r="J889" i="1044"/>
  <c r="K889" i="1044" s="1"/>
  <c r="L889" i="1044"/>
  <c r="H890" i="1044"/>
  <c r="I890" i="1044"/>
  <c r="H891" i="1044"/>
  <c r="I891" i="1044"/>
  <c r="J891" i="1044"/>
  <c r="K891" i="1044"/>
  <c r="L891" i="1044"/>
  <c r="H892" i="1044"/>
  <c r="I892" i="1044"/>
  <c r="J892" i="1044" s="1"/>
  <c r="K892" i="1044" s="1"/>
  <c r="H893" i="1044"/>
  <c r="I893" i="1044"/>
  <c r="L893" i="1044" s="1"/>
  <c r="H894" i="1044"/>
  <c r="I894" i="1044"/>
  <c r="J894" i="1044" s="1"/>
  <c r="K894" i="1044"/>
  <c r="L894" i="1044"/>
  <c r="H895" i="1044"/>
  <c r="I895" i="1044"/>
  <c r="H896" i="1044"/>
  <c r="I896" i="1044"/>
  <c r="J896" i="1044"/>
  <c r="K896" i="1044"/>
  <c r="L896" i="1044"/>
  <c r="H897" i="1044"/>
  <c r="I897" i="1044"/>
  <c r="J897" i="1044"/>
  <c r="K897" i="1044" s="1"/>
  <c r="L897" i="1044"/>
  <c r="H898" i="1044"/>
  <c r="I898" i="1044"/>
  <c r="L898" i="1044" s="1"/>
  <c r="J898" i="1044"/>
  <c r="K898" i="1044" s="1"/>
  <c r="H899" i="1044"/>
  <c r="I899" i="1044"/>
  <c r="J899" i="1044"/>
  <c r="K899" i="1044"/>
  <c r="L899" i="1044"/>
  <c r="H900" i="1044"/>
  <c r="I900" i="1044"/>
  <c r="J900" i="1044" s="1"/>
  <c r="K900" i="1044" s="1"/>
  <c r="H901" i="1044"/>
  <c r="I901" i="1044"/>
  <c r="L901" i="1044" s="1"/>
  <c r="J901" i="1044"/>
  <c r="K901" i="1044" s="1"/>
  <c r="H902" i="1044"/>
  <c r="I902" i="1044"/>
  <c r="J902" i="1044"/>
  <c r="K902" i="1044"/>
  <c r="L902" i="1044"/>
  <c r="H903" i="1044"/>
  <c r="I903" i="1044"/>
  <c r="H904" i="1044"/>
  <c r="I904" i="1044"/>
  <c r="L904" i="1044" s="1"/>
  <c r="J904" i="1044"/>
  <c r="K904" i="1044" s="1"/>
  <c r="H905" i="1044"/>
  <c r="I905" i="1044"/>
  <c r="J905" i="1044"/>
  <c r="K905" i="1044" s="1"/>
  <c r="L905" i="1044"/>
  <c r="H906" i="1044"/>
  <c r="I906" i="1044"/>
  <c r="H907" i="1044"/>
  <c r="I907" i="1044"/>
  <c r="J907" i="1044"/>
  <c r="K907" i="1044" s="1"/>
  <c r="L907" i="1044"/>
  <c r="H908" i="1044"/>
  <c r="I908" i="1044"/>
  <c r="J908" i="1044" s="1"/>
  <c r="K908" i="1044" s="1"/>
  <c r="L908" i="1044"/>
  <c r="H909" i="1044"/>
  <c r="I909" i="1044"/>
  <c r="L909" i="1044" s="1"/>
  <c r="J909" i="1044"/>
  <c r="K909" i="1044" s="1"/>
  <c r="H910" i="1044"/>
  <c r="I910" i="1044"/>
  <c r="J910" i="1044" s="1"/>
  <c r="K910" i="1044"/>
  <c r="L910" i="1044"/>
  <c r="H911" i="1044"/>
  <c r="I911" i="1044"/>
  <c r="H912" i="1044"/>
  <c r="I912" i="1044"/>
  <c r="J912" i="1044" s="1"/>
  <c r="K912" i="1044"/>
  <c r="L912" i="1044"/>
  <c r="H913" i="1044"/>
  <c r="I913" i="1044"/>
  <c r="J913" i="1044"/>
  <c r="K913" i="1044" s="1"/>
  <c r="L913" i="1044"/>
  <c r="H914" i="1044"/>
  <c r="I914" i="1044"/>
  <c r="L914" i="1044" s="1"/>
  <c r="J914" i="1044"/>
  <c r="K914" i="1044" s="1"/>
  <c r="H915" i="1044"/>
  <c r="I915" i="1044"/>
  <c r="J915" i="1044"/>
  <c r="K915" i="1044"/>
  <c r="L915" i="1044"/>
  <c r="H916" i="1044"/>
  <c r="I916" i="1044"/>
  <c r="J916" i="1044" s="1"/>
  <c r="K916" i="1044" s="1"/>
  <c r="L916" i="1044"/>
  <c r="H917" i="1044"/>
  <c r="I917" i="1044"/>
  <c r="L917" i="1044" s="1"/>
  <c r="J917" i="1044"/>
  <c r="K917" i="1044"/>
  <c r="H918" i="1044"/>
  <c r="I918" i="1044"/>
  <c r="J918" i="1044"/>
  <c r="K918" i="1044"/>
  <c r="L918" i="1044"/>
  <c r="H919" i="1044"/>
  <c r="I919" i="1044"/>
  <c r="H920" i="1044"/>
  <c r="I920" i="1044"/>
  <c r="H921" i="1044"/>
  <c r="I921" i="1044"/>
  <c r="J921" i="1044"/>
  <c r="K921" i="1044"/>
  <c r="L921" i="1044"/>
  <c r="H922" i="1044"/>
  <c r="I922" i="1044"/>
  <c r="L922" i="1044" s="1"/>
  <c r="J922" i="1044"/>
  <c r="K922" i="1044" s="1"/>
  <c r="H923" i="1044"/>
  <c r="I923" i="1044"/>
  <c r="J923" i="1044"/>
  <c r="K923" i="1044"/>
  <c r="L923" i="1044"/>
  <c r="H924" i="1044"/>
  <c r="I924" i="1044"/>
  <c r="J924" i="1044" s="1"/>
  <c r="K924" i="1044" s="1"/>
  <c r="H925" i="1044"/>
  <c r="I925" i="1044"/>
  <c r="H926" i="1044"/>
  <c r="I926" i="1044"/>
  <c r="J926" i="1044" s="1"/>
  <c r="K926" i="1044"/>
  <c r="L926" i="1044"/>
  <c r="H927" i="1044"/>
  <c r="I927" i="1044"/>
  <c r="H928" i="1044"/>
  <c r="I928" i="1044"/>
  <c r="J928" i="1044" s="1"/>
  <c r="K928" i="1044"/>
  <c r="L928" i="1044"/>
  <c r="H929" i="1044"/>
  <c r="I929" i="1044"/>
  <c r="J929" i="1044"/>
  <c r="K929" i="1044" s="1"/>
  <c r="L929" i="1044"/>
  <c r="H930" i="1044"/>
  <c r="I930" i="1044"/>
  <c r="L930" i="1044" s="1"/>
  <c r="J930" i="1044"/>
  <c r="K930" i="1044" s="1"/>
  <c r="H931" i="1044"/>
  <c r="I931" i="1044"/>
  <c r="J931" i="1044"/>
  <c r="K931" i="1044"/>
  <c r="L931" i="1044"/>
  <c r="H932" i="1044"/>
  <c r="I932" i="1044"/>
  <c r="J932" i="1044" s="1"/>
  <c r="K932" i="1044" s="1"/>
  <c r="L932" i="1044"/>
  <c r="H933" i="1044"/>
  <c r="I933" i="1044"/>
  <c r="L933" i="1044" s="1"/>
  <c r="J933" i="1044"/>
  <c r="K933" i="1044"/>
  <c r="H934" i="1044"/>
  <c r="I934" i="1044"/>
  <c r="J934" i="1044" s="1"/>
  <c r="K934" i="1044" s="1"/>
  <c r="L934" i="1044"/>
  <c r="H935" i="1044"/>
  <c r="I935" i="1044"/>
  <c r="H936" i="1044"/>
  <c r="I936" i="1044"/>
  <c r="H937" i="1044"/>
  <c r="I937" i="1044"/>
  <c r="J937" i="1044"/>
  <c r="K937" i="1044" s="1"/>
  <c r="L937" i="1044"/>
  <c r="H938" i="1044"/>
  <c r="I938" i="1044"/>
  <c r="L938" i="1044" s="1"/>
  <c r="J938" i="1044"/>
  <c r="K938" i="1044" s="1"/>
  <c r="H939" i="1044"/>
  <c r="I939" i="1044"/>
  <c r="J939" i="1044"/>
  <c r="K939" i="1044" s="1"/>
  <c r="L939" i="1044"/>
  <c r="H940" i="1044"/>
  <c r="I940" i="1044"/>
  <c r="J940" i="1044" s="1"/>
  <c r="K940" i="1044" s="1"/>
  <c r="L940" i="1044"/>
  <c r="H941" i="1044"/>
  <c r="I941" i="1044"/>
  <c r="L941" i="1044" s="1"/>
  <c r="J941" i="1044"/>
  <c r="K941" i="1044" s="1"/>
  <c r="H942" i="1044"/>
  <c r="I942" i="1044"/>
  <c r="J942" i="1044"/>
  <c r="K942" i="1044"/>
  <c r="L942" i="1044"/>
  <c r="H943" i="1044"/>
  <c r="I943" i="1044"/>
  <c r="H944" i="1044"/>
  <c r="I944" i="1044"/>
  <c r="L944" i="1044" s="1"/>
  <c r="H945" i="1044"/>
  <c r="I945" i="1044"/>
  <c r="J945" i="1044"/>
  <c r="K945" i="1044"/>
  <c r="L945" i="1044"/>
  <c r="H946" i="1044"/>
  <c r="I946" i="1044"/>
  <c r="L946" i="1044" s="1"/>
  <c r="J946" i="1044"/>
  <c r="K946" i="1044" s="1"/>
  <c r="H947" i="1044"/>
  <c r="I947" i="1044"/>
  <c r="J947" i="1044"/>
  <c r="K947" i="1044" s="1"/>
  <c r="L947" i="1044"/>
  <c r="H948" i="1044"/>
  <c r="I948" i="1044"/>
  <c r="J948" i="1044" s="1"/>
  <c r="K948" i="1044" s="1"/>
  <c r="L948" i="1044"/>
  <c r="H949" i="1044"/>
  <c r="I949" i="1044"/>
  <c r="L949" i="1044" s="1"/>
  <c r="J949" i="1044"/>
  <c r="K949" i="1044" s="1"/>
  <c r="H950" i="1044"/>
  <c r="I950" i="1044"/>
  <c r="J950" i="1044" s="1"/>
  <c r="K950" i="1044" s="1"/>
  <c r="L950" i="1044"/>
  <c r="H951" i="1044"/>
  <c r="I951" i="1044"/>
  <c r="H952" i="1044"/>
  <c r="I952" i="1044"/>
  <c r="L952" i="1044" s="1"/>
  <c r="J952" i="1044"/>
  <c r="K952" i="1044"/>
  <c r="H953" i="1044"/>
  <c r="I953" i="1044"/>
  <c r="J953" i="1044"/>
  <c r="K953" i="1044" s="1"/>
  <c r="L953" i="1044"/>
  <c r="H954" i="1044"/>
  <c r="I954" i="1044"/>
  <c r="L954" i="1044" s="1"/>
  <c r="J954" i="1044"/>
  <c r="K954" i="1044" s="1"/>
  <c r="H955" i="1044"/>
  <c r="I955" i="1044"/>
  <c r="J955" i="1044"/>
  <c r="K955" i="1044"/>
  <c r="L955" i="1044"/>
  <c r="H956" i="1044"/>
  <c r="I956" i="1044"/>
  <c r="J956" i="1044" s="1"/>
  <c r="K956" i="1044" s="1"/>
  <c r="H957" i="1044"/>
  <c r="I957" i="1044"/>
  <c r="L957" i="1044" s="1"/>
  <c r="J957" i="1044"/>
  <c r="K957" i="1044" s="1"/>
  <c r="H958" i="1044"/>
  <c r="I958" i="1044"/>
  <c r="J958" i="1044" s="1"/>
  <c r="K958" i="1044" s="1"/>
  <c r="L958" i="1044"/>
  <c r="H959" i="1044"/>
  <c r="I959" i="1044"/>
  <c r="H960" i="1044"/>
  <c r="I960" i="1044"/>
  <c r="L960" i="1044" s="1"/>
  <c r="J960" i="1044"/>
  <c r="K960" i="1044" s="1"/>
  <c r="H961" i="1044"/>
  <c r="I961" i="1044"/>
  <c r="J961" i="1044"/>
  <c r="K961" i="1044" s="1"/>
  <c r="L961" i="1044"/>
  <c r="H962" i="1044"/>
  <c r="I962" i="1044"/>
  <c r="L962" i="1044" s="1"/>
  <c r="J962" i="1044"/>
  <c r="K962" i="1044" s="1"/>
  <c r="H963" i="1044"/>
  <c r="I963" i="1044"/>
  <c r="J963" i="1044"/>
  <c r="K963" i="1044" s="1"/>
  <c r="L963" i="1044"/>
  <c r="H964" i="1044"/>
  <c r="I964" i="1044"/>
  <c r="J964" i="1044" s="1"/>
  <c r="K964" i="1044" s="1"/>
  <c r="L964" i="1044"/>
  <c r="H965" i="1044"/>
  <c r="I965" i="1044"/>
  <c r="L965" i="1044" s="1"/>
  <c r="J965" i="1044"/>
  <c r="K965" i="1044" s="1"/>
  <c r="H966" i="1044"/>
  <c r="I966" i="1044"/>
  <c r="J966" i="1044" s="1"/>
  <c r="K966" i="1044"/>
  <c r="L966" i="1044"/>
  <c r="H967" i="1044"/>
  <c r="I967" i="1044"/>
  <c r="H968" i="1044"/>
  <c r="I968" i="1044"/>
  <c r="J968" i="1044"/>
  <c r="K968" i="1044"/>
  <c r="L968" i="1044"/>
  <c r="H969" i="1044"/>
  <c r="I969" i="1044"/>
  <c r="J969" i="1044"/>
  <c r="K969" i="1044"/>
  <c r="L969" i="1044"/>
  <c r="H970" i="1044"/>
  <c r="I970" i="1044"/>
  <c r="L970" i="1044" s="1"/>
  <c r="J970" i="1044"/>
  <c r="K970" i="1044" s="1"/>
  <c r="H971" i="1044"/>
  <c r="I971" i="1044"/>
  <c r="J971" i="1044"/>
  <c r="K971" i="1044" s="1"/>
  <c r="L971" i="1044"/>
  <c r="H972" i="1044"/>
  <c r="I972" i="1044"/>
  <c r="J972" i="1044" s="1"/>
  <c r="K972" i="1044" s="1"/>
  <c r="H973" i="1044"/>
  <c r="I973" i="1044"/>
  <c r="H974" i="1044"/>
  <c r="I974" i="1044"/>
  <c r="J974" i="1044" s="1"/>
  <c r="K974" i="1044"/>
  <c r="L974" i="1044"/>
  <c r="H975" i="1044"/>
  <c r="I975" i="1044"/>
  <c r="H976" i="1044"/>
  <c r="I976" i="1044"/>
  <c r="L976" i="1044" s="1"/>
  <c r="J976" i="1044"/>
  <c r="K976" i="1044" s="1"/>
  <c r="H977" i="1044"/>
  <c r="I977" i="1044"/>
  <c r="J977" i="1044"/>
  <c r="K977" i="1044" s="1"/>
  <c r="L977" i="1044"/>
  <c r="H978" i="1044"/>
  <c r="I978" i="1044"/>
  <c r="H979" i="1044"/>
  <c r="I979" i="1044"/>
  <c r="J979" i="1044"/>
  <c r="K979" i="1044" s="1"/>
  <c r="L979" i="1044"/>
  <c r="H980" i="1044"/>
  <c r="I980" i="1044"/>
  <c r="J980" i="1044" s="1"/>
  <c r="K980" i="1044" s="1"/>
  <c r="H981" i="1044"/>
  <c r="I981" i="1044"/>
  <c r="L981" i="1044" s="1"/>
  <c r="H982" i="1044"/>
  <c r="I982" i="1044"/>
  <c r="J982" i="1044" s="1"/>
  <c r="K982" i="1044"/>
  <c r="L982" i="1044"/>
  <c r="H983" i="1044"/>
  <c r="I983" i="1044"/>
  <c r="H984" i="1044"/>
  <c r="I984" i="1044"/>
  <c r="H985" i="1044"/>
  <c r="I985" i="1044"/>
  <c r="J985" i="1044"/>
  <c r="K985" i="1044" s="1"/>
  <c r="L985" i="1044"/>
  <c r="H986" i="1044"/>
  <c r="I986" i="1044"/>
  <c r="H987" i="1044"/>
  <c r="I987" i="1044"/>
  <c r="J987" i="1044"/>
  <c r="K987" i="1044"/>
  <c r="L987" i="1044"/>
  <c r="H988" i="1044"/>
  <c r="I988" i="1044"/>
  <c r="J988" i="1044" s="1"/>
  <c r="K988" i="1044" s="1"/>
  <c r="L988" i="1044"/>
  <c r="H989" i="1044"/>
  <c r="I989" i="1044"/>
  <c r="H990" i="1044"/>
  <c r="I990" i="1044"/>
  <c r="J990" i="1044" s="1"/>
  <c r="K990" i="1044"/>
  <c r="L990" i="1044"/>
  <c r="H991" i="1044"/>
  <c r="I991" i="1044"/>
  <c r="H992" i="1044"/>
  <c r="I992" i="1044"/>
  <c r="J992" i="1044" s="1"/>
  <c r="K992" i="1044" s="1"/>
  <c r="L992" i="1044"/>
  <c r="H993" i="1044"/>
  <c r="I993" i="1044"/>
  <c r="J993" i="1044"/>
  <c r="K993" i="1044"/>
  <c r="L993" i="1044"/>
  <c r="H994" i="1044"/>
  <c r="I994" i="1044"/>
  <c r="L994" i="1044" s="1"/>
  <c r="H995" i="1044"/>
  <c r="I995" i="1044"/>
  <c r="J995" i="1044"/>
  <c r="K995" i="1044" s="1"/>
  <c r="L995" i="1044"/>
  <c r="H996" i="1044"/>
  <c r="I996" i="1044"/>
  <c r="J996" i="1044" s="1"/>
  <c r="K996" i="1044" s="1"/>
  <c r="L996" i="1044"/>
  <c r="H997" i="1044"/>
  <c r="I997" i="1044"/>
  <c r="L997" i="1044" s="1"/>
  <c r="H998" i="1044"/>
  <c r="I998" i="1044"/>
  <c r="J998" i="1044"/>
  <c r="K998" i="1044"/>
  <c r="L998" i="1044"/>
  <c r="H999" i="1044"/>
  <c r="I999" i="1044"/>
  <c r="H1000" i="1044"/>
  <c r="I1000" i="1044"/>
  <c r="J1000" i="1044" s="1"/>
  <c r="K1000" i="1044"/>
  <c r="L1000" i="1044"/>
  <c r="H1001" i="1044"/>
  <c r="I1001" i="1044"/>
  <c r="J1001" i="1044"/>
  <c r="K1001" i="1044"/>
  <c r="L1001" i="1044"/>
  <c r="H1002" i="1044"/>
  <c r="I1002" i="1044"/>
  <c r="L1002" i="1044" s="1"/>
  <c r="J1002" i="1044"/>
  <c r="K1002" i="1044" s="1"/>
  <c r="H1003" i="1044"/>
  <c r="I1003" i="1044"/>
  <c r="J1003" i="1044"/>
  <c r="K1003" i="1044" s="1"/>
  <c r="L1003" i="1044"/>
  <c r="H1004" i="1044"/>
  <c r="I1004" i="1044"/>
  <c r="J1004" i="1044" s="1"/>
  <c r="K1004" i="1044" s="1"/>
  <c r="H1005" i="1044"/>
  <c r="I1005" i="1044"/>
  <c r="L1005" i="1044" s="1"/>
  <c r="J1005" i="1044"/>
  <c r="K1005" i="1044" s="1"/>
  <c r="H1006" i="1044"/>
  <c r="I1006" i="1044"/>
  <c r="J1006" i="1044" s="1"/>
  <c r="K1006" i="1044" s="1"/>
  <c r="L1006" i="1044"/>
  <c r="H1007" i="1044"/>
  <c r="I1007" i="1044"/>
  <c r="H1008" i="1044"/>
  <c r="I1008" i="1044"/>
  <c r="H1009" i="1044"/>
  <c r="I1009" i="1044"/>
  <c r="J1009" i="1044"/>
  <c r="K1009" i="1044" s="1"/>
  <c r="L1009" i="1044"/>
  <c r="H1010" i="1044"/>
  <c r="I1010" i="1044"/>
  <c r="L1010" i="1044" s="1"/>
  <c r="J1010" i="1044"/>
  <c r="K1010" i="1044" s="1"/>
  <c r="H1011" i="1044"/>
  <c r="I1011" i="1044"/>
  <c r="J1011" i="1044"/>
  <c r="K1011" i="1044" s="1"/>
  <c r="L1011" i="1044"/>
  <c r="H1012" i="1044"/>
  <c r="I1012" i="1044"/>
  <c r="J1012" i="1044" s="1"/>
  <c r="K1012" i="1044" s="1"/>
  <c r="H1013" i="1044"/>
  <c r="I1013" i="1044"/>
  <c r="L1013" i="1044" s="1"/>
  <c r="J1013" i="1044"/>
  <c r="K1013" i="1044" s="1"/>
  <c r="H1014" i="1044"/>
  <c r="I1014" i="1044"/>
  <c r="J1014" i="1044" s="1"/>
  <c r="K1014" i="1044" s="1"/>
  <c r="L1014" i="1044"/>
  <c r="H1015" i="1044"/>
  <c r="I1015" i="1044"/>
  <c r="H1016" i="1044"/>
  <c r="I1016" i="1044"/>
  <c r="J1016" i="1044" s="1"/>
  <c r="K1016" i="1044" s="1"/>
  <c r="L1016" i="1044"/>
  <c r="H1017" i="1044"/>
  <c r="I1017" i="1044"/>
  <c r="J1017" i="1044"/>
  <c r="K1017" i="1044" s="1"/>
  <c r="L1017" i="1044"/>
  <c r="H1018" i="1044"/>
  <c r="I1018" i="1044"/>
  <c r="L1018" i="1044" s="1"/>
  <c r="J1018" i="1044"/>
  <c r="K1018" i="1044" s="1"/>
  <c r="H1019" i="1044"/>
  <c r="I1019" i="1044"/>
  <c r="J1019" i="1044"/>
  <c r="K1019" i="1044" s="1"/>
  <c r="L1019" i="1044"/>
  <c r="H1020" i="1044"/>
  <c r="I1020" i="1044"/>
  <c r="J1020" i="1044" s="1"/>
  <c r="K1020" i="1044" s="1"/>
  <c r="L1020" i="1044"/>
  <c r="H1021" i="1044"/>
  <c r="I1021" i="1044"/>
  <c r="L1021" i="1044" s="1"/>
  <c r="J1021" i="1044"/>
  <c r="K1021" i="1044" s="1"/>
  <c r="H1022" i="1044"/>
  <c r="I1022" i="1044"/>
  <c r="J1022" i="1044"/>
  <c r="K1022" i="1044"/>
  <c r="L1022" i="1044"/>
  <c r="H1023" i="1044"/>
  <c r="I1023" i="1044"/>
  <c r="H1024" i="1044"/>
  <c r="I1024" i="1044"/>
  <c r="J1024" i="1044"/>
  <c r="K1024" i="1044" s="1"/>
  <c r="L1024" i="1044"/>
  <c r="H1025" i="1044"/>
  <c r="I1025" i="1044"/>
  <c r="J1025" i="1044"/>
  <c r="K1025" i="1044"/>
  <c r="L1025" i="1044"/>
  <c r="H1026" i="1044"/>
  <c r="I1026" i="1044"/>
  <c r="L1026" i="1044" s="1"/>
  <c r="J1026" i="1044"/>
  <c r="K1026" i="1044" s="1"/>
  <c r="H1027" i="1044"/>
  <c r="I1027" i="1044"/>
  <c r="J1027" i="1044"/>
  <c r="K1027" i="1044" s="1"/>
  <c r="L1027" i="1044"/>
  <c r="H1028" i="1044"/>
  <c r="I1028" i="1044"/>
  <c r="J1028" i="1044" s="1"/>
  <c r="K1028" i="1044" s="1"/>
  <c r="L1028" i="1044"/>
  <c r="H1029" i="1044"/>
  <c r="I1029" i="1044"/>
  <c r="L1029" i="1044" s="1"/>
  <c r="J1029" i="1044"/>
  <c r="K1029" i="1044" s="1"/>
  <c r="H1030" i="1044"/>
  <c r="I1030" i="1044"/>
  <c r="J1030" i="1044" s="1"/>
  <c r="K1030" i="1044" s="1"/>
  <c r="L1030" i="1044"/>
  <c r="H1031" i="1044"/>
  <c r="I1031" i="1044"/>
  <c r="H1032" i="1044"/>
  <c r="I1032" i="1044"/>
  <c r="L1032" i="1044" s="1"/>
  <c r="J1032" i="1044"/>
  <c r="K1032" i="1044" s="1"/>
  <c r="H1033" i="1044"/>
  <c r="I1033" i="1044"/>
  <c r="J1033" i="1044"/>
  <c r="K1033" i="1044" s="1"/>
  <c r="L1033" i="1044"/>
  <c r="H1034" i="1044"/>
  <c r="I1034" i="1044"/>
  <c r="H1035" i="1044"/>
  <c r="I1035" i="1044"/>
  <c r="J1035" i="1044"/>
  <c r="K1035" i="1044" s="1"/>
  <c r="L1035" i="1044"/>
  <c r="H1036" i="1044"/>
  <c r="I1036" i="1044"/>
  <c r="J1036" i="1044" s="1"/>
  <c r="K1036" i="1044" s="1"/>
  <c r="H1037" i="1044"/>
  <c r="I1037" i="1044"/>
  <c r="L1037" i="1044" s="1"/>
  <c r="J1037" i="1044"/>
  <c r="K1037" i="1044"/>
  <c r="H1038" i="1044"/>
  <c r="I1038" i="1044"/>
  <c r="J1038" i="1044" s="1"/>
  <c r="K1038" i="1044" s="1"/>
  <c r="L1038" i="1044"/>
  <c r="H1039" i="1044"/>
  <c r="I1039" i="1044"/>
  <c r="H1040" i="1044"/>
  <c r="I1040" i="1044"/>
  <c r="H1041" i="1044"/>
  <c r="I1041" i="1044"/>
  <c r="J1041" i="1044"/>
  <c r="K1041" i="1044" s="1"/>
  <c r="L1041" i="1044"/>
  <c r="H1042" i="1044"/>
  <c r="I1042" i="1044"/>
  <c r="L1042" i="1044" s="1"/>
  <c r="J1042" i="1044"/>
  <c r="K1042" i="1044" s="1"/>
  <c r="H1043" i="1044"/>
  <c r="I1043" i="1044"/>
  <c r="J1043" i="1044"/>
  <c r="K1043" i="1044" s="1"/>
  <c r="L1043" i="1044"/>
  <c r="H1044" i="1044"/>
  <c r="I1044" i="1044"/>
  <c r="J1044" i="1044" s="1"/>
  <c r="K1044" i="1044" s="1"/>
  <c r="H1045" i="1044"/>
  <c r="I1045" i="1044"/>
  <c r="L1045" i="1044" s="1"/>
  <c r="J1045" i="1044"/>
  <c r="K1045" i="1044"/>
  <c r="H1046" i="1044"/>
  <c r="I1046" i="1044"/>
  <c r="J1046" i="1044" s="1"/>
  <c r="K1046" i="1044"/>
  <c r="L1046" i="1044"/>
  <c r="H1047" i="1044"/>
  <c r="I1047" i="1044"/>
  <c r="H1048" i="1044"/>
  <c r="I1048" i="1044"/>
  <c r="J1048" i="1044" s="1"/>
  <c r="K1048" i="1044" s="1"/>
  <c r="L1048" i="1044"/>
  <c r="H1049" i="1044"/>
  <c r="I1049" i="1044"/>
  <c r="J1049" i="1044"/>
  <c r="K1049" i="1044" s="1"/>
  <c r="L1049" i="1044"/>
  <c r="H1050" i="1044"/>
  <c r="I1050" i="1044"/>
  <c r="L1050" i="1044" s="1"/>
  <c r="J1050" i="1044"/>
  <c r="K1050" i="1044" s="1"/>
  <c r="H1051" i="1044"/>
  <c r="I1051" i="1044"/>
  <c r="J1051" i="1044"/>
  <c r="K1051" i="1044" s="1"/>
  <c r="L1051" i="1044"/>
  <c r="H1052" i="1044"/>
  <c r="I1052" i="1044"/>
  <c r="J1052" i="1044" s="1"/>
  <c r="K1052" i="1044" s="1"/>
  <c r="H1053" i="1044"/>
  <c r="I1053" i="1044"/>
  <c r="H1054" i="1044"/>
  <c r="I1054" i="1044"/>
  <c r="J1054" i="1044" s="1"/>
  <c r="K1054" i="1044" s="1"/>
  <c r="L1054" i="1044"/>
  <c r="H1055" i="1044"/>
  <c r="I1055" i="1044"/>
  <c r="H1056" i="1044"/>
  <c r="I1056" i="1044"/>
  <c r="J1056" i="1044" s="1"/>
  <c r="K1056" i="1044"/>
  <c r="L1056" i="1044"/>
  <c r="H1057" i="1044"/>
  <c r="I1057" i="1044"/>
  <c r="J1057" i="1044"/>
  <c r="K1057" i="1044" s="1"/>
  <c r="L1057" i="1044"/>
  <c r="H1058" i="1044"/>
  <c r="I1058" i="1044"/>
  <c r="L1058" i="1044" s="1"/>
  <c r="J1058" i="1044"/>
  <c r="K1058" i="1044" s="1"/>
  <c r="H1059" i="1044"/>
  <c r="I1059" i="1044"/>
  <c r="J1059" i="1044"/>
  <c r="K1059" i="1044" s="1"/>
  <c r="L1059" i="1044"/>
  <c r="H1060" i="1044"/>
  <c r="I1060" i="1044"/>
  <c r="J1060" i="1044" s="1"/>
  <c r="K1060" i="1044" s="1"/>
  <c r="H1061" i="1044"/>
  <c r="I1061" i="1044"/>
  <c r="H1062" i="1044"/>
  <c r="I1062" i="1044"/>
  <c r="J1062" i="1044" s="1"/>
  <c r="K1062" i="1044"/>
  <c r="L1062" i="1044"/>
  <c r="H1063" i="1044"/>
  <c r="I1063" i="1044"/>
  <c r="H1064" i="1044"/>
  <c r="I1064" i="1044"/>
  <c r="H1065" i="1044"/>
  <c r="I1065" i="1044"/>
  <c r="J1065" i="1044"/>
  <c r="K1065" i="1044" s="1"/>
  <c r="L1065" i="1044"/>
  <c r="H1066" i="1044"/>
  <c r="I1066" i="1044"/>
  <c r="H1067" i="1044"/>
  <c r="I1067" i="1044"/>
  <c r="J1067" i="1044"/>
  <c r="K1067" i="1044" s="1"/>
  <c r="L1067" i="1044"/>
  <c r="H1068" i="1044"/>
  <c r="I1068" i="1044"/>
  <c r="J1068" i="1044" s="1"/>
  <c r="K1068" i="1044" s="1"/>
  <c r="H1069" i="1044"/>
  <c r="I1069" i="1044"/>
  <c r="L1069" i="1044" s="1"/>
  <c r="H1070" i="1044"/>
  <c r="I1070" i="1044"/>
  <c r="J1070" i="1044" s="1"/>
  <c r="K1070" i="1044"/>
  <c r="L1070" i="1044"/>
  <c r="H1071" i="1044"/>
  <c r="I1071" i="1044"/>
  <c r="H1072" i="1044"/>
  <c r="I1072" i="1044"/>
  <c r="H1073" i="1044"/>
  <c r="I1073" i="1044"/>
  <c r="J1073" i="1044"/>
  <c r="K1073" i="1044" s="1"/>
  <c r="L1073" i="1044"/>
  <c r="H1074" i="1044"/>
  <c r="I1074" i="1044"/>
  <c r="H1075" i="1044"/>
  <c r="I1075" i="1044"/>
  <c r="J1075" i="1044"/>
  <c r="K1075" i="1044"/>
  <c r="L1075" i="1044"/>
  <c r="H1076" i="1044"/>
  <c r="I1076" i="1044"/>
  <c r="J1076" i="1044" s="1"/>
  <c r="K1076" i="1044" s="1"/>
  <c r="H1077" i="1044"/>
  <c r="I1077" i="1044"/>
  <c r="L1077" i="1044" s="1"/>
  <c r="H1078" i="1044"/>
  <c r="I1078" i="1044"/>
  <c r="J1078" i="1044" s="1"/>
  <c r="K1078" i="1044"/>
  <c r="L1078" i="1044"/>
  <c r="H1079" i="1044"/>
  <c r="I1079" i="1044"/>
  <c r="H1080" i="1044"/>
  <c r="I1080" i="1044"/>
  <c r="J1080" i="1044"/>
  <c r="K1080" i="1044" s="1"/>
  <c r="L1080" i="1044"/>
  <c r="H1081" i="1044"/>
  <c r="I1081" i="1044"/>
  <c r="J1081" i="1044"/>
  <c r="K1081" i="1044" s="1"/>
  <c r="L1081" i="1044"/>
  <c r="H1082" i="1044"/>
  <c r="I1082" i="1044"/>
  <c r="L1082" i="1044" s="1"/>
  <c r="H1083" i="1044"/>
  <c r="I1083" i="1044"/>
  <c r="J1083" i="1044"/>
  <c r="K1083" i="1044"/>
  <c r="L1083" i="1044"/>
  <c r="H1084" i="1044"/>
  <c r="I1084" i="1044"/>
  <c r="J1084" i="1044" s="1"/>
  <c r="K1084" i="1044" s="1"/>
  <c r="H1085" i="1044"/>
  <c r="I1085" i="1044"/>
  <c r="L1085" i="1044" s="1"/>
  <c r="H1086" i="1044"/>
  <c r="I1086" i="1044"/>
  <c r="J1086" i="1044" s="1"/>
  <c r="K1086" i="1044" s="1"/>
  <c r="L1086" i="1044"/>
  <c r="H1087" i="1044"/>
  <c r="I1087" i="1044"/>
  <c r="H1088" i="1044"/>
  <c r="I1088" i="1044"/>
  <c r="L1088" i="1044" s="1"/>
  <c r="J1088" i="1044"/>
  <c r="K1088" i="1044"/>
  <c r="H1089" i="1044"/>
  <c r="I1089" i="1044"/>
  <c r="J1089" i="1044"/>
  <c r="K1089" i="1044" s="1"/>
  <c r="L1089" i="1044"/>
  <c r="H1090" i="1044"/>
  <c r="I1090" i="1044"/>
  <c r="L1090" i="1044" s="1"/>
  <c r="H1091" i="1044"/>
  <c r="I1091" i="1044"/>
  <c r="J1091" i="1044"/>
  <c r="K1091" i="1044"/>
  <c r="L1091" i="1044"/>
  <c r="H1092" i="1044"/>
  <c r="I1092" i="1044"/>
  <c r="J1092" i="1044" s="1"/>
  <c r="K1092" i="1044" s="1"/>
  <c r="H1093" i="1044"/>
  <c r="I1093" i="1044"/>
  <c r="L1093" i="1044" s="1"/>
  <c r="J1093" i="1044"/>
  <c r="K1093" i="1044" s="1"/>
  <c r="H1094" i="1044"/>
  <c r="I1094" i="1044"/>
  <c r="H1095" i="1044"/>
  <c r="I1095" i="1044"/>
  <c r="J1095" i="1044" s="1"/>
  <c r="K1095" i="1044" s="1"/>
  <c r="L1095" i="1044"/>
  <c r="H1096" i="1044"/>
  <c r="I1096" i="1044"/>
  <c r="H1097" i="1044"/>
  <c r="I1097" i="1044"/>
  <c r="J1097" i="1044"/>
  <c r="K1097" i="1044" s="1"/>
  <c r="L1097" i="1044"/>
  <c r="H1098" i="1044"/>
  <c r="I1098" i="1044"/>
  <c r="H1099" i="1044"/>
  <c r="I1099" i="1044"/>
  <c r="J1099" i="1044"/>
  <c r="K1099" i="1044" s="1"/>
  <c r="L1099" i="1044"/>
  <c r="H1100" i="1044"/>
  <c r="I1100" i="1044"/>
  <c r="H1101" i="1044"/>
  <c r="I1101" i="1044"/>
  <c r="J1101" i="1044"/>
  <c r="K1101" i="1044" s="1"/>
  <c r="L1101" i="1044"/>
  <c r="H1102" i="1044"/>
  <c r="I1102" i="1044"/>
  <c r="J1102" i="1044" s="1"/>
  <c r="K1102" i="1044"/>
  <c r="L1102" i="1044"/>
  <c r="H1103" i="1044"/>
  <c r="I1103" i="1044"/>
  <c r="J1103" i="1044" s="1"/>
  <c r="K1103" i="1044" s="1"/>
  <c r="L1103" i="1044"/>
  <c r="H1104" i="1044"/>
  <c r="I1104" i="1044"/>
  <c r="L1104" i="1044" s="1"/>
  <c r="J1104" i="1044"/>
  <c r="K1104" i="1044"/>
  <c r="H1105" i="1044"/>
  <c r="I1105" i="1044"/>
  <c r="J1105" i="1044"/>
  <c r="K1105" i="1044" s="1"/>
  <c r="L1105" i="1044"/>
  <c r="H1106" i="1044"/>
  <c r="I1106" i="1044"/>
  <c r="L1106" i="1044" s="1"/>
  <c r="H1107" i="1044"/>
  <c r="I1107" i="1044"/>
  <c r="J1107" i="1044"/>
  <c r="K1107" i="1044" s="1"/>
  <c r="L1107" i="1044"/>
  <c r="H1108" i="1044"/>
  <c r="I1108" i="1044"/>
  <c r="H1109" i="1044"/>
  <c r="I1109" i="1044"/>
  <c r="L1109" i="1044" s="1"/>
  <c r="J1109" i="1044"/>
  <c r="K1109" i="1044" s="1"/>
  <c r="H1110" i="1044"/>
  <c r="I1110" i="1044"/>
  <c r="H1111" i="1044"/>
  <c r="I1111" i="1044"/>
  <c r="L1111" i="1044" s="1"/>
  <c r="H1112" i="1044"/>
  <c r="I1112" i="1044"/>
  <c r="H1113" i="1044"/>
  <c r="I1113" i="1044"/>
  <c r="J1113" i="1044"/>
  <c r="K1113" i="1044" s="1"/>
  <c r="L1113" i="1044"/>
  <c r="H1114" i="1044"/>
  <c r="I1114" i="1044"/>
  <c r="L1114" i="1044" s="1"/>
  <c r="J1114" i="1044"/>
  <c r="K1114" i="1044" s="1"/>
  <c r="H1115" i="1044"/>
  <c r="I1115" i="1044"/>
  <c r="J1115" i="1044"/>
  <c r="K1115" i="1044"/>
  <c r="L1115" i="1044"/>
  <c r="H1116" i="1044"/>
  <c r="I1116" i="1044"/>
  <c r="H1117" i="1044"/>
  <c r="I1117" i="1044"/>
  <c r="J1117" i="1044" s="1"/>
  <c r="K1117" i="1044"/>
  <c r="L1117" i="1044"/>
  <c r="H1118" i="1044"/>
  <c r="I1118" i="1044"/>
  <c r="J1118" i="1044" s="1"/>
  <c r="K1118" i="1044" s="1"/>
  <c r="L1118" i="1044"/>
  <c r="H1119" i="1044"/>
  <c r="I1119" i="1044"/>
  <c r="J1119" i="1044"/>
  <c r="K1119" i="1044" s="1"/>
  <c r="L1119" i="1044"/>
  <c r="H1120" i="1044"/>
  <c r="I1120" i="1044"/>
  <c r="J1120" i="1044" s="1"/>
  <c r="K1120" i="1044" s="1"/>
  <c r="L1120" i="1044"/>
  <c r="H1121" i="1044"/>
  <c r="I1121" i="1044"/>
  <c r="J1121" i="1044"/>
  <c r="K1121" i="1044" s="1"/>
  <c r="L1121" i="1044"/>
  <c r="H1122" i="1044"/>
  <c r="I1122" i="1044"/>
  <c r="L1122" i="1044" s="1"/>
  <c r="J1122" i="1044"/>
  <c r="K1122" i="1044"/>
  <c r="H1123" i="1044"/>
  <c r="I1123" i="1044"/>
  <c r="J1123" i="1044"/>
  <c r="K1123" i="1044" s="1"/>
  <c r="L1123" i="1044"/>
  <c r="H1124" i="1044"/>
  <c r="I1124" i="1044"/>
  <c r="H1125" i="1044"/>
  <c r="I1125" i="1044"/>
  <c r="L1125" i="1044" s="1"/>
  <c r="J1125" i="1044"/>
  <c r="K1125" i="1044" s="1"/>
  <c r="H1126" i="1044"/>
  <c r="I1126" i="1044"/>
  <c r="H1127" i="1044"/>
  <c r="I1127" i="1044"/>
  <c r="H1128" i="1044"/>
  <c r="I1128" i="1044"/>
  <c r="J1128" i="1044"/>
  <c r="K1128" i="1044" s="1"/>
  <c r="L1128" i="1044"/>
  <c r="H1129" i="1044"/>
  <c r="I1129" i="1044"/>
  <c r="J1129" i="1044"/>
  <c r="K1129" i="1044" s="1"/>
  <c r="L1129" i="1044"/>
  <c r="H1130" i="1044"/>
  <c r="I1130" i="1044"/>
  <c r="H1131" i="1044"/>
  <c r="I1131" i="1044"/>
  <c r="J1131" i="1044"/>
  <c r="K1131" i="1044" s="1"/>
  <c r="L1131" i="1044"/>
  <c r="H1132" i="1044"/>
  <c r="I1132" i="1044"/>
  <c r="H1133" i="1044"/>
  <c r="I1133" i="1044"/>
  <c r="J1133" i="1044"/>
  <c r="K1133" i="1044" s="1"/>
  <c r="L1133" i="1044"/>
  <c r="H1134" i="1044"/>
  <c r="I1134" i="1044"/>
  <c r="J1134" i="1044" s="1"/>
  <c r="K1134" i="1044"/>
  <c r="L1134" i="1044"/>
  <c r="H1135" i="1044"/>
  <c r="I1135" i="1044"/>
  <c r="J1135" i="1044" s="1"/>
  <c r="K1135" i="1044" s="1"/>
  <c r="L1135" i="1044"/>
  <c r="H1136" i="1044"/>
  <c r="I1136" i="1044"/>
  <c r="L1136" i="1044" s="1"/>
  <c r="J1136" i="1044"/>
  <c r="K1136" i="1044"/>
  <c r="H1137" i="1044"/>
  <c r="I1137" i="1044"/>
  <c r="J1137" i="1044"/>
  <c r="K1137" i="1044" s="1"/>
  <c r="L1137" i="1044"/>
  <c r="H1138" i="1044"/>
  <c r="I1138" i="1044"/>
  <c r="L1138" i="1044" s="1"/>
  <c r="H1139" i="1044"/>
  <c r="I1139" i="1044"/>
  <c r="J1139" i="1044"/>
  <c r="K1139" i="1044"/>
  <c r="L1139" i="1044"/>
  <c r="H1140" i="1044"/>
  <c r="I1140" i="1044"/>
  <c r="H1141" i="1044"/>
  <c r="I1141" i="1044"/>
  <c r="L1141" i="1044" s="1"/>
  <c r="J1141" i="1044"/>
  <c r="K1141" i="1044"/>
  <c r="H1142" i="1044"/>
  <c r="I1142" i="1044"/>
  <c r="H1143" i="1044"/>
  <c r="I1143" i="1044"/>
  <c r="L1143" i="1044" s="1"/>
  <c r="H1144" i="1044"/>
  <c r="I1144" i="1044"/>
  <c r="H1145" i="1044"/>
  <c r="I1145" i="1044"/>
  <c r="J1145" i="1044"/>
  <c r="K1145" i="1044"/>
  <c r="L1145" i="1044"/>
  <c r="H1146" i="1044"/>
  <c r="I1146" i="1044"/>
  <c r="L1146" i="1044" s="1"/>
  <c r="H1147" i="1044"/>
  <c r="I1147" i="1044"/>
  <c r="L1147" i="1044" s="1"/>
  <c r="J1147" i="1044"/>
  <c r="K1147" i="1044" s="1"/>
  <c r="H1148" i="1044"/>
  <c r="I1148" i="1044"/>
  <c r="J1148" i="1044" s="1"/>
  <c r="K1148" i="1044"/>
  <c r="L1148" i="1044"/>
  <c r="H1149" i="1044"/>
  <c r="I1149" i="1044"/>
  <c r="L1149" i="1044" s="1"/>
  <c r="H1150" i="1044"/>
  <c r="I1150" i="1044"/>
  <c r="J1150" i="1044" s="1"/>
  <c r="K1150" i="1044" s="1"/>
  <c r="H1151" i="1044"/>
  <c r="I1151" i="1044"/>
  <c r="J1151" i="1044"/>
  <c r="K1151" i="1044" s="1"/>
  <c r="L1151" i="1044"/>
  <c r="H1152" i="1044"/>
  <c r="I1152" i="1044"/>
  <c r="J1152" i="1044" s="1"/>
  <c r="K1152" i="1044" s="1"/>
  <c r="H1153" i="1044"/>
  <c r="I1153" i="1044"/>
  <c r="J1153" i="1044"/>
  <c r="K1153" i="1044"/>
  <c r="L1153" i="1044"/>
  <c r="H1154" i="1044"/>
  <c r="I1154" i="1044"/>
  <c r="L1154" i="1044" s="1"/>
  <c r="J1154" i="1044"/>
  <c r="K1154" i="1044" s="1"/>
  <c r="H1155" i="1044"/>
  <c r="I1155" i="1044"/>
  <c r="L1155" i="1044" s="1"/>
  <c r="J1155" i="1044"/>
  <c r="K1155" i="1044" s="1"/>
  <c r="H1156" i="1044"/>
  <c r="I1156" i="1044"/>
  <c r="H1157" i="1044"/>
  <c r="I1157" i="1044"/>
  <c r="J1157" i="1044" s="1"/>
  <c r="K1157" i="1044" s="1"/>
  <c r="L1157" i="1044"/>
  <c r="H1158" i="1044"/>
  <c r="I1158" i="1044"/>
  <c r="J1158" i="1044"/>
  <c r="K1158" i="1044" s="1"/>
  <c r="L1158" i="1044"/>
  <c r="H1159" i="1044"/>
  <c r="I1159" i="1044"/>
  <c r="J1159" i="1044"/>
  <c r="K1159" i="1044" s="1"/>
  <c r="L1159" i="1044"/>
  <c r="H1160" i="1044"/>
  <c r="I1160" i="1044"/>
  <c r="J1160" i="1044" s="1"/>
  <c r="K1160" i="1044" s="1"/>
  <c r="L1160" i="1044"/>
  <c r="H1161" i="1044"/>
  <c r="I1161" i="1044"/>
  <c r="J1161" i="1044"/>
  <c r="K1161" i="1044" s="1"/>
  <c r="L1161" i="1044"/>
  <c r="H1162" i="1044"/>
  <c r="I1162" i="1044"/>
  <c r="L1162" i="1044" s="1"/>
  <c r="H1163" i="1044"/>
  <c r="I1163" i="1044"/>
  <c r="H1164" i="1044"/>
  <c r="I1164" i="1044"/>
  <c r="J1164" i="1044" s="1"/>
  <c r="K1164" i="1044" s="1"/>
  <c r="L1164" i="1044"/>
  <c r="H1165" i="1044"/>
  <c r="I1165" i="1044"/>
  <c r="J1165" i="1044"/>
  <c r="K1165" i="1044" s="1"/>
  <c r="L1165" i="1044"/>
  <c r="H1166" i="1044"/>
  <c r="I1166" i="1044"/>
  <c r="L1166" i="1044" s="1"/>
  <c r="J1166" i="1044"/>
  <c r="K1166" i="1044"/>
  <c r="H1167" i="1044"/>
  <c r="I1167" i="1044"/>
  <c r="J1167" i="1044"/>
  <c r="K1167" i="1044" s="1"/>
  <c r="L1167" i="1044"/>
  <c r="H1168" i="1044"/>
  <c r="I1168" i="1044"/>
  <c r="L1168" i="1044" s="1"/>
  <c r="H1169" i="1044"/>
  <c r="I1169" i="1044"/>
  <c r="J1169" i="1044"/>
  <c r="K1169" i="1044" s="1"/>
  <c r="L1169" i="1044"/>
  <c r="H1170" i="1044"/>
  <c r="I1170" i="1044"/>
  <c r="L1170" i="1044" s="1"/>
  <c r="J1170" i="1044"/>
  <c r="K1170" i="1044" s="1"/>
  <c r="H1171" i="1044"/>
  <c r="I1171" i="1044"/>
  <c r="J1171" i="1044" s="1"/>
  <c r="K1171" i="1044"/>
  <c r="L1171" i="1044"/>
  <c r="H1172" i="1044"/>
  <c r="I1172" i="1044"/>
  <c r="J1172" i="1044" s="1"/>
  <c r="K1172" i="1044" s="1"/>
  <c r="L1172" i="1044"/>
  <c r="H1173" i="1044"/>
  <c r="I1173" i="1044"/>
  <c r="L1173" i="1044" s="1"/>
  <c r="J1173" i="1044"/>
  <c r="K1173" i="1044"/>
  <c r="H1174" i="1044"/>
  <c r="I1174" i="1044"/>
  <c r="L1174" i="1044" s="1"/>
  <c r="J1174" i="1044"/>
  <c r="K1174" i="1044" s="1"/>
  <c r="H1175" i="1044"/>
  <c r="I1175" i="1044"/>
  <c r="H1176" i="1044"/>
  <c r="I1176" i="1044"/>
  <c r="J1176" i="1044"/>
  <c r="K1176" i="1044" s="1"/>
  <c r="L1176" i="1044"/>
  <c r="H1177" i="1044"/>
  <c r="I1177" i="1044"/>
  <c r="J1177" i="1044"/>
  <c r="K1177" i="1044" s="1"/>
  <c r="L1177" i="1044"/>
  <c r="H1178" i="1044"/>
  <c r="I1178" i="1044"/>
  <c r="L1178" i="1044" s="1"/>
  <c r="J1178" i="1044"/>
  <c r="K1178" i="1044"/>
  <c r="H1179" i="1044"/>
  <c r="I1179" i="1044"/>
  <c r="J1179" i="1044" s="1"/>
  <c r="K1179" i="1044"/>
  <c r="L1179" i="1044"/>
  <c r="H1180" i="1044"/>
  <c r="I1180" i="1044"/>
  <c r="H1181" i="1044"/>
  <c r="I1181" i="1044"/>
  <c r="L1181" i="1044" s="1"/>
  <c r="J1181" i="1044"/>
  <c r="K1181" i="1044"/>
  <c r="H1182" i="1044"/>
  <c r="I1182" i="1044"/>
  <c r="H1183" i="1044"/>
  <c r="I1183" i="1044"/>
  <c r="J1183" i="1044" s="1"/>
  <c r="K1183" i="1044" s="1"/>
  <c r="L1183" i="1044"/>
  <c r="H1184" i="1044"/>
  <c r="I1184" i="1044"/>
  <c r="J1184" i="1044"/>
  <c r="K1184" i="1044" s="1"/>
  <c r="L1184" i="1044"/>
  <c r="H1185" i="1044"/>
  <c r="I1185" i="1044"/>
  <c r="J1185" i="1044"/>
  <c r="K1185" i="1044"/>
  <c r="L1185" i="1044"/>
  <c r="H1186" i="1044"/>
  <c r="I1186" i="1044"/>
  <c r="L1186" i="1044" s="1"/>
  <c r="J1186" i="1044"/>
  <c r="K1186" i="1044"/>
  <c r="H1187" i="1044"/>
  <c r="I1187" i="1044"/>
  <c r="L1187" i="1044" s="1"/>
  <c r="J1187" i="1044"/>
  <c r="K1187" i="1044" s="1"/>
  <c r="H1188" i="1044"/>
  <c r="I1188" i="1044"/>
  <c r="H1189" i="1044"/>
  <c r="I1189" i="1044"/>
  <c r="H1190" i="1044"/>
  <c r="I1190" i="1044"/>
  <c r="H1191" i="1044"/>
  <c r="I1191" i="1044"/>
  <c r="J1191" i="1044" s="1"/>
  <c r="K1191" i="1044" s="1"/>
  <c r="L1191" i="1044"/>
  <c r="H1192" i="1044"/>
  <c r="I1192" i="1044"/>
  <c r="L1192" i="1044" s="1"/>
  <c r="J1192" i="1044"/>
  <c r="K1192" i="1044"/>
  <c r="H1193" i="1044"/>
  <c r="I1193" i="1044"/>
  <c r="J1193" i="1044"/>
  <c r="K1193" i="1044" s="1"/>
  <c r="L1193" i="1044"/>
  <c r="H1194" i="1044"/>
  <c r="I1194" i="1044"/>
  <c r="H1195" i="1044"/>
  <c r="I1195" i="1044"/>
  <c r="J1195" i="1044" s="1"/>
  <c r="K1195" i="1044" s="1"/>
  <c r="L1195" i="1044"/>
  <c r="H1196" i="1044"/>
  <c r="I1196" i="1044"/>
  <c r="J1196" i="1044" s="1"/>
  <c r="K1196" i="1044"/>
  <c r="L1196" i="1044"/>
  <c r="H1197" i="1044"/>
  <c r="I1197" i="1044"/>
  <c r="J1197" i="1044" s="1"/>
  <c r="K1197" i="1044" s="1"/>
  <c r="L1197" i="1044"/>
  <c r="H1198" i="1044"/>
  <c r="I1198" i="1044"/>
  <c r="J1198" i="1044" s="1"/>
  <c r="K1198" i="1044"/>
  <c r="L1198" i="1044"/>
  <c r="H1199" i="1044"/>
  <c r="I1199" i="1044"/>
  <c r="L1199" i="1044" s="1"/>
  <c r="H1200" i="1044"/>
  <c r="I1200" i="1044"/>
  <c r="L1200" i="1044" s="1"/>
  <c r="J1200" i="1044"/>
  <c r="K1200" i="1044"/>
  <c r="H1201" i="1044"/>
  <c r="I1201" i="1044"/>
  <c r="J1201" i="1044"/>
  <c r="K1201" i="1044"/>
  <c r="L1201" i="1044"/>
  <c r="H1202" i="1044"/>
  <c r="I1202" i="1044"/>
  <c r="H1203" i="1044"/>
  <c r="I1203" i="1044"/>
  <c r="J1203" i="1044"/>
  <c r="K1203" i="1044" s="1"/>
  <c r="L1203" i="1044"/>
  <c r="H1204" i="1044"/>
  <c r="I1204" i="1044"/>
  <c r="J1204" i="1044" s="1"/>
  <c r="K1204" i="1044"/>
  <c r="L1204" i="1044"/>
  <c r="H1205" i="1044"/>
  <c r="I1205" i="1044"/>
  <c r="H1206" i="1044"/>
  <c r="I1206" i="1044"/>
  <c r="J1206" i="1044"/>
  <c r="K1206" i="1044" s="1"/>
  <c r="L1206" i="1044"/>
  <c r="H1207" i="1044"/>
  <c r="I1207" i="1044"/>
  <c r="H1208" i="1044"/>
  <c r="I1208" i="1044"/>
  <c r="H1209" i="1044"/>
  <c r="I1209" i="1044"/>
  <c r="J1209" i="1044"/>
  <c r="K1209" i="1044"/>
  <c r="L1209" i="1044"/>
  <c r="H1210" i="1044"/>
  <c r="I1210" i="1044"/>
  <c r="H1211" i="1044"/>
  <c r="I1211" i="1044"/>
  <c r="L1211" i="1044" s="1"/>
  <c r="J1211" i="1044"/>
  <c r="K1211" i="1044"/>
  <c r="H1212" i="1044"/>
  <c r="I1212" i="1044"/>
  <c r="J1212" i="1044" s="1"/>
  <c r="K1212" i="1044"/>
  <c r="L1212" i="1044"/>
  <c r="H1213" i="1044"/>
  <c r="I1213" i="1044"/>
  <c r="J1213" i="1044"/>
  <c r="K1213" i="1044" s="1"/>
  <c r="L1213" i="1044"/>
  <c r="H1214" i="1044"/>
  <c r="I1214" i="1044"/>
  <c r="J1214" i="1044"/>
  <c r="K1214" i="1044" s="1"/>
  <c r="L1214" i="1044"/>
  <c r="H1215" i="1044"/>
  <c r="I1215" i="1044"/>
  <c r="J1215" i="1044"/>
  <c r="K1215" i="1044" s="1"/>
  <c r="L1215" i="1044"/>
  <c r="H1216" i="1044"/>
  <c r="I1216" i="1044"/>
  <c r="J1216" i="1044" s="1"/>
  <c r="K1216" i="1044"/>
  <c r="L1216" i="1044"/>
  <c r="H1217" i="1044"/>
  <c r="I1217" i="1044"/>
  <c r="J1217" i="1044"/>
  <c r="K1217" i="1044"/>
  <c r="L1217" i="1044"/>
  <c r="H1218" i="1044"/>
  <c r="I1218" i="1044"/>
  <c r="L1218" i="1044" s="1"/>
  <c r="H1219" i="1044"/>
  <c r="I1219" i="1044"/>
  <c r="L1219" i="1044" s="1"/>
  <c r="J1219" i="1044"/>
  <c r="K1219" i="1044"/>
  <c r="H1220" i="1044"/>
  <c r="I1220" i="1044"/>
  <c r="J1220" i="1044" s="1"/>
  <c r="K1220" i="1044" s="1"/>
  <c r="L1220" i="1044"/>
  <c r="H1221" i="1044"/>
  <c r="I1221" i="1044"/>
  <c r="J1221" i="1044"/>
  <c r="K1221" i="1044" s="1"/>
  <c r="L1221" i="1044"/>
  <c r="H1222" i="1044"/>
  <c r="I1222" i="1044"/>
  <c r="J1222" i="1044"/>
  <c r="K1222" i="1044" s="1"/>
  <c r="L1222" i="1044"/>
  <c r="H1223" i="1044"/>
  <c r="I1223" i="1044"/>
  <c r="J1223" i="1044"/>
  <c r="K1223" i="1044" s="1"/>
  <c r="L1223" i="1044"/>
  <c r="H1224" i="1044"/>
  <c r="I1224" i="1044"/>
  <c r="J1224" i="1044" s="1"/>
  <c r="K1224" i="1044" s="1"/>
  <c r="L1224" i="1044"/>
  <c r="H1225" i="1044"/>
  <c r="I1225" i="1044"/>
  <c r="J1225" i="1044"/>
  <c r="K1225" i="1044" s="1"/>
  <c r="L1225" i="1044"/>
  <c r="H1226" i="1044"/>
  <c r="I1226" i="1044"/>
  <c r="L1226" i="1044" s="1"/>
  <c r="H1227" i="1044"/>
  <c r="I1227" i="1044"/>
  <c r="J1227" i="1044" s="1"/>
  <c r="K1227" i="1044"/>
  <c r="L1227" i="1044"/>
  <c r="H1228" i="1044"/>
  <c r="I1228" i="1044"/>
  <c r="H1229" i="1044"/>
  <c r="I1229" i="1044"/>
  <c r="J1229" i="1044"/>
  <c r="K1229" i="1044"/>
  <c r="L1229" i="1044"/>
  <c r="H1230" i="1044"/>
  <c r="I1230" i="1044"/>
  <c r="L1230" i="1044" s="1"/>
  <c r="J1230" i="1044"/>
  <c r="K1230" i="1044" s="1"/>
  <c r="H1231" i="1044"/>
  <c r="I1231" i="1044"/>
  <c r="J1231" i="1044"/>
  <c r="K1231" i="1044" s="1"/>
  <c r="L1231" i="1044"/>
  <c r="H1232" i="1044"/>
  <c r="I1232" i="1044"/>
  <c r="H1233" i="1044"/>
  <c r="I1233" i="1044"/>
  <c r="J1233" i="1044"/>
  <c r="K1233" i="1044" s="1"/>
  <c r="L1233" i="1044"/>
  <c r="H1234" i="1044"/>
  <c r="I1234" i="1044"/>
  <c r="L1234" i="1044" s="1"/>
  <c r="J1234" i="1044"/>
  <c r="K1234" i="1044" s="1"/>
  <c r="H1235" i="1044"/>
  <c r="I1235" i="1044"/>
  <c r="J1235" i="1044" s="1"/>
  <c r="K1235" i="1044"/>
  <c r="L1235" i="1044"/>
  <c r="H1236" i="1044"/>
  <c r="I1236" i="1044"/>
  <c r="H1237" i="1044"/>
  <c r="I1237" i="1044"/>
  <c r="L1237" i="1044" s="1"/>
  <c r="J1237" i="1044"/>
  <c r="K1237" i="1044"/>
  <c r="H1238" i="1044"/>
  <c r="I1238" i="1044"/>
  <c r="H1239" i="1044"/>
  <c r="I1239" i="1044"/>
  <c r="J1239" i="1044" s="1"/>
  <c r="K1239" i="1044" s="1"/>
  <c r="L1239" i="1044"/>
  <c r="H1240" i="1044"/>
  <c r="I1240" i="1044"/>
  <c r="H1241" i="1044"/>
  <c r="I1241" i="1044"/>
  <c r="J1241" i="1044"/>
  <c r="K1241" i="1044"/>
  <c r="L1241" i="1044"/>
  <c r="H1242" i="1044"/>
  <c r="I1242" i="1044"/>
  <c r="L1242" i="1044" s="1"/>
  <c r="J1242" i="1044"/>
  <c r="K1242" i="1044" s="1"/>
  <c r="H1243" i="1044"/>
  <c r="I1243" i="1044"/>
  <c r="J1243" i="1044"/>
  <c r="K1243" i="1044"/>
  <c r="L1243" i="1044"/>
  <c r="H1244" i="1044"/>
  <c r="I1244" i="1044"/>
  <c r="H1245" i="1044"/>
  <c r="I1245" i="1044"/>
  <c r="L1245" i="1044" s="1"/>
  <c r="J1245" i="1044"/>
  <c r="K1245" i="1044"/>
  <c r="H1246" i="1044"/>
  <c r="I1246" i="1044"/>
  <c r="H1247" i="1044"/>
  <c r="I1247" i="1044"/>
  <c r="J1247" i="1044" s="1"/>
  <c r="K1247" i="1044" s="1"/>
  <c r="L1247" i="1044"/>
  <c r="H1248" i="1044"/>
  <c r="I1248" i="1044"/>
  <c r="J1248" i="1044"/>
  <c r="K1248" i="1044" s="1"/>
  <c r="L1248" i="1044"/>
  <c r="H1249" i="1044"/>
  <c r="I1249" i="1044"/>
  <c r="J1249" i="1044"/>
  <c r="K1249" i="1044"/>
  <c r="L1249" i="1044"/>
  <c r="H1250" i="1044"/>
  <c r="I1250" i="1044"/>
  <c r="L1250" i="1044" s="1"/>
  <c r="H1251" i="1044"/>
  <c r="I1251" i="1044"/>
  <c r="J1251" i="1044"/>
  <c r="K1251" i="1044" s="1"/>
  <c r="L1251" i="1044"/>
  <c r="H1252" i="1044"/>
  <c r="I1252" i="1044"/>
  <c r="H1253" i="1044"/>
  <c r="I1253" i="1044"/>
  <c r="J1253" i="1044" s="1"/>
  <c r="K1253" i="1044"/>
  <c r="L1253" i="1044"/>
  <c r="H1254" i="1044"/>
  <c r="I1254" i="1044"/>
  <c r="H1255" i="1044"/>
  <c r="I1255" i="1044"/>
  <c r="J1255" i="1044"/>
  <c r="K1255" i="1044" s="1"/>
  <c r="L1255" i="1044"/>
  <c r="H1256" i="1044"/>
  <c r="I1256" i="1044"/>
  <c r="L1256" i="1044" s="1"/>
  <c r="J1256" i="1044"/>
  <c r="K1256" i="1044" s="1"/>
  <c r="H1257" i="1044"/>
  <c r="I1257" i="1044"/>
  <c r="J1257" i="1044"/>
  <c r="K1257" i="1044"/>
  <c r="L1257" i="1044"/>
  <c r="H1258" i="1044"/>
  <c r="I1258" i="1044"/>
  <c r="H1259" i="1044"/>
  <c r="I1259" i="1044"/>
  <c r="J1259" i="1044"/>
  <c r="K1259" i="1044" s="1"/>
  <c r="L1259" i="1044"/>
  <c r="H1260" i="1044"/>
  <c r="I1260" i="1044"/>
  <c r="J1260" i="1044" s="1"/>
  <c r="K1260" i="1044"/>
  <c r="L1260" i="1044"/>
  <c r="H1261" i="1044"/>
  <c r="I1261" i="1044"/>
  <c r="J1261" i="1044" s="1"/>
  <c r="K1261" i="1044"/>
  <c r="L1261" i="1044"/>
  <c r="H1262" i="1044"/>
  <c r="I1262" i="1044"/>
  <c r="H1263" i="1044"/>
  <c r="I1263" i="1044"/>
  <c r="L1263" i="1044" s="1"/>
  <c r="J1263" i="1044"/>
  <c r="K1263" i="1044" s="1"/>
  <c r="H1264" i="1044"/>
  <c r="I1264" i="1044"/>
  <c r="H1265" i="1044"/>
  <c r="I1265" i="1044"/>
  <c r="J1265" i="1044"/>
  <c r="K1265" i="1044"/>
  <c r="L1265" i="1044"/>
  <c r="H1266" i="1044"/>
  <c r="I1266" i="1044"/>
  <c r="H1267" i="1044"/>
  <c r="I1267" i="1044"/>
  <c r="J1267" i="1044"/>
  <c r="K1267" i="1044"/>
  <c r="L1267" i="1044"/>
  <c r="H1268" i="1044"/>
  <c r="I1268" i="1044"/>
  <c r="J1268" i="1044" s="1"/>
  <c r="K1268" i="1044"/>
  <c r="L1268" i="1044"/>
  <c r="H1269" i="1044"/>
  <c r="I1269" i="1044"/>
  <c r="J1269" i="1044"/>
  <c r="K1269" i="1044"/>
  <c r="L1269" i="1044"/>
  <c r="H1270" i="1044"/>
  <c r="I1270" i="1044"/>
  <c r="J1270" i="1044"/>
  <c r="K1270" i="1044" s="1"/>
  <c r="L1270" i="1044"/>
  <c r="H1271" i="1044"/>
  <c r="I1271" i="1044"/>
  <c r="L1271" i="1044" s="1"/>
  <c r="J1271" i="1044"/>
  <c r="K1271" i="1044" s="1"/>
  <c r="H1272" i="1044"/>
  <c r="I1272" i="1044"/>
  <c r="J1272" i="1044" s="1"/>
  <c r="K1272" i="1044" s="1"/>
  <c r="L1272" i="1044"/>
  <c r="H1273" i="1044"/>
  <c r="I1273" i="1044"/>
  <c r="J1273" i="1044"/>
  <c r="K1273" i="1044"/>
  <c r="L1273" i="1044"/>
  <c r="H1274" i="1044"/>
  <c r="I1274" i="1044"/>
  <c r="L1274" i="1044" s="1"/>
  <c r="J1274" i="1044"/>
  <c r="K1274" i="1044" s="1"/>
  <c r="H1275" i="1044"/>
  <c r="I1275" i="1044"/>
  <c r="L1275" i="1044" s="1"/>
  <c r="J1275" i="1044"/>
  <c r="K1275" i="1044"/>
  <c r="H1276" i="1044"/>
  <c r="I1276" i="1044"/>
  <c r="J1276" i="1044" s="1"/>
  <c r="K1276" i="1044"/>
  <c r="L1276" i="1044"/>
  <c r="H1277" i="1044"/>
  <c r="I1277" i="1044"/>
  <c r="J1277" i="1044"/>
  <c r="K1277" i="1044" s="1"/>
  <c r="L1277" i="1044"/>
  <c r="H1278" i="1044"/>
  <c r="I1278" i="1044"/>
  <c r="J1278" i="1044"/>
  <c r="K1278" i="1044" s="1"/>
  <c r="L1278" i="1044"/>
  <c r="H1279" i="1044"/>
  <c r="I1279" i="1044"/>
  <c r="J1279" i="1044"/>
  <c r="K1279" i="1044" s="1"/>
  <c r="L1279" i="1044"/>
  <c r="H1280" i="1044"/>
  <c r="I1280" i="1044"/>
  <c r="J1280" i="1044" s="1"/>
  <c r="K1280" i="1044"/>
  <c r="L1280" i="1044"/>
  <c r="H1281" i="1044"/>
  <c r="I1281" i="1044"/>
  <c r="J1281" i="1044"/>
  <c r="K1281" i="1044"/>
  <c r="L1281" i="1044"/>
  <c r="H1282" i="1044"/>
  <c r="I1282" i="1044"/>
  <c r="L1282" i="1044" s="1"/>
  <c r="H1283" i="1044"/>
  <c r="I1283" i="1044"/>
  <c r="L1283" i="1044" s="1"/>
  <c r="H1284" i="1044"/>
  <c r="I1284" i="1044"/>
  <c r="J1284" i="1044" s="1"/>
  <c r="K1284" i="1044" s="1"/>
  <c r="L1284" i="1044"/>
  <c r="H1285" i="1044"/>
  <c r="I1285" i="1044"/>
  <c r="H1286" i="1044"/>
  <c r="I1286" i="1044"/>
  <c r="J1286" i="1044"/>
  <c r="K1286" i="1044"/>
  <c r="L1286" i="1044"/>
  <c r="H1287" i="1044"/>
  <c r="I1287" i="1044"/>
  <c r="J1287" i="1044"/>
  <c r="K1287" i="1044" s="1"/>
  <c r="L1287" i="1044"/>
  <c r="H1288" i="1044"/>
  <c r="I1288" i="1044"/>
  <c r="J1288" i="1044"/>
  <c r="K1288" i="1044" s="1"/>
  <c r="L1288" i="1044"/>
  <c r="H1289" i="1044"/>
  <c r="I1289" i="1044"/>
  <c r="J1289" i="1044"/>
  <c r="K1289" i="1044" s="1"/>
  <c r="L1289" i="1044"/>
  <c r="H1290" i="1044"/>
  <c r="I1290" i="1044"/>
  <c r="L1290" i="1044" s="1"/>
  <c r="H1291" i="1044"/>
  <c r="I1291" i="1044"/>
  <c r="H1292" i="1044"/>
  <c r="I1292" i="1044"/>
  <c r="J1292" i="1044" s="1"/>
  <c r="K1292" i="1044" s="1"/>
  <c r="L1292" i="1044"/>
  <c r="H1293" i="1044"/>
  <c r="I1293" i="1044"/>
  <c r="J1293" i="1044"/>
  <c r="K1293" i="1044"/>
  <c r="L1293" i="1044"/>
  <c r="H1294" i="1044"/>
  <c r="I1294" i="1044"/>
  <c r="L1294" i="1044" s="1"/>
  <c r="J1294" i="1044"/>
  <c r="K1294" i="1044" s="1"/>
  <c r="H1295" i="1044"/>
  <c r="I1295" i="1044"/>
  <c r="J1295" i="1044"/>
  <c r="K1295" i="1044" s="1"/>
  <c r="L1295" i="1044"/>
  <c r="H1296" i="1044"/>
  <c r="I1296" i="1044"/>
  <c r="J1296" i="1044"/>
  <c r="K1296" i="1044" s="1"/>
  <c r="L1296" i="1044"/>
  <c r="H1297" i="1044"/>
  <c r="I1297" i="1044"/>
  <c r="J1297" i="1044"/>
  <c r="K1297" i="1044" s="1"/>
  <c r="L1297" i="1044"/>
  <c r="H1298" i="1044"/>
  <c r="I1298" i="1044"/>
  <c r="L1298" i="1044" s="1"/>
  <c r="J1298" i="1044"/>
  <c r="K1298" i="1044" s="1"/>
  <c r="H1299" i="1044"/>
  <c r="I1299" i="1044"/>
  <c r="J1299" i="1044" s="1"/>
  <c r="K1299" i="1044"/>
  <c r="L1299" i="1044"/>
  <c r="H1300" i="1044"/>
  <c r="I1300" i="1044"/>
  <c r="J1300" i="1044" s="1"/>
  <c r="K1300" i="1044"/>
  <c r="L1300" i="1044"/>
  <c r="H1301" i="1044"/>
  <c r="I1301" i="1044"/>
  <c r="L1301" i="1044" s="1"/>
  <c r="J1301" i="1044"/>
  <c r="K1301" i="1044"/>
  <c r="H1302" i="1044"/>
  <c r="I1302" i="1044"/>
  <c r="L1302" i="1044" s="1"/>
  <c r="J1302" i="1044"/>
  <c r="K1302" i="1044" s="1"/>
  <c r="H1303" i="1044"/>
  <c r="I1303" i="1044"/>
  <c r="J1303" i="1044" s="1"/>
  <c r="K1303" i="1044" s="1"/>
  <c r="L1303" i="1044"/>
  <c r="H1304" i="1044"/>
  <c r="I1304" i="1044"/>
  <c r="J1304" i="1044" s="1"/>
  <c r="K1304" i="1044" s="1"/>
  <c r="L1304" i="1044"/>
  <c r="H1305" i="1044"/>
  <c r="I1305" i="1044"/>
  <c r="J1305" i="1044"/>
  <c r="K1305" i="1044"/>
  <c r="L1305" i="1044"/>
  <c r="H1306" i="1044"/>
  <c r="I1306" i="1044"/>
  <c r="L1306" i="1044" s="1"/>
  <c r="J1306" i="1044"/>
  <c r="K1306" i="1044" s="1"/>
  <c r="H1307" i="1044"/>
  <c r="I1307" i="1044"/>
  <c r="L1307" i="1044" s="1"/>
  <c r="J1307" i="1044"/>
  <c r="K1307" i="1044"/>
  <c r="H1308" i="1044"/>
  <c r="I1308" i="1044"/>
  <c r="H1309" i="1044"/>
  <c r="I1309" i="1044"/>
  <c r="H1310" i="1044"/>
  <c r="I1310" i="1044"/>
  <c r="J1310" i="1044" s="1"/>
  <c r="K1310" i="1044"/>
  <c r="L1310" i="1044"/>
  <c r="H1311" i="1044"/>
  <c r="I1311" i="1044"/>
  <c r="H1312" i="1044"/>
  <c r="I1312" i="1044"/>
  <c r="J1312" i="1044"/>
  <c r="K1312" i="1044"/>
  <c r="L1312" i="1044"/>
  <c r="H1313" i="1044"/>
  <c r="I1313" i="1044"/>
  <c r="J1313" i="1044"/>
  <c r="K1313" i="1044" s="1"/>
  <c r="L1313" i="1044"/>
  <c r="H1314" i="1044"/>
  <c r="I1314" i="1044"/>
  <c r="L1314" i="1044" s="1"/>
  <c r="H1315" i="1044"/>
  <c r="I1315" i="1044"/>
  <c r="H1316" i="1044"/>
  <c r="I1316" i="1044"/>
  <c r="H1317" i="1044"/>
  <c r="I1317" i="1044"/>
  <c r="H1318" i="1044"/>
  <c r="I1318" i="1044"/>
  <c r="J1318" i="1044" s="1"/>
  <c r="K1318" i="1044"/>
  <c r="L1318" i="1044"/>
  <c r="H1319" i="1044"/>
  <c r="I1319" i="1044"/>
  <c r="H1320" i="1044"/>
  <c r="I1320" i="1044"/>
  <c r="L1320" i="1044" s="1"/>
  <c r="J1320" i="1044"/>
  <c r="K1320" i="1044" s="1"/>
  <c r="H1321" i="1044"/>
  <c r="I1321" i="1044"/>
  <c r="J1321" i="1044"/>
  <c r="K1321" i="1044" s="1"/>
  <c r="L1321" i="1044"/>
  <c r="H1322" i="1044"/>
  <c r="I1322" i="1044"/>
  <c r="H1323" i="1044"/>
  <c r="I1323" i="1044"/>
  <c r="J1323" i="1044"/>
  <c r="K1323" i="1044" s="1"/>
  <c r="L1323" i="1044"/>
  <c r="H1324" i="1044"/>
  <c r="I1324" i="1044"/>
  <c r="J1324" i="1044" s="1"/>
  <c r="K1324" i="1044"/>
  <c r="L1324" i="1044"/>
  <c r="H1325" i="1044"/>
  <c r="I1325" i="1044"/>
  <c r="J1325" i="1044" s="1"/>
  <c r="K1325" i="1044" s="1"/>
  <c r="L1325" i="1044"/>
  <c r="H1326" i="1044"/>
  <c r="I1326" i="1044"/>
  <c r="J1326" i="1044"/>
  <c r="K1326" i="1044" s="1"/>
  <c r="L1326" i="1044"/>
  <c r="H1327" i="1044"/>
  <c r="I1327" i="1044"/>
  <c r="L1327" i="1044" s="1"/>
  <c r="H1328" i="1044"/>
  <c r="I1328" i="1044"/>
  <c r="L1328" i="1044" s="1"/>
  <c r="J1328" i="1044"/>
  <c r="K1328" i="1044" s="1"/>
  <c r="H1329" i="1044"/>
  <c r="I1329" i="1044"/>
  <c r="J1329" i="1044"/>
  <c r="K1329" i="1044"/>
  <c r="L1329" i="1044"/>
  <c r="H1330" i="1044"/>
  <c r="I1330" i="1044"/>
  <c r="H1331" i="1044"/>
  <c r="I1331" i="1044"/>
  <c r="J1331" i="1044"/>
  <c r="K1331" i="1044" s="1"/>
  <c r="L1331" i="1044"/>
  <c r="H1332" i="1044"/>
  <c r="I1332" i="1044"/>
  <c r="J1332" i="1044" s="1"/>
  <c r="K1332" i="1044" s="1"/>
  <c r="L1332" i="1044"/>
  <c r="H1333" i="1044"/>
  <c r="I1333" i="1044"/>
  <c r="H1334" i="1044"/>
  <c r="I1334" i="1044"/>
  <c r="J1334" i="1044"/>
  <c r="K1334" i="1044" s="1"/>
  <c r="L1334" i="1044"/>
  <c r="H1335" i="1044"/>
  <c r="I1335" i="1044"/>
  <c r="H1336" i="1044"/>
  <c r="I1336" i="1044"/>
  <c r="J1336" i="1044" s="1"/>
  <c r="K1336" i="1044"/>
  <c r="L1336" i="1044"/>
  <c r="H1337" i="1044"/>
  <c r="I1337" i="1044"/>
  <c r="J1337" i="1044"/>
  <c r="K1337" i="1044" s="1"/>
  <c r="L1337" i="1044"/>
  <c r="H1338" i="1044"/>
  <c r="I1338" i="1044"/>
  <c r="L1338" i="1044" s="1"/>
  <c r="H1339" i="1044"/>
  <c r="I1339" i="1044"/>
  <c r="L1339" i="1044" s="1"/>
  <c r="H1340" i="1044"/>
  <c r="I1340" i="1044"/>
  <c r="H1341" i="1044"/>
  <c r="I1341" i="1044"/>
  <c r="J1341" i="1044" s="1"/>
  <c r="K1341" i="1044" s="1"/>
  <c r="L1341" i="1044"/>
  <c r="H1342" i="1044"/>
  <c r="I1342" i="1044"/>
  <c r="L1342" i="1044" s="1"/>
  <c r="H1343" i="1044"/>
  <c r="I1343" i="1044"/>
  <c r="J1343" i="1044"/>
  <c r="K1343" i="1044" s="1"/>
  <c r="L1343" i="1044"/>
  <c r="H1344" i="1044"/>
  <c r="I1344" i="1044"/>
  <c r="L1344" i="1044" s="1"/>
  <c r="H1345" i="1044"/>
  <c r="I1345" i="1044"/>
  <c r="J1345" i="1044"/>
  <c r="K1345" i="1044"/>
  <c r="L1345" i="1044"/>
  <c r="H1346" i="1044"/>
  <c r="I1346" i="1044"/>
  <c r="H1347" i="1044"/>
  <c r="I1347" i="1044"/>
  <c r="J1347" i="1044" s="1"/>
  <c r="K1347" i="1044"/>
  <c r="L1347" i="1044"/>
  <c r="H1348" i="1044"/>
  <c r="I1348" i="1044"/>
  <c r="H1349" i="1044"/>
  <c r="I1349" i="1044"/>
  <c r="J1349" i="1044"/>
  <c r="K1349" i="1044" s="1"/>
  <c r="L1349" i="1044"/>
  <c r="H1350" i="1044"/>
  <c r="I1350" i="1044"/>
  <c r="J1350" i="1044" s="1"/>
  <c r="K1350" i="1044" s="1"/>
  <c r="H1351" i="1044"/>
  <c r="I1351" i="1044"/>
  <c r="H1352" i="1044"/>
  <c r="I1352" i="1044"/>
  <c r="J1352" i="1044"/>
  <c r="K1352" i="1044" s="1"/>
  <c r="L1352" i="1044"/>
  <c r="H1353" i="1044"/>
  <c r="I1353" i="1044"/>
  <c r="J1353" i="1044"/>
  <c r="K1353" i="1044" s="1"/>
  <c r="L1353" i="1044"/>
  <c r="H1354" i="1044"/>
  <c r="I1354" i="1044"/>
  <c r="L1354" i="1044" s="1"/>
  <c r="J1354" i="1044"/>
  <c r="K1354" i="1044"/>
  <c r="H1355" i="1044"/>
  <c r="I1355" i="1044"/>
  <c r="H1356" i="1044"/>
  <c r="I1356" i="1044"/>
  <c r="J1356" i="1044" s="1"/>
  <c r="K1356" i="1044" s="1"/>
  <c r="H1357" i="1044"/>
  <c r="I1357" i="1044"/>
  <c r="J1357" i="1044" s="1"/>
  <c r="K1357" i="1044" s="1"/>
  <c r="H1358" i="1044"/>
  <c r="I1358" i="1044"/>
  <c r="L1358" i="1044" s="1"/>
  <c r="J1358" i="1044"/>
  <c r="K1358" i="1044" s="1"/>
  <c r="H1359" i="1044"/>
  <c r="I1359" i="1044"/>
  <c r="J1359" i="1044" s="1"/>
  <c r="K1359" i="1044" s="1"/>
  <c r="L1359" i="1044"/>
  <c r="H1360" i="1044"/>
  <c r="I1360" i="1044"/>
  <c r="L1360" i="1044" s="1"/>
  <c r="J1360" i="1044"/>
  <c r="K1360" i="1044" s="1"/>
  <c r="H1361" i="1044"/>
  <c r="I1361" i="1044"/>
  <c r="J1361" i="1044"/>
  <c r="K1361" i="1044"/>
  <c r="L1361" i="1044"/>
  <c r="H1362" i="1044"/>
  <c r="I1362" i="1044"/>
  <c r="L1362" i="1044" s="1"/>
  <c r="H1363" i="1044"/>
  <c r="I1363" i="1044"/>
  <c r="H1364" i="1044"/>
  <c r="I1364" i="1044"/>
  <c r="J1364" i="1044" s="1"/>
  <c r="K1364" i="1044"/>
  <c r="L1364" i="1044"/>
  <c r="H1365" i="1044"/>
  <c r="I1365" i="1044"/>
  <c r="L1365" i="1044" s="1"/>
  <c r="H1366" i="1044"/>
  <c r="I1366" i="1044"/>
  <c r="J1366" i="1044" s="1"/>
  <c r="K1366" i="1044" s="1"/>
  <c r="L1366" i="1044"/>
  <c r="H1367" i="1044"/>
  <c r="I1367" i="1044"/>
  <c r="H1368" i="1044"/>
  <c r="I1368" i="1044"/>
  <c r="J1368" i="1044"/>
  <c r="K1368" i="1044"/>
  <c r="L1368" i="1044"/>
  <c r="H1369" i="1044"/>
  <c r="I1369" i="1044"/>
  <c r="J1369" i="1044"/>
  <c r="K1369" i="1044"/>
  <c r="L1369" i="1044"/>
  <c r="H1370" i="1044"/>
  <c r="I1370" i="1044"/>
  <c r="L1370" i="1044" s="1"/>
  <c r="H1371" i="1044"/>
  <c r="I1371" i="1044"/>
  <c r="J1371" i="1044"/>
  <c r="K1371" i="1044" s="1"/>
  <c r="L1371" i="1044"/>
  <c r="H1372" i="1044"/>
  <c r="I1372" i="1044"/>
  <c r="H1373" i="1044"/>
  <c r="I1373" i="1044"/>
  <c r="J1373" i="1044" s="1"/>
  <c r="K1373" i="1044" s="1"/>
  <c r="L1373" i="1044"/>
  <c r="H1374" i="1044"/>
  <c r="I1374" i="1044"/>
  <c r="H1375" i="1044"/>
  <c r="I1375" i="1044"/>
  <c r="L1375" i="1044" s="1"/>
  <c r="J1375" i="1044"/>
  <c r="K1375" i="1044" s="1"/>
  <c r="H1376" i="1044"/>
  <c r="I1376" i="1044"/>
  <c r="J1376" i="1044" s="1"/>
  <c r="K1376" i="1044" s="1"/>
  <c r="H1377" i="1044"/>
  <c r="I1377" i="1044"/>
  <c r="J1377" i="1044"/>
  <c r="K1377" i="1044"/>
  <c r="L1377" i="1044"/>
  <c r="H1378" i="1044"/>
  <c r="I1378" i="1044"/>
  <c r="L1378" i="1044" s="1"/>
  <c r="H1379" i="1044"/>
  <c r="I1379" i="1044"/>
  <c r="L1379" i="1044" s="1"/>
  <c r="J1379" i="1044"/>
  <c r="K1379" i="1044" s="1"/>
  <c r="H1380" i="1044"/>
  <c r="I1380" i="1044"/>
  <c r="J1380" i="1044" s="1"/>
  <c r="K1380" i="1044"/>
  <c r="L1380" i="1044"/>
  <c r="H1381" i="1044"/>
  <c r="I1381" i="1044"/>
  <c r="H1382" i="1044"/>
  <c r="I1382" i="1044"/>
  <c r="J1382" i="1044"/>
  <c r="K1382" i="1044"/>
  <c r="L1382" i="1044"/>
  <c r="H1383" i="1044"/>
  <c r="I1383" i="1044"/>
  <c r="J1383" i="1044"/>
  <c r="K1383" i="1044" s="1"/>
  <c r="L1383" i="1044"/>
  <c r="H1384" i="1044"/>
  <c r="I1384" i="1044"/>
  <c r="L1384" i="1044" s="1"/>
  <c r="J1384" i="1044"/>
  <c r="K1384" i="1044" s="1"/>
  <c r="H1385" i="1044"/>
  <c r="I1385" i="1044"/>
  <c r="J1385" i="1044"/>
  <c r="K1385" i="1044"/>
  <c r="L1385" i="1044"/>
  <c r="H1386" i="1044"/>
  <c r="I1386" i="1044"/>
  <c r="H1387" i="1044"/>
  <c r="I1387" i="1044"/>
  <c r="J1387" i="1044"/>
  <c r="K1387" i="1044"/>
  <c r="L1387" i="1044"/>
  <c r="H1388" i="1044"/>
  <c r="I1388" i="1044"/>
  <c r="J1388" i="1044" s="1"/>
  <c r="K1388" i="1044" s="1"/>
  <c r="L1388" i="1044"/>
  <c r="H1389" i="1044"/>
  <c r="I1389" i="1044"/>
  <c r="J1389" i="1044" s="1"/>
  <c r="K1389" i="1044" s="1"/>
  <c r="L1389" i="1044"/>
  <c r="H1390" i="1044"/>
  <c r="I1390" i="1044"/>
  <c r="J1390" i="1044"/>
  <c r="K1390" i="1044" s="1"/>
  <c r="L1390" i="1044"/>
  <c r="H1391" i="1044"/>
  <c r="I1391" i="1044"/>
  <c r="L1391" i="1044" s="1"/>
  <c r="J1391" i="1044"/>
  <c r="K1391" i="1044" s="1"/>
  <c r="H1392" i="1044"/>
  <c r="I1392" i="1044"/>
  <c r="J1392" i="1044" s="1"/>
  <c r="K1392" i="1044" s="1"/>
  <c r="L1392" i="1044"/>
  <c r="H1393" i="1044"/>
  <c r="I1393" i="1044"/>
  <c r="J1393" i="1044"/>
  <c r="K1393" i="1044" s="1"/>
  <c r="L1393" i="1044"/>
  <c r="H1394" i="1044"/>
  <c r="I1394" i="1044"/>
  <c r="L1394" i="1044" s="1"/>
  <c r="H1395" i="1044"/>
  <c r="I1395" i="1044"/>
  <c r="J1395" i="1044" s="1"/>
  <c r="K1395" i="1044" s="1"/>
  <c r="H1396" i="1044"/>
  <c r="I1396" i="1044"/>
  <c r="J1396" i="1044" s="1"/>
  <c r="K1396" i="1044" s="1"/>
  <c r="L1396" i="1044"/>
  <c r="H1397" i="1044"/>
  <c r="I1397" i="1044"/>
  <c r="J1397" i="1044"/>
  <c r="K1397" i="1044" s="1"/>
  <c r="L1397" i="1044"/>
  <c r="H1398" i="1044"/>
  <c r="I1398" i="1044"/>
  <c r="L1398" i="1044" s="1"/>
  <c r="H1399" i="1044"/>
  <c r="I1399" i="1044"/>
  <c r="J1399" i="1044"/>
  <c r="K1399" i="1044" s="1"/>
  <c r="L1399" i="1044"/>
  <c r="H1400" i="1044"/>
  <c r="I1400" i="1044"/>
  <c r="H1401" i="1044"/>
  <c r="I1401" i="1044"/>
  <c r="J1401" i="1044"/>
  <c r="K1401" i="1044"/>
  <c r="L1401" i="1044"/>
  <c r="H1402" i="1044"/>
  <c r="I1402" i="1044"/>
  <c r="L1402" i="1044" s="1"/>
  <c r="J1402" i="1044"/>
  <c r="K1402" i="1044" s="1"/>
  <c r="H1403" i="1044"/>
  <c r="I1403" i="1044"/>
  <c r="L1403" i="1044" s="1"/>
  <c r="J1403" i="1044"/>
  <c r="K1403" i="1044"/>
  <c r="H1404" i="1044"/>
  <c r="I1404" i="1044"/>
  <c r="J1404" i="1044" s="1"/>
  <c r="K1404" i="1044" s="1"/>
  <c r="L1404" i="1044"/>
  <c r="H1405" i="1044"/>
  <c r="I1405" i="1044"/>
  <c r="L1405" i="1044" s="1"/>
  <c r="H1406" i="1044"/>
  <c r="I1406" i="1044"/>
  <c r="J1406" i="1044"/>
  <c r="K1406" i="1044" s="1"/>
  <c r="L1406" i="1044"/>
  <c r="H1407" i="1044"/>
  <c r="I1407" i="1044"/>
  <c r="J1407" i="1044" s="1"/>
  <c r="K1407" i="1044" s="1"/>
  <c r="L1407" i="1044"/>
  <c r="H1408" i="1044"/>
  <c r="I1408" i="1044"/>
  <c r="L1408" i="1044" s="1"/>
  <c r="H1409" i="1044"/>
  <c r="I1409" i="1044"/>
  <c r="J1409" i="1044"/>
  <c r="K1409" i="1044" s="1"/>
  <c r="L1409" i="1044"/>
  <c r="H1410" i="1044"/>
  <c r="I1410" i="1044"/>
  <c r="H1411" i="1044"/>
  <c r="I1411" i="1044"/>
  <c r="J1411" i="1044" s="1"/>
  <c r="K1411" i="1044"/>
  <c r="L1411" i="1044"/>
  <c r="H1412" i="1044"/>
  <c r="I1412" i="1044"/>
  <c r="H1413" i="1044"/>
  <c r="I1413" i="1044"/>
  <c r="J1413" i="1044"/>
  <c r="K1413" i="1044" s="1"/>
  <c r="L1413" i="1044"/>
  <c r="H1414" i="1044"/>
  <c r="I1414" i="1044"/>
  <c r="J1414" i="1044" s="1"/>
  <c r="K1414" i="1044" s="1"/>
  <c r="H1415" i="1044"/>
  <c r="I1415" i="1044"/>
  <c r="L1415" i="1044" s="1"/>
  <c r="H1416" i="1044"/>
  <c r="I1416" i="1044"/>
  <c r="J1416" i="1044" s="1"/>
  <c r="K1416" i="1044" s="1"/>
  <c r="L1416" i="1044"/>
  <c r="H1417" i="1044"/>
  <c r="I1417" i="1044"/>
  <c r="H1418" i="1044"/>
  <c r="I1418" i="1044"/>
  <c r="J1418" i="1044" s="1"/>
  <c r="K1418" i="1044" s="1"/>
  <c r="H1419" i="1044"/>
  <c r="I1419" i="1044"/>
  <c r="J1419" i="1044"/>
  <c r="K1419" i="1044" s="1"/>
  <c r="L1419" i="1044"/>
  <c r="H1420" i="1044"/>
  <c r="I1420" i="1044"/>
  <c r="L1420" i="1044" s="1"/>
  <c r="J1420" i="1044"/>
  <c r="K1420" i="1044" s="1"/>
  <c r="H1421" i="1044"/>
  <c r="I1421" i="1044"/>
  <c r="J1421" i="1044"/>
  <c r="K1421" i="1044" s="1"/>
  <c r="L1421" i="1044"/>
  <c r="H1422" i="1044"/>
  <c r="I1422" i="1044"/>
  <c r="J1422" i="1044" s="1"/>
  <c r="K1422" i="1044" s="1"/>
  <c r="H1423" i="1044"/>
  <c r="I1423" i="1044"/>
  <c r="L1423" i="1044" s="1"/>
  <c r="J1423" i="1044"/>
  <c r="K1423" i="1044" s="1"/>
  <c r="H1424" i="1044"/>
  <c r="I1424" i="1044"/>
  <c r="J1424" i="1044" s="1"/>
  <c r="K1424" i="1044" s="1"/>
  <c r="L1424" i="1044"/>
  <c r="H1425" i="1044"/>
  <c r="I1425" i="1044"/>
  <c r="H1426" i="1044"/>
  <c r="I1426" i="1044"/>
  <c r="L1426" i="1044" s="1"/>
  <c r="H1427" i="1044"/>
  <c r="I1427" i="1044"/>
  <c r="J1427" i="1044"/>
  <c r="K1427" i="1044" s="1"/>
  <c r="L1427" i="1044"/>
  <c r="H1428" i="1044"/>
  <c r="I1428" i="1044"/>
  <c r="L1428" i="1044" s="1"/>
  <c r="J1428" i="1044"/>
  <c r="K1428" i="1044" s="1"/>
  <c r="H1429" i="1044"/>
  <c r="I1429" i="1044"/>
  <c r="J1429" i="1044"/>
  <c r="K1429" i="1044" s="1"/>
  <c r="L1429" i="1044"/>
  <c r="H1430" i="1044"/>
  <c r="I1430" i="1044"/>
  <c r="J1430" i="1044" s="1"/>
  <c r="K1430" i="1044" s="1"/>
  <c r="H1431" i="1044"/>
  <c r="I1431" i="1044"/>
  <c r="L1431" i="1044" s="1"/>
  <c r="H1432" i="1044"/>
  <c r="I1432" i="1044"/>
  <c r="J1432" i="1044" s="1"/>
  <c r="K1432" i="1044" s="1"/>
  <c r="L1432" i="1044"/>
  <c r="H1433" i="1044"/>
  <c r="I1433" i="1044"/>
  <c r="H1434" i="1044"/>
  <c r="I1434" i="1044"/>
  <c r="J1434" i="1044" s="1"/>
  <c r="K1434" i="1044" s="1"/>
  <c r="L1434" i="1044"/>
  <c r="H1435" i="1044"/>
  <c r="I1435" i="1044"/>
  <c r="J1435" i="1044"/>
  <c r="K1435" i="1044" s="1"/>
  <c r="L1435" i="1044"/>
  <c r="H1436" i="1044"/>
  <c r="I1436" i="1044"/>
  <c r="L1436" i="1044" s="1"/>
  <c r="J1436" i="1044"/>
  <c r="K1436" i="1044" s="1"/>
  <c r="H1437" i="1044"/>
  <c r="I1437" i="1044"/>
  <c r="J1437" i="1044"/>
  <c r="K1437" i="1044" s="1"/>
  <c r="L1437" i="1044"/>
  <c r="H1438" i="1044"/>
  <c r="I1438" i="1044"/>
  <c r="J1438" i="1044" s="1"/>
  <c r="K1438" i="1044" s="1"/>
  <c r="H1439" i="1044"/>
  <c r="I1439" i="1044"/>
  <c r="L1439" i="1044" s="1"/>
  <c r="H1440" i="1044"/>
  <c r="I1440" i="1044"/>
  <c r="J1440" i="1044" s="1"/>
  <c r="K1440" i="1044"/>
  <c r="L1440" i="1044"/>
  <c r="H1441" i="1044"/>
  <c r="I1441" i="1044"/>
  <c r="H1442" i="1044"/>
  <c r="I1442" i="1044"/>
  <c r="H1443" i="1044"/>
  <c r="I1443" i="1044"/>
  <c r="J1443" i="1044"/>
  <c r="K1443" i="1044" s="1"/>
  <c r="L1443" i="1044"/>
  <c r="H1444" i="1044"/>
  <c r="I1444" i="1044"/>
  <c r="L1444" i="1044" s="1"/>
  <c r="H1445" i="1044"/>
  <c r="I1445" i="1044"/>
  <c r="J1445" i="1044"/>
  <c r="K1445" i="1044"/>
  <c r="L1445" i="1044"/>
  <c r="H1446" i="1044"/>
  <c r="I1446" i="1044"/>
  <c r="J1446" i="1044" s="1"/>
  <c r="K1446" i="1044" s="1"/>
  <c r="H1447" i="1044"/>
  <c r="I1447" i="1044"/>
  <c r="L1447" i="1044" s="1"/>
  <c r="H1448" i="1044"/>
  <c r="I1448" i="1044"/>
  <c r="J1448" i="1044" s="1"/>
  <c r="K1448" i="1044" s="1"/>
  <c r="L1448" i="1044"/>
  <c r="H1449" i="1044"/>
  <c r="I1449" i="1044"/>
  <c r="H1450" i="1044"/>
  <c r="I1450" i="1044"/>
  <c r="J1450" i="1044"/>
  <c r="K1450" i="1044"/>
  <c r="L1450" i="1044"/>
  <c r="H1451" i="1044"/>
  <c r="I1451" i="1044"/>
  <c r="J1451" i="1044"/>
  <c r="K1451" i="1044" s="1"/>
  <c r="L1451" i="1044"/>
  <c r="H1452" i="1044"/>
  <c r="I1452" i="1044"/>
  <c r="L1452" i="1044" s="1"/>
  <c r="J1452" i="1044"/>
  <c r="K1452" i="1044" s="1"/>
  <c r="H1453" i="1044"/>
  <c r="I1453" i="1044"/>
  <c r="J1453" i="1044"/>
  <c r="K1453" i="1044"/>
  <c r="L1453" i="1044"/>
  <c r="H1454" i="1044"/>
  <c r="I1454" i="1044"/>
  <c r="J1454" i="1044" s="1"/>
  <c r="K1454" i="1044" s="1"/>
  <c r="R83" i="140"/>
  <c r="R84" i="140"/>
  <c r="R85" i="140"/>
  <c r="R86" i="140"/>
  <c r="R87" i="140"/>
  <c r="R88" i="140"/>
  <c r="R89" i="140"/>
  <c r="R90" i="140"/>
  <c r="R91" i="140"/>
  <c r="R92" i="140"/>
  <c r="R93" i="140"/>
  <c r="R94" i="140"/>
  <c r="R95" i="140"/>
  <c r="R96" i="140"/>
  <c r="R97" i="140"/>
  <c r="R98" i="140"/>
  <c r="R99" i="140"/>
  <c r="R100" i="140"/>
  <c r="R101" i="140"/>
  <c r="R102" i="140"/>
  <c r="P127" i="140"/>
  <c r="B16" i="51797"/>
  <c r="B11" i="51797" s="1"/>
  <c r="F16" i="51797" s="1"/>
  <c r="B17" i="51797"/>
  <c r="B18" i="51797" s="1"/>
  <c r="B20" i="51797"/>
  <c r="F13" i="51797" s="1"/>
  <c r="G13" i="51797" s="1"/>
  <c r="D20" i="51797"/>
  <c r="D21" i="51797"/>
  <c r="B21" i="51797" s="1"/>
  <c r="F17" i="51797" s="1"/>
  <c r="G17" i="51797" s="1"/>
  <c r="H17" i="51797" s="1"/>
  <c r="H2" i="51796"/>
  <c r="I2" i="51796"/>
  <c r="J2" i="51796"/>
  <c r="H3" i="51796"/>
  <c r="I3" i="51796"/>
  <c r="J3" i="51796" s="1"/>
  <c r="H4" i="51796"/>
  <c r="I4" i="51796"/>
  <c r="J4" i="51796" s="1"/>
  <c r="H5" i="51796"/>
  <c r="I5" i="51796"/>
  <c r="J5" i="51796" s="1"/>
  <c r="H6" i="51796"/>
  <c r="I6" i="51796"/>
  <c r="J6" i="51796" s="1"/>
  <c r="H7" i="51796"/>
  <c r="I7" i="51796"/>
  <c r="J7" i="51796"/>
  <c r="H8" i="51796"/>
  <c r="I8" i="51796"/>
  <c r="J8" i="51796" s="1"/>
  <c r="H9" i="51796"/>
  <c r="I9" i="51796"/>
  <c r="J9" i="51796"/>
  <c r="H10" i="51796"/>
  <c r="I10" i="51796"/>
  <c r="J10" i="51796" s="1"/>
  <c r="H11" i="51796"/>
  <c r="I11" i="51796"/>
  <c r="J11" i="51796"/>
  <c r="H12" i="51796"/>
  <c r="I12" i="51796"/>
  <c r="J12" i="51796" s="1"/>
  <c r="H13" i="51796"/>
  <c r="I13" i="51796"/>
  <c r="J13" i="51796" s="1"/>
  <c r="H14" i="51796"/>
  <c r="I14" i="51796"/>
  <c r="J14" i="51796" s="1"/>
  <c r="H15" i="51796"/>
  <c r="I15" i="51796"/>
  <c r="J15" i="51796"/>
  <c r="H16" i="51796"/>
  <c r="I16" i="51796"/>
  <c r="J16" i="51796" s="1"/>
  <c r="H17" i="51796"/>
  <c r="I17" i="51796"/>
  <c r="J17" i="51796"/>
  <c r="H18" i="51796"/>
  <c r="I18" i="51796"/>
  <c r="J18" i="51796"/>
  <c r="H19" i="51796"/>
  <c r="I19" i="51796"/>
  <c r="J19" i="51796"/>
  <c r="H20" i="51796"/>
  <c r="I20" i="51796"/>
  <c r="J20" i="51796" s="1"/>
  <c r="H21" i="51796"/>
  <c r="I21" i="51796"/>
  <c r="J21" i="51796"/>
  <c r="H22" i="51796"/>
  <c r="I22" i="51796"/>
  <c r="J22" i="51796" s="1"/>
  <c r="H23" i="51796"/>
  <c r="I23" i="51796"/>
  <c r="J23" i="51796"/>
  <c r="H24" i="51796"/>
  <c r="I24" i="51796"/>
  <c r="J24" i="51796"/>
  <c r="H25" i="51796"/>
  <c r="I25" i="51796"/>
  <c r="J25" i="51796"/>
  <c r="H26" i="51796"/>
  <c r="I26" i="51796"/>
  <c r="J26" i="51796" s="1"/>
  <c r="H27" i="51796"/>
  <c r="I27" i="51796"/>
  <c r="J27" i="51796" s="1"/>
  <c r="H28" i="51796"/>
  <c r="I28" i="51796"/>
  <c r="J28" i="51796" s="1"/>
  <c r="H29" i="51796"/>
  <c r="I29" i="51796"/>
  <c r="J29" i="51796" s="1"/>
  <c r="H30" i="51796"/>
  <c r="I30" i="51796"/>
  <c r="J30" i="51796" s="1"/>
  <c r="H31" i="51796"/>
  <c r="I31" i="51796"/>
  <c r="J31" i="51796"/>
  <c r="H32" i="51796"/>
  <c r="I32" i="51796"/>
  <c r="J32" i="51796" s="1"/>
  <c r="H33" i="51796"/>
  <c r="I33" i="51796"/>
  <c r="J33" i="51796"/>
  <c r="H34" i="51796"/>
  <c r="I34" i="51796"/>
  <c r="J34" i="51796" s="1"/>
  <c r="H35" i="51796"/>
  <c r="I35" i="51796"/>
  <c r="J35" i="51796" s="1"/>
  <c r="H36" i="51796"/>
  <c r="I36" i="51796"/>
  <c r="J36" i="51796" s="1"/>
  <c r="H37" i="51796"/>
  <c r="I37" i="51796"/>
  <c r="J37" i="51796" s="1"/>
  <c r="H38" i="51796"/>
  <c r="I38" i="51796"/>
  <c r="J38" i="51796" s="1"/>
  <c r="H39" i="51796"/>
  <c r="I39" i="51796"/>
  <c r="J39" i="51796"/>
  <c r="H40" i="51796"/>
  <c r="I40" i="51796"/>
  <c r="J40" i="51796" s="1"/>
  <c r="H41" i="51796"/>
  <c r="I41" i="51796"/>
  <c r="J41" i="51796"/>
  <c r="H42" i="51796"/>
  <c r="I42" i="51796"/>
  <c r="J42" i="51796" s="1"/>
  <c r="H43" i="51796"/>
  <c r="I43" i="51796"/>
  <c r="J43" i="51796"/>
  <c r="H44" i="51796"/>
  <c r="I44" i="51796"/>
  <c r="J44" i="51796" s="1"/>
  <c r="H45" i="51796"/>
  <c r="I45" i="51796"/>
  <c r="J45" i="51796" s="1"/>
  <c r="H46" i="51796"/>
  <c r="I46" i="51796"/>
  <c r="J46" i="51796" s="1"/>
  <c r="H47" i="51796"/>
  <c r="I47" i="51796"/>
  <c r="J47" i="51796"/>
  <c r="H48" i="51796"/>
  <c r="I48" i="51796"/>
  <c r="J48" i="51796" s="1"/>
  <c r="H49" i="51796"/>
  <c r="I49" i="51796"/>
  <c r="J49" i="51796"/>
  <c r="H50" i="51796"/>
  <c r="I50" i="51796"/>
  <c r="J50" i="51796"/>
  <c r="H51" i="51796"/>
  <c r="I51" i="51796"/>
  <c r="J51" i="51796"/>
  <c r="H52" i="51796"/>
  <c r="I52" i="51796"/>
  <c r="J52" i="51796" s="1"/>
  <c r="H53" i="51796"/>
  <c r="I53" i="51796"/>
  <c r="J53" i="51796"/>
  <c r="H54" i="51796"/>
  <c r="I54" i="51796"/>
  <c r="J54" i="51796" s="1"/>
  <c r="H55" i="51796"/>
  <c r="I55" i="51796"/>
  <c r="J55" i="51796"/>
  <c r="H56" i="51796"/>
  <c r="I56" i="51796"/>
  <c r="J56" i="51796"/>
  <c r="H57" i="51796"/>
  <c r="I57" i="51796"/>
  <c r="J57" i="51796"/>
  <c r="H58" i="51796"/>
  <c r="I58" i="51796"/>
  <c r="J58" i="51796"/>
  <c r="H59" i="51796"/>
  <c r="I59" i="51796"/>
  <c r="J59" i="51796" s="1"/>
  <c r="H60" i="51796"/>
  <c r="I60" i="51796"/>
  <c r="J60" i="51796" s="1"/>
  <c r="H61" i="51796"/>
  <c r="I61" i="51796"/>
  <c r="J61" i="51796" s="1"/>
  <c r="H62" i="51796"/>
  <c r="I62" i="51796"/>
  <c r="J62" i="51796" s="1"/>
  <c r="H63" i="51796"/>
  <c r="I63" i="51796"/>
  <c r="J63" i="51796"/>
  <c r="H64" i="51796"/>
  <c r="I64" i="51796"/>
  <c r="J64" i="51796" s="1"/>
  <c r="H65" i="51796"/>
  <c r="I65" i="51796"/>
  <c r="J65" i="51796"/>
  <c r="H66" i="51796"/>
  <c r="I66" i="51796"/>
  <c r="J66" i="51796" s="1"/>
  <c r="H67" i="51796"/>
  <c r="I67" i="51796"/>
  <c r="J67" i="51796" s="1"/>
  <c r="H68" i="51796"/>
  <c r="I68" i="51796"/>
  <c r="J68" i="51796" s="1"/>
  <c r="H69" i="51796"/>
  <c r="I69" i="51796"/>
  <c r="J69" i="51796" s="1"/>
  <c r="H70" i="51796"/>
  <c r="I70" i="51796"/>
  <c r="J70" i="51796" s="1"/>
  <c r="H71" i="51796"/>
  <c r="I71" i="51796"/>
  <c r="J71" i="51796"/>
  <c r="H72" i="51796"/>
  <c r="I72" i="51796"/>
  <c r="J72" i="51796" s="1"/>
  <c r="H73" i="51796"/>
  <c r="I73" i="51796"/>
  <c r="J73" i="51796"/>
  <c r="H74" i="51796"/>
  <c r="I74" i="51796"/>
  <c r="J74" i="51796" s="1"/>
  <c r="H75" i="51796"/>
  <c r="I75" i="51796"/>
  <c r="J75" i="51796"/>
  <c r="H76" i="51796"/>
  <c r="I76" i="51796"/>
  <c r="J76" i="51796" s="1"/>
  <c r="H77" i="51796"/>
  <c r="I77" i="51796"/>
  <c r="J77" i="51796" s="1"/>
  <c r="H78" i="51796"/>
  <c r="I78" i="51796"/>
  <c r="J78" i="51796" s="1"/>
  <c r="H79" i="51796"/>
  <c r="I79" i="51796"/>
  <c r="J79" i="51796"/>
  <c r="H80" i="51796"/>
  <c r="I80" i="51796"/>
  <c r="J80" i="51796" s="1"/>
  <c r="H81" i="51796"/>
  <c r="I81" i="51796"/>
  <c r="J81" i="51796"/>
  <c r="H82" i="51796"/>
  <c r="I82" i="51796"/>
  <c r="J82" i="51796"/>
  <c r="H83" i="51796"/>
  <c r="I83" i="51796"/>
  <c r="J83" i="51796"/>
  <c r="H84" i="51796"/>
  <c r="I84" i="51796"/>
  <c r="J84" i="51796" s="1"/>
  <c r="H85" i="51796"/>
  <c r="I85" i="51796"/>
  <c r="J85" i="51796"/>
  <c r="H86" i="51796"/>
  <c r="I86" i="51796"/>
  <c r="J86" i="51796" s="1"/>
  <c r="H87" i="51796"/>
  <c r="I87" i="51796"/>
  <c r="J87" i="51796"/>
  <c r="H88" i="51796"/>
  <c r="I88" i="51796"/>
  <c r="J88" i="51796"/>
  <c r="H89" i="51796"/>
  <c r="I89" i="51796"/>
  <c r="J89" i="51796"/>
  <c r="H90" i="51796"/>
  <c r="I90" i="51796"/>
  <c r="J90" i="51796"/>
  <c r="H91" i="51796"/>
  <c r="I91" i="51796"/>
  <c r="J91" i="51796" s="1"/>
  <c r="H92" i="51796"/>
  <c r="I92" i="51796"/>
  <c r="J92" i="51796" s="1"/>
  <c r="H93" i="51796"/>
  <c r="I93" i="51796"/>
  <c r="J93" i="51796"/>
  <c r="H94" i="51796"/>
  <c r="I94" i="51796"/>
  <c r="J94" i="51796" s="1"/>
  <c r="H95" i="51796"/>
  <c r="I95" i="51796"/>
  <c r="J95" i="51796"/>
  <c r="H96" i="51796"/>
  <c r="I96" i="51796"/>
  <c r="J96" i="51796"/>
  <c r="H97" i="51796"/>
  <c r="I97" i="51796"/>
  <c r="J97" i="51796"/>
  <c r="H98" i="51796"/>
  <c r="I98" i="51796"/>
  <c r="J98" i="51796" s="1"/>
  <c r="H99" i="51796"/>
  <c r="I99" i="51796"/>
  <c r="J99" i="51796"/>
  <c r="H100" i="51796"/>
  <c r="I100" i="51796"/>
  <c r="J100" i="51796" s="1"/>
  <c r="H101" i="51796"/>
  <c r="I101" i="51796"/>
  <c r="J101" i="51796" s="1"/>
  <c r="H102" i="51796"/>
  <c r="I102" i="51796"/>
  <c r="J102" i="51796" s="1"/>
  <c r="H103" i="51796"/>
  <c r="I103" i="51796"/>
  <c r="J103" i="51796"/>
  <c r="H104" i="51796"/>
  <c r="I104" i="51796"/>
  <c r="J104" i="51796" s="1"/>
  <c r="H105" i="51796"/>
  <c r="I105" i="51796"/>
  <c r="J105" i="51796"/>
  <c r="H106" i="51796"/>
  <c r="I106" i="51796"/>
  <c r="J106" i="51796" s="1"/>
  <c r="H107" i="51796"/>
  <c r="I107" i="51796"/>
  <c r="J107" i="51796"/>
  <c r="H108" i="51796"/>
  <c r="I108" i="51796"/>
  <c r="J108" i="51796" s="1"/>
  <c r="H109" i="51796"/>
  <c r="I109" i="51796"/>
  <c r="J109" i="51796" s="1"/>
  <c r="H110" i="51796"/>
  <c r="I110" i="51796"/>
  <c r="J110" i="51796" s="1"/>
  <c r="H111" i="51796"/>
  <c r="I111" i="51796"/>
  <c r="J111" i="51796"/>
  <c r="H112" i="51796"/>
  <c r="I112" i="51796"/>
  <c r="J112" i="51796" s="1"/>
  <c r="H113" i="51796"/>
  <c r="I113" i="51796"/>
  <c r="J113" i="51796"/>
  <c r="H114" i="51796"/>
  <c r="I114" i="51796"/>
  <c r="J114" i="51796"/>
  <c r="H115" i="51796"/>
  <c r="I115" i="51796"/>
  <c r="J115" i="51796"/>
  <c r="H116" i="51796"/>
  <c r="I116" i="51796"/>
  <c r="J116" i="51796" s="1"/>
  <c r="H117" i="51796"/>
  <c r="I117" i="51796"/>
  <c r="J117" i="51796"/>
  <c r="H118" i="51796"/>
  <c r="I118" i="51796"/>
  <c r="J118" i="51796" s="1"/>
  <c r="H119" i="51796"/>
  <c r="I119" i="51796"/>
  <c r="J119" i="51796"/>
  <c r="H120" i="51796"/>
  <c r="I120" i="51796"/>
  <c r="J120" i="51796"/>
  <c r="H121" i="51796"/>
  <c r="I121" i="51796"/>
  <c r="J121" i="51796"/>
  <c r="H122" i="51796"/>
  <c r="I122" i="51796"/>
  <c r="J122" i="51796" s="1"/>
  <c r="H123" i="51796"/>
  <c r="I123" i="51796"/>
  <c r="J123" i="51796" s="1"/>
  <c r="H124" i="51796"/>
  <c r="I124" i="51796"/>
  <c r="J124" i="51796" s="1"/>
  <c r="H125" i="51796"/>
  <c r="I125" i="51796"/>
  <c r="J125" i="51796"/>
  <c r="H126" i="51796"/>
  <c r="I126" i="51796"/>
  <c r="J126" i="51796" s="1"/>
  <c r="H127" i="51796"/>
  <c r="I127" i="51796"/>
  <c r="J127" i="51796"/>
  <c r="H128" i="51796"/>
  <c r="I128" i="51796"/>
  <c r="J128" i="51796"/>
  <c r="H129" i="51796"/>
  <c r="I129" i="51796"/>
  <c r="J129" i="51796"/>
  <c r="H130" i="51796"/>
  <c r="I130" i="51796"/>
  <c r="J130" i="51796" s="1"/>
  <c r="H131" i="51796"/>
  <c r="I131" i="51796"/>
  <c r="J131" i="51796"/>
  <c r="H132" i="51796"/>
  <c r="I132" i="51796"/>
  <c r="J132" i="51796" s="1"/>
  <c r="H133" i="51796"/>
  <c r="I133" i="51796"/>
  <c r="J133" i="51796" s="1"/>
  <c r="H134" i="51796"/>
  <c r="I134" i="51796"/>
  <c r="J134" i="51796" s="1"/>
  <c r="H135" i="51796"/>
  <c r="I135" i="51796"/>
  <c r="J135" i="51796"/>
  <c r="H136" i="51796"/>
  <c r="I136" i="51796"/>
  <c r="J136" i="51796" s="1"/>
  <c r="H137" i="51796"/>
  <c r="I137" i="51796"/>
  <c r="J137" i="51796"/>
  <c r="H138" i="51796"/>
  <c r="I138" i="51796"/>
  <c r="J138" i="51796" s="1"/>
  <c r="H139" i="51796"/>
  <c r="I139" i="51796"/>
  <c r="J139" i="51796"/>
  <c r="H140" i="51796"/>
  <c r="I140" i="51796"/>
  <c r="J140" i="51796" s="1"/>
  <c r="H141" i="51796"/>
  <c r="I141" i="51796"/>
  <c r="J141" i="51796" s="1"/>
  <c r="H142" i="51796"/>
  <c r="I142" i="51796"/>
  <c r="J142" i="51796" s="1"/>
  <c r="H143" i="51796"/>
  <c r="I143" i="51796"/>
  <c r="J143" i="51796"/>
  <c r="H144" i="51796"/>
  <c r="I144" i="51796"/>
  <c r="J144" i="51796" s="1"/>
  <c r="H145" i="51796"/>
  <c r="I145" i="51796"/>
  <c r="J145" i="51796"/>
  <c r="H146" i="51796"/>
  <c r="I146" i="51796"/>
  <c r="J146" i="51796" s="1"/>
  <c r="H147" i="51796"/>
  <c r="I147" i="51796"/>
  <c r="J147" i="51796"/>
  <c r="H148" i="51796"/>
  <c r="I148" i="51796"/>
  <c r="J148" i="51796" s="1"/>
  <c r="H149" i="51796"/>
  <c r="I149" i="51796"/>
  <c r="J149" i="51796" s="1"/>
  <c r="H150" i="51796"/>
  <c r="I150" i="51796"/>
  <c r="J150" i="51796" s="1"/>
  <c r="H151" i="51796"/>
  <c r="I151" i="51796"/>
  <c r="J151" i="51796"/>
  <c r="H152" i="51796"/>
  <c r="I152" i="51796"/>
  <c r="J152" i="51796" s="1"/>
  <c r="H153" i="51796"/>
  <c r="I153" i="51796"/>
  <c r="J153" i="51796"/>
  <c r="H154" i="51796"/>
  <c r="I154" i="51796"/>
  <c r="J154" i="51796"/>
  <c r="H155" i="51796"/>
  <c r="I155" i="51796"/>
  <c r="J155" i="51796" s="1"/>
  <c r="H156" i="51796"/>
  <c r="I156" i="51796"/>
  <c r="J156" i="51796" s="1"/>
  <c r="H157" i="51796"/>
  <c r="I157" i="51796"/>
  <c r="J157" i="51796" s="1"/>
  <c r="H158" i="51796"/>
  <c r="I158" i="51796"/>
  <c r="J158" i="51796" s="1"/>
  <c r="H159" i="51796"/>
  <c r="I159" i="51796"/>
  <c r="J159" i="51796"/>
  <c r="H160" i="51796"/>
  <c r="I160" i="51796"/>
  <c r="J160" i="51796" s="1"/>
  <c r="H161" i="51796"/>
  <c r="I161" i="51796"/>
  <c r="J161" i="51796"/>
  <c r="H162" i="51796"/>
  <c r="I162" i="51796"/>
  <c r="J162" i="51796" s="1"/>
  <c r="H163" i="51796"/>
  <c r="I163" i="51796"/>
  <c r="J163" i="51796" s="1"/>
  <c r="H164" i="51796"/>
  <c r="I164" i="51796"/>
  <c r="J164" i="51796" s="1"/>
  <c r="H165" i="51796"/>
  <c r="I165" i="51796"/>
  <c r="J165" i="51796" s="1"/>
  <c r="H166" i="51796"/>
  <c r="I166" i="51796"/>
  <c r="J166" i="51796" s="1"/>
  <c r="H167" i="51796"/>
  <c r="I167" i="51796"/>
  <c r="J167" i="51796"/>
  <c r="H168" i="51796"/>
  <c r="I168" i="51796"/>
  <c r="J168" i="51796" s="1"/>
  <c r="H169" i="51796"/>
  <c r="I169" i="51796"/>
  <c r="J169" i="51796"/>
  <c r="H170" i="51796"/>
  <c r="I170" i="51796"/>
  <c r="J170" i="51796" s="1"/>
  <c r="H171" i="51796"/>
  <c r="I171" i="51796"/>
  <c r="J171" i="51796"/>
  <c r="H172" i="51796"/>
  <c r="I172" i="51796"/>
  <c r="J172" i="51796" s="1"/>
  <c r="H173" i="51796"/>
  <c r="I173" i="51796"/>
  <c r="J173" i="51796" s="1"/>
  <c r="H174" i="51796"/>
  <c r="I174" i="51796"/>
  <c r="J174" i="51796" s="1"/>
  <c r="H175" i="51796"/>
  <c r="I175" i="51796"/>
  <c r="J175" i="51796"/>
  <c r="H176" i="51796"/>
  <c r="I176" i="51796"/>
  <c r="J176" i="51796" s="1"/>
  <c r="H177" i="51796"/>
  <c r="I177" i="51796"/>
  <c r="J177" i="51796"/>
  <c r="H178" i="51796"/>
  <c r="I178" i="51796"/>
  <c r="J178" i="51796" s="1"/>
  <c r="H179" i="51796"/>
  <c r="I179" i="51796"/>
  <c r="J179" i="51796"/>
  <c r="H180" i="51796"/>
  <c r="I180" i="51796"/>
  <c r="J180" i="51796" s="1"/>
  <c r="H181" i="51796"/>
  <c r="I181" i="51796"/>
  <c r="J181" i="51796" s="1"/>
  <c r="H182" i="51796"/>
  <c r="I182" i="51796"/>
  <c r="J182" i="51796" s="1"/>
  <c r="H183" i="51796"/>
  <c r="I183" i="51796"/>
  <c r="J183" i="51796"/>
  <c r="H184" i="51796"/>
  <c r="I184" i="51796"/>
  <c r="J184" i="51796" s="1"/>
  <c r="H185" i="51796"/>
  <c r="I185" i="51796"/>
  <c r="J185" i="51796"/>
  <c r="H186" i="51796"/>
  <c r="I186" i="51796"/>
  <c r="J186" i="51796" s="1"/>
  <c r="H187" i="51796"/>
  <c r="I187" i="51796"/>
  <c r="J187" i="51796" s="1"/>
  <c r="H188" i="51796"/>
  <c r="I188" i="51796"/>
  <c r="J188" i="51796" s="1"/>
  <c r="H189" i="51796"/>
  <c r="I189" i="51796"/>
  <c r="J189" i="51796" s="1"/>
  <c r="H190" i="51796"/>
  <c r="I190" i="51796"/>
  <c r="J190" i="51796" s="1"/>
  <c r="H191" i="51796"/>
  <c r="I191" i="51796"/>
  <c r="J191" i="51796"/>
  <c r="H192" i="51796"/>
  <c r="I192" i="51796"/>
  <c r="J192" i="51796" s="1"/>
  <c r="H193" i="51796"/>
  <c r="I193" i="51796"/>
  <c r="J193" i="51796"/>
  <c r="H194" i="51796"/>
  <c r="I194" i="51796"/>
  <c r="J194" i="51796" s="1"/>
  <c r="H195" i="51796"/>
  <c r="I195" i="51796"/>
  <c r="J195" i="51796" s="1"/>
  <c r="H196" i="51796"/>
  <c r="I196" i="51796"/>
  <c r="J196" i="51796" s="1"/>
  <c r="H197" i="51796"/>
  <c r="I197" i="51796"/>
  <c r="J197" i="51796" s="1"/>
  <c r="H198" i="51796"/>
  <c r="I198" i="51796"/>
  <c r="J198" i="51796" s="1"/>
  <c r="H199" i="51796"/>
  <c r="I199" i="51796"/>
  <c r="J199" i="51796"/>
  <c r="H200" i="51796"/>
  <c r="I200" i="51796"/>
  <c r="J200" i="51796" s="1"/>
  <c r="H201" i="51796"/>
  <c r="I201" i="51796"/>
  <c r="J201" i="51796"/>
  <c r="H202" i="51796"/>
  <c r="I202" i="51796"/>
  <c r="J202" i="51796" s="1"/>
  <c r="H203" i="51796"/>
  <c r="I203" i="51796"/>
  <c r="J203" i="51796"/>
  <c r="H204" i="51796"/>
  <c r="I204" i="51796"/>
  <c r="J204" i="51796" s="1"/>
  <c r="H205" i="51796"/>
  <c r="I205" i="51796"/>
  <c r="J205" i="51796" s="1"/>
  <c r="H206" i="51796"/>
  <c r="I206" i="51796"/>
  <c r="J206" i="51796" s="1"/>
  <c r="H207" i="51796"/>
  <c r="I207" i="51796"/>
  <c r="J207" i="51796"/>
  <c r="H208" i="51796"/>
  <c r="I208" i="51796"/>
  <c r="J208" i="51796" s="1"/>
  <c r="H209" i="51796"/>
  <c r="I209" i="51796"/>
  <c r="J209" i="51796"/>
  <c r="H210" i="51796"/>
  <c r="I210" i="51796"/>
  <c r="J210" i="51796" s="1"/>
  <c r="H211" i="51796"/>
  <c r="I211" i="51796"/>
  <c r="J211" i="51796"/>
  <c r="H212" i="51796"/>
  <c r="I212" i="51796"/>
  <c r="J212" i="51796" s="1"/>
  <c r="H213" i="51796"/>
  <c r="I213" i="51796"/>
  <c r="J213" i="51796" s="1"/>
  <c r="H214" i="51796"/>
  <c r="I214" i="51796"/>
  <c r="J214" i="51796" s="1"/>
  <c r="H215" i="51796"/>
  <c r="I215" i="51796"/>
  <c r="J215" i="51796"/>
  <c r="H216" i="51796"/>
  <c r="I216" i="51796"/>
  <c r="J216" i="51796" s="1"/>
  <c r="H217" i="51796"/>
  <c r="I217" i="51796"/>
  <c r="J217" i="51796"/>
  <c r="H218" i="51796"/>
  <c r="I218" i="51796"/>
  <c r="J218" i="51796" s="1"/>
  <c r="H219" i="51796"/>
  <c r="I219" i="51796"/>
  <c r="J219" i="51796" s="1"/>
  <c r="H220" i="51796"/>
  <c r="I220" i="51796"/>
  <c r="J220" i="51796" s="1"/>
  <c r="H221" i="51796"/>
  <c r="I221" i="51796"/>
  <c r="J221" i="51796" s="1"/>
  <c r="H222" i="51796"/>
  <c r="I222" i="51796"/>
  <c r="J222" i="51796" s="1"/>
  <c r="H223" i="51796"/>
  <c r="I223" i="51796"/>
  <c r="J223" i="51796"/>
  <c r="H224" i="51796"/>
  <c r="I224" i="51796"/>
  <c r="J224" i="51796" s="1"/>
  <c r="H225" i="51796"/>
  <c r="I225" i="51796"/>
  <c r="J225" i="51796"/>
  <c r="H226" i="51796"/>
  <c r="I226" i="51796"/>
  <c r="J226" i="51796" s="1"/>
  <c r="H227" i="51796"/>
  <c r="I227" i="51796"/>
  <c r="J227" i="51796" s="1"/>
  <c r="H228" i="51796"/>
  <c r="I228" i="51796"/>
  <c r="J228" i="51796" s="1"/>
  <c r="H229" i="51796"/>
  <c r="I229" i="51796"/>
  <c r="J229" i="51796" s="1"/>
  <c r="H230" i="51796"/>
  <c r="I230" i="51796"/>
  <c r="J230" i="51796" s="1"/>
  <c r="H231" i="51796"/>
  <c r="I231" i="51796"/>
  <c r="J231" i="51796"/>
  <c r="H232" i="51796"/>
  <c r="I232" i="51796"/>
  <c r="J232" i="51796" s="1"/>
  <c r="H233" i="51796"/>
  <c r="I233" i="51796"/>
  <c r="J233" i="51796"/>
  <c r="H234" i="51796"/>
  <c r="I234" i="51796"/>
  <c r="J234" i="51796" s="1"/>
  <c r="H235" i="51796"/>
  <c r="I235" i="51796"/>
  <c r="J235" i="51796"/>
  <c r="H236" i="51796"/>
  <c r="I236" i="51796"/>
  <c r="J236" i="51796" s="1"/>
  <c r="H237" i="51796"/>
  <c r="I237" i="51796"/>
  <c r="J237" i="51796" s="1"/>
  <c r="H238" i="51796"/>
  <c r="I238" i="51796"/>
  <c r="J238" i="51796" s="1"/>
  <c r="H239" i="51796"/>
  <c r="I239" i="51796"/>
  <c r="J239" i="51796"/>
  <c r="H240" i="51796"/>
  <c r="I240" i="51796"/>
  <c r="J240" i="51796" s="1"/>
  <c r="H241" i="51796"/>
  <c r="I241" i="51796"/>
  <c r="J241" i="51796"/>
  <c r="H242" i="51796"/>
  <c r="I242" i="51796"/>
  <c r="J242" i="51796"/>
  <c r="H243" i="51796"/>
  <c r="I243" i="51796"/>
  <c r="J243" i="51796"/>
  <c r="H244" i="51796"/>
  <c r="I244" i="51796"/>
  <c r="J244" i="51796" s="1"/>
  <c r="H245" i="51796"/>
  <c r="I245" i="51796"/>
  <c r="J245" i="51796"/>
  <c r="H246" i="51796"/>
  <c r="I246" i="51796"/>
  <c r="J246" i="51796" s="1"/>
  <c r="H247" i="51796"/>
  <c r="I247" i="51796"/>
  <c r="J247" i="51796"/>
  <c r="H248" i="51796"/>
  <c r="I248" i="51796"/>
  <c r="J248" i="51796"/>
  <c r="H249" i="51796"/>
  <c r="I249" i="51796"/>
  <c r="J249" i="51796"/>
  <c r="H250" i="51796"/>
  <c r="I250" i="51796"/>
  <c r="J250" i="51796" s="1"/>
  <c r="H251" i="51796"/>
  <c r="I251" i="51796"/>
  <c r="J251" i="51796" s="1"/>
  <c r="H252" i="51796"/>
  <c r="I252" i="51796"/>
  <c r="J252" i="51796" s="1"/>
  <c r="H253" i="51796"/>
  <c r="I253" i="51796"/>
  <c r="J253" i="51796" s="1"/>
  <c r="H254" i="51796"/>
  <c r="I254" i="51796"/>
  <c r="J254" i="51796" s="1"/>
  <c r="H255" i="51796"/>
  <c r="I255" i="51796"/>
  <c r="J255" i="51796"/>
  <c r="H256" i="51796"/>
  <c r="I256" i="51796"/>
  <c r="J256" i="51796" s="1"/>
  <c r="H257" i="51796"/>
  <c r="I257" i="51796"/>
  <c r="J257" i="51796"/>
  <c r="H258" i="51796"/>
  <c r="I258" i="51796"/>
  <c r="J258" i="51796" s="1"/>
  <c r="H259" i="51796"/>
  <c r="I259" i="51796"/>
  <c r="J259" i="51796" s="1"/>
  <c r="H260" i="51796"/>
  <c r="I260" i="51796"/>
  <c r="J260" i="51796" s="1"/>
  <c r="H261" i="51796"/>
  <c r="I261" i="51796"/>
  <c r="J261" i="51796" s="1"/>
  <c r="H262" i="51796"/>
  <c r="I262" i="51796"/>
  <c r="J262" i="51796" s="1"/>
  <c r="H263" i="51796"/>
  <c r="I263" i="51796"/>
  <c r="J263" i="51796"/>
  <c r="H264" i="51796"/>
  <c r="I264" i="51796"/>
  <c r="J264" i="51796" s="1"/>
  <c r="H265" i="51796"/>
  <c r="I265" i="51796"/>
  <c r="J265" i="51796"/>
  <c r="H266" i="51796"/>
  <c r="I266" i="51796"/>
  <c r="J266" i="51796" s="1"/>
  <c r="H267" i="51796"/>
  <c r="I267" i="51796"/>
  <c r="J267" i="51796"/>
  <c r="H268" i="51796"/>
  <c r="I268" i="51796"/>
  <c r="J268" i="51796" s="1"/>
  <c r="H269" i="51796"/>
  <c r="I269" i="51796"/>
  <c r="J269" i="51796" s="1"/>
  <c r="H270" i="51796"/>
  <c r="I270" i="51796"/>
  <c r="J270" i="51796" s="1"/>
  <c r="H271" i="51796"/>
  <c r="I271" i="51796"/>
  <c r="J271" i="51796"/>
  <c r="H272" i="51796"/>
  <c r="I272" i="51796"/>
  <c r="J272" i="51796" s="1"/>
  <c r="H273" i="51796"/>
  <c r="I273" i="51796"/>
  <c r="J273" i="51796"/>
  <c r="H274" i="51796"/>
  <c r="I274" i="51796"/>
  <c r="J274" i="51796"/>
  <c r="H275" i="51796"/>
  <c r="I275" i="51796"/>
  <c r="J275" i="51796"/>
  <c r="H276" i="51796"/>
  <c r="I276" i="51796"/>
  <c r="J276" i="51796" s="1"/>
  <c r="H277" i="51796"/>
  <c r="I277" i="51796"/>
  <c r="J277" i="51796"/>
  <c r="H278" i="51796"/>
  <c r="I278" i="51796"/>
  <c r="J278" i="51796" s="1"/>
  <c r="H279" i="51796"/>
  <c r="I279" i="51796"/>
  <c r="J279" i="51796"/>
  <c r="H280" i="51796"/>
  <c r="I280" i="51796"/>
  <c r="J280" i="51796"/>
  <c r="H281" i="51796"/>
  <c r="I281" i="51796"/>
  <c r="J281" i="51796"/>
  <c r="H282" i="51796"/>
  <c r="I282" i="51796"/>
  <c r="J282" i="51796" s="1"/>
  <c r="H283" i="51796"/>
  <c r="I283" i="51796"/>
  <c r="J283" i="51796" s="1"/>
  <c r="H284" i="51796"/>
  <c r="I284" i="51796"/>
  <c r="J284" i="51796" s="1"/>
  <c r="H285" i="51796"/>
  <c r="I285" i="51796"/>
  <c r="J285" i="51796" s="1"/>
  <c r="H286" i="51796"/>
  <c r="I286" i="51796"/>
  <c r="J286" i="51796" s="1"/>
  <c r="H287" i="51796"/>
  <c r="I287" i="51796"/>
  <c r="J287" i="51796"/>
  <c r="H288" i="51796"/>
  <c r="I288" i="51796"/>
  <c r="J288" i="51796" s="1"/>
  <c r="H289" i="51796"/>
  <c r="I289" i="51796"/>
  <c r="J289" i="51796"/>
  <c r="H290" i="51796"/>
  <c r="I290" i="51796"/>
  <c r="J290" i="51796" s="1"/>
  <c r="H291" i="51796"/>
  <c r="I291" i="51796"/>
  <c r="J291" i="51796" s="1"/>
  <c r="H292" i="51796"/>
  <c r="I292" i="51796"/>
  <c r="J292" i="51796" s="1"/>
  <c r="H293" i="51796"/>
  <c r="I293" i="51796"/>
  <c r="J293" i="51796" s="1"/>
  <c r="H294" i="51796"/>
  <c r="I294" i="51796"/>
  <c r="J294" i="51796" s="1"/>
  <c r="H295" i="51796"/>
  <c r="I295" i="51796"/>
  <c r="J295" i="51796"/>
  <c r="H296" i="51796"/>
  <c r="I296" i="51796"/>
  <c r="J296" i="51796" s="1"/>
  <c r="H297" i="51796"/>
  <c r="I297" i="51796"/>
  <c r="J297" i="51796"/>
  <c r="H298" i="51796"/>
  <c r="I298" i="51796"/>
  <c r="J298" i="51796" s="1"/>
  <c r="H299" i="51796"/>
  <c r="I299" i="51796"/>
  <c r="J299" i="51796"/>
  <c r="H300" i="51796"/>
  <c r="I300" i="51796"/>
  <c r="J300" i="51796" s="1"/>
  <c r="H301" i="51796"/>
  <c r="I301" i="51796"/>
  <c r="J301" i="51796" s="1"/>
  <c r="H302" i="51796"/>
  <c r="I302" i="51796"/>
  <c r="J302" i="51796" s="1"/>
  <c r="H303" i="51796"/>
  <c r="I303" i="51796"/>
  <c r="J303" i="51796"/>
  <c r="H304" i="51796"/>
  <c r="I304" i="51796"/>
  <c r="J304" i="51796" s="1"/>
  <c r="H305" i="51796"/>
  <c r="I305" i="51796"/>
  <c r="J305" i="51796"/>
  <c r="H306" i="51796"/>
  <c r="I306" i="51796"/>
  <c r="J306" i="51796"/>
  <c r="H307" i="51796"/>
  <c r="I307" i="51796"/>
  <c r="J307" i="51796"/>
  <c r="H308" i="51796"/>
  <c r="I308" i="51796"/>
  <c r="J308" i="51796" s="1"/>
  <c r="H309" i="51796"/>
  <c r="I309" i="51796"/>
  <c r="J309" i="51796"/>
  <c r="H310" i="51796"/>
  <c r="I310" i="51796"/>
  <c r="J310" i="51796" s="1"/>
  <c r="H311" i="51796"/>
  <c r="I311" i="51796"/>
  <c r="J311" i="51796"/>
  <c r="H312" i="51796"/>
  <c r="I312" i="51796"/>
  <c r="J312" i="51796"/>
  <c r="C2" i="3"/>
  <c r="D2" i="3" s="1"/>
  <c r="G2" i="3"/>
  <c r="H2" i="3"/>
  <c r="I2" i="3"/>
  <c r="J2" i="3"/>
  <c r="K2" i="3"/>
  <c r="L2" i="3"/>
  <c r="N2" i="3"/>
  <c r="O2" i="3"/>
  <c r="S2" i="3"/>
  <c r="T2" i="3"/>
  <c r="U2" i="3"/>
  <c r="V2" i="3"/>
  <c r="O29" i="3" s="1"/>
  <c r="C3" i="3"/>
  <c r="G3" i="3" s="1"/>
  <c r="I3" i="3" s="1"/>
  <c r="D3" i="3"/>
  <c r="E3" i="3" s="1"/>
  <c r="H3" i="3"/>
  <c r="J3" i="3"/>
  <c r="K3" i="3"/>
  <c r="C4" i="3"/>
  <c r="D4" i="3" s="1"/>
  <c r="E4" i="3" s="1"/>
  <c r="H4" i="3"/>
  <c r="J4" i="3"/>
  <c r="K4" i="3" s="1"/>
  <c r="R4" i="3"/>
  <c r="C5" i="3"/>
  <c r="D5" i="3" s="1"/>
  <c r="E5" i="3"/>
  <c r="G5" i="3"/>
  <c r="I5" i="3" s="1"/>
  <c r="H5" i="3"/>
  <c r="J5" i="3"/>
  <c r="K5" i="3" s="1"/>
  <c r="C6" i="3"/>
  <c r="D6" i="3"/>
  <c r="E6" i="3" s="1"/>
  <c r="G6" i="3"/>
  <c r="H6" i="3"/>
  <c r="I6" i="3"/>
  <c r="J6" i="3"/>
  <c r="K6" i="3"/>
  <c r="R6" i="3"/>
  <c r="C7" i="3"/>
  <c r="D7" i="3" s="1"/>
  <c r="E7" i="3"/>
  <c r="G7" i="3"/>
  <c r="I7" i="3" s="1"/>
  <c r="H7" i="3"/>
  <c r="J7" i="3"/>
  <c r="K7" i="3"/>
  <c r="C8" i="3"/>
  <c r="G8" i="3" s="1"/>
  <c r="I8" i="3" s="1"/>
  <c r="H8" i="3"/>
  <c r="J8" i="3"/>
  <c r="K8" i="3"/>
  <c r="C9" i="3"/>
  <c r="D9" i="3" s="1"/>
  <c r="E9" i="3" s="1"/>
  <c r="H9" i="3"/>
  <c r="J9" i="3"/>
  <c r="K9" i="3" s="1"/>
  <c r="L9" i="3"/>
  <c r="C10" i="3"/>
  <c r="D10" i="3"/>
  <c r="G10" i="3"/>
  <c r="H10" i="3"/>
  <c r="I10" i="3"/>
  <c r="J10" i="3"/>
  <c r="K10" i="3" s="1"/>
  <c r="C11" i="3"/>
  <c r="D11" i="3"/>
  <c r="E11" i="3" s="1"/>
  <c r="G11" i="3"/>
  <c r="H11" i="3"/>
  <c r="I11" i="3"/>
  <c r="J11" i="3"/>
  <c r="K11" i="3"/>
  <c r="C12" i="3"/>
  <c r="G12" i="3" s="1"/>
  <c r="I12" i="3" s="1"/>
  <c r="D12" i="3"/>
  <c r="E12" i="3" s="1"/>
  <c r="H12" i="3"/>
  <c r="J12" i="3"/>
  <c r="L12" i="3" s="1"/>
  <c r="K12" i="3"/>
  <c r="C13" i="3"/>
  <c r="G13" i="3" s="1"/>
  <c r="I13" i="3" s="1"/>
  <c r="H13" i="3"/>
  <c r="J13" i="3"/>
  <c r="K13" i="3"/>
  <c r="L13" i="3"/>
  <c r="O13" i="3"/>
  <c r="C14" i="3"/>
  <c r="D14" i="3"/>
  <c r="G14" i="3"/>
  <c r="H14" i="3"/>
  <c r="I14" i="3"/>
  <c r="J14" i="3"/>
  <c r="K14" i="3"/>
  <c r="O14" i="3"/>
  <c r="C15" i="3"/>
  <c r="D15" i="3"/>
  <c r="E15" i="3" s="1"/>
  <c r="G15" i="3"/>
  <c r="I15" i="3" s="1"/>
  <c r="H15" i="3"/>
  <c r="J15" i="3"/>
  <c r="K15" i="3"/>
  <c r="O15" i="3"/>
  <c r="C16" i="3"/>
  <c r="G16" i="3" s="1"/>
  <c r="H16" i="3"/>
  <c r="I16" i="3"/>
  <c r="J16" i="3"/>
  <c r="K16" i="3" s="1"/>
  <c r="C17" i="3"/>
  <c r="D17" i="3" s="1"/>
  <c r="H17" i="3"/>
  <c r="J17" i="3"/>
  <c r="K17" i="3"/>
  <c r="L17" i="3"/>
  <c r="Z17" i="3"/>
  <c r="AA17" i="3" s="1"/>
  <c r="C18" i="3"/>
  <c r="G18" i="3" s="1"/>
  <c r="I18" i="3" s="1"/>
  <c r="H18" i="3"/>
  <c r="J18" i="3"/>
  <c r="W18" i="3"/>
  <c r="Z18" i="3"/>
  <c r="C19" i="3"/>
  <c r="D19" i="3"/>
  <c r="G19" i="3"/>
  <c r="I19" i="3" s="1"/>
  <c r="H19" i="3"/>
  <c r="J19" i="3"/>
  <c r="K19" i="3" s="1"/>
  <c r="Z19" i="3"/>
  <c r="C20" i="3"/>
  <c r="H20" i="3"/>
  <c r="J20" i="3"/>
  <c r="K20" i="3" s="1"/>
  <c r="L20" i="3"/>
  <c r="O20" i="3"/>
  <c r="Q20" i="3" s="1"/>
  <c r="Z20" i="3"/>
  <c r="AA20" i="3"/>
  <c r="C21" i="3"/>
  <c r="G21" i="3" s="1"/>
  <c r="I21" i="3" s="1"/>
  <c r="D21" i="3"/>
  <c r="E21" i="3"/>
  <c r="H21" i="3"/>
  <c r="J21" i="3"/>
  <c r="K21" i="3"/>
  <c r="Z21" i="3"/>
  <c r="AA21" i="3"/>
  <c r="C22" i="3"/>
  <c r="G22" i="3" s="1"/>
  <c r="I22" i="3" s="1"/>
  <c r="D22" i="3"/>
  <c r="E22" i="3" s="1"/>
  <c r="H22" i="3"/>
  <c r="J22" i="3"/>
  <c r="K22" i="3"/>
  <c r="L22" i="3"/>
  <c r="Z22" i="3"/>
  <c r="AA22" i="3"/>
  <c r="C23" i="3"/>
  <c r="D23" i="3" s="1"/>
  <c r="E23" i="3" s="1"/>
  <c r="G23" i="3"/>
  <c r="H23" i="3"/>
  <c r="I23" i="3"/>
  <c r="J23" i="3"/>
  <c r="K23" i="3" s="1"/>
  <c r="L23" i="3"/>
  <c r="Z23" i="3"/>
  <c r="AA23" i="3"/>
  <c r="C24" i="3"/>
  <c r="D24" i="3" s="1"/>
  <c r="E24" i="3" s="1"/>
  <c r="G24" i="3"/>
  <c r="I24" i="3" s="1"/>
  <c r="H24" i="3"/>
  <c r="J24" i="3"/>
  <c r="K24" i="3" s="1"/>
  <c r="O24" i="3"/>
  <c r="Z24" i="3"/>
  <c r="AA24" i="3" s="1"/>
  <c r="C25" i="3"/>
  <c r="D25" i="3"/>
  <c r="G25" i="3"/>
  <c r="I25" i="3" s="1"/>
  <c r="H25" i="3"/>
  <c r="J25" i="3"/>
  <c r="K25" i="3"/>
  <c r="Z25" i="3"/>
  <c r="AA25" i="3" s="1"/>
  <c r="C26" i="3"/>
  <c r="H26" i="3"/>
  <c r="J26" i="3"/>
  <c r="K26" i="3"/>
  <c r="L26" i="3"/>
  <c r="O26" i="3"/>
  <c r="Z26" i="3"/>
  <c r="C27" i="3"/>
  <c r="D27" i="3"/>
  <c r="E27" i="3" s="1"/>
  <c r="H27" i="3"/>
  <c r="J27" i="3"/>
  <c r="K27" i="3" s="1"/>
  <c r="Z27" i="3"/>
  <c r="AA27" i="3"/>
  <c r="C28" i="3"/>
  <c r="G28" i="3" s="1"/>
  <c r="I28" i="3" s="1"/>
  <c r="D28" i="3"/>
  <c r="E28" i="3" s="1"/>
  <c r="H28" i="3"/>
  <c r="J28" i="3"/>
  <c r="K28" i="3"/>
  <c r="L28" i="3"/>
  <c r="Z28" i="3"/>
  <c r="C29" i="3"/>
  <c r="D29" i="3" s="1"/>
  <c r="E29" i="3"/>
  <c r="G29" i="3"/>
  <c r="I29" i="3" s="1"/>
  <c r="H29" i="3"/>
  <c r="J29" i="3"/>
  <c r="K29" i="3" s="1"/>
  <c r="Z29" i="3"/>
  <c r="AA29" i="3"/>
  <c r="C30" i="3"/>
  <c r="D30" i="3" s="1"/>
  <c r="E30" i="3" s="1"/>
  <c r="H30" i="3"/>
  <c r="J30" i="3"/>
  <c r="K30" i="3" s="1"/>
  <c r="O30" i="3"/>
  <c r="Z30" i="3"/>
  <c r="AA30" i="3" s="1"/>
  <c r="C31" i="3"/>
  <c r="D31" i="3"/>
  <c r="E31" i="3" s="1"/>
  <c r="G31" i="3"/>
  <c r="I31" i="3" s="1"/>
  <c r="H31" i="3"/>
  <c r="J31" i="3"/>
  <c r="K31" i="3" s="1"/>
  <c r="C32" i="3"/>
  <c r="D32" i="3" s="1"/>
  <c r="H32" i="3"/>
  <c r="J32" i="3"/>
  <c r="K32" i="3"/>
  <c r="C33" i="3"/>
  <c r="D33" i="3" s="1"/>
  <c r="E33" i="3"/>
  <c r="G33" i="3"/>
  <c r="I33" i="3" s="1"/>
  <c r="H33" i="3"/>
  <c r="J33" i="3"/>
  <c r="K33" i="3" s="1"/>
  <c r="L33" i="3"/>
  <c r="C34" i="3"/>
  <c r="D34" i="3"/>
  <c r="E34" i="3"/>
  <c r="G34" i="3"/>
  <c r="H34" i="3"/>
  <c r="I34" i="3"/>
  <c r="J34" i="3"/>
  <c r="K34" i="3"/>
  <c r="C35" i="3"/>
  <c r="G35" i="3" s="1"/>
  <c r="I35" i="3" s="1"/>
  <c r="H35" i="3"/>
  <c r="J35" i="3"/>
  <c r="K35" i="3" s="1"/>
  <c r="L35" i="3"/>
  <c r="C36" i="3"/>
  <c r="H36" i="3"/>
  <c r="J36" i="3"/>
  <c r="K36" i="3"/>
  <c r="L36" i="3"/>
  <c r="C37" i="3"/>
  <c r="G37" i="3" s="1"/>
  <c r="I37" i="3" s="1"/>
  <c r="D37" i="3"/>
  <c r="E37" i="3" s="1"/>
  <c r="H37" i="3"/>
  <c r="J37" i="3"/>
  <c r="K37" i="3"/>
  <c r="C38" i="3"/>
  <c r="G38" i="3" s="1"/>
  <c r="I38" i="3" s="1"/>
  <c r="D38" i="3"/>
  <c r="E38" i="3" s="1"/>
  <c r="H38" i="3"/>
  <c r="J38" i="3"/>
  <c r="K38" i="3" s="1"/>
  <c r="C39" i="3"/>
  <c r="D39" i="3" s="1"/>
  <c r="E39" i="3" s="1"/>
  <c r="H39" i="3"/>
  <c r="J39" i="3"/>
  <c r="C40" i="3"/>
  <c r="H40" i="3"/>
  <c r="J40" i="3"/>
  <c r="K40" i="3" s="1"/>
  <c r="C41" i="3"/>
  <c r="H41" i="3"/>
  <c r="J41" i="3"/>
  <c r="C42" i="3"/>
  <c r="D42" i="3"/>
  <c r="E42" i="3" s="1"/>
  <c r="G42" i="3"/>
  <c r="H42" i="3"/>
  <c r="I42" i="3"/>
  <c r="J42" i="3"/>
  <c r="K42" i="3"/>
  <c r="C43" i="3"/>
  <c r="H43" i="3"/>
  <c r="J43" i="3"/>
  <c r="K43" i="3" s="1"/>
  <c r="L43" i="3"/>
  <c r="C44" i="3"/>
  <c r="H44" i="3"/>
  <c r="J44" i="3"/>
  <c r="K44" i="3"/>
  <c r="L44" i="3"/>
  <c r="C45" i="3"/>
  <c r="D45" i="3" s="1"/>
  <c r="H45" i="3"/>
  <c r="J45" i="3"/>
  <c r="K45" i="3"/>
  <c r="L45" i="3"/>
  <c r="C46" i="3"/>
  <c r="D46" i="3" s="1"/>
  <c r="E46" i="3" s="1"/>
  <c r="H46" i="3"/>
  <c r="J46" i="3"/>
  <c r="K46" i="3"/>
  <c r="C47" i="3"/>
  <c r="G47" i="3" s="1"/>
  <c r="D47" i="3"/>
  <c r="H47" i="3"/>
  <c r="I47" i="3"/>
  <c r="J47" i="3"/>
  <c r="K47" i="3" s="1"/>
  <c r="C48" i="3"/>
  <c r="D48" i="3"/>
  <c r="G48" i="3"/>
  <c r="H48" i="3"/>
  <c r="I48" i="3"/>
  <c r="J48" i="3"/>
  <c r="K48" i="3" s="1"/>
  <c r="C49" i="3"/>
  <c r="D49" i="3" s="1"/>
  <c r="G49" i="3"/>
  <c r="H49" i="3"/>
  <c r="E49" i="3" s="1"/>
  <c r="I49" i="3"/>
  <c r="J49" i="3"/>
  <c r="K49" i="3" s="1"/>
  <c r="C50" i="3"/>
  <c r="D50" i="3"/>
  <c r="G50" i="3"/>
  <c r="H50" i="3"/>
  <c r="I50" i="3"/>
  <c r="J50" i="3"/>
  <c r="K50" i="3" s="1"/>
  <c r="C51" i="3"/>
  <c r="D51" i="3"/>
  <c r="E51" i="3" s="1"/>
  <c r="G51" i="3"/>
  <c r="I51" i="3" s="1"/>
  <c r="H51" i="3"/>
  <c r="J51" i="3"/>
  <c r="K51" i="3" s="1"/>
  <c r="C52" i="3"/>
  <c r="D52" i="3"/>
  <c r="G52" i="3"/>
  <c r="I52" i="3" s="1"/>
  <c r="H52" i="3"/>
  <c r="J52" i="3"/>
  <c r="K52" i="3"/>
  <c r="C53" i="3"/>
  <c r="D53" i="3" s="1"/>
  <c r="E53" i="3"/>
  <c r="G53" i="3"/>
  <c r="I53" i="3" s="1"/>
  <c r="H53" i="3"/>
  <c r="J53" i="3"/>
  <c r="K53" i="3" s="1"/>
  <c r="C54" i="3"/>
  <c r="D54" i="3" s="1"/>
  <c r="E54" i="3" s="1"/>
  <c r="G54" i="3"/>
  <c r="H54" i="3"/>
  <c r="I54" i="3"/>
  <c r="J54" i="3"/>
  <c r="K54" i="3" s="1"/>
  <c r="C55" i="3"/>
  <c r="G55" i="3" s="1"/>
  <c r="D55" i="3"/>
  <c r="E55" i="3" s="1"/>
  <c r="H55" i="3"/>
  <c r="I55" i="3"/>
  <c r="J55" i="3"/>
  <c r="K55" i="3" s="1"/>
  <c r="C56" i="3"/>
  <c r="D56" i="3"/>
  <c r="G56" i="3"/>
  <c r="I56" i="3" s="1"/>
  <c r="H56" i="3"/>
  <c r="J56" i="3"/>
  <c r="K56" i="3" s="1"/>
  <c r="C57" i="3"/>
  <c r="D57" i="3" s="1"/>
  <c r="G57" i="3"/>
  <c r="I57" i="3" s="1"/>
  <c r="H57" i="3"/>
  <c r="E57" i="3" s="1"/>
  <c r="J57" i="3"/>
  <c r="K57" i="3" s="1"/>
  <c r="C58" i="3"/>
  <c r="D58" i="3"/>
  <c r="E58" i="3" s="1"/>
  <c r="G58" i="3"/>
  <c r="I58" i="3" s="1"/>
  <c r="H58" i="3"/>
  <c r="J58" i="3"/>
  <c r="K58" i="3"/>
  <c r="C59" i="3"/>
  <c r="D59" i="3"/>
  <c r="E59" i="3" s="1"/>
  <c r="G59" i="3"/>
  <c r="I59" i="3" s="1"/>
  <c r="H59" i="3"/>
  <c r="J59" i="3"/>
  <c r="K59" i="3" s="1"/>
  <c r="C60" i="3"/>
  <c r="D60" i="3"/>
  <c r="E60" i="3"/>
  <c r="G60" i="3"/>
  <c r="I60" i="3" s="1"/>
  <c r="H60" i="3"/>
  <c r="J60" i="3"/>
  <c r="K60" i="3"/>
  <c r="C61" i="3"/>
  <c r="D61" i="3" s="1"/>
  <c r="E61" i="3" s="1"/>
  <c r="G61" i="3"/>
  <c r="I61" i="3" s="1"/>
  <c r="H61" i="3"/>
  <c r="J61" i="3"/>
  <c r="K61" i="3"/>
  <c r="C62" i="3"/>
  <c r="D62" i="3"/>
  <c r="E62" i="3" s="1"/>
  <c r="G62" i="3"/>
  <c r="I62" i="3" s="1"/>
  <c r="H62" i="3"/>
  <c r="J62" i="3"/>
  <c r="K62" i="3" s="1"/>
  <c r="C63" i="3"/>
  <c r="G63" i="3" s="1"/>
  <c r="I63" i="3" s="1"/>
  <c r="D63" i="3"/>
  <c r="E63" i="3"/>
  <c r="H63" i="3"/>
  <c r="J63" i="3"/>
  <c r="K63" i="3" s="1"/>
  <c r="L63" i="3"/>
  <c r="C64" i="3"/>
  <c r="D64" i="3" s="1"/>
  <c r="E64" i="3" s="1"/>
  <c r="H64" i="3"/>
  <c r="J64" i="3"/>
  <c r="K64" i="3" s="1"/>
  <c r="L64" i="3"/>
  <c r="C65" i="3"/>
  <c r="H65" i="3"/>
  <c r="J65" i="3"/>
  <c r="K65" i="3" s="1"/>
  <c r="C66" i="3"/>
  <c r="D66" i="3"/>
  <c r="E66" i="3"/>
  <c r="G66" i="3"/>
  <c r="H66" i="3"/>
  <c r="I66" i="3"/>
  <c r="J66" i="3"/>
  <c r="K66" i="3"/>
  <c r="C67" i="3"/>
  <c r="H67" i="3"/>
  <c r="J67" i="3"/>
  <c r="K67" i="3" s="1"/>
  <c r="C68" i="3"/>
  <c r="G68" i="3" s="1"/>
  <c r="I68" i="3" s="1"/>
  <c r="D68" i="3"/>
  <c r="E68" i="3"/>
  <c r="H68" i="3"/>
  <c r="J68" i="3"/>
  <c r="K68" i="3"/>
  <c r="L68" i="3"/>
  <c r="C69" i="3"/>
  <c r="G69" i="3" s="1"/>
  <c r="I69" i="3" s="1"/>
  <c r="H69" i="3"/>
  <c r="J69" i="3"/>
  <c r="K69" i="3"/>
  <c r="L69" i="3"/>
  <c r="C70" i="3"/>
  <c r="H70" i="3"/>
  <c r="J70" i="3"/>
  <c r="K70" i="3"/>
  <c r="L70" i="3"/>
  <c r="C71" i="3"/>
  <c r="H71" i="3"/>
  <c r="J71" i="3"/>
  <c r="K71" i="3" s="1"/>
  <c r="C72" i="3"/>
  <c r="H72" i="3"/>
  <c r="J72" i="3"/>
  <c r="C73" i="3"/>
  <c r="D73" i="3" s="1"/>
  <c r="E73" i="3" s="1"/>
  <c r="H73" i="3"/>
  <c r="J73" i="3"/>
  <c r="K73" i="3"/>
  <c r="C74" i="3"/>
  <c r="D74" i="3"/>
  <c r="E74" i="3" s="1"/>
  <c r="G74" i="3"/>
  <c r="I74" i="3" s="1"/>
  <c r="H74" i="3"/>
  <c r="J74" i="3"/>
  <c r="K74" i="3" s="1"/>
  <c r="C75" i="3"/>
  <c r="D75" i="3" s="1"/>
  <c r="G75" i="3"/>
  <c r="H75" i="3"/>
  <c r="E75" i="3" s="1"/>
  <c r="I75" i="3"/>
  <c r="J75" i="3"/>
  <c r="K75" i="3" s="1"/>
  <c r="C76" i="3"/>
  <c r="D76" i="3"/>
  <c r="G76" i="3"/>
  <c r="I76" i="3" s="1"/>
  <c r="H76" i="3"/>
  <c r="E76" i="3" s="1"/>
  <c r="J76" i="3"/>
  <c r="K76" i="3"/>
  <c r="C77" i="3"/>
  <c r="D77" i="3" s="1"/>
  <c r="E77" i="3" s="1"/>
  <c r="G77" i="3"/>
  <c r="I77" i="3" s="1"/>
  <c r="H77" i="3"/>
  <c r="J77" i="3"/>
  <c r="K77" i="3" s="1"/>
  <c r="L77" i="3"/>
  <c r="C78" i="3"/>
  <c r="H78" i="3"/>
  <c r="J78" i="3"/>
  <c r="K78" i="3"/>
  <c r="C79" i="3"/>
  <c r="G79" i="3" s="1"/>
  <c r="I79" i="3" s="1"/>
  <c r="D79" i="3"/>
  <c r="E79" i="3" s="1"/>
  <c r="H79" i="3"/>
  <c r="J79" i="3"/>
  <c r="K79" i="3" s="1"/>
  <c r="C80" i="3"/>
  <c r="H80" i="3"/>
  <c r="J80" i="3"/>
  <c r="K80" i="3" s="1"/>
  <c r="C81" i="3"/>
  <c r="D81" i="3" s="1"/>
  <c r="H81" i="3"/>
  <c r="J81" i="3"/>
  <c r="K81" i="3"/>
  <c r="C82" i="3"/>
  <c r="D82" i="3"/>
  <c r="E82" i="3" s="1"/>
  <c r="G82" i="3"/>
  <c r="H82" i="3"/>
  <c r="I82" i="3"/>
  <c r="J82" i="3"/>
  <c r="K82" i="3" s="1"/>
  <c r="C83" i="3"/>
  <c r="D83" i="3" s="1"/>
  <c r="E83" i="3"/>
  <c r="G83" i="3"/>
  <c r="I83" i="3" s="1"/>
  <c r="H83" i="3"/>
  <c r="J83" i="3"/>
  <c r="K83" i="3" s="1"/>
  <c r="C84" i="3"/>
  <c r="D84" i="3"/>
  <c r="E84" i="3" s="1"/>
  <c r="G84" i="3"/>
  <c r="I84" i="3" s="1"/>
  <c r="H84" i="3"/>
  <c r="J84" i="3"/>
  <c r="K84" i="3"/>
  <c r="C85" i="3"/>
  <c r="D85" i="3"/>
  <c r="E85" i="3"/>
  <c r="G85" i="3"/>
  <c r="I85" i="3" s="1"/>
  <c r="H85" i="3"/>
  <c r="J85" i="3"/>
  <c r="K85" i="3" s="1"/>
  <c r="C86" i="3"/>
  <c r="G86" i="3" s="1"/>
  <c r="I86" i="3" s="1"/>
  <c r="H86" i="3"/>
  <c r="J86" i="3"/>
  <c r="K86" i="3"/>
  <c r="L86" i="3"/>
  <c r="C87" i="3"/>
  <c r="G87" i="3" s="1"/>
  <c r="I87" i="3" s="1"/>
  <c r="H87" i="3"/>
  <c r="J87" i="3"/>
  <c r="K87" i="3"/>
  <c r="L87" i="3"/>
  <c r="C88" i="3"/>
  <c r="H88" i="3"/>
  <c r="J88" i="3"/>
  <c r="K88" i="3" s="1"/>
  <c r="C89" i="3"/>
  <c r="D89" i="3" s="1"/>
  <c r="E89" i="3" s="1"/>
  <c r="H89" i="3"/>
  <c r="J89" i="3"/>
  <c r="K89" i="3" s="1"/>
  <c r="C90" i="3"/>
  <c r="D90" i="3"/>
  <c r="G90" i="3"/>
  <c r="H90" i="3"/>
  <c r="I90" i="3"/>
  <c r="J90" i="3"/>
  <c r="K90" i="3" s="1"/>
  <c r="C91" i="3"/>
  <c r="D91" i="3" s="1"/>
  <c r="E91" i="3" s="1"/>
  <c r="G91" i="3"/>
  <c r="H91" i="3"/>
  <c r="I91" i="3"/>
  <c r="J91" i="3"/>
  <c r="K91" i="3" s="1"/>
  <c r="C92" i="3"/>
  <c r="D92" i="3"/>
  <c r="E92" i="3" s="1"/>
  <c r="G92" i="3"/>
  <c r="I92" i="3" s="1"/>
  <c r="H92" i="3"/>
  <c r="J92" i="3"/>
  <c r="K92" i="3"/>
  <c r="C93" i="3"/>
  <c r="D93" i="3"/>
  <c r="E93" i="3"/>
  <c r="G93" i="3"/>
  <c r="I93" i="3" s="1"/>
  <c r="H93" i="3"/>
  <c r="J93" i="3"/>
  <c r="K93" i="3" s="1"/>
  <c r="C94" i="3"/>
  <c r="G94" i="3" s="1"/>
  <c r="I94" i="3" s="1"/>
  <c r="D94" i="3"/>
  <c r="E94" i="3" s="1"/>
  <c r="H94" i="3"/>
  <c r="J94" i="3"/>
  <c r="K94" i="3"/>
  <c r="C95" i="3"/>
  <c r="G95" i="3" s="1"/>
  <c r="I95" i="3" s="1"/>
  <c r="D95" i="3"/>
  <c r="E95" i="3" s="1"/>
  <c r="H95" i="3"/>
  <c r="J95" i="3"/>
  <c r="K95" i="3" s="1"/>
  <c r="L95" i="3"/>
  <c r="C96" i="3"/>
  <c r="H96" i="3"/>
  <c r="J96" i="3"/>
  <c r="K96" i="3"/>
  <c r="L96" i="3"/>
  <c r="C97" i="3"/>
  <c r="D97" i="3" s="1"/>
  <c r="E97" i="3" s="1"/>
  <c r="H97" i="3"/>
  <c r="J97" i="3"/>
  <c r="K97" i="3" s="1"/>
  <c r="C98" i="3"/>
  <c r="D98" i="3"/>
  <c r="G98" i="3"/>
  <c r="H98" i="3"/>
  <c r="I98" i="3"/>
  <c r="J98" i="3"/>
  <c r="K98" i="3" s="1"/>
  <c r="C99" i="3"/>
  <c r="D99" i="3" s="1"/>
  <c r="G99" i="3"/>
  <c r="H99" i="3"/>
  <c r="I99" i="3"/>
  <c r="J99" i="3"/>
  <c r="K99" i="3" s="1"/>
  <c r="C100" i="3"/>
  <c r="D100" i="3"/>
  <c r="E100" i="3" s="1"/>
  <c r="G100" i="3"/>
  <c r="I100" i="3" s="1"/>
  <c r="H100" i="3"/>
  <c r="J100" i="3"/>
  <c r="K100" i="3"/>
  <c r="C101" i="3"/>
  <c r="G101" i="3" s="1"/>
  <c r="I101" i="3" s="1"/>
  <c r="D101" i="3"/>
  <c r="E101" i="3" s="1"/>
  <c r="H101" i="3"/>
  <c r="J101" i="3"/>
  <c r="L3" i="3" s="1"/>
  <c r="L101" i="3"/>
  <c r="C102" i="3"/>
  <c r="G102" i="3" s="1"/>
  <c r="I102" i="3" s="1"/>
  <c r="D102" i="3"/>
  <c r="E102" i="3"/>
  <c r="H102" i="3"/>
  <c r="J102" i="3"/>
  <c r="L4" i="3" s="1"/>
  <c r="K102" i="3"/>
  <c r="C103" i="3"/>
  <c r="H103" i="3"/>
  <c r="J103" i="3"/>
  <c r="C104" i="3"/>
  <c r="H104" i="3"/>
  <c r="J104" i="3"/>
  <c r="K104" i="3"/>
  <c r="C105" i="3"/>
  <c r="D105" i="3" s="1"/>
  <c r="E105" i="3" s="1"/>
  <c r="H105" i="3"/>
  <c r="J105" i="3"/>
  <c r="L7" i="3" s="1"/>
  <c r="K105" i="3"/>
  <c r="C106" i="3"/>
  <c r="D106" i="3"/>
  <c r="E106" i="3" s="1"/>
  <c r="G106" i="3"/>
  <c r="I106" i="3" s="1"/>
  <c r="H106" i="3"/>
  <c r="J106" i="3"/>
  <c r="C107" i="3"/>
  <c r="D107" i="3" s="1"/>
  <c r="E107" i="3"/>
  <c r="G107" i="3"/>
  <c r="H107" i="3"/>
  <c r="I107" i="3"/>
  <c r="J107" i="3"/>
  <c r="K107" i="3" s="1"/>
  <c r="C108" i="3"/>
  <c r="D108" i="3"/>
  <c r="G108" i="3"/>
  <c r="I108" i="3" s="1"/>
  <c r="H108" i="3"/>
  <c r="E108" i="3" s="1"/>
  <c r="J108" i="3"/>
  <c r="K108" i="3"/>
  <c r="C109" i="3"/>
  <c r="D109" i="3" s="1"/>
  <c r="E109" i="3" s="1"/>
  <c r="G109" i="3"/>
  <c r="I109" i="3" s="1"/>
  <c r="H109" i="3"/>
  <c r="J109" i="3"/>
  <c r="L11" i="3" s="1"/>
  <c r="L109" i="3"/>
  <c r="C110" i="3"/>
  <c r="H110" i="3"/>
  <c r="J110" i="3"/>
  <c r="K110" i="3"/>
  <c r="L110" i="3"/>
  <c r="C111" i="3"/>
  <c r="G111" i="3" s="1"/>
  <c r="I111" i="3" s="1"/>
  <c r="H111" i="3"/>
  <c r="J111" i="3"/>
  <c r="K111" i="3" s="1"/>
  <c r="C112" i="3"/>
  <c r="H112" i="3"/>
  <c r="J112" i="3"/>
  <c r="C113" i="3"/>
  <c r="D113" i="3" s="1"/>
  <c r="H113" i="3"/>
  <c r="J113" i="3"/>
  <c r="C114" i="3"/>
  <c r="D114" i="3"/>
  <c r="E114" i="3" s="1"/>
  <c r="G114" i="3"/>
  <c r="H114" i="3"/>
  <c r="I114" i="3"/>
  <c r="J114" i="3"/>
  <c r="C115" i="3"/>
  <c r="D115" i="3" s="1"/>
  <c r="E115" i="3" s="1"/>
  <c r="G115" i="3"/>
  <c r="I115" i="3" s="1"/>
  <c r="H115" i="3"/>
  <c r="J115" i="3"/>
  <c r="K115" i="3" s="1"/>
  <c r="C116" i="3"/>
  <c r="D116" i="3"/>
  <c r="E116" i="3"/>
  <c r="G116" i="3"/>
  <c r="I116" i="3" s="1"/>
  <c r="H116" i="3"/>
  <c r="J116" i="3"/>
  <c r="K116" i="3"/>
  <c r="C117" i="3"/>
  <c r="D117" i="3"/>
  <c r="E117" i="3"/>
  <c r="G117" i="3"/>
  <c r="I117" i="3" s="1"/>
  <c r="H117" i="3"/>
  <c r="J117" i="3"/>
  <c r="L19" i="3" s="1"/>
  <c r="C118" i="3"/>
  <c r="G118" i="3" s="1"/>
  <c r="I118" i="3" s="1"/>
  <c r="H118" i="3"/>
  <c r="J118" i="3"/>
  <c r="K118" i="3"/>
  <c r="L118" i="3"/>
  <c r="C119" i="3"/>
  <c r="G119" i="3" s="1"/>
  <c r="I119" i="3" s="1"/>
  <c r="H119" i="3"/>
  <c r="J119" i="3"/>
  <c r="L21" i="3" s="1"/>
  <c r="K119" i="3"/>
  <c r="L119" i="3"/>
  <c r="C120" i="3"/>
  <c r="H120" i="3"/>
  <c r="J120" i="3"/>
  <c r="K120" i="3" s="1"/>
  <c r="C121" i="3"/>
  <c r="D121" i="3" s="1"/>
  <c r="H121" i="3"/>
  <c r="J121" i="3"/>
  <c r="K121" i="3" s="1"/>
  <c r="C122" i="3"/>
  <c r="D122" i="3"/>
  <c r="G122" i="3"/>
  <c r="H122" i="3"/>
  <c r="I122" i="3"/>
  <c r="J122" i="3"/>
  <c r="C123" i="3"/>
  <c r="D123" i="3" s="1"/>
  <c r="E123" i="3" s="1"/>
  <c r="G123" i="3"/>
  <c r="H123" i="3"/>
  <c r="I123" i="3"/>
  <c r="J123" i="3"/>
  <c r="L25" i="3" s="1"/>
  <c r="C124" i="3"/>
  <c r="D124" i="3"/>
  <c r="E124" i="3" s="1"/>
  <c r="G124" i="3"/>
  <c r="I124" i="3" s="1"/>
  <c r="H124" i="3"/>
  <c r="J124" i="3"/>
  <c r="K124" i="3"/>
  <c r="C125" i="3"/>
  <c r="D125" i="3" s="1"/>
  <c r="E125" i="3" s="1"/>
  <c r="G125" i="3"/>
  <c r="I125" i="3" s="1"/>
  <c r="H125" i="3"/>
  <c r="J125" i="3"/>
  <c r="L27" i="3" s="1"/>
  <c r="C126" i="3"/>
  <c r="G126" i="3" s="1"/>
  <c r="I126" i="3" s="1"/>
  <c r="D126" i="3"/>
  <c r="E126" i="3" s="1"/>
  <c r="H126" i="3"/>
  <c r="J126" i="3"/>
  <c r="K126" i="3"/>
  <c r="C127" i="3"/>
  <c r="G127" i="3" s="1"/>
  <c r="I127" i="3" s="1"/>
  <c r="D127" i="3"/>
  <c r="E127" i="3" s="1"/>
  <c r="H127" i="3"/>
  <c r="J127" i="3"/>
  <c r="C128" i="3"/>
  <c r="H128" i="3"/>
  <c r="J128" i="3"/>
  <c r="L30" i="3" s="1"/>
  <c r="K128" i="3"/>
  <c r="L128" i="3"/>
  <c r="C129" i="3"/>
  <c r="D129" i="3" s="1"/>
  <c r="E129" i="3" s="1"/>
  <c r="H129" i="3"/>
  <c r="J129" i="3"/>
  <c r="L31" i="3" s="1"/>
  <c r="C130" i="3"/>
  <c r="D130" i="3"/>
  <c r="E130" i="3" s="1"/>
  <c r="G130" i="3"/>
  <c r="H130" i="3"/>
  <c r="I130" i="3"/>
  <c r="J130" i="3"/>
  <c r="C131" i="3"/>
  <c r="D131" i="3" s="1"/>
  <c r="G131" i="3"/>
  <c r="H131" i="3"/>
  <c r="I131" i="3"/>
  <c r="J131" i="3"/>
  <c r="K131" i="3" s="1"/>
  <c r="C132" i="3"/>
  <c r="D132" i="3"/>
  <c r="E132" i="3" s="1"/>
  <c r="G132" i="3"/>
  <c r="I132" i="3" s="1"/>
  <c r="H132" i="3"/>
  <c r="J132" i="3"/>
  <c r="L34" i="3" s="1"/>
  <c r="K132" i="3"/>
  <c r="C133" i="3"/>
  <c r="H133" i="3"/>
  <c r="J133" i="3"/>
  <c r="K133" i="3" s="1"/>
  <c r="L133" i="3"/>
  <c r="C134" i="3"/>
  <c r="G134" i="3" s="1"/>
  <c r="I134" i="3" s="1"/>
  <c r="H134" i="3"/>
  <c r="J134" i="3"/>
  <c r="K134" i="3"/>
  <c r="C135" i="3"/>
  <c r="G135" i="3" s="1"/>
  <c r="I135" i="3" s="1"/>
  <c r="H135" i="3"/>
  <c r="J135" i="3"/>
  <c r="C136" i="3"/>
  <c r="H136" i="3"/>
  <c r="J136" i="3"/>
  <c r="L38" i="3" s="1"/>
  <c r="K136" i="3"/>
  <c r="L136" i="3"/>
  <c r="C137" i="3"/>
  <c r="D137" i="3" s="1"/>
  <c r="E137" i="3" s="1"/>
  <c r="H137" i="3"/>
  <c r="J137" i="3"/>
  <c r="K137" i="3"/>
  <c r="C138" i="3"/>
  <c r="D138" i="3"/>
  <c r="E138" i="3" s="1"/>
  <c r="G138" i="3"/>
  <c r="I138" i="3" s="1"/>
  <c r="H138" i="3"/>
  <c r="J138" i="3"/>
  <c r="K138" i="3" s="1"/>
  <c r="C139" i="3"/>
  <c r="D139" i="3" s="1"/>
  <c r="E139" i="3"/>
  <c r="G139" i="3"/>
  <c r="I139" i="3" s="1"/>
  <c r="H139" i="3"/>
  <c r="J139" i="3"/>
  <c r="K139" i="3" s="1"/>
  <c r="C140" i="3"/>
  <c r="D140" i="3"/>
  <c r="G140" i="3"/>
  <c r="I140" i="3" s="1"/>
  <c r="H140" i="3"/>
  <c r="E140" i="3" s="1"/>
  <c r="J140" i="3"/>
  <c r="K140" i="3"/>
  <c r="C141" i="3"/>
  <c r="D141" i="3" s="1"/>
  <c r="E141" i="3" s="1"/>
  <c r="G141" i="3"/>
  <c r="I141" i="3" s="1"/>
  <c r="H141" i="3"/>
  <c r="J141" i="3"/>
  <c r="K141" i="3" s="1"/>
  <c r="C142" i="3"/>
  <c r="H142" i="3"/>
  <c r="J142" i="3"/>
  <c r="K142" i="3"/>
  <c r="C143" i="3"/>
  <c r="H143" i="3"/>
  <c r="J143" i="3"/>
  <c r="K143" i="3" s="1"/>
  <c r="C144" i="3"/>
  <c r="H144" i="3"/>
  <c r="J144" i="3"/>
  <c r="C145" i="3"/>
  <c r="D145" i="3" s="1"/>
  <c r="H145" i="3"/>
  <c r="J145" i="3"/>
  <c r="L47" i="3" s="1"/>
  <c r="C146" i="3"/>
  <c r="D146" i="3"/>
  <c r="E146" i="3" s="1"/>
  <c r="G146" i="3"/>
  <c r="H146" i="3"/>
  <c r="I146" i="3"/>
  <c r="J146" i="3"/>
  <c r="C147" i="3"/>
  <c r="D147" i="3" s="1"/>
  <c r="E147" i="3" s="1"/>
  <c r="G147" i="3"/>
  <c r="I147" i="3" s="1"/>
  <c r="H147" i="3"/>
  <c r="J147" i="3"/>
  <c r="K147" i="3" s="1"/>
  <c r="C148" i="3"/>
  <c r="D148" i="3"/>
  <c r="E148" i="3" s="1"/>
  <c r="G148" i="3"/>
  <c r="I148" i="3" s="1"/>
  <c r="H148" i="3"/>
  <c r="J148" i="3"/>
  <c r="K148" i="3"/>
  <c r="C149" i="3"/>
  <c r="D149" i="3"/>
  <c r="E149" i="3"/>
  <c r="G149" i="3"/>
  <c r="I149" i="3" s="1"/>
  <c r="H149" i="3"/>
  <c r="J149" i="3"/>
  <c r="K149" i="3" s="1"/>
  <c r="C150" i="3"/>
  <c r="G150" i="3" s="1"/>
  <c r="I150" i="3" s="1"/>
  <c r="H150" i="3"/>
  <c r="J150" i="3"/>
  <c r="L52" i="3" s="1"/>
  <c r="K150" i="3"/>
  <c r="L150" i="3"/>
  <c r="C151" i="3"/>
  <c r="G151" i="3" s="1"/>
  <c r="I151" i="3" s="1"/>
  <c r="H151" i="3"/>
  <c r="J151" i="3"/>
  <c r="K151" i="3"/>
  <c r="L151" i="3"/>
  <c r="C152" i="3"/>
  <c r="H152" i="3"/>
  <c r="J152" i="3"/>
  <c r="L54" i="3" s="1"/>
  <c r="C153" i="3"/>
  <c r="H153" i="3"/>
  <c r="J153" i="3"/>
  <c r="L55" i="3" s="1"/>
  <c r="C154" i="3"/>
  <c r="D154" i="3"/>
  <c r="E154" i="3" s="1"/>
  <c r="G154" i="3"/>
  <c r="H154" i="3"/>
  <c r="I154" i="3"/>
  <c r="J154" i="3"/>
  <c r="L56" i="3" s="1"/>
  <c r="C155" i="3"/>
  <c r="D155" i="3" s="1"/>
  <c r="G155" i="3"/>
  <c r="H155" i="3"/>
  <c r="E155" i="3" s="1"/>
  <c r="I155" i="3"/>
  <c r="J155" i="3"/>
  <c r="C156" i="3"/>
  <c r="D156" i="3"/>
  <c r="G156" i="3"/>
  <c r="I156" i="3" s="1"/>
  <c r="H156" i="3"/>
  <c r="E156" i="3" s="1"/>
  <c r="J156" i="3"/>
  <c r="L58" i="3" s="1"/>
  <c r="K156" i="3"/>
  <c r="C157" i="3"/>
  <c r="D157" i="3" s="1"/>
  <c r="G157" i="3"/>
  <c r="I157" i="3" s="1"/>
  <c r="H157" i="3"/>
  <c r="J157" i="3"/>
  <c r="C158" i="3"/>
  <c r="D158" i="3" s="1"/>
  <c r="E158" i="3" s="1"/>
  <c r="G158" i="3"/>
  <c r="H158" i="3"/>
  <c r="I158" i="3"/>
  <c r="J158" i="3"/>
  <c r="L60" i="3" s="1"/>
  <c r="K158" i="3"/>
  <c r="C159" i="3"/>
  <c r="G159" i="3" s="1"/>
  <c r="I159" i="3" s="1"/>
  <c r="H159" i="3"/>
  <c r="J159" i="3"/>
  <c r="L61" i="3" s="1"/>
  <c r="K159" i="3"/>
  <c r="L159" i="3"/>
  <c r="C160" i="3"/>
  <c r="D160" i="3" s="1"/>
  <c r="E160" i="3" s="1"/>
  <c r="H160" i="3"/>
  <c r="J160" i="3"/>
  <c r="C161" i="3"/>
  <c r="H161" i="3"/>
  <c r="J161" i="3"/>
  <c r="K161" i="3" s="1"/>
  <c r="L161" i="3"/>
  <c r="C162" i="3"/>
  <c r="D162" i="3"/>
  <c r="E162" i="3" s="1"/>
  <c r="G162" i="3"/>
  <c r="H162" i="3"/>
  <c r="I162" i="3"/>
  <c r="J162" i="3"/>
  <c r="K162" i="3" s="1"/>
  <c r="C163" i="3"/>
  <c r="H163" i="3"/>
  <c r="J163" i="3"/>
  <c r="K163" i="3" s="1"/>
  <c r="L163" i="3"/>
  <c r="C164" i="3"/>
  <c r="D164" i="3"/>
  <c r="E164" i="3" s="1"/>
  <c r="G164" i="3"/>
  <c r="I164" i="3" s="1"/>
  <c r="H164" i="3"/>
  <c r="J164" i="3"/>
  <c r="L66" i="3" s="1"/>
  <c r="K164" i="3"/>
  <c r="C165" i="3"/>
  <c r="G165" i="3" s="1"/>
  <c r="I165" i="3" s="1"/>
  <c r="D165" i="3"/>
  <c r="E165" i="3" s="1"/>
  <c r="H165" i="3"/>
  <c r="J165" i="3"/>
  <c r="K165" i="3" s="1"/>
  <c r="C166" i="3"/>
  <c r="H166" i="3"/>
  <c r="J166" i="3"/>
  <c r="K166" i="3"/>
  <c r="L166" i="3"/>
  <c r="C167" i="3"/>
  <c r="H167" i="3"/>
  <c r="J167" i="3"/>
  <c r="K167" i="3" s="1"/>
  <c r="C168" i="3"/>
  <c r="D168" i="3" s="1"/>
  <c r="E168" i="3" s="1"/>
  <c r="G168" i="3"/>
  <c r="I168" i="3" s="1"/>
  <c r="H168" i="3"/>
  <c r="J168" i="3"/>
  <c r="K168" i="3" s="1"/>
  <c r="C169" i="3"/>
  <c r="H169" i="3"/>
  <c r="J169" i="3"/>
  <c r="C170" i="3"/>
  <c r="D170" i="3"/>
  <c r="E170" i="3" s="1"/>
  <c r="G170" i="3"/>
  <c r="H170" i="3"/>
  <c r="I170" i="3"/>
  <c r="J170" i="3"/>
  <c r="K170" i="3" s="1"/>
  <c r="C171" i="3"/>
  <c r="D171" i="3" s="1"/>
  <c r="G171" i="3"/>
  <c r="H171" i="3"/>
  <c r="E171" i="3" s="1"/>
  <c r="I171" i="3"/>
  <c r="J171" i="3"/>
  <c r="C172" i="3"/>
  <c r="D172" i="3"/>
  <c r="G172" i="3"/>
  <c r="I172" i="3" s="1"/>
  <c r="H172" i="3"/>
  <c r="E172" i="3" s="1"/>
  <c r="J172" i="3"/>
  <c r="L74" i="3" s="1"/>
  <c r="K172" i="3"/>
  <c r="C173" i="3"/>
  <c r="D173" i="3" s="1"/>
  <c r="G173" i="3"/>
  <c r="I173" i="3" s="1"/>
  <c r="H173" i="3"/>
  <c r="J173" i="3"/>
  <c r="C174" i="3"/>
  <c r="D174" i="3" s="1"/>
  <c r="E174" i="3" s="1"/>
  <c r="G174" i="3"/>
  <c r="H174" i="3"/>
  <c r="I174" i="3"/>
  <c r="J174" i="3"/>
  <c r="L76" i="3" s="1"/>
  <c r="K174" i="3"/>
  <c r="C175" i="3"/>
  <c r="G175" i="3" s="1"/>
  <c r="I175" i="3" s="1"/>
  <c r="H175" i="3"/>
  <c r="J175" i="3"/>
  <c r="K175" i="3"/>
  <c r="L175" i="3"/>
  <c r="C176" i="3"/>
  <c r="D176" i="3" s="1"/>
  <c r="E176" i="3" s="1"/>
  <c r="H176" i="3"/>
  <c r="J176" i="3"/>
  <c r="C177" i="3"/>
  <c r="H177" i="3"/>
  <c r="J177" i="3"/>
  <c r="L79" i="3" s="1"/>
  <c r="K177" i="3"/>
  <c r="L177" i="3"/>
  <c r="C178" i="3"/>
  <c r="D178" i="3"/>
  <c r="E178" i="3" s="1"/>
  <c r="G178" i="3"/>
  <c r="H178" i="3"/>
  <c r="I178" i="3"/>
  <c r="J178" i="3"/>
  <c r="L80" i="3" s="1"/>
  <c r="K178" i="3"/>
  <c r="C179" i="3"/>
  <c r="H179" i="3"/>
  <c r="J179" i="3"/>
  <c r="L179" i="3"/>
  <c r="C180" i="3"/>
  <c r="D180" i="3"/>
  <c r="E180" i="3"/>
  <c r="G180" i="3"/>
  <c r="I180" i="3" s="1"/>
  <c r="H180" i="3"/>
  <c r="J180" i="3"/>
  <c r="K180" i="3"/>
  <c r="C181" i="3"/>
  <c r="G181" i="3" s="1"/>
  <c r="I181" i="3" s="1"/>
  <c r="H181" i="3"/>
  <c r="J181" i="3"/>
  <c r="C182" i="3"/>
  <c r="D182" i="3" s="1"/>
  <c r="E182" i="3" s="1"/>
  <c r="G182" i="3"/>
  <c r="I182" i="3" s="1"/>
  <c r="H182" i="3"/>
  <c r="J182" i="3"/>
  <c r="L84" i="3" s="1"/>
  <c r="K182" i="3"/>
  <c r="L182" i="3"/>
  <c r="C183" i="3"/>
  <c r="H183" i="3"/>
  <c r="J183" i="3"/>
  <c r="K183" i="3" s="1"/>
  <c r="C184" i="3"/>
  <c r="D184" i="3"/>
  <c r="E184" i="3" s="1"/>
  <c r="G184" i="3"/>
  <c r="I184" i="3" s="1"/>
  <c r="H184" i="3"/>
  <c r="J184" i="3"/>
  <c r="K184" i="3" s="1"/>
  <c r="C185" i="3"/>
  <c r="H185" i="3"/>
  <c r="J185" i="3"/>
  <c r="K185" i="3" s="1"/>
  <c r="C186" i="3"/>
  <c r="D186" i="3"/>
  <c r="E186" i="3" s="1"/>
  <c r="G186" i="3"/>
  <c r="H186" i="3"/>
  <c r="I186" i="3"/>
  <c r="J186" i="3"/>
  <c r="K186" i="3" s="1"/>
  <c r="C187" i="3"/>
  <c r="D187" i="3" s="1"/>
  <c r="G187" i="3"/>
  <c r="H187" i="3"/>
  <c r="E187" i="3" s="1"/>
  <c r="I187" i="3"/>
  <c r="J187" i="3"/>
  <c r="C188" i="3"/>
  <c r="D188" i="3"/>
  <c r="G188" i="3"/>
  <c r="I188" i="3" s="1"/>
  <c r="H188" i="3"/>
  <c r="E188" i="3" s="1"/>
  <c r="J188" i="3"/>
  <c r="L90" i="3" s="1"/>
  <c r="K188" i="3"/>
  <c r="C189" i="3"/>
  <c r="D189" i="3" s="1"/>
  <c r="G189" i="3"/>
  <c r="I189" i="3" s="1"/>
  <c r="H189" i="3"/>
  <c r="J189" i="3"/>
  <c r="C190" i="3"/>
  <c r="D190" i="3" s="1"/>
  <c r="E190" i="3" s="1"/>
  <c r="G190" i="3"/>
  <c r="H190" i="3"/>
  <c r="I190" i="3"/>
  <c r="J190" i="3"/>
  <c r="L92" i="3" s="1"/>
  <c r="K190" i="3"/>
  <c r="C191" i="3"/>
  <c r="G191" i="3" s="1"/>
  <c r="I191" i="3" s="1"/>
  <c r="H191" i="3"/>
  <c r="J191" i="3"/>
  <c r="L93" i="3" s="1"/>
  <c r="K191" i="3"/>
  <c r="L191" i="3"/>
  <c r="C192" i="3"/>
  <c r="D192" i="3" s="1"/>
  <c r="E192" i="3" s="1"/>
  <c r="H192" i="3"/>
  <c r="J192" i="3"/>
  <c r="C193" i="3"/>
  <c r="H193" i="3"/>
  <c r="J193" i="3"/>
  <c r="K193" i="3" s="1"/>
  <c r="L193" i="3"/>
  <c r="C194" i="3"/>
  <c r="D194" i="3"/>
  <c r="E194" i="3" s="1"/>
  <c r="G194" i="3"/>
  <c r="H194" i="3"/>
  <c r="I194" i="3"/>
  <c r="J194" i="3"/>
  <c r="K194" i="3" s="1"/>
  <c r="C195" i="3"/>
  <c r="H195" i="3"/>
  <c r="J195" i="3"/>
  <c r="L195" i="3"/>
  <c r="C196" i="3"/>
  <c r="D196" i="3"/>
  <c r="E196" i="3" s="1"/>
  <c r="G196" i="3"/>
  <c r="I196" i="3" s="1"/>
  <c r="H196" i="3"/>
  <c r="J196" i="3"/>
  <c r="L98" i="3" s="1"/>
  <c r="K196" i="3"/>
  <c r="C197" i="3"/>
  <c r="G197" i="3" s="1"/>
  <c r="I197" i="3" s="1"/>
  <c r="D197" i="3"/>
  <c r="E197" i="3" s="1"/>
  <c r="H197" i="3"/>
  <c r="J197" i="3"/>
  <c r="C198" i="3"/>
  <c r="D198" i="3" s="1"/>
  <c r="E198" i="3" s="1"/>
  <c r="G198" i="3"/>
  <c r="I198" i="3" s="1"/>
  <c r="H198" i="3"/>
  <c r="J198" i="3"/>
  <c r="L100" i="3" s="1"/>
  <c r="K198" i="3"/>
  <c r="L198" i="3"/>
  <c r="C199" i="3"/>
  <c r="H199" i="3"/>
  <c r="J199" i="3"/>
  <c r="K199" i="3" s="1"/>
  <c r="C200" i="3"/>
  <c r="D200" i="3" s="1"/>
  <c r="E200" i="3" s="1"/>
  <c r="G200" i="3"/>
  <c r="I200" i="3" s="1"/>
  <c r="H200" i="3"/>
  <c r="J200" i="3"/>
  <c r="K200" i="3" s="1"/>
  <c r="C201" i="3"/>
  <c r="H201" i="3"/>
  <c r="J201" i="3"/>
  <c r="C202" i="3"/>
  <c r="D202" i="3"/>
  <c r="E202" i="3" s="1"/>
  <c r="G202" i="3"/>
  <c r="H202" i="3"/>
  <c r="I202" i="3"/>
  <c r="J202" i="3"/>
  <c r="K202" i="3" s="1"/>
  <c r="C203" i="3"/>
  <c r="D203" i="3" s="1"/>
  <c r="G203" i="3"/>
  <c r="H203" i="3"/>
  <c r="E203" i="3" s="1"/>
  <c r="I203" i="3"/>
  <c r="J203" i="3"/>
  <c r="C204" i="3"/>
  <c r="D204" i="3"/>
  <c r="G204" i="3"/>
  <c r="I204" i="3" s="1"/>
  <c r="H204" i="3"/>
  <c r="E204" i="3" s="1"/>
  <c r="J204" i="3"/>
  <c r="L106" i="3" s="1"/>
  <c r="K204" i="3"/>
  <c r="C205" i="3"/>
  <c r="D205" i="3" s="1"/>
  <c r="G205" i="3"/>
  <c r="I205" i="3" s="1"/>
  <c r="H205" i="3"/>
  <c r="J205" i="3"/>
  <c r="C206" i="3"/>
  <c r="D206" i="3" s="1"/>
  <c r="E206" i="3" s="1"/>
  <c r="G206" i="3"/>
  <c r="H206" i="3"/>
  <c r="I206" i="3"/>
  <c r="J206" i="3"/>
  <c r="L108" i="3" s="1"/>
  <c r="K206" i="3"/>
  <c r="C207" i="3"/>
  <c r="G207" i="3" s="1"/>
  <c r="I207" i="3" s="1"/>
  <c r="H207" i="3"/>
  <c r="J207" i="3"/>
  <c r="K207" i="3"/>
  <c r="C208" i="3"/>
  <c r="D208" i="3" s="1"/>
  <c r="E208" i="3" s="1"/>
  <c r="H208" i="3"/>
  <c r="J208" i="3"/>
  <c r="K208" i="3" s="1"/>
  <c r="C209" i="3"/>
  <c r="H209" i="3"/>
  <c r="J209" i="3"/>
  <c r="L111" i="3" s="1"/>
  <c r="K209" i="3"/>
  <c r="L209" i="3"/>
  <c r="C210" i="3"/>
  <c r="D210" i="3"/>
  <c r="E210" i="3" s="1"/>
  <c r="G210" i="3"/>
  <c r="H210" i="3"/>
  <c r="I210" i="3"/>
  <c r="J210" i="3"/>
  <c r="K210" i="3"/>
  <c r="C211" i="3"/>
  <c r="H211" i="3"/>
  <c r="J211" i="3"/>
  <c r="L211" i="3"/>
  <c r="C212" i="3"/>
  <c r="D212" i="3"/>
  <c r="E212" i="3"/>
  <c r="G212" i="3"/>
  <c r="I212" i="3" s="1"/>
  <c r="H212" i="3"/>
  <c r="J212" i="3"/>
  <c r="K212" i="3"/>
  <c r="C213" i="3"/>
  <c r="G213" i="3" s="1"/>
  <c r="I213" i="3" s="1"/>
  <c r="H213" i="3"/>
  <c r="J213" i="3"/>
  <c r="C214" i="3"/>
  <c r="H214" i="3"/>
  <c r="J214" i="3"/>
  <c r="L116" i="3" s="1"/>
  <c r="K214" i="3"/>
  <c r="L214" i="3"/>
  <c r="C215" i="3"/>
  <c r="H215" i="3"/>
  <c r="J215" i="3"/>
  <c r="K215" i="3" s="1"/>
  <c r="C216" i="3"/>
  <c r="D216" i="3"/>
  <c r="E216" i="3" s="1"/>
  <c r="G216" i="3"/>
  <c r="I216" i="3" s="1"/>
  <c r="H216" i="3"/>
  <c r="J216" i="3"/>
  <c r="K216" i="3" s="1"/>
  <c r="C217" i="3"/>
  <c r="H217" i="3"/>
  <c r="J217" i="3"/>
  <c r="K217" i="3" s="1"/>
  <c r="C218" i="3"/>
  <c r="D218" i="3"/>
  <c r="E218" i="3" s="1"/>
  <c r="G218" i="3"/>
  <c r="H218" i="3"/>
  <c r="I218" i="3"/>
  <c r="J218" i="3"/>
  <c r="K218" i="3" s="1"/>
  <c r="C219" i="3"/>
  <c r="D219" i="3" s="1"/>
  <c r="G219" i="3"/>
  <c r="H219" i="3"/>
  <c r="E219" i="3" s="1"/>
  <c r="I219" i="3"/>
  <c r="J219" i="3"/>
  <c r="C220" i="3"/>
  <c r="D220" i="3"/>
  <c r="G220" i="3"/>
  <c r="I220" i="3" s="1"/>
  <c r="H220" i="3"/>
  <c r="E220" i="3" s="1"/>
  <c r="J220" i="3"/>
  <c r="L122" i="3" s="1"/>
  <c r="K220" i="3"/>
  <c r="C221" i="3"/>
  <c r="D221" i="3" s="1"/>
  <c r="G221" i="3"/>
  <c r="I221" i="3" s="1"/>
  <c r="H221" i="3"/>
  <c r="J221" i="3"/>
  <c r="C222" i="3"/>
  <c r="D222" i="3" s="1"/>
  <c r="E222" i="3" s="1"/>
  <c r="G222" i="3"/>
  <c r="H222" i="3"/>
  <c r="I222" i="3"/>
  <c r="J222" i="3"/>
  <c r="L124" i="3" s="1"/>
  <c r="K222" i="3"/>
  <c r="C223" i="3"/>
  <c r="G223" i="3" s="1"/>
  <c r="I223" i="3" s="1"/>
  <c r="H223" i="3"/>
  <c r="J223" i="3"/>
  <c r="L125" i="3" s="1"/>
  <c r="K223" i="3"/>
  <c r="L223" i="3"/>
  <c r="C224" i="3"/>
  <c r="D224" i="3" s="1"/>
  <c r="E224" i="3" s="1"/>
  <c r="H224" i="3"/>
  <c r="J224" i="3"/>
  <c r="C225" i="3"/>
  <c r="H225" i="3"/>
  <c r="J225" i="3"/>
  <c r="C226" i="3"/>
  <c r="D226" i="3"/>
  <c r="E226" i="3" s="1"/>
  <c r="G226" i="3"/>
  <c r="H226" i="3"/>
  <c r="I226" i="3"/>
  <c r="J226" i="3"/>
  <c r="K226" i="3" s="1"/>
  <c r="C227" i="3"/>
  <c r="H227" i="3"/>
  <c r="J227" i="3"/>
  <c r="L227" i="3"/>
  <c r="C228" i="3"/>
  <c r="D228" i="3"/>
  <c r="E228" i="3" s="1"/>
  <c r="G228" i="3"/>
  <c r="I228" i="3" s="1"/>
  <c r="H228" i="3"/>
  <c r="J228" i="3"/>
  <c r="L130" i="3" s="1"/>
  <c r="K228" i="3"/>
  <c r="C229" i="3"/>
  <c r="G229" i="3" s="1"/>
  <c r="I229" i="3" s="1"/>
  <c r="D229" i="3"/>
  <c r="E229" i="3" s="1"/>
  <c r="H229" i="3"/>
  <c r="J229" i="3"/>
  <c r="C230" i="3"/>
  <c r="H230" i="3"/>
  <c r="J230" i="3"/>
  <c r="L132" i="3" s="1"/>
  <c r="K230" i="3"/>
  <c r="C231" i="3"/>
  <c r="H231" i="3"/>
  <c r="J231" i="3"/>
  <c r="K231" i="3" s="1"/>
  <c r="C232" i="3"/>
  <c r="D232" i="3" s="1"/>
  <c r="E232" i="3" s="1"/>
  <c r="G232" i="3"/>
  <c r="I232" i="3" s="1"/>
  <c r="H232" i="3"/>
  <c r="J232" i="3"/>
  <c r="K232" i="3" s="1"/>
  <c r="C233" i="3"/>
  <c r="H233" i="3"/>
  <c r="J233" i="3"/>
  <c r="L135" i="3" s="1"/>
  <c r="C234" i="3"/>
  <c r="D234" i="3"/>
  <c r="E234" i="3" s="1"/>
  <c r="G234" i="3"/>
  <c r="H234" i="3"/>
  <c r="I234" i="3"/>
  <c r="J234" i="3"/>
  <c r="K234" i="3" s="1"/>
  <c r="C235" i="3"/>
  <c r="D235" i="3" s="1"/>
  <c r="G235" i="3"/>
  <c r="H235" i="3"/>
  <c r="E235" i="3" s="1"/>
  <c r="I235" i="3"/>
  <c r="J235" i="3"/>
  <c r="C236" i="3"/>
  <c r="D236" i="3"/>
  <c r="G236" i="3"/>
  <c r="I236" i="3" s="1"/>
  <c r="H236" i="3"/>
  <c r="E236" i="3" s="1"/>
  <c r="J236" i="3"/>
  <c r="L138" i="3" s="1"/>
  <c r="K236" i="3"/>
  <c r="C237" i="3"/>
  <c r="D237" i="3" s="1"/>
  <c r="G237" i="3"/>
  <c r="I237" i="3" s="1"/>
  <c r="H237" i="3"/>
  <c r="J237" i="3"/>
  <c r="C238" i="3"/>
  <c r="D238" i="3" s="1"/>
  <c r="E238" i="3" s="1"/>
  <c r="H238" i="3"/>
  <c r="J238" i="3"/>
  <c r="L140" i="3" s="1"/>
  <c r="K238" i="3"/>
  <c r="C239" i="3"/>
  <c r="G239" i="3" s="1"/>
  <c r="I239" i="3" s="1"/>
  <c r="H239" i="3"/>
  <c r="J239" i="3"/>
  <c r="L141" i="3" s="1"/>
  <c r="L239" i="3"/>
  <c r="C240" i="3"/>
  <c r="D240" i="3" s="1"/>
  <c r="E240" i="3" s="1"/>
  <c r="H240" i="3"/>
  <c r="J240" i="3"/>
  <c r="L142" i="3" s="1"/>
  <c r="K240" i="3"/>
  <c r="C241" i="3"/>
  <c r="H241" i="3"/>
  <c r="J241" i="3"/>
  <c r="C242" i="3"/>
  <c r="D242" i="3"/>
  <c r="E242" i="3" s="1"/>
  <c r="G242" i="3"/>
  <c r="H242" i="3"/>
  <c r="I242" i="3"/>
  <c r="J242" i="3"/>
  <c r="C243" i="3"/>
  <c r="H243" i="3"/>
  <c r="J243" i="3"/>
  <c r="C244" i="3"/>
  <c r="D244" i="3"/>
  <c r="E244" i="3" s="1"/>
  <c r="G244" i="3"/>
  <c r="I244" i="3" s="1"/>
  <c r="H244" i="3"/>
  <c r="J244" i="3"/>
  <c r="K244" i="3"/>
  <c r="C245" i="3"/>
  <c r="G245" i="3" s="1"/>
  <c r="I245" i="3" s="1"/>
  <c r="D245" i="3"/>
  <c r="E245" i="3"/>
  <c r="H245" i="3"/>
  <c r="J245" i="3"/>
  <c r="C246" i="3"/>
  <c r="G246" i="3" s="1"/>
  <c r="I246" i="3" s="1"/>
  <c r="H246" i="3"/>
  <c r="J246" i="3"/>
  <c r="L148" i="3" s="1"/>
  <c r="K246" i="3"/>
  <c r="C247" i="3"/>
  <c r="G247" i="3" s="1"/>
  <c r="I247" i="3" s="1"/>
  <c r="D247" i="3"/>
  <c r="E247" i="3" s="1"/>
  <c r="H247" i="3"/>
  <c r="J247" i="3"/>
  <c r="K247" i="3" s="1"/>
  <c r="C248" i="3"/>
  <c r="H248" i="3"/>
  <c r="J248" i="3"/>
  <c r="K248" i="3" s="1"/>
  <c r="C249" i="3"/>
  <c r="H249" i="3"/>
  <c r="J249" i="3"/>
  <c r="K249" i="3" s="1"/>
  <c r="C250" i="3"/>
  <c r="D250" i="3"/>
  <c r="E250" i="3" s="1"/>
  <c r="G250" i="3"/>
  <c r="I250" i="3" s="1"/>
  <c r="H250" i="3"/>
  <c r="J250" i="3"/>
  <c r="K250" i="3" s="1"/>
  <c r="C251" i="3"/>
  <c r="D251" i="3" s="1"/>
  <c r="G251" i="3"/>
  <c r="H251" i="3"/>
  <c r="E251" i="3" s="1"/>
  <c r="I251" i="3"/>
  <c r="J251" i="3"/>
  <c r="C252" i="3"/>
  <c r="D252" i="3"/>
  <c r="G252" i="3"/>
  <c r="I252" i="3" s="1"/>
  <c r="H252" i="3"/>
  <c r="E252" i="3" s="1"/>
  <c r="J252" i="3"/>
  <c r="L154" i="3" s="1"/>
  <c r="K252" i="3"/>
  <c r="C253" i="3"/>
  <c r="D253" i="3" s="1"/>
  <c r="E253" i="3" s="1"/>
  <c r="G253" i="3"/>
  <c r="I253" i="3" s="1"/>
  <c r="H253" i="3"/>
  <c r="J253" i="3"/>
  <c r="L253" i="3"/>
  <c r="C254" i="3"/>
  <c r="D254" i="3" s="1"/>
  <c r="E254" i="3" s="1"/>
  <c r="G254" i="3"/>
  <c r="H254" i="3"/>
  <c r="I254" i="3"/>
  <c r="J254" i="3"/>
  <c r="L156" i="3" s="1"/>
  <c r="K254" i="3"/>
  <c r="C255" i="3"/>
  <c r="G255" i="3" s="1"/>
  <c r="I255" i="3" s="1"/>
  <c r="H255" i="3"/>
  <c r="J255" i="3"/>
  <c r="K255" i="3"/>
  <c r="C256" i="3"/>
  <c r="D256" i="3" s="1"/>
  <c r="E256" i="3" s="1"/>
  <c r="H256" i="3"/>
  <c r="J256" i="3"/>
  <c r="L158" i="3" s="1"/>
  <c r="C257" i="3"/>
  <c r="H257" i="3"/>
  <c r="J257" i="3"/>
  <c r="K257" i="3" s="1"/>
  <c r="C258" i="3"/>
  <c r="D258" i="3"/>
  <c r="E258" i="3" s="1"/>
  <c r="G258" i="3"/>
  <c r="H258" i="3"/>
  <c r="I258" i="3"/>
  <c r="J258" i="3"/>
  <c r="C259" i="3"/>
  <c r="H259" i="3"/>
  <c r="J259" i="3"/>
  <c r="K259" i="3" s="1"/>
  <c r="C260" i="3"/>
  <c r="D260" i="3"/>
  <c r="E260" i="3" s="1"/>
  <c r="G260" i="3"/>
  <c r="I260" i="3" s="1"/>
  <c r="H260" i="3"/>
  <c r="J260" i="3"/>
  <c r="K260" i="3"/>
  <c r="C261" i="3"/>
  <c r="G261" i="3" s="1"/>
  <c r="I261" i="3" s="1"/>
  <c r="D261" i="3"/>
  <c r="E261" i="3" s="1"/>
  <c r="H261" i="3"/>
  <c r="J261" i="3"/>
  <c r="K261" i="3" s="1"/>
  <c r="C262" i="3"/>
  <c r="G262" i="3" s="1"/>
  <c r="I262" i="3" s="1"/>
  <c r="D262" i="3"/>
  <c r="E262" i="3" s="1"/>
  <c r="H262" i="3"/>
  <c r="J262" i="3"/>
  <c r="L164" i="3" s="1"/>
  <c r="K262" i="3"/>
  <c r="C263" i="3"/>
  <c r="G263" i="3" s="1"/>
  <c r="I263" i="3" s="1"/>
  <c r="D263" i="3"/>
  <c r="E263" i="3" s="1"/>
  <c r="H263" i="3"/>
  <c r="J263" i="3"/>
  <c r="K263" i="3" s="1"/>
  <c r="C264" i="3"/>
  <c r="H264" i="3"/>
  <c r="J264" i="3"/>
  <c r="K264" i="3" s="1"/>
  <c r="C265" i="3"/>
  <c r="H265" i="3"/>
  <c r="J265" i="3"/>
  <c r="K265" i="3" s="1"/>
  <c r="C266" i="3"/>
  <c r="D266" i="3"/>
  <c r="E266" i="3" s="1"/>
  <c r="G266" i="3"/>
  <c r="I266" i="3" s="1"/>
  <c r="H266" i="3"/>
  <c r="J266" i="3"/>
  <c r="K266" i="3" s="1"/>
  <c r="C267" i="3"/>
  <c r="D267" i="3" s="1"/>
  <c r="G267" i="3"/>
  <c r="H267" i="3"/>
  <c r="E267" i="3" s="1"/>
  <c r="I267" i="3"/>
  <c r="J267" i="3"/>
  <c r="C268" i="3"/>
  <c r="D268" i="3"/>
  <c r="G268" i="3"/>
  <c r="I268" i="3" s="1"/>
  <c r="H268" i="3"/>
  <c r="E268" i="3" s="1"/>
  <c r="J268" i="3"/>
  <c r="L170" i="3" s="1"/>
  <c r="K268" i="3"/>
  <c r="C269" i="3"/>
  <c r="D269" i="3" s="1"/>
  <c r="E269" i="3" s="1"/>
  <c r="G269" i="3"/>
  <c r="I269" i="3" s="1"/>
  <c r="H269" i="3"/>
  <c r="J269" i="3"/>
  <c r="C270" i="3"/>
  <c r="D270" i="3" s="1"/>
  <c r="E270" i="3" s="1"/>
  <c r="H270" i="3"/>
  <c r="J270" i="3"/>
  <c r="L172" i="3" s="1"/>
  <c r="K270" i="3"/>
  <c r="C271" i="3"/>
  <c r="G271" i="3" s="1"/>
  <c r="I271" i="3" s="1"/>
  <c r="H271" i="3"/>
  <c r="J271" i="3"/>
  <c r="C272" i="3"/>
  <c r="D272" i="3" s="1"/>
  <c r="E272" i="3" s="1"/>
  <c r="H272" i="3"/>
  <c r="J272" i="3"/>
  <c r="L174" i="3" s="1"/>
  <c r="K272" i="3"/>
  <c r="L272" i="3"/>
  <c r="C273" i="3"/>
  <c r="H273" i="3"/>
  <c r="J273" i="3"/>
  <c r="L273" i="3" s="1"/>
  <c r="C274" i="3"/>
  <c r="D274" i="3"/>
  <c r="E274" i="3" s="1"/>
  <c r="G274" i="3"/>
  <c r="H274" i="3"/>
  <c r="I274" i="3"/>
  <c r="J274" i="3"/>
  <c r="C275" i="3"/>
  <c r="H275" i="3"/>
  <c r="J275" i="3"/>
  <c r="K275" i="3" s="1"/>
  <c r="C276" i="3"/>
  <c r="D276" i="3"/>
  <c r="E276" i="3" s="1"/>
  <c r="G276" i="3"/>
  <c r="I276" i="3" s="1"/>
  <c r="H276" i="3"/>
  <c r="J276" i="3"/>
  <c r="L178" i="3" s="1"/>
  <c r="K276" i="3"/>
  <c r="C277" i="3"/>
  <c r="D277" i="3" s="1"/>
  <c r="E277" i="3"/>
  <c r="G277" i="3"/>
  <c r="I277" i="3" s="1"/>
  <c r="H277" i="3"/>
  <c r="J277" i="3"/>
  <c r="K277" i="3" s="1"/>
  <c r="C278" i="3"/>
  <c r="D278" i="3" s="1"/>
  <c r="E278" i="3" s="1"/>
  <c r="G278" i="3"/>
  <c r="I278" i="3" s="1"/>
  <c r="H278" i="3"/>
  <c r="J278" i="3"/>
  <c r="L180" i="3" s="1"/>
  <c r="K278" i="3"/>
  <c r="L278" i="3"/>
  <c r="C279" i="3"/>
  <c r="H279" i="3"/>
  <c r="J279" i="3"/>
  <c r="K279" i="3" s="1"/>
  <c r="C280" i="3"/>
  <c r="D280" i="3"/>
  <c r="E280" i="3" s="1"/>
  <c r="G280" i="3"/>
  <c r="I280" i="3" s="1"/>
  <c r="H280" i="3"/>
  <c r="J280" i="3"/>
  <c r="K280" i="3" s="1"/>
  <c r="L280" i="3"/>
  <c r="C281" i="3"/>
  <c r="H281" i="3"/>
  <c r="J281" i="3"/>
  <c r="C282" i="3"/>
  <c r="D282" i="3"/>
  <c r="E282" i="3" s="1"/>
  <c r="G282" i="3"/>
  <c r="I282" i="3" s="1"/>
  <c r="H282" i="3"/>
  <c r="J282" i="3"/>
  <c r="C283" i="3"/>
  <c r="D283" i="3" s="1"/>
  <c r="G283" i="3"/>
  <c r="H283" i="3"/>
  <c r="E283" i="3" s="1"/>
  <c r="I283" i="3"/>
  <c r="J283" i="3"/>
  <c r="C284" i="3"/>
  <c r="D284" i="3"/>
  <c r="G284" i="3"/>
  <c r="H284" i="3"/>
  <c r="E284" i="3" s="1"/>
  <c r="I284" i="3"/>
  <c r="J284" i="3"/>
  <c r="L186" i="3" s="1"/>
  <c r="K284" i="3"/>
  <c r="C285" i="3"/>
  <c r="D285" i="3" s="1"/>
  <c r="E285" i="3" s="1"/>
  <c r="G285" i="3"/>
  <c r="I285" i="3" s="1"/>
  <c r="H285" i="3"/>
  <c r="J285" i="3"/>
  <c r="C286" i="3"/>
  <c r="D286" i="3" s="1"/>
  <c r="E286" i="3" s="1"/>
  <c r="G286" i="3"/>
  <c r="H286" i="3"/>
  <c r="I286" i="3"/>
  <c r="J286" i="3"/>
  <c r="L188" i="3" s="1"/>
  <c r="K286" i="3"/>
  <c r="L286" i="3"/>
  <c r="C287" i="3"/>
  <c r="G287" i="3" s="1"/>
  <c r="I287" i="3" s="1"/>
  <c r="H287" i="3"/>
  <c r="J287" i="3"/>
  <c r="K287" i="3"/>
  <c r="C288" i="3"/>
  <c r="H288" i="3"/>
  <c r="J288" i="3"/>
  <c r="L190" i="3" s="1"/>
  <c r="K288" i="3"/>
  <c r="C289" i="3"/>
  <c r="H289" i="3"/>
  <c r="J289" i="3"/>
  <c r="K289" i="3"/>
  <c r="C290" i="3"/>
  <c r="D290" i="3"/>
  <c r="E290" i="3" s="1"/>
  <c r="G290" i="3"/>
  <c r="H290" i="3"/>
  <c r="I290" i="3"/>
  <c r="J290" i="3"/>
  <c r="C291" i="3"/>
  <c r="D291" i="3" s="1"/>
  <c r="E291" i="3"/>
  <c r="G291" i="3"/>
  <c r="I291" i="3" s="1"/>
  <c r="H291" i="3"/>
  <c r="J291" i="3"/>
  <c r="K291" i="3" s="1"/>
  <c r="C292" i="3"/>
  <c r="D292" i="3"/>
  <c r="E292" i="3" s="1"/>
  <c r="G292" i="3"/>
  <c r="I292" i="3" s="1"/>
  <c r="H292" i="3"/>
  <c r="J292" i="3"/>
  <c r="L194" i="3" s="1"/>
  <c r="K292" i="3"/>
  <c r="C293" i="3"/>
  <c r="D293" i="3"/>
  <c r="E293" i="3"/>
  <c r="G293" i="3"/>
  <c r="I293" i="3" s="1"/>
  <c r="H293" i="3"/>
  <c r="J293" i="3"/>
  <c r="K293" i="3" s="1"/>
  <c r="C294" i="3"/>
  <c r="D294" i="3" s="1"/>
  <c r="E294" i="3"/>
  <c r="G294" i="3"/>
  <c r="I294" i="3" s="1"/>
  <c r="H294" i="3"/>
  <c r="J294" i="3"/>
  <c r="L196" i="3" s="1"/>
  <c r="K294" i="3"/>
  <c r="L294" i="3"/>
  <c r="C295" i="3"/>
  <c r="G295" i="3" s="1"/>
  <c r="I295" i="3" s="1"/>
  <c r="H295" i="3"/>
  <c r="J295" i="3"/>
  <c r="K295" i="3" s="1"/>
  <c r="L295" i="3"/>
  <c r="C296" i="3"/>
  <c r="G296" i="3" s="1"/>
  <c r="I296" i="3" s="1"/>
  <c r="D296" i="3"/>
  <c r="E296" i="3" s="1"/>
  <c r="H296" i="3"/>
  <c r="J296" i="3"/>
  <c r="K296" i="3" s="1"/>
  <c r="C297" i="3"/>
  <c r="H297" i="3"/>
  <c r="J297" i="3"/>
  <c r="C298" i="3"/>
  <c r="D298" i="3"/>
  <c r="E298" i="3" s="1"/>
  <c r="G298" i="3"/>
  <c r="H298" i="3"/>
  <c r="I298" i="3"/>
  <c r="J298" i="3"/>
  <c r="C299" i="3"/>
  <c r="D299" i="3" s="1"/>
  <c r="G299" i="3"/>
  <c r="I299" i="3" s="1"/>
  <c r="H299" i="3"/>
  <c r="E299" i="3" s="1"/>
  <c r="J299" i="3"/>
  <c r="C300" i="3"/>
  <c r="D300" i="3"/>
  <c r="G300" i="3"/>
  <c r="I300" i="3" s="1"/>
  <c r="H300" i="3"/>
  <c r="E300" i="3" s="1"/>
  <c r="J300" i="3"/>
  <c r="L202" i="3" s="1"/>
  <c r="K300" i="3"/>
  <c r="C301" i="3"/>
  <c r="D301" i="3" s="1"/>
  <c r="E301" i="3" s="1"/>
  <c r="G301" i="3"/>
  <c r="I301" i="3" s="1"/>
  <c r="H301" i="3"/>
  <c r="J301" i="3"/>
  <c r="C302" i="3"/>
  <c r="D302" i="3" s="1"/>
  <c r="E302" i="3" s="1"/>
  <c r="G302" i="3"/>
  <c r="I302" i="3" s="1"/>
  <c r="H302" i="3"/>
  <c r="J302" i="3"/>
  <c r="L204" i="3" s="1"/>
  <c r="K302" i="3"/>
  <c r="L302" i="3"/>
  <c r="C303" i="3"/>
  <c r="G303" i="3" s="1"/>
  <c r="I303" i="3" s="1"/>
  <c r="H303" i="3"/>
  <c r="J303" i="3"/>
  <c r="C304" i="3"/>
  <c r="H304" i="3"/>
  <c r="J304" i="3"/>
  <c r="L206" i="3" s="1"/>
  <c r="K304" i="3"/>
  <c r="C305" i="3"/>
  <c r="H305" i="3"/>
  <c r="J305" i="3"/>
  <c r="C306" i="3"/>
  <c r="D306" i="3"/>
  <c r="E306" i="3" s="1"/>
  <c r="G306" i="3"/>
  <c r="H306" i="3"/>
  <c r="I306" i="3"/>
  <c r="J306" i="3"/>
  <c r="C307" i="3"/>
  <c r="D307" i="3" s="1"/>
  <c r="E307" i="3"/>
  <c r="G307" i="3"/>
  <c r="I307" i="3" s="1"/>
  <c r="H307" i="3"/>
  <c r="J307" i="3"/>
  <c r="K307" i="3" s="1"/>
  <c r="C308" i="3"/>
  <c r="D308" i="3"/>
  <c r="G308" i="3"/>
  <c r="I308" i="3" s="1"/>
  <c r="H308" i="3"/>
  <c r="E308" i="3" s="1"/>
  <c r="J308" i="3"/>
  <c r="K308" i="3"/>
  <c r="C309" i="3"/>
  <c r="H309" i="3"/>
  <c r="J309" i="3"/>
  <c r="K309" i="3" s="1"/>
  <c r="C310" i="3"/>
  <c r="D310" i="3"/>
  <c r="E310" i="3"/>
  <c r="G310" i="3"/>
  <c r="H310" i="3"/>
  <c r="I310" i="3"/>
  <c r="J310" i="3"/>
  <c r="L212" i="3" s="1"/>
  <c r="K310" i="3"/>
  <c r="C311" i="3"/>
  <c r="G311" i="3" s="1"/>
  <c r="D311" i="3"/>
  <c r="E311" i="3" s="1"/>
  <c r="H311" i="3"/>
  <c r="I311" i="3"/>
  <c r="J311" i="3"/>
  <c r="L213" i="3" s="1"/>
  <c r="K311" i="3"/>
  <c r="C312" i="3"/>
  <c r="G312" i="3" s="1"/>
  <c r="D312" i="3"/>
  <c r="E312" i="3" s="1"/>
  <c r="H312" i="3"/>
  <c r="I312" i="3"/>
  <c r="J312" i="3"/>
  <c r="K312" i="3"/>
  <c r="C313" i="3"/>
  <c r="H313" i="3"/>
  <c r="J313" i="3"/>
  <c r="L215" i="3" s="1"/>
  <c r="K313" i="3"/>
  <c r="C314" i="3"/>
  <c r="D314" i="3"/>
  <c r="E314" i="3" s="1"/>
  <c r="G314" i="3"/>
  <c r="I314" i="3" s="1"/>
  <c r="H314" i="3"/>
  <c r="J314" i="3"/>
  <c r="C315" i="3"/>
  <c r="D315" i="3"/>
  <c r="E315" i="3"/>
  <c r="G315" i="3"/>
  <c r="I315" i="3" s="1"/>
  <c r="H315" i="3"/>
  <c r="J315" i="3"/>
  <c r="C316" i="3"/>
  <c r="D316" i="3" s="1"/>
  <c r="E316" i="3"/>
  <c r="G316" i="3"/>
  <c r="I316" i="3" s="1"/>
  <c r="H316" i="3"/>
  <c r="J316" i="3"/>
  <c r="L218" i="3" s="1"/>
  <c r="K316" i="3"/>
  <c r="C317" i="3"/>
  <c r="D317" i="3" s="1"/>
  <c r="E317" i="3" s="1"/>
  <c r="G317" i="3"/>
  <c r="I317" i="3" s="1"/>
  <c r="H317" i="3"/>
  <c r="J317" i="3"/>
  <c r="L219" i="3" s="1"/>
  <c r="K317" i="3"/>
  <c r="C318" i="3"/>
  <c r="D318" i="3" s="1"/>
  <c r="E318" i="3" s="1"/>
  <c r="G318" i="3"/>
  <c r="H318" i="3"/>
  <c r="I318" i="3"/>
  <c r="J318" i="3"/>
  <c r="L220" i="3" s="1"/>
  <c r="K318" i="3"/>
  <c r="C319" i="3"/>
  <c r="G319" i="3" s="1"/>
  <c r="D319" i="3"/>
  <c r="E319" i="3" s="1"/>
  <c r="H319" i="3"/>
  <c r="I319" i="3"/>
  <c r="J319" i="3"/>
  <c r="K319" i="3"/>
  <c r="C320" i="3"/>
  <c r="D320" i="3"/>
  <c r="E320" i="3" s="1"/>
  <c r="G320" i="3"/>
  <c r="I320" i="3" s="1"/>
  <c r="H320" i="3"/>
  <c r="J320" i="3"/>
  <c r="L222" i="3" s="1"/>
  <c r="C321" i="3"/>
  <c r="D321" i="3" s="1"/>
  <c r="E321" i="3"/>
  <c r="G321" i="3"/>
  <c r="I321" i="3" s="1"/>
  <c r="H321" i="3"/>
  <c r="J321" i="3"/>
  <c r="K321" i="3"/>
  <c r="C322" i="3"/>
  <c r="D322" i="3"/>
  <c r="G322" i="3"/>
  <c r="H322" i="3"/>
  <c r="I322" i="3"/>
  <c r="J322" i="3"/>
  <c r="C323" i="3"/>
  <c r="G323" i="3" s="1"/>
  <c r="D323" i="3"/>
  <c r="E323" i="3"/>
  <c r="H323" i="3"/>
  <c r="I323" i="3"/>
  <c r="J323" i="3"/>
  <c r="C324" i="3"/>
  <c r="G324" i="3" s="1"/>
  <c r="H324" i="3"/>
  <c r="I324" i="3"/>
  <c r="J324" i="3"/>
  <c r="L226" i="3" s="1"/>
  <c r="K324" i="3"/>
  <c r="L324" i="3"/>
  <c r="C325" i="3"/>
  <c r="D325" i="3" s="1"/>
  <c r="G325" i="3"/>
  <c r="I325" i="3" s="1"/>
  <c r="H325" i="3"/>
  <c r="J325" i="3"/>
  <c r="K325" i="3"/>
  <c r="L325" i="3"/>
  <c r="C326" i="3"/>
  <c r="H326" i="3"/>
  <c r="J326" i="3"/>
  <c r="L228" i="3" s="1"/>
  <c r="K326" i="3"/>
  <c r="L326" i="3"/>
  <c r="C327" i="3"/>
  <c r="H327" i="3"/>
  <c r="J327" i="3"/>
  <c r="C328" i="3"/>
  <c r="D328" i="3" s="1"/>
  <c r="E328" i="3" s="1"/>
  <c r="G328" i="3"/>
  <c r="I328" i="3" s="1"/>
  <c r="H328" i="3"/>
  <c r="J328" i="3"/>
  <c r="L230" i="3" s="1"/>
  <c r="K328" i="3"/>
  <c r="C329" i="3"/>
  <c r="H329" i="3"/>
  <c r="J329" i="3"/>
  <c r="L231" i="3" s="1"/>
  <c r="K329" i="3"/>
  <c r="C330" i="3"/>
  <c r="D330" i="3"/>
  <c r="E330" i="3"/>
  <c r="G330" i="3"/>
  <c r="I330" i="3" s="1"/>
  <c r="H330" i="3"/>
  <c r="J330" i="3"/>
  <c r="L232" i="3" s="1"/>
  <c r="K330" i="3"/>
  <c r="C331" i="3"/>
  <c r="D331" i="3" s="1"/>
  <c r="G331" i="3"/>
  <c r="I331" i="3" s="1"/>
  <c r="H331" i="3"/>
  <c r="E331" i="3" s="1"/>
  <c r="J331" i="3"/>
  <c r="C332" i="3"/>
  <c r="D332" i="3" s="1"/>
  <c r="G332" i="3"/>
  <c r="H332" i="3"/>
  <c r="I332" i="3"/>
  <c r="J332" i="3"/>
  <c r="L234" i="3" s="1"/>
  <c r="K332" i="3"/>
  <c r="L332" i="3"/>
  <c r="C333" i="3"/>
  <c r="D333" i="3"/>
  <c r="G333" i="3"/>
  <c r="I333" i="3" s="1"/>
  <c r="H333" i="3"/>
  <c r="E333" i="3" s="1"/>
  <c r="J333" i="3"/>
  <c r="L333" i="3"/>
  <c r="C334" i="3"/>
  <c r="D334" i="3"/>
  <c r="E334" i="3"/>
  <c r="G334" i="3"/>
  <c r="I334" i="3" s="1"/>
  <c r="H334" i="3"/>
  <c r="J334" i="3"/>
  <c r="L236" i="3" s="1"/>
  <c r="K334" i="3"/>
  <c r="C335" i="3"/>
  <c r="H335" i="3"/>
  <c r="J335" i="3"/>
  <c r="K335" i="3" s="1"/>
  <c r="L335" i="3"/>
  <c r="C336" i="3"/>
  <c r="H336" i="3"/>
  <c r="J336" i="3"/>
  <c r="L238" i="3" s="1"/>
  <c r="C337" i="3"/>
  <c r="D337" i="3" s="1"/>
  <c r="H337" i="3"/>
  <c r="J337" i="3"/>
  <c r="K337" i="3" s="1"/>
  <c r="L337" i="3"/>
  <c r="C338" i="3"/>
  <c r="D338" i="3"/>
  <c r="G338" i="3"/>
  <c r="I338" i="3" s="1"/>
  <c r="H338" i="3"/>
  <c r="E338" i="3" s="1"/>
  <c r="J338" i="3"/>
  <c r="L240" i="3" s="1"/>
  <c r="K338" i="3"/>
  <c r="C339" i="3"/>
  <c r="H339" i="3"/>
  <c r="J339" i="3"/>
  <c r="K339" i="3" s="1"/>
  <c r="L339" i="3"/>
  <c r="C340" i="3"/>
  <c r="D340" i="3" s="1"/>
  <c r="E340" i="3"/>
  <c r="G340" i="3"/>
  <c r="I340" i="3" s="1"/>
  <c r="H340" i="3"/>
  <c r="J340" i="3"/>
  <c r="K340" i="3"/>
  <c r="C341" i="3"/>
  <c r="D341" i="3"/>
  <c r="E341" i="3" s="1"/>
  <c r="G341" i="3"/>
  <c r="I341" i="3" s="1"/>
  <c r="H341" i="3"/>
  <c r="J341" i="3"/>
  <c r="L243" i="3" s="1"/>
  <c r="K341" i="3"/>
  <c r="C342" i="3"/>
  <c r="G342" i="3" s="1"/>
  <c r="I342" i="3" s="1"/>
  <c r="D342" i="3"/>
  <c r="E342" i="3"/>
  <c r="H342" i="3"/>
  <c r="J342" i="3"/>
  <c r="L244" i="3" s="1"/>
  <c r="K342" i="3"/>
  <c r="L342" i="3"/>
  <c r="C343" i="3"/>
  <c r="G343" i="3" s="1"/>
  <c r="I343" i="3" s="1"/>
  <c r="D343" i="3"/>
  <c r="E343" i="3"/>
  <c r="H343" i="3"/>
  <c r="J343" i="3"/>
  <c r="L245" i="3" s="1"/>
  <c r="L343" i="3"/>
  <c r="C344" i="3"/>
  <c r="D344" i="3"/>
  <c r="E344" i="3" s="1"/>
  <c r="G344" i="3"/>
  <c r="I344" i="3" s="1"/>
  <c r="H344" i="3"/>
  <c r="J344" i="3"/>
  <c r="C345" i="3"/>
  <c r="D345" i="3" s="1"/>
  <c r="E345" i="3" s="1"/>
  <c r="G345" i="3"/>
  <c r="I345" i="3" s="1"/>
  <c r="H345" i="3"/>
  <c r="J345" i="3"/>
  <c r="L247" i="3" s="1"/>
  <c r="K345" i="3"/>
  <c r="C346" i="3"/>
  <c r="D346" i="3"/>
  <c r="E346" i="3" s="1"/>
  <c r="G346" i="3"/>
  <c r="H346" i="3"/>
  <c r="I346" i="3"/>
  <c r="J346" i="3"/>
  <c r="C347" i="3"/>
  <c r="G347" i="3" s="1"/>
  <c r="D347" i="3"/>
  <c r="E347" i="3" s="1"/>
  <c r="H347" i="3"/>
  <c r="I347" i="3"/>
  <c r="J347" i="3"/>
  <c r="C348" i="3"/>
  <c r="G348" i="3" s="1"/>
  <c r="H348" i="3"/>
  <c r="I348" i="3"/>
  <c r="J348" i="3"/>
  <c r="L250" i="3" s="1"/>
  <c r="K348" i="3"/>
  <c r="C349" i="3"/>
  <c r="G349" i="3" s="1"/>
  <c r="I349" i="3" s="1"/>
  <c r="H349" i="3"/>
  <c r="J349" i="3"/>
  <c r="L251" i="3" s="1"/>
  <c r="K349" i="3"/>
  <c r="C350" i="3"/>
  <c r="H350" i="3"/>
  <c r="J350" i="3"/>
  <c r="L252" i="3" s="1"/>
  <c r="L350" i="3"/>
  <c r="C351" i="3"/>
  <c r="H351" i="3"/>
  <c r="J351" i="3"/>
  <c r="K351" i="3" s="1"/>
  <c r="L351" i="3"/>
  <c r="C352" i="3"/>
  <c r="H352" i="3"/>
  <c r="J352" i="3"/>
  <c r="L254" i="3" s="1"/>
  <c r="K352" i="3"/>
  <c r="C353" i="3"/>
  <c r="H353" i="3"/>
  <c r="J353" i="3"/>
  <c r="L255" i="3" s="1"/>
  <c r="K353" i="3"/>
  <c r="L353" i="3"/>
  <c r="C354" i="3"/>
  <c r="D354" i="3"/>
  <c r="G354" i="3"/>
  <c r="H354" i="3"/>
  <c r="I354" i="3"/>
  <c r="J354" i="3"/>
  <c r="L256" i="3" s="1"/>
  <c r="K354" i="3"/>
  <c r="C355" i="3"/>
  <c r="H355" i="3"/>
  <c r="J355" i="3"/>
  <c r="C356" i="3"/>
  <c r="D356" i="3" s="1"/>
  <c r="G356" i="3"/>
  <c r="I356" i="3" s="1"/>
  <c r="H356" i="3"/>
  <c r="J356" i="3"/>
  <c r="K356" i="3"/>
  <c r="C357" i="3"/>
  <c r="D357" i="3" s="1"/>
  <c r="G357" i="3"/>
  <c r="I357" i="3" s="1"/>
  <c r="H357" i="3"/>
  <c r="E357" i="3" s="1"/>
  <c r="J357" i="3"/>
  <c r="C358" i="3"/>
  <c r="D358" i="3" s="1"/>
  <c r="E358" i="3" s="1"/>
  <c r="G358" i="3"/>
  <c r="I358" i="3" s="1"/>
  <c r="H358" i="3"/>
  <c r="J358" i="3"/>
  <c r="C359" i="3"/>
  <c r="G359" i="3" s="1"/>
  <c r="D359" i="3"/>
  <c r="E359" i="3" s="1"/>
  <c r="H359" i="3"/>
  <c r="I359" i="3"/>
  <c r="J359" i="3"/>
  <c r="C360" i="3"/>
  <c r="D360" i="3"/>
  <c r="G360" i="3"/>
  <c r="H360" i="3"/>
  <c r="I360" i="3"/>
  <c r="J360" i="3"/>
  <c r="L262" i="3" s="1"/>
  <c r="K360" i="3"/>
  <c r="C361" i="3"/>
  <c r="D361" i="3" s="1"/>
  <c r="G361" i="3"/>
  <c r="H361" i="3"/>
  <c r="E361" i="3" s="1"/>
  <c r="I361" i="3"/>
  <c r="J361" i="3"/>
  <c r="C362" i="3"/>
  <c r="D362" i="3"/>
  <c r="E362" i="3" s="1"/>
  <c r="G362" i="3"/>
  <c r="H362" i="3"/>
  <c r="I362" i="3"/>
  <c r="J362" i="3"/>
  <c r="C363" i="3"/>
  <c r="D363" i="3"/>
  <c r="E363" i="3"/>
  <c r="G363" i="3"/>
  <c r="H363" i="3"/>
  <c r="I363" i="3"/>
  <c r="J363" i="3"/>
  <c r="C364" i="3"/>
  <c r="D364" i="3"/>
  <c r="E364" i="3" s="1"/>
  <c r="G364" i="3"/>
  <c r="I364" i="3" s="1"/>
  <c r="H364" i="3"/>
  <c r="J364" i="3"/>
  <c r="L266" i="3" s="1"/>
  <c r="K364" i="3"/>
  <c r="C365" i="3"/>
  <c r="H365" i="3"/>
  <c r="J365" i="3"/>
  <c r="C366" i="3"/>
  <c r="D366" i="3" s="1"/>
  <c r="E366" i="3"/>
  <c r="G366" i="3"/>
  <c r="H366" i="3"/>
  <c r="I366" i="3"/>
  <c r="J366" i="3"/>
  <c r="L268" i="3" s="1"/>
  <c r="L366" i="3"/>
  <c r="C367" i="3"/>
  <c r="G367" i="3" s="1"/>
  <c r="H367" i="3"/>
  <c r="I367" i="3"/>
  <c r="J367" i="3"/>
  <c r="K367" i="3" s="1"/>
  <c r="L367" i="3"/>
  <c r="C368" i="3"/>
  <c r="D368" i="3"/>
  <c r="G368" i="3"/>
  <c r="H368" i="3"/>
  <c r="I368" i="3"/>
  <c r="J368" i="3"/>
  <c r="L270" i="3" s="1"/>
  <c r="L368" i="3"/>
  <c r="C369" i="3"/>
  <c r="D369" i="3" s="1"/>
  <c r="E369" i="3" s="1"/>
  <c r="G369" i="3"/>
  <c r="H369" i="3"/>
  <c r="I369" i="3"/>
  <c r="J369" i="3"/>
  <c r="L271" i="3" s="1"/>
  <c r="L369" i="3"/>
  <c r="C370" i="3"/>
  <c r="D370" i="3"/>
  <c r="E370" i="3" s="1"/>
  <c r="G370" i="3"/>
  <c r="I370" i="3" s="1"/>
  <c r="H370" i="3"/>
  <c r="J370" i="3"/>
  <c r="K370" i="3"/>
  <c r="C371" i="3"/>
  <c r="G371" i="3" s="1"/>
  <c r="I371" i="3" s="1"/>
  <c r="D371" i="3"/>
  <c r="E371" i="3" s="1"/>
  <c r="H371" i="3"/>
  <c r="J371" i="3"/>
  <c r="K371" i="3" s="1"/>
  <c r="L371" i="3"/>
  <c r="C372" i="3"/>
  <c r="G372" i="3" s="1"/>
  <c r="I372" i="3" s="1"/>
  <c r="D372" i="3"/>
  <c r="E372" i="3"/>
  <c r="H372" i="3"/>
  <c r="J372" i="3"/>
  <c r="K372" i="3"/>
  <c r="L372" i="3"/>
  <c r="C373" i="3"/>
  <c r="H373" i="3"/>
  <c r="J373" i="3"/>
  <c r="L275" i="3" s="1"/>
  <c r="K373" i="3"/>
  <c r="L373" i="3"/>
  <c r="C374" i="3"/>
  <c r="G374" i="3" s="1"/>
  <c r="I374" i="3" s="1"/>
  <c r="D374" i="3"/>
  <c r="E374" i="3" s="1"/>
  <c r="H374" i="3"/>
  <c r="J374" i="3"/>
  <c r="L276" i="3" s="1"/>
  <c r="L374" i="3"/>
  <c r="C375" i="3"/>
  <c r="G375" i="3" s="1"/>
  <c r="I375" i="3" s="1"/>
  <c r="D375" i="3"/>
  <c r="E375" i="3" s="1"/>
  <c r="H375" i="3"/>
  <c r="J375" i="3"/>
  <c r="L277" i="3" s="1"/>
  <c r="K375" i="3"/>
  <c r="L375" i="3"/>
  <c r="C376" i="3"/>
  <c r="D376" i="3"/>
  <c r="E376" i="3" s="1"/>
  <c r="G376" i="3"/>
  <c r="I376" i="3" s="1"/>
  <c r="H376" i="3"/>
  <c r="J376" i="3"/>
  <c r="K376" i="3" s="1"/>
  <c r="C377" i="3"/>
  <c r="D377" i="3" s="1"/>
  <c r="E377" i="3"/>
  <c r="G377" i="3"/>
  <c r="I377" i="3" s="1"/>
  <c r="H377" i="3"/>
  <c r="J377" i="3"/>
  <c r="C378" i="3"/>
  <c r="D378" i="3"/>
  <c r="E378" i="3"/>
  <c r="G378" i="3"/>
  <c r="H378" i="3"/>
  <c r="I378" i="3"/>
  <c r="J378" i="3"/>
  <c r="K378" i="3" s="1"/>
  <c r="C379" i="3"/>
  <c r="G379" i="3" s="1"/>
  <c r="H379" i="3"/>
  <c r="I379" i="3"/>
  <c r="J379" i="3"/>
  <c r="C380" i="3"/>
  <c r="G380" i="3" s="1"/>
  <c r="H380" i="3"/>
  <c r="I380" i="3"/>
  <c r="J380" i="3"/>
  <c r="C381" i="3"/>
  <c r="D381" i="3" s="1"/>
  <c r="G381" i="3"/>
  <c r="H381" i="3"/>
  <c r="I381" i="3"/>
  <c r="J381" i="3"/>
  <c r="C382" i="3"/>
  <c r="D382" i="3" s="1"/>
  <c r="E382" i="3" s="1"/>
  <c r="G382" i="3"/>
  <c r="H382" i="3"/>
  <c r="I382" i="3"/>
  <c r="J382" i="3"/>
  <c r="L284" i="3" s="1"/>
  <c r="K382" i="3"/>
  <c r="C383" i="3"/>
  <c r="D383" i="3"/>
  <c r="E383" i="3" s="1"/>
  <c r="G383" i="3"/>
  <c r="H383" i="3"/>
  <c r="I383" i="3"/>
  <c r="J383" i="3"/>
  <c r="C384" i="3"/>
  <c r="G384" i="3" s="1"/>
  <c r="I384" i="3" s="1"/>
  <c r="D384" i="3"/>
  <c r="E384" i="3" s="1"/>
  <c r="H384" i="3"/>
  <c r="J384" i="3"/>
  <c r="K384" i="3" s="1"/>
  <c r="L384" i="3"/>
  <c r="C385" i="3"/>
  <c r="G385" i="3" s="1"/>
  <c r="I385" i="3" s="1"/>
  <c r="D385" i="3"/>
  <c r="E385" i="3" s="1"/>
  <c r="H385" i="3"/>
  <c r="J385" i="3"/>
  <c r="K385" i="3"/>
  <c r="L385" i="3"/>
  <c r="C386" i="3"/>
  <c r="G386" i="3" s="1"/>
  <c r="I386" i="3" s="1"/>
  <c r="D386" i="3"/>
  <c r="E386" i="3" s="1"/>
  <c r="H386" i="3"/>
  <c r="J386" i="3"/>
  <c r="L288" i="3" s="1"/>
  <c r="K386" i="3"/>
  <c r="L386" i="3"/>
  <c r="C387" i="3"/>
  <c r="H387" i="3"/>
  <c r="J387" i="3"/>
  <c r="K387" i="3"/>
  <c r="L387" i="3"/>
  <c r="C388" i="3"/>
  <c r="G388" i="3" s="1"/>
  <c r="I388" i="3" s="1"/>
  <c r="D388" i="3"/>
  <c r="E388" i="3" s="1"/>
  <c r="H388" i="3"/>
  <c r="J388" i="3"/>
  <c r="K388" i="3" s="1"/>
  <c r="L388" i="3"/>
  <c r="C389" i="3"/>
  <c r="H389" i="3"/>
  <c r="J389" i="3"/>
  <c r="L291" i="3" s="1"/>
  <c r="K389" i="3"/>
  <c r="C390" i="3"/>
  <c r="D390" i="3" s="1"/>
  <c r="G390" i="3"/>
  <c r="I390" i="3" s="1"/>
  <c r="H390" i="3"/>
  <c r="J390" i="3"/>
  <c r="L292" i="3" s="1"/>
  <c r="K390" i="3"/>
  <c r="C391" i="3"/>
  <c r="D391" i="3"/>
  <c r="E391" i="3"/>
  <c r="G391" i="3"/>
  <c r="I391" i="3" s="1"/>
  <c r="H391" i="3"/>
  <c r="J391" i="3"/>
  <c r="K391" i="3" s="1"/>
  <c r="C392" i="3"/>
  <c r="D392" i="3" s="1"/>
  <c r="E392" i="3"/>
  <c r="G392" i="3"/>
  <c r="H392" i="3"/>
  <c r="I392" i="3"/>
  <c r="J392" i="3"/>
  <c r="K392" i="3" s="1"/>
  <c r="C393" i="3"/>
  <c r="D393" i="3" s="1"/>
  <c r="G393" i="3"/>
  <c r="I393" i="3" s="1"/>
  <c r="H393" i="3"/>
  <c r="E393" i="3" s="1"/>
  <c r="J393" i="3"/>
  <c r="K393" i="3"/>
  <c r="C394" i="3"/>
  <c r="D394" i="3" s="1"/>
  <c r="E394" i="3" s="1"/>
  <c r="G394" i="3"/>
  <c r="I394" i="3" s="1"/>
  <c r="H394" i="3"/>
  <c r="J394" i="3"/>
  <c r="C395" i="3"/>
  <c r="G395" i="3" s="1"/>
  <c r="H395" i="3"/>
  <c r="I395" i="3"/>
  <c r="J395" i="3"/>
  <c r="C396" i="3"/>
  <c r="G396" i="3" s="1"/>
  <c r="H396" i="3"/>
  <c r="I396" i="3"/>
  <c r="J396" i="3"/>
  <c r="C397" i="3"/>
  <c r="D397" i="3" s="1"/>
  <c r="G397" i="3"/>
  <c r="H397" i="3"/>
  <c r="I397" i="3"/>
  <c r="J397" i="3"/>
  <c r="L397" i="3" s="1"/>
  <c r="C398" i="3"/>
  <c r="D398" i="3" s="1"/>
  <c r="E398" i="3" s="1"/>
  <c r="G398" i="3"/>
  <c r="H398" i="3"/>
  <c r="I398" i="3"/>
  <c r="J398" i="3"/>
  <c r="C399" i="3"/>
  <c r="D399" i="3"/>
  <c r="E399" i="3" s="1"/>
  <c r="G399" i="3"/>
  <c r="H399" i="3"/>
  <c r="I399" i="3"/>
  <c r="J399" i="3"/>
  <c r="C400" i="3"/>
  <c r="H400" i="3"/>
  <c r="J400" i="3"/>
  <c r="K400" i="3" s="1"/>
  <c r="L400" i="3"/>
  <c r="C401" i="3"/>
  <c r="G401" i="3" s="1"/>
  <c r="I401" i="3" s="1"/>
  <c r="D401" i="3"/>
  <c r="E401" i="3" s="1"/>
  <c r="H401" i="3"/>
  <c r="J401" i="3"/>
  <c r="L303" i="3" s="1"/>
  <c r="K401" i="3"/>
  <c r="L401" i="3"/>
  <c r="C402" i="3"/>
  <c r="H402" i="3"/>
  <c r="J402" i="3"/>
  <c r="L304" i="3" s="1"/>
  <c r="K402" i="3"/>
  <c r="L402" i="3"/>
  <c r="C403" i="3"/>
  <c r="H403" i="3"/>
  <c r="J403" i="3"/>
  <c r="K403" i="3"/>
  <c r="L403" i="3"/>
  <c r="C404" i="3"/>
  <c r="G404" i="3" s="1"/>
  <c r="I404" i="3" s="1"/>
  <c r="D404" i="3"/>
  <c r="E404" i="3" s="1"/>
  <c r="H404" i="3"/>
  <c r="J404" i="3"/>
  <c r="L306" i="3" s="1"/>
  <c r="L404" i="3"/>
  <c r="C405" i="3"/>
  <c r="D405" i="3" s="1"/>
  <c r="G405" i="3"/>
  <c r="I405" i="3" s="1"/>
  <c r="H405" i="3"/>
  <c r="J405" i="3"/>
  <c r="L307" i="3" s="1"/>
  <c r="K405" i="3"/>
  <c r="C406" i="3"/>
  <c r="D406" i="3" s="1"/>
  <c r="E406" i="3" s="1"/>
  <c r="G406" i="3"/>
  <c r="I406" i="3" s="1"/>
  <c r="H406" i="3"/>
  <c r="J406" i="3"/>
  <c r="L308" i="3" s="1"/>
  <c r="K406" i="3"/>
  <c r="C407" i="3"/>
  <c r="D407" i="3"/>
  <c r="E407" i="3"/>
  <c r="G407" i="3"/>
  <c r="I407" i="3" s="1"/>
  <c r="H407" i="3"/>
  <c r="J407" i="3"/>
  <c r="C408" i="3"/>
  <c r="D408" i="3" s="1"/>
  <c r="G408" i="3"/>
  <c r="H408" i="3"/>
  <c r="E408" i="3" s="1"/>
  <c r="I408" i="3"/>
  <c r="J408" i="3"/>
  <c r="L310" i="3" s="1"/>
  <c r="C409" i="3"/>
  <c r="D409" i="3" s="1"/>
  <c r="E409" i="3" s="1"/>
  <c r="G409" i="3"/>
  <c r="I409" i="3" s="1"/>
  <c r="H409" i="3"/>
  <c r="J409" i="3"/>
  <c r="L311" i="3" s="1"/>
  <c r="K409" i="3"/>
  <c r="C410" i="3"/>
  <c r="D410" i="3" s="1"/>
  <c r="E410" i="3" s="1"/>
  <c r="G410" i="3"/>
  <c r="I410" i="3" s="1"/>
  <c r="H410" i="3"/>
  <c r="J410" i="3"/>
  <c r="C411" i="3"/>
  <c r="G411" i="3" s="1"/>
  <c r="H411" i="3"/>
  <c r="I411" i="3"/>
  <c r="J411" i="3"/>
  <c r="C412" i="3"/>
  <c r="G412" i="3" s="1"/>
  <c r="H412" i="3"/>
  <c r="I412" i="3"/>
  <c r="J412" i="3"/>
  <c r="C413" i="3"/>
  <c r="D413" i="3" s="1"/>
  <c r="G413" i="3"/>
  <c r="H413" i="3"/>
  <c r="I413" i="3"/>
  <c r="J413" i="3"/>
  <c r="L315" i="3" s="1"/>
  <c r="K413" i="3"/>
  <c r="L413" i="3"/>
  <c r="C414" i="3"/>
  <c r="D414" i="3" s="1"/>
  <c r="E414" i="3" s="1"/>
  <c r="G414" i="3"/>
  <c r="H414" i="3"/>
  <c r="I414" i="3"/>
  <c r="J414" i="3"/>
  <c r="C415" i="3"/>
  <c r="D415" i="3"/>
  <c r="E415" i="3" s="1"/>
  <c r="G415" i="3"/>
  <c r="H415" i="3"/>
  <c r="I415" i="3"/>
  <c r="J415" i="3"/>
  <c r="K415" i="3" s="1"/>
  <c r="C416" i="3"/>
  <c r="H416" i="3"/>
  <c r="J416" i="3"/>
  <c r="K416" i="3" s="1"/>
  <c r="C417" i="3"/>
  <c r="G417" i="3" s="1"/>
  <c r="I417" i="3" s="1"/>
  <c r="H417" i="3"/>
  <c r="J417" i="3"/>
  <c r="L319" i="3" s="1"/>
  <c r="K417" i="3"/>
  <c r="L417" i="3"/>
  <c r="C418" i="3"/>
  <c r="H418" i="3"/>
  <c r="J418" i="3"/>
  <c r="L320" i="3" s="1"/>
  <c r="K418" i="3"/>
  <c r="L418" i="3"/>
  <c r="C419" i="3"/>
  <c r="G419" i="3" s="1"/>
  <c r="I419" i="3" s="1"/>
  <c r="H419" i="3"/>
  <c r="J419" i="3"/>
  <c r="L321" i="3" s="1"/>
  <c r="K419" i="3"/>
  <c r="L419" i="3"/>
  <c r="C420" i="3"/>
  <c r="G420" i="3" s="1"/>
  <c r="I420" i="3" s="1"/>
  <c r="D420" i="3"/>
  <c r="E420" i="3" s="1"/>
  <c r="H420" i="3"/>
  <c r="J420" i="3"/>
  <c r="L322" i="3" s="1"/>
  <c r="C421" i="3"/>
  <c r="D421" i="3" s="1"/>
  <c r="G421" i="3"/>
  <c r="I421" i="3" s="1"/>
  <c r="H421" i="3"/>
  <c r="J421" i="3"/>
  <c r="K421" i="3"/>
  <c r="C422" i="3"/>
  <c r="D422" i="3" s="1"/>
  <c r="E422" i="3" s="1"/>
  <c r="G422" i="3"/>
  <c r="I422" i="3" s="1"/>
  <c r="H422" i="3"/>
  <c r="J422" i="3"/>
  <c r="K422" i="3"/>
  <c r="C423" i="3"/>
  <c r="D423" i="3"/>
  <c r="G423" i="3"/>
  <c r="I423" i="3" s="1"/>
  <c r="H423" i="3"/>
  <c r="J423" i="3"/>
  <c r="K423" i="3" s="1"/>
  <c r="C424" i="3"/>
  <c r="D424" i="3" s="1"/>
  <c r="E424" i="3" s="1"/>
  <c r="G424" i="3"/>
  <c r="H424" i="3"/>
  <c r="I424" i="3"/>
  <c r="J424" i="3"/>
  <c r="K424" i="3" s="1"/>
  <c r="C425" i="3"/>
  <c r="D425" i="3" s="1"/>
  <c r="E425" i="3" s="1"/>
  <c r="G425" i="3"/>
  <c r="I425" i="3" s="1"/>
  <c r="H425" i="3"/>
  <c r="J425" i="3"/>
  <c r="K425" i="3"/>
  <c r="C426" i="3"/>
  <c r="D426" i="3" s="1"/>
  <c r="E426" i="3" s="1"/>
  <c r="G426" i="3"/>
  <c r="I426" i="3" s="1"/>
  <c r="H426" i="3"/>
  <c r="J426" i="3"/>
  <c r="C427" i="3"/>
  <c r="G427" i="3" s="1"/>
  <c r="H427" i="3"/>
  <c r="I427" i="3"/>
  <c r="J427" i="3"/>
  <c r="C428" i="3"/>
  <c r="G428" i="3" s="1"/>
  <c r="H428" i="3"/>
  <c r="I428" i="3"/>
  <c r="J428" i="3"/>
  <c r="C429" i="3"/>
  <c r="D429" i="3" s="1"/>
  <c r="G429" i="3"/>
  <c r="H429" i="3"/>
  <c r="I429" i="3"/>
  <c r="J429" i="3"/>
  <c r="L331" i="3" s="1"/>
  <c r="K429" i="3"/>
  <c r="L429" i="3"/>
  <c r="C430" i="3"/>
  <c r="D430" i="3" s="1"/>
  <c r="E430" i="3" s="1"/>
  <c r="G430" i="3"/>
  <c r="H430" i="3"/>
  <c r="I430" i="3"/>
  <c r="J430" i="3"/>
  <c r="K430" i="3" s="1"/>
  <c r="C431" i="3"/>
  <c r="D431" i="3"/>
  <c r="E431" i="3" s="1"/>
  <c r="G431" i="3"/>
  <c r="H431" i="3"/>
  <c r="I431" i="3"/>
  <c r="J431" i="3"/>
  <c r="K431" i="3" s="1"/>
  <c r="C432" i="3"/>
  <c r="H432" i="3"/>
  <c r="J432" i="3"/>
  <c r="L334" i="3" s="1"/>
  <c r="L432" i="3"/>
  <c r="C433" i="3"/>
  <c r="H433" i="3"/>
  <c r="J433" i="3"/>
  <c r="K433" i="3"/>
  <c r="L433" i="3"/>
  <c r="C434" i="3"/>
  <c r="H434" i="3"/>
  <c r="J434" i="3"/>
  <c r="L336" i="3" s="1"/>
  <c r="K434" i="3"/>
  <c r="L434" i="3"/>
  <c r="C435" i="3"/>
  <c r="G435" i="3" s="1"/>
  <c r="I435" i="3" s="1"/>
  <c r="D435" i="3"/>
  <c r="E435" i="3" s="1"/>
  <c r="H435" i="3"/>
  <c r="J435" i="3"/>
  <c r="K435" i="3"/>
  <c r="L435" i="3"/>
  <c r="C436" i="3"/>
  <c r="G436" i="3" s="1"/>
  <c r="I436" i="3" s="1"/>
  <c r="D436" i="3"/>
  <c r="E436" i="3" s="1"/>
  <c r="H436" i="3"/>
  <c r="J436" i="3"/>
  <c r="L338" i="3" s="1"/>
  <c r="L436" i="3"/>
  <c r="C437" i="3"/>
  <c r="D437" i="3" s="1"/>
  <c r="G437" i="3"/>
  <c r="I437" i="3" s="1"/>
  <c r="H437" i="3"/>
  <c r="J437" i="3"/>
  <c r="K437" i="3"/>
  <c r="C438" i="3"/>
  <c r="D438" i="3" s="1"/>
  <c r="E438" i="3"/>
  <c r="G438" i="3"/>
  <c r="I438" i="3" s="1"/>
  <c r="H438" i="3"/>
  <c r="J438" i="3"/>
  <c r="L340" i="3" s="1"/>
  <c r="K438" i="3"/>
  <c r="C439" i="3"/>
  <c r="D439" i="3"/>
  <c r="E439" i="3" s="1"/>
  <c r="G439" i="3"/>
  <c r="I439" i="3" s="1"/>
  <c r="H439" i="3"/>
  <c r="J439" i="3"/>
  <c r="K439" i="3" s="1"/>
  <c r="C440" i="3"/>
  <c r="D440" i="3" s="1"/>
  <c r="G440" i="3"/>
  <c r="I440" i="3" s="1"/>
  <c r="H440" i="3"/>
  <c r="J440" i="3"/>
  <c r="K440" i="3" s="1"/>
  <c r="C441" i="3"/>
  <c r="D441" i="3" s="1"/>
  <c r="E441" i="3" s="1"/>
  <c r="G441" i="3"/>
  <c r="I441" i="3" s="1"/>
  <c r="H441" i="3"/>
  <c r="J441" i="3"/>
  <c r="K441" i="3"/>
  <c r="C442" i="3"/>
  <c r="D442" i="3" s="1"/>
  <c r="E442" i="3"/>
  <c r="G442" i="3"/>
  <c r="I442" i="3" s="1"/>
  <c r="H442" i="3"/>
  <c r="J442" i="3"/>
  <c r="C443" i="3"/>
  <c r="G443" i="3" s="1"/>
  <c r="H443" i="3"/>
  <c r="I443" i="3"/>
  <c r="J443" i="3"/>
  <c r="C444" i="3"/>
  <c r="G444" i="3" s="1"/>
  <c r="H444" i="3"/>
  <c r="I444" i="3"/>
  <c r="J444" i="3"/>
  <c r="K444" i="3"/>
  <c r="C445" i="3"/>
  <c r="D445" i="3" s="1"/>
  <c r="G445" i="3"/>
  <c r="H445" i="3"/>
  <c r="I445" i="3"/>
  <c r="J445" i="3"/>
  <c r="L347" i="3" s="1"/>
  <c r="K445" i="3"/>
  <c r="L445" i="3"/>
  <c r="C446" i="3"/>
  <c r="D446" i="3" s="1"/>
  <c r="E446" i="3" s="1"/>
  <c r="G446" i="3"/>
  <c r="H446" i="3"/>
  <c r="I446" i="3"/>
  <c r="J446" i="3"/>
  <c r="C447" i="3"/>
  <c r="D447" i="3"/>
  <c r="E447" i="3" s="1"/>
  <c r="G447" i="3"/>
  <c r="H447" i="3"/>
  <c r="I447" i="3"/>
  <c r="J447" i="3"/>
  <c r="C448" i="3"/>
  <c r="H448" i="3"/>
  <c r="J448" i="3"/>
  <c r="K448" i="3" s="1"/>
  <c r="L448" i="3"/>
  <c r="C449" i="3"/>
  <c r="H449" i="3"/>
  <c r="J449" i="3"/>
  <c r="K449" i="3"/>
  <c r="L449" i="3"/>
  <c r="C450" i="3"/>
  <c r="G450" i="3" s="1"/>
  <c r="I450" i="3" s="1"/>
  <c r="H450" i="3"/>
  <c r="J450" i="3"/>
  <c r="K450" i="3"/>
  <c r="L450" i="3"/>
  <c r="C451" i="3"/>
  <c r="G451" i="3" s="1"/>
  <c r="I451" i="3" s="1"/>
  <c r="D451" i="3"/>
  <c r="E451" i="3" s="1"/>
  <c r="H451" i="3"/>
  <c r="J451" i="3"/>
  <c r="K451" i="3"/>
  <c r="C452" i="3"/>
  <c r="H452" i="3"/>
  <c r="J452" i="3"/>
  <c r="K452" i="3" s="1"/>
  <c r="C453" i="3"/>
  <c r="D453" i="3" s="1"/>
  <c r="E453" i="3" s="1"/>
  <c r="G453" i="3"/>
  <c r="I453" i="3" s="1"/>
  <c r="H453" i="3"/>
  <c r="J453" i="3"/>
  <c r="L355" i="3" s="1"/>
  <c r="K453" i="3"/>
  <c r="C454" i="3"/>
  <c r="D454" i="3" s="1"/>
  <c r="E454" i="3"/>
  <c r="G454" i="3"/>
  <c r="I454" i="3" s="1"/>
  <c r="H454" i="3"/>
  <c r="J454" i="3"/>
  <c r="L356" i="3" s="1"/>
  <c r="K454" i="3"/>
  <c r="C455" i="3"/>
  <c r="D455" i="3"/>
  <c r="E455" i="3" s="1"/>
  <c r="G455" i="3"/>
  <c r="I455" i="3" s="1"/>
  <c r="H455" i="3"/>
  <c r="J455" i="3"/>
  <c r="K455" i="3" s="1"/>
  <c r="C456" i="3"/>
  <c r="D456" i="3" s="1"/>
  <c r="G456" i="3"/>
  <c r="I456" i="3" s="1"/>
  <c r="H456" i="3"/>
  <c r="J456" i="3"/>
  <c r="K456" i="3" s="1"/>
  <c r="C457" i="3"/>
  <c r="D457" i="3" s="1"/>
  <c r="E457" i="3" s="1"/>
  <c r="G457" i="3"/>
  <c r="I457" i="3" s="1"/>
  <c r="H457" i="3"/>
  <c r="J457" i="3"/>
  <c r="K457" i="3"/>
  <c r="C458" i="3"/>
  <c r="D458" i="3" s="1"/>
  <c r="E458" i="3"/>
  <c r="G458" i="3"/>
  <c r="I458" i="3" s="1"/>
  <c r="H458" i="3"/>
  <c r="J458" i="3"/>
  <c r="C459" i="3"/>
  <c r="G459" i="3" s="1"/>
  <c r="H459" i="3"/>
  <c r="I459" i="3"/>
  <c r="J459" i="3"/>
  <c r="C460" i="3"/>
  <c r="G460" i="3" s="1"/>
  <c r="H460" i="3"/>
  <c r="I460" i="3"/>
  <c r="J460" i="3"/>
  <c r="L362" i="3" s="1"/>
  <c r="K460" i="3"/>
  <c r="C461" i="3"/>
  <c r="D461" i="3" s="1"/>
  <c r="G461" i="3"/>
  <c r="H461" i="3"/>
  <c r="I461" i="3"/>
  <c r="J461" i="3"/>
  <c r="L363" i="3" s="1"/>
  <c r="K461" i="3"/>
  <c r="C462" i="3"/>
  <c r="D462" i="3" s="1"/>
  <c r="E462" i="3" s="1"/>
  <c r="G462" i="3"/>
  <c r="H462" i="3"/>
  <c r="I462" i="3"/>
  <c r="J462" i="3"/>
  <c r="L364" i="3" s="1"/>
  <c r="C463" i="3"/>
  <c r="D463" i="3"/>
  <c r="E463" i="3" s="1"/>
  <c r="G463" i="3"/>
  <c r="H463" i="3"/>
  <c r="I463" i="3"/>
  <c r="J463" i="3"/>
  <c r="C464" i="3"/>
  <c r="G464" i="3" s="1"/>
  <c r="I464" i="3" s="1"/>
  <c r="H464" i="3"/>
  <c r="J464" i="3"/>
  <c r="K464" i="3" s="1"/>
  <c r="L464" i="3"/>
  <c r="C465" i="3"/>
  <c r="H465" i="3"/>
  <c r="J465" i="3"/>
  <c r="K465" i="3"/>
  <c r="L465" i="3"/>
  <c r="C466" i="3"/>
  <c r="G466" i="3" s="1"/>
  <c r="I466" i="3" s="1"/>
  <c r="D466" i="3"/>
  <c r="E466" i="3" s="1"/>
  <c r="H466" i="3"/>
  <c r="J466" i="3"/>
  <c r="K466" i="3"/>
  <c r="L466" i="3"/>
  <c r="C467" i="3"/>
  <c r="G467" i="3" s="1"/>
  <c r="I467" i="3" s="1"/>
  <c r="D467" i="3"/>
  <c r="E467" i="3" s="1"/>
  <c r="H467" i="3"/>
  <c r="J467" i="3"/>
  <c r="K467" i="3"/>
  <c r="C468" i="3"/>
  <c r="H468" i="3"/>
  <c r="J468" i="3"/>
  <c r="L370" i="3" s="1"/>
  <c r="C469" i="3"/>
  <c r="D469" i="3" s="1"/>
  <c r="E469" i="3" s="1"/>
  <c r="G469" i="3"/>
  <c r="I469" i="3" s="1"/>
  <c r="H469" i="3"/>
  <c r="J469" i="3"/>
  <c r="K469" i="3"/>
  <c r="C470" i="3"/>
  <c r="D470" i="3" s="1"/>
  <c r="G470" i="3"/>
  <c r="I470" i="3" s="1"/>
  <c r="H470" i="3"/>
  <c r="E470" i="3" s="1"/>
  <c r="J470" i="3"/>
  <c r="K470" i="3"/>
  <c r="C471" i="3"/>
  <c r="D471" i="3"/>
  <c r="E471" i="3"/>
  <c r="G471" i="3"/>
  <c r="I471" i="3" s="1"/>
  <c r="H471" i="3"/>
  <c r="J471" i="3"/>
  <c r="K471" i="3" s="1"/>
  <c r="C472" i="3"/>
  <c r="D472" i="3" s="1"/>
  <c r="E472" i="3" s="1"/>
  <c r="G472" i="3"/>
  <c r="I472" i="3" s="1"/>
  <c r="H472" i="3"/>
  <c r="J472" i="3"/>
  <c r="K472" i="3" s="1"/>
  <c r="C473" i="3"/>
  <c r="D473" i="3" s="1"/>
  <c r="E473" i="3"/>
  <c r="G473" i="3"/>
  <c r="I473" i="3" s="1"/>
  <c r="H473" i="3"/>
  <c r="J473" i="3"/>
  <c r="K473" i="3"/>
  <c r="C474" i="3"/>
  <c r="D474" i="3" s="1"/>
  <c r="E474" i="3"/>
  <c r="G474" i="3"/>
  <c r="I474" i="3" s="1"/>
  <c r="H474" i="3"/>
  <c r="J474" i="3"/>
  <c r="C475" i="3"/>
  <c r="G475" i="3" s="1"/>
  <c r="H475" i="3"/>
  <c r="I475" i="3"/>
  <c r="J475" i="3"/>
  <c r="C476" i="3"/>
  <c r="G476" i="3" s="1"/>
  <c r="H476" i="3"/>
  <c r="I476" i="3"/>
  <c r="J476" i="3"/>
  <c r="L378" i="3" s="1"/>
  <c r="K476" i="3"/>
  <c r="C477" i="3"/>
  <c r="D477" i="3" s="1"/>
  <c r="G477" i="3"/>
  <c r="H477" i="3"/>
  <c r="I477" i="3"/>
  <c r="J477" i="3"/>
  <c r="L379" i="3" s="1"/>
  <c r="C478" i="3"/>
  <c r="D478" i="3" s="1"/>
  <c r="E478" i="3" s="1"/>
  <c r="G478" i="3"/>
  <c r="H478" i="3"/>
  <c r="I478" i="3"/>
  <c r="J478" i="3"/>
  <c r="K478" i="3"/>
  <c r="C479" i="3"/>
  <c r="D479" i="3"/>
  <c r="E479" i="3" s="1"/>
  <c r="G479" i="3"/>
  <c r="H479" i="3"/>
  <c r="I479" i="3"/>
  <c r="J479" i="3"/>
  <c r="K479" i="3" s="1"/>
  <c r="C480" i="3"/>
  <c r="G480" i="3" s="1"/>
  <c r="I480" i="3" s="1"/>
  <c r="D480" i="3"/>
  <c r="E480" i="3" s="1"/>
  <c r="H480" i="3"/>
  <c r="J480" i="3"/>
  <c r="K480" i="3" s="1"/>
  <c r="L480" i="3"/>
  <c r="C481" i="3"/>
  <c r="G481" i="3" s="1"/>
  <c r="I481" i="3" s="1"/>
  <c r="H481" i="3"/>
  <c r="J481" i="3"/>
  <c r="K481" i="3"/>
  <c r="L481" i="3"/>
  <c r="C482" i="3"/>
  <c r="G482" i="3" s="1"/>
  <c r="I482" i="3" s="1"/>
  <c r="D482" i="3"/>
  <c r="E482" i="3" s="1"/>
  <c r="H482" i="3"/>
  <c r="J482" i="3"/>
  <c r="K482" i="3"/>
  <c r="L482" i="3"/>
  <c r="C483" i="3"/>
  <c r="H483" i="3"/>
  <c r="J483" i="3"/>
  <c r="K483" i="3"/>
  <c r="C484" i="3"/>
  <c r="H484" i="3"/>
  <c r="J484" i="3"/>
  <c r="K484" i="3" s="1"/>
  <c r="C485" i="3"/>
  <c r="H485" i="3"/>
  <c r="J485" i="3"/>
  <c r="K485" i="3"/>
  <c r="C486" i="3"/>
  <c r="D486" i="3" s="1"/>
  <c r="G486" i="3"/>
  <c r="I486" i="3" s="1"/>
  <c r="H486" i="3"/>
  <c r="E486" i="3" s="1"/>
  <c r="J486" i="3"/>
  <c r="K486" i="3"/>
  <c r="C487" i="3"/>
  <c r="D487" i="3"/>
  <c r="E487" i="3"/>
  <c r="G487" i="3"/>
  <c r="I487" i="3" s="1"/>
  <c r="H487" i="3"/>
  <c r="J487" i="3"/>
  <c r="K487" i="3" s="1"/>
  <c r="C488" i="3"/>
  <c r="D488" i="3" s="1"/>
  <c r="E488" i="3" s="1"/>
  <c r="G488" i="3"/>
  <c r="I488" i="3" s="1"/>
  <c r="H488" i="3"/>
  <c r="J488" i="3"/>
  <c r="C489" i="3"/>
  <c r="D489" i="3" s="1"/>
  <c r="E489" i="3"/>
  <c r="G489" i="3"/>
  <c r="H489" i="3"/>
  <c r="I489" i="3"/>
  <c r="J489" i="3"/>
  <c r="L391" i="3" s="1"/>
  <c r="K489" i="3"/>
  <c r="C490" i="3"/>
  <c r="D490" i="3"/>
  <c r="E490" i="3"/>
  <c r="G490" i="3"/>
  <c r="I490" i="3" s="1"/>
  <c r="H490" i="3"/>
  <c r="J490" i="3"/>
  <c r="L392" i="3" s="1"/>
  <c r="C491" i="3"/>
  <c r="D491" i="3"/>
  <c r="E491" i="3"/>
  <c r="G491" i="3"/>
  <c r="I491" i="3" s="1"/>
  <c r="H491" i="3"/>
  <c r="J491" i="3"/>
  <c r="L393" i="3" s="1"/>
  <c r="K491" i="3"/>
  <c r="C492" i="3"/>
  <c r="H492" i="3"/>
  <c r="J492" i="3"/>
  <c r="L394" i="3" s="1"/>
  <c r="K492" i="3"/>
  <c r="C493" i="3"/>
  <c r="D493" i="3" s="1"/>
  <c r="E493" i="3" s="1"/>
  <c r="G493" i="3"/>
  <c r="I493" i="3" s="1"/>
  <c r="H493" i="3"/>
  <c r="J493" i="3"/>
  <c r="L395" i="3" s="1"/>
  <c r="K493" i="3"/>
  <c r="C494" i="3"/>
  <c r="D494" i="3" s="1"/>
  <c r="E494" i="3"/>
  <c r="G494" i="3"/>
  <c r="I494" i="3" s="1"/>
  <c r="H494" i="3"/>
  <c r="J494" i="3"/>
  <c r="L396" i="3" s="1"/>
  <c r="K494" i="3"/>
  <c r="C495" i="3"/>
  <c r="D495" i="3"/>
  <c r="E495" i="3" s="1"/>
  <c r="G495" i="3"/>
  <c r="I495" i="3" s="1"/>
  <c r="H495" i="3"/>
  <c r="J495" i="3"/>
  <c r="K495" i="3" s="1"/>
  <c r="C496" i="3"/>
  <c r="D496" i="3" s="1"/>
  <c r="E496" i="3"/>
  <c r="G496" i="3"/>
  <c r="I496" i="3" s="1"/>
  <c r="H496" i="3"/>
  <c r="J496" i="3"/>
  <c r="C497" i="3"/>
  <c r="G497" i="3" s="1"/>
  <c r="I497" i="3" s="1"/>
  <c r="D497" i="3"/>
  <c r="E497" i="3"/>
  <c r="H497" i="3"/>
  <c r="J497" i="3"/>
  <c r="K497" i="3"/>
  <c r="L497" i="3"/>
  <c r="C498" i="3"/>
  <c r="G498" i="3" s="1"/>
  <c r="I498" i="3" s="1"/>
  <c r="D498" i="3"/>
  <c r="E498" i="3"/>
  <c r="H498" i="3"/>
  <c r="J498" i="3"/>
  <c r="K498" i="3" s="1"/>
  <c r="L498" i="3"/>
  <c r="C499" i="3"/>
  <c r="G499" i="3" s="1"/>
  <c r="I499" i="3" s="1"/>
  <c r="D499" i="3"/>
  <c r="E499" i="3" s="1"/>
  <c r="H499" i="3"/>
  <c r="J499" i="3"/>
  <c r="K499" i="3"/>
  <c r="L499" i="3"/>
  <c r="C500" i="3"/>
  <c r="H500" i="3"/>
  <c r="J500" i="3"/>
  <c r="K500" i="3"/>
  <c r="L500" i="3"/>
  <c r="C501" i="3"/>
  <c r="G501" i="3" s="1"/>
  <c r="I501" i="3" s="1"/>
  <c r="D501" i="3"/>
  <c r="E501" i="3" s="1"/>
  <c r="H501" i="3"/>
  <c r="J501" i="3"/>
  <c r="K501" i="3"/>
  <c r="C502" i="3"/>
  <c r="H502" i="3"/>
  <c r="J502" i="3"/>
  <c r="K502" i="3"/>
  <c r="C503" i="3"/>
  <c r="D503" i="3"/>
  <c r="E503" i="3" s="1"/>
  <c r="G503" i="3"/>
  <c r="H503" i="3"/>
  <c r="I503" i="3"/>
  <c r="J503" i="3"/>
  <c r="L405" i="3" s="1"/>
  <c r="C504" i="3"/>
  <c r="G504" i="3" s="1"/>
  <c r="I504" i="3" s="1"/>
  <c r="D504" i="3"/>
  <c r="E504" i="3" s="1"/>
  <c r="H504" i="3"/>
  <c r="J504" i="3"/>
  <c r="L504" i="3"/>
  <c r="C505" i="3"/>
  <c r="G505" i="3" s="1"/>
  <c r="I505" i="3" s="1"/>
  <c r="D505" i="3"/>
  <c r="E505" i="3" s="1"/>
  <c r="H505" i="3"/>
  <c r="J505" i="3"/>
  <c r="L407" i="3" s="1"/>
  <c r="K505" i="3"/>
  <c r="L505" i="3"/>
  <c r="C506" i="3"/>
  <c r="H506" i="3"/>
  <c r="J506" i="3"/>
  <c r="L408" i="3" s="1"/>
  <c r="K506" i="3"/>
  <c r="L506" i="3"/>
  <c r="C507" i="3"/>
  <c r="H507" i="3"/>
  <c r="J507" i="3"/>
  <c r="L409" i="3" s="1"/>
  <c r="K507" i="3"/>
  <c r="C508" i="3"/>
  <c r="G508" i="3" s="1"/>
  <c r="H508" i="3"/>
  <c r="I508" i="3"/>
  <c r="J508" i="3"/>
  <c r="C509" i="3"/>
  <c r="D509" i="3" s="1"/>
  <c r="E509" i="3" s="1"/>
  <c r="G509" i="3"/>
  <c r="H509" i="3"/>
  <c r="I509" i="3"/>
  <c r="J509" i="3"/>
  <c r="L411" i="3" s="1"/>
  <c r="K509" i="3"/>
  <c r="L509" i="3"/>
  <c r="C510" i="3"/>
  <c r="D510" i="3" s="1"/>
  <c r="E510" i="3" s="1"/>
  <c r="G510" i="3"/>
  <c r="H510" i="3"/>
  <c r="I510" i="3"/>
  <c r="J510" i="3"/>
  <c r="L510" i="3"/>
  <c r="C511" i="3"/>
  <c r="D511" i="3"/>
  <c r="G511" i="3"/>
  <c r="H511" i="3"/>
  <c r="E511" i="3" s="1"/>
  <c r="I511" i="3"/>
  <c r="J511" i="3"/>
  <c r="K511" i="3" s="1"/>
  <c r="C512" i="3"/>
  <c r="D512" i="3" s="1"/>
  <c r="E512" i="3" s="1"/>
  <c r="G512" i="3"/>
  <c r="H512" i="3"/>
  <c r="I512" i="3"/>
  <c r="J512" i="3"/>
  <c r="L512" i="3"/>
  <c r="C513" i="3"/>
  <c r="D513" i="3" s="1"/>
  <c r="G513" i="3"/>
  <c r="H513" i="3"/>
  <c r="I513" i="3"/>
  <c r="J513" i="3"/>
  <c r="L415" i="3" s="1"/>
  <c r="K513" i="3"/>
  <c r="C514" i="3"/>
  <c r="D514" i="3"/>
  <c r="E514" i="3" s="1"/>
  <c r="G514" i="3"/>
  <c r="I514" i="3" s="1"/>
  <c r="H514" i="3"/>
  <c r="J514" i="3"/>
  <c r="C515" i="3"/>
  <c r="D515" i="3"/>
  <c r="E515" i="3" s="1"/>
  <c r="G515" i="3"/>
  <c r="H515" i="3"/>
  <c r="I515" i="3"/>
  <c r="J515" i="3"/>
  <c r="K515" i="3" s="1"/>
  <c r="C516" i="3"/>
  <c r="G516" i="3" s="1"/>
  <c r="H516" i="3"/>
  <c r="I516" i="3"/>
  <c r="J516" i="3"/>
  <c r="K516" i="3" s="1"/>
  <c r="C517" i="3"/>
  <c r="D517" i="3" s="1"/>
  <c r="E517" i="3" s="1"/>
  <c r="G517" i="3"/>
  <c r="H517" i="3"/>
  <c r="I517" i="3"/>
  <c r="J517" i="3"/>
  <c r="K517" i="3" s="1"/>
  <c r="C518" i="3"/>
  <c r="D518" i="3" s="1"/>
  <c r="E518" i="3" s="1"/>
  <c r="G518" i="3"/>
  <c r="I518" i="3" s="1"/>
  <c r="H518" i="3"/>
  <c r="J518" i="3"/>
  <c r="K518" i="3" s="1"/>
  <c r="C519" i="3"/>
  <c r="D519" i="3"/>
  <c r="G519" i="3"/>
  <c r="I519" i="3" s="1"/>
  <c r="H519" i="3"/>
  <c r="E519" i="3" s="1"/>
  <c r="J519" i="3"/>
  <c r="K519" i="3" s="1"/>
  <c r="C520" i="3"/>
  <c r="D520" i="3" s="1"/>
  <c r="E520" i="3" s="1"/>
  <c r="G520" i="3"/>
  <c r="I520" i="3" s="1"/>
  <c r="H520" i="3"/>
  <c r="J520" i="3"/>
  <c r="C521" i="3"/>
  <c r="D521" i="3" s="1"/>
  <c r="E521" i="3"/>
  <c r="G521" i="3"/>
  <c r="I521" i="3" s="1"/>
  <c r="H521" i="3"/>
  <c r="J521" i="3"/>
  <c r="L423" i="3" s="1"/>
  <c r="K521" i="3"/>
  <c r="C522" i="3"/>
  <c r="D522" i="3"/>
  <c r="E522" i="3"/>
  <c r="G522" i="3"/>
  <c r="I522" i="3" s="1"/>
  <c r="H522" i="3"/>
  <c r="J522" i="3"/>
  <c r="L424" i="3" s="1"/>
  <c r="C523" i="3"/>
  <c r="D523" i="3"/>
  <c r="E523" i="3"/>
  <c r="G523" i="3"/>
  <c r="I523" i="3" s="1"/>
  <c r="H523" i="3"/>
  <c r="J523" i="3"/>
  <c r="L425" i="3" s="1"/>
  <c r="K523" i="3"/>
  <c r="C524" i="3"/>
  <c r="H524" i="3"/>
  <c r="J524" i="3"/>
  <c r="K524" i="3"/>
  <c r="C525" i="3"/>
  <c r="D525" i="3" s="1"/>
  <c r="E525" i="3" s="1"/>
  <c r="H525" i="3"/>
  <c r="J525" i="3"/>
  <c r="L427" i="3" s="1"/>
  <c r="K525" i="3"/>
  <c r="C526" i="3"/>
  <c r="D526" i="3" s="1"/>
  <c r="E526" i="3"/>
  <c r="G526" i="3"/>
  <c r="I526" i="3" s="1"/>
  <c r="H526" i="3"/>
  <c r="J526" i="3"/>
  <c r="L428" i="3" s="1"/>
  <c r="K526" i="3"/>
  <c r="C527" i="3"/>
  <c r="D527" i="3"/>
  <c r="E527" i="3" s="1"/>
  <c r="G527" i="3"/>
  <c r="I527" i="3" s="1"/>
  <c r="H527" i="3"/>
  <c r="J527" i="3"/>
  <c r="K527" i="3" s="1"/>
  <c r="C528" i="3"/>
  <c r="D528" i="3" s="1"/>
  <c r="E528" i="3" s="1"/>
  <c r="H528" i="3"/>
  <c r="J528" i="3"/>
  <c r="C529" i="3"/>
  <c r="H529" i="3"/>
  <c r="J529" i="3"/>
  <c r="K529" i="3"/>
  <c r="L529" i="3"/>
  <c r="C530" i="3"/>
  <c r="H530" i="3"/>
  <c r="J530" i="3"/>
  <c r="K530" i="3" s="1"/>
  <c r="L530" i="3"/>
  <c r="C531" i="3"/>
  <c r="G531" i="3" s="1"/>
  <c r="I531" i="3" s="1"/>
  <c r="D531" i="3"/>
  <c r="E531" i="3"/>
  <c r="H531" i="3"/>
  <c r="J531" i="3"/>
  <c r="K531" i="3"/>
  <c r="C532" i="3"/>
  <c r="H532" i="3"/>
  <c r="J532" i="3"/>
  <c r="K532" i="3"/>
  <c r="L532" i="3"/>
  <c r="C533" i="3"/>
  <c r="G533" i="3" s="1"/>
  <c r="I533" i="3" s="1"/>
  <c r="H533" i="3"/>
  <c r="J533" i="3"/>
  <c r="K533" i="3"/>
  <c r="C534" i="3"/>
  <c r="H534" i="3"/>
  <c r="J534" i="3"/>
  <c r="K534" i="3"/>
  <c r="C535" i="3"/>
  <c r="D535" i="3" s="1"/>
  <c r="E535" i="3" s="1"/>
  <c r="G535" i="3"/>
  <c r="H535" i="3"/>
  <c r="I535" i="3"/>
  <c r="J535" i="3"/>
  <c r="L437" i="3" s="1"/>
  <c r="C536" i="3"/>
  <c r="D536" i="3"/>
  <c r="G536" i="3"/>
  <c r="I536" i="3" s="1"/>
  <c r="H536" i="3"/>
  <c r="J536" i="3"/>
  <c r="C537" i="3"/>
  <c r="D537" i="3" s="1"/>
  <c r="E537" i="3" s="1"/>
  <c r="G537" i="3"/>
  <c r="H537" i="3"/>
  <c r="I537" i="3"/>
  <c r="J537" i="3"/>
  <c r="L439" i="3" s="1"/>
  <c r="C538" i="3"/>
  <c r="D538" i="3"/>
  <c r="E538" i="3" s="1"/>
  <c r="G538" i="3"/>
  <c r="I538" i="3" s="1"/>
  <c r="H538" i="3"/>
  <c r="J538" i="3"/>
  <c r="L440" i="3" s="1"/>
  <c r="K538" i="3"/>
  <c r="C539" i="3"/>
  <c r="H539" i="3"/>
  <c r="J539" i="3"/>
  <c r="L441" i="3" s="1"/>
  <c r="C540" i="3"/>
  <c r="G540" i="3" s="1"/>
  <c r="I540" i="3" s="1"/>
  <c r="D540" i="3"/>
  <c r="E540" i="3" s="1"/>
  <c r="H540" i="3"/>
  <c r="J540" i="3"/>
  <c r="K540" i="3"/>
  <c r="L540" i="3"/>
  <c r="C541" i="3"/>
  <c r="G541" i="3" s="1"/>
  <c r="I541" i="3" s="1"/>
  <c r="D541" i="3"/>
  <c r="E541" i="3" s="1"/>
  <c r="H541" i="3"/>
  <c r="J541" i="3"/>
  <c r="K541" i="3"/>
  <c r="C542" i="3"/>
  <c r="H542" i="3"/>
  <c r="J542" i="3"/>
  <c r="L444" i="3" s="1"/>
  <c r="K542" i="3"/>
  <c r="C543" i="3"/>
  <c r="D543" i="3" s="1"/>
  <c r="E543" i="3" s="1"/>
  <c r="G543" i="3"/>
  <c r="H543" i="3"/>
  <c r="I543" i="3"/>
  <c r="J543" i="3"/>
  <c r="K543" i="3"/>
  <c r="C544" i="3"/>
  <c r="D544" i="3"/>
  <c r="G544" i="3"/>
  <c r="I544" i="3" s="1"/>
  <c r="H544" i="3"/>
  <c r="J544" i="3"/>
  <c r="C545" i="3"/>
  <c r="D545" i="3" s="1"/>
  <c r="E545" i="3"/>
  <c r="G545" i="3"/>
  <c r="H545" i="3"/>
  <c r="I545" i="3"/>
  <c r="J545" i="3"/>
  <c r="C546" i="3"/>
  <c r="D546" i="3"/>
  <c r="E546" i="3" s="1"/>
  <c r="G546" i="3"/>
  <c r="I546" i="3" s="1"/>
  <c r="H546" i="3"/>
  <c r="J546" i="3"/>
  <c r="K546" i="3"/>
  <c r="C547" i="3"/>
  <c r="G547" i="3" s="1"/>
  <c r="I547" i="3" s="1"/>
  <c r="D547" i="3"/>
  <c r="E547" i="3"/>
  <c r="H547" i="3"/>
  <c r="J547" i="3"/>
  <c r="K547" i="3" s="1"/>
  <c r="C548" i="3"/>
  <c r="H548" i="3"/>
  <c r="J548" i="3"/>
  <c r="K548" i="3"/>
  <c r="L548" i="3"/>
  <c r="C549" i="3"/>
  <c r="G549" i="3" s="1"/>
  <c r="I549" i="3" s="1"/>
  <c r="D549" i="3"/>
  <c r="E549" i="3" s="1"/>
  <c r="H549" i="3"/>
  <c r="J549" i="3"/>
  <c r="L451" i="3" s="1"/>
  <c r="K549" i="3"/>
  <c r="C550" i="3"/>
  <c r="H550" i="3"/>
  <c r="J550" i="3"/>
  <c r="C551" i="3"/>
  <c r="D551" i="3" s="1"/>
  <c r="E551" i="3" s="1"/>
  <c r="G551" i="3"/>
  <c r="H551" i="3"/>
  <c r="I551" i="3"/>
  <c r="J551" i="3"/>
  <c r="L453" i="3" s="1"/>
  <c r="K551" i="3"/>
  <c r="C552" i="3"/>
  <c r="D552" i="3"/>
  <c r="E552" i="3" s="1"/>
  <c r="G552" i="3"/>
  <c r="I552" i="3" s="1"/>
  <c r="H552" i="3"/>
  <c r="J552" i="3"/>
  <c r="C553" i="3"/>
  <c r="D553" i="3" s="1"/>
  <c r="E553" i="3"/>
  <c r="G553" i="3"/>
  <c r="H553" i="3"/>
  <c r="I553" i="3"/>
  <c r="J553" i="3"/>
  <c r="L455" i="3" s="1"/>
  <c r="C554" i="3"/>
  <c r="D554" i="3"/>
  <c r="E554" i="3" s="1"/>
  <c r="G554" i="3"/>
  <c r="I554" i="3" s="1"/>
  <c r="H554" i="3"/>
  <c r="J554" i="3"/>
  <c r="L456" i="3" s="1"/>
  <c r="K554" i="3"/>
  <c r="C555" i="3"/>
  <c r="D555" i="3"/>
  <c r="E555" i="3" s="1"/>
  <c r="G555" i="3"/>
  <c r="I555" i="3" s="1"/>
  <c r="H555" i="3"/>
  <c r="J555" i="3"/>
  <c r="L457" i="3" s="1"/>
  <c r="C556" i="3"/>
  <c r="H556" i="3"/>
  <c r="J556" i="3"/>
  <c r="K556" i="3"/>
  <c r="L556" i="3"/>
  <c r="C557" i="3"/>
  <c r="G557" i="3" s="1"/>
  <c r="I557" i="3" s="1"/>
  <c r="D557" i="3"/>
  <c r="E557" i="3" s="1"/>
  <c r="H557" i="3"/>
  <c r="J557" i="3"/>
  <c r="C558" i="3"/>
  <c r="H558" i="3"/>
  <c r="J558" i="3"/>
  <c r="C559" i="3"/>
  <c r="D559" i="3" s="1"/>
  <c r="G559" i="3"/>
  <c r="H559" i="3"/>
  <c r="I559" i="3"/>
  <c r="J559" i="3"/>
  <c r="L461" i="3" s="1"/>
  <c r="K559" i="3"/>
  <c r="C560" i="3"/>
  <c r="D560" i="3"/>
  <c r="E560" i="3" s="1"/>
  <c r="G560" i="3"/>
  <c r="H560" i="3"/>
  <c r="I560" i="3"/>
  <c r="J560" i="3"/>
  <c r="C561" i="3"/>
  <c r="D561" i="3" s="1"/>
  <c r="G561" i="3"/>
  <c r="H561" i="3"/>
  <c r="E561" i="3" s="1"/>
  <c r="I561" i="3"/>
  <c r="J561" i="3"/>
  <c r="C562" i="3"/>
  <c r="D562" i="3"/>
  <c r="E562" i="3"/>
  <c r="G562" i="3"/>
  <c r="I562" i="3" s="1"/>
  <c r="H562" i="3"/>
  <c r="J562" i="3"/>
  <c r="K562" i="3"/>
  <c r="C563" i="3"/>
  <c r="D563" i="3"/>
  <c r="E563" i="3" s="1"/>
  <c r="G563" i="3"/>
  <c r="I563" i="3" s="1"/>
  <c r="H563" i="3"/>
  <c r="J563" i="3"/>
  <c r="K563" i="3" s="1"/>
  <c r="L563" i="3"/>
  <c r="C564" i="3"/>
  <c r="H564" i="3"/>
  <c r="J564" i="3"/>
  <c r="K564" i="3"/>
  <c r="C565" i="3"/>
  <c r="G565" i="3" s="1"/>
  <c r="I565" i="3" s="1"/>
  <c r="H565" i="3"/>
  <c r="J565" i="3"/>
  <c r="C566" i="3"/>
  <c r="H566" i="3"/>
  <c r="J566" i="3"/>
  <c r="C567" i="3"/>
  <c r="D567" i="3" s="1"/>
  <c r="G567" i="3"/>
  <c r="H567" i="3"/>
  <c r="I567" i="3"/>
  <c r="J567" i="3"/>
  <c r="L469" i="3" s="1"/>
  <c r="C568" i="3"/>
  <c r="D568" i="3"/>
  <c r="E568" i="3" s="1"/>
  <c r="G568" i="3"/>
  <c r="H568" i="3"/>
  <c r="I568" i="3"/>
  <c r="J568" i="3"/>
  <c r="C569" i="3"/>
  <c r="D569" i="3" s="1"/>
  <c r="E569" i="3" s="1"/>
  <c r="G569" i="3"/>
  <c r="H569" i="3"/>
  <c r="I569" i="3"/>
  <c r="J569" i="3"/>
  <c r="L471" i="3" s="1"/>
  <c r="C570" i="3"/>
  <c r="D570" i="3"/>
  <c r="E570" i="3"/>
  <c r="G570" i="3"/>
  <c r="I570" i="3" s="1"/>
  <c r="H570" i="3"/>
  <c r="J570" i="3"/>
  <c r="L472" i="3" s="1"/>
  <c r="K570" i="3"/>
  <c r="C571" i="3"/>
  <c r="D571" i="3"/>
  <c r="E571" i="3" s="1"/>
  <c r="G571" i="3"/>
  <c r="I571" i="3" s="1"/>
  <c r="H571" i="3"/>
  <c r="J571" i="3"/>
  <c r="L473" i="3" s="1"/>
  <c r="L571" i="3"/>
  <c r="C572" i="3"/>
  <c r="G572" i="3" s="1"/>
  <c r="I572" i="3" s="1"/>
  <c r="H572" i="3"/>
  <c r="J572" i="3"/>
  <c r="L474" i="3" s="1"/>
  <c r="K572" i="3"/>
  <c r="C573" i="3"/>
  <c r="H573" i="3"/>
  <c r="J573" i="3"/>
  <c r="L573" i="3"/>
  <c r="C574" i="3"/>
  <c r="H574" i="3"/>
  <c r="J574" i="3"/>
  <c r="L476" i="3" s="1"/>
  <c r="L574" i="3"/>
  <c r="C575" i="3"/>
  <c r="D575" i="3" s="1"/>
  <c r="G575" i="3"/>
  <c r="H575" i="3"/>
  <c r="I575" i="3"/>
  <c r="J575" i="3"/>
  <c r="C576" i="3"/>
  <c r="D576" i="3"/>
  <c r="E576" i="3" s="1"/>
  <c r="G576" i="3"/>
  <c r="H576" i="3"/>
  <c r="I576" i="3"/>
  <c r="J576" i="3"/>
  <c r="C577" i="3"/>
  <c r="D577" i="3" s="1"/>
  <c r="G577" i="3"/>
  <c r="I577" i="3" s="1"/>
  <c r="H577" i="3"/>
  <c r="J577" i="3"/>
  <c r="C578" i="3"/>
  <c r="D578" i="3"/>
  <c r="E578" i="3"/>
  <c r="G578" i="3"/>
  <c r="I578" i="3" s="1"/>
  <c r="H578" i="3"/>
  <c r="J578" i="3"/>
  <c r="K578" i="3"/>
  <c r="C579" i="3"/>
  <c r="D579" i="3" s="1"/>
  <c r="E579" i="3" s="1"/>
  <c r="H579" i="3"/>
  <c r="J579" i="3"/>
  <c r="K579" i="3" s="1"/>
  <c r="L579" i="3"/>
  <c r="C580" i="3"/>
  <c r="G580" i="3" s="1"/>
  <c r="I580" i="3" s="1"/>
  <c r="D580" i="3"/>
  <c r="E580" i="3"/>
  <c r="H580" i="3"/>
  <c r="J580" i="3"/>
  <c r="K580" i="3"/>
  <c r="C581" i="3"/>
  <c r="H581" i="3"/>
  <c r="J581" i="3"/>
  <c r="L581" i="3"/>
  <c r="C582" i="3"/>
  <c r="H582" i="3"/>
  <c r="J582" i="3"/>
  <c r="L484" i="3" s="1"/>
  <c r="K582" i="3"/>
  <c r="C583" i="3"/>
  <c r="D583" i="3" s="1"/>
  <c r="G583" i="3"/>
  <c r="H583" i="3"/>
  <c r="I583" i="3"/>
  <c r="J583" i="3"/>
  <c r="C584" i="3"/>
  <c r="D584" i="3"/>
  <c r="E584" i="3" s="1"/>
  <c r="G584" i="3"/>
  <c r="H584" i="3"/>
  <c r="I584" i="3"/>
  <c r="J584" i="3"/>
  <c r="C585" i="3"/>
  <c r="D585" i="3" s="1"/>
  <c r="E585" i="3" s="1"/>
  <c r="G585" i="3"/>
  <c r="I585" i="3" s="1"/>
  <c r="H585" i="3"/>
  <c r="J585" i="3"/>
  <c r="L487" i="3" s="1"/>
  <c r="C586" i="3"/>
  <c r="D586" i="3"/>
  <c r="G586" i="3"/>
  <c r="I586" i="3" s="1"/>
  <c r="H586" i="3"/>
  <c r="E586" i="3" s="1"/>
  <c r="J586" i="3"/>
  <c r="L488" i="3" s="1"/>
  <c r="K586" i="3"/>
  <c r="C587" i="3"/>
  <c r="D587" i="3" s="1"/>
  <c r="E587" i="3" s="1"/>
  <c r="H587" i="3"/>
  <c r="J587" i="3"/>
  <c r="L489" i="3" s="1"/>
  <c r="C588" i="3"/>
  <c r="G588" i="3" s="1"/>
  <c r="I588" i="3" s="1"/>
  <c r="D588" i="3"/>
  <c r="E588" i="3" s="1"/>
  <c r="H588" i="3"/>
  <c r="J588" i="3"/>
  <c r="L490" i="3" s="1"/>
  <c r="K588" i="3"/>
  <c r="C589" i="3"/>
  <c r="H589" i="3"/>
  <c r="J589" i="3"/>
  <c r="L491" i="3" s="1"/>
  <c r="L589" i="3"/>
  <c r="C590" i="3"/>
  <c r="H590" i="3"/>
  <c r="J590" i="3"/>
  <c r="L492" i="3" s="1"/>
  <c r="K590" i="3"/>
  <c r="C591" i="3"/>
  <c r="D591" i="3" s="1"/>
  <c r="E591" i="3" s="1"/>
  <c r="G591" i="3"/>
  <c r="H591" i="3"/>
  <c r="I591" i="3"/>
  <c r="J591" i="3"/>
  <c r="C592" i="3"/>
  <c r="D592" i="3"/>
  <c r="G592" i="3"/>
  <c r="I592" i="3" s="1"/>
  <c r="H592" i="3"/>
  <c r="J592" i="3"/>
  <c r="C593" i="3"/>
  <c r="D593" i="3" s="1"/>
  <c r="E593" i="3" s="1"/>
  <c r="G593" i="3"/>
  <c r="I593" i="3" s="1"/>
  <c r="H593" i="3"/>
  <c r="J593" i="3"/>
  <c r="L495" i="3" s="1"/>
  <c r="C594" i="3"/>
  <c r="D594" i="3"/>
  <c r="E594" i="3" s="1"/>
  <c r="G594" i="3"/>
  <c r="I594" i="3" s="1"/>
  <c r="H594" i="3"/>
  <c r="J594" i="3"/>
  <c r="L496" i="3" s="1"/>
  <c r="K594" i="3"/>
  <c r="C595" i="3"/>
  <c r="D595" i="3" s="1"/>
  <c r="E595" i="3"/>
  <c r="G595" i="3"/>
  <c r="I595" i="3" s="1"/>
  <c r="H595" i="3"/>
  <c r="J595" i="3"/>
  <c r="K595" i="3" s="1"/>
  <c r="C596" i="3"/>
  <c r="G596" i="3" s="1"/>
  <c r="I596" i="3" s="1"/>
  <c r="D596" i="3"/>
  <c r="E596" i="3" s="1"/>
  <c r="H596" i="3"/>
  <c r="J596" i="3"/>
  <c r="K596" i="3"/>
  <c r="C597" i="3"/>
  <c r="G597" i="3" s="1"/>
  <c r="I597" i="3" s="1"/>
  <c r="H597" i="3"/>
  <c r="J597" i="3"/>
  <c r="K597" i="3"/>
  <c r="C598" i="3"/>
  <c r="H598" i="3"/>
  <c r="J598" i="3"/>
  <c r="K598" i="3"/>
  <c r="C599" i="3"/>
  <c r="D599" i="3" s="1"/>
  <c r="E599" i="3" s="1"/>
  <c r="G599" i="3"/>
  <c r="H599" i="3"/>
  <c r="I599" i="3"/>
  <c r="J599" i="3"/>
  <c r="L501" i="3" s="1"/>
  <c r="C600" i="3"/>
  <c r="D600" i="3"/>
  <c r="G600" i="3"/>
  <c r="I600" i="3" s="1"/>
  <c r="H600" i="3"/>
  <c r="J600" i="3"/>
  <c r="C601" i="3"/>
  <c r="D601" i="3" s="1"/>
  <c r="E601" i="3" s="1"/>
  <c r="G601" i="3"/>
  <c r="I601" i="3" s="1"/>
  <c r="H601" i="3"/>
  <c r="J601" i="3"/>
  <c r="C602" i="3"/>
  <c r="D602" i="3"/>
  <c r="E602" i="3" s="1"/>
  <c r="G602" i="3"/>
  <c r="I602" i="3" s="1"/>
  <c r="H602" i="3"/>
  <c r="J602" i="3"/>
  <c r="K602" i="3"/>
  <c r="C603" i="3"/>
  <c r="H603" i="3"/>
  <c r="J603" i="3"/>
  <c r="K603" i="3" s="1"/>
  <c r="C604" i="3"/>
  <c r="H604" i="3"/>
  <c r="J604" i="3"/>
  <c r="K604" i="3"/>
  <c r="L604" i="3"/>
  <c r="C605" i="3"/>
  <c r="G605" i="3" s="1"/>
  <c r="I605" i="3" s="1"/>
  <c r="D605" i="3"/>
  <c r="E605" i="3" s="1"/>
  <c r="H605" i="3"/>
  <c r="J605" i="3"/>
  <c r="L507" i="3" s="1"/>
  <c r="K605" i="3"/>
  <c r="C606" i="3"/>
  <c r="H606" i="3"/>
  <c r="J606" i="3"/>
  <c r="C607" i="3"/>
  <c r="D607" i="3" s="1"/>
  <c r="E607" i="3" s="1"/>
  <c r="G607" i="3"/>
  <c r="H607" i="3"/>
  <c r="I607" i="3"/>
  <c r="J607" i="3"/>
  <c r="K607" i="3"/>
  <c r="C608" i="3"/>
  <c r="D608" i="3"/>
  <c r="G608" i="3"/>
  <c r="I608" i="3" s="1"/>
  <c r="H608" i="3"/>
  <c r="J608" i="3"/>
  <c r="K608" i="3" s="1"/>
  <c r="C609" i="3"/>
  <c r="D609" i="3" s="1"/>
  <c r="E609" i="3"/>
  <c r="G609" i="3"/>
  <c r="H609" i="3"/>
  <c r="I609" i="3"/>
  <c r="J609" i="3"/>
  <c r="C610" i="3"/>
  <c r="D610" i="3"/>
  <c r="E610" i="3" s="1"/>
  <c r="G610" i="3"/>
  <c r="I610" i="3" s="1"/>
  <c r="H610" i="3"/>
  <c r="J610" i="3"/>
  <c r="K610" i="3"/>
  <c r="C611" i="3"/>
  <c r="D611" i="3" s="1"/>
  <c r="E611" i="3"/>
  <c r="H611" i="3"/>
  <c r="J611" i="3"/>
  <c r="K611" i="3" s="1"/>
  <c r="C612" i="3"/>
  <c r="H612" i="3"/>
  <c r="J612" i="3"/>
  <c r="K612" i="3"/>
  <c r="L612" i="3"/>
  <c r="C613" i="3"/>
  <c r="G613" i="3" s="1"/>
  <c r="I613" i="3" s="1"/>
  <c r="D613" i="3"/>
  <c r="E613" i="3" s="1"/>
  <c r="H613" i="3"/>
  <c r="J613" i="3"/>
  <c r="L515" i="3" s="1"/>
  <c r="K613" i="3"/>
  <c r="C614" i="3"/>
  <c r="H614" i="3"/>
  <c r="J614" i="3"/>
  <c r="C615" i="3"/>
  <c r="D615" i="3" s="1"/>
  <c r="E615" i="3" s="1"/>
  <c r="G615" i="3"/>
  <c r="H615" i="3"/>
  <c r="I615" i="3"/>
  <c r="J615" i="3"/>
  <c r="K615" i="3"/>
  <c r="C616" i="3"/>
  <c r="D616" i="3"/>
  <c r="E616" i="3" s="1"/>
  <c r="G616" i="3"/>
  <c r="I616" i="3" s="1"/>
  <c r="H616" i="3"/>
  <c r="J616" i="3"/>
  <c r="C617" i="3"/>
  <c r="D617" i="3" s="1"/>
  <c r="E617" i="3"/>
  <c r="G617" i="3"/>
  <c r="H617" i="3"/>
  <c r="I617" i="3"/>
  <c r="J617" i="3"/>
  <c r="L519" i="3" s="1"/>
  <c r="C618" i="3"/>
  <c r="D618" i="3"/>
  <c r="E618" i="3" s="1"/>
  <c r="G618" i="3"/>
  <c r="I618" i="3" s="1"/>
  <c r="H618" i="3"/>
  <c r="J618" i="3"/>
  <c r="L520" i="3" s="1"/>
  <c r="K618" i="3"/>
  <c r="C619" i="3"/>
  <c r="D619" i="3"/>
  <c r="E619" i="3" s="1"/>
  <c r="G619" i="3"/>
  <c r="I619" i="3" s="1"/>
  <c r="H619" i="3"/>
  <c r="J619" i="3"/>
  <c r="L521" i="3" s="1"/>
  <c r="C620" i="3"/>
  <c r="H620" i="3"/>
  <c r="J620" i="3"/>
  <c r="L522" i="3" s="1"/>
  <c r="K620" i="3"/>
  <c r="C621" i="3"/>
  <c r="G621" i="3" s="1"/>
  <c r="I621" i="3" s="1"/>
  <c r="D621" i="3"/>
  <c r="E621" i="3" s="1"/>
  <c r="H621" i="3"/>
  <c r="J621" i="3"/>
  <c r="L523" i="3" s="1"/>
  <c r="K621" i="3"/>
  <c r="C622" i="3"/>
  <c r="H622" i="3"/>
  <c r="J622" i="3"/>
  <c r="C623" i="3"/>
  <c r="D623" i="3" s="1"/>
  <c r="G623" i="3"/>
  <c r="H623" i="3"/>
  <c r="I623" i="3"/>
  <c r="J623" i="3"/>
  <c r="L525" i="3" s="1"/>
  <c r="K623" i="3"/>
  <c r="C624" i="3"/>
  <c r="D624" i="3"/>
  <c r="E624" i="3" s="1"/>
  <c r="G624" i="3"/>
  <c r="H624" i="3"/>
  <c r="I624" i="3"/>
  <c r="J624" i="3"/>
  <c r="C625" i="3"/>
  <c r="D625" i="3" s="1"/>
  <c r="E625" i="3"/>
  <c r="G625" i="3"/>
  <c r="H625" i="3"/>
  <c r="I625" i="3"/>
  <c r="J625" i="3"/>
  <c r="L527" i="3" s="1"/>
  <c r="C626" i="3"/>
  <c r="D626" i="3"/>
  <c r="E626" i="3"/>
  <c r="G626" i="3"/>
  <c r="I626" i="3" s="1"/>
  <c r="H626" i="3"/>
  <c r="J626" i="3"/>
  <c r="L528" i="3" s="1"/>
  <c r="K626" i="3"/>
  <c r="C627" i="3"/>
  <c r="D627" i="3"/>
  <c r="E627" i="3" s="1"/>
  <c r="G627" i="3"/>
  <c r="I627" i="3" s="1"/>
  <c r="H627" i="3"/>
  <c r="J627" i="3"/>
  <c r="K627" i="3" s="1"/>
  <c r="L627" i="3"/>
  <c r="C628" i="3"/>
  <c r="H628" i="3"/>
  <c r="J628" i="3"/>
  <c r="K628" i="3"/>
  <c r="C629" i="3"/>
  <c r="G629" i="3" s="1"/>
  <c r="I629" i="3" s="1"/>
  <c r="D629" i="3"/>
  <c r="E629" i="3" s="1"/>
  <c r="H629" i="3"/>
  <c r="J629" i="3"/>
  <c r="C630" i="3"/>
  <c r="H630" i="3"/>
  <c r="J630" i="3"/>
  <c r="K630" i="3" s="1"/>
  <c r="L630" i="3"/>
  <c r="C631" i="3"/>
  <c r="D631" i="3" s="1"/>
  <c r="G631" i="3"/>
  <c r="H631" i="3"/>
  <c r="I631" i="3"/>
  <c r="J631" i="3"/>
  <c r="L533" i="3" s="1"/>
  <c r="K631" i="3"/>
  <c r="C632" i="3"/>
  <c r="D632" i="3"/>
  <c r="E632" i="3" s="1"/>
  <c r="G632" i="3"/>
  <c r="H632" i="3"/>
  <c r="I632" i="3"/>
  <c r="J632" i="3"/>
  <c r="K632" i="3" s="1"/>
  <c r="C633" i="3"/>
  <c r="D633" i="3" s="1"/>
  <c r="G633" i="3"/>
  <c r="H633" i="3"/>
  <c r="E633" i="3" s="1"/>
  <c r="I633" i="3"/>
  <c r="J633" i="3"/>
  <c r="K633" i="3" s="1"/>
  <c r="C634" i="3"/>
  <c r="D634" i="3"/>
  <c r="E634" i="3"/>
  <c r="G634" i="3"/>
  <c r="I634" i="3" s="1"/>
  <c r="H634" i="3"/>
  <c r="J634" i="3"/>
  <c r="L536" i="3" s="1"/>
  <c r="K634" i="3"/>
  <c r="C635" i="3"/>
  <c r="D635" i="3"/>
  <c r="E635" i="3" s="1"/>
  <c r="G635" i="3"/>
  <c r="I635" i="3" s="1"/>
  <c r="H635" i="3"/>
  <c r="J635" i="3"/>
  <c r="L537" i="3" s="1"/>
  <c r="C636" i="3"/>
  <c r="G636" i="3" s="1"/>
  <c r="I636" i="3" s="1"/>
  <c r="D636" i="3"/>
  <c r="E636" i="3"/>
  <c r="H636" i="3"/>
  <c r="J636" i="3"/>
  <c r="L538" i="3" s="1"/>
  <c r="K636" i="3"/>
  <c r="C637" i="3"/>
  <c r="H637" i="3"/>
  <c r="J637" i="3"/>
  <c r="L637" i="3"/>
  <c r="C638" i="3"/>
  <c r="H638" i="3"/>
  <c r="J638" i="3"/>
  <c r="K638" i="3" s="1"/>
  <c r="C639" i="3"/>
  <c r="D639" i="3" s="1"/>
  <c r="G639" i="3"/>
  <c r="H639" i="3"/>
  <c r="I639" i="3"/>
  <c r="J639" i="3"/>
  <c r="C640" i="3"/>
  <c r="D640" i="3"/>
  <c r="G640" i="3"/>
  <c r="H640" i="3"/>
  <c r="I640" i="3"/>
  <c r="J640" i="3"/>
  <c r="K640" i="3" s="1"/>
  <c r="C641" i="3"/>
  <c r="D641" i="3" s="1"/>
  <c r="E641" i="3" s="1"/>
  <c r="G641" i="3"/>
  <c r="I641" i="3" s="1"/>
  <c r="H641" i="3"/>
  <c r="J641" i="3"/>
  <c r="K641" i="3" s="1"/>
  <c r="C642" i="3"/>
  <c r="D642" i="3"/>
  <c r="E642" i="3"/>
  <c r="G642" i="3"/>
  <c r="I642" i="3" s="1"/>
  <c r="H642" i="3"/>
  <c r="J642" i="3"/>
  <c r="L544" i="3" s="1"/>
  <c r="K642" i="3"/>
  <c r="C643" i="3"/>
  <c r="D643" i="3"/>
  <c r="E643" i="3" s="1"/>
  <c r="G643" i="3"/>
  <c r="I643" i="3" s="1"/>
  <c r="H643" i="3"/>
  <c r="J643" i="3"/>
  <c r="L545" i="3" s="1"/>
  <c r="L643" i="3"/>
  <c r="C644" i="3"/>
  <c r="G644" i="3" s="1"/>
  <c r="I644" i="3" s="1"/>
  <c r="D644" i="3"/>
  <c r="E644" i="3"/>
  <c r="H644" i="3"/>
  <c r="J644" i="3"/>
  <c r="L546" i="3" s="1"/>
  <c r="K644" i="3"/>
  <c r="C645" i="3"/>
  <c r="H645" i="3"/>
  <c r="J645" i="3"/>
  <c r="C646" i="3"/>
  <c r="H646" i="3"/>
  <c r="J646" i="3"/>
  <c r="K646" i="3"/>
  <c r="C647" i="3"/>
  <c r="D647" i="3" s="1"/>
  <c r="G647" i="3"/>
  <c r="H647" i="3"/>
  <c r="I647" i="3"/>
  <c r="J647" i="3"/>
  <c r="C648" i="3"/>
  <c r="D648" i="3"/>
  <c r="E648" i="3" s="1"/>
  <c r="G648" i="3"/>
  <c r="H648" i="3"/>
  <c r="I648" i="3"/>
  <c r="J648" i="3"/>
  <c r="K648" i="3" s="1"/>
  <c r="C649" i="3"/>
  <c r="D649" i="3" s="1"/>
  <c r="E649" i="3" s="1"/>
  <c r="G649" i="3"/>
  <c r="I649" i="3" s="1"/>
  <c r="H649" i="3"/>
  <c r="J649" i="3"/>
  <c r="K649" i="3" s="1"/>
  <c r="C650" i="3"/>
  <c r="D650" i="3"/>
  <c r="G650" i="3"/>
  <c r="I650" i="3" s="1"/>
  <c r="H650" i="3"/>
  <c r="E650" i="3" s="1"/>
  <c r="J650" i="3"/>
  <c r="L552" i="3" s="1"/>
  <c r="K650" i="3"/>
  <c r="C651" i="3"/>
  <c r="H651" i="3"/>
  <c r="J651" i="3"/>
  <c r="L553" i="3" s="1"/>
  <c r="C652" i="3"/>
  <c r="G652" i="3" s="1"/>
  <c r="I652" i="3" s="1"/>
  <c r="D652" i="3"/>
  <c r="E652" i="3" s="1"/>
  <c r="H652" i="3"/>
  <c r="J652" i="3"/>
  <c r="L554" i="3" s="1"/>
  <c r="K652" i="3"/>
  <c r="C653" i="3"/>
  <c r="H653" i="3"/>
  <c r="J653" i="3"/>
  <c r="L555" i="3" s="1"/>
  <c r="L653" i="3"/>
  <c r="C654" i="3"/>
  <c r="H654" i="3"/>
  <c r="J654" i="3"/>
  <c r="K654" i="3"/>
  <c r="L654" i="3"/>
  <c r="C655" i="3"/>
  <c r="D655" i="3" s="1"/>
  <c r="E655" i="3" s="1"/>
  <c r="G655" i="3"/>
  <c r="H655" i="3"/>
  <c r="I655" i="3"/>
  <c r="J655" i="3"/>
  <c r="C656" i="3"/>
  <c r="D656" i="3"/>
  <c r="G656" i="3"/>
  <c r="I656" i="3" s="1"/>
  <c r="H656" i="3"/>
  <c r="J656" i="3"/>
  <c r="K656" i="3" s="1"/>
  <c r="C657" i="3"/>
  <c r="D657" i="3" s="1"/>
  <c r="E657" i="3" s="1"/>
  <c r="G657" i="3"/>
  <c r="I657" i="3" s="1"/>
  <c r="H657" i="3"/>
  <c r="J657" i="3"/>
  <c r="K657" i="3" s="1"/>
  <c r="C658" i="3"/>
  <c r="D658" i="3"/>
  <c r="G658" i="3"/>
  <c r="I658" i="3" s="1"/>
  <c r="H658" i="3"/>
  <c r="E658" i="3" s="1"/>
  <c r="J658" i="3"/>
  <c r="L560" i="3" s="1"/>
  <c r="K658" i="3"/>
  <c r="C659" i="3"/>
  <c r="D659" i="3" s="1"/>
  <c r="E659" i="3" s="1"/>
  <c r="H659" i="3"/>
  <c r="J659" i="3"/>
  <c r="L561" i="3" s="1"/>
  <c r="C660" i="3"/>
  <c r="G660" i="3" s="1"/>
  <c r="I660" i="3" s="1"/>
  <c r="D660" i="3"/>
  <c r="E660" i="3" s="1"/>
  <c r="H660" i="3"/>
  <c r="J660" i="3"/>
  <c r="L562" i="3" s="1"/>
  <c r="K660" i="3"/>
  <c r="L660" i="3"/>
  <c r="C661" i="3"/>
  <c r="G661" i="3" s="1"/>
  <c r="I661" i="3" s="1"/>
  <c r="D661" i="3"/>
  <c r="E661" i="3" s="1"/>
  <c r="H661" i="3"/>
  <c r="J661" i="3"/>
  <c r="K661" i="3"/>
  <c r="L661" i="3"/>
  <c r="C662" i="3"/>
  <c r="H662" i="3"/>
  <c r="J662" i="3"/>
  <c r="L564" i="3" s="1"/>
  <c r="K662" i="3"/>
  <c r="C663" i="3"/>
  <c r="D663" i="3" s="1"/>
  <c r="E663" i="3" s="1"/>
  <c r="G663" i="3"/>
  <c r="H663" i="3"/>
  <c r="I663" i="3"/>
  <c r="J663" i="3"/>
  <c r="K663" i="3"/>
  <c r="C664" i="3"/>
  <c r="D664" i="3"/>
  <c r="G664" i="3"/>
  <c r="I664" i="3" s="1"/>
  <c r="H664" i="3"/>
  <c r="J664" i="3"/>
  <c r="K664" i="3" s="1"/>
  <c r="C665" i="3"/>
  <c r="D665" i="3" s="1"/>
  <c r="E665" i="3" s="1"/>
  <c r="G665" i="3"/>
  <c r="H665" i="3"/>
  <c r="I665" i="3"/>
  <c r="J665" i="3"/>
  <c r="K665" i="3" s="1"/>
  <c r="C666" i="3"/>
  <c r="D666" i="3"/>
  <c r="E666" i="3" s="1"/>
  <c r="G666" i="3"/>
  <c r="I666" i="3" s="1"/>
  <c r="H666" i="3"/>
  <c r="J666" i="3"/>
  <c r="L568" i="3" s="1"/>
  <c r="K666" i="3"/>
  <c r="C667" i="3"/>
  <c r="H667" i="3"/>
  <c r="J667" i="3"/>
  <c r="L569" i="3" s="1"/>
  <c r="C668" i="3"/>
  <c r="G668" i="3" s="1"/>
  <c r="I668" i="3" s="1"/>
  <c r="D668" i="3"/>
  <c r="E668" i="3" s="1"/>
  <c r="H668" i="3"/>
  <c r="J668" i="3"/>
  <c r="L570" i="3" s="1"/>
  <c r="K668" i="3"/>
  <c r="C669" i="3"/>
  <c r="G669" i="3" s="1"/>
  <c r="I669" i="3" s="1"/>
  <c r="D669" i="3"/>
  <c r="E669" i="3" s="1"/>
  <c r="H669" i="3"/>
  <c r="J669" i="3"/>
  <c r="K669" i="3"/>
  <c r="C670" i="3"/>
  <c r="H670" i="3"/>
  <c r="J670" i="3"/>
  <c r="L572" i="3" s="1"/>
  <c r="C671" i="3"/>
  <c r="D671" i="3" s="1"/>
  <c r="E671" i="3" s="1"/>
  <c r="G671" i="3"/>
  <c r="H671" i="3"/>
  <c r="I671" i="3"/>
  <c r="J671" i="3"/>
  <c r="K671" i="3"/>
  <c r="C672" i="3"/>
  <c r="D672" i="3"/>
  <c r="G672" i="3"/>
  <c r="I672" i="3" s="1"/>
  <c r="H672" i="3"/>
  <c r="J672" i="3"/>
  <c r="K672" i="3" s="1"/>
  <c r="C673" i="3"/>
  <c r="D673" i="3" s="1"/>
  <c r="E673" i="3"/>
  <c r="G673" i="3"/>
  <c r="I673" i="3" s="1"/>
  <c r="H673" i="3"/>
  <c r="J673" i="3"/>
  <c r="K673" i="3" s="1"/>
  <c r="C674" i="3"/>
  <c r="D674" i="3"/>
  <c r="E674" i="3" s="1"/>
  <c r="G674" i="3"/>
  <c r="I674" i="3" s="1"/>
  <c r="H674" i="3"/>
  <c r="J674" i="3"/>
  <c r="L576" i="3" s="1"/>
  <c r="K674" i="3"/>
  <c r="C675" i="3"/>
  <c r="G675" i="3" s="1"/>
  <c r="I675" i="3" s="1"/>
  <c r="D675" i="3"/>
  <c r="E675" i="3"/>
  <c r="H675" i="3"/>
  <c r="J675" i="3"/>
  <c r="L577" i="3" s="1"/>
  <c r="C676" i="3"/>
  <c r="H676" i="3"/>
  <c r="J676" i="3"/>
  <c r="L578" i="3" s="1"/>
  <c r="K676" i="3"/>
  <c r="L676" i="3"/>
  <c r="C677" i="3"/>
  <c r="G677" i="3" s="1"/>
  <c r="I677" i="3" s="1"/>
  <c r="D677" i="3"/>
  <c r="E677" i="3" s="1"/>
  <c r="H677" i="3"/>
  <c r="J677" i="3"/>
  <c r="K677" i="3"/>
  <c r="C678" i="3"/>
  <c r="H678" i="3"/>
  <c r="J678" i="3"/>
  <c r="C679" i="3"/>
  <c r="D679" i="3" s="1"/>
  <c r="E679" i="3" s="1"/>
  <c r="G679" i="3"/>
  <c r="H679" i="3"/>
  <c r="I679" i="3"/>
  <c r="J679" i="3"/>
  <c r="K679" i="3"/>
  <c r="C680" i="3"/>
  <c r="D680" i="3"/>
  <c r="E680" i="3" s="1"/>
  <c r="G680" i="3"/>
  <c r="I680" i="3" s="1"/>
  <c r="H680" i="3"/>
  <c r="J680" i="3"/>
  <c r="K680" i="3" s="1"/>
  <c r="C681" i="3"/>
  <c r="D681" i="3" s="1"/>
  <c r="E681" i="3"/>
  <c r="G681" i="3"/>
  <c r="H681" i="3"/>
  <c r="I681" i="3"/>
  <c r="J681" i="3"/>
  <c r="K681" i="3" s="1"/>
  <c r="C682" i="3"/>
  <c r="D682" i="3"/>
  <c r="E682" i="3" s="1"/>
  <c r="G682" i="3"/>
  <c r="I682" i="3" s="1"/>
  <c r="H682" i="3"/>
  <c r="J682" i="3"/>
  <c r="L584" i="3" s="1"/>
  <c r="K682" i="3"/>
  <c r="C683" i="3"/>
  <c r="D683" i="3"/>
  <c r="E683" i="3" s="1"/>
  <c r="G683" i="3"/>
  <c r="I683" i="3" s="1"/>
  <c r="H683" i="3"/>
  <c r="J683" i="3"/>
  <c r="L585" i="3" s="1"/>
  <c r="C684" i="3"/>
  <c r="H684" i="3"/>
  <c r="J684" i="3"/>
  <c r="L586" i="3" s="1"/>
  <c r="K684" i="3"/>
  <c r="L684" i="3"/>
  <c r="C685" i="3"/>
  <c r="G685" i="3" s="1"/>
  <c r="I685" i="3" s="1"/>
  <c r="D685" i="3"/>
  <c r="E685" i="3" s="1"/>
  <c r="H685" i="3"/>
  <c r="J685" i="3"/>
  <c r="K685" i="3" s="1"/>
  <c r="C686" i="3"/>
  <c r="H686" i="3"/>
  <c r="J686" i="3"/>
  <c r="K686" i="3" s="1"/>
  <c r="L686" i="3"/>
  <c r="C687" i="3"/>
  <c r="D687" i="3" s="1"/>
  <c r="G687" i="3"/>
  <c r="H687" i="3"/>
  <c r="I687" i="3"/>
  <c r="J687" i="3"/>
  <c r="K687" i="3"/>
  <c r="C688" i="3"/>
  <c r="D688" i="3"/>
  <c r="E688" i="3" s="1"/>
  <c r="G688" i="3"/>
  <c r="H688" i="3"/>
  <c r="I688" i="3"/>
  <c r="J688" i="3"/>
  <c r="K688" i="3" s="1"/>
  <c r="C689" i="3"/>
  <c r="D689" i="3" s="1"/>
  <c r="G689" i="3"/>
  <c r="H689" i="3"/>
  <c r="E689" i="3" s="1"/>
  <c r="I689" i="3"/>
  <c r="J689" i="3"/>
  <c r="K689" i="3" s="1"/>
  <c r="C690" i="3"/>
  <c r="D690" i="3"/>
  <c r="E690" i="3" s="1"/>
  <c r="G690" i="3"/>
  <c r="I690" i="3" s="1"/>
  <c r="H690" i="3"/>
  <c r="J690" i="3"/>
  <c r="K690" i="3"/>
  <c r="C691" i="3"/>
  <c r="D691" i="3"/>
  <c r="E691" i="3" s="1"/>
  <c r="G691" i="3"/>
  <c r="I691" i="3" s="1"/>
  <c r="H691" i="3"/>
  <c r="J691" i="3"/>
  <c r="L593" i="3" s="1"/>
  <c r="L691" i="3"/>
  <c r="C692" i="3"/>
  <c r="H692" i="3"/>
  <c r="J692" i="3"/>
  <c r="L594" i="3" s="1"/>
  <c r="K692" i="3"/>
  <c r="C693" i="3"/>
  <c r="G693" i="3" s="1"/>
  <c r="I693" i="3" s="1"/>
  <c r="D693" i="3"/>
  <c r="E693" i="3" s="1"/>
  <c r="H693" i="3"/>
  <c r="J693" i="3"/>
  <c r="C694" i="3"/>
  <c r="H694" i="3"/>
  <c r="J694" i="3"/>
  <c r="C695" i="3"/>
  <c r="D695" i="3" s="1"/>
  <c r="G695" i="3"/>
  <c r="H695" i="3"/>
  <c r="I695" i="3"/>
  <c r="J695" i="3"/>
  <c r="L597" i="3" s="1"/>
  <c r="K695" i="3"/>
  <c r="C696" i="3"/>
  <c r="D696" i="3"/>
  <c r="E696" i="3" s="1"/>
  <c r="G696" i="3"/>
  <c r="H696" i="3"/>
  <c r="I696" i="3"/>
  <c r="J696" i="3"/>
  <c r="K696" i="3" s="1"/>
  <c r="C697" i="3"/>
  <c r="D697" i="3" s="1"/>
  <c r="E697" i="3"/>
  <c r="G697" i="3"/>
  <c r="H697" i="3"/>
  <c r="I697" i="3"/>
  <c r="J697" i="3"/>
  <c r="K697" i="3" s="1"/>
  <c r="C698" i="3"/>
  <c r="D698" i="3"/>
  <c r="E698" i="3"/>
  <c r="G698" i="3"/>
  <c r="I698" i="3" s="1"/>
  <c r="H698" i="3"/>
  <c r="J698" i="3"/>
  <c r="K698" i="3"/>
  <c r="C699" i="3"/>
  <c r="D699" i="3"/>
  <c r="E699" i="3" s="1"/>
  <c r="G699" i="3"/>
  <c r="I699" i="3" s="1"/>
  <c r="H699" i="3"/>
  <c r="J699" i="3"/>
  <c r="L601" i="3" s="1"/>
  <c r="C700" i="3"/>
  <c r="G700" i="3" s="1"/>
  <c r="I700" i="3" s="1"/>
  <c r="H700" i="3"/>
  <c r="J700" i="3"/>
  <c r="L602" i="3" s="1"/>
  <c r="K700" i="3"/>
  <c r="C701" i="3"/>
  <c r="H701" i="3"/>
  <c r="J701" i="3"/>
  <c r="C702" i="3"/>
  <c r="H702" i="3"/>
  <c r="J702" i="3"/>
  <c r="K702" i="3" s="1"/>
  <c r="L702" i="3"/>
  <c r="C703" i="3"/>
  <c r="D703" i="3" s="1"/>
  <c r="G703" i="3"/>
  <c r="H703" i="3"/>
  <c r="I703" i="3"/>
  <c r="J703" i="3"/>
  <c r="C704" i="3"/>
  <c r="D704" i="3"/>
  <c r="E704" i="3" s="1"/>
  <c r="G704" i="3"/>
  <c r="H704" i="3"/>
  <c r="I704" i="3"/>
  <c r="J704" i="3"/>
  <c r="K704" i="3" s="1"/>
  <c r="C705" i="3"/>
  <c r="D705" i="3" s="1"/>
  <c r="E705" i="3" s="1"/>
  <c r="G705" i="3"/>
  <c r="I705" i="3" s="1"/>
  <c r="H705" i="3"/>
  <c r="J705" i="3"/>
  <c r="K705" i="3" s="1"/>
  <c r="C706" i="3"/>
  <c r="D706" i="3"/>
  <c r="E706" i="3"/>
  <c r="G706" i="3"/>
  <c r="I706" i="3" s="1"/>
  <c r="H706" i="3"/>
  <c r="J706" i="3"/>
  <c r="L608" i="3" s="1"/>
  <c r="K706" i="3"/>
  <c r="C707" i="3"/>
  <c r="H707" i="3"/>
  <c r="J707" i="3"/>
  <c r="L609" i="3" s="1"/>
  <c r="L707" i="3"/>
  <c r="C708" i="3"/>
  <c r="G708" i="3" s="1"/>
  <c r="I708" i="3" s="1"/>
  <c r="D708" i="3"/>
  <c r="E708" i="3"/>
  <c r="H708" i="3"/>
  <c r="J708" i="3"/>
  <c r="L610" i="3" s="1"/>
  <c r="K708" i="3"/>
  <c r="L708" i="3"/>
  <c r="C709" i="3"/>
  <c r="H709" i="3"/>
  <c r="J709" i="3"/>
  <c r="L709" i="3"/>
  <c r="C710" i="3"/>
  <c r="H710" i="3"/>
  <c r="J710" i="3"/>
  <c r="K710" i="3"/>
  <c r="C711" i="3"/>
  <c r="D711" i="3" s="1"/>
  <c r="G711" i="3"/>
  <c r="H711" i="3"/>
  <c r="I711" i="3"/>
  <c r="J711" i="3"/>
  <c r="C712" i="3"/>
  <c r="D712" i="3"/>
  <c r="E712" i="3" s="1"/>
  <c r="G712" i="3"/>
  <c r="H712" i="3"/>
  <c r="I712" i="3"/>
  <c r="J712" i="3"/>
  <c r="K712" i="3" s="1"/>
  <c r="C713" i="3"/>
  <c r="D713" i="3" s="1"/>
  <c r="E713" i="3" s="1"/>
  <c r="G713" i="3"/>
  <c r="I713" i="3" s="1"/>
  <c r="H713" i="3"/>
  <c r="J713" i="3"/>
  <c r="K713" i="3" s="1"/>
  <c r="C714" i="3"/>
  <c r="D714" i="3"/>
  <c r="E714" i="3"/>
  <c r="G714" i="3"/>
  <c r="I714" i="3" s="1"/>
  <c r="H714" i="3"/>
  <c r="J714" i="3"/>
  <c r="L616" i="3" s="1"/>
  <c r="K714" i="3"/>
  <c r="C715" i="3"/>
  <c r="D715" i="3" s="1"/>
  <c r="E715" i="3" s="1"/>
  <c r="H715" i="3"/>
  <c r="J715" i="3"/>
  <c r="C716" i="3"/>
  <c r="G716" i="3" s="1"/>
  <c r="D716" i="3"/>
  <c r="E716" i="3" s="1"/>
  <c r="H716" i="3"/>
  <c r="I716" i="3"/>
  <c r="J716" i="3"/>
  <c r="L618" i="3" s="1"/>
  <c r="K716" i="3"/>
  <c r="L716" i="3"/>
  <c r="C717" i="3"/>
  <c r="G717" i="3" s="1"/>
  <c r="I717" i="3" s="1"/>
  <c r="D717" i="3"/>
  <c r="E717" i="3" s="1"/>
  <c r="H717" i="3"/>
  <c r="J717" i="3"/>
  <c r="L619" i="3" s="1"/>
  <c r="K717" i="3"/>
  <c r="C718" i="3"/>
  <c r="D718" i="3" s="1"/>
  <c r="E718" i="3" s="1"/>
  <c r="G718" i="3"/>
  <c r="H718" i="3"/>
  <c r="I718" i="3"/>
  <c r="J718" i="3"/>
  <c r="L620" i="3" s="1"/>
  <c r="C719" i="3"/>
  <c r="D719" i="3" s="1"/>
  <c r="E719" i="3"/>
  <c r="G719" i="3"/>
  <c r="H719" i="3"/>
  <c r="I719" i="3"/>
  <c r="J719" i="3"/>
  <c r="L621" i="3" s="1"/>
  <c r="C720" i="3"/>
  <c r="D720" i="3"/>
  <c r="G720" i="3"/>
  <c r="I720" i="3" s="1"/>
  <c r="H720" i="3"/>
  <c r="J720" i="3"/>
  <c r="K720" i="3" s="1"/>
  <c r="C721" i="3"/>
  <c r="D721" i="3" s="1"/>
  <c r="E721" i="3" s="1"/>
  <c r="G721" i="3"/>
  <c r="I721" i="3" s="1"/>
  <c r="H721" i="3"/>
  <c r="J721" i="3"/>
  <c r="K721" i="3" s="1"/>
  <c r="C722" i="3"/>
  <c r="D722" i="3"/>
  <c r="E722" i="3" s="1"/>
  <c r="G722" i="3"/>
  <c r="I722" i="3" s="1"/>
  <c r="H722" i="3"/>
  <c r="J722" i="3"/>
  <c r="L624" i="3" s="1"/>
  <c r="K722" i="3"/>
  <c r="C723" i="3"/>
  <c r="D723" i="3"/>
  <c r="E723" i="3" s="1"/>
  <c r="G723" i="3"/>
  <c r="I723" i="3" s="1"/>
  <c r="H723" i="3"/>
  <c r="J723" i="3"/>
  <c r="C724" i="3"/>
  <c r="H724" i="3"/>
  <c r="J724" i="3"/>
  <c r="L626" i="3" s="1"/>
  <c r="K724" i="3"/>
  <c r="L724" i="3"/>
  <c r="C725" i="3"/>
  <c r="H725" i="3"/>
  <c r="J725" i="3"/>
  <c r="K725" i="3"/>
  <c r="L725" i="3"/>
  <c r="C726" i="3"/>
  <c r="D726" i="3" s="1"/>
  <c r="E726" i="3" s="1"/>
  <c r="G726" i="3"/>
  <c r="I726" i="3" s="1"/>
  <c r="H726" i="3"/>
  <c r="J726" i="3"/>
  <c r="C727" i="3"/>
  <c r="D727" i="3" s="1"/>
  <c r="G727" i="3"/>
  <c r="H727" i="3"/>
  <c r="I727" i="3"/>
  <c r="J727" i="3"/>
  <c r="C728" i="3"/>
  <c r="D728" i="3"/>
  <c r="E728" i="3" s="1"/>
  <c r="G728" i="3"/>
  <c r="H728" i="3"/>
  <c r="I728" i="3"/>
  <c r="J728" i="3"/>
  <c r="K728" i="3" s="1"/>
  <c r="C729" i="3"/>
  <c r="H729" i="3"/>
  <c r="J729" i="3"/>
  <c r="K729" i="3" s="1"/>
  <c r="L729" i="3"/>
  <c r="C730" i="3"/>
  <c r="D730" i="3"/>
  <c r="G730" i="3"/>
  <c r="I730" i="3" s="1"/>
  <c r="H730" i="3"/>
  <c r="J730" i="3"/>
  <c r="L632" i="3" s="1"/>
  <c r="K730" i="3"/>
  <c r="C731" i="3"/>
  <c r="H731" i="3"/>
  <c r="J731" i="3"/>
  <c r="C732" i="3"/>
  <c r="G732" i="3" s="1"/>
  <c r="I732" i="3" s="1"/>
  <c r="D732" i="3"/>
  <c r="E732" i="3" s="1"/>
  <c r="H732" i="3"/>
  <c r="J732" i="3"/>
  <c r="L634" i="3" s="1"/>
  <c r="K732" i="3"/>
  <c r="C733" i="3"/>
  <c r="G733" i="3" s="1"/>
  <c r="I733" i="3" s="1"/>
  <c r="H733" i="3"/>
  <c r="J733" i="3"/>
  <c r="K733" i="3" s="1"/>
  <c r="C734" i="3"/>
  <c r="H734" i="3"/>
  <c r="J734" i="3"/>
  <c r="L636" i="3" s="1"/>
  <c r="K734" i="3"/>
  <c r="C735" i="3"/>
  <c r="D735" i="3" s="1"/>
  <c r="G735" i="3"/>
  <c r="H735" i="3"/>
  <c r="E735" i="3" s="1"/>
  <c r="I735" i="3"/>
  <c r="J735" i="3"/>
  <c r="K735" i="3"/>
  <c r="C736" i="3"/>
  <c r="D736" i="3"/>
  <c r="E736" i="3" s="1"/>
  <c r="G736" i="3"/>
  <c r="H736" i="3"/>
  <c r="I736" i="3"/>
  <c r="J736" i="3"/>
  <c r="K736" i="3" s="1"/>
  <c r="C737" i="3"/>
  <c r="D737" i="3" s="1"/>
  <c r="E737" i="3"/>
  <c r="G737" i="3"/>
  <c r="H737" i="3"/>
  <c r="I737" i="3"/>
  <c r="J737" i="3"/>
  <c r="K737" i="3" s="1"/>
  <c r="L737" i="3"/>
  <c r="C738" i="3"/>
  <c r="D738" i="3"/>
  <c r="E738" i="3"/>
  <c r="G738" i="3"/>
  <c r="I738" i="3" s="1"/>
  <c r="H738" i="3"/>
  <c r="J738" i="3"/>
  <c r="L640" i="3" s="1"/>
  <c r="K738" i="3"/>
  <c r="C739" i="3"/>
  <c r="D739" i="3"/>
  <c r="E739" i="3" s="1"/>
  <c r="G739" i="3"/>
  <c r="I739" i="3" s="1"/>
  <c r="H739" i="3"/>
  <c r="J739" i="3"/>
  <c r="C740" i="3"/>
  <c r="G740" i="3" s="1"/>
  <c r="D740" i="3"/>
  <c r="E740" i="3" s="1"/>
  <c r="H740" i="3"/>
  <c r="I740" i="3"/>
  <c r="J740" i="3"/>
  <c r="L642" i="3" s="1"/>
  <c r="K740" i="3"/>
  <c r="L740" i="3"/>
  <c r="C741" i="3"/>
  <c r="G741" i="3" s="1"/>
  <c r="I741" i="3" s="1"/>
  <c r="D741" i="3"/>
  <c r="E741" i="3" s="1"/>
  <c r="H741" i="3"/>
  <c r="J741" i="3"/>
  <c r="K741" i="3"/>
  <c r="C742" i="3"/>
  <c r="D742" i="3" s="1"/>
  <c r="E742" i="3" s="1"/>
  <c r="G742" i="3"/>
  <c r="I742" i="3" s="1"/>
  <c r="H742" i="3"/>
  <c r="J742" i="3"/>
  <c r="C743" i="3"/>
  <c r="D743" i="3" s="1"/>
  <c r="E743" i="3"/>
  <c r="G743" i="3"/>
  <c r="H743" i="3"/>
  <c r="I743" i="3"/>
  <c r="J743" i="3"/>
  <c r="K743" i="3" s="1"/>
  <c r="C744" i="3"/>
  <c r="D744" i="3"/>
  <c r="G744" i="3"/>
  <c r="I744" i="3" s="1"/>
  <c r="H744" i="3"/>
  <c r="J744" i="3"/>
  <c r="K744" i="3" s="1"/>
  <c r="C745" i="3"/>
  <c r="D745" i="3" s="1"/>
  <c r="E745" i="3" s="1"/>
  <c r="H745" i="3"/>
  <c r="J745" i="3"/>
  <c r="K745" i="3" s="1"/>
  <c r="C746" i="3"/>
  <c r="D746" i="3"/>
  <c r="E746" i="3" s="1"/>
  <c r="G746" i="3"/>
  <c r="I746" i="3" s="1"/>
  <c r="H746" i="3"/>
  <c r="J746" i="3"/>
  <c r="L648" i="3" s="1"/>
  <c r="K746" i="3"/>
  <c r="C747" i="3"/>
  <c r="D747" i="3"/>
  <c r="E747" i="3" s="1"/>
  <c r="G747" i="3"/>
  <c r="I747" i="3" s="1"/>
  <c r="H747" i="3"/>
  <c r="J747" i="3"/>
  <c r="C748" i="3"/>
  <c r="H748" i="3"/>
  <c r="J748" i="3"/>
  <c r="L650" i="3" s="1"/>
  <c r="K748" i="3"/>
  <c r="L748" i="3"/>
  <c r="C749" i="3"/>
  <c r="H749" i="3"/>
  <c r="J749" i="3"/>
  <c r="K749" i="3" s="1"/>
  <c r="C750" i="3"/>
  <c r="D750" i="3" s="1"/>
  <c r="E750" i="3" s="1"/>
  <c r="H750" i="3"/>
  <c r="J750" i="3"/>
  <c r="L652" i="3" s="1"/>
  <c r="C751" i="3"/>
  <c r="D751" i="3" s="1"/>
  <c r="E751" i="3" s="1"/>
  <c r="G751" i="3"/>
  <c r="H751" i="3"/>
  <c r="I751" i="3"/>
  <c r="J751" i="3"/>
  <c r="K751" i="3"/>
  <c r="C752" i="3"/>
  <c r="D752" i="3"/>
  <c r="E752" i="3" s="1"/>
  <c r="G752" i="3"/>
  <c r="H752" i="3"/>
  <c r="I752" i="3"/>
  <c r="J752" i="3"/>
  <c r="K752" i="3" s="1"/>
  <c r="C753" i="3"/>
  <c r="H753" i="3"/>
  <c r="J753" i="3"/>
  <c r="K753" i="3" s="1"/>
  <c r="L753" i="3"/>
  <c r="C754" i="3"/>
  <c r="D754" i="3"/>
  <c r="G754" i="3"/>
  <c r="I754" i="3" s="1"/>
  <c r="H754" i="3"/>
  <c r="J754" i="3"/>
  <c r="K754" i="3"/>
  <c r="C755" i="3"/>
  <c r="H755" i="3"/>
  <c r="J755" i="3"/>
  <c r="C756" i="3"/>
  <c r="G756" i="3" s="1"/>
  <c r="D756" i="3"/>
  <c r="E756" i="3" s="1"/>
  <c r="H756" i="3"/>
  <c r="I756" i="3"/>
  <c r="J756" i="3"/>
  <c r="L658" i="3" s="1"/>
  <c r="K756" i="3"/>
  <c r="L756" i="3"/>
  <c r="C757" i="3"/>
  <c r="G757" i="3" s="1"/>
  <c r="I757" i="3" s="1"/>
  <c r="D757" i="3"/>
  <c r="E757" i="3" s="1"/>
  <c r="H757" i="3"/>
  <c r="J757" i="3"/>
  <c r="L659" i="3" s="1"/>
  <c r="K757" i="3"/>
  <c r="C758" i="3"/>
  <c r="H758" i="3"/>
  <c r="J758" i="3"/>
  <c r="K758" i="3"/>
  <c r="C759" i="3"/>
  <c r="D759" i="3" s="1"/>
  <c r="E759" i="3"/>
  <c r="G759" i="3"/>
  <c r="H759" i="3"/>
  <c r="I759" i="3"/>
  <c r="J759" i="3"/>
  <c r="K759" i="3"/>
  <c r="C760" i="3"/>
  <c r="D760" i="3"/>
  <c r="G760" i="3"/>
  <c r="I760" i="3" s="1"/>
  <c r="H760" i="3"/>
  <c r="J760" i="3"/>
  <c r="C761" i="3"/>
  <c r="D761" i="3" s="1"/>
  <c r="E761" i="3"/>
  <c r="G761" i="3"/>
  <c r="I761" i="3" s="1"/>
  <c r="H761" i="3"/>
  <c r="J761" i="3"/>
  <c r="K761" i="3" s="1"/>
  <c r="L761" i="3"/>
  <c r="C762" i="3"/>
  <c r="D762" i="3"/>
  <c r="E762" i="3"/>
  <c r="G762" i="3"/>
  <c r="I762" i="3" s="1"/>
  <c r="H762" i="3"/>
  <c r="J762" i="3"/>
  <c r="L664" i="3" s="1"/>
  <c r="K762" i="3"/>
  <c r="C763" i="3"/>
  <c r="D763" i="3"/>
  <c r="E763" i="3" s="1"/>
  <c r="G763" i="3"/>
  <c r="I763" i="3" s="1"/>
  <c r="H763" i="3"/>
  <c r="J763" i="3"/>
  <c r="C764" i="3"/>
  <c r="G764" i="3" s="1"/>
  <c r="D764" i="3"/>
  <c r="E764" i="3"/>
  <c r="H764" i="3"/>
  <c r="I764" i="3"/>
  <c r="J764" i="3"/>
  <c r="L666" i="3" s="1"/>
  <c r="K764" i="3"/>
  <c r="L764" i="3"/>
  <c r="C765" i="3"/>
  <c r="G765" i="3" s="1"/>
  <c r="I765" i="3" s="1"/>
  <c r="D765" i="3"/>
  <c r="H765" i="3"/>
  <c r="J765" i="3"/>
  <c r="L667" i="3" s="1"/>
  <c r="K765" i="3"/>
  <c r="C766" i="3"/>
  <c r="D766" i="3" s="1"/>
  <c r="E766" i="3" s="1"/>
  <c r="G766" i="3"/>
  <c r="I766" i="3" s="1"/>
  <c r="H766" i="3"/>
  <c r="J766" i="3"/>
  <c r="K766" i="3" s="1"/>
  <c r="C767" i="3"/>
  <c r="D767" i="3" s="1"/>
  <c r="E767" i="3" s="1"/>
  <c r="G767" i="3"/>
  <c r="H767" i="3"/>
  <c r="I767" i="3"/>
  <c r="J767" i="3"/>
  <c r="C768" i="3"/>
  <c r="D768" i="3"/>
  <c r="E768" i="3" s="1"/>
  <c r="G768" i="3"/>
  <c r="H768" i="3"/>
  <c r="I768" i="3"/>
  <c r="J768" i="3"/>
  <c r="K768" i="3" s="1"/>
  <c r="C769" i="3"/>
  <c r="D769" i="3" s="1"/>
  <c r="E769" i="3" s="1"/>
  <c r="H769" i="3"/>
  <c r="J769" i="3"/>
  <c r="K769" i="3" s="1"/>
  <c r="L769" i="3"/>
  <c r="C770" i="3"/>
  <c r="D770" i="3"/>
  <c r="G770" i="3"/>
  <c r="I770" i="3" s="1"/>
  <c r="H770" i="3"/>
  <c r="J770" i="3"/>
  <c r="K770" i="3"/>
  <c r="C771" i="3"/>
  <c r="G771" i="3" s="1"/>
  <c r="I771" i="3" s="1"/>
  <c r="D771" i="3"/>
  <c r="E771" i="3"/>
  <c r="H771" i="3"/>
  <c r="J771" i="3"/>
  <c r="C772" i="3"/>
  <c r="H772" i="3"/>
  <c r="J772" i="3"/>
  <c r="L674" i="3" s="1"/>
  <c r="C773" i="3"/>
  <c r="H773" i="3"/>
  <c r="J773" i="3"/>
  <c r="L675" i="3" s="1"/>
  <c r="K773" i="3"/>
  <c r="L773" i="3"/>
  <c r="C774" i="3"/>
  <c r="D774" i="3" s="1"/>
  <c r="G774" i="3"/>
  <c r="I774" i="3" s="1"/>
  <c r="H774" i="3"/>
  <c r="J774" i="3"/>
  <c r="K774" i="3" s="1"/>
  <c r="C775" i="3"/>
  <c r="D775" i="3" s="1"/>
  <c r="E775" i="3" s="1"/>
  <c r="G775" i="3"/>
  <c r="I775" i="3" s="1"/>
  <c r="H775" i="3"/>
  <c r="J775" i="3"/>
  <c r="C776" i="3"/>
  <c r="D776" i="3"/>
  <c r="E776" i="3" s="1"/>
  <c r="G776" i="3"/>
  <c r="I776" i="3" s="1"/>
  <c r="H776" i="3"/>
  <c r="J776" i="3"/>
  <c r="C777" i="3"/>
  <c r="D777" i="3"/>
  <c r="E777" i="3"/>
  <c r="G777" i="3"/>
  <c r="H777" i="3"/>
  <c r="I777" i="3"/>
  <c r="J777" i="3"/>
  <c r="K777" i="3" s="1"/>
  <c r="L777" i="3"/>
  <c r="C778" i="3"/>
  <c r="D778" i="3"/>
  <c r="E778" i="3"/>
  <c r="G778" i="3"/>
  <c r="I778" i="3" s="1"/>
  <c r="H778" i="3"/>
  <c r="J778" i="3"/>
  <c r="K778" i="3"/>
  <c r="L778" i="3"/>
  <c r="C779" i="3"/>
  <c r="D779" i="3"/>
  <c r="E779" i="3"/>
  <c r="G779" i="3"/>
  <c r="I779" i="3" s="1"/>
  <c r="H779" i="3"/>
  <c r="J779" i="3"/>
  <c r="L681" i="3" s="1"/>
  <c r="K779" i="3"/>
  <c r="L779" i="3"/>
  <c r="C780" i="3"/>
  <c r="G780" i="3" s="1"/>
  <c r="D780" i="3"/>
  <c r="E780" i="3"/>
  <c r="H780" i="3"/>
  <c r="I780" i="3"/>
  <c r="J780" i="3"/>
  <c r="L682" i="3" s="1"/>
  <c r="K780" i="3"/>
  <c r="L780" i="3"/>
  <c r="C781" i="3"/>
  <c r="G781" i="3" s="1"/>
  <c r="D781" i="3"/>
  <c r="H781" i="3"/>
  <c r="I781" i="3"/>
  <c r="J781" i="3"/>
  <c r="L683" i="3" s="1"/>
  <c r="C782" i="3"/>
  <c r="H782" i="3"/>
  <c r="J782" i="3"/>
  <c r="K782" i="3"/>
  <c r="C783" i="3"/>
  <c r="D783" i="3" s="1"/>
  <c r="G783" i="3"/>
  <c r="H783" i="3"/>
  <c r="E783" i="3" s="1"/>
  <c r="I783" i="3"/>
  <c r="J783" i="3"/>
  <c r="L685" i="3" s="1"/>
  <c r="K783" i="3"/>
  <c r="C784" i="3"/>
  <c r="D784" i="3"/>
  <c r="G784" i="3"/>
  <c r="H784" i="3"/>
  <c r="E784" i="3" s="1"/>
  <c r="I784" i="3"/>
  <c r="J784" i="3"/>
  <c r="K784" i="3" s="1"/>
  <c r="C785" i="3"/>
  <c r="D785" i="3"/>
  <c r="E785" i="3" s="1"/>
  <c r="G785" i="3"/>
  <c r="H785" i="3"/>
  <c r="I785" i="3"/>
  <c r="J785" i="3"/>
  <c r="K785" i="3" s="1"/>
  <c r="C786" i="3"/>
  <c r="H786" i="3"/>
  <c r="J786" i="3"/>
  <c r="L688" i="3" s="1"/>
  <c r="K786" i="3"/>
  <c r="C787" i="3"/>
  <c r="G787" i="3" s="1"/>
  <c r="I787" i="3" s="1"/>
  <c r="H787" i="3"/>
  <c r="J787" i="3"/>
  <c r="L689" i="3" s="1"/>
  <c r="K787" i="3"/>
  <c r="C788" i="3"/>
  <c r="G788" i="3" s="1"/>
  <c r="I788" i="3" s="1"/>
  <c r="D788" i="3"/>
  <c r="E788" i="3"/>
  <c r="H788" i="3"/>
  <c r="J788" i="3"/>
  <c r="L690" i="3" s="1"/>
  <c r="C789" i="3"/>
  <c r="G789" i="3" s="1"/>
  <c r="D789" i="3"/>
  <c r="E789" i="3" s="1"/>
  <c r="H789" i="3"/>
  <c r="I789" i="3"/>
  <c r="J789" i="3"/>
  <c r="K789" i="3"/>
  <c r="C790" i="3"/>
  <c r="D790" i="3" s="1"/>
  <c r="G790" i="3"/>
  <c r="H790" i="3"/>
  <c r="I790" i="3"/>
  <c r="J790" i="3"/>
  <c r="C791" i="3"/>
  <c r="D791" i="3" s="1"/>
  <c r="E791" i="3" s="1"/>
  <c r="G791" i="3"/>
  <c r="I791" i="3" s="1"/>
  <c r="H791" i="3"/>
  <c r="J791" i="3"/>
  <c r="C792" i="3"/>
  <c r="D792" i="3"/>
  <c r="E792" i="3" s="1"/>
  <c r="G792" i="3"/>
  <c r="I792" i="3" s="1"/>
  <c r="H792" i="3"/>
  <c r="J792" i="3"/>
  <c r="K792" i="3" s="1"/>
  <c r="C793" i="3"/>
  <c r="D793" i="3"/>
  <c r="E793" i="3"/>
  <c r="G793" i="3"/>
  <c r="H793" i="3"/>
  <c r="I793" i="3"/>
  <c r="J793" i="3"/>
  <c r="K793" i="3" s="1"/>
  <c r="L793" i="3"/>
  <c r="C794" i="3"/>
  <c r="D794" i="3"/>
  <c r="E794" i="3"/>
  <c r="G794" i="3"/>
  <c r="I794" i="3" s="1"/>
  <c r="H794" i="3"/>
  <c r="J794" i="3"/>
  <c r="L696" i="3" s="1"/>
  <c r="K794" i="3"/>
  <c r="C795" i="3"/>
  <c r="D795" i="3"/>
  <c r="E795" i="3"/>
  <c r="G795" i="3"/>
  <c r="I795" i="3" s="1"/>
  <c r="H795" i="3"/>
  <c r="J795" i="3"/>
  <c r="L697" i="3" s="1"/>
  <c r="K795" i="3"/>
  <c r="C796" i="3"/>
  <c r="D796" i="3"/>
  <c r="E796" i="3"/>
  <c r="G796" i="3"/>
  <c r="H796" i="3"/>
  <c r="I796" i="3"/>
  <c r="J796" i="3"/>
  <c r="L698" i="3" s="1"/>
  <c r="C797" i="3"/>
  <c r="G797" i="3" s="1"/>
  <c r="D797" i="3"/>
  <c r="H797" i="3"/>
  <c r="I797" i="3"/>
  <c r="J797" i="3"/>
  <c r="C798" i="3"/>
  <c r="G798" i="3" s="1"/>
  <c r="H798" i="3"/>
  <c r="I798" i="3"/>
  <c r="J798" i="3"/>
  <c r="L700" i="3" s="1"/>
  <c r="C799" i="3"/>
  <c r="H799" i="3"/>
  <c r="J799" i="3"/>
  <c r="L701" i="3" s="1"/>
  <c r="K799" i="3"/>
  <c r="C800" i="3"/>
  <c r="D800" i="3"/>
  <c r="E800" i="3" s="1"/>
  <c r="G800" i="3"/>
  <c r="I800" i="3" s="1"/>
  <c r="H800" i="3"/>
  <c r="J800" i="3"/>
  <c r="K800" i="3" s="1"/>
  <c r="C801" i="3"/>
  <c r="D801" i="3"/>
  <c r="G801" i="3"/>
  <c r="I801" i="3" s="1"/>
  <c r="H801" i="3"/>
  <c r="J801" i="3"/>
  <c r="C802" i="3"/>
  <c r="D802" i="3" s="1"/>
  <c r="H802" i="3"/>
  <c r="J802" i="3"/>
  <c r="L704" i="3" s="1"/>
  <c r="K802" i="3"/>
  <c r="C803" i="3"/>
  <c r="D803" i="3" s="1"/>
  <c r="H803" i="3"/>
  <c r="J803" i="3"/>
  <c r="C804" i="3"/>
  <c r="H804" i="3"/>
  <c r="J804" i="3"/>
  <c r="L706" i="3" s="1"/>
  <c r="K804" i="3"/>
  <c r="L804" i="3"/>
  <c r="C805" i="3"/>
  <c r="G805" i="3" s="1"/>
  <c r="D805" i="3"/>
  <c r="E805" i="3"/>
  <c r="H805" i="3"/>
  <c r="I805" i="3"/>
  <c r="J805" i="3"/>
  <c r="K805" i="3"/>
  <c r="L805" i="3"/>
  <c r="C806" i="3"/>
  <c r="D806" i="3"/>
  <c r="E806" i="3" s="1"/>
  <c r="G806" i="3"/>
  <c r="I806" i="3" s="1"/>
  <c r="H806" i="3"/>
  <c r="J806" i="3"/>
  <c r="K806" i="3"/>
  <c r="L806" i="3"/>
  <c r="C807" i="3"/>
  <c r="D807" i="3" s="1"/>
  <c r="E807" i="3"/>
  <c r="G807" i="3"/>
  <c r="I807" i="3" s="1"/>
  <c r="H807" i="3"/>
  <c r="J807" i="3"/>
  <c r="K807" i="3"/>
  <c r="L807" i="3"/>
  <c r="C808" i="3"/>
  <c r="D808" i="3"/>
  <c r="E808" i="3"/>
  <c r="G808" i="3"/>
  <c r="I808" i="3" s="1"/>
  <c r="H808" i="3"/>
  <c r="J808" i="3"/>
  <c r="L710" i="3" s="1"/>
  <c r="K808" i="3"/>
  <c r="C809" i="3"/>
  <c r="D809" i="3"/>
  <c r="E809" i="3" s="1"/>
  <c r="G809" i="3"/>
  <c r="I809" i="3" s="1"/>
  <c r="H809" i="3"/>
  <c r="J809" i="3"/>
  <c r="L809" i="3"/>
  <c r="C810" i="3"/>
  <c r="D810" i="3"/>
  <c r="E810" i="3"/>
  <c r="G810" i="3"/>
  <c r="I810" i="3" s="1"/>
  <c r="H810" i="3"/>
  <c r="J810" i="3"/>
  <c r="L712" i="3" s="1"/>
  <c r="K810" i="3"/>
  <c r="C811" i="3"/>
  <c r="D811" i="3"/>
  <c r="E811" i="3"/>
  <c r="G811" i="3"/>
  <c r="I811" i="3" s="1"/>
  <c r="H811" i="3"/>
  <c r="J811" i="3"/>
  <c r="L713" i="3" s="1"/>
  <c r="C812" i="3"/>
  <c r="D812" i="3"/>
  <c r="E812" i="3" s="1"/>
  <c r="G812" i="3"/>
  <c r="I812" i="3" s="1"/>
  <c r="H812" i="3"/>
  <c r="J812" i="3"/>
  <c r="L812" i="3" s="1"/>
  <c r="C813" i="3"/>
  <c r="G813" i="3" s="1"/>
  <c r="D813" i="3"/>
  <c r="E813" i="3"/>
  <c r="H813" i="3"/>
  <c r="I813" i="3"/>
  <c r="J813" i="3"/>
  <c r="K813" i="3" s="1"/>
  <c r="C814" i="3"/>
  <c r="G814" i="3" s="1"/>
  <c r="D814" i="3"/>
  <c r="E814" i="3"/>
  <c r="H814" i="3"/>
  <c r="I814" i="3"/>
  <c r="J814" i="3"/>
  <c r="K814" i="3"/>
  <c r="C815" i="3"/>
  <c r="D815" i="3"/>
  <c r="G815" i="3"/>
  <c r="I815" i="3" s="1"/>
  <c r="H815" i="3"/>
  <c r="J815" i="3"/>
  <c r="L717" i="3" s="1"/>
  <c r="K815" i="3"/>
  <c r="C816" i="3"/>
  <c r="D816" i="3" s="1"/>
  <c r="E816" i="3" s="1"/>
  <c r="H816" i="3"/>
  <c r="J816" i="3"/>
  <c r="L718" i="3" s="1"/>
  <c r="K816" i="3"/>
  <c r="C817" i="3"/>
  <c r="D817" i="3"/>
  <c r="G817" i="3"/>
  <c r="H817" i="3"/>
  <c r="E817" i="3" s="1"/>
  <c r="I817" i="3"/>
  <c r="J817" i="3"/>
  <c r="C818" i="3"/>
  <c r="D818" i="3" s="1"/>
  <c r="H818" i="3"/>
  <c r="J818" i="3"/>
  <c r="L818" i="3" s="1"/>
  <c r="C819" i="3"/>
  <c r="D819" i="3" s="1"/>
  <c r="E819" i="3" s="1"/>
  <c r="H819" i="3"/>
  <c r="J819" i="3"/>
  <c r="L721" i="3" s="1"/>
  <c r="K819" i="3"/>
  <c r="L819" i="3"/>
  <c r="C820" i="3"/>
  <c r="D820" i="3"/>
  <c r="E820" i="3" s="1"/>
  <c r="G820" i="3"/>
  <c r="I820" i="3" s="1"/>
  <c r="H820" i="3"/>
  <c r="J820" i="3"/>
  <c r="L722" i="3" s="1"/>
  <c r="K820" i="3"/>
  <c r="C821" i="3"/>
  <c r="H821" i="3"/>
  <c r="J821" i="3"/>
  <c r="C822" i="3"/>
  <c r="H822" i="3"/>
  <c r="J822" i="3"/>
  <c r="K822" i="3"/>
  <c r="L822" i="3"/>
  <c r="C823" i="3"/>
  <c r="H823" i="3"/>
  <c r="J823" i="3"/>
  <c r="K823" i="3"/>
  <c r="L823" i="3"/>
  <c r="C824" i="3"/>
  <c r="H824" i="3"/>
  <c r="J824" i="3"/>
  <c r="L726" i="3" s="1"/>
  <c r="K824" i="3"/>
  <c r="C825" i="3"/>
  <c r="D825" i="3"/>
  <c r="E825" i="3" s="1"/>
  <c r="G825" i="3"/>
  <c r="H825" i="3"/>
  <c r="I825" i="3"/>
  <c r="J825" i="3"/>
  <c r="C826" i="3"/>
  <c r="G826" i="3" s="1"/>
  <c r="I826" i="3" s="1"/>
  <c r="H826" i="3"/>
  <c r="J826" i="3"/>
  <c r="L826" i="3"/>
  <c r="C827" i="3"/>
  <c r="D827" i="3" s="1"/>
  <c r="E827" i="3"/>
  <c r="G827" i="3"/>
  <c r="I827" i="3" s="1"/>
  <c r="H827" i="3"/>
  <c r="J827" i="3"/>
  <c r="K827" i="3"/>
  <c r="C828" i="3"/>
  <c r="D828" i="3"/>
  <c r="E828" i="3"/>
  <c r="G828" i="3"/>
  <c r="I828" i="3" s="1"/>
  <c r="H828" i="3"/>
  <c r="J828" i="3"/>
  <c r="L730" i="3" s="1"/>
  <c r="K828" i="3"/>
  <c r="C829" i="3"/>
  <c r="D829" i="3"/>
  <c r="E829" i="3"/>
  <c r="G829" i="3"/>
  <c r="I829" i="3" s="1"/>
  <c r="H829" i="3"/>
  <c r="J829" i="3"/>
  <c r="C830" i="3"/>
  <c r="G830" i="3" s="1"/>
  <c r="I830" i="3" s="1"/>
  <c r="D830" i="3"/>
  <c r="H830" i="3"/>
  <c r="E830" i="3" s="1"/>
  <c r="J830" i="3"/>
  <c r="L732" i="3" s="1"/>
  <c r="K830" i="3"/>
  <c r="C831" i="3"/>
  <c r="H831" i="3"/>
  <c r="J831" i="3"/>
  <c r="K831" i="3"/>
  <c r="C832" i="3"/>
  <c r="D832" i="3" s="1"/>
  <c r="E832" i="3"/>
  <c r="G832" i="3"/>
  <c r="I832" i="3" s="1"/>
  <c r="H832" i="3"/>
  <c r="J832" i="3"/>
  <c r="L734" i="3" s="1"/>
  <c r="C833" i="3"/>
  <c r="D833" i="3"/>
  <c r="E833" i="3" s="1"/>
  <c r="G833" i="3"/>
  <c r="H833" i="3"/>
  <c r="I833" i="3"/>
  <c r="J833" i="3"/>
  <c r="L735" i="3" s="1"/>
  <c r="C834" i="3"/>
  <c r="D834" i="3"/>
  <c r="G834" i="3"/>
  <c r="I834" i="3" s="1"/>
  <c r="H834" i="3"/>
  <c r="J834" i="3"/>
  <c r="C835" i="3"/>
  <c r="D835" i="3" s="1"/>
  <c r="G835" i="3"/>
  <c r="H835" i="3"/>
  <c r="E835" i="3" s="1"/>
  <c r="I835" i="3"/>
  <c r="J835" i="3"/>
  <c r="K835" i="3"/>
  <c r="C836" i="3"/>
  <c r="D836" i="3"/>
  <c r="E836" i="3"/>
  <c r="G836" i="3"/>
  <c r="I836" i="3" s="1"/>
  <c r="H836" i="3"/>
  <c r="J836" i="3"/>
  <c r="C837" i="3"/>
  <c r="D837" i="3" s="1"/>
  <c r="E837" i="3" s="1"/>
  <c r="G837" i="3"/>
  <c r="H837" i="3"/>
  <c r="I837" i="3"/>
  <c r="J837" i="3"/>
  <c r="C838" i="3"/>
  <c r="G838" i="3" s="1"/>
  <c r="H838" i="3"/>
  <c r="I838" i="3"/>
  <c r="J838" i="3"/>
  <c r="K838" i="3"/>
  <c r="C839" i="3"/>
  <c r="D839" i="3" s="1"/>
  <c r="E839" i="3" s="1"/>
  <c r="H839" i="3"/>
  <c r="J839" i="3"/>
  <c r="L741" i="3" s="1"/>
  <c r="C840" i="3"/>
  <c r="D840" i="3" s="1"/>
  <c r="E840" i="3"/>
  <c r="H840" i="3"/>
  <c r="J840" i="3"/>
  <c r="C841" i="3"/>
  <c r="D841" i="3"/>
  <c r="G841" i="3"/>
  <c r="H841" i="3"/>
  <c r="I841" i="3"/>
  <c r="J841" i="3"/>
  <c r="C842" i="3"/>
  <c r="G842" i="3" s="1"/>
  <c r="D842" i="3"/>
  <c r="E842" i="3" s="1"/>
  <c r="H842" i="3"/>
  <c r="I842" i="3"/>
  <c r="J842" i="3"/>
  <c r="L842" i="3"/>
  <c r="C843" i="3"/>
  <c r="H843" i="3"/>
  <c r="J843" i="3"/>
  <c r="L745" i="3" s="1"/>
  <c r="K843" i="3"/>
  <c r="L843" i="3"/>
  <c r="C844" i="3"/>
  <c r="D844" i="3"/>
  <c r="E844" i="3" s="1"/>
  <c r="G844" i="3"/>
  <c r="I844" i="3" s="1"/>
  <c r="H844" i="3"/>
  <c r="J844" i="3"/>
  <c r="L746" i="3" s="1"/>
  <c r="C845" i="3"/>
  <c r="G845" i="3" s="1"/>
  <c r="I845" i="3" s="1"/>
  <c r="D845" i="3"/>
  <c r="E845" i="3" s="1"/>
  <c r="H845" i="3"/>
  <c r="J845" i="3"/>
  <c r="C846" i="3"/>
  <c r="H846" i="3"/>
  <c r="J846" i="3"/>
  <c r="K846" i="3"/>
  <c r="C847" i="3"/>
  <c r="G847" i="3" s="1"/>
  <c r="I847" i="3" s="1"/>
  <c r="D847" i="3"/>
  <c r="E847" i="3" s="1"/>
  <c r="H847" i="3"/>
  <c r="J847" i="3"/>
  <c r="L749" i="3" s="1"/>
  <c r="K847" i="3"/>
  <c r="C848" i="3"/>
  <c r="D848" i="3" s="1"/>
  <c r="E848" i="3"/>
  <c r="G848" i="3"/>
  <c r="I848" i="3" s="1"/>
  <c r="H848" i="3"/>
  <c r="J848" i="3"/>
  <c r="K848" i="3"/>
  <c r="C849" i="3"/>
  <c r="D849" i="3"/>
  <c r="E849" i="3"/>
  <c r="G849" i="3"/>
  <c r="H849" i="3"/>
  <c r="I849" i="3"/>
  <c r="J849" i="3"/>
  <c r="L751" i="3" s="1"/>
  <c r="K849" i="3"/>
  <c r="C850" i="3"/>
  <c r="D850" i="3"/>
  <c r="E850" i="3" s="1"/>
  <c r="G850" i="3"/>
  <c r="I850" i="3" s="1"/>
  <c r="H850" i="3"/>
  <c r="J850" i="3"/>
  <c r="C851" i="3"/>
  <c r="H851" i="3"/>
  <c r="J851" i="3"/>
  <c r="K851" i="3"/>
  <c r="C852" i="3"/>
  <c r="D852" i="3"/>
  <c r="E852" i="3" s="1"/>
  <c r="G852" i="3"/>
  <c r="I852" i="3" s="1"/>
  <c r="H852" i="3"/>
  <c r="J852" i="3"/>
  <c r="L754" i="3" s="1"/>
  <c r="C853" i="3"/>
  <c r="D853" i="3"/>
  <c r="E853" i="3" s="1"/>
  <c r="G853" i="3"/>
  <c r="I853" i="3" s="1"/>
  <c r="H853" i="3"/>
  <c r="J853" i="3"/>
  <c r="C854" i="3"/>
  <c r="G854" i="3" s="1"/>
  <c r="D854" i="3"/>
  <c r="H854" i="3"/>
  <c r="E854" i="3" s="1"/>
  <c r="I854" i="3"/>
  <c r="J854" i="3"/>
  <c r="K854" i="3"/>
  <c r="C855" i="3"/>
  <c r="D855" i="3"/>
  <c r="G855" i="3"/>
  <c r="I855" i="3" s="1"/>
  <c r="H855" i="3"/>
  <c r="J855" i="3"/>
  <c r="C856" i="3"/>
  <c r="D856" i="3" s="1"/>
  <c r="E856" i="3"/>
  <c r="G856" i="3"/>
  <c r="I856" i="3" s="1"/>
  <c r="H856" i="3"/>
  <c r="J856" i="3"/>
  <c r="K856" i="3" s="1"/>
  <c r="C857" i="3"/>
  <c r="D857" i="3"/>
  <c r="G857" i="3"/>
  <c r="H857" i="3"/>
  <c r="E857" i="3" s="1"/>
  <c r="I857" i="3"/>
  <c r="J857" i="3"/>
  <c r="L759" i="3" s="1"/>
  <c r="K857" i="3"/>
  <c r="C858" i="3"/>
  <c r="D858" i="3"/>
  <c r="G858" i="3"/>
  <c r="H858" i="3"/>
  <c r="I858" i="3"/>
  <c r="J858" i="3"/>
  <c r="C859" i="3"/>
  <c r="D859" i="3" s="1"/>
  <c r="H859" i="3"/>
  <c r="J859" i="3"/>
  <c r="K859" i="3"/>
  <c r="C860" i="3"/>
  <c r="D860" i="3"/>
  <c r="G860" i="3"/>
  <c r="I860" i="3" s="1"/>
  <c r="H860" i="3"/>
  <c r="E860" i="3" s="1"/>
  <c r="J860" i="3"/>
  <c r="L762" i="3" s="1"/>
  <c r="K860" i="3"/>
  <c r="C861" i="3"/>
  <c r="G861" i="3" s="1"/>
  <c r="D861" i="3"/>
  <c r="E861" i="3" s="1"/>
  <c r="H861" i="3"/>
  <c r="I861" i="3"/>
  <c r="J861" i="3"/>
  <c r="K861" i="3" s="1"/>
  <c r="C862" i="3"/>
  <c r="G862" i="3" s="1"/>
  <c r="D862" i="3"/>
  <c r="E862" i="3" s="1"/>
  <c r="H862" i="3"/>
  <c r="I862" i="3"/>
  <c r="J862" i="3"/>
  <c r="K862" i="3"/>
  <c r="L862" i="3"/>
  <c r="C863" i="3"/>
  <c r="G863" i="3" s="1"/>
  <c r="I863" i="3" s="1"/>
  <c r="D863" i="3"/>
  <c r="E863" i="3" s="1"/>
  <c r="H863" i="3"/>
  <c r="J863" i="3"/>
  <c r="L765" i="3" s="1"/>
  <c r="K863" i="3"/>
  <c r="L863" i="3"/>
  <c r="C864" i="3"/>
  <c r="H864" i="3"/>
  <c r="J864" i="3"/>
  <c r="K864" i="3"/>
  <c r="L864" i="3"/>
  <c r="C865" i="3"/>
  <c r="D865" i="3"/>
  <c r="E865" i="3"/>
  <c r="G865" i="3"/>
  <c r="H865" i="3"/>
  <c r="I865" i="3"/>
  <c r="J865" i="3"/>
  <c r="K865" i="3"/>
  <c r="C866" i="3"/>
  <c r="H866" i="3"/>
  <c r="J866" i="3"/>
  <c r="L866" i="3" s="1"/>
  <c r="C867" i="3"/>
  <c r="H867" i="3"/>
  <c r="J867" i="3"/>
  <c r="K867" i="3"/>
  <c r="L867" i="3"/>
  <c r="C868" i="3"/>
  <c r="D868" i="3"/>
  <c r="E868" i="3" s="1"/>
  <c r="G868" i="3"/>
  <c r="I868" i="3" s="1"/>
  <c r="H868" i="3"/>
  <c r="J868" i="3"/>
  <c r="L770" i="3" s="1"/>
  <c r="K868" i="3"/>
  <c r="C869" i="3"/>
  <c r="H869" i="3"/>
  <c r="J869" i="3"/>
  <c r="C870" i="3"/>
  <c r="G870" i="3" s="1"/>
  <c r="I870" i="3" s="1"/>
  <c r="D870" i="3"/>
  <c r="E870" i="3"/>
  <c r="H870" i="3"/>
  <c r="J870" i="3"/>
  <c r="K870" i="3"/>
  <c r="C871" i="3"/>
  <c r="D871" i="3"/>
  <c r="E871" i="3" s="1"/>
  <c r="G871" i="3"/>
  <c r="I871" i="3" s="1"/>
  <c r="H871" i="3"/>
  <c r="J871" i="3"/>
  <c r="K871" i="3" s="1"/>
  <c r="C872" i="3"/>
  <c r="H872" i="3"/>
  <c r="J872" i="3"/>
  <c r="L774" i="3" s="1"/>
  <c r="C873" i="3"/>
  <c r="D873" i="3"/>
  <c r="E873" i="3" s="1"/>
  <c r="G873" i="3"/>
  <c r="H873" i="3"/>
  <c r="I873" i="3"/>
  <c r="J873" i="3"/>
  <c r="K873" i="3"/>
  <c r="C874" i="3"/>
  <c r="D874" i="3"/>
  <c r="E874" i="3" s="1"/>
  <c r="G874" i="3"/>
  <c r="I874" i="3" s="1"/>
  <c r="H874" i="3"/>
  <c r="J874" i="3"/>
  <c r="C875" i="3"/>
  <c r="D875" i="3" s="1"/>
  <c r="G875" i="3"/>
  <c r="H875" i="3"/>
  <c r="E875" i="3" s="1"/>
  <c r="I875" i="3"/>
  <c r="J875" i="3"/>
  <c r="K875" i="3"/>
  <c r="C876" i="3"/>
  <c r="D876" i="3"/>
  <c r="E876" i="3" s="1"/>
  <c r="G876" i="3"/>
  <c r="I876" i="3" s="1"/>
  <c r="H876" i="3"/>
  <c r="J876" i="3"/>
  <c r="K876" i="3"/>
  <c r="C877" i="3"/>
  <c r="D877" i="3"/>
  <c r="E877" i="3"/>
  <c r="G877" i="3"/>
  <c r="H877" i="3"/>
  <c r="I877" i="3"/>
  <c r="J877" i="3"/>
  <c r="K877" i="3" s="1"/>
  <c r="C878" i="3"/>
  <c r="G878" i="3" s="1"/>
  <c r="D878" i="3"/>
  <c r="E878" i="3"/>
  <c r="H878" i="3"/>
  <c r="I878" i="3"/>
  <c r="J878" i="3"/>
  <c r="K878" i="3"/>
  <c r="L878" i="3"/>
  <c r="C879" i="3"/>
  <c r="D879" i="3"/>
  <c r="G879" i="3"/>
  <c r="I879" i="3" s="1"/>
  <c r="H879" i="3"/>
  <c r="J879" i="3"/>
  <c r="L781" i="3" s="1"/>
  <c r="K879" i="3"/>
  <c r="C880" i="3"/>
  <c r="D880" i="3" s="1"/>
  <c r="E880" i="3" s="1"/>
  <c r="H880" i="3"/>
  <c r="J880" i="3"/>
  <c r="K880" i="3" s="1"/>
  <c r="C881" i="3"/>
  <c r="D881" i="3"/>
  <c r="G881" i="3"/>
  <c r="H881" i="3"/>
  <c r="E881" i="3" s="1"/>
  <c r="I881" i="3"/>
  <c r="J881" i="3"/>
  <c r="C882" i="3"/>
  <c r="D882" i="3" s="1"/>
  <c r="E882" i="3" s="1"/>
  <c r="H882" i="3"/>
  <c r="J882" i="3"/>
  <c r="L882" i="3"/>
  <c r="C883" i="3"/>
  <c r="D883" i="3" s="1"/>
  <c r="E883" i="3"/>
  <c r="H883" i="3"/>
  <c r="J883" i="3"/>
  <c r="L785" i="3" s="1"/>
  <c r="K883" i="3"/>
  <c r="L883" i="3"/>
  <c r="C884" i="3"/>
  <c r="D884" i="3"/>
  <c r="G884" i="3"/>
  <c r="I884" i="3" s="1"/>
  <c r="H884" i="3"/>
  <c r="J884" i="3"/>
  <c r="L786" i="3" s="1"/>
  <c r="K884" i="3"/>
  <c r="C885" i="3"/>
  <c r="H885" i="3"/>
  <c r="J885" i="3"/>
  <c r="C886" i="3"/>
  <c r="H886" i="3"/>
  <c r="J886" i="3"/>
  <c r="L788" i="3" s="1"/>
  <c r="K886" i="3"/>
  <c r="C887" i="3"/>
  <c r="H887" i="3"/>
  <c r="J887" i="3"/>
  <c r="L789" i="3" s="1"/>
  <c r="K887" i="3"/>
  <c r="L887" i="3"/>
  <c r="C888" i="3"/>
  <c r="H888" i="3"/>
  <c r="J888" i="3"/>
  <c r="K888" i="3"/>
  <c r="C889" i="3"/>
  <c r="D889" i="3"/>
  <c r="E889" i="3" s="1"/>
  <c r="G889" i="3"/>
  <c r="H889" i="3"/>
  <c r="I889" i="3"/>
  <c r="J889" i="3"/>
  <c r="K889" i="3"/>
  <c r="C890" i="3"/>
  <c r="G890" i="3" s="1"/>
  <c r="I890" i="3" s="1"/>
  <c r="H890" i="3"/>
  <c r="J890" i="3"/>
  <c r="L890" i="3"/>
  <c r="C891" i="3"/>
  <c r="D891" i="3" s="1"/>
  <c r="E891" i="3"/>
  <c r="G891" i="3"/>
  <c r="I891" i="3" s="1"/>
  <c r="H891" i="3"/>
  <c r="J891" i="3"/>
  <c r="K891" i="3"/>
  <c r="C892" i="3"/>
  <c r="D892" i="3"/>
  <c r="E892" i="3"/>
  <c r="G892" i="3"/>
  <c r="I892" i="3" s="1"/>
  <c r="H892" i="3"/>
  <c r="J892" i="3"/>
  <c r="L794" i="3" s="1"/>
  <c r="K892" i="3"/>
  <c r="C893" i="3"/>
  <c r="H893" i="3"/>
  <c r="J893" i="3"/>
  <c r="K893" i="3" s="1"/>
  <c r="C894" i="3"/>
  <c r="G894" i="3" s="1"/>
  <c r="I894" i="3" s="1"/>
  <c r="D894" i="3"/>
  <c r="E894" i="3" s="1"/>
  <c r="H894" i="3"/>
  <c r="J894" i="3"/>
  <c r="L796" i="3" s="1"/>
  <c r="K894" i="3"/>
  <c r="C895" i="3"/>
  <c r="D895" i="3"/>
  <c r="G895" i="3"/>
  <c r="I895" i="3" s="1"/>
  <c r="H895" i="3"/>
  <c r="J895" i="3"/>
  <c r="C896" i="3"/>
  <c r="D896" i="3" s="1"/>
  <c r="E896" i="3"/>
  <c r="G896" i="3"/>
  <c r="H896" i="3"/>
  <c r="I896" i="3"/>
  <c r="J896" i="3"/>
  <c r="C897" i="3"/>
  <c r="D897" i="3"/>
  <c r="E897" i="3" s="1"/>
  <c r="G897" i="3"/>
  <c r="H897" i="3"/>
  <c r="I897" i="3"/>
  <c r="J897" i="3"/>
  <c r="L799" i="3" s="1"/>
  <c r="C898" i="3"/>
  <c r="D898" i="3"/>
  <c r="E898" i="3" s="1"/>
  <c r="G898" i="3"/>
  <c r="I898" i="3" s="1"/>
  <c r="H898" i="3"/>
  <c r="J898" i="3"/>
  <c r="C899" i="3"/>
  <c r="D899" i="3" s="1"/>
  <c r="G899" i="3"/>
  <c r="I899" i="3" s="1"/>
  <c r="H899" i="3"/>
  <c r="E899" i="3" s="1"/>
  <c r="J899" i="3"/>
  <c r="L801" i="3" s="1"/>
  <c r="K899" i="3"/>
  <c r="C900" i="3"/>
  <c r="D900" i="3"/>
  <c r="G900" i="3"/>
  <c r="I900" i="3" s="1"/>
  <c r="H900" i="3"/>
  <c r="E900" i="3" s="1"/>
  <c r="J900" i="3"/>
  <c r="C901" i="3"/>
  <c r="D901" i="3" s="1"/>
  <c r="E901" i="3" s="1"/>
  <c r="G901" i="3"/>
  <c r="I901" i="3" s="1"/>
  <c r="H901" i="3"/>
  <c r="J901" i="3"/>
  <c r="K901" i="3" s="1"/>
  <c r="C902" i="3"/>
  <c r="G902" i="3" s="1"/>
  <c r="H902" i="3"/>
  <c r="I902" i="3"/>
  <c r="J902" i="3"/>
  <c r="K902" i="3"/>
  <c r="C903" i="3"/>
  <c r="D903" i="3" s="1"/>
  <c r="H903" i="3"/>
  <c r="J903" i="3"/>
  <c r="K903" i="3"/>
  <c r="L903" i="3"/>
  <c r="C904" i="3"/>
  <c r="D904" i="3" s="1"/>
  <c r="E904" i="3"/>
  <c r="H904" i="3"/>
  <c r="J904" i="3"/>
  <c r="K904" i="3"/>
  <c r="L904" i="3"/>
  <c r="C905" i="3"/>
  <c r="D905" i="3"/>
  <c r="E905" i="3" s="1"/>
  <c r="G905" i="3"/>
  <c r="H905" i="3"/>
  <c r="I905" i="3"/>
  <c r="J905" i="3"/>
  <c r="K905" i="3"/>
  <c r="C906" i="3"/>
  <c r="G906" i="3" s="1"/>
  <c r="I906" i="3" s="1"/>
  <c r="D906" i="3"/>
  <c r="E906" i="3" s="1"/>
  <c r="H906" i="3"/>
  <c r="J906" i="3"/>
  <c r="C907" i="3"/>
  <c r="H907" i="3"/>
  <c r="J907" i="3"/>
  <c r="K907" i="3"/>
  <c r="L907" i="3"/>
  <c r="C908" i="3"/>
  <c r="D908" i="3"/>
  <c r="E908" i="3"/>
  <c r="G908" i="3"/>
  <c r="I908" i="3" s="1"/>
  <c r="H908" i="3"/>
  <c r="J908" i="3"/>
  <c r="L810" i="3" s="1"/>
  <c r="K908" i="3"/>
  <c r="C909" i="3"/>
  <c r="H909" i="3"/>
  <c r="J909" i="3"/>
  <c r="C910" i="3"/>
  <c r="G910" i="3" s="1"/>
  <c r="I910" i="3" s="1"/>
  <c r="D910" i="3"/>
  <c r="E910" i="3" s="1"/>
  <c r="H910" i="3"/>
  <c r="J910" i="3"/>
  <c r="K910" i="3"/>
  <c r="C911" i="3"/>
  <c r="G911" i="3" s="1"/>
  <c r="I911" i="3" s="1"/>
  <c r="D911" i="3"/>
  <c r="E911" i="3" s="1"/>
  <c r="H911" i="3"/>
  <c r="J911" i="3"/>
  <c r="L813" i="3" s="1"/>
  <c r="K911" i="3"/>
  <c r="L911" i="3"/>
  <c r="C912" i="3"/>
  <c r="H912" i="3"/>
  <c r="J912" i="3"/>
  <c r="L814" i="3" s="1"/>
  <c r="K912" i="3"/>
  <c r="L912" i="3"/>
  <c r="C913" i="3"/>
  <c r="D913" i="3"/>
  <c r="E913" i="3" s="1"/>
  <c r="G913" i="3"/>
  <c r="H913" i="3"/>
  <c r="I913" i="3"/>
  <c r="J913" i="3"/>
  <c r="L815" i="3" s="1"/>
  <c r="K913" i="3"/>
  <c r="C914" i="3"/>
  <c r="G914" i="3" s="1"/>
  <c r="I914" i="3" s="1"/>
  <c r="H914" i="3"/>
  <c r="J914" i="3"/>
  <c r="K914" i="3" s="1"/>
  <c r="C915" i="3"/>
  <c r="D915" i="3" s="1"/>
  <c r="E915" i="3"/>
  <c r="G915" i="3"/>
  <c r="I915" i="3" s="1"/>
  <c r="H915" i="3"/>
  <c r="J915" i="3"/>
  <c r="K915" i="3"/>
  <c r="C916" i="3"/>
  <c r="D916" i="3"/>
  <c r="E916" i="3"/>
  <c r="G916" i="3"/>
  <c r="I916" i="3" s="1"/>
  <c r="H916" i="3"/>
  <c r="J916" i="3"/>
  <c r="K916" i="3" s="1"/>
  <c r="C917" i="3"/>
  <c r="D917" i="3"/>
  <c r="E917" i="3" s="1"/>
  <c r="G917" i="3"/>
  <c r="I917" i="3" s="1"/>
  <c r="H917" i="3"/>
  <c r="J917" i="3"/>
  <c r="K917" i="3" s="1"/>
  <c r="C918" i="3"/>
  <c r="G918" i="3" s="1"/>
  <c r="D918" i="3"/>
  <c r="E918" i="3"/>
  <c r="H918" i="3"/>
  <c r="I918" i="3"/>
  <c r="J918" i="3"/>
  <c r="K918" i="3"/>
  <c r="C919" i="3"/>
  <c r="D919" i="3"/>
  <c r="E919" i="3" s="1"/>
  <c r="G919" i="3"/>
  <c r="I919" i="3" s="1"/>
  <c r="H919" i="3"/>
  <c r="J919" i="3"/>
  <c r="K919" i="3" s="1"/>
  <c r="C920" i="3"/>
  <c r="D920" i="3" s="1"/>
  <c r="E920" i="3"/>
  <c r="G920" i="3"/>
  <c r="H920" i="3"/>
  <c r="I920" i="3"/>
  <c r="J920" i="3"/>
  <c r="K920" i="3" s="1"/>
  <c r="C921" i="3"/>
  <c r="D921" i="3"/>
  <c r="G921" i="3"/>
  <c r="H921" i="3"/>
  <c r="E921" i="3" s="1"/>
  <c r="I921" i="3"/>
  <c r="J921" i="3"/>
  <c r="K921" i="3"/>
  <c r="C922" i="3"/>
  <c r="D922" i="3"/>
  <c r="G922" i="3"/>
  <c r="H922" i="3"/>
  <c r="I922" i="3"/>
  <c r="J922" i="3"/>
  <c r="C923" i="3"/>
  <c r="D923" i="3" s="1"/>
  <c r="H923" i="3"/>
  <c r="J923" i="3"/>
  <c r="K923" i="3"/>
  <c r="L923" i="3"/>
  <c r="C924" i="3"/>
  <c r="D924" i="3"/>
  <c r="G924" i="3"/>
  <c r="I924" i="3" s="1"/>
  <c r="H924" i="3"/>
  <c r="E924" i="3" s="1"/>
  <c r="J924" i="3"/>
  <c r="K924" i="3" s="1"/>
  <c r="C925" i="3"/>
  <c r="G925" i="3" s="1"/>
  <c r="D925" i="3"/>
  <c r="E925" i="3" s="1"/>
  <c r="H925" i="3"/>
  <c r="I925" i="3"/>
  <c r="J925" i="3"/>
  <c r="C926" i="3"/>
  <c r="G926" i="3" s="1"/>
  <c r="D926" i="3"/>
  <c r="E926" i="3" s="1"/>
  <c r="H926" i="3"/>
  <c r="I926" i="3"/>
  <c r="J926" i="3"/>
  <c r="L828" i="3" s="1"/>
  <c r="K926" i="3"/>
  <c r="L926" i="3"/>
  <c r="C927" i="3"/>
  <c r="G927" i="3" s="1"/>
  <c r="I927" i="3" s="1"/>
  <c r="D927" i="3"/>
  <c r="E927" i="3" s="1"/>
  <c r="H927" i="3"/>
  <c r="J927" i="3"/>
  <c r="L829" i="3" s="1"/>
  <c r="K927" i="3"/>
  <c r="L927" i="3"/>
  <c r="C928" i="3"/>
  <c r="H928" i="3"/>
  <c r="J928" i="3"/>
  <c r="K928" i="3"/>
  <c r="C929" i="3"/>
  <c r="D929" i="3"/>
  <c r="E929" i="3"/>
  <c r="G929" i="3"/>
  <c r="H929" i="3"/>
  <c r="I929" i="3"/>
  <c r="J929" i="3"/>
  <c r="C930" i="3"/>
  <c r="H930" i="3"/>
  <c r="J930" i="3"/>
  <c r="L930" i="3"/>
  <c r="C931" i="3"/>
  <c r="H931" i="3"/>
  <c r="J931" i="3"/>
  <c r="L833" i="3" s="1"/>
  <c r="K931" i="3"/>
  <c r="C932" i="3"/>
  <c r="D932" i="3"/>
  <c r="E932" i="3" s="1"/>
  <c r="G932" i="3"/>
  <c r="I932" i="3" s="1"/>
  <c r="H932" i="3"/>
  <c r="J932" i="3"/>
  <c r="L834" i="3" s="1"/>
  <c r="K932" i="3"/>
  <c r="C933" i="3"/>
  <c r="G933" i="3" s="1"/>
  <c r="I933" i="3" s="1"/>
  <c r="D933" i="3"/>
  <c r="E933" i="3"/>
  <c r="H933" i="3"/>
  <c r="J933" i="3"/>
  <c r="K933" i="3" s="1"/>
  <c r="C934" i="3"/>
  <c r="H934" i="3"/>
  <c r="J934" i="3"/>
  <c r="K934" i="3"/>
  <c r="C935" i="3"/>
  <c r="G935" i="3" s="1"/>
  <c r="I935" i="3" s="1"/>
  <c r="H935" i="3"/>
  <c r="J935" i="3"/>
  <c r="K935" i="3" s="1"/>
  <c r="C936" i="3"/>
  <c r="D936" i="3" s="1"/>
  <c r="E936" i="3"/>
  <c r="G936" i="3"/>
  <c r="I936" i="3" s="1"/>
  <c r="H936" i="3"/>
  <c r="J936" i="3"/>
  <c r="K936" i="3" s="1"/>
  <c r="C937" i="3"/>
  <c r="D937" i="3"/>
  <c r="E937" i="3"/>
  <c r="G937" i="3"/>
  <c r="H937" i="3"/>
  <c r="I937" i="3"/>
  <c r="J937" i="3"/>
  <c r="K937" i="3"/>
  <c r="C938" i="3"/>
  <c r="D938" i="3" s="1"/>
  <c r="E938" i="3" s="1"/>
  <c r="H938" i="3"/>
  <c r="J938" i="3"/>
  <c r="K938" i="3" s="1"/>
  <c r="C939" i="3"/>
  <c r="D939" i="3" s="1"/>
  <c r="E939" i="3"/>
  <c r="G939" i="3"/>
  <c r="I939" i="3" s="1"/>
  <c r="H939" i="3"/>
  <c r="J939" i="3"/>
  <c r="K939" i="3"/>
  <c r="C940" i="3"/>
  <c r="D940" i="3"/>
  <c r="E940" i="3"/>
  <c r="G940" i="3"/>
  <c r="I940" i="3" s="1"/>
  <c r="H940" i="3"/>
  <c r="J940" i="3"/>
  <c r="K940" i="3"/>
  <c r="C941" i="3"/>
  <c r="D941" i="3"/>
  <c r="E941" i="3"/>
  <c r="G941" i="3"/>
  <c r="I941" i="3" s="1"/>
  <c r="H941" i="3"/>
  <c r="J941" i="3"/>
  <c r="K941" i="3" s="1"/>
  <c r="L941" i="3"/>
  <c r="C942" i="3"/>
  <c r="G942" i="3" s="1"/>
  <c r="D942" i="3"/>
  <c r="H942" i="3"/>
  <c r="E942" i="3" s="1"/>
  <c r="I942" i="3"/>
  <c r="J942" i="3"/>
  <c r="L844" i="3" s="1"/>
  <c r="K942" i="3"/>
  <c r="L942" i="3"/>
  <c r="C943" i="3"/>
  <c r="D943" i="3"/>
  <c r="G943" i="3"/>
  <c r="I943" i="3" s="1"/>
  <c r="H943" i="3"/>
  <c r="J943" i="3"/>
  <c r="C944" i="3"/>
  <c r="D944" i="3" s="1"/>
  <c r="E944" i="3" s="1"/>
  <c r="H944" i="3"/>
  <c r="J944" i="3"/>
  <c r="L944" i="3" s="1"/>
  <c r="K944" i="3"/>
  <c r="C945" i="3"/>
  <c r="D945" i="3"/>
  <c r="G945" i="3"/>
  <c r="H945" i="3"/>
  <c r="E945" i="3" s="1"/>
  <c r="I945" i="3"/>
  <c r="J945" i="3"/>
  <c r="K945" i="3" s="1"/>
  <c r="C946" i="3"/>
  <c r="D946" i="3" s="1"/>
  <c r="H946" i="3"/>
  <c r="J946" i="3"/>
  <c r="C947" i="3"/>
  <c r="D947" i="3" s="1"/>
  <c r="E947" i="3" s="1"/>
  <c r="H947" i="3"/>
  <c r="J947" i="3"/>
  <c r="L849" i="3" s="1"/>
  <c r="K947" i="3"/>
  <c r="L947" i="3"/>
  <c r="C948" i="3"/>
  <c r="D948" i="3"/>
  <c r="E948" i="3" s="1"/>
  <c r="G948" i="3"/>
  <c r="I948" i="3" s="1"/>
  <c r="H948" i="3"/>
  <c r="J948" i="3"/>
  <c r="L850" i="3" s="1"/>
  <c r="K948" i="3"/>
  <c r="C949" i="3"/>
  <c r="H949" i="3"/>
  <c r="J949" i="3"/>
  <c r="C950" i="3"/>
  <c r="H950" i="3"/>
  <c r="J950" i="3"/>
  <c r="L852" i="3" s="1"/>
  <c r="K950" i="3"/>
  <c r="L950" i="3"/>
  <c r="C951" i="3"/>
  <c r="H951" i="3"/>
  <c r="J951" i="3"/>
  <c r="L853" i="3" s="1"/>
  <c r="K951" i="3"/>
  <c r="L951" i="3"/>
  <c r="C952" i="3"/>
  <c r="H952" i="3"/>
  <c r="J952" i="3"/>
  <c r="L854" i="3" s="1"/>
  <c r="K952" i="3"/>
  <c r="C953" i="3"/>
  <c r="D953" i="3"/>
  <c r="E953" i="3" s="1"/>
  <c r="G953" i="3"/>
  <c r="H953" i="3"/>
  <c r="I953" i="3"/>
  <c r="J953" i="3"/>
  <c r="C954" i="3"/>
  <c r="G954" i="3" s="1"/>
  <c r="I954" i="3" s="1"/>
  <c r="D954" i="3"/>
  <c r="E954" i="3" s="1"/>
  <c r="H954" i="3"/>
  <c r="J954" i="3"/>
  <c r="K954" i="3" s="1"/>
  <c r="L954" i="3"/>
  <c r="C955" i="3"/>
  <c r="H955" i="3"/>
  <c r="J955" i="3"/>
  <c r="L857" i="3" s="1"/>
  <c r="K955" i="3"/>
  <c r="C956" i="3"/>
  <c r="D956" i="3"/>
  <c r="E956" i="3" s="1"/>
  <c r="G956" i="3"/>
  <c r="I956" i="3" s="1"/>
  <c r="H956" i="3"/>
  <c r="J956" i="3"/>
  <c r="L858" i="3" s="1"/>
  <c r="K956" i="3"/>
  <c r="C957" i="3"/>
  <c r="D957" i="3" s="1"/>
  <c r="E957" i="3"/>
  <c r="G957" i="3"/>
  <c r="I957" i="3" s="1"/>
  <c r="H957" i="3"/>
  <c r="J957" i="3"/>
  <c r="K957" i="3" s="1"/>
  <c r="C958" i="3"/>
  <c r="G958" i="3" s="1"/>
  <c r="I958" i="3" s="1"/>
  <c r="D958" i="3"/>
  <c r="E958" i="3"/>
  <c r="H958" i="3"/>
  <c r="J958" i="3"/>
  <c r="K958" i="3"/>
  <c r="C959" i="3"/>
  <c r="D959" i="3" s="1"/>
  <c r="E959" i="3" s="1"/>
  <c r="H959" i="3"/>
  <c r="J959" i="3"/>
  <c r="K959" i="3" s="1"/>
  <c r="C960" i="3"/>
  <c r="D960" i="3" s="1"/>
  <c r="E960" i="3"/>
  <c r="G960" i="3"/>
  <c r="I960" i="3" s="1"/>
  <c r="H960" i="3"/>
  <c r="J960" i="3"/>
  <c r="K960" i="3" s="1"/>
  <c r="C961" i="3"/>
  <c r="D961" i="3"/>
  <c r="E961" i="3" s="1"/>
  <c r="G961" i="3"/>
  <c r="H961" i="3"/>
  <c r="I961" i="3"/>
  <c r="J961" i="3"/>
  <c r="K961" i="3" s="1"/>
  <c r="C962" i="3"/>
  <c r="D962" i="3"/>
  <c r="G962" i="3"/>
  <c r="I962" i="3" s="1"/>
  <c r="H962" i="3"/>
  <c r="J962" i="3"/>
  <c r="K962" i="3" s="1"/>
  <c r="C963" i="3"/>
  <c r="D963" i="3" s="1"/>
  <c r="G963" i="3"/>
  <c r="H963" i="3"/>
  <c r="E963" i="3" s="1"/>
  <c r="I963" i="3"/>
  <c r="J963" i="3"/>
  <c r="L865" i="3" s="1"/>
  <c r="K963" i="3"/>
  <c r="C964" i="3"/>
  <c r="D964" i="3"/>
  <c r="E964" i="3"/>
  <c r="G964" i="3"/>
  <c r="I964" i="3" s="1"/>
  <c r="H964" i="3"/>
  <c r="J964" i="3"/>
  <c r="K964" i="3" s="1"/>
  <c r="C965" i="3"/>
  <c r="D965" i="3" s="1"/>
  <c r="E965" i="3" s="1"/>
  <c r="G965" i="3"/>
  <c r="H965" i="3"/>
  <c r="I965" i="3"/>
  <c r="J965" i="3"/>
  <c r="K965" i="3" s="1"/>
  <c r="C966" i="3"/>
  <c r="G966" i="3" s="1"/>
  <c r="H966" i="3"/>
  <c r="I966" i="3"/>
  <c r="J966" i="3"/>
  <c r="L868" i="3" s="1"/>
  <c r="K966" i="3"/>
  <c r="C967" i="3"/>
  <c r="D967" i="3" s="1"/>
  <c r="H967" i="3"/>
  <c r="J967" i="3"/>
  <c r="L869" i="3" s="1"/>
  <c r="C968" i="3"/>
  <c r="D968" i="3" s="1"/>
  <c r="E968" i="3" s="1"/>
  <c r="H968" i="3"/>
  <c r="J968" i="3"/>
  <c r="C969" i="3"/>
  <c r="D969" i="3"/>
  <c r="G969" i="3"/>
  <c r="H969" i="3"/>
  <c r="I969" i="3"/>
  <c r="J969" i="3"/>
  <c r="L871" i="3" s="1"/>
  <c r="K969" i="3"/>
  <c r="C970" i="3"/>
  <c r="G970" i="3" s="1"/>
  <c r="I970" i="3" s="1"/>
  <c r="D970" i="3"/>
  <c r="E970" i="3" s="1"/>
  <c r="H970" i="3"/>
  <c r="J970" i="3"/>
  <c r="L970" i="3"/>
  <c r="C971" i="3"/>
  <c r="H971" i="3"/>
  <c r="J971" i="3"/>
  <c r="L873" i="3" s="1"/>
  <c r="K971" i="3"/>
  <c r="L971" i="3"/>
  <c r="C972" i="3"/>
  <c r="D972" i="3"/>
  <c r="E972" i="3"/>
  <c r="G972" i="3"/>
  <c r="I972" i="3" s="1"/>
  <c r="H972" i="3"/>
  <c r="J972" i="3"/>
  <c r="L874" i="3" s="1"/>
  <c r="C973" i="3"/>
  <c r="G973" i="3" s="1"/>
  <c r="I973" i="3" s="1"/>
  <c r="D973" i="3"/>
  <c r="E973" i="3" s="1"/>
  <c r="H973" i="3"/>
  <c r="J973" i="3"/>
  <c r="C974" i="3"/>
  <c r="H974" i="3"/>
  <c r="J974" i="3"/>
  <c r="L876" i="3" s="1"/>
  <c r="K974" i="3"/>
  <c r="L974" i="3"/>
  <c r="C975" i="3"/>
  <c r="G975" i="3" s="1"/>
  <c r="I975" i="3" s="1"/>
  <c r="H975" i="3"/>
  <c r="J975" i="3"/>
  <c r="K975" i="3"/>
  <c r="C976" i="3"/>
  <c r="D976" i="3" s="1"/>
  <c r="E976" i="3"/>
  <c r="G976" i="3"/>
  <c r="I976" i="3" s="1"/>
  <c r="H976" i="3"/>
  <c r="J976" i="3"/>
  <c r="K976" i="3"/>
  <c r="C977" i="3"/>
  <c r="D977" i="3"/>
  <c r="E977" i="3"/>
  <c r="G977" i="3"/>
  <c r="H977" i="3"/>
  <c r="I977" i="3"/>
  <c r="J977" i="3"/>
  <c r="L879" i="3" s="1"/>
  <c r="K977" i="3"/>
  <c r="C978" i="3"/>
  <c r="D978" i="3"/>
  <c r="E978" i="3" s="1"/>
  <c r="G978" i="3"/>
  <c r="I978" i="3" s="1"/>
  <c r="H978" i="3"/>
  <c r="J978" i="3"/>
  <c r="K978" i="3" s="1"/>
  <c r="C979" i="3"/>
  <c r="H979" i="3"/>
  <c r="J979" i="3"/>
  <c r="K979" i="3"/>
  <c r="C980" i="3"/>
  <c r="D980" i="3"/>
  <c r="E980" i="3" s="1"/>
  <c r="G980" i="3"/>
  <c r="I980" i="3" s="1"/>
  <c r="H980" i="3"/>
  <c r="J980" i="3"/>
  <c r="K980" i="3" s="1"/>
  <c r="C981" i="3"/>
  <c r="D981" i="3"/>
  <c r="E981" i="3"/>
  <c r="G981" i="3"/>
  <c r="I981" i="3" s="1"/>
  <c r="H981" i="3"/>
  <c r="J981" i="3"/>
  <c r="K981" i="3" s="1"/>
  <c r="C982" i="3"/>
  <c r="G982" i="3" s="1"/>
  <c r="D982" i="3"/>
  <c r="H982" i="3"/>
  <c r="E982" i="3" s="1"/>
  <c r="I982" i="3"/>
  <c r="J982" i="3"/>
  <c r="K982" i="3"/>
  <c r="C983" i="3"/>
  <c r="D983" i="3"/>
  <c r="G983" i="3"/>
  <c r="I983" i="3" s="1"/>
  <c r="H983" i="3"/>
  <c r="J983" i="3"/>
  <c r="C984" i="3"/>
  <c r="D984" i="3" s="1"/>
  <c r="E984" i="3"/>
  <c r="G984" i="3"/>
  <c r="I984" i="3" s="1"/>
  <c r="H984" i="3"/>
  <c r="J984" i="3"/>
  <c r="K984" i="3" s="1"/>
  <c r="C985" i="3"/>
  <c r="D985" i="3"/>
  <c r="G985" i="3"/>
  <c r="H985" i="3"/>
  <c r="E985" i="3" s="1"/>
  <c r="I985" i="3"/>
  <c r="J985" i="3"/>
  <c r="K985" i="3" s="1"/>
  <c r="C986" i="3"/>
  <c r="D986" i="3"/>
  <c r="G986" i="3"/>
  <c r="H986" i="3"/>
  <c r="I986" i="3"/>
  <c r="J986" i="3"/>
  <c r="K986" i="3" s="1"/>
  <c r="C987" i="3"/>
  <c r="D987" i="3" s="1"/>
  <c r="E987" i="3" s="1"/>
  <c r="H987" i="3"/>
  <c r="J987" i="3"/>
  <c r="L889" i="3" s="1"/>
  <c r="K987" i="3"/>
  <c r="C988" i="3"/>
  <c r="D988" i="3"/>
  <c r="G988" i="3"/>
  <c r="I988" i="3" s="1"/>
  <c r="H988" i="3"/>
  <c r="E988" i="3" s="1"/>
  <c r="J988" i="3"/>
  <c r="K988" i="3"/>
  <c r="C989" i="3"/>
  <c r="D989" i="3" s="1"/>
  <c r="E989" i="3" s="1"/>
  <c r="H989" i="3"/>
  <c r="J989" i="3"/>
  <c r="L989" i="3"/>
  <c r="C990" i="3"/>
  <c r="G990" i="3" s="1"/>
  <c r="H990" i="3"/>
  <c r="I990" i="3"/>
  <c r="J990" i="3"/>
  <c r="L892" i="3" s="1"/>
  <c r="K990" i="3"/>
  <c r="L990" i="3"/>
  <c r="C991" i="3"/>
  <c r="D991" i="3" s="1"/>
  <c r="E991" i="3" s="1"/>
  <c r="H991" i="3"/>
  <c r="J991" i="3"/>
  <c r="L893" i="3" s="1"/>
  <c r="C992" i="3"/>
  <c r="H992" i="3"/>
  <c r="J992" i="3"/>
  <c r="L894" i="3" s="1"/>
  <c r="K992" i="3"/>
  <c r="C993" i="3"/>
  <c r="D993" i="3"/>
  <c r="E993" i="3" s="1"/>
  <c r="G993" i="3"/>
  <c r="H993" i="3"/>
  <c r="I993" i="3"/>
  <c r="J993" i="3"/>
  <c r="L895" i="3" s="1"/>
  <c r="K993" i="3"/>
  <c r="C994" i="3"/>
  <c r="H994" i="3"/>
  <c r="J994" i="3"/>
  <c r="C995" i="3"/>
  <c r="H995" i="3"/>
  <c r="J995" i="3"/>
  <c r="L897" i="3" s="1"/>
  <c r="K995" i="3"/>
  <c r="L995" i="3"/>
  <c r="C996" i="3"/>
  <c r="D996" i="3"/>
  <c r="E996" i="3" s="1"/>
  <c r="G996" i="3"/>
  <c r="I996" i="3" s="1"/>
  <c r="H996" i="3"/>
  <c r="J996" i="3"/>
  <c r="L898" i="3" s="1"/>
  <c r="K996" i="3"/>
  <c r="C997" i="3"/>
  <c r="H997" i="3"/>
  <c r="J997" i="3"/>
  <c r="K997" i="3" s="1"/>
  <c r="L997" i="3"/>
  <c r="C998" i="3"/>
  <c r="G998" i="3" s="1"/>
  <c r="I998" i="3" s="1"/>
  <c r="D998" i="3"/>
  <c r="E998" i="3" s="1"/>
  <c r="H998" i="3"/>
  <c r="J998" i="3"/>
  <c r="K998" i="3"/>
  <c r="L998" i="3"/>
  <c r="C999" i="3"/>
  <c r="D999" i="3" s="1"/>
  <c r="E999" i="3" s="1"/>
  <c r="H999" i="3"/>
  <c r="J999" i="3"/>
  <c r="K999" i="3" s="1"/>
  <c r="C1000" i="3"/>
  <c r="D1000" i="3" s="1"/>
  <c r="E1000" i="3"/>
  <c r="G1000" i="3"/>
  <c r="I1000" i="3" s="1"/>
  <c r="H1000" i="3"/>
  <c r="J1000" i="3"/>
  <c r="K1000" i="3" s="1"/>
  <c r="C1001" i="3"/>
  <c r="D1001" i="3"/>
  <c r="E1001" i="3" s="1"/>
  <c r="G1001" i="3"/>
  <c r="H1001" i="3"/>
  <c r="I1001" i="3"/>
  <c r="J1001" i="3"/>
  <c r="K1001" i="3"/>
  <c r="C1002" i="3"/>
  <c r="G1002" i="3" s="1"/>
  <c r="I1002" i="3" s="1"/>
  <c r="D1002" i="3"/>
  <c r="E1002" i="3" s="1"/>
  <c r="H1002" i="3"/>
  <c r="J1002" i="3"/>
  <c r="K1002" i="3" s="1"/>
  <c r="C1003" i="3"/>
  <c r="D1003" i="3" s="1"/>
  <c r="G1003" i="3"/>
  <c r="I1003" i="3" s="1"/>
  <c r="H1003" i="3"/>
  <c r="E1003" i="3" s="1"/>
  <c r="J1003" i="3"/>
  <c r="K1003" i="3"/>
  <c r="C1004" i="3"/>
  <c r="D1004" i="3"/>
  <c r="G1004" i="3"/>
  <c r="I1004" i="3" s="1"/>
  <c r="H1004" i="3"/>
  <c r="E1004" i="3" s="1"/>
  <c r="J1004" i="3"/>
  <c r="K1004" i="3" s="1"/>
  <c r="C1005" i="3"/>
  <c r="D1005" i="3"/>
  <c r="E1005" i="3"/>
  <c r="G1005" i="3"/>
  <c r="H1005" i="3"/>
  <c r="I1005" i="3"/>
  <c r="J1005" i="3"/>
  <c r="K1005" i="3" s="1"/>
  <c r="C1006" i="3"/>
  <c r="G1006" i="3" s="1"/>
  <c r="D1006" i="3"/>
  <c r="H1006" i="3"/>
  <c r="E1006" i="3" s="1"/>
  <c r="I1006" i="3"/>
  <c r="J1006" i="3"/>
  <c r="K1006" i="3"/>
  <c r="C1007" i="3"/>
  <c r="D1007" i="3"/>
  <c r="G1007" i="3"/>
  <c r="I1007" i="3" s="1"/>
  <c r="H1007" i="3"/>
  <c r="J1007" i="3"/>
  <c r="L909" i="3" s="1"/>
  <c r="K1007" i="3"/>
  <c r="C1008" i="3"/>
  <c r="D1008" i="3" s="1"/>
  <c r="E1008" i="3" s="1"/>
  <c r="H1008" i="3"/>
  <c r="J1008" i="3"/>
  <c r="C1009" i="3"/>
  <c r="D1009" i="3"/>
  <c r="G1009" i="3"/>
  <c r="H1009" i="3"/>
  <c r="E1009" i="3" s="1"/>
  <c r="I1009" i="3"/>
  <c r="J1009" i="3"/>
  <c r="K1009" i="3" s="1"/>
  <c r="C1010" i="3"/>
  <c r="D1010" i="3" s="1"/>
  <c r="E1010" i="3" s="1"/>
  <c r="H1010" i="3"/>
  <c r="J1010" i="3"/>
  <c r="K1010" i="3" s="1"/>
  <c r="C1011" i="3"/>
  <c r="D1011" i="3" s="1"/>
  <c r="E1011" i="3" s="1"/>
  <c r="H1011" i="3"/>
  <c r="J1011" i="3"/>
  <c r="L913" i="3" s="1"/>
  <c r="K1011" i="3"/>
  <c r="C1012" i="3"/>
  <c r="D1012" i="3"/>
  <c r="G1012" i="3"/>
  <c r="I1012" i="3" s="1"/>
  <c r="H1012" i="3"/>
  <c r="J1012" i="3"/>
  <c r="L914" i="3" s="1"/>
  <c r="K1012" i="3"/>
  <c r="C1013" i="3"/>
  <c r="H1013" i="3"/>
  <c r="J1013" i="3"/>
  <c r="L1013" i="3"/>
  <c r="C1014" i="3"/>
  <c r="H1014" i="3"/>
  <c r="J1014" i="3"/>
  <c r="L916" i="3" s="1"/>
  <c r="K1014" i="3"/>
  <c r="C1015" i="3"/>
  <c r="H1015" i="3"/>
  <c r="J1015" i="3"/>
  <c r="L917" i="3" s="1"/>
  <c r="K1015" i="3"/>
  <c r="L1015" i="3"/>
  <c r="C1016" i="3"/>
  <c r="H1016" i="3"/>
  <c r="J1016" i="3"/>
  <c r="L918" i="3" s="1"/>
  <c r="K1016" i="3"/>
  <c r="C1017" i="3"/>
  <c r="D1017" i="3"/>
  <c r="E1017" i="3" s="1"/>
  <c r="G1017" i="3"/>
  <c r="H1017" i="3"/>
  <c r="I1017" i="3"/>
  <c r="J1017" i="3"/>
  <c r="L919" i="3" s="1"/>
  <c r="K1017" i="3"/>
  <c r="C1018" i="3"/>
  <c r="G1018" i="3" s="1"/>
  <c r="I1018" i="3" s="1"/>
  <c r="D1018" i="3"/>
  <c r="E1018" i="3" s="1"/>
  <c r="H1018" i="3"/>
  <c r="J1018" i="3"/>
  <c r="K1018" i="3" s="1"/>
  <c r="C1019" i="3"/>
  <c r="D1019" i="3" s="1"/>
  <c r="E1019" i="3"/>
  <c r="G1019" i="3"/>
  <c r="I1019" i="3" s="1"/>
  <c r="H1019" i="3"/>
  <c r="J1019" i="3"/>
  <c r="K1019" i="3"/>
  <c r="L1019" i="3"/>
  <c r="C1020" i="3"/>
  <c r="D1020" i="3"/>
  <c r="E1020" i="3"/>
  <c r="G1020" i="3"/>
  <c r="I1020" i="3" s="1"/>
  <c r="H1020" i="3"/>
  <c r="J1020" i="3"/>
  <c r="K1020" i="3"/>
  <c r="C1021" i="3"/>
  <c r="H1021" i="3"/>
  <c r="J1021" i="3"/>
  <c r="K1021" i="3" s="1"/>
  <c r="C1022" i="3"/>
  <c r="G1022" i="3" s="1"/>
  <c r="I1022" i="3" s="1"/>
  <c r="D1022" i="3"/>
  <c r="E1022" i="3"/>
  <c r="H1022" i="3"/>
  <c r="J1022" i="3"/>
  <c r="K1022" i="3"/>
  <c r="C1023" i="3"/>
  <c r="D1023" i="3"/>
  <c r="E1023" i="3" s="1"/>
  <c r="G1023" i="3"/>
  <c r="I1023" i="3" s="1"/>
  <c r="H1023" i="3"/>
  <c r="J1023" i="3"/>
  <c r="K1023" i="3"/>
  <c r="C1024" i="3"/>
  <c r="D1024" i="3" s="1"/>
  <c r="E1024" i="3"/>
  <c r="G1024" i="3"/>
  <c r="H1024" i="3"/>
  <c r="I1024" i="3"/>
  <c r="J1024" i="3"/>
  <c r="K1024" i="3"/>
  <c r="C1025" i="3"/>
  <c r="D1025" i="3"/>
  <c r="G1025" i="3"/>
  <c r="H1025" i="3"/>
  <c r="E1025" i="3" s="1"/>
  <c r="I1025" i="3"/>
  <c r="J1025" i="3"/>
  <c r="K1025" i="3" s="1"/>
  <c r="C1026" i="3"/>
  <c r="D1026" i="3"/>
  <c r="E1026" i="3" s="1"/>
  <c r="G1026" i="3"/>
  <c r="H1026" i="3"/>
  <c r="I1026" i="3"/>
  <c r="J1026" i="3"/>
  <c r="K1026" i="3" s="1"/>
  <c r="C1027" i="3"/>
  <c r="D1027" i="3" s="1"/>
  <c r="G1027" i="3"/>
  <c r="I1027" i="3" s="1"/>
  <c r="H1027" i="3"/>
  <c r="E1027" i="3" s="1"/>
  <c r="J1027" i="3"/>
  <c r="K1027" i="3"/>
  <c r="L1027" i="3"/>
  <c r="C1028" i="3"/>
  <c r="D1028" i="3"/>
  <c r="E1028" i="3"/>
  <c r="G1028" i="3"/>
  <c r="I1028" i="3" s="1"/>
  <c r="H1028" i="3"/>
  <c r="J1028" i="3"/>
  <c r="K1028" i="3" s="1"/>
  <c r="C1029" i="3"/>
  <c r="D1029" i="3" s="1"/>
  <c r="E1029" i="3" s="1"/>
  <c r="G1029" i="3"/>
  <c r="H1029" i="3"/>
  <c r="I1029" i="3"/>
  <c r="J1029" i="3"/>
  <c r="C1030" i="3"/>
  <c r="G1030" i="3" s="1"/>
  <c r="H1030" i="3"/>
  <c r="I1030" i="3"/>
  <c r="J1030" i="3"/>
  <c r="L932" i="3" s="1"/>
  <c r="K1030" i="3"/>
  <c r="L1030" i="3"/>
  <c r="C1031" i="3"/>
  <c r="D1031" i="3" s="1"/>
  <c r="E1031" i="3" s="1"/>
  <c r="H1031" i="3"/>
  <c r="J1031" i="3"/>
  <c r="C1032" i="3"/>
  <c r="D1032" i="3" s="1"/>
  <c r="E1032" i="3" s="1"/>
  <c r="H1032" i="3"/>
  <c r="J1032" i="3"/>
  <c r="L934" i="3" s="1"/>
  <c r="K1032" i="3"/>
  <c r="L1032" i="3"/>
  <c r="C1033" i="3"/>
  <c r="D1033" i="3"/>
  <c r="G1033" i="3"/>
  <c r="H1033" i="3"/>
  <c r="I1033" i="3"/>
  <c r="J1033" i="3"/>
  <c r="L935" i="3" s="1"/>
  <c r="K1033" i="3"/>
  <c r="C1034" i="3"/>
  <c r="G1034" i="3" s="1"/>
  <c r="I1034" i="3" s="1"/>
  <c r="D1034" i="3"/>
  <c r="E1034" i="3" s="1"/>
  <c r="H1034" i="3"/>
  <c r="J1034" i="3"/>
  <c r="L1034" i="3"/>
  <c r="C1035" i="3"/>
  <c r="H1035" i="3"/>
  <c r="J1035" i="3"/>
  <c r="L937" i="3" s="1"/>
  <c r="K1035" i="3"/>
  <c r="C1036" i="3"/>
  <c r="D1036" i="3"/>
  <c r="E1036" i="3"/>
  <c r="G1036" i="3"/>
  <c r="I1036" i="3" s="1"/>
  <c r="H1036" i="3"/>
  <c r="J1036" i="3"/>
  <c r="C1037" i="3"/>
  <c r="G1037" i="3" s="1"/>
  <c r="I1037" i="3" s="1"/>
  <c r="D1037" i="3"/>
  <c r="E1037" i="3" s="1"/>
  <c r="H1037" i="3"/>
  <c r="J1037" i="3"/>
  <c r="L1037" i="3"/>
  <c r="C1038" i="3"/>
  <c r="G1038" i="3" s="1"/>
  <c r="I1038" i="3" s="1"/>
  <c r="H1038" i="3"/>
  <c r="J1038" i="3"/>
  <c r="L940" i="3" s="1"/>
  <c r="K1038" i="3"/>
  <c r="C1039" i="3"/>
  <c r="H1039" i="3"/>
  <c r="J1039" i="3"/>
  <c r="K1039" i="3"/>
  <c r="C1040" i="3"/>
  <c r="D1040" i="3" s="1"/>
  <c r="E1040" i="3"/>
  <c r="G1040" i="3"/>
  <c r="I1040" i="3" s="1"/>
  <c r="H1040" i="3"/>
  <c r="J1040" i="3"/>
  <c r="K1040" i="3"/>
  <c r="C1041" i="3"/>
  <c r="D1041" i="3"/>
  <c r="E1041" i="3"/>
  <c r="G1041" i="3"/>
  <c r="H1041" i="3"/>
  <c r="I1041" i="3"/>
  <c r="J1041" i="3"/>
  <c r="K1041" i="3"/>
  <c r="C1042" i="3"/>
  <c r="D1042" i="3"/>
  <c r="E1042" i="3" s="1"/>
  <c r="G1042" i="3"/>
  <c r="I1042" i="3" s="1"/>
  <c r="H1042" i="3"/>
  <c r="J1042" i="3"/>
  <c r="K1042" i="3" s="1"/>
  <c r="C1043" i="3"/>
  <c r="H1043" i="3"/>
  <c r="J1043" i="3"/>
  <c r="K1043" i="3"/>
  <c r="C1044" i="3"/>
  <c r="D1044" i="3"/>
  <c r="E1044" i="3" s="1"/>
  <c r="G1044" i="3"/>
  <c r="I1044" i="3" s="1"/>
  <c r="H1044" i="3"/>
  <c r="J1044" i="3"/>
  <c r="K1044" i="3" s="1"/>
  <c r="C1045" i="3"/>
  <c r="D1045" i="3"/>
  <c r="E1045" i="3"/>
  <c r="G1045" i="3"/>
  <c r="I1045" i="3" s="1"/>
  <c r="H1045" i="3"/>
  <c r="J1045" i="3"/>
  <c r="K1045" i="3" s="1"/>
  <c r="C1046" i="3"/>
  <c r="G1046" i="3" s="1"/>
  <c r="D1046" i="3"/>
  <c r="H1046" i="3"/>
  <c r="E1046" i="3" s="1"/>
  <c r="I1046" i="3"/>
  <c r="J1046" i="3"/>
  <c r="K1046" i="3"/>
  <c r="C1047" i="3"/>
  <c r="D1047" i="3"/>
  <c r="E1047" i="3" s="1"/>
  <c r="G1047" i="3"/>
  <c r="I1047" i="3" s="1"/>
  <c r="H1047" i="3"/>
  <c r="J1047" i="3"/>
  <c r="K1047" i="3" s="1"/>
  <c r="C1048" i="3"/>
  <c r="D1048" i="3" s="1"/>
  <c r="E1048" i="3"/>
  <c r="G1048" i="3"/>
  <c r="I1048" i="3" s="1"/>
  <c r="H1048" i="3"/>
  <c r="J1048" i="3"/>
  <c r="K1048" i="3" s="1"/>
  <c r="C1049" i="3"/>
  <c r="D1049" i="3"/>
  <c r="G1049" i="3"/>
  <c r="H1049" i="3"/>
  <c r="E1049" i="3" s="1"/>
  <c r="I1049" i="3"/>
  <c r="J1049" i="3"/>
  <c r="K1049" i="3" s="1"/>
  <c r="C1050" i="3"/>
  <c r="D1050" i="3"/>
  <c r="G1050" i="3"/>
  <c r="H1050" i="3"/>
  <c r="I1050" i="3"/>
  <c r="J1050" i="3"/>
  <c r="C1051" i="3"/>
  <c r="D1051" i="3" s="1"/>
  <c r="E1051" i="3" s="1"/>
  <c r="H1051" i="3"/>
  <c r="J1051" i="3"/>
  <c r="K1051" i="3"/>
  <c r="C1052" i="3"/>
  <c r="D1052" i="3"/>
  <c r="G1052" i="3"/>
  <c r="I1052" i="3" s="1"/>
  <c r="H1052" i="3"/>
  <c r="E1052" i="3" s="1"/>
  <c r="J1052" i="3"/>
  <c r="K1052" i="3" s="1"/>
  <c r="C1053" i="3"/>
  <c r="G1053" i="3" s="1"/>
  <c r="D1053" i="3"/>
  <c r="E1053" i="3" s="1"/>
  <c r="H1053" i="3"/>
  <c r="I1053" i="3"/>
  <c r="J1053" i="3"/>
  <c r="K1053" i="3" s="1"/>
  <c r="C1054" i="3"/>
  <c r="G1054" i="3" s="1"/>
  <c r="D1054" i="3"/>
  <c r="E1054" i="3" s="1"/>
  <c r="H1054" i="3"/>
  <c r="I1054" i="3"/>
  <c r="J1054" i="3"/>
  <c r="L956" i="3" s="1"/>
  <c r="K1054" i="3"/>
  <c r="C1055" i="3"/>
  <c r="G1055" i="3" s="1"/>
  <c r="I1055" i="3" s="1"/>
  <c r="D1055" i="3"/>
  <c r="E1055" i="3" s="1"/>
  <c r="H1055" i="3"/>
  <c r="J1055" i="3"/>
  <c r="L957" i="3" s="1"/>
  <c r="K1055" i="3"/>
  <c r="L1055" i="3"/>
  <c r="C1056" i="3"/>
  <c r="H1056" i="3"/>
  <c r="J1056" i="3"/>
  <c r="C1057" i="3"/>
  <c r="D1057" i="3"/>
  <c r="E1057" i="3" s="1"/>
  <c r="G1057" i="3"/>
  <c r="H1057" i="3"/>
  <c r="I1057" i="3"/>
  <c r="J1057" i="3"/>
  <c r="C1058" i="3"/>
  <c r="H1058" i="3"/>
  <c r="J1058" i="3"/>
  <c r="L1058" i="3"/>
  <c r="C1059" i="3"/>
  <c r="H1059" i="3"/>
  <c r="J1059" i="3"/>
  <c r="L961" i="3" s="1"/>
  <c r="K1059" i="3"/>
  <c r="L1059" i="3"/>
  <c r="C1060" i="3"/>
  <c r="D1060" i="3"/>
  <c r="E1060" i="3" s="1"/>
  <c r="G1060" i="3"/>
  <c r="I1060" i="3" s="1"/>
  <c r="H1060" i="3"/>
  <c r="J1060" i="3"/>
  <c r="L962" i="3" s="1"/>
  <c r="K1060" i="3"/>
  <c r="C1061" i="3"/>
  <c r="G1061" i="3" s="1"/>
  <c r="I1061" i="3" s="1"/>
  <c r="D1061" i="3"/>
  <c r="E1061" i="3"/>
  <c r="H1061" i="3"/>
  <c r="J1061" i="3"/>
  <c r="K1061" i="3" s="1"/>
  <c r="L1061" i="3"/>
  <c r="C1062" i="3"/>
  <c r="H1062" i="3"/>
  <c r="J1062" i="3"/>
  <c r="K1062" i="3"/>
  <c r="L1062" i="3"/>
  <c r="C1063" i="3"/>
  <c r="G1063" i="3" s="1"/>
  <c r="I1063" i="3" s="1"/>
  <c r="H1063" i="3"/>
  <c r="J1063" i="3"/>
  <c r="K1063" i="3" s="1"/>
  <c r="C1064" i="3"/>
  <c r="D1064" i="3" s="1"/>
  <c r="E1064" i="3"/>
  <c r="G1064" i="3"/>
  <c r="I1064" i="3" s="1"/>
  <c r="H1064" i="3"/>
  <c r="J1064" i="3"/>
  <c r="K1064" i="3" s="1"/>
  <c r="C1065" i="3"/>
  <c r="D1065" i="3"/>
  <c r="E1065" i="3"/>
  <c r="G1065" i="3"/>
  <c r="H1065" i="3"/>
  <c r="I1065" i="3"/>
  <c r="J1065" i="3"/>
  <c r="K1065" i="3"/>
  <c r="C1066" i="3"/>
  <c r="D1066" i="3" s="1"/>
  <c r="E1066" i="3" s="1"/>
  <c r="H1066" i="3"/>
  <c r="J1066" i="3"/>
  <c r="K1066" i="3" s="1"/>
  <c r="C1067" i="3"/>
  <c r="D1067" i="3" s="1"/>
  <c r="E1067" i="3"/>
  <c r="G1067" i="3"/>
  <c r="I1067" i="3" s="1"/>
  <c r="H1067" i="3"/>
  <c r="J1067" i="3"/>
  <c r="K1067" i="3"/>
  <c r="C1068" i="3"/>
  <c r="D1068" i="3"/>
  <c r="E1068" i="3"/>
  <c r="G1068" i="3"/>
  <c r="I1068" i="3" s="1"/>
  <c r="H1068" i="3"/>
  <c r="J1068" i="3"/>
  <c r="K1068" i="3" s="1"/>
  <c r="C1069" i="3"/>
  <c r="D1069" i="3"/>
  <c r="E1069" i="3"/>
  <c r="G1069" i="3"/>
  <c r="H1069" i="3"/>
  <c r="I1069" i="3"/>
  <c r="J1069" i="3"/>
  <c r="K1069" i="3" s="1"/>
  <c r="C1070" i="3"/>
  <c r="G1070" i="3" s="1"/>
  <c r="D1070" i="3"/>
  <c r="H1070" i="3"/>
  <c r="E1070" i="3" s="1"/>
  <c r="I1070" i="3"/>
  <c r="J1070" i="3"/>
  <c r="L972" i="3" s="1"/>
  <c r="K1070" i="3"/>
  <c r="C1071" i="3"/>
  <c r="D1071" i="3"/>
  <c r="G1071" i="3"/>
  <c r="I1071" i="3" s="1"/>
  <c r="H1071" i="3"/>
  <c r="J1071" i="3"/>
  <c r="L973" i="3" s="1"/>
  <c r="K1071" i="3"/>
  <c r="C1072" i="3"/>
  <c r="D1072" i="3" s="1"/>
  <c r="E1072" i="3" s="1"/>
  <c r="H1072" i="3"/>
  <c r="J1072" i="3"/>
  <c r="K1072" i="3"/>
  <c r="C1073" i="3"/>
  <c r="D1073" i="3"/>
  <c r="G1073" i="3"/>
  <c r="H1073" i="3"/>
  <c r="E1073" i="3" s="1"/>
  <c r="I1073" i="3"/>
  <c r="J1073" i="3"/>
  <c r="K1073" i="3" s="1"/>
  <c r="C1074" i="3"/>
  <c r="D1074" i="3" s="1"/>
  <c r="H1074" i="3"/>
  <c r="J1074" i="3"/>
  <c r="L1074" i="3"/>
  <c r="C1075" i="3"/>
  <c r="D1075" i="3" s="1"/>
  <c r="E1075" i="3"/>
  <c r="H1075" i="3"/>
  <c r="J1075" i="3"/>
  <c r="L977" i="3" s="1"/>
  <c r="K1075" i="3"/>
  <c r="L1075" i="3"/>
  <c r="C1076" i="3"/>
  <c r="D1076" i="3"/>
  <c r="E1076" i="3" s="1"/>
  <c r="G1076" i="3"/>
  <c r="I1076" i="3" s="1"/>
  <c r="H1076" i="3"/>
  <c r="J1076" i="3"/>
  <c r="L978" i="3" s="1"/>
  <c r="K1076" i="3"/>
  <c r="L1076" i="3"/>
  <c r="C1077" i="3"/>
  <c r="G1077" i="3" s="1"/>
  <c r="D1077" i="3"/>
  <c r="E1077" i="3" s="1"/>
  <c r="H1077" i="3"/>
  <c r="I1077" i="3"/>
  <c r="J1077" i="3"/>
  <c r="L979" i="3" s="1"/>
  <c r="C1078" i="3"/>
  <c r="H1078" i="3"/>
  <c r="J1078" i="3"/>
  <c r="L980" i="3" s="1"/>
  <c r="K1078" i="3"/>
  <c r="C1079" i="3"/>
  <c r="H1079" i="3"/>
  <c r="J1079" i="3"/>
  <c r="L981" i="3" s="1"/>
  <c r="K1079" i="3"/>
  <c r="C1080" i="3"/>
  <c r="H1080" i="3"/>
  <c r="J1080" i="3"/>
  <c r="C1081" i="3"/>
  <c r="D1081" i="3"/>
  <c r="G1081" i="3"/>
  <c r="I1081" i="3" s="1"/>
  <c r="H1081" i="3"/>
  <c r="E1081" i="3" s="1"/>
  <c r="J1081" i="3"/>
  <c r="C1082" i="3"/>
  <c r="D1082" i="3" s="1"/>
  <c r="G1082" i="3"/>
  <c r="H1082" i="3"/>
  <c r="I1082" i="3"/>
  <c r="J1082" i="3"/>
  <c r="C1083" i="3"/>
  <c r="H1083" i="3"/>
  <c r="J1083" i="3"/>
  <c r="L985" i="3" s="1"/>
  <c r="K1083" i="3"/>
  <c r="L1083" i="3"/>
  <c r="C1084" i="3"/>
  <c r="D1084" i="3"/>
  <c r="E1084" i="3"/>
  <c r="G1084" i="3"/>
  <c r="I1084" i="3" s="1"/>
  <c r="H1084" i="3"/>
  <c r="J1084" i="3"/>
  <c r="K1084" i="3"/>
  <c r="L1084" i="3"/>
  <c r="C1085" i="3"/>
  <c r="D1085" i="3"/>
  <c r="E1085" i="3"/>
  <c r="G1085" i="3"/>
  <c r="H1085" i="3"/>
  <c r="I1085" i="3"/>
  <c r="J1085" i="3"/>
  <c r="L987" i="3" s="1"/>
  <c r="C1086" i="3"/>
  <c r="G1086" i="3" s="1"/>
  <c r="D1086" i="3"/>
  <c r="E1086" i="3" s="1"/>
  <c r="H1086" i="3"/>
  <c r="I1086" i="3"/>
  <c r="J1086" i="3"/>
  <c r="L988" i="3" s="1"/>
  <c r="K1086" i="3"/>
  <c r="C1087" i="3"/>
  <c r="D1087" i="3"/>
  <c r="E1087" i="3" s="1"/>
  <c r="G1087" i="3"/>
  <c r="I1087" i="3" s="1"/>
  <c r="H1087" i="3"/>
  <c r="J1087" i="3"/>
  <c r="K1087" i="3"/>
  <c r="C1088" i="3"/>
  <c r="D1088" i="3" s="1"/>
  <c r="G1088" i="3"/>
  <c r="I1088" i="3" s="1"/>
  <c r="H1088" i="3"/>
  <c r="E1088" i="3" s="1"/>
  <c r="J1088" i="3"/>
  <c r="K1088" i="3"/>
  <c r="C1089" i="3"/>
  <c r="D1089" i="3"/>
  <c r="G1089" i="3"/>
  <c r="I1089" i="3" s="1"/>
  <c r="H1089" i="3"/>
  <c r="E1089" i="3" s="1"/>
  <c r="J1089" i="3"/>
  <c r="K1089" i="3" s="1"/>
  <c r="C1090" i="3"/>
  <c r="D1090" i="3"/>
  <c r="G1090" i="3"/>
  <c r="I1090" i="3" s="1"/>
  <c r="H1090" i="3"/>
  <c r="E1090" i="3" s="1"/>
  <c r="J1090" i="3"/>
  <c r="K1090" i="3" s="1"/>
  <c r="C1091" i="3"/>
  <c r="D1091" i="3"/>
  <c r="G1091" i="3"/>
  <c r="I1091" i="3" s="1"/>
  <c r="H1091" i="3"/>
  <c r="E1091" i="3" s="1"/>
  <c r="J1091" i="3"/>
  <c r="L993" i="3" s="1"/>
  <c r="K1091" i="3"/>
  <c r="C1092" i="3"/>
  <c r="D1092" i="3"/>
  <c r="G1092" i="3"/>
  <c r="I1092" i="3" s="1"/>
  <c r="H1092" i="3"/>
  <c r="E1092" i="3" s="1"/>
  <c r="J1092" i="3"/>
  <c r="C1093" i="3"/>
  <c r="H1093" i="3"/>
  <c r="J1093" i="3"/>
  <c r="K1093" i="3"/>
  <c r="L1093" i="3"/>
  <c r="C1094" i="3"/>
  <c r="G1094" i="3" s="1"/>
  <c r="H1094" i="3"/>
  <c r="I1094" i="3"/>
  <c r="J1094" i="3"/>
  <c r="L996" i="3" s="1"/>
  <c r="K1094" i="3"/>
  <c r="L1094" i="3"/>
  <c r="C1095" i="3"/>
  <c r="D1095" i="3" s="1"/>
  <c r="E1095" i="3" s="1"/>
  <c r="H1095" i="3"/>
  <c r="J1095" i="3"/>
  <c r="K1095" i="3"/>
  <c r="C1096" i="3"/>
  <c r="D1096" i="3" s="1"/>
  <c r="E1096" i="3" s="1"/>
  <c r="H1096" i="3"/>
  <c r="J1096" i="3"/>
  <c r="K1096" i="3"/>
  <c r="C1097" i="3"/>
  <c r="D1097" i="3"/>
  <c r="G1097" i="3"/>
  <c r="I1097" i="3" s="1"/>
  <c r="H1097" i="3"/>
  <c r="E1097" i="3" s="1"/>
  <c r="J1097" i="3"/>
  <c r="L999" i="3" s="1"/>
  <c r="K1097" i="3"/>
  <c r="C1098" i="3"/>
  <c r="H1098" i="3"/>
  <c r="J1098" i="3"/>
  <c r="K1098" i="3" s="1"/>
  <c r="C1099" i="3"/>
  <c r="G1099" i="3" s="1"/>
  <c r="I1099" i="3" s="1"/>
  <c r="D1099" i="3"/>
  <c r="E1099" i="3" s="1"/>
  <c r="H1099" i="3"/>
  <c r="J1099" i="3"/>
  <c r="L1001" i="3" s="1"/>
  <c r="K1099" i="3"/>
  <c r="L1099" i="3"/>
  <c r="C1100" i="3"/>
  <c r="G1100" i="3" s="1"/>
  <c r="I1100" i="3" s="1"/>
  <c r="D1100" i="3"/>
  <c r="E1100" i="3" s="1"/>
  <c r="H1100" i="3"/>
  <c r="J1100" i="3"/>
  <c r="L1002" i="3" s="1"/>
  <c r="K1100" i="3"/>
  <c r="C1101" i="3"/>
  <c r="H1101" i="3"/>
  <c r="J1101" i="3"/>
  <c r="L1003" i="3" s="1"/>
  <c r="K1101" i="3"/>
  <c r="L1101" i="3"/>
  <c r="C1102" i="3"/>
  <c r="G1102" i="3" s="1"/>
  <c r="I1102" i="3" s="1"/>
  <c r="H1102" i="3"/>
  <c r="J1102" i="3"/>
  <c r="L1004" i="3" s="1"/>
  <c r="K1102" i="3"/>
  <c r="C1103" i="3"/>
  <c r="D1103" i="3"/>
  <c r="E1103" i="3" s="1"/>
  <c r="G1103" i="3"/>
  <c r="I1103" i="3" s="1"/>
  <c r="H1103" i="3"/>
  <c r="J1103" i="3"/>
  <c r="L1005" i="3" s="1"/>
  <c r="K1103" i="3"/>
  <c r="C1104" i="3"/>
  <c r="D1104" i="3" s="1"/>
  <c r="E1104" i="3"/>
  <c r="H1104" i="3"/>
  <c r="J1104" i="3"/>
  <c r="L1006" i="3" s="1"/>
  <c r="C1105" i="3"/>
  <c r="D1105" i="3"/>
  <c r="E1105" i="3" s="1"/>
  <c r="G1105" i="3"/>
  <c r="H1105" i="3"/>
  <c r="I1105" i="3"/>
  <c r="J1105" i="3"/>
  <c r="K1105" i="3"/>
  <c r="C1106" i="3"/>
  <c r="G1106" i="3" s="1"/>
  <c r="D1106" i="3"/>
  <c r="E1106" i="3" s="1"/>
  <c r="H1106" i="3"/>
  <c r="I1106" i="3"/>
  <c r="J1106" i="3"/>
  <c r="C1107" i="3"/>
  <c r="G1107" i="3" s="1"/>
  <c r="D1107" i="3"/>
  <c r="E1107" i="3"/>
  <c r="H1107" i="3"/>
  <c r="I1107" i="3"/>
  <c r="J1107" i="3"/>
  <c r="L1009" i="3" s="1"/>
  <c r="K1107" i="3"/>
  <c r="L1107" i="3"/>
  <c r="C1108" i="3"/>
  <c r="G1108" i="3" s="1"/>
  <c r="I1108" i="3" s="1"/>
  <c r="D1108" i="3"/>
  <c r="H1108" i="3"/>
  <c r="J1108" i="3"/>
  <c r="C1109" i="3"/>
  <c r="G1109" i="3" s="1"/>
  <c r="H1109" i="3"/>
  <c r="I1109" i="3"/>
  <c r="J1109" i="3"/>
  <c r="L1011" i="3" s="1"/>
  <c r="K1109" i="3"/>
  <c r="L1109" i="3"/>
  <c r="C1110" i="3"/>
  <c r="H1110" i="3"/>
  <c r="J1110" i="3"/>
  <c r="K1110" i="3"/>
  <c r="L1110" i="3"/>
  <c r="C1111" i="3"/>
  <c r="H1111" i="3"/>
  <c r="J1111" i="3"/>
  <c r="K1111" i="3" s="1"/>
  <c r="C1112" i="3"/>
  <c r="H1112" i="3"/>
  <c r="J1112" i="3"/>
  <c r="L1014" i="3" s="1"/>
  <c r="C1113" i="3"/>
  <c r="D1113" i="3"/>
  <c r="G1113" i="3"/>
  <c r="H1113" i="3"/>
  <c r="E1113" i="3" s="1"/>
  <c r="I1113" i="3"/>
  <c r="J1113" i="3"/>
  <c r="K1113" i="3"/>
  <c r="C1114" i="3"/>
  <c r="D1114" i="3" s="1"/>
  <c r="E1114" i="3" s="1"/>
  <c r="H1114" i="3"/>
  <c r="J1114" i="3"/>
  <c r="C1115" i="3"/>
  <c r="D1115" i="3" s="1"/>
  <c r="E1115" i="3" s="1"/>
  <c r="G1115" i="3"/>
  <c r="I1115" i="3" s="1"/>
  <c r="H1115" i="3"/>
  <c r="J1115" i="3"/>
  <c r="L1017" i="3" s="1"/>
  <c r="K1115" i="3"/>
  <c r="L1115" i="3"/>
  <c r="C1116" i="3"/>
  <c r="D1116" i="3"/>
  <c r="E1116" i="3"/>
  <c r="G1116" i="3"/>
  <c r="I1116" i="3" s="1"/>
  <c r="H1116" i="3"/>
  <c r="J1116" i="3"/>
  <c r="L1018" i="3" s="1"/>
  <c r="K1116" i="3"/>
  <c r="L1116" i="3"/>
  <c r="C1117" i="3"/>
  <c r="D1117" i="3"/>
  <c r="E1117" i="3"/>
  <c r="G1117" i="3"/>
  <c r="I1117" i="3" s="1"/>
  <c r="H1117" i="3"/>
  <c r="J1117" i="3"/>
  <c r="K1117" i="3"/>
  <c r="C1118" i="3"/>
  <c r="G1118" i="3" s="1"/>
  <c r="D1118" i="3"/>
  <c r="E1118" i="3" s="1"/>
  <c r="H1118" i="3"/>
  <c r="I1118" i="3"/>
  <c r="J1118" i="3"/>
  <c r="L1020" i="3" s="1"/>
  <c r="K1118" i="3"/>
  <c r="C1119" i="3"/>
  <c r="D1119" i="3"/>
  <c r="E1119" i="3" s="1"/>
  <c r="G1119" i="3"/>
  <c r="I1119" i="3" s="1"/>
  <c r="H1119" i="3"/>
  <c r="J1119" i="3"/>
  <c r="L1021" i="3" s="1"/>
  <c r="K1119" i="3"/>
  <c r="C1120" i="3"/>
  <c r="D1120" i="3" s="1"/>
  <c r="G1120" i="3"/>
  <c r="I1120" i="3" s="1"/>
  <c r="H1120" i="3"/>
  <c r="E1120" i="3" s="1"/>
  <c r="J1120" i="3"/>
  <c r="L1022" i="3" s="1"/>
  <c r="C1121" i="3"/>
  <c r="D1121" i="3"/>
  <c r="G1121" i="3"/>
  <c r="H1121" i="3"/>
  <c r="E1121" i="3" s="1"/>
  <c r="I1121" i="3"/>
  <c r="J1121" i="3"/>
  <c r="C1122" i="3"/>
  <c r="D1122" i="3"/>
  <c r="G1122" i="3"/>
  <c r="H1122" i="3"/>
  <c r="E1122" i="3" s="1"/>
  <c r="I1122" i="3"/>
  <c r="J1122" i="3"/>
  <c r="C1123" i="3"/>
  <c r="D1123" i="3"/>
  <c r="G1123" i="3"/>
  <c r="H1123" i="3"/>
  <c r="E1123" i="3" s="1"/>
  <c r="I1123" i="3"/>
  <c r="J1123" i="3"/>
  <c r="L1025" i="3" s="1"/>
  <c r="K1123" i="3"/>
  <c r="C1124" i="3"/>
  <c r="D1124" i="3" s="1"/>
  <c r="G1124" i="3"/>
  <c r="I1124" i="3" s="1"/>
  <c r="H1124" i="3"/>
  <c r="J1124" i="3"/>
  <c r="C1125" i="3"/>
  <c r="G1125" i="3" s="1"/>
  <c r="I1125" i="3" s="1"/>
  <c r="D1125" i="3"/>
  <c r="E1125" i="3" s="1"/>
  <c r="H1125" i="3"/>
  <c r="J1125" i="3"/>
  <c r="K1125" i="3"/>
  <c r="L1125" i="3"/>
  <c r="C1126" i="3"/>
  <c r="H1126" i="3"/>
  <c r="J1126" i="3"/>
  <c r="K1126" i="3"/>
  <c r="C1127" i="3"/>
  <c r="H1127" i="3"/>
  <c r="J1127" i="3"/>
  <c r="K1127" i="3"/>
  <c r="C1128" i="3"/>
  <c r="H1128" i="3"/>
  <c r="J1128" i="3"/>
  <c r="K1128" i="3"/>
  <c r="C1129" i="3"/>
  <c r="D1129" i="3"/>
  <c r="E1129" i="3" s="1"/>
  <c r="G1129" i="3"/>
  <c r="I1129" i="3" s="1"/>
  <c r="H1129" i="3"/>
  <c r="J1129" i="3"/>
  <c r="K1129" i="3"/>
  <c r="C1130" i="3"/>
  <c r="G1130" i="3" s="1"/>
  <c r="I1130" i="3" s="1"/>
  <c r="D1130" i="3"/>
  <c r="E1130" i="3" s="1"/>
  <c r="H1130" i="3"/>
  <c r="J1130" i="3"/>
  <c r="K1130" i="3" s="1"/>
  <c r="L1130" i="3"/>
  <c r="C1131" i="3"/>
  <c r="G1131" i="3" s="1"/>
  <c r="I1131" i="3" s="1"/>
  <c r="D1131" i="3"/>
  <c r="E1131" i="3" s="1"/>
  <c r="H1131" i="3"/>
  <c r="J1131" i="3"/>
  <c r="K1131" i="3"/>
  <c r="L1131" i="3"/>
  <c r="C1132" i="3"/>
  <c r="G1132" i="3" s="1"/>
  <c r="I1132" i="3" s="1"/>
  <c r="D1132" i="3"/>
  <c r="E1132" i="3"/>
  <c r="H1132" i="3"/>
  <c r="J1132" i="3"/>
  <c r="K1132" i="3"/>
  <c r="C1133" i="3"/>
  <c r="H1133" i="3"/>
  <c r="J1133" i="3"/>
  <c r="L1035" i="3" s="1"/>
  <c r="K1133" i="3"/>
  <c r="C1134" i="3"/>
  <c r="G1134" i="3" s="1"/>
  <c r="I1134" i="3" s="1"/>
  <c r="D1134" i="3"/>
  <c r="E1134" i="3" s="1"/>
  <c r="H1134" i="3"/>
  <c r="J1134" i="3"/>
  <c r="K1134" i="3"/>
  <c r="C1135" i="3"/>
  <c r="G1135" i="3" s="1"/>
  <c r="I1135" i="3" s="1"/>
  <c r="D1135" i="3"/>
  <c r="E1135" i="3" s="1"/>
  <c r="H1135" i="3"/>
  <c r="J1135" i="3"/>
  <c r="K1135" i="3" s="1"/>
  <c r="C1136" i="3"/>
  <c r="D1136" i="3" s="1"/>
  <c r="E1136" i="3"/>
  <c r="G1136" i="3"/>
  <c r="I1136" i="3" s="1"/>
  <c r="H1136" i="3"/>
  <c r="J1136" i="3"/>
  <c r="C1137" i="3"/>
  <c r="D1137" i="3"/>
  <c r="E1137" i="3"/>
  <c r="G1137" i="3"/>
  <c r="H1137" i="3"/>
  <c r="I1137" i="3"/>
  <c r="J1137" i="3"/>
  <c r="L1039" i="3" s="1"/>
  <c r="C1138" i="3"/>
  <c r="G1138" i="3" s="1"/>
  <c r="D1138" i="3"/>
  <c r="E1138" i="3"/>
  <c r="H1138" i="3"/>
  <c r="I1138" i="3"/>
  <c r="J1138" i="3"/>
  <c r="C1139" i="3"/>
  <c r="G1139" i="3" s="1"/>
  <c r="D1139" i="3"/>
  <c r="E1139" i="3"/>
  <c r="H1139" i="3"/>
  <c r="I1139" i="3"/>
  <c r="J1139" i="3"/>
  <c r="L1041" i="3" s="1"/>
  <c r="K1139" i="3"/>
  <c r="L1139" i="3"/>
  <c r="C1140" i="3"/>
  <c r="G1140" i="3" s="1"/>
  <c r="I1140" i="3" s="1"/>
  <c r="D1140" i="3"/>
  <c r="H1140" i="3"/>
  <c r="J1140" i="3"/>
  <c r="L1042" i="3" s="1"/>
  <c r="C1141" i="3"/>
  <c r="H1141" i="3"/>
  <c r="J1141" i="3"/>
  <c r="L1043" i="3" s="1"/>
  <c r="K1141" i="3"/>
  <c r="L1141" i="3"/>
  <c r="C1142" i="3"/>
  <c r="H1142" i="3"/>
  <c r="J1142" i="3"/>
  <c r="L1044" i="3" s="1"/>
  <c r="K1142" i="3"/>
  <c r="C1143" i="3"/>
  <c r="H1143" i="3"/>
  <c r="J1143" i="3"/>
  <c r="C1144" i="3"/>
  <c r="H1144" i="3"/>
  <c r="J1144" i="3"/>
  <c r="L1046" i="3" s="1"/>
  <c r="C1145" i="3"/>
  <c r="D1145" i="3"/>
  <c r="G1145" i="3"/>
  <c r="H1145" i="3"/>
  <c r="E1145" i="3" s="1"/>
  <c r="I1145" i="3"/>
  <c r="J1145" i="3"/>
  <c r="L1047" i="3" s="1"/>
  <c r="C1146" i="3"/>
  <c r="H1146" i="3"/>
  <c r="J1146" i="3"/>
  <c r="L1146" i="3"/>
  <c r="C1147" i="3"/>
  <c r="H1147" i="3"/>
  <c r="J1147" i="3"/>
  <c r="L1049" i="3" s="1"/>
  <c r="K1147" i="3"/>
  <c r="L1147" i="3"/>
  <c r="C1148" i="3"/>
  <c r="D1148" i="3"/>
  <c r="E1148" i="3"/>
  <c r="G1148" i="3"/>
  <c r="I1148" i="3" s="1"/>
  <c r="H1148" i="3"/>
  <c r="J1148" i="3"/>
  <c r="K1148" i="3"/>
  <c r="L1148" i="3"/>
  <c r="C1149" i="3"/>
  <c r="D1149" i="3"/>
  <c r="E1149" i="3"/>
  <c r="G1149" i="3"/>
  <c r="I1149" i="3" s="1"/>
  <c r="H1149" i="3"/>
  <c r="J1149" i="3"/>
  <c r="L1051" i="3" s="1"/>
  <c r="K1149" i="3"/>
  <c r="C1150" i="3"/>
  <c r="G1150" i="3" s="1"/>
  <c r="D1150" i="3"/>
  <c r="H1150" i="3"/>
  <c r="E1150" i="3" s="1"/>
  <c r="I1150" i="3"/>
  <c r="J1150" i="3"/>
  <c r="K1150" i="3"/>
  <c r="C1151" i="3"/>
  <c r="D1151" i="3"/>
  <c r="E1151" i="3" s="1"/>
  <c r="G1151" i="3"/>
  <c r="H1151" i="3"/>
  <c r="I1151" i="3"/>
  <c r="J1151" i="3"/>
  <c r="K1151" i="3" s="1"/>
  <c r="C1152" i="3"/>
  <c r="D1152" i="3" s="1"/>
  <c r="G1152" i="3"/>
  <c r="H1152" i="3"/>
  <c r="E1152" i="3" s="1"/>
  <c r="I1152" i="3"/>
  <c r="J1152" i="3"/>
  <c r="C1153" i="3"/>
  <c r="D1153" i="3"/>
  <c r="G1153" i="3"/>
  <c r="H1153" i="3"/>
  <c r="E1153" i="3" s="1"/>
  <c r="I1153" i="3"/>
  <c r="J1153" i="3"/>
  <c r="K1153" i="3" s="1"/>
  <c r="C1154" i="3"/>
  <c r="D1154" i="3"/>
  <c r="G1154" i="3"/>
  <c r="H1154" i="3"/>
  <c r="E1154" i="3" s="1"/>
  <c r="I1154" i="3"/>
  <c r="J1154" i="3"/>
  <c r="C1155" i="3"/>
  <c r="D1155" i="3"/>
  <c r="E1155" i="3" s="1"/>
  <c r="G1155" i="3"/>
  <c r="H1155" i="3"/>
  <c r="I1155" i="3"/>
  <c r="J1155" i="3"/>
  <c r="L1057" i="3" s="1"/>
  <c r="K1155" i="3"/>
  <c r="C1156" i="3"/>
  <c r="H1156" i="3"/>
  <c r="J1156" i="3"/>
  <c r="K1156" i="3" s="1"/>
  <c r="C1157" i="3"/>
  <c r="G1157" i="3" s="1"/>
  <c r="I1157" i="3" s="1"/>
  <c r="H1157" i="3"/>
  <c r="J1157" i="3"/>
  <c r="K1157" i="3"/>
  <c r="C1158" i="3"/>
  <c r="G1158" i="3" s="1"/>
  <c r="I1158" i="3" s="1"/>
  <c r="D1158" i="3"/>
  <c r="E1158" i="3" s="1"/>
  <c r="H1158" i="3"/>
  <c r="J1158" i="3"/>
  <c r="L1060" i="3" s="1"/>
  <c r="K1158" i="3"/>
  <c r="C1159" i="3"/>
  <c r="G1159" i="3" s="1"/>
  <c r="I1159" i="3" s="1"/>
  <c r="H1159" i="3"/>
  <c r="J1159" i="3"/>
  <c r="K1159" i="3"/>
  <c r="L1159" i="3"/>
  <c r="C1160" i="3"/>
  <c r="H1160" i="3"/>
  <c r="J1160" i="3"/>
  <c r="K1160" i="3"/>
  <c r="L1160" i="3"/>
  <c r="C1161" i="3"/>
  <c r="G1161" i="3" s="1"/>
  <c r="I1161" i="3" s="1"/>
  <c r="D1161" i="3"/>
  <c r="E1161" i="3" s="1"/>
  <c r="H1161" i="3"/>
  <c r="J1161" i="3"/>
  <c r="L1063" i="3" s="1"/>
  <c r="K1161" i="3"/>
  <c r="C1162" i="3"/>
  <c r="D1162" i="3" s="1"/>
  <c r="G1162" i="3"/>
  <c r="I1162" i="3" s="1"/>
  <c r="H1162" i="3"/>
  <c r="J1162" i="3"/>
  <c r="L1064" i="3" s="1"/>
  <c r="K1162" i="3"/>
  <c r="C1163" i="3"/>
  <c r="D1163" i="3"/>
  <c r="E1163" i="3"/>
  <c r="G1163" i="3"/>
  <c r="I1163" i="3" s="1"/>
  <c r="H1163" i="3"/>
  <c r="J1163" i="3"/>
  <c r="L1065" i="3" s="1"/>
  <c r="K1163" i="3"/>
  <c r="C1164" i="3"/>
  <c r="D1164" i="3"/>
  <c r="E1164" i="3"/>
  <c r="G1164" i="3"/>
  <c r="I1164" i="3" s="1"/>
  <c r="H1164" i="3"/>
  <c r="J1164" i="3"/>
  <c r="C1165" i="3"/>
  <c r="D1165" i="3"/>
  <c r="E1165" i="3" s="1"/>
  <c r="G1165" i="3"/>
  <c r="I1165" i="3" s="1"/>
  <c r="H1165" i="3"/>
  <c r="J1165" i="3"/>
  <c r="L1067" i="3" s="1"/>
  <c r="K1165" i="3"/>
  <c r="C1166" i="3"/>
  <c r="D1166" i="3"/>
  <c r="E1166" i="3"/>
  <c r="G1166" i="3"/>
  <c r="I1166" i="3" s="1"/>
  <c r="H1166" i="3"/>
  <c r="J1166" i="3"/>
  <c r="K1166" i="3"/>
  <c r="C1167" i="3"/>
  <c r="D1167" i="3"/>
  <c r="E1167" i="3"/>
  <c r="G1167" i="3"/>
  <c r="I1167" i="3" s="1"/>
  <c r="H1167" i="3"/>
  <c r="J1167" i="3"/>
  <c r="L1069" i="3" s="1"/>
  <c r="K1167" i="3"/>
  <c r="C1168" i="3"/>
  <c r="G1168" i="3" s="1"/>
  <c r="I1168" i="3" s="1"/>
  <c r="H1168" i="3"/>
  <c r="J1168" i="3"/>
  <c r="L1070" i="3" s="1"/>
  <c r="K1168" i="3"/>
  <c r="C1169" i="3"/>
  <c r="G1169" i="3" s="1"/>
  <c r="I1169" i="3" s="1"/>
  <c r="D1169" i="3"/>
  <c r="E1169" i="3" s="1"/>
  <c r="H1169" i="3"/>
  <c r="J1169" i="3"/>
  <c r="C1170" i="3"/>
  <c r="D1170" i="3" s="1"/>
  <c r="G1170" i="3"/>
  <c r="I1170" i="3" s="1"/>
  <c r="H1170" i="3"/>
  <c r="J1170" i="3"/>
  <c r="C1171" i="3"/>
  <c r="D1171" i="3"/>
  <c r="E1171" i="3"/>
  <c r="G1171" i="3"/>
  <c r="H1171" i="3"/>
  <c r="I1171" i="3"/>
  <c r="J1171" i="3"/>
  <c r="L1073" i="3" s="1"/>
  <c r="C1172" i="3"/>
  <c r="D1172" i="3"/>
  <c r="G1172" i="3"/>
  <c r="I1172" i="3" s="1"/>
  <c r="H1172" i="3"/>
  <c r="E1172" i="3" s="1"/>
  <c r="J1172" i="3"/>
  <c r="K1172" i="3" s="1"/>
  <c r="C1173" i="3"/>
  <c r="D1173" i="3"/>
  <c r="G1173" i="3"/>
  <c r="H1173" i="3"/>
  <c r="E1173" i="3" s="1"/>
  <c r="I1173" i="3"/>
  <c r="J1173" i="3"/>
  <c r="K1173" i="3"/>
  <c r="C1174" i="3"/>
  <c r="D1174" i="3"/>
  <c r="E1174" i="3"/>
  <c r="G1174" i="3"/>
  <c r="I1174" i="3" s="1"/>
  <c r="H1174" i="3"/>
  <c r="J1174" i="3"/>
  <c r="K1174" i="3"/>
  <c r="C1175" i="3"/>
  <c r="D1175" i="3"/>
  <c r="E1175" i="3"/>
  <c r="G1175" i="3"/>
  <c r="I1175" i="3" s="1"/>
  <c r="H1175" i="3"/>
  <c r="J1175" i="3"/>
  <c r="C1176" i="3"/>
  <c r="G1176" i="3" s="1"/>
  <c r="D1176" i="3"/>
  <c r="E1176" i="3"/>
  <c r="H1176" i="3"/>
  <c r="I1176" i="3"/>
  <c r="J1176" i="3"/>
  <c r="C1177" i="3"/>
  <c r="G1177" i="3" s="1"/>
  <c r="D1177" i="3"/>
  <c r="H1177" i="3"/>
  <c r="I1177" i="3"/>
  <c r="J1177" i="3"/>
  <c r="K1177" i="3"/>
  <c r="C1178" i="3"/>
  <c r="D1178" i="3" s="1"/>
  <c r="G1178" i="3"/>
  <c r="H1178" i="3"/>
  <c r="I1178" i="3"/>
  <c r="J1178" i="3"/>
  <c r="L1080" i="3" s="1"/>
  <c r="C1179" i="3"/>
  <c r="D1179" i="3"/>
  <c r="G1179" i="3"/>
  <c r="H1179" i="3"/>
  <c r="E1179" i="3" s="1"/>
  <c r="I1179" i="3"/>
  <c r="J1179" i="3"/>
  <c r="L1081" i="3" s="1"/>
  <c r="C1180" i="3"/>
  <c r="D1180" i="3"/>
  <c r="G1180" i="3"/>
  <c r="H1180" i="3"/>
  <c r="E1180" i="3" s="1"/>
  <c r="I1180" i="3"/>
  <c r="J1180" i="3"/>
  <c r="K1180" i="3" s="1"/>
  <c r="C1181" i="3"/>
  <c r="H1181" i="3"/>
  <c r="J1181" i="3"/>
  <c r="K1181" i="3"/>
  <c r="L1181" i="3"/>
  <c r="C1182" i="3"/>
  <c r="D1182" i="3" s="1"/>
  <c r="G1182" i="3"/>
  <c r="I1182" i="3" s="1"/>
  <c r="H1182" i="3"/>
  <c r="J1182" i="3"/>
  <c r="K1182" i="3"/>
  <c r="L1182" i="3"/>
  <c r="C1183" i="3"/>
  <c r="D1183" i="3" s="1"/>
  <c r="E1183" i="3" s="1"/>
  <c r="G1183" i="3"/>
  <c r="I1183" i="3" s="1"/>
  <c r="H1183" i="3"/>
  <c r="J1183" i="3"/>
  <c r="K1183" i="3"/>
  <c r="C1184" i="3"/>
  <c r="G1184" i="3" s="1"/>
  <c r="H1184" i="3"/>
  <c r="I1184" i="3"/>
  <c r="J1184" i="3"/>
  <c r="L1086" i="3" s="1"/>
  <c r="C1185" i="3"/>
  <c r="G1185" i="3" s="1"/>
  <c r="H1185" i="3"/>
  <c r="I1185" i="3"/>
  <c r="J1185" i="3"/>
  <c r="C1186" i="3"/>
  <c r="H1186" i="3"/>
  <c r="J1186" i="3"/>
  <c r="L1088" i="3" s="1"/>
  <c r="K1186" i="3"/>
  <c r="L1186" i="3"/>
  <c r="C1187" i="3"/>
  <c r="D1187" i="3"/>
  <c r="E1187" i="3"/>
  <c r="G1187" i="3"/>
  <c r="H1187" i="3"/>
  <c r="I1187" i="3"/>
  <c r="J1187" i="3"/>
  <c r="L1089" i="3" s="1"/>
  <c r="K1187" i="3"/>
  <c r="C1188" i="3"/>
  <c r="D1188" i="3"/>
  <c r="E1188" i="3" s="1"/>
  <c r="G1188" i="3"/>
  <c r="H1188" i="3"/>
  <c r="I1188" i="3"/>
  <c r="J1188" i="3"/>
  <c r="C1189" i="3"/>
  <c r="G1189" i="3" s="1"/>
  <c r="I1189" i="3" s="1"/>
  <c r="D1189" i="3"/>
  <c r="E1189" i="3" s="1"/>
  <c r="H1189" i="3"/>
  <c r="J1189" i="3"/>
  <c r="L1091" i="3" s="1"/>
  <c r="K1189" i="3"/>
  <c r="L1189" i="3"/>
  <c r="C1190" i="3"/>
  <c r="G1190" i="3" s="1"/>
  <c r="I1190" i="3" s="1"/>
  <c r="D1190" i="3"/>
  <c r="E1190" i="3" s="1"/>
  <c r="H1190" i="3"/>
  <c r="J1190" i="3"/>
  <c r="K1190" i="3"/>
  <c r="L1190" i="3"/>
  <c r="C1191" i="3"/>
  <c r="G1191" i="3" s="1"/>
  <c r="I1191" i="3" s="1"/>
  <c r="H1191" i="3"/>
  <c r="J1191" i="3"/>
  <c r="K1191" i="3"/>
  <c r="L1191" i="3"/>
  <c r="C1192" i="3"/>
  <c r="H1192" i="3"/>
  <c r="J1192" i="3"/>
  <c r="K1192" i="3" s="1"/>
  <c r="L1192" i="3"/>
  <c r="C1193" i="3"/>
  <c r="H1193" i="3"/>
  <c r="J1193" i="3"/>
  <c r="C1194" i="3"/>
  <c r="H1194" i="3"/>
  <c r="J1194" i="3"/>
  <c r="L1096" i="3" s="1"/>
  <c r="C1195" i="3"/>
  <c r="D1195" i="3"/>
  <c r="E1195" i="3" s="1"/>
  <c r="G1195" i="3"/>
  <c r="H1195" i="3"/>
  <c r="I1195" i="3"/>
  <c r="J1195" i="3"/>
  <c r="L1097" i="3" s="1"/>
  <c r="C1196" i="3"/>
  <c r="H1196" i="3"/>
  <c r="J1196" i="3"/>
  <c r="K1196" i="3" s="1"/>
  <c r="C1197" i="3"/>
  <c r="H1197" i="3"/>
  <c r="J1197" i="3"/>
  <c r="K1197" i="3"/>
  <c r="L1197" i="3"/>
  <c r="C1198" i="3"/>
  <c r="D1198" i="3" s="1"/>
  <c r="E1198" i="3" s="1"/>
  <c r="G1198" i="3"/>
  <c r="I1198" i="3" s="1"/>
  <c r="H1198" i="3"/>
  <c r="J1198" i="3"/>
  <c r="L1100" i="3" s="1"/>
  <c r="L1198" i="3"/>
  <c r="C1199" i="3"/>
  <c r="D1199" i="3" s="1"/>
  <c r="E1199" i="3" s="1"/>
  <c r="G1199" i="3"/>
  <c r="H1199" i="3"/>
  <c r="I1199" i="3"/>
  <c r="J1199" i="3"/>
  <c r="K1199" i="3"/>
  <c r="C1200" i="3"/>
  <c r="G1200" i="3" s="1"/>
  <c r="D1200" i="3"/>
  <c r="H1200" i="3"/>
  <c r="E1200" i="3" s="1"/>
  <c r="I1200" i="3"/>
  <c r="J1200" i="3"/>
  <c r="L1102" i="3" s="1"/>
  <c r="C1201" i="3"/>
  <c r="D1201" i="3"/>
  <c r="G1201" i="3"/>
  <c r="H1201" i="3"/>
  <c r="I1201" i="3"/>
  <c r="J1201" i="3"/>
  <c r="L1103" i="3" s="1"/>
  <c r="K1201" i="3"/>
  <c r="C1202" i="3"/>
  <c r="D1202" i="3" s="1"/>
  <c r="G1202" i="3"/>
  <c r="H1202" i="3"/>
  <c r="E1202" i="3" s="1"/>
  <c r="I1202" i="3"/>
  <c r="J1202" i="3"/>
  <c r="L1104" i="3" s="1"/>
  <c r="K1202" i="3"/>
  <c r="C1203" i="3"/>
  <c r="D1203" i="3"/>
  <c r="G1203" i="3"/>
  <c r="H1203" i="3"/>
  <c r="E1203" i="3" s="1"/>
  <c r="I1203" i="3"/>
  <c r="J1203" i="3"/>
  <c r="C1204" i="3"/>
  <c r="D1204" i="3"/>
  <c r="G1204" i="3"/>
  <c r="H1204" i="3"/>
  <c r="E1204" i="3" s="1"/>
  <c r="I1204" i="3"/>
  <c r="J1204" i="3"/>
  <c r="C1205" i="3"/>
  <c r="D1205" i="3"/>
  <c r="G1205" i="3"/>
  <c r="I1205" i="3" s="1"/>
  <c r="H1205" i="3"/>
  <c r="E1205" i="3" s="1"/>
  <c r="J1205" i="3"/>
  <c r="K1205" i="3"/>
  <c r="C1206" i="3"/>
  <c r="D1206" i="3"/>
  <c r="G1206" i="3"/>
  <c r="I1206" i="3" s="1"/>
  <c r="H1206" i="3"/>
  <c r="E1206" i="3" s="1"/>
  <c r="J1206" i="3"/>
  <c r="K1206" i="3" s="1"/>
  <c r="C1207" i="3"/>
  <c r="D1207" i="3"/>
  <c r="E1207" i="3"/>
  <c r="G1207" i="3"/>
  <c r="H1207" i="3"/>
  <c r="I1207" i="3"/>
  <c r="J1207" i="3"/>
  <c r="K1207" i="3" s="1"/>
  <c r="C1208" i="3"/>
  <c r="G1208" i="3" s="1"/>
  <c r="D1208" i="3"/>
  <c r="E1208" i="3" s="1"/>
  <c r="H1208" i="3"/>
  <c r="I1208" i="3"/>
  <c r="J1208" i="3"/>
  <c r="K1208" i="3" s="1"/>
  <c r="C1209" i="3"/>
  <c r="D1209" i="3"/>
  <c r="E1209" i="3" s="1"/>
  <c r="G1209" i="3"/>
  <c r="H1209" i="3"/>
  <c r="I1209" i="3"/>
  <c r="J1209" i="3"/>
  <c r="K1209" i="3" s="1"/>
  <c r="C1210" i="3"/>
  <c r="D1210" i="3" s="1"/>
  <c r="G1210" i="3"/>
  <c r="I1210" i="3" s="1"/>
  <c r="H1210" i="3"/>
  <c r="E1210" i="3" s="1"/>
  <c r="J1210" i="3"/>
  <c r="K1210" i="3" s="1"/>
  <c r="C1211" i="3"/>
  <c r="D1211" i="3"/>
  <c r="G1211" i="3"/>
  <c r="I1211" i="3" s="1"/>
  <c r="H1211" i="3"/>
  <c r="E1211" i="3" s="1"/>
  <c r="J1211" i="3"/>
  <c r="K1211" i="3"/>
  <c r="C1212" i="3"/>
  <c r="D1212" i="3"/>
  <c r="E1212" i="3" s="1"/>
  <c r="G1212" i="3"/>
  <c r="I1212" i="3" s="1"/>
  <c r="H1212" i="3"/>
  <c r="J1212" i="3"/>
  <c r="K1212" i="3" s="1"/>
  <c r="C1213" i="3"/>
  <c r="D1213" i="3"/>
  <c r="E1213" i="3"/>
  <c r="G1213" i="3"/>
  <c r="I1213" i="3" s="1"/>
  <c r="H1213" i="3"/>
  <c r="J1213" i="3"/>
  <c r="K1213" i="3"/>
  <c r="C1214" i="3"/>
  <c r="G1214" i="3" s="1"/>
  <c r="I1214" i="3" s="1"/>
  <c r="D1214" i="3"/>
  <c r="E1214" i="3" s="1"/>
  <c r="H1214" i="3"/>
  <c r="J1214" i="3"/>
  <c r="K1214" i="3"/>
  <c r="C1215" i="3"/>
  <c r="G1215" i="3" s="1"/>
  <c r="I1215" i="3" s="1"/>
  <c r="H1215" i="3"/>
  <c r="J1215" i="3"/>
  <c r="L1117" i="3" s="1"/>
  <c r="K1215" i="3"/>
  <c r="L1215" i="3"/>
  <c r="C1216" i="3"/>
  <c r="G1216" i="3" s="1"/>
  <c r="I1216" i="3" s="1"/>
  <c r="D1216" i="3"/>
  <c r="E1216" i="3" s="1"/>
  <c r="H1216" i="3"/>
  <c r="J1216" i="3"/>
  <c r="L1118" i="3" s="1"/>
  <c r="K1216" i="3"/>
  <c r="C1217" i="3"/>
  <c r="D1217" i="3"/>
  <c r="E1217" i="3" s="1"/>
  <c r="G1217" i="3"/>
  <c r="I1217" i="3" s="1"/>
  <c r="H1217" i="3"/>
  <c r="J1217" i="3"/>
  <c r="L1119" i="3" s="1"/>
  <c r="K1217" i="3"/>
  <c r="C1218" i="3"/>
  <c r="D1218" i="3" s="1"/>
  <c r="E1218" i="3"/>
  <c r="G1218" i="3"/>
  <c r="I1218" i="3" s="1"/>
  <c r="H1218" i="3"/>
  <c r="J1218" i="3"/>
  <c r="L1120" i="3" s="1"/>
  <c r="K1218" i="3"/>
  <c r="C1219" i="3"/>
  <c r="D1219" i="3"/>
  <c r="E1219" i="3"/>
  <c r="G1219" i="3"/>
  <c r="I1219" i="3" s="1"/>
  <c r="H1219" i="3"/>
  <c r="J1219" i="3"/>
  <c r="L1121" i="3" s="1"/>
  <c r="K1219" i="3"/>
  <c r="C1220" i="3"/>
  <c r="G1220" i="3" s="1"/>
  <c r="I1220" i="3" s="1"/>
  <c r="H1220" i="3"/>
  <c r="J1220" i="3"/>
  <c r="L1220" i="3"/>
  <c r="C1221" i="3"/>
  <c r="H1221" i="3"/>
  <c r="J1221" i="3"/>
  <c r="L1123" i="3" s="1"/>
  <c r="K1221" i="3"/>
  <c r="L1221" i="3"/>
  <c r="C1222" i="3"/>
  <c r="G1222" i="3" s="1"/>
  <c r="I1222" i="3" s="1"/>
  <c r="H1222" i="3"/>
  <c r="J1222" i="3"/>
  <c r="K1222" i="3"/>
  <c r="L1222" i="3"/>
  <c r="C1223" i="3"/>
  <c r="G1223" i="3" s="1"/>
  <c r="I1223" i="3" s="1"/>
  <c r="D1223" i="3"/>
  <c r="E1223" i="3" s="1"/>
  <c r="H1223" i="3"/>
  <c r="J1223" i="3"/>
  <c r="K1223" i="3" s="1"/>
  <c r="C1224" i="3"/>
  <c r="H1224" i="3"/>
  <c r="J1224" i="3"/>
  <c r="L1126" i="3" s="1"/>
  <c r="K1224" i="3"/>
  <c r="C1225" i="3"/>
  <c r="H1225" i="3"/>
  <c r="J1225" i="3"/>
  <c r="K1225" i="3" s="1"/>
  <c r="C1226" i="3"/>
  <c r="H1226" i="3"/>
  <c r="J1226" i="3"/>
  <c r="L1128" i="3" s="1"/>
  <c r="K1226" i="3"/>
  <c r="C1227" i="3"/>
  <c r="D1227" i="3"/>
  <c r="E1227" i="3" s="1"/>
  <c r="G1227" i="3"/>
  <c r="H1227" i="3"/>
  <c r="I1227" i="3"/>
  <c r="J1227" i="3"/>
  <c r="L1129" i="3" s="1"/>
  <c r="K1227" i="3"/>
  <c r="C1228" i="3"/>
  <c r="H1228" i="3"/>
  <c r="J1228" i="3"/>
  <c r="K1228" i="3" s="1"/>
  <c r="L1228" i="3"/>
  <c r="C1229" i="3"/>
  <c r="H1229" i="3"/>
  <c r="J1229" i="3"/>
  <c r="K1229" i="3"/>
  <c r="L1229" i="3"/>
  <c r="C1230" i="3"/>
  <c r="D1230" i="3" s="1"/>
  <c r="G1230" i="3"/>
  <c r="I1230" i="3" s="1"/>
  <c r="H1230" i="3"/>
  <c r="J1230" i="3"/>
  <c r="L1230" i="3" s="1"/>
  <c r="K1230" i="3"/>
  <c r="C1231" i="3"/>
  <c r="D1231" i="3" s="1"/>
  <c r="E1231" i="3" s="1"/>
  <c r="G1231" i="3"/>
  <c r="H1231" i="3"/>
  <c r="I1231" i="3"/>
  <c r="J1231" i="3"/>
  <c r="K1231" i="3" s="1"/>
  <c r="C1232" i="3"/>
  <c r="G1232" i="3" s="1"/>
  <c r="D1232" i="3"/>
  <c r="H1232" i="3"/>
  <c r="E1232" i="3" s="1"/>
  <c r="I1232" i="3"/>
  <c r="J1232" i="3"/>
  <c r="L1134" i="3" s="1"/>
  <c r="K1232" i="3"/>
  <c r="C1233" i="3"/>
  <c r="D1233" i="3"/>
  <c r="G1233" i="3"/>
  <c r="H1233" i="3"/>
  <c r="I1233" i="3"/>
  <c r="J1233" i="3"/>
  <c r="L1135" i="3" s="1"/>
  <c r="C1234" i="3"/>
  <c r="D1234" i="3" s="1"/>
  <c r="G1234" i="3"/>
  <c r="H1234" i="3"/>
  <c r="E1234" i="3" s="1"/>
  <c r="I1234" i="3"/>
  <c r="J1234" i="3"/>
  <c r="K1234" i="3"/>
  <c r="C1235" i="3"/>
  <c r="D1235" i="3"/>
  <c r="G1235" i="3"/>
  <c r="I1235" i="3" s="1"/>
  <c r="H1235" i="3"/>
  <c r="E1235" i="3" s="1"/>
  <c r="J1235" i="3"/>
  <c r="C1236" i="3"/>
  <c r="D1236" i="3"/>
  <c r="G1236" i="3"/>
  <c r="H1236" i="3"/>
  <c r="E1236" i="3" s="1"/>
  <c r="I1236" i="3"/>
  <c r="J1236" i="3"/>
  <c r="C1237" i="3"/>
  <c r="D1237" i="3"/>
  <c r="G1237" i="3"/>
  <c r="H1237" i="3"/>
  <c r="E1237" i="3" s="1"/>
  <c r="I1237" i="3"/>
  <c r="J1237" i="3"/>
  <c r="K1237" i="3"/>
  <c r="C1238" i="3"/>
  <c r="D1238" i="3"/>
  <c r="E1238" i="3"/>
  <c r="G1238" i="3"/>
  <c r="I1238" i="3" s="1"/>
  <c r="H1238" i="3"/>
  <c r="J1238" i="3"/>
  <c r="K1238" i="3" s="1"/>
  <c r="C1239" i="3"/>
  <c r="D1239" i="3"/>
  <c r="E1239" i="3"/>
  <c r="G1239" i="3"/>
  <c r="I1239" i="3" s="1"/>
  <c r="H1239" i="3"/>
  <c r="J1239" i="3"/>
  <c r="K1239" i="3" s="1"/>
  <c r="C1240" i="3"/>
  <c r="G1240" i="3" s="1"/>
  <c r="D1240" i="3"/>
  <c r="H1240" i="3"/>
  <c r="E1240" i="3" s="1"/>
  <c r="I1240" i="3"/>
  <c r="J1240" i="3"/>
  <c r="K1240" i="3" s="1"/>
  <c r="C1241" i="3"/>
  <c r="D1241" i="3"/>
  <c r="E1241" i="3" s="1"/>
  <c r="G1241" i="3"/>
  <c r="H1241" i="3"/>
  <c r="I1241" i="3"/>
  <c r="J1241" i="3"/>
  <c r="L1143" i="3" s="1"/>
  <c r="C1242" i="3"/>
  <c r="D1242" i="3" s="1"/>
  <c r="E1242" i="3"/>
  <c r="G1242" i="3"/>
  <c r="H1242" i="3"/>
  <c r="I1242" i="3"/>
  <c r="J1242" i="3"/>
  <c r="K1242" i="3" s="1"/>
  <c r="C1243" i="3"/>
  <c r="D1243" i="3"/>
  <c r="E1243" i="3"/>
  <c r="G1243" i="3"/>
  <c r="I1243" i="3" s="1"/>
  <c r="H1243" i="3"/>
  <c r="J1243" i="3"/>
  <c r="K1243" i="3"/>
  <c r="C1244" i="3"/>
  <c r="D1244" i="3"/>
  <c r="E1244" i="3"/>
  <c r="G1244" i="3"/>
  <c r="I1244" i="3" s="1"/>
  <c r="H1244" i="3"/>
  <c r="J1244" i="3"/>
  <c r="K1244" i="3" s="1"/>
  <c r="L1244" i="3"/>
  <c r="C1245" i="3"/>
  <c r="D1245" i="3"/>
  <c r="G1245" i="3"/>
  <c r="I1245" i="3" s="1"/>
  <c r="H1245" i="3"/>
  <c r="E1245" i="3" s="1"/>
  <c r="J1245" i="3"/>
  <c r="K1245" i="3"/>
  <c r="C1246" i="3"/>
  <c r="D1246" i="3"/>
  <c r="E1246" i="3" s="1"/>
  <c r="G1246" i="3"/>
  <c r="I1246" i="3" s="1"/>
  <c r="H1246" i="3"/>
  <c r="J1246" i="3"/>
  <c r="K1246" i="3"/>
  <c r="C1247" i="3"/>
  <c r="G1247" i="3" s="1"/>
  <c r="I1247" i="3" s="1"/>
  <c r="D1247" i="3"/>
  <c r="E1247" i="3"/>
  <c r="H1247" i="3"/>
  <c r="J1247" i="3"/>
  <c r="L1149" i="3" s="1"/>
  <c r="K1247" i="3"/>
  <c r="C1248" i="3"/>
  <c r="G1248" i="3" s="1"/>
  <c r="I1248" i="3" s="1"/>
  <c r="D1248" i="3"/>
  <c r="E1248" i="3"/>
  <c r="H1248" i="3"/>
  <c r="J1248" i="3"/>
  <c r="L1150" i="3" s="1"/>
  <c r="K1248" i="3"/>
  <c r="L1248" i="3"/>
  <c r="C1249" i="3"/>
  <c r="H1249" i="3"/>
  <c r="J1249" i="3"/>
  <c r="L1151" i="3" s="1"/>
  <c r="K1249" i="3"/>
  <c r="L1249" i="3"/>
  <c r="C1250" i="3"/>
  <c r="H1250" i="3"/>
  <c r="J1250" i="3"/>
  <c r="K1250" i="3"/>
  <c r="L1250" i="3"/>
  <c r="C1251" i="3"/>
  <c r="D1251" i="3"/>
  <c r="E1251" i="3"/>
  <c r="G1251" i="3"/>
  <c r="I1251" i="3" s="1"/>
  <c r="H1251" i="3"/>
  <c r="J1251" i="3"/>
  <c r="K1251" i="3"/>
  <c r="C1252" i="3"/>
  <c r="G1252" i="3" s="1"/>
  <c r="I1252" i="3" s="1"/>
  <c r="H1252" i="3"/>
  <c r="J1252" i="3"/>
  <c r="L1252" i="3"/>
  <c r="C1253" i="3"/>
  <c r="G1253" i="3" s="1"/>
  <c r="I1253" i="3" s="1"/>
  <c r="H1253" i="3"/>
  <c r="J1253" i="3"/>
  <c r="L1155" i="3" s="1"/>
  <c r="K1253" i="3"/>
  <c r="L1253" i="3"/>
  <c r="C1254" i="3"/>
  <c r="G1254" i="3" s="1"/>
  <c r="I1254" i="3" s="1"/>
  <c r="H1254" i="3"/>
  <c r="J1254" i="3"/>
  <c r="K1254" i="3"/>
  <c r="L1254" i="3"/>
  <c r="C1255" i="3"/>
  <c r="H1255" i="3"/>
  <c r="J1255" i="3"/>
  <c r="L1157" i="3" s="1"/>
  <c r="L1255" i="3"/>
  <c r="C1256" i="3"/>
  <c r="H1256" i="3"/>
  <c r="J1256" i="3"/>
  <c r="C1257" i="3"/>
  <c r="H1257" i="3"/>
  <c r="J1257" i="3"/>
  <c r="K1257" i="3"/>
  <c r="C1258" i="3"/>
  <c r="H1258" i="3"/>
  <c r="J1258" i="3"/>
  <c r="K1258" i="3"/>
  <c r="C1259" i="3"/>
  <c r="D1259" i="3"/>
  <c r="E1259" i="3" s="1"/>
  <c r="G1259" i="3"/>
  <c r="H1259" i="3"/>
  <c r="I1259" i="3"/>
  <c r="J1259" i="3"/>
  <c r="L1161" i="3" s="1"/>
  <c r="K1259" i="3"/>
  <c r="C1260" i="3"/>
  <c r="H1260" i="3"/>
  <c r="J1260" i="3"/>
  <c r="L1260" i="3"/>
  <c r="C1261" i="3"/>
  <c r="H1261" i="3"/>
  <c r="J1261" i="3"/>
  <c r="L1163" i="3" s="1"/>
  <c r="K1261" i="3"/>
  <c r="L1261" i="3"/>
  <c r="C1262" i="3"/>
  <c r="D1262" i="3" s="1"/>
  <c r="E1262" i="3" s="1"/>
  <c r="G1262" i="3"/>
  <c r="I1262" i="3" s="1"/>
  <c r="H1262" i="3"/>
  <c r="J1262" i="3"/>
  <c r="L1164" i="3" s="1"/>
  <c r="C1263" i="3"/>
  <c r="D1263" i="3" s="1"/>
  <c r="E1263" i="3" s="1"/>
  <c r="G1263" i="3"/>
  <c r="H1263" i="3"/>
  <c r="I1263" i="3"/>
  <c r="J1263" i="3"/>
  <c r="L1165" i="3" s="1"/>
  <c r="K1263" i="3"/>
  <c r="C1264" i="3"/>
  <c r="G1264" i="3" s="1"/>
  <c r="D1264" i="3"/>
  <c r="H1264" i="3"/>
  <c r="E1264" i="3" s="1"/>
  <c r="I1264" i="3"/>
  <c r="J1264" i="3"/>
  <c r="L1166" i="3" s="1"/>
  <c r="C1265" i="3"/>
  <c r="D1265" i="3"/>
  <c r="G1265" i="3"/>
  <c r="H1265" i="3"/>
  <c r="I1265" i="3"/>
  <c r="J1265" i="3"/>
  <c r="C1266" i="3"/>
  <c r="D1266" i="3" s="1"/>
  <c r="G1266" i="3"/>
  <c r="H1266" i="3"/>
  <c r="E1266" i="3" s="1"/>
  <c r="I1266" i="3"/>
  <c r="J1266" i="3"/>
  <c r="L1168" i="3" s="1"/>
  <c r="K1266" i="3"/>
  <c r="C1267" i="3"/>
  <c r="D1267" i="3"/>
  <c r="G1267" i="3"/>
  <c r="I1267" i="3" s="1"/>
  <c r="H1267" i="3"/>
  <c r="E1267" i="3" s="1"/>
  <c r="J1267" i="3"/>
  <c r="C1268" i="3"/>
  <c r="D1268" i="3"/>
  <c r="G1268" i="3"/>
  <c r="I1268" i="3" s="1"/>
  <c r="H1268" i="3"/>
  <c r="E1268" i="3" s="1"/>
  <c r="J1268" i="3"/>
  <c r="C1269" i="3"/>
  <c r="D1269" i="3"/>
  <c r="G1269" i="3"/>
  <c r="H1269" i="3"/>
  <c r="E1269" i="3" s="1"/>
  <c r="I1269" i="3"/>
  <c r="J1269" i="3"/>
  <c r="L1171" i="3" s="1"/>
  <c r="K1269" i="3"/>
  <c r="C1270" i="3"/>
  <c r="D1270" i="3"/>
  <c r="G1270" i="3"/>
  <c r="I1270" i="3" s="1"/>
  <c r="H1270" i="3"/>
  <c r="E1270" i="3" s="1"/>
  <c r="J1270" i="3"/>
  <c r="C1271" i="3"/>
  <c r="D1271" i="3"/>
  <c r="E1271" i="3"/>
  <c r="G1271" i="3"/>
  <c r="I1271" i="3" s="1"/>
  <c r="H1271" i="3"/>
  <c r="J1271" i="3"/>
  <c r="L1173" i="3" s="1"/>
  <c r="C1272" i="3"/>
  <c r="G1272" i="3" s="1"/>
  <c r="D1272" i="3"/>
  <c r="E1272" i="3"/>
  <c r="H1272" i="3"/>
  <c r="I1272" i="3"/>
  <c r="J1272" i="3"/>
  <c r="L1174" i="3" s="1"/>
  <c r="C1273" i="3"/>
  <c r="D1273" i="3"/>
  <c r="G1273" i="3"/>
  <c r="H1273" i="3"/>
  <c r="I1273" i="3"/>
  <c r="J1273" i="3"/>
  <c r="L1175" i="3" s="1"/>
  <c r="C1274" i="3"/>
  <c r="D1274" i="3" s="1"/>
  <c r="G1274" i="3"/>
  <c r="H1274" i="3"/>
  <c r="E1274" i="3" s="1"/>
  <c r="I1274" i="3"/>
  <c r="J1274" i="3"/>
  <c r="L1176" i="3" s="1"/>
  <c r="C1275" i="3"/>
  <c r="D1275" i="3"/>
  <c r="E1275" i="3"/>
  <c r="G1275" i="3"/>
  <c r="I1275" i="3" s="1"/>
  <c r="H1275" i="3"/>
  <c r="J1275" i="3"/>
  <c r="K1275" i="3"/>
  <c r="C1276" i="3"/>
  <c r="D1276" i="3"/>
  <c r="E1276" i="3" s="1"/>
  <c r="G1276" i="3"/>
  <c r="I1276" i="3" s="1"/>
  <c r="H1276" i="3"/>
  <c r="J1276" i="3"/>
  <c r="K1276" i="3" s="1"/>
  <c r="L1276" i="3"/>
  <c r="C1277" i="3"/>
  <c r="D1277" i="3"/>
  <c r="E1277" i="3"/>
  <c r="G1277" i="3"/>
  <c r="I1277" i="3" s="1"/>
  <c r="H1277" i="3"/>
  <c r="J1277" i="3"/>
  <c r="K1277" i="3"/>
  <c r="C1278" i="3"/>
  <c r="D1278" i="3"/>
  <c r="E1278" i="3"/>
  <c r="G1278" i="3"/>
  <c r="I1278" i="3" s="1"/>
  <c r="H1278" i="3"/>
  <c r="J1278" i="3"/>
  <c r="K1278" i="3"/>
  <c r="C1279" i="3"/>
  <c r="D1279" i="3"/>
  <c r="E1279" i="3"/>
  <c r="G1279" i="3"/>
  <c r="I1279" i="3" s="1"/>
  <c r="H1279" i="3"/>
  <c r="J1279" i="3"/>
  <c r="K1279" i="3"/>
  <c r="C1280" i="3"/>
  <c r="G1280" i="3" s="1"/>
  <c r="I1280" i="3" s="1"/>
  <c r="D1280" i="3"/>
  <c r="E1280" i="3" s="1"/>
  <c r="H1280" i="3"/>
  <c r="J1280" i="3"/>
  <c r="K1280" i="3"/>
  <c r="C1281" i="3"/>
  <c r="G1281" i="3" s="1"/>
  <c r="I1281" i="3" s="1"/>
  <c r="H1281" i="3"/>
  <c r="J1281" i="3"/>
  <c r="C1282" i="3"/>
  <c r="H1282" i="3"/>
  <c r="J1282" i="3"/>
  <c r="L1184" i="3" s="1"/>
  <c r="K1282" i="3"/>
  <c r="L1282" i="3"/>
  <c r="C1283" i="3"/>
  <c r="D1283" i="3" s="1"/>
  <c r="E1283" i="3" s="1"/>
  <c r="G1283" i="3"/>
  <c r="H1283" i="3"/>
  <c r="I1283" i="3"/>
  <c r="J1283" i="3"/>
  <c r="L1185" i="3" s="1"/>
  <c r="C1284" i="3"/>
  <c r="D1284" i="3"/>
  <c r="G1284" i="3"/>
  <c r="I1284" i="3" s="1"/>
  <c r="H1284" i="3"/>
  <c r="E1284" i="3" s="1"/>
  <c r="J1284" i="3"/>
  <c r="K1284" i="3" s="1"/>
  <c r="C1285" i="3"/>
  <c r="D1285" i="3"/>
  <c r="G1285" i="3"/>
  <c r="H1285" i="3"/>
  <c r="E1285" i="3" s="1"/>
  <c r="I1285" i="3"/>
  <c r="J1285" i="3"/>
  <c r="C1286" i="3"/>
  <c r="D1286" i="3"/>
  <c r="G1286" i="3"/>
  <c r="I1286" i="3" s="1"/>
  <c r="H1286" i="3"/>
  <c r="J1286" i="3"/>
  <c r="K1286" i="3"/>
  <c r="C1287" i="3"/>
  <c r="G1287" i="3" s="1"/>
  <c r="I1287" i="3" s="1"/>
  <c r="D1287" i="3"/>
  <c r="E1287" i="3" s="1"/>
  <c r="H1287" i="3"/>
  <c r="J1287" i="3"/>
  <c r="K1287" i="3"/>
  <c r="C1288" i="3"/>
  <c r="G1288" i="3" s="1"/>
  <c r="I1288" i="3" s="1"/>
  <c r="D1288" i="3"/>
  <c r="E1288" i="3" s="1"/>
  <c r="H1288" i="3"/>
  <c r="J1288" i="3"/>
  <c r="K1288" i="3"/>
  <c r="C1289" i="3"/>
  <c r="H1289" i="3"/>
  <c r="J1289" i="3"/>
  <c r="K1289" i="3" s="1"/>
  <c r="L1289" i="3"/>
  <c r="C1290" i="3"/>
  <c r="H1290" i="3"/>
  <c r="J1290" i="3"/>
  <c r="K1290" i="3"/>
  <c r="C1291" i="3"/>
  <c r="D1291" i="3" s="1"/>
  <c r="G1291" i="3"/>
  <c r="H1291" i="3"/>
  <c r="I1291" i="3"/>
  <c r="J1291" i="3"/>
  <c r="C1292" i="3"/>
  <c r="D1292" i="3"/>
  <c r="G1292" i="3"/>
  <c r="H1292" i="3"/>
  <c r="E1292" i="3" s="1"/>
  <c r="I1292" i="3"/>
  <c r="J1292" i="3"/>
  <c r="C1293" i="3"/>
  <c r="D1293" i="3"/>
  <c r="E1293" i="3"/>
  <c r="G1293" i="3"/>
  <c r="H1293" i="3"/>
  <c r="I1293" i="3"/>
  <c r="J1293" i="3"/>
  <c r="C1294" i="3"/>
  <c r="D1294" i="3"/>
  <c r="E1294" i="3" s="1"/>
  <c r="G1294" i="3"/>
  <c r="I1294" i="3" s="1"/>
  <c r="H1294" i="3"/>
  <c r="J1294" i="3"/>
  <c r="K1294" i="3"/>
  <c r="C1295" i="3"/>
  <c r="G1295" i="3" s="1"/>
  <c r="I1295" i="3" s="1"/>
  <c r="D1295" i="3"/>
  <c r="E1295" i="3" s="1"/>
  <c r="H1295" i="3"/>
  <c r="J1295" i="3"/>
  <c r="K1295" i="3"/>
  <c r="L1295" i="3"/>
  <c r="C1296" i="3"/>
  <c r="G1296" i="3" s="1"/>
  <c r="I1296" i="3" s="1"/>
  <c r="D1296" i="3"/>
  <c r="E1296" i="3"/>
  <c r="H1296" i="3"/>
  <c r="J1296" i="3"/>
  <c r="K1296" i="3"/>
  <c r="C1297" i="3"/>
  <c r="G1297" i="3" s="1"/>
  <c r="I1297" i="3" s="1"/>
  <c r="H1297" i="3"/>
  <c r="J1297" i="3"/>
  <c r="C1298" i="3"/>
  <c r="H1298" i="3"/>
  <c r="J1298" i="3"/>
  <c r="C1299" i="3"/>
  <c r="D1299" i="3" s="1"/>
  <c r="G1299" i="3"/>
  <c r="H1299" i="3"/>
  <c r="I1299" i="3"/>
  <c r="J1299" i="3"/>
  <c r="L1201" i="3" s="1"/>
  <c r="C1300" i="3"/>
  <c r="D1300" i="3"/>
  <c r="G1300" i="3"/>
  <c r="H1300" i="3"/>
  <c r="E1300" i="3" s="1"/>
  <c r="I1300" i="3"/>
  <c r="J1300" i="3"/>
  <c r="C1301" i="3"/>
  <c r="D1301" i="3"/>
  <c r="E1301" i="3"/>
  <c r="G1301" i="3"/>
  <c r="I1301" i="3" s="1"/>
  <c r="H1301" i="3"/>
  <c r="J1301" i="3"/>
  <c r="C1302" i="3"/>
  <c r="D1302" i="3"/>
  <c r="E1302" i="3"/>
  <c r="G1302" i="3"/>
  <c r="I1302" i="3" s="1"/>
  <c r="H1302" i="3"/>
  <c r="J1302" i="3"/>
  <c r="K1302" i="3"/>
  <c r="C1303" i="3"/>
  <c r="D1303" i="3" s="1"/>
  <c r="E1303" i="3"/>
  <c r="G1303" i="3"/>
  <c r="I1303" i="3" s="1"/>
  <c r="H1303" i="3"/>
  <c r="J1303" i="3"/>
  <c r="L1205" i="3" s="1"/>
  <c r="K1303" i="3"/>
  <c r="C1304" i="3"/>
  <c r="G1304" i="3" s="1"/>
  <c r="I1304" i="3" s="1"/>
  <c r="H1304" i="3"/>
  <c r="J1304" i="3"/>
  <c r="L1206" i="3" s="1"/>
  <c r="K1304" i="3"/>
  <c r="C1305" i="3"/>
  <c r="G1305" i="3" s="1"/>
  <c r="I1305" i="3" s="1"/>
  <c r="D1305" i="3"/>
  <c r="E1305" i="3" s="1"/>
  <c r="H1305" i="3"/>
  <c r="J1305" i="3"/>
  <c r="L1207" i="3" s="1"/>
  <c r="K1305" i="3"/>
  <c r="C1306" i="3"/>
  <c r="H1306" i="3"/>
  <c r="J1306" i="3"/>
  <c r="L1208" i="3" s="1"/>
  <c r="L1306" i="3"/>
  <c r="C1307" i="3"/>
  <c r="D1307" i="3" s="1"/>
  <c r="E1307" i="3" s="1"/>
  <c r="G1307" i="3"/>
  <c r="H1307" i="3"/>
  <c r="I1307" i="3"/>
  <c r="J1307" i="3"/>
  <c r="L1209" i="3" s="1"/>
  <c r="K1307" i="3"/>
  <c r="C1308" i="3"/>
  <c r="D1308" i="3"/>
  <c r="G1308" i="3"/>
  <c r="I1308" i="3" s="1"/>
  <c r="H1308" i="3"/>
  <c r="E1308" i="3" s="1"/>
  <c r="J1308" i="3"/>
  <c r="C1309" i="3"/>
  <c r="D1309" i="3"/>
  <c r="G1309" i="3"/>
  <c r="I1309" i="3" s="1"/>
  <c r="H1309" i="3"/>
  <c r="E1309" i="3" s="1"/>
  <c r="J1309" i="3"/>
  <c r="L1211" i="3" s="1"/>
  <c r="C1310" i="3"/>
  <c r="D1310" i="3"/>
  <c r="G1310" i="3"/>
  <c r="I1310" i="3" s="1"/>
  <c r="H1310" i="3"/>
  <c r="E1310" i="3" s="1"/>
  <c r="J1310" i="3"/>
  <c r="L1212" i="3" s="1"/>
  <c r="K1310" i="3"/>
  <c r="C1311" i="3"/>
  <c r="H1311" i="3"/>
  <c r="J1311" i="3"/>
  <c r="L1213" i="3" s="1"/>
  <c r="K1311" i="3"/>
  <c r="L1311" i="3"/>
  <c r="C1312" i="3"/>
  <c r="H1312" i="3"/>
  <c r="J1312" i="3"/>
  <c r="L1214" i="3" s="1"/>
  <c r="K1312" i="3"/>
  <c r="L1312" i="3"/>
  <c r="C1313" i="3"/>
  <c r="G1313" i="3" s="1"/>
  <c r="I1313" i="3" s="1"/>
  <c r="D1313" i="3"/>
  <c r="E1313" i="3" s="1"/>
  <c r="H1313" i="3"/>
  <c r="J1313" i="3"/>
  <c r="K1313" i="3" s="1"/>
  <c r="C1314" i="3"/>
  <c r="H1314" i="3"/>
  <c r="J1314" i="3"/>
  <c r="C1315" i="3"/>
  <c r="D1315" i="3" s="1"/>
  <c r="G1315" i="3"/>
  <c r="H1315" i="3"/>
  <c r="I1315" i="3"/>
  <c r="J1315" i="3"/>
  <c r="L1217" i="3" s="1"/>
  <c r="C1316" i="3"/>
  <c r="D1316" i="3"/>
  <c r="G1316" i="3"/>
  <c r="H1316" i="3"/>
  <c r="E1316" i="3" s="1"/>
  <c r="I1316" i="3"/>
  <c r="J1316" i="3"/>
  <c r="C1317" i="3"/>
  <c r="D1317" i="3"/>
  <c r="G1317" i="3"/>
  <c r="I1317" i="3" s="1"/>
  <c r="H1317" i="3"/>
  <c r="E1317" i="3" s="1"/>
  <c r="J1317" i="3"/>
  <c r="L1219" i="3" s="1"/>
  <c r="C1318" i="3"/>
  <c r="D1318" i="3"/>
  <c r="E1318" i="3" s="1"/>
  <c r="G1318" i="3"/>
  <c r="I1318" i="3" s="1"/>
  <c r="H1318" i="3"/>
  <c r="J1318" i="3"/>
  <c r="K1318" i="3"/>
  <c r="C1319" i="3"/>
  <c r="D1319" i="3"/>
  <c r="E1319" i="3"/>
  <c r="G1319" i="3"/>
  <c r="I1319" i="3" s="1"/>
  <c r="H1319" i="3"/>
  <c r="J1319" i="3"/>
  <c r="K1319" i="3"/>
  <c r="C1320" i="3"/>
  <c r="G1320" i="3" s="1"/>
  <c r="I1320" i="3" s="1"/>
  <c r="D1320" i="3"/>
  <c r="E1320" i="3"/>
  <c r="H1320" i="3"/>
  <c r="J1320" i="3"/>
  <c r="K1320" i="3"/>
  <c r="C1321" i="3"/>
  <c r="G1321" i="3" s="1"/>
  <c r="I1321" i="3" s="1"/>
  <c r="D1321" i="3"/>
  <c r="E1321" i="3" s="1"/>
  <c r="H1321" i="3"/>
  <c r="J1321" i="3"/>
  <c r="L1223" i="3" s="1"/>
  <c r="K1321" i="3"/>
  <c r="C1322" i="3"/>
  <c r="H1322" i="3"/>
  <c r="J1322" i="3"/>
  <c r="L1224" i="3" s="1"/>
  <c r="C1323" i="3"/>
  <c r="D1323" i="3" s="1"/>
  <c r="E1323" i="3" s="1"/>
  <c r="G1323" i="3"/>
  <c r="H1323" i="3"/>
  <c r="I1323" i="3"/>
  <c r="J1323" i="3"/>
  <c r="L1225" i="3" s="1"/>
  <c r="K1323" i="3"/>
  <c r="C1324" i="3"/>
  <c r="D1324" i="3"/>
  <c r="G1324" i="3"/>
  <c r="I1324" i="3" s="1"/>
  <c r="H1324" i="3"/>
  <c r="E1324" i="3" s="1"/>
  <c r="J1324" i="3"/>
  <c r="K1324" i="3" s="1"/>
  <c r="C1325" i="3"/>
  <c r="D1325" i="3"/>
  <c r="E1325" i="3"/>
  <c r="G1325" i="3"/>
  <c r="I1325" i="3" s="1"/>
  <c r="H1325" i="3"/>
  <c r="J1325" i="3"/>
  <c r="C1326" i="3"/>
  <c r="D1326" i="3"/>
  <c r="E1326" i="3"/>
  <c r="G1326" i="3"/>
  <c r="I1326" i="3" s="1"/>
  <c r="H1326" i="3"/>
  <c r="J1326" i="3"/>
  <c r="K1326" i="3"/>
  <c r="C1327" i="3"/>
  <c r="D1327" i="3"/>
  <c r="E1327" i="3" s="1"/>
  <c r="G1327" i="3"/>
  <c r="I1327" i="3" s="1"/>
  <c r="H1327" i="3"/>
  <c r="J1327" i="3"/>
  <c r="K1327" i="3"/>
  <c r="C1328" i="3"/>
  <c r="G1328" i="3" s="1"/>
  <c r="I1328" i="3" s="1"/>
  <c r="D1328" i="3"/>
  <c r="E1328" i="3" s="1"/>
  <c r="H1328" i="3"/>
  <c r="J1328" i="3"/>
  <c r="K1328" i="3"/>
  <c r="L1328" i="3"/>
  <c r="C1329" i="3"/>
  <c r="G1329" i="3" s="1"/>
  <c r="I1329" i="3" s="1"/>
  <c r="D1329" i="3"/>
  <c r="E1329" i="3" s="1"/>
  <c r="H1329" i="3"/>
  <c r="J1329" i="3"/>
  <c r="K1329" i="3"/>
  <c r="C1330" i="3"/>
  <c r="H1330" i="3"/>
  <c r="J1330" i="3"/>
  <c r="L1232" i="3" s="1"/>
  <c r="C1331" i="3"/>
  <c r="D1331" i="3" s="1"/>
  <c r="E1331" i="3" s="1"/>
  <c r="G1331" i="3"/>
  <c r="H1331" i="3"/>
  <c r="I1331" i="3"/>
  <c r="J1331" i="3"/>
  <c r="L1233" i="3" s="1"/>
  <c r="K1331" i="3"/>
  <c r="C1332" i="3"/>
  <c r="D1332" i="3"/>
  <c r="G1332" i="3"/>
  <c r="I1332" i="3" s="1"/>
  <c r="H1332" i="3"/>
  <c r="E1332" i="3" s="1"/>
  <c r="J1332" i="3"/>
  <c r="C1333" i="3"/>
  <c r="D1333" i="3"/>
  <c r="G1333" i="3"/>
  <c r="H1333" i="3"/>
  <c r="E1333" i="3" s="1"/>
  <c r="I1333" i="3"/>
  <c r="J1333" i="3"/>
  <c r="C1334" i="3"/>
  <c r="D1334" i="3"/>
  <c r="E1334" i="3"/>
  <c r="G1334" i="3"/>
  <c r="I1334" i="3" s="1"/>
  <c r="H1334" i="3"/>
  <c r="J1334" i="3"/>
  <c r="K1334" i="3"/>
  <c r="C1335" i="3"/>
  <c r="H1335" i="3"/>
  <c r="J1335" i="3"/>
  <c r="L1237" i="3" s="1"/>
  <c r="K1335" i="3"/>
  <c r="L1335" i="3"/>
  <c r="C1336" i="3"/>
  <c r="G1336" i="3" s="1"/>
  <c r="I1336" i="3" s="1"/>
  <c r="D1336" i="3"/>
  <c r="E1336" i="3" s="1"/>
  <c r="H1336" i="3"/>
  <c r="J1336" i="3"/>
  <c r="L1238" i="3" s="1"/>
  <c r="K1336" i="3"/>
  <c r="L1336" i="3"/>
  <c r="C1337" i="3"/>
  <c r="G1337" i="3" s="1"/>
  <c r="I1337" i="3" s="1"/>
  <c r="D1337" i="3"/>
  <c r="E1337" i="3" s="1"/>
  <c r="H1337" i="3"/>
  <c r="J1337" i="3"/>
  <c r="L1239" i="3" s="1"/>
  <c r="K1337" i="3"/>
  <c r="C1338" i="3"/>
  <c r="H1338" i="3"/>
  <c r="J1338" i="3"/>
  <c r="L1240" i="3" s="1"/>
  <c r="K1338" i="3"/>
  <c r="C1339" i="3"/>
  <c r="D1339" i="3" s="1"/>
  <c r="E1339" i="3" s="1"/>
  <c r="G1339" i="3"/>
  <c r="H1339" i="3"/>
  <c r="I1339" i="3"/>
  <c r="J1339" i="3"/>
  <c r="L1241" i="3" s="1"/>
  <c r="K1339" i="3"/>
  <c r="C1340" i="3"/>
  <c r="D1340" i="3"/>
  <c r="G1340" i="3"/>
  <c r="I1340" i="3" s="1"/>
  <c r="H1340" i="3"/>
  <c r="E1340" i="3" s="1"/>
  <c r="J1340" i="3"/>
  <c r="C1341" i="3"/>
  <c r="D1341" i="3"/>
  <c r="E1341" i="3"/>
  <c r="G1341" i="3"/>
  <c r="H1341" i="3"/>
  <c r="I1341" i="3"/>
  <c r="J1341" i="3"/>
  <c r="L1243" i="3" s="1"/>
  <c r="C1342" i="3"/>
  <c r="D1342" i="3"/>
  <c r="E1342" i="3" s="1"/>
  <c r="G1342" i="3"/>
  <c r="I1342" i="3" s="1"/>
  <c r="H1342" i="3"/>
  <c r="J1342" i="3"/>
  <c r="K1342" i="3"/>
  <c r="C1343" i="3"/>
  <c r="D1343" i="3"/>
  <c r="E1343" i="3" s="1"/>
  <c r="G1343" i="3"/>
  <c r="I1343" i="3" s="1"/>
  <c r="H1343" i="3"/>
  <c r="J1343" i="3"/>
  <c r="L1245" i="3" s="1"/>
  <c r="K1343" i="3"/>
  <c r="C1344" i="3"/>
  <c r="G1344" i="3" s="1"/>
  <c r="I1344" i="3" s="1"/>
  <c r="D1344" i="3"/>
  <c r="E1344" i="3"/>
  <c r="H1344" i="3"/>
  <c r="J1344" i="3"/>
  <c r="L1246" i="3" s="1"/>
  <c r="K1344" i="3"/>
  <c r="C1345" i="3"/>
  <c r="G1345" i="3" s="1"/>
  <c r="I1345" i="3" s="1"/>
  <c r="H1345" i="3"/>
  <c r="J1345" i="3"/>
  <c r="L1247" i="3" s="1"/>
  <c r="L1345" i="3"/>
  <c r="C1346" i="3"/>
  <c r="H1346" i="3"/>
  <c r="J1346" i="3"/>
  <c r="K1346" i="3"/>
  <c r="L1346" i="3"/>
  <c r="C1347" i="3"/>
  <c r="D1347" i="3" s="1"/>
  <c r="E1347" i="3" s="1"/>
  <c r="G1347" i="3"/>
  <c r="H1347" i="3"/>
  <c r="I1347" i="3"/>
  <c r="J1347" i="3"/>
  <c r="K1347" i="3" s="1"/>
  <c r="C1348" i="3"/>
  <c r="D1348" i="3"/>
  <c r="G1348" i="3"/>
  <c r="I1348" i="3" s="1"/>
  <c r="H1348" i="3"/>
  <c r="E1348" i="3" s="1"/>
  <c r="J1348" i="3"/>
  <c r="K1348" i="3" s="1"/>
  <c r="C1349" i="3"/>
  <c r="D1349" i="3"/>
  <c r="G1349" i="3"/>
  <c r="H1349" i="3"/>
  <c r="E1349" i="3" s="1"/>
  <c r="I1349" i="3"/>
  <c r="J1349" i="3"/>
  <c r="L1251" i="3" s="1"/>
  <c r="C1350" i="3"/>
  <c r="D1350" i="3"/>
  <c r="E1350" i="3" s="1"/>
  <c r="G1350" i="3"/>
  <c r="I1350" i="3" s="1"/>
  <c r="H1350" i="3"/>
  <c r="J1350" i="3"/>
  <c r="K1350" i="3"/>
  <c r="C1351" i="3"/>
  <c r="G1351" i="3" s="1"/>
  <c r="I1351" i="3" s="1"/>
  <c r="D1351" i="3"/>
  <c r="E1351" i="3" s="1"/>
  <c r="H1351" i="3"/>
  <c r="J1351" i="3"/>
  <c r="K1351" i="3"/>
  <c r="C1352" i="3"/>
  <c r="G1352" i="3" s="1"/>
  <c r="I1352" i="3" s="1"/>
  <c r="D1352" i="3"/>
  <c r="E1352" i="3" s="1"/>
  <c r="H1352" i="3"/>
  <c r="J1352" i="3"/>
  <c r="K1352" i="3"/>
  <c r="L1352" i="3"/>
  <c r="C1353" i="3"/>
  <c r="H1353" i="3"/>
  <c r="J1353" i="3"/>
  <c r="K1353" i="3" s="1"/>
  <c r="L1353" i="3"/>
  <c r="C1354" i="3"/>
  <c r="H1354" i="3"/>
  <c r="J1354" i="3"/>
  <c r="K1354" i="3"/>
  <c r="C1355" i="3"/>
  <c r="D1355" i="3" s="1"/>
  <c r="G1355" i="3"/>
  <c r="H1355" i="3"/>
  <c r="I1355" i="3"/>
  <c r="J1355" i="3"/>
  <c r="C1356" i="3"/>
  <c r="D1356" i="3"/>
  <c r="G1356" i="3"/>
  <c r="H1356" i="3"/>
  <c r="E1356" i="3" s="1"/>
  <c r="I1356" i="3"/>
  <c r="J1356" i="3"/>
  <c r="C1357" i="3"/>
  <c r="D1357" i="3"/>
  <c r="E1357" i="3"/>
  <c r="G1357" i="3"/>
  <c r="H1357" i="3"/>
  <c r="I1357" i="3"/>
  <c r="J1357" i="3"/>
  <c r="C1358" i="3"/>
  <c r="D1358" i="3"/>
  <c r="E1358" i="3" s="1"/>
  <c r="G1358" i="3"/>
  <c r="I1358" i="3" s="1"/>
  <c r="H1358" i="3"/>
  <c r="J1358" i="3"/>
  <c r="K1358" i="3"/>
  <c r="C1359" i="3"/>
  <c r="G1359" i="3" s="1"/>
  <c r="I1359" i="3" s="1"/>
  <c r="D1359" i="3"/>
  <c r="E1359" i="3"/>
  <c r="H1359" i="3"/>
  <c r="J1359" i="3"/>
  <c r="K1359" i="3"/>
  <c r="L1359" i="3"/>
  <c r="C1360" i="3"/>
  <c r="G1360" i="3" s="1"/>
  <c r="I1360" i="3" s="1"/>
  <c r="H1360" i="3"/>
  <c r="J1360" i="3"/>
  <c r="K1360" i="3"/>
  <c r="C1361" i="3"/>
  <c r="G1361" i="3" s="1"/>
  <c r="I1361" i="3" s="1"/>
  <c r="H1361" i="3"/>
  <c r="J1361" i="3"/>
  <c r="C1362" i="3"/>
  <c r="H1362" i="3"/>
  <c r="J1362" i="3"/>
  <c r="L1264" i="3" s="1"/>
  <c r="K1362" i="3"/>
  <c r="C1363" i="3"/>
  <c r="D1363" i="3" s="1"/>
  <c r="G1363" i="3"/>
  <c r="H1363" i="3"/>
  <c r="I1363" i="3"/>
  <c r="J1363" i="3"/>
  <c r="L1265" i="3" s="1"/>
  <c r="K1363" i="3"/>
  <c r="C1364" i="3"/>
  <c r="D1364" i="3"/>
  <c r="G1364" i="3"/>
  <c r="H1364" i="3"/>
  <c r="E1364" i="3" s="1"/>
  <c r="I1364" i="3"/>
  <c r="J1364" i="3"/>
  <c r="C1365" i="3"/>
  <c r="D1365" i="3"/>
  <c r="E1365" i="3"/>
  <c r="G1365" i="3"/>
  <c r="I1365" i="3" s="1"/>
  <c r="H1365" i="3"/>
  <c r="J1365" i="3"/>
  <c r="C1366" i="3"/>
  <c r="D1366" i="3"/>
  <c r="G1366" i="3"/>
  <c r="I1366" i="3" s="1"/>
  <c r="H1366" i="3"/>
  <c r="E1366" i="3" s="1"/>
  <c r="J1366" i="3"/>
  <c r="K1366" i="3"/>
  <c r="C1367" i="3"/>
  <c r="D1367" i="3" s="1"/>
  <c r="E1367" i="3"/>
  <c r="G1367" i="3"/>
  <c r="I1367" i="3" s="1"/>
  <c r="H1367" i="3"/>
  <c r="J1367" i="3"/>
  <c r="L1269" i="3" s="1"/>
  <c r="K1367" i="3"/>
  <c r="C1368" i="3"/>
  <c r="G1368" i="3" s="1"/>
  <c r="I1368" i="3" s="1"/>
  <c r="H1368" i="3"/>
  <c r="J1368" i="3"/>
  <c r="K1368" i="3"/>
  <c r="C1369" i="3"/>
  <c r="G1369" i="3" s="1"/>
  <c r="I1369" i="3" s="1"/>
  <c r="D1369" i="3"/>
  <c r="E1369" i="3" s="1"/>
  <c r="H1369" i="3"/>
  <c r="J1369" i="3"/>
  <c r="C1370" i="3"/>
  <c r="H1370" i="3"/>
  <c r="J1370" i="3"/>
  <c r="L1272" i="3" s="1"/>
  <c r="C1371" i="3"/>
  <c r="D1371" i="3" s="1"/>
  <c r="E1371" i="3" s="1"/>
  <c r="G1371" i="3"/>
  <c r="H1371" i="3"/>
  <c r="I1371" i="3"/>
  <c r="J1371" i="3"/>
  <c r="L1273" i="3" s="1"/>
  <c r="C1372" i="3"/>
  <c r="D1372" i="3"/>
  <c r="G1372" i="3"/>
  <c r="H1372" i="3"/>
  <c r="E1372" i="3" s="1"/>
  <c r="I1372" i="3"/>
  <c r="J1372" i="3"/>
  <c r="C1373" i="3"/>
  <c r="D1373" i="3"/>
  <c r="G1373" i="3"/>
  <c r="H1373" i="3"/>
  <c r="E1373" i="3" s="1"/>
  <c r="I1373" i="3"/>
  <c r="J1373" i="3"/>
  <c r="L1275" i="3" s="1"/>
  <c r="C1374" i="3"/>
  <c r="D1374" i="3"/>
  <c r="E1374" i="3" s="1"/>
  <c r="G1374" i="3"/>
  <c r="I1374" i="3" s="1"/>
  <c r="H1374" i="3"/>
  <c r="J1374" i="3"/>
  <c r="K1374" i="3"/>
  <c r="C1375" i="3"/>
  <c r="H1375" i="3"/>
  <c r="J1375" i="3"/>
  <c r="L1277" i="3" s="1"/>
  <c r="K1375" i="3"/>
  <c r="C1376" i="3"/>
  <c r="H1376" i="3"/>
  <c r="J1376" i="3"/>
  <c r="L1278" i="3" s="1"/>
  <c r="K1376" i="3"/>
  <c r="L1376" i="3"/>
  <c r="C1377" i="3"/>
  <c r="H1377" i="3"/>
  <c r="J1377" i="3"/>
  <c r="L1279" i="3" s="1"/>
  <c r="C1378" i="3"/>
  <c r="H1378" i="3"/>
  <c r="J1378" i="3"/>
  <c r="C1379" i="3"/>
  <c r="D1379" i="3" s="1"/>
  <c r="G1379" i="3"/>
  <c r="H1379" i="3"/>
  <c r="I1379" i="3"/>
  <c r="J1379" i="3"/>
  <c r="L1281" i="3" s="1"/>
  <c r="K1379" i="3"/>
  <c r="C1380" i="3"/>
  <c r="D1380" i="3"/>
  <c r="G1380" i="3"/>
  <c r="H1380" i="3"/>
  <c r="E1380" i="3" s="1"/>
  <c r="I1380" i="3"/>
  <c r="J1380" i="3"/>
  <c r="K1380" i="3" s="1"/>
  <c r="C1381" i="3"/>
  <c r="D1381" i="3"/>
  <c r="G1381" i="3"/>
  <c r="I1381" i="3" s="1"/>
  <c r="H1381" i="3"/>
  <c r="E1381" i="3" s="1"/>
  <c r="J1381" i="3"/>
  <c r="K1381" i="3" s="1"/>
  <c r="C1382" i="3"/>
  <c r="D1382" i="3"/>
  <c r="E1382" i="3"/>
  <c r="G1382" i="3"/>
  <c r="I1382" i="3" s="1"/>
  <c r="H1382" i="3"/>
  <c r="J1382" i="3"/>
  <c r="L1284" i="3" s="1"/>
  <c r="K1382" i="3"/>
  <c r="C1383" i="3"/>
  <c r="H1383" i="3"/>
  <c r="J1383" i="3"/>
  <c r="L1285" i="3" s="1"/>
  <c r="K1383" i="3"/>
  <c r="C1384" i="3"/>
  <c r="G1384" i="3" s="1"/>
  <c r="I1384" i="3" s="1"/>
  <c r="H1384" i="3"/>
  <c r="J1384" i="3"/>
  <c r="L1286" i="3" s="1"/>
  <c r="K1384" i="3"/>
  <c r="C1385" i="3"/>
  <c r="G1385" i="3" s="1"/>
  <c r="I1385" i="3" s="1"/>
  <c r="D1385" i="3"/>
  <c r="E1385" i="3" s="1"/>
  <c r="H1385" i="3"/>
  <c r="J1385" i="3"/>
  <c r="C1386" i="3"/>
  <c r="H1386" i="3"/>
  <c r="J1386" i="3"/>
  <c r="L1288" i="3" s="1"/>
  <c r="K1386" i="3"/>
  <c r="L1386" i="3"/>
  <c r="C1387" i="3"/>
  <c r="D1387" i="3" s="1"/>
  <c r="E1387" i="3" s="1"/>
  <c r="G1387" i="3"/>
  <c r="H1387" i="3"/>
  <c r="I1387" i="3"/>
  <c r="J1387" i="3"/>
  <c r="K1387" i="3"/>
  <c r="C1388" i="3"/>
  <c r="D1388" i="3"/>
  <c r="G1388" i="3"/>
  <c r="I1388" i="3" s="1"/>
  <c r="H1388" i="3"/>
  <c r="E1388" i="3" s="1"/>
  <c r="J1388" i="3"/>
  <c r="K1388" i="3" s="1"/>
  <c r="C1389" i="3"/>
  <c r="D1389" i="3"/>
  <c r="G1389" i="3"/>
  <c r="I1389" i="3" s="1"/>
  <c r="H1389" i="3"/>
  <c r="E1389" i="3" s="1"/>
  <c r="J1389" i="3"/>
  <c r="K1389" i="3" s="1"/>
  <c r="C1390" i="3"/>
  <c r="D1390" i="3"/>
  <c r="G1390" i="3"/>
  <c r="I1390" i="3" s="1"/>
  <c r="H1390" i="3"/>
  <c r="E1390" i="3" s="1"/>
  <c r="J1390" i="3"/>
  <c r="L1292" i="3" s="1"/>
  <c r="K1390" i="3"/>
  <c r="C1391" i="3"/>
  <c r="D1391" i="3" s="1"/>
  <c r="E1391" i="3" s="1"/>
  <c r="G1391" i="3"/>
  <c r="I1391" i="3" s="1"/>
  <c r="H1391" i="3"/>
  <c r="J1391" i="3"/>
  <c r="L1293" i="3" s="1"/>
  <c r="K1391" i="3"/>
  <c r="C1392" i="3"/>
  <c r="G1392" i="3" s="1"/>
  <c r="I1392" i="3" s="1"/>
  <c r="H1392" i="3"/>
  <c r="J1392" i="3"/>
  <c r="L1294" i="3" s="1"/>
  <c r="K1392" i="3"/>
  <c r="L1392" i="3"/>
  <c r="C1393" i="3"/>
  <c r="G1393" i="3" s="1"/>
  <c r="I1393" i="3" s="1"/>
  <c r="D1393" i="3"/>
  <c r="E1393" i="3" s="1"/>
  <c r="H1393" i="3"/>
  <c r="J1393" i="3"/>
  <c r="K1393" i="3"/>
  <c r="L1393" i="3"/>
  <c r="C1394" i="3"/>
  <c r="H1394" i="3"/>
  <c r="J1394" i="3"/>
  <c r="K1394" i="3" s="1"/>
  <c r="C1395" i="3"/>
  <c r="D1395" i="3" s="1"/>
  <c r="G1395" i="3"/>
  <c r="H1395" i="3"/>
  <c r="I1395" i="3"/>
  <c r="J1395" i="3"/>
  <c r="L1297" i="3" s="1"/>
  <c r="K1395" i="3"/>
  <c r="C1396" i="3"/>
  <c r="D1396" i="3"/>
  <c r="G1396" i="3"/>
  <c r="H1396" i="3"/>
  <c r="E1396" i="3" s="1"/>
  <c r="I1396" i="3"/>
  <c r="J1396" i="3"/>
  <c r="C1397" i="3"/>
  <c r="D1397" i="3"/>
  <c r="G1397" i="3"/>
  <c r="H1397" i="3"/>
  <c r="E1397" i="3" s="1"/>
  <c r="I1397" i="3"/>
  <c r="J1397" i="3"/>
  <c r="K1397" i="3" s="1"/>
  <c r="C1398" i="3"/>
  <c r="D1398" i="3"/>
  <c r="E1398" i="3"/>
  <c r="G1398" i="3"/>
  <c r="I1398" i="3" s="1"/>
  <c r="H1398" i="3"/>
  <c r="J1398" i="3"/>
  <c r="L1300" i="3" s="1"/>
  <c r="K1398" i="3"/>
  <c r="C1399" i="3"/>
  <c r="G1399" i="3" s="1"/>
  <c r="I1399" i="3" s="1"/>
  <c r="D1399" i="3"/>
  <c r="E1399" i="3" s="1"/>
  <c r="H1399" i="3"/>
  <c r="J1399" i="3"/>
  <c r="L1301" i="3" s="1"/>
  <c r="K1399" i="3"/>
  <c r="L1399" i="3"/>
  <c r="C1400" i="3"/>
  <c r="G1400" i="3" s="1"/>
  <c r="I1400" i="3" s="1"/>
  <c r="H1400" i="3"/>
  <c r="J1400" i="3"/>
  <c r="L1302" i="3" s="1"/>
  <c r="K1400" i="3"/>
  <c r="L1400" i="3"/>
  <c r="C1401" i="3"/>
  <c r="G1401" i="3" s="1"/>
  <c r="I1401" i="3" s="1"/>
  <c r="H1401" i="3"/>
  <c r="J1401" i="3"/>
  <c r="L1303" i="3" s="1"/>
  <c r="K1401" i="3"/>
  <c r="C1402" i="3"/>
  <c r="H1402" i="3"/>
  <c r="J1402" i="3"/>
  <c r="L1304" i="3" s="1"/>
  <c r="C1403" i="3"/>
  <c r="D1403" i="3" s="1"/>
  <c r="E1403" i="3" s="1"/>
  <c r="G1403" i="3"/>
  <c r="H1403" i="3"/>
  <c r="I1403" i="3"/>
  <c r="J1403" i="3"/>
  <c r="L1305" i="3" s="1"/>
  <c r="C1404" i="3"/>
  <c r="D1404" i="3"/>
  <c r="G1404" i="3"/>
  <c r="I1404" i="3" s="1"/>
  <c r="H1404" i="3"/>
  <c r="E1404" i="3" s="1"/>
  <c r="J1404" i="3"/>
  <c r="K1404" i="3" s="1"/>
  <c r="C1405" i="3"/>
  <c r="D1405" i="3"/>
  <c r="E1405" i="3"/>
  <c r="G1405" i="3"/>
  <c r="H1405" i="3"/>
  <c r="I1405" i="3"/>
  <c r="J1405" i="3"/>
  <c r="K1405" i="3" s="1"/>
  <c r="C1406" i="3"/>
  <c r="D1406" i="3"/>
  <c r="E1406" i="3"/>
  <c r="G1406" i="3"/>
  <c r="I1406" i="3" s="1"/>
  <c r="H1406" i="3"/>
  <c r="J1406" i="3"/>
  <c r="L1308" i="3" s="1"/>
  <c r="K1406" i="3"/>
  <c r="C1407" i="3"/>
  <c r="D1407" i="3"/>
  <c r="E1407" i="3"/>
  <c r="G1407" i="3"/>
  <c r="I1407" i="3" s="1"/>
  <c r="H1407" i="3"/>
  <c r="J1407" i="3"/>
  <c r="L1309" i="3" s="1"/>
  <c r="K1407" i="3"/>
  <c r="C1408" i="3"/>
  <c r="G1408" i="3" s="1"/>
  <c r="I1408" i="3" s="1"/>
  <c r="D1408" i="3"/>
  <c r="E1408" i="3"/>
  <c r="H1408" i="3"/>
  <c r="J1408" i="3"/>
  <c r="L1310" i="3" s="1"/>
  <c r="K1408" i="3"/>
  <c r="C1409" i="3"/>
  <c r="G1409" i="3" s="1"/>
  <c r="I1409" i="3" s="1"/>
  <c r="H1409" i="3"/>
  <c r="J1409" i="3"/>
  <c r="K1409" i="3" s="1"/>
  <c r="C1410" i="3"/>
  <c r="H1410" i="3"/>
  <c r="J1410" i="3"/>
  <c r="K1410" i="3"/>
  <c r="L1410" i="3"/>
  <c r="C1411" i="3"/>
  <c r="D1411" i="3" s="1"/>
  <c r="E1411" i="3" s="1"/>
  <c r="G1411" i="3"/>
  <c r="H1411" i="3"/>
  <c r="I1411" i="3"/>
  <c r="J1411" i="3"/>
  <c r="L1313" i="3" s="1"/>
  <c r="C1412" i="3"/>
  <c r="D1412" i="3"/>
  <c r="G1412" i="3"/>
  <c r="I1412" i="3" s="1"/>
  <c r="H1412" i="3"/>
  <c r="E1412" i="3" s="1"/>
  <c r="J1412" i="3"/>
  <c r="K1412" i="3" s="1"/>
  <c r="C1413" i="3"/>
  <c r="D1413" i="3"/>
  <c r="E1413" i="3"/>
  <c r="G1413" i="3"/>
  <c r="I1413" i="3" s="1"/>
  <c r="H1413" i="3"/>
  <c r="J1413" i="3"/>
  <c r="K1413" i="3" s="1"/>
  <c r="C1414" i="3"/>
  <c r="D1414" i="3"/>
  <c r="G1414" i="3"/>
  <c r="I1414" i="3" s="1"/>
  <c r="H1414" i="3"/>
  <c r="J1414" i="3"/>
  <c r="L1316" i="3" s="1"/>
  <c r="K1414" i="3"/>
  <c r="C1415" i="3"/>
  <c r="G1415" i="3" s="1"/>
  <c r="I1415" i="3" s="1"/>
  <c r="D1415" i="3"/>
  <c r="E1415" i="3"/>
  <c r="H1415" i="3"/>
  <c r="J1415" i="3"/>
  <c r="L1317" i="3" s="1"/>
  <c r="K1415" i="3"/>
  <c r="C1416" i="3"/>
  <c r="G1416" i="3" s="1"/>
  <c r="I1416" i="3" s="1"/>
  <c r="D1416" i="3"/>
  <c r="E1416" i="3"/>
  <c r="H1416" i="3"/>
  <c r="J1416" i="3"/>
  <c r="L1318" i="3" s="1"/>
  <c r="K1416" i="3"/>
  <c r="L1416" i="3"/>
  <c r="C1417" i="3"/>
  <c r="H1417" i="3"/>
  <c r="J1417" i="3"/>
  <c r="L1319" i="3" s="1"/>
  <c r="L1417" i="3"/>
  <c r="C1418" i="3"/>
  <c r="H1418" i="3"/>
  <c r="J1418" i="3"/>
  <c r="L1320" i="3" s="1"/>
  <c r="K1418" i="3"/>
  <c r="C1419" i="3"/>
  <c r="D1419" i="3" s="1"/>
  <c r="G1419" i="3"/>
  <c r="H1419" i="3"/>
  <c r="I1419" i="3"/>
  <c r="J1419" i="3"/>
  <c r="C1420" i="3"/>
  <c r="D1420" i="3"/>
  <c r="G1420" i="3"/>
  <c r="H1420" i="3"/>
  <c r="E1420" i="3" s="1"/>
  <c r="I1420" i="3"/>
  <c r="J1420" i="3"/>
  <c r="K1420" i="3" s="1"/>
  <c r="C1421" i="3"/>
  <c r="D1421" i="3"/>
  <c r="E1421" i="3"/>
  <c r="G1421" i="3"/>
  <c r="H1421" i="3"/>
  <c r="I1421" i="3"/>
  <c r="J1421" i="3"/>
  <c r="K1421" i="3" s="1"/>
  <c r="C1422" i="3"/>
  <c r="D1422" i="3"/>
  <c r="E1422" i="3" s="1"/>
  <c r="G1422" i="3"/>
  <c r="I1422" i="3" s="1"/>
  <c r="H1422" i="3"/>
  <c r="J1422" i="3"/>
  <c r="K1422" i="3"/>
  <c r="C1423" i="3"/>
  <c r="G1423" i="3" s="1"/>
  <c r="I1423" i="3" s="1"/>
  <c r="H1423" i="3"/>
  <c r="J1423" i="3"/>
  <c r="L1325" i="3" s="1"/>
  <c r="K1423" i="3"/>
  <c r="L1423" i="3"/>
  <c r="C1424" i="3"/>
  <c r="G1424" i="3" s="1"/>
  <c r="I1424" i="3" s="1"/>
  <c r="H1424" i="3"/>
  <c r="J1424" i="3"/>
  <c r="L1326" i="3" s="1"/>
  <c r="K1424" i="3"/>
  <c r="C1425" i="3"/>
  <c r="G1425" i="3" s="1"/>
  <c r="I1425" i="3" s="1"/>
  <c r="D1425" i="3"/>
  <c r="E1425" i="3" s="1"/>
  <c r="H1425" i="3"/>
  <c r="J1425" i="3"/>
  <c r="C1426" i="3"/>
  <c r="H1426" i="3"/>
  <c r="J1426" i="3"/>
  <c r="K1426" i="3"/>
  <c r="C1427" i="3"/>
  <c r="D1427" i="3" s="1"/>
  <c r="G1427" i="3"/>
  <c r="H1427" i="3"/>
  <c r="I1427" i="3"/>
  <c r="J1427" i="3"/>
  <c r="L1329" i="3" s="1"/>
  <c r="K1427" i="3"/>
  <c r="C1428" i="3"/>
  <c r="D1428" i="3"/>
  <c r="G1428" i="3"/>
  <c r="H1428" i="3"/>
  <c r="E1428" i="3" s="1"/>
  <c r="I1428" i="3"/>
  <c r="J1428" i="3"/>
  <c r="K1428" i="3" s="1"/>
  <c r="C1429" i="3"/>
  <c r="D1429" i="3"/>
  <c r="E1429" i="3"/>
  <c r="G1429" i="3"/>
  <c r="I1429" i="3" s="1"/>
  <c r="H1429" i="3"/>
  <c r="J1429" i="3"/>
  <c r="K1429" i="3" s="1"/>
  <c r="C1430" i="3"/>
  <c r="D1430" i="3"/>
  <c r="E1430" i="3" s="1"/>
  <c r="G1430" i="3"/>
  <c r="I1430" i="3" s="1"/>
  <c r="H1430" i="3"/>
  <c r="J1430" i="3"/>
  <c r="K1430" i="3"/>
  <c r="C1431" i="3"/>
  <c r="D1431" i="3" s="1"/>
  <c r="E1431" i="3" s="1"/>
  <c r="G1431" i="3"/>
  <c r="I1431" i="3" s="1"/>
  <c r="H1431" i="3"/>
  <c r="J1431" i="3"/>
  <c r="L1333" i="3" s="1"/>
  <c r="K1431" i="3"/>
  <c r="L1431" i="3"/>
  <c r="C1432" i="3"/>
  <c r="G1432" i="3" s="1"/>
  <c r="I1432" i="3" s="1"/>
  <c r="H1432" i="3"/>
  <c r="J1432" i="3"/>
  <c r="L1334" i="3" s="1"/>
  <c r="K1432" i="3"/>
  <c r="C1433" i="3"/>
  <c r="G1433" i="3" s="1"/>
  <c r="I1433" i="3" s="1"/>
  <c r="D1433" i="3"/>
  <c r="E1433" i="3" s="1"/>
  <c r="H1433" i="3"/>
  <c r="J1433" i="3"/>
  <c r="K1433" i="3"/>
  <c r="C1434" i="3"/>
  <c r="H1434" i="3"/>
  <c r="J1434" i="3"/>
  <c r="K1434" i="3" s="1"/>
  <c r="C1435" i="3"/>
  <c r="D1435" i="3" s="1"/>
  <c r="G1435" i="3"/>
  <c r="H1435" i="3"/>
  <c r="I1435" i="3"/>
  <c r="J1435" i="3"/>
  <c r="L1337" i="3" s="1"/>
  <c r="K1435" i="3"/>
  <c r="C1436" i="3"/>
  <c r="D1436" i="3"/>
  <c r="G1436" i="3"/>
  <c r="H1436" i="3"/>
  <c r="E1436" i="3" s="1"/>
  <c r="I1436" i="3"/>
  <c r="J1436" i="3"/>
  <c r="K1436" i="3" s="1"/>
  <c r="C1437" i="3"/>
  <c r="D1437" i="3"/>
  <c r="G1437" i="3"/>
  <c r="H1437" i="3"/>
  <c r="E1437" i="3" s="1"/>
  <c r="I1437" i="3"/>
  <c r="J1437" i="3"/>
  <c r="K1437" i="3" s="1"/>
  <c r="C1438" i="3"/>
  <c r="D1438" i="3"/>
  <c r="G1438" i="3"/>
  <c r="I1438" i="3" s="1"/>
  <c r="H1438" i="3"/>
  <c r="E1438" i="3" s="1"/>
  <c r="J1438" i="3"/>
  <c r="K1438" i="3"/>
  <c r="C1439" i="3"/>
  <c r="H1439" i="3"/>
  <c r="J1439" i="3"/>
  <c r="L1341" i="3" s="1"/>
  <c r="K1439" i="3"/>
  <c r="C1440" i="3"/>
  <c r="H1440" i="3"/>
  <c r="J1440" i="3"/>
  <c r="L1342" i="3" s="1"/>
  <c r="K1440" i="3"/>
  <c r="L1440" i="3"/>
  <c r="C1441" i="3"/>
  <c r="G1441" i="3" s="1"/>
  <c r="I1441" i="3" s="1"/>
  <c r="H1441" i="3"/>
  <c r="J1441" i="3"/>
  <c r="L1343" i="3" s="1"/>
  <c r="C1442" i="3"/>
  <c r="H1442" i="3"/>
  <c r="J1442" i="3"/>
  <c r="C1443" i="3"/>
  <c r="D1443" i="3" s="1"/>
  <c r="G1443" i="3"/>
  <c r="H1443" i="3"/>
  <c r="I1443" i="3"/>
  <c r="J1443" i="3"/>
  <c r="K1443" i="3"/>
  <c r="C1444" i="3"/>
  <c r="D1444" i="3"/>
  <c r="G1444" i="3"/>
  <c r="H1444" i="3"/>
  <c r="E1444" i="3" s="1"/>
  <c r="I1444" i="3"/>
  <c r="J1444" i="3"/>
  <c r="K1444" i="3" s="1"/>
  <c r="C1445" i="3"/>
  <c r="D1445" i="3"/>
  <c r="G1445" i="3"/>
  <c r="I1445" i="3" s="1"/>
  <c r="H1445" i="3"/>
  <c r="E1445" i="3" s="1"/>
  <c r="J1445" i="3"/>
  <c r="K1445" i="3" s="1"/>
  <c r="C1446" i="3"/>
  <c r="D1446" i="3"/>
  <c r="E1446" i="3" s="1"/>
  <c r="G1446" i="3"/>
  <c r="I1446" i="3" s="1"/>
  <c r="H1446" i="3"/>
  <c r="J1446" i="3"/>
  <c r="L1348" i="3" s="1"/>
  <c r="K1446" i="3"/>
  <c r="C1447" i="3"/>
  <c r="G1447" i="3" s="1"/>
  <c r="I1447" i="3" s="1"/>
  <c r="D1447" i="3"/>
  <c r="E1447" i="3" s="1"/>
  <c r="H1447" i="3"/>
  <c r="J1447" i="3"/>
  <c r="L1349" i="3" s="1"/>
  <c r="K1447" i="3"/>
  <c r="C1448" i="3"/>
  <c r="G1448" i="3" s="1"/>
  <c r="I1448" i="3" s="1"/>
  <c r="D1448" i="3"/>
  <c r="E1448" i="3" s="1"/>
  <c r="H1448" i="3"/>
  <c r="J1448" i="3"/>
  <c r="L1350" i="3" s="1"/>
  <c r="K1448" i="3"/>
  <c r="L1448" i="3"/>
  <c r="C1449" i="3"/>
  <c r="G1449" i="3" s="1"/>
  <c r="I1449" i="3" s="1"/>
  <c r="D1449" i="3"/>
  <c r="E1449" i="3" s="1"/>
  <c r="H1449" i="3"/>
  <c r="J1449" i="3"/>
  <c r="C1450" i="3"/>
  <c r="H1450" i="3"/>
  <c r="J1450" i="3"/>
  <c r="K1450" i="3"/>
  <c r="C1451" i="3"/>
  <c r="D1451" i="3" s="1"/>
  <c r="E1451" i="3" s="1"/>
  <c r="G1451" i="3"/>
  <c r="H1451" i="3"/>
  <c r="I1451" i="3"/>
  <c r="J1451" i="3"/>
  <c r="K1451" i="3"/>
  <c r="C1452" i="3"/>
  <c r="D1452" i="3"/>
  <c r="G1452" i="3"/>
  <c r="I1452" i="3" s="1"/>
  <c r="H1452" i="3"/>
  <c r="E1452" i="3" s="1"/>
  <c r="J1452" i="3"/>
  <c r="K1452" i="3" s="1"/>
  <c r="C1453" i="3"/>
  <c r="D1453" i="3"/>
  <c r="G1453" i="3"/>
  <c r="I1453" i="3" s="1"/>
  <c r="H1453" i="3"/>
  <c r="E1453" i="3" s="1"/>
  <c r="J1453" i="3"/>
  <c r="K1453" i="3" s="1"/>
  <c r="C1454" i="3"/>
  <c r="D1454" i="3"/>
  <c r="G1454" i="3"/>
  <c r="I1454" i="3" s="1"/>
  <c r="H1454" i="3"/>
  <c r="E1454" i="3" s="1"/>
  <c r="J1454" i="3"/>
  <c r="L1356" i="3" s="1"/>
  <c r="K1454" i="3"/>
  <c r="C1455" i="3"/>
  <c r="D1455" i="3"/>
  <c r="E1455" i="3" s="1"/>
  <c r="G1455" i="3"/>
  <c r="I1455" i="3" s="1"/>
  <c r="H1455" i="3"/>
  <c r="J1455" i="3"/>
  <c r="L1357" i="3" s="1"/>
  <c r="K1455" i="3"/>
  <c r="C1456" i="3"/>
  <c r="G1456" i="3" s="1"/>
  <c r="I1456" i="3" s="1"/>
  <c r="D1456" i="3"/>
  <c r="E1456" i="3" s="1"/>
  <c r="H1456" i="3"/>
  <c r="J1456" i="3"/>
  <c r="L1358" i="3" s="1"/>
  <c r="K1456" i="3"/>
  <c r="C1457" i="3"/>
  <c r="G1457" i="3" s="1"/>
  <c r="I1457" i="3" s="1"/>
  <c r="D1457" i="3"/>
  <c r="E1457" i="3" s="1"/>
  <c r="H1457" i="3"/>
  <c r="J1457" i="3"/>
  <c r="K1457" i="3"/>
  <c r="C1458" i="3"/>
  <c r="H1458" i="3"/>
  <c r="J1458" i="3"/>
  <c r="K1458" i="3" s="1"/>
  <c r="C1459" i="3"/>
  <c r="D1459" i="3" s="1"/>
  <c r="G1459" i="3"/>
  <c r="H1459" i="3"/>
  <c r="I1459" i="3"/>
  <c r="J1459" i="3"/>
  <c r="L1361" i="3" s="1"/>
  <c r="K1459" i="3"/>
  <c r="C1460" i="3"/>
  <c r="D1460" i="3"/>
  <c r="G1460" i="3"/>
  <c r="H1460" i="3"/>
  <c r="E1460" i="3" s="1"/>
  <c r="I1460" i="3"/>
  <c r="J1460" i="3"/>
  <c r="K1460" i="3" s="1"/>
  <c r="C1461" i="3"/>
  <c r="D1461" i="3"/>
  <c r="G1461" i="3"/>
  <c r="H1461" i="3"/>
  <c r="E1461" i="3" s="1"/>
  <c r="I1461" i="3"/>
  <c r="J1461" i="3"/>
  <c r="K1461" i="3" s="1"/>
  <c r="C1462" i="3"/>
  <c r="D1462" i="3"/>
  <c r="E1462" i="3"/>
  <c r="G1462" i="3"/>
  <c r="I1462" i="3" s="1"/>
  <c r="H1462" i="3"/>
  <c r="J1462" i="3"/>
  <c r="L1364" i="3" s="1"/>
  <c r="K1462" i="3"/>
  <c r="C1463" i="3"/>
  <c r="G1463" i="3" s="1"/>
  <c r="I1463" i="3" s="1"/>
  <c r="D1463" i="3"/>
  <c r="E1463" i="3" s="1"/>
  <c r="H1463" i="3"/>
  <c r="J1463" i="3"/>
  <c r="L1365" i="3" s="1"/>
  <c r="K1463" i="3"/>
  <c r="C1464" i="3"/>
  <c r="G1464" i="3" s="1"/>
  <c r="I1464" i="3" s="1"/>
  <c r="D1464" i="3"/>
  <c r="E1464" i="3" s="1"/>
  <c r="H1464" i="3"/>
  <c r="J1464" i="3"/>
  <c r="L1366" i="3" s="1"/>
  <c r="K1464" i="3"/>
  <c r="L1464" i="3"/>
  <c r="C1465" i="3"/>
  <c r="G1465" i="3" s="1"/>
  <c r="I1465" i="3" s="1"/>
  <c r="H1465" i="3"/>
  <c r="J1465" i="3"/>
  <c r="L1367" i="3" s="1"/>
  <c r="K1465" i="3"/>
  <c r="C1466" i="3"/>
  <c r="H1466" i="3"/>
  <c r="J1466" i="3"/>
  <c r="L1368" i="3" s="1"/>
  <c r="C1467" i="3"/>
  <c r="D1467" i="3" s="1"/>
  <c r="E1467" i="3" s="1"/>
  <c r="G1467" i="3"/>
  <c r="H1467" i="3"/>
  <c r="I1467" i="3"/>
  <c r="J1467" i="3"/>
  <c r="C1468" i="3"/>
  <c r="D1468" i="3"/>
  <c r="G1468" i="3"/>
  <c r="I1468" i="3" s="1"/>
  <c r="H1468" i="3"/>
  <c r="E1468" i="3" s="1"/>
  <c r="J1468" i="3"/>
  <c r="K1468" i="3" s="1"/>
  <c r="C1469" i="3"/>
  <c r="D1469" i="3"/>
  <c r="E1469" i="3"/>
  <c r="G1469" i="3"/>
  <c r="H1469" i="3"/>
  <c r="I1469" i="3"/>
  <c r="J1469" i="3"/>
  <c r="K1469" i="3" s="1"/>
  <c r="C1470" i="3"/>
  <c r="D1470" i="3"/>
  <c r="E1470" i="3" s="1"/>
  <c r="G1470" i="3"/>
  <c r="I1470" i="3" s="1"/>
  <c r="H1470" i="3"/>
  <c r="J1470" i="3"/>
  <c r="L1372" i="3" s="1"/>
  <c r="K1470" i="3"/>
  <c r="C1471" i="3"/>
  <c r="D1471" i="3"/>
  <c r="E1471" i="3"/>
  <c r="G1471" i="3"/>
  <c r="I1471" i="3" s="1"/>
  <c r="H1471" i="3"/>
  <c r="J1471" i="3"/>
  <c r="L1373" i="3" s="1"/>
  <c r="K1471" i="3"/>
  <c r="C1472" i="3"/>
  <c r="G1472" i="3" s="1"/>
  <c r="I1472" i="3" s="1"/>
  <c r="D1472" i="3"/>
  <c r="E1472" i="3"/>
  <c r="H1472" i="3"/>
  <c r="J1472" i="3"/>
  <c r="L1374" i="3" s="1"/>
  <c r="K1472" i="3"/>
  <c r="C1473" i="3"/>
  <c r="G1473" i="3" s="1"/>
  <c r="I1473" i="3" s="1"/>
  <c r="H1473" i="3"/>
  <c r="J1473" i="3"/>
  <c r="L1375" i="3" s="1"/>
  <c r="K1473" i="3"/>
  <c r="L1473" i="3"/>
  <c r="C1474" i="3"/>
  <c r="H1474" i="3"/>
  <c r="J1474" i="3"/>
  <c r="K1474" i="3"/>
  <c r="C1475" i="3"/>
  <c r="D1475" i="3" s="1"/>
  <c r="E1475" i="3" s="1"/>
  <c r="G1475" i="3"/>
  <c r="H1475" i="3"/>
  <c r="I1475" i="3"/>
  <c r="J1475" i="3"/>
  <c r="L1377" i="3" s="1"/>
  <c r="C1476" i="3"/>
  <c r="D1476" i="3"/>
  <c r="G1476" i="3"/>
  <c r="I1476" i="3" s="1"/>
  <c r="H1476" i="3"/>
  <c r="E1476" i="3" s="1"/>
  <c r="J1476" i="3"/>
  <c r="K1476" i="3" s="1"/>
  <c r="C1477" i="3"/>
  <c r="D1477" i="3"/>
  <c r="E1477" i="3"/>
  <c r="G1477" i="3"/>
  <c r="I1477" i="3" s="1"/>
  <c r="H1477" i="3"/>
  <c r="J1477" i="3"/>
  <c r="K1477" i="3" s="1"/>
  <c r="C1478" i="3"/>
  <c r="D1478" i="3"/>
  <c r="E1478" i="3" s="1"/>
  <c r="G1478" i="3"/>
  <c r="I1478" i="3" s="1"/>
  <c r="H1478" i="3"/>
  <c r="J1478" i="3"/>
  <c r="L1380" i="3" s="1"/>
  <c r="K1478" i="3"/>
  <c r="C1479" i="3"/>
  <c r="G1479" i="3" s="1"/>
  <c r="I1479" i="3" s="1"/>
  <c r="D1479" i="3"/>
  <c r="E1479" i="3" s="1"/>
  <c r="H1479" i="3"/>
  <c r="J1479" i="3"/>
  <c r="L1381" i="3" s="1"/>
  <c r="K1479" i="3"/>
  <c r="C1480" i="3"/>
  <c r="G1480" i="3" s="1"/>
  <c r="I1480" i="3" s="1"/>
  <c r="D1480" i="3"/>
  <c r="E1480" i="3" s="1"/>
  <c r="H1480" i="3"/>
  <c r="J1480" i="3"/>
  <c r="L1382" i="3" s="1"/>
  <c r="K1480" i="3"/>
  <c r="L1480" i="3"/>
  <c r="C1481" i="3"/>
  <c r="H1481" i="3"/>
  <c r="J1481" i="3"/>
  <c r="L1383" i="3" s="1"/>
  <c r="L1481" i="3"/>
  <c r="C1482" i="3"/>
  <c r="H1482" i="3"/>
  <c r="J1482" i="3"/>
  <c r="L1384" i="3" s="1"/>
  <c r="K1482" i="3"/>
  <c r="C1483" i="3"/>
  <c r="D1483" i="3" s="1"/>
  <c r="G1483" i="3"/>
  <c r="H1483" i="3"/>
  <c r="I1483" i="3"/>
  <c r="J1483" i="3"/>
  <c r="C1484" i="3"/>
  <c r="D1484" i="3"/>
  <c r="G1484" i="3"/>
  <c r="H1484" i="3"/>
  <c r="E1484" i="3" s="1"/>
  <c r="I1484" i="3"/>
  <c r="J1484" i="3"/>
  <c r="K1484" i="3" s="1"/>
  <c r="C1485" i="3"/>
  <c r="D1485" i="3"/>
  <c r="E1485" i="3"/>
  <c r="G1485" i="3"/>
  <c r="H1485" i="3"/>
  <c r="I1485" i="3"/>
  <c r="J1485" i="3"/>
  <c r="K1485" i="3" s="1"/>
  <c r="C1486" i="3"/>
  <c r="D1486" i="3"/>
  <c r="E1486" i="3" s="1"/>
  <c r="G1486" i="3"/>
  <c r="I1486" i="3" s="1"/>
  <c r="H1486" i="3"/>
  <c r="J1486" i="3"/>
  <c r="K1486" i="3"/>
  <c r="C1487" i="3"/>
  <c r="G1487" i="3" s="1"/>
  <c r="I1487" i="3" s="1"/>
  <c r="H1487" i="3"/>
  <c r="J1487" i="3"/>
  <c r="L1389" i="3" s="1"/>
  <c r="K1487" i="3"/>
  <c r="L1487" i="3"/>
  <c r="C1488" i="3"/>
  <c r="G1488" i="3" s="1"/>
  <c r="I1488" i="3" s="1"/>
  <c r="D1488" i="3"/>
  <c r="E1488" i="3" s="1"/>
  <c r="H1488" i="3"/>
  <c r="J1488" i="3"/>
  <c r="L1390" i="3" s="1"/>
  <c r="K1488" i="3"/>
  <c r="C1489" i="3"/>
  <c r="G1489" i="3" s="1"/>
  <c r="I1489" i="3" s="1"/>
  <c r="D1489" i="3"/>
  <c r="E1489" i="3" s="1"/>
  <c r="H1489" i="3"/>
  <c r="J1489" i="3"/>
  <c r="C1490" i="3"/>
  <c r="H1490" i="3"/>
  <c r="J1490" i="3"/>
  <c r="K1490" i="3"/>
  <c r="L1490" i="3"/>
  <c r="C1491" i="3"/>
  <c r="D1491" i="3" s="1"/>
  <c r="G1491" i="3"/>
  <c r="H1491" i="3"/>
  <c r="I1491" i="3"/>
  <c r="J1491" i="3"/>
  <c r="K1491" i="3"/>
  <c r="C1492" i="3"/>
  <c r="D1492" i="3"/>
  <c r="G1492" i="3"/>
  <c r="H1492" i="3"/>
  <c r="E1492" i="3" s="1"/>
  <c r="I1492" i="3"/>
  <c r="J1492" i="3"/>
  <c r="K1492" i="3" s="1"/>
  <c r="C1493" i="3"/>
  <c r="D1493" i="3"/>
  <c r="E1493" i="3"/>
  <c r="G1493" i="3"/>
  <c r="I1493" i="3" s="1"/>
  <c r="H1493" i="3"/>
  <c r="J1493" i="3"/>
  <c r="K1493" i="3" s="1"/>
  <c r="C1494" i="3"/>
  <c r="D1494" i="3"/>
  <c r="E1494" i="3" s="1"/>
  <c r="G1494" i="3"/>
  <c r="I1494" i="3" s="1"/>
  <c r="H1494" i="3"/>
  <c r="J1494" i="3"/>
  <c r="K1494" i="3"/>
  <c r="C1495" i="3"/>
  <c r="D1495" i="3" s="1"/>
  <c r="E1495" i="3" s="1"/>
  <c r="G1495" i="3"/>
  <c r="I1495" i="3" s="1"/>
  <c r="H1495" i="3"/>
  <c r="J1495" i="3"/>
  <c r="L1397" i="3" s="1"/>
  <c r="K1495" i="3"/>
  <c r="L1495" i="3"/>
  <c r="C1496" i="3"/>
  <c r="G1496" i="3" s="1"/>
  <c r="I1496" i="3" s="1"/>
  <c r="H1496" i="3"/>
  <c r="J1496" i="3"/>
  <c r="L1398" i="3" s="1"/>
  <c r="K1496" i="3"/>
  <c r="C1497" i="3"/>
  <c r="G1497" i="3" s="1"/>
  <c r="I1497" i="3" s="1"/>
  <c r="D1497" i="3"/>
  <c r="E1497" i="3" s="1"/>
  <c r="H1497" i="3"/>
  <c r="J1497" i="3"/>
  <c r="K1497" i="3"/>
  <c r="L1497" i="3"/>
  <c r="C1498" i="3"/>
  <c r="H1498" i="3"/>
  <c r="J1498" i="3"/>
  <c r="K1498" i="3" s="1"/>
  <c r="C1499" i="3"/>
  <c r="D1499" i="3" s="1"/>
  <c r="E1499" i="3" s="1"/>
  <c r="G1499" i="3"/>
  <c r="H1499" i="3"/>
  <c r="I1499" i="3"/>
  <c r="J1499" i="3"/>
  <c r="L1401" i="3" s="1"/>
  <c r="K1499" i="3"/>
  <c r="C1500" i="3"/>
  <c r="D1500" i="3"/>
  <c r="G1500" i="3"/>
  <c r="I1500" i="3" s="1"/>
  <c r="H1500" i="3"/>
  <c r="E1500" i="3" s="1"/>
  <c r="J1500" i="3"/>
  <c r="K1500" i="3" s="1"/>
  <c r="C1501" i="3"/>
  <c r="D1501" i="3"/>
  <c r="G1501" i="3"/>
  <c r="H1501" i="3"/>
  <c r="E1501" i="3" s="1"/>
  <c r="I1501" i="3"/>
  <c r="J1501" i="3"/>
  <c r="K1501" i="3" s="1"/>
  <c r="C1502" i="3"/>
  <c r="D1502" i="3"/>
  <c r="E1502" i="3" s="1"/>
  <c r="G1502" i="3"/>
  <c r="I1502" i="3" s="1"/>
  <c r="H1502" i="3"/>
  <c r="J1502" i="3"/>
  <c r="L1404" i="3" s="1"/>
  <c r="K1502" i="3"/>
  <c r="C1503" i="3"/>
  <c r="H1503" i="3"/>
  <c r="J1503" i="3"/>
  <c r="L1405" i="3" s="1"/>
  <c r="K1503" i="3"/>
  <c r="C1504" i="3"/>
  <c r="H1504" i="3"/>
  <c r="J1504" i="3"/>
  <c r="L1406" i="3" s="1"/>
  <c r="K1504" i="3"/>
  <c r="L1504" i="3"/>
  <c r="C1505" i="3"/>
  <c r="G1505" i="3" s="1"/>
  <c r="I1505" i="3" s="1"/>
  <c r="H1505" i="3"/>
  <c r="J1505" i="3"/>
  <c r="L1407" i="3" s="1"/>
  <c r="C1506" i="3"/>
  <c r="H1506" i="3"/>
  <c r="J1506" i="3"/>
  <c r="C1507" i="3"/>
  <c r="D1507" i="3" s="1"/>
  <c r="G1507" i="3"/>
  <c r="H1507" i="3"/>
  <c r="I1507" i="3"/>
  <c r="J1507" i="3"/>
  <c r="L1409" i="3" s="1"/>
  <c r="K1507" i="3"/>
  <c r="C1508" i="3"/>
  <c r="D1508" i="3"/>
  <c r="G1508" i="3"/>
  <c r="H1508" i="3"/>
  <c r="E1508" i="3" s="1"/>
  <c r="I1508" i="3"/>
  <c r="J1508" i="3"/>
  <c r="K1508" i="3" s="1"/>
  <c r="C1509" i="3"/>
  <c r="D1509" i="3"/>
  <c r="G1509" i="3"/>
  <c r="I1509" i="3" s="1"/>
  <c r="H1509" i="3"/>
  <c r="E1509" i="3" s="1"/>
  <c r="J1509" i="3"/>
  <c r="K1509" i="3" s="1"/>
  <c r="C1510" i="3"/>
  <c r="D1510" i="3"/>
  <c r="E1510" i="3" s="1"/>
  <c r="G1510" i="3"/>
  <c r="I1510" i="3" s="1"/>
  <c r="H1510" i="3"/>
  <c r="J1510" i="3"/>
  <c r="L1412" i="3" s="1"/>
  <c r="K1510" i="3"/>
  <c r="C1511" i="3"/>
  <c r="G1511" i="3" s="1"/>
  <c r="I1511" i="3" s="1"/>
  <c r="H1511" i="3"/>
  <c r="J1511" i="3"/>
  <c r="L1413" i="3" s="1"/>
  <c r="K1511" i="3"/>
  <c r="C1512" i="3"/>
  <c r="G1512" i="3" s="1"/>
  <c r="I1512" i="3" s="1"/>
  <c r="H1512" i="3"/>
  <c r="J1512" i="3"/>
  <c r="L1414" i="3" s="1"/>
  <c r="K1512" i="3"/>
  <c r="L1512" i="3"/>
  <c r="C1513" i="3"/>
  <c r="G1513" i="3" s="1"/>
  <c r="I1513" i="3" s="1"/>
  <c r="D1513" i="3"/>
  <c r="E1513" i="3" s="1"/>
  <c r="H1513" i="3"/>
  <c r="J1513" i="3"/>
  <c r="K1513" i="3" s="1"/>
  <c r="C1514" i="3"/>
  <c r="H1514" i="3"/>
  <c r="J1514" i="3"/>
  <c r="K1514" i="3"/>
  <c r="C1515" i="3"/>
  <c r="D1515" i="3" s="1"/>
  <c r="E1515" i="3" s="1"/>
  <c r="G1515" i="3"/>
  <c r="H1515" i="3"/>
  <c r="I1515" i="3"/>
  <c r="J1515" i="3"/>
  <c r="K1515" i="3"/>
  <c r="C1516" i="3"/>
  <c r="D1516" i="3"/>
  <c r="G1516" i="3"/>
  <c r="I1516" i="3" s="1"/>
  <c r="H1516" i="3"/>
  <c r="E1516" i="3" s="1"/>
  <c r="J1516" i="3"/>
  <c r="K1516" i="3" s="1"/>
  <c r="C1517" i="3"/>
  <c r="D1517" i="3"/>
  <c r="G1517" i="3"/>
  <c r="I1517" i="3" s="1"/>
  <c r="H1517" i="3"/>
  <c r="E1517" i="3" s="1"/>
  <c r="J1517" i="3"/>
  <c r="K1517" i="3" s="1"/>
  <c r="C1518" i="3"/>
  <c r="D1518" i="3"/>
  <c r="G1518" i="3"/>
  <c r="I1518" i="3" s="1"/>
  <c r="H1518" i="3"/>
  <c r="E1518" i="3" s="1"/>
  <c r="J1518" i="3"/>
  <c r="L1420" i="3" s="1"/>
  <c r="K1518" i="3"/>
  <c r="C1519" i="3"/>
  <c r="D1519" i="3" s="1"/>
  <c r="E1519" i="3" s="1"/>
  <c r="G1519" i="3"/>
  <c r="I1519" i="3" s="1"/>
  <c r="H1519" i="3"/>
  <c r="J1519" i="3"/>
  <c r="L1421" i="3" s="1"/>
  <c r="K1519" i="3"/>
  <c r="C1520" i="3"/>
  <c r="G1520" i="3" s="1"/>
  <c r="I1520" i="3" s="1"/>
  <c r="H1520" i="3"/>
  <c r="J1520" i="3"/>
  <c r="L1422" i="3" s="1"/>
  <c r="K1520" i="3"/>
  <c r="L1520" i="3"/>
  <c r="C1521" i="3"/>
  <c r="G1521" i="3" s="1"/>
  <c r="I1521" i="3" s="1"/>
  <c r="D1521" i="3"/>
  <c r="E1521" i="3" s="1"/>
  <c r="H1521" i="3"/>
  <c r="J1521" i="3"/>
  <c r="K1521" i="3"/>
  <c r="L1521" i="3"/>
  <c r="C1522" i="3"/>
  <c r="H1522" i="3"/>
  <c r="J1522" i="3"/>
  <c r="K1522" i="3" s="1"/>
  <c r="C1523" i="3"/>
  <c r="D1523" i="3" s="1"/>
  <c r="G1523" i="3"/>
  <c r="H1523" i="3"/>
  <c r="I1523" i="3"/>
  <c r="J1523" i="3"/>
  <c r="K1523" i="3"/>
  <c r="C1524" i="3"/>
  <c r="D1524" i="3"/>
  <c r="G1524" i="3"/>
  <c r="H1524" i="3"/>
  <c r="E1524" i="3" s="1"/>
  <c r="I1524" i="3"/>
  <c r="J1524" i="3"/>
  <c r="K1524" i="3" s="1"/>
  <c r="C1525" i="3"/>
  <c r="D1525" i="3"/>
  <c r="G1525" i="3"/>
  <c r="H1525" i="3"/>
  <c r="E1525" i="3" s="1"/>
  <c r="I1525" i="3"/>
  <c r="J1525" i="3"/>
  <c r="K1525" i="3" s="1"/>
  <c r="C1526" i="3"/>
  <c r="D1526" i="3"/>
  <c r="E1526" i="3"/>
  <c r="G1526" i="3"/>
  <c r="I1526" i="3" s="1"/>
  <c r="H1526" i="3"/>
  <c r="J1526" i="3"/>
  <c r="L1428" i="3" s="1"/>
  <c r="K1526" i="3"/>
  <c r="C1527" i="3"/>
  <c r="G1527" i="3" s="1"/>
  <c r="I1527" i="3" s="1"/>
  <c r="D1527" i="3"/>
  <c r="E1527" i="3" s="1"/>
  <c r="H1527" i="3"/>
  <c r="J1527" i="3"/>
  <c r="L1429" i="3" s="1"/>
  <c r="K1527" i="3"/>
  <c r="L1527" i="3"/>
  <c r="C1528" i="3"/>
  <c r="G1528" i="3" s="1"/>
  <c r="I1528" i="3" s="1"/>
  <c r="H1528" i="3"/>
  <c r="J1528" i="3"/>
  <c r="L1430" i="3" s="1"/>
  <c r="K1528" i="3"/>
  <c r="L1528" i="3"/>
  <c r="C1529" i="3"/>
  <c r="G1529" i="3" s="1"/>
  <c r="I1529" i="3" s="1"/>
  <c r="D1529" i="3"/>
  <c r="E1529" i="3" s="1"/>
  <c r="H1529" i="3"/>
  <c r="J1529" i="3"/>
  <c r="K1529" i="3"/>
  <c r="C1530" i="3"/>
  <c r="H1530" i="3"/>
  <c r="J1530" i="3"/>
  <c r="L1432" i="3" s="1"/>
  <c r="K1530" i="3"/>
  <c r="C1531" i="3"/>
  <c r="D1531" i="3" s="1"/>
  <c r="E1531" i="3" s="1"/>
  <c r="G1531" i="3"/>
  <c r="H1531" i="3"/>
  <c r="I1531" i="3"/>
  <c r="J1531" i="3"/>
  <c r="L1433" i="3" s="1"/>
  <c r="C1532" i="3"/>
  <c r="D1532" i="3"/>
  <c r="G1532" i="3"/>
  <c r="I1532" i="3" s="1"/>
  <c r="H1532" i="3"/>
  <c r="E1532" i="3" s="1"/>
  <c r="J1532" i="3"/>
  <c r="K1532" i="3" s="1"/>
  <c r="C1533" i="3"/>
  <c r="D1533" i="3"/>
  <c r="E1533" i="3"/>
  <c r="G1533" i="3"/>
  <c r="H1533" i="3"/>
  <c r="I1533" i="3"/>
  <c r="J1533" i="3"/>
  <c r="K1533" i="3" s="1"/>
  <c r="C1534" i="3"/>
  <c r="D1534" i="3"/>
  <c r="E1534" i="3"/>
  <c r="G1534" i="3"/>
  <c r="I1534" i="3" s="1"/>
  <c r="H1534" i="3"/>
  <c r="J1534" i="3"/>
  <c r="L1436" i="3" s="1"/>
  <c r="K1534" i="3"/>
  <c r="C1535" i="3"/>
  <c r="D1535" i="3"/>
  <c r="E1535" i="3"/>
  <c r="G1535" i="3"/>
  <c r="I1535" i="3" s="1"/>
  <c r="H1535" i="3"/>
  <c r="J1535" i="3"/>
  <c r="L1437" i="3" s="1"/>
  <c r="K1535" i="3"/>
  <c r="C1536" i="3"/>
  <c r="G1536" i="3" s="1"/>
  <c r="I1536" i="3" s="1"/>
  <c r="D1536" i="3"/>
  <c r="E1536" i="3"/>
  <c r="H1536" i="3"/>
  <c r="J1536" i="3"/>
  <c r="L1438" i="3" s="1"/>
  <c r="K1536" i="3"/>
  <c r="C1537" i="3"/>
  <c r="G1537" i="3" s="1"/>
  <c r="I1537" i="3" s="1"/>
  <c r="H1537" i="3"/>
  <c r="J1537" i="3"/>
  <c r="K1537" i="3" s="1"/>
  <c r="C1538" i="3"/>
  <c r="H1538" i="3"/>
  <c r="J1538" i="3"/>
  <c r="K1538" i="3"/>
  <c r="C1539" i="3"/>
  <c r="D1539" i="3" s="1"/>
  <c r="E1539" i="3" s="1"/>
  <c r="G1539" i="3"/>
  <c r="H1539" i="3"/>
  <c r="I1539" i="3"/>
  <c r="J1539" i="3"/>
  <c r="L1441" i="3" s="1"/>
  <c r="C1540" i="3"/>
  <c r="D1540" i="3"/>
  <c r="G1540" i="3"/>
  <c r="I1540" i="3" s="1"/>
  <c r="H1540" i="3"/>
  <c r="E1540" i="3" s="1"/>
  <c r="J1540" i="3"/>
  <c r="K1540" i="3" s="1"/>
  <c r="C1541" i="3"/>
  <c r="D1541" i="3"/>
  <c r="G1541" i="3"/>
  <c r="I1541" i="3" s="1"/>
  <c r="H1541" i="3"/>
  <c r="E1541" i="3" s="1"/>
  <c r="J1541" i="3"/>
  <c r="K1541" i="3" s="1"/>
  <c r="C1542" i="3"/>
  <c r="D1542" i="3"/>
  <c r="G1542" i="3"/>
  <c r="I1542" i="3" s="1"/>
  <c r="H1542" i="3"/>
  <c r="J1542" i="3"/>
  <c r="L1444" i="3" s="1"/>
  <c r="K1542" i="3"/>
  <c r="C1543" i="3"/>
  <c r="G1543" i="3" s="1"/>
  <c r="I1543" i="3" s="1"/>
  <c r="D1543" i="3"/>
  <c r="E1543" i="3" s="1"/>
  <c r="H1543" i="3"/>
  <c r="J1543" i="3"/>
  <c r="L1445" i="3" s="1"/>
  <c r="K1543" i="3"/>
  <c r="L1543" i="3"/>
  <c r="C1544" i="3"/>
  <c r="G1544" i="3" s="1"/>
  <c r="I1544" i="3" s="1"/>
  <c r="D1544" i="3"/>
  <c r="E1544" i="3" s="1"/>
  <c r="H1544" i="3"/>
  <c r="J1544" i="3"/>
  <c r="L1446" i="3" s="1"/>
  <c r="K1544" i="3"/>
  <c r="C1545" i="3"/>
  <c r="H1545" i="3"/>
  <c r="J1545" i="3"/>
  <c r="L1447" i="3" s="1"/>
  <c r="L1545" i="3"/>
  <c r="C1546" i="3"/>
  <c r="H1546" i="3"/>
  <c r="J1546" i="3"/>
  <c r="K1546" i="3"/>
  <c r="C1547" i="3"/>
  <c r="D1547" i="3" s="1"/>
  <c r="G1547" i="3"/>
  <c r="H1547" i="3"/>
  <c r="I1547" i="3"/>
  <c r="J1547" i="3"/>
  <c r="C1548" i="3"/>
  <c r="D1548" i="3"/>
  <c r="G1548" i="3"/>
  <c r="H1548" i="3"/>
  <c r="E1548" i="3" s="1"/>
  <c r="I1548" i="3"/>
  <c r="J1548" i="3"/>
  <c r="K1548" i="3" s="1"/>
  <c r="C1549" i="3"/>
  <c r="D1549" i="3"/>
  <c r="E1549" i="3"/>
  <c r="G1549" i="3"/>
  <c r="H1549" i="3"/>
  <c r="I1549" i="3"/>
  <c r="J1549" i="3"/>
  <c r="K1549" i="3" s="1"/>
  <c r="C1550" i="3"/>
  <c r="D1550" i="3"/>
  <c r="E1550" i="3" s="1"/>
  <c r="G1550" i="3"/>
  <c r="I1550" i="3" s="1"/>
  <c r="H1550" i="3"/>
  <c r="J1550" i="3"/>
  <c r="K1550" i="3"/>
  <c r="C1551" i="3"/>
  <c r="G1551" i="3" s="1"/>
  <c r="I1551" i="3" s="1"/>
  <c r="D1551" i="3"/>
  <c r="E1551" i="3" s="1"/>
  <c r="H1551" i="3"/>
  <c r="J1551" i="3"/>
  <c r="L1453" i="3" s="1"/>
  <c r="K1551" i="3"/>
  <c r="L1551" i="3"/>
  <c r="C1552" i="3"/>
  <c r="G1552" i="3" s="1"/>
  <c r="I1552" i="3" s="1"/>
  <c r="D1552" i="3"/>
  <c r="E1552" i="3"/>
  <c r="H1552" i="3"/>
  <c r="J1552" i="3"/>
  <c r="L1454" i="3" s="1"/>
  <c r="K1552" i="3"/>
  <c r="C1553" i="3"/>
  <c r="G1553" i="3" s="1"/>
  <c r="I1553" i="3" s="1"/>
  <c r="D1553" i="3"/>
  <c r="E1553" i="3" s="1"/>
  <c r="H1553" i="3"/>
  <c r="J1553" i="3"/>
  <c r="C1554" i="3"/>
  <c r="H1554" i="3"/>
  <c r="J1554" i="3"/>
  <c r="L1456" i="3" s="1"/>
  <c r="C1555" i="3"/>
  <c r="D1555" i="3" s="1"/>
  <c r="G1555" i="3"/>
  <c r="H1555" i="3"/>
  <c r="I1555" i="3"/>
  <c r="J1555" i="3"/>
  <c r="K1555" i="3" s="1"/>
  <c r="C1556" i="3"/>
  <c r="D1556" i="3"/>
  <c r="G1556" i="3"/>
  <c r="H1556" i="3"/>
  <c r="E1556" i="3" s="1"/>
  <c r="I1556" i="3"/>
  <c r="J1556" i="3"/>
  <c r="K1556" i="3" s="1"/>
  <c r="C1557" i="3"/>
  <c r="D1557" i="3"/>
  <c r="E1557" i="3"/>
  <c r="G1557" i="3"/>
  <c r="I1557" i="3" s="1"/>
  <c r="H1557" i="3"/>
  <c r="J1557" i="3"/>
  <c r="K1557" i="3" s="1"/>
  <c r="C1558" i="3"/>
  <c r="D1558" i="3"/>
  <c r="E1558" i="3" s="1"/>
  <c r="G1558" i="3"/>
  <c r="I1558" i="3" s="1"/>
  <c r="H1558" i="3"/>
  <c r="J1558" i="3"/>
  <c r="K1558" i="3"/>
  <c r="C1559" i="3"/>
  <c r="D1559" i="3" s="1"/>
  <c r="E1559" i="3" s="1"/>
  <c r="G1559" i="3"/>
  <c r="I1559" i="3" s="1"/>
  <c r="H1559" i="3"/>
  <c r="J1559" i="3"/>
  <c r="L1461" i="3" s="1"/>
  <c r="K1559" i="3"/>
  <c r="L1559" i="3"/>
  <c r="C1560" i="3"/>
  <c r="G1560" i="3" s="1"/>
  <c r="I1560" i="3" s="1"/>
  <c r="H1560" i="3"/>
  <c r="J1560" i="3"/>
  <c r="L1462" i="3" s="1"/>
  <c r="K1560" i="3"/>
  <c r="C1561" i="3"/>
  <c r="G1561" i="3" s="1"/>
  <c r="I1561" i="3" s="1"/>
  <c r="D1561" i="3"/>
  <c r="E1561" i="3" s="1"/>
  <c r="H1561" i="3"/>
  <c r="J1561" i="3"/>
  <c r="L1463" i="3" s="1"/>
  <c r="K1561" i="3"/>
  <c r="L1561" i="3"/>
  <c r="C1562" i="3"/>
  <c r="H1562" i="3"/>
  <c r="J1562" i="3"/>
  <c r="K1562" i="3" s="1"/>
  <c r="C1563" i="3"/>
  <c r="D1563" i="3" s="1"/>
  <c r="G1563" i="3"/>
  <c r="H1563" i="3"/>
  <c r="I1563" i="3"/>
  <c r="J1563" i="3"/>
  <c r="L1465" i="3" s="1"/>
  <c r="K1563" i="3"/>
  <c r="C1564" i="3"/>
  <c r="D1564" i="3"/>
  <c r="G1564" i="3"/>
  <c r="H1564" i="3"/>
  <c r="E1564" i="3" s="1"/>
  <c r="I1564" i="3"/>
  <c r="J1564" i="3"/>
  <c r="K1564" i="3" s="1"/>
  <c r="C1565" i="3"/>
  <c r="D1565" i="3"/>
  <c r="G1565" i="3"/>
  <c r="I1565" i="3" s="1"/>
  <c r="H1565" i="3"/>
  <c r="E1565" i="3" s="1"/>
  <c r="J1565" i="3"/>
  <c r="K1565" i="3" s="1"/>
  <c r="C1566" i="3"/>
  <c r="D1566" i="3"/>
  <c r="E1566" i="3" s="1"/>
  <c r="G1566" i="3"/>
  <c r="I1566" i="3" s="1"/>
  <c r="H1566" i="3"/>
  <c r="J1566" i="3"/>
  <c r="K1566" i="3"/>
  <c r="C1567" i="3"/>
  <c r="H1567" i="3"/>
  <c r="J1567" i="3"/>
  <c r="L1469" i="3" s="1"/>
  <c r="K1567" i="3"/>
  <c r="C1568" i="3"/>
  <c r="H1568" i="3"/>
  <c r="J1568" i="3"/>
  <c r="L1470" i="3" s="1"/>
  <c r="K1568" i="3"/>
  <c r="L1568" i="3"/>
  <c r="C1569" i="3"/>
  <c r="G1569" i="3" s="1"/>
  <c r="I1569" i="3" s="1"/>
  <c r="D1569" i="3"/>
  <c r="E1569" i="3" s="1"/>
  <c r="H1569" i="3"/>
  <c r="J1569" i="3"/>
  <c r="L1471" i="3" s="1"/>
  <c r="C1570" i="3"/>
  <c r="H1570" i="3"/>
  <c r="J1570" i="3"/>
  <c r="C1571" i="3"/>
  <c r="D1571" i="3" s="1"/>
  <c r="G1571" i="3"/>
  <c r="H1571" i="3"/>
  <c r="I1571" i="3"/>
  <c r="J1571" i="3"/>
  <c r="K1571" i="3" s="1"/>
  <c r="C1572" i="3"/>
  <c r="D1572" i="3"/>
  <c r="G1572" i="3"/>
  <c r="H1572" i="3"/>
  <c r="E1572" i="3" s="1"/>
  <c r="I1572" i="3"/>
  <c r="J1572" i="3"/>
  <c r="C1573" i="3"/>
  <c r="D1573" i="3"/>
  <c r="G1573" i="3"/>
  <c r="I1573" i="3" s="1"/>
  <c r="H1573" i="3"/>
  <c r="E1573" i="3" s="1"/>
  <c r="J1573" i="3"/>
  <c r="K1573" i="3" s="1"/>
  <c r="C1574" i="3"/>
  <c r="D1574" i="3"/>
  <c r="E1574" i="3"/>
  <c r="G1574" i="3"/>
  <c r="I1574" i="3" s="1"/>
  <c r="H1574" i="3"/>
  <c r="J1574" i="3"/>
  <c r="L1476" i="3" s="1"/>
  <c r="K1574" i="3"/>
  <c r="C1575" i="3"/>
  <c r="D1575" i="3" s="1"/>
  <c r="E1575" i="3" s="1"/>
  <c r="G1575" i="3"/>
  <c r="I1575" i="3" s="1"/>
  <c r="H1575" i="3"/>
  <c r="J1575" i="3"/>
  <c r="L1477" i="3" s="1"/>
  <c r="K1575" i="3"/>
  <c r="C1576" i="3"/>
  <c r="G1576" i="3" s="1"/>
  <c r="I1576" i="3" s="1"/>
  <c r="D1576" i="3"/>
  <c r="E1576" i="3" s="1"/>
  <c r="H1576" i="3"/>
  <c r="J1576" i="3"/>
  <c r="L1478" i="3" s="1"/>
  <c r="K1576" i="3"/>
  <c r="L1576" i="3"/>
  <c r="C1577" i="3"/>
  <c r="G1577" i="3" s="1"/>
  <c r="I1577" i="3" s="1"/>
  <c r="D1577" i="3"/>
  <c r="E1577" i="3" s="1"/>
  <c r="H1577" i="3"/>
  <c r="J1577" i="3"/>
  <c r="L1479" i="3" s="1"/>
  <c r="K1577" i="3"/>
  <c r="C1578" i="3"/>
  <c r="H1578" i="3"/>
  <c r="J1578" i="3"/>
  <c r="K1578" i="3"/>
  <c r="L1578" i="3"/>
  <c r="C1579" i="3"/>
  <c r="D1579" i="3" s="1"/>
  <c r="E1579" i="3" s="1"/>
  <c r="G1579" i="3"/>
  <c r="H1579" i="3"/>
  <c r="I1579" i="3"/>
  <c r="J1579" i="3"/>
  <c r="K1579" i="3"/>
  <c r="C1580" i="3"/>
  <c r="D1580" i="3"/>
  <c r="G1580" i="3"/>
  <c r="I1580" i="3" s="1"/>
  <c r="H1580" i="3"/>
  <c r="E1580" i="3" s="1"/>
  <c r="J1580" i="3"/>
  <c r="K1580" i="3" s="1"/>
  <c r="C1581" i="3"/>
  <c r="D1581" i="3"/>
  <c r="G1581" i="3"/>
  <c r="I1581" i="3" s="1"/>
  <c r="H1581" i="3"/>
  <c r="E1581" i="3" s="1"/>
  <c r="J1581" i="3"/>
  <c r="K1581" i="3" s="1"/>
  <c r="C1582" i="3"/>
  <c r="D1582" i="3"/>
  <c r="E1582" i="3"/>
  <c r="G1582" i="3"/>
  <c r="I1582" i="3" s="1"/>
  <c r="H1582" i="3"/>
  <c r="J1582" i="3"/>
  <c r="L1484" i="3" s="1"/>
  <c r="K1582" i="3"/>
  <c r="C1583" i="3"/>
  <c r="D1583" i="3" s="1"/>
  <c r="E1583" i="3" s="1"/>
  <c r="G1583" i="3"/>
  <c r="I1583" i="3" s="1"/>
  <c r="H1583" i="3"/>
  <c r="J1583" i="3"/>
  <c r="L1485" i="3" s="1"/>
  <c r="K1583" i="3"/>
  <c r="C1584" i="3"/>
  <c r="G1584" i="3" s="1"/>
  <c r="I1584" i="3" s="1"/>
  <c r="H1584" i="3"/>
  <c r="J1584" i="3"/>
  <c r="L1486" i="3" s="1"/>
  <c r="K1584" i="3"/>
  <c r="C1585" i="3"/>
  <c r="G1585" i="3" s="1"/>
  <c r="I1585" i="3" s="1"/>
  <c r="D1585" i="3"/>
  <c r="E1585" i="3" s="1"/>
  <c r="H1585" i="3"/>
  <c r="J1585" i="3"/>
  <c r="K1585" i="3"/>
  <c r="C1586" i="3"/>
  <c r="H1586" i="3"/>
  <c r="J1586" i="3"/>
  <c r="K1586" i="3" s="1"/>
  <c r="C1587" i="3"/>
  <c r="D1587" i="3" s="1"/>
  <c r="E1587" i="3" s="1"/>
  <c r="G1587" i="3"/>
  <c r="H1587" i="3"/>
  <c r="I1587" i="3"/>
  <c r="J1587" i="3"/>
  <c r="K1587" i="3"/>
  <c r="C1588" i="3"/>
  <c r="D1588" i="3"/>
  <c r="G1588" i="3"/>
  <c r="I1588" i="3" s="1"/>
  <c r="H1588" i="3"/>
  <c r="E1588" i="3" s="1"/>
  <c r="J1588" i="3"/>
  <c r="K1588" i="3" s="1"/>
  <c r="C1589" i="3"/>
  <c r="D1589" i="3"/>
  <c r="G1589" i="3"/>
  <c r="H1589" i="3"/>
  <c r="E1589" i="3" s="1"/>
  <c r="I1589" i="3"/>
  <c r="J1589" i="3"/>
  <c r="K1589" i="3" s="1"/>
  <c r="C1590" i="3"/>
  <c r="D1590" i="3"/>
  <c r="E1590" i="3"/>
  <c r="G1590" i="3"/>
  <c r="I1590" i="3" s="1"/>
  <c r="H1590" i="3"/>
  <c r="J1590" i="3"/>
  <c r="L1492" i="3" s="1"/>
  <c r="K1590" i="3"/>
  <c r="C1591" i="3"/>
  <c r="G1591" i="3" s="1"/>
  <c r="I1591" i="3" s="1"/>
  <c r="H1591" i="3"/>
  <c r="J1591" i="3"/>
  <c r="L1493" i="3" s="1"/>
  <c r="K1591" i="3"/>
  <c r="L1591" i="3"/>
  <c r="C1592" i="3"/>
  <c r="G1592" i="3" s="1"/>
  <c r="I1592" i="3" s="1"/>
  <c r="H1592" i="3"/>
  <c r="J1592" i="3"/>
  <c r="L1494" i="3" s="1"/>
  <c r="K1592" i="3"/>
  <c r="C1593" i="3"/>
  <c r="G1593" i="3" s="1"/>
  <c r="I1593" i="3" s="1"/>
  <c r="H1593" i="3"/>
  <c r="J1593" i="3"/>
  <c r="K1593" i="3"/>
  <c r="C1594" i="3"/>
  <c r="H1594" i="3"/>
  <c r="J1594" i="3"/>
  <c r="L1496" i="3" s="1"/>
  <c r="K1594" i="3"/>
  <c r="C1595" i="3"/>
  <c r="D1595" i="3" s="1"/>
  <c r="E1595" i="3" s="1"/>
  <c r="G1595" i="3"/>
  <c r="H1595" i="3"/>
  <c r="I1595" i="3"/>
  <c r="J1595" i="3"/>
  <c r="K1595" i="3"/>
  <c r="C1596" i="3"/>
  <c r="D1596" i="3"/>
  <c r="G1596" i="3"/>
  <c r="I1596" i="3" s="1"/>
  <c r="H1596" i="3"/>
  <c r="E1596" i="3" s="1"/>
  <c r="J1596" i="3"/>
  <c r="K1596" i="3" s="1"/>
  <c r="C1597" i="3"/>
  <c r="D1597" i="3"/>
  <c r="E1597" i="3"/>
  <c r="G1597" i="3"/>
  <c r="H1597" i="3"/>
  <c r="I1597" i="3"/>
  <c r="J1597" i="3"/>
  <c r="K1597" i="3" s="1"/>
  <c r="C1598" i="3"/>
  <c r="D1598" i="3"/>
  <c r="E1598" i="3"/>
  <c r="G1598" i="3"/>
  <c r="I1598" i="3" s="1"/>
  <c r="H1598" i="3"/>
  <c r="J1598" i="3"/>
  <c r="L1500" i="3" s="1"/>
  <c r="K1598" i="3"/>
  <c r="C1599" i="3"/>
  <c r="D1599" i="3"/>
  <c r="E1599" i="3" s="1"/>
  <c r="G1599" i="3"/>
  <c r="I1599" i="3" s="1"/>
  <c r="H1599" i="3"/>
  <c r="J1599" i="3"/>
  <c r="L1501" i="3" s="1"/>
  <c r="K1599" i="3"/>
  <c r="C1600" i="3"/>
  <c r="G1600" i="3" s="1"/>
  <c r="I1600" i="3" s="1"/>
  <c r="D1600" i="3"/>
  <c r="E1600" i="3" s="1"/>
  <c r="H1600" i="3"/>
  <c r="J1600" i="3"/>
  <c r="L1502" i="3" s="1"/>
  <c r="K1600" i="3"/>
  <c r="C1601" i="3"/>
  <c r="G1601" i="3" s="1"/>
  <c r="I1601" i="3" s="1"/>
  <c r="H1601" i="3"/>
  <c r="J1601" i="3"/>
  <c r="L1503" i="3" s="1"/>
  <c r="K1601" i="3"/>
  <c r="C1602" i="3"/>
  <c r="H1602" i="3"/>
  <c r="J1602" i="3"/>
  <c r="K1602" i="3"/>
  <c r="L1602" i="3"/>
  <c r="C1603" i="3"/>
  <c r="D1603" i="3" s="1"/>
  <c r="E1603" i="3" s="1"/>
  <c r="G1603" i="3"/>
  <c r="H1603" i="3"/>
  <c r="I1603" i="3"/>
  <c r="J1603" i="3"/>
  <c r="L1505" i="3" s="1"/>
  <c r="C1604" i="3"/>
  <c r="D1604" i="3"/>
  <c r="G1604" i="3"/>
  <c r="I1604" i="3" s="1"/>
  <c r="H1604" i="3"/>
  <c r="E1604" i="3" s="1"/>
  <c r="J1604" i="3"/>
  <c r="K1604" i="3" s="1"/>
  <c r="C1605" i="3"/>
  <c r="D1605" i="3"/>
  <c r="G1605" i="3"/>
  <c r="H1605" i="3"/>
  <c r="E1605" i="3" s="1"/>
  <c r="I1605" i="3"/>
  <c r="J1605" i="3"/>
  <c r="K1605" i="3" s="1"/>
  <c r="C1606" i="3"/>
  <c r="D1606" i="3"/>
  <c r="E1606" i="3" s="1"/>
  <c r="G1606" i="3"/>
  <c r="I1606" i="3" s="1"/>
  <c r="H1606" i="3"/>
  <c r="J1606" i="3"/>
  <c r="L1508" i="3" s="1"/>
  <c r="K1606" i="3"/>
  <c r="C1607" i="3"/>
  <c r="G1607" i="3" s="1"/>
  <c r="I1607" i="3" s="1"/>
  <c r="D1607" i="3"/>
  <c r="E1607" i="3"/>
  <c r="H1607" i="3"/>
  <c r="J1607" i="3"/>
  <c r="L1509" i="3" s="1"/>
  <c r="K1607" i="3"/>
  <c r="L1607" i="3"/>
  <c r="C1608" i="3"/>
  <c r="G1608" i="3" s="1"/>
  <c r="I1608" i="3" s="1"/>
  <c r="D1608" i="3"/>
  <c r="E1608" i="3"/>
  <c r="H1608" i="3"/>
  <c r="J1608" i="3"/>
  <c r="L1510" i="3" s="1"/>
  <c r="K1608" i="3"/>
  <c r="C1609" i="3"/>
  <c r="H1609" i="3"/>
  <c r="J1609" i="3"/>
  <c r="L1511" i="3" s="1"/>
  <c r="L1609" i="3"/>
  <c r="C1610" i="3"/>
  <c r="H1610" i="3"/>
  <c r="J1610" i="3"/>
  <c r="K1610" i="3"/>
  <c r="L1610" i="3"/>
  <c r="C1611" i="3"/>
  <c r="D1611" i="3" s="1"/>
  <c r="G1611" i="3"/>
  <c r="H1611" i="3"/>
  <c r="I1611" i="3"/>
  <c r="J1611" i="3"/>
  <c r="C1612" i="3"/>
  <c r="D1612" i="3"/>
  <c r="G1612" i="3"/>
  <c r="H1612" i="3"/>
  <c r="E1612" i="3" s="1"/>
  <c r="I1612" i="3"/>
  <c r="J1612" i="3"/>
  <c r="K1612" i="3" s="1"/>
  <c r="C1613" i="3"/>
  <c r="D1613" i="3"/>
  <c r="E1613" i="3"/>
  <c r="G1613" i="3"/>
  <c r="H1613" i="3"/>
  <c r="I1613" i="3"/>
  <c r="J1613" i="3"/>
  <c r="K1613" i="3" s="1"/>
  <c r="C1614" i="3"/>
  <c r="D1614" i="3"/>
  <c r="E1614" i="3" s="1"/>
  <c r="G1614" i="3"/>
  <c r="I1614" i="3" s="1"/>
  <c r="H1614" i="3"/>
  <c r="J1614" i="3"/>
  <c r="K1614" i="3"/>
  <c r="C1615" i="3"/>
  <c r="G1615" i="3" s="1"/>
  <c r="I1615" i="3" s="1"/>
  <c r="D1615" i="3"/>
  <c r="E1615" i="3" s="1"/>
  <c r="H1615" i="3"/>
  <c r="J1615" i="3"/>
  <c r="L1517" i="3" s="1"/>
  <c r="K1615" i="3"/>
  <c r="C1616" i="3"/>
  <c r="G1616" i="3" s="1"/>
  <c r="I1616" i="3" s="1"/>
  <c r="H1616" i="3"/>
  <c r="J1616" i="3"/>
  <c r="L1518" i="3" s="1"/>
  <c r="K1616" i="3"/>
  <c r="C1617" i="3"/>
  <c r="G1617" i="3" s="1"/>
  <c r="I1617" i="3" s="1"/>
  <c r="D1617" i="3"/>
  <c r="E1617" i="3" s="1"/>
  <c r="H1617" i="3"/>
  <c r="J1617" i="3"/>
  <c r="C1618" i="3"/>
  <c r="H1618" i="3"/>
  <c r="J1618" i="3"/>
  <c r="K1618" i="3"/>
  <c r="L1618" i="3"/>
  <c r="C1619" i="3"/>
  <c r="D1619" i="3" s="1"/>
  <c r="G1619" i="3"/>
  <c r="H1619" i="3"/>
  <c r="I1619" i="3"/>
  <c r="J1619" i="3"/>
  <c r="K1619" i="3" s="1"/>
  <c r="C1620" i="3"/>
  <c r="D1620" i="3"/>
  <c r="G1620" i="3"/>
  <c r="H1620" i="3"/>
  <c r="E1620" i="3" s="1"/>
  <c r="I1620" i="3"/>
  <c r="J1620" i="3"/>
  <c r="K1620" i="3" s="1"/>
  <c r="C1621" i="3"/>
  <c r="D1621" i="3"/>
  <c r="E1621" i="3"/>
  <c r="G1621" i="3"/>
  <c r="I1621" i="3" s="1"/>
  <c r="H1621" i="3"/>
  <c r="J1621" i="3"/>
  <c r="K1621" i="3" s="1"/>
  <c r="C1622" i="3"/>
  <c r="D1622" i="3"/>
  <c r="E1622" i="3" s="1"/>
  <c r="G1622" i="3"/>
  <c r="I1622" i="3" s="1"/>
  <c r="H1622" i="3"/>
  <c r="J1622" i="3"/>
  <c r="K1622" i="3"/>
  <c r="C1623" i="3"/>
  <c r="D1623" i="3" s="1"/>
  <c r="E1623" i="3" s="1"/>
  <c r="G1623" i="3"/>
  <c r="I1623" i="3" s="1"/>
  <c r="H1623" i="3"/>
  <c r="J1623" i="3"/>
  <c r="L1525" i="3" s="1"/>
  <c r="K1623" i="3"/>
  <c r="C1624" i="3"/>
  <c r="G1624" i="3" s="1"/>
  <c r="I1624" i="3" s="1"/>
  <c r="H1624" i="3"/>
  <c r="J1624" i="3"/>
  <c r="L1526" i="3" s="1"/>
  <c r="K1624" i="3"/>
  <c r="C1625" i="3"/>
  <c r="G1625" i="3" s="1"/>
  <c r="I1625" i="3" s="1"/>
  <c r="D1625" i="3"/>
  <c r="E1625" i="3" s="1"/>
  <c r="H1625" i="3"/>
  <c r="J1625" i="3"/>
  <c r="K1625" i="3"/>
  <c r="L1625" i="3"/>
  <c r="C1626" i="3"/>
  <c r="H1626" i="3"/>
  <c r="J1626" i="3"/>
  <c r="K1626" i="3" s="1"/>
  <c r="L1626" i="3"/>
  <c r="C1627" i="3"/>
  <c r="D1627" i="3" s="1"/>
  <c r="G1627" i="3"/>
  <c r="H1627" i="3"/>
  <c r="I1627" i="3"/>
  <c r="J1627" i="3"/>
  <c r="L1529" i="3" s="1"/>
  <c r="C1628" i="3"/>
  <c r="D1628" i="3"/>
  <c r="G1628" i="3"/>
  <c r="H1628" i="3"/>
  <c r="E1628" i="3" s="1"/>
  <c r="I1628" i="3"/>
  <c r="J1628" i="3"/>
  <c r="K1628" i="3" s="1"/>
  <c r="C1629" i="3"/>
  <c r="D1629" i="3"/>
  <c r="G1629" i="3"/>
  <c r="I1629" i="3" s="1"/>
  <c r="H1629" i="3"/>
  <c r="E1629" i="3" s="1"/>
  <c r="J1629" i="3"/>
  <c r="K1629" i="3" s="1"/>
  <c r="C1630" i="3"/>
  <c r="D1630" i="3"/>
  <c r="G1630" i="3"/>
  <c r="I1630" i="3" s="1"/>
  <c r="H1630" i="3"/>
  <c r="E1630" i="3" s="1"/>
  <c r="J1630" i="3"/>
  <c r="L1532" i="3" s="1"/>
  <c r="K1630" i="3"/>
  <c r="C1631" i="3"/>
  <c r="H1631" i="3"/>
  <c r="J1631" i="3"/>
  <c r="L1533" i="3" s="1"/>
  <c r="K1631" i="3"/>
  <c r="C1632" i="3"/>
  <c r="H1632" i="3"/>
  <c r="J1632" i="3"/>
  <c r="L1534" i="3" s="1"/>
  <c r="K1632" i="3"/>
  <c r="C1633" i="3"/>
  <c r="G1633" i="3" s="1"/>
  <c r="I1633" i="3" s="1"/>
  <c r="D1633" i="3"/>
  <c r="E1633" i="3" s="1"/>
  <c r="H1633" i="3"/>
  <c r="J1633" i="3"/>
  <c r="L1535" i="3" s="1"/>
  <c r="K1633" i="3"/>
  <c r="C1634" i="3"/>
  <c r="H1634" i="3"/>
  <c r="J1634" i="3"/>
  <c r="C1635" i="3"/>
  <c r="D1635" i="3" s="1"/>
  <c r="G1635" i="3"/>
  <c r="H1635" i="3"/>
  <c r="I1635" i="3"/>
  <c r="J1635" i="3"/>
  <c r="K1635" i="3" s="1"/>
  <c r="C1636" i="3"/>
  <c r="D1636" i="3"/>
  <c r="G1636" i="3"/>
  <c r="H1636" i="3"/>
  <c r="E1636" i="3" s="1"/>
  <c r="I1636" i="3"/>
  <c r="J1636" i="3"/>
  <c r="K1636" i="3" s="1"/>
  <c r="C1637" i="3"/>
  <c r="D1637" i="3"/>
  <c r="G1637" i="3"/>
  <c r="I1637" i="3" s="1"/>
  <c r="H1637" i="3"/>
  <c r="E1637" i="3" s="1"/>
  <c r="J1637" i="3"/>
  <c r="K1637" i="3" s="1"/>
  <c r="C1638" i="3"/>
  <c r="D1638" i="3"/>
  <c r="E1638" i="3" s="1"/>
  <c r="G1638" i="3"/>
  <c r="I1638" i="3" s="1"/>
  <c r="H1638" i="3"/>
  <c r="J1638" i="3"/>
  <c r="L1540" i="3" s="1"/>
  <c r="K1638" i="3"/>
  <c r="C1639" i="3"/>
  <c r="D1639" i="3" s="1"/>
  <c r="E1639" i="3" s="1"/>
  <c r="H1639" i="3"/>
  <c r="J1639" i="3"/>
  <c r="L1541" i="3" s="1"/>
  <c r="K1639" i="3"/>
  <c r="C1640" i="3"/>
  <c r="G1640" i="3" s="1"/>
  <c r="I1640" i="3" s="1"/>
  <c r="D1640" i="3"/>
  <c r="E1640" i="3" s="1"/>
  <c r="H1640" i="3"/>
  <c r="J1640" i="3"/>
  <c r="L1542" i="3" s="1"/>
  <c r="K1640" i="3"/>
  <c r="C1641" i="3"/>
  <c r="G1641" i="3" s="1"/>
  <c r="I1641" i="3" s="1"/>
  <c r="D1641" i="3"/>
  <c r="E1641" i="3" s="1"/>
  <c r="H1641" i="3"/>
  <c r="J1641" i="3"/>
  <c r="L1641" i="3" s="1"/>
  <c r="C1642" i="3"/>
  <c r="H1642" i="3"/>
  <c r="J1642" i="3"/>
  <c r="L1544" i="3" s="1"/>
  <c r="K1642" i="3"/>
  <c r="L1642" i="3"/>
  <c r="C1643" i="3"/>
  <c r="D1643" i="3" s="1"/>
  <c r="E1643" i="3" s="1"/>
  <c r="G1643" i="3"/>
  <c r="H1643" i="3"/>
  <c r="I1643" i="3"/>
  <c r="J1643" i="3"/>
  <c r="K1643" i="3"/>
  <c r="C1644" i="3"/>
  <c r="D1644" i="3"/>
  <c r="G1644" i="3"/>
  <c r="I1644" i="3" s="1"/>
  <c r="H1644" i="3"/>
  <c r="E1644" i="3" s="1"/>
  <c r="J1644" i="3"/>
  <c r="C1645" i="3"/>
  <c r="D1645" i="3"/>
  <c r="G1645" i="3"/>
  <c r="I1645" i="3" s="1"/>
  <c r="H1645" i="3"/>
  <c r="E1645" i="3" s="1"/>
  <c r="J1645" i="3"/>
  <c r="K1645" i="3" s="1"/>
  <c r="C1646" i="3"/>
  <c r="D1646" i="3"/>
  <c r="E1646" i="3"/>
  <c r="G1646" i="3"/>
  <c r="I1646" i="3" s="1"/>
  <c r="H1646" i="3"/>
  <c r="J1646" i="3"/>
  <c r="K1646" i="3"/>
  <c r="C1647" i="3"/>
  <c r="G1647" i="3" s="1"/>
  <c r="I1647" i="3" s="1"/>
  <c r="H1647" i="3"/>
  <c r="J1647" i="3"/>
  <c r="L1549" i="3" s="1"/>
  <c r="K1647" i="3"/>
  <c r="C1648" i="3"/>
  <c r="G1648" i="3" s="1"/>
  <c r="I1648" i="3" s="1"/>
  <c r="D1648" i="3"/>
  <c r="E1648" i="3" s="1"/>
  <c r="H1648" i="3"/>
  <c r="J1648" i="3"/>
  <c r="L1550" i="3" s="1"/>
  <c r="K1648" i="3"/>
  <c r="L1648" i="3"/>
  <c r="C1649" i="3"/>
  <c r="G1649" i="3" s="1"/>
  <c r="I1649" i="3" s="1"/>
  <c r="D1649" i="3"/>
  <c r="E1649" i="3" s="1"/>
  <c r="H1649" i="3"/>
  <c r="J1649" i="3"/>
  <c r="K1649" i="3"/>
  <c r="L1649" i="3"/>
  <c r="C1650" i="3"/>
  <c r="H1650" i="3"/>
  <c r="J1650" i="3"/>
  <c r="L1552" i="3" s="1"/>
  <c r="K1650" i="3"/>
  <c r="C1651" i="3"/>
  <c r="D1651" i="3" s="1"/>
  <c r="G1651" i="3"/>
  <c r="H1651" i="3"/>
  <c r="I1651" i="3"/>
  <c r="J1651" i="3"/>
  <c r="K1651" i="3"/>
  <c r="C1652" i="3"/>
  <c r="D1652" i="3"/>
  <c r="G1652" i="3"/>
  <c r="H1652" i="3"/>
  <c r="E1652" i="3" s="1"/>
  <c r="I1652" i="3"/>
  <c r="J1652" i="3"/>
  <c r="C1653" i="3"/>
  <c r="D1653" i="3"/>
  <c r="G1653" i="3"/>
  <c r="H1653" i="3"/>
  <c r="E1653" i="3" s="1"/>
  <c r="I1653" i="3"/>
  <c r="J1653" i="3"/>
  <c r="K1653" i="3" s="1"/>
  <c r="C1654" i="3"/>
  <c r="D1654" i="3"/>
  <c r="E1654" i="3"/>
  <c r="G1654" i="3"/>
  <c r="I1654" i="3" s="1"/>
  <c r="H1654" i="3"/>
  <c r="J1654" i="3"/>
  <c r="L1556" i="3" s="1"/>
  <c r="K1654" i="3"/>
  <c r="C1655" i="3"/>
  <c r="G1655" i="3" s="1"/>
  <c r="I1655" i="3" s="1"/>
  <c r="D1655" i="3"/>
  <c r="E1655" i="3" s="1"/>
  <c r="H1655" i="3"/>
  <c r="J1655" i="3"/>
  <c r="L1557" i="3" s="1"/>
  <c r="K1655" i="3"/>
  <c r="L1655" i="3"/>
  <c r="C1656" i="3"/>
  <c r="G1656" i="3" s="1"/>
  <c r="I1656" i="3" s="1"/>
  <c r="D1656" i="3"/>
  <c r="E1656" i="3" s="1"/>
  <c r="H1656" i="3"/>
  <c r="J1656" i="3"/>
  <c r="L1558" i="3" s="1"/>
  <c r="K1656" i="3"/>
  <c r="C1657" i="3"/>
  <c r="G1657" i="3" s="1"/>
  <c r="I1657" i="3" s="1"/>
  <c r="D1657" i="3"/>
  <c r="E1657" i="3" s="1"/>
  <c r="H1657" i="3"/>
  <c r="J1657" i="3"/>
  <c r="K1657" i="3"/>
  <c r="L1657" i="3"/>
  <c r="C1658" i="3"/>
  <c r="H1658" i="3"/>
  <c r="J1658" i="3"/>
  <c r="K1658" i="3"/>
  <c r="C1659" i="3"/>
  <c r="D1659" i="3" s="1"/>
  <c r="E1659" i="3" s="1"/>
  <c r="G1659" i="3"/>
  <c r="H1659" i="3"/>
  <c r="I1659" i="3"/>
  <c r="J1659" i="3"/>
  <c r="K1659" i="3"/>
  <c r="C1660" i="3"/>
  <c r="D1660" i="3"/>
  <c r="G1660" i="3"/>
  <c r="I1660" i="3" s="1"/>
  <c r="H1660" i="3"/>
  <c r="E1660" i="3" s="1"/>
  <c r="J1660" i="3"/>
  <c r="C1661" i="3"/>
  <c r="D1661" i="3"/>
  <c r="G1661" i="3"/>
  <c r="H1661" i="3"/>
  <c r="E1661" i="3" s="1"/>
  <c r="I1661" i="3"/>
  <c r="J1661" i="3"/>
  <c r="K1661" i="3" s="1"/>
  <c r="C1662" i="3"/>
  <c r="D1662" i="3"/>
  <c r="E1662" i="3" s="1"/>
  <c r="G1662" i="3"/>
  <c r="I1662" i="3" s="1"/>
  <c r="H1662" i="3"/>
  <c r="J1662" i="3"/>
  <c r="L1564" i="3" s="1"/>
  <c r="K1662" i="3"/>
  <c r="C1663" i="3"/>
  <c r="D1663" i="3"/>
  <c r="E1663" i="3" s="1"/>
  <c r="G1663" i="3"/>
  <c r="I1663" i="3" s="1"/>
  <c r="H1663" i="3"/>
  <c r="J1663" i="3"/>
  <c r="L1565" i="3" s="1"/>
  <c r="K1663" i="3"/>
  <c r="L1663" i="3"/>
  <c r="C1664" i="3"/>
  <c r="G1664" i="3" s="1"/>
  <c r="I1664" i="3" s="1"/>
  <c r="D1664" i="3"/>
  <c r="E1664" i="3" s="1"/>
  <c r="H1664" i="3"/>
  <c r="J1664" i="3"/>
  <c r="L1566" i="3" s="1"/>
  <c r="K1664" i="3"/>
  <c r="L1664" i="3"/>
  <c r="C1665" i="3"/>
  <c r="H1665" i="3"/>
  <c r="J1665" i="3"/>
  <c r="K1665" i="3" s="1"/>
  <c r="C1666" i="3"/>
  <c r="H1666" i="3"/>
  <c r="J1666" i="3"/>
  <c r="K1666" i="3"/>
  <c r="C1667" i="3"/>
  <c r="D1667" i="3" s="1"/>
  <c r="E1667" i="3" s="1"/>
  <c r="G1667" i="3"/>
  <c r="H1667" i="3"/>
  <c r="I1667" i="3"/>
  <c r="J1667" i="3"/>
  <c r="C1668" i="3"/>
  <c r="D1668" i="3"/>
  <c r="G1668" i="3"/>
  <c r="I1668" i="3" s="1"/>
  <c r="H1668" i="3"/>
  <c r="E1668" i="3" s="1"/>
  <c r="J1668" i="3"/>
  <c r="C1669" i="3"/>
  <c r="D1669" i="3"/>
  <c r="G1669" i="3"/>
  <c r="I1669" i="3" s="1"/>
  <c r="H1669" i="3"/>
  <c r="E1669" i="3" s="1"/>
  <c r="J1669" i="3"/>
  <c r="K1669" i="3" s="1"/>
  <c r="C1670" i="3"/>
  <c r="D1670" i="3"/>
  <c r="G1670" i="3"/>
  <c r="I1670" i="3" s="1"/>
  <c r="H1670" i="3"/>
  <c r="J1670" i="3"/>
  <c r="L1572" i="3" s="1"/>
  <c r="K1670" i="3"/>
  <c r="C1671" i="3"/>
  <c r="G1671" i="3" s="1"/>
  <c r="I1671" i="3" s="1"/>
  <c r="D1671" i="3"/>
  <c r="E1671" i="3" s="1"/>
  <c r="H1671" i="3"/>
  <c r="J1671" i="3"/>
  <c r="L1573" i="3" s="1"/>
  <c r="K1671" i="3"/>
  <c r="L1671" i="3"/>
  <c r="C1672" i="3"/>
  <c r="G1672" i="3" s="1"/>
  <c r="I1672" i="3" s="1"/>
  <c r="D1672" i="3"/>
  <c r="E1672" i="3" s="1"/>
  <c r="H1672" i="3"/>
  <c r="J1672" i="3"/>
  <c r="L1574" i="3" s="1"/>
  <c r="K1672" i="3"/>
  <c r="L1672" i="3"/>
  <c r="C1673" i="3"/>
  <c r="H1673" i="3"/>
  <c r="J1673" i="3"/>
  <c r="C1674" i="3"/>
  <c r="H1674" i="3"/>
  <c r="J1674" i="3"/>
  <c r="K1674" i="3"/>
  <c r="C1675" i="3"/>
  <c r="D1675" i="3" s="1"/>
  <c r="G1675" i="3"/>
  <c r="H1675" i="3"/>
  <c r="I1675" i="3"/>
  <c r="J1675" i="3"/>
  <c r="C1676" i="3"/>
  <c r="D1676" i="3"/>
  <c r="G1676" i="3"/>
  <c r="H1676" i="3"/>
  <c r="E1676" i="3" s="1"/>
  <c r="I1676" i="3"/>
  <c r="J1676" i="3"/>
  <c r="K1676" i="3" s="1"/>
  <c r="C1677" i="3"/>
  <c r="D1677" i="3"/>
  <c r="E1677" i="3"/>
  <c r="G1677" i="3"/>
  <c r="H1677" i="3"/>
  <c r="I1677" i="3"/>
  <c r="J1677" i="3"/>
  <c r="K1677" i="3" s="1"/>
  <c r="C1678" i="3"/>
  <c r="D1678" i="3"/>
  <c r="G1678" i="3"/>
  <c r="I1678" i="3" s="1"/>
  <c r="H1678" i="3"/>
  <c r="J1678" i="3"/>
  <c r="K1678" i="3"/>
  <c r="C1679" i="3"/>
  <c r="H1679" i="3"/>
  <c r="J1679" i="3"/>
  <c r="L1581" i="3" s="1"/>
  <c r="K1679" i="3"/>
  <c r="L1679" i="3"/>
  <c r="C1680" i="3"/>
  <c r="G1680" i="3" s="1"/>
  <c r="I1680" i="3" s="1"/>
  <c r="D1680" i="3"/>
  <c r="E1680" i="3" s="1"/>
  <c r="H1680" i="3"/>
  <c r="J1680" i="3"/>
  <c r="L1582" i="3" s="1"/>
  <c r="K1680" i="3"/>
  <c r="C1681" i="3"/>
  <c r="G1681" i="3" s="1"/>
  <c r="I1681" i="3" s="1"/>
  <c r="D1681" i="3"/>
  <c r="E1681" i="3" s="1"/>
  <c r="H1681" i="3"/>
  <c r="J1681" i="3"/>
  <c r="C1682" i="3"/>
  <c r="H1682" i="3"/>
  <c r="J1682" i="3"/>
  <c r="L1584" i="3" s="1"/>
  <c r="C1683" i="3"/>
  <c r="D1683" i="3" s="1"/>
  <c r="G1683" i="3"/>
  <c r="H1683" i="3"/>
  <c r="I1683" i="3"/>
  <c r="J1683" i="3"/>
  <c r="L1585" i="3" s="1"/>
  <c r="K1683" i="3"/>
  <c r="C1684" i="3"/>
  <c r="D1684" i="3"/>
  <c r="G1684" i="3"/>
  <c r="H1684" i="3"/>
  <c r="E1684" i="3" s="1"/>
  <c r="I1684" i="3"/>
  <c r="J1684" i="3"/>
  <c r="K1684" i="3" s="1"/>
  <c r="C1685" i="3"/>
  <c r="D1685" i="3"/>
  <c r="E1685" i="3"/>
  <c r="G1685" i="3"/>
  <c r="I1685" i="3" s="1"/>
  <c r="H1685" i="3"/>
  <c r="J1685" i="3"/>
  <c r="K1685" i="3" s="1"/>
  <c r="C1686" i="3"/>
  <c r="D1686" i="3"/>
  <c r="G1686" i="3"/>
  <c r="I1686" i="3" s="1"/>
  <c r="H1686" i="3"/>
  <c r="E1686" i="3" s="1"/>
  <c r="J1686" i="3"/>
  <c r="K1686" i="3"/>
  <c r="C1687" i="3"/>
  <c r="D1687" i="3" s="1"/>
  <c r="E1687" i="3"/>
  <c r="G1687" i="3"/>
  <c r="I1687" i="3" s="1"/>
  <c r="H1687" i="3"/>
  <c r="J1687" i="3"/>
  <c r="L1589" i="3" s="1"/>
  <c r="K1687" i="3"/>
  <c r="L1687" i="3"/>
  <c r="C1688" i="3"/>
  <c r="H1688" i="3"/>
  <c r="J1688" i="3"/>
  <c r="L1590" i="3" s="1"/>
  <c r="K1688" i="3"/>
  <c r="C1689" i="3"/>
  <c r="G1689" i="3" s="1"/>
  <c r="I1689" i="3" s="1"/>
  <c r="D1689" i="3"/>
  <c r="E1689" i="3" s="1"/>
  <c r="H1689" i="3"/>
  <c r="J1689" i="3"/>
  <c r="K1689" i="3" s="1"/>
  <c r="C1690" i="3"/>
  <c r="H1690" i="3"/>
  <c r="J1690" i="3"/>
  <c r="L1690" i="3" s="1"/>
  <c r="C1691" i="3"/>
  <c r="D1691" i="3" s="1"/>
  <c r="E1691" i="3" s="1"/>
  <c r="G1691" i="3"/>
  <c r="H1691" i="3"/>
  <c r="I1691" i="3"/>
  <c r="J1691" i="3"/>
  <c r="L1593" i="3" s="1"/>
  <c r="C1692" i="3"/>
  <c r="D1692" i="3"/>
  <c r="G1692" i="3"/>
  <c r="I1692" i="3" s="1"/>
  <c r="H1692" i="3"/>
  <c r="E1692" i="3" s="1"/>
  <c r="J1692" i="3"/>
  <c r="K1692" i="3" s="1"/>
  <c r="C1693" i="3"/>
  <c r="D1693" i="3"/>
  <c r="G1693" i="3"/>
  <c r="I1693" i="3" s="1"/>
  <c r="H1693" i="3"/>
  <c r="E1693" i="3" s="1"/>
  <c r="J1693" i="3"/>
  <c r="K1693" i="3" s="1"/>
  <c r="C1694" i="3"/>
  <c r="D1694" i="3"/>
  <c r="E1694" i="3"/>
  <c r="G1694" i="3"/>
  <c r="I1694" i="3" s="1"/>
  <c r="H1694" i="3"/>
  <c r="J1694" i="3"/>
  <c r="L1596" i="3" s="1"/>
  <c r="K1694" i="3"/>
  <c r="C1695" i="3"/>
  <c r="D1695" i="3" s="1"/>
  <c r="E1695" i="3"/>
  <c r="G1695" i="3"/>
  <c r="I1695" i="3" s="1"/>
  <c r="H1695" i="3"/>
  <c r="J1695" i="3"/>
  <c r="L1597" i="3" s="1"/>
  <c r="K1695" i="3"/>
  <c r="L1695" i="3"/>
  <c r="C1696" i="3"/>
  <c r="H1696" i="3"/>
  <c r="J1696" i="3"/>
  <c r="L1598" i="3" s="1"/>
  <c r="K1696" i="3"/>
  <c r="L1696" i="3"/>
  <c r="C1697" i="3"/>
  <c r="G1697" i="3" s="1"/>
  <c r="I1697" i="3" s="1"/>
  <c r="H1697" i="3"/>
  <c r="J1697" i="3"/>
  <c r="L1599" i="3" s="1"/>
  <c r="K1697" i="3"/>
  <c r="C1698" i="3"/>
  <c r="H1698" i="3"/>
  <c r="J1698" i="3"/>
  <c r="L1698" i="3" s="1"/>
  <c r="C1699" i="3"/>
  <c r="D1699" i="3" s="1"/>
  <c r="E1699" i="3" s="1"/>
  <c r="G1699" i="3"/>
  <c r="H1699" i="3"/>
  <c r="I1699" i="3"/>
  <c r="J1699" i="3"/>
  <c r="L1601" i="3" s="1"/>
  <c r="K1699" i="3"/>
  <c r="C1700" i="3"/>
  <c r="D1700" i="3"/>
  <c r="G1700" i="3"/>
  <c r="I1700" i="3" s="1"/>
  <c r="H1700" i="3"/>
  <c r="E1700" i="3" s="1"/>
  <c r="J1700" i="3"/>
  <c r="K1700" i="3" s="1"/>
  <c r="C1701" i="3"/>
  <c r="D1701" i="3"/>
  <c r="G1701" i="3"/>
  <c r="I1701" i="3" s="1"/>
  <c r="H1701" i="3"/>
  <c r="E1701" i="3" s="1"/>
  <c r="J1701" i="3"/>
  <c r="K1701" i="3" s="1"/>
  <c r="C1702" i="3"/>
  <c r="D1702" i="3"/>
  <c r="G1702" i="3"/>
  <c r="I1702" i="3" s="1"/>
  <c r="H1702" i="3"/>
  <c r="E1702" i="3" s="1"/>
  <c r="J1702" i="3"/>
  <c r="L1604" i="3" s="1"/>
  <c r="K1702" i="3"/>
  <c r="C1703" i="3"/>
  <c r="D1703" i="3" s="1"/>
  <c r="E1703" i="3" s="1"/>
  <c r="G1703" i="3"/>
  <c r="I1703" i="3" s="1"/>
  <c r="H1703" i="3"/>
  <c r="J1703" i="3"/>
  <c r="L1605" i="3" s="1"/>
  <c r="K1703" i="3"/>
  <c r="C1704" i="3"/>
  <c r="H1704" i="3"/>
  <c r="J1704" i="3"/>
  <c r="L1606" i="3" s="1"/>
  <c r="K1704" i="3"/>
  <c r="L1704" i="3"/>
  <c r="C1705" i="3"/>
  <c r="G1705" i="3" s="1"/>
  <c r="I1705" i="3" s="1"/>
  <c r="D1705" i="3"/>
  <c r="E1705" i="3" s="1"/>
  <c r="H1705" i="3"/>
  <c r="J1705" i="3"/>
  <c r="K1705" i="3"/>
  <c r="C1706" i="3"/>
  <c r="H1706" i="3"/>
  <c r="J1706" i="3"/>
  <c r="L1608" i="3" s="1"/>
  <c r="C1707" i="3"/>
  <c r="D1707" i="3" s="1"/>
  <c r="E1707" i="3" s="1"/>
  <c r="G1707" i="3"/>
  <c r="H1707" i="3"/>
  <c r="I1707" i="3"/>
  <c r="J1707" i="3"/>
  <c r="K1707" i="3"/>
  <c r="C1708" i="3"/>
  <c r="D1708" i="3"/>
  <c r="E1708" i="3"/>
  <c r="G1708" i="3"/>
  <c r="H1708" i="3"/>
  <c r="I1708" i="3"/>
  <c r="J1708" i="3"/>
  <c r="K1708" i="3" s="1"/>
  <c r="C1709" i="3"/>
  <c r="D1709" i="3"/>
  <c r="E1709" i="3"/>
  <c r="G1709" i="3"/>
  <c r="I1709" i="3" s="1"/>
  <c r="H1709" i="3"/>
  <c r="J1709" i="3"/>
  <c r="K1709" i="3" s="1"/>
  <c r="C1710" i="3"/>
  <c r="D1710" i="3"/>
  <c r="E1710" i="3" s="1"/>
  <c r="G1710" i="3"/>
  <c r="I1710" i="3" s="1"/>
  <c r="H1710" i="3"/>
  <c r="J1710" i="3"/>
  <c r="K1710" i="3"/>
  <c r="L1710" i="3"/>
  <c r="C1711" i="3"/>
  <c r="D1711" i="3"/>
  <c r="E1711" i="3" s="1"/>
  <c r="G1711" i="3"/>
  <c r="I1711" i="3" s="1"/>
  <c r="H1711" i="3"/>
  <c r="J1711" i="3"/>
  <c r="L1613" i="3" s="1"/>
  <c r="K1711" i="3"/>
  <c r="L1711" i="3"/>
  <c r="C1712" i="3"/>
  <c r="G1712" i="3" s="1"/>
  <c r="I1712" i="3" s="1"/>
  <c r="D1712" i="3"/>
  <c r="E1712" i="3" s="1"/>
  <c r="H1712" i="3"/>
  <c r="J1712" i="3"/>
  <c r="C1713" i="3"/>
  <c r="H1713" i="3"/>
  <c r="J1713" i="3"/>
  <c r="L1615" i="3" s="1"/>
  <c r="K1713" i="3"/>
  <c r="C1714" i="3"/>
  <c r="H1714" i="3"/>
  <c r="J1714" i="3"/>
  <c r="L1616" i="3" s="1"/>
  <c r="K1714" i="3"/>
  <c r="C1715" i="3"/>
  <c r="D1715" i="3" s="1"/>
  <c r="G1715" i="3"/>
  <c r="H1715" i="3"/>
  <c r="I1715" i="3"/>
  <c r="J1715" i="3"/>
  <c r="K1715" i="3"/>
  <c r="C1716" i="3"/>
  <c r="D1716" i="3"/>
  <c r="G1716" i="3"/>
  <c r="H1716" i="3"/>
  <c r="E1716" i="3" s="1"/>
  <c r="I1716" i="3"/>
  <c r="J1716" i="3"/>
  <c r="K1716" i="3" s="1"/>
  <c r="C1717" i="3"/>
  <c r="D1717" i="3"/>
  <c r="E1717" i="3"/>
  <c r="G1717" i="3"/>
  <c r="H1717" i="3"/>
  <c r="I1717" i="3"/>
  <c r="J1717" i="3"/>
  <c r="K1717" i="3" s="1"/>
  <c r="C1718" i="3"/>
  <c r="D1718" i="3"/>
  <c r="G1718" i="3"/>
  <c r="I1718" i="3" s="1"/>
  <c r="H1718" i="3"/>
  <c r="E1718" i="3" s="1"/>
  <c r="J1718" i="3"/>
  <c r="L1620" i="3" s="1"/>
  <c r="K1718" i="3"/>
  <c r="L1718" i="3"/>
  <c r="C1719" i="3"/>
  <c r="D1719" i="3"/>
  <c r="E1719" i="3"/>
  <c r="G1719" i="3"/>
  <c r="I1719" i="3" s="1"/>
  <c r="H1719" i="3"/>
  <c r="J1719" i="3"/>
  <c r="L1621" i="3" s="1"/>
  <c r="K1719" i="3"/>
  <c r="C1720" i="3"/>
  <c r="G1720" i="3" s="1"/>
  <c r="I1720" i="3" s="1"/>
  <c r="D1720" i="3"/>
  <c r="E1720" i="3"/>
  <c r="H1720" i="3"/>
  <c r="J1720" i="3"/>
  <c r="L1720" i="3"/>
  <c r="C1721" i="3"/>
  <c r="H1721" i="3"/>
  <c r="J1721" i="3"/>
  <c r="L1623" i="3" s="1"/>
  <c r="K1721" i="3"/>
  <c r="C1722" i="3"/>
  <c r="H1722" i="3"/>
  <c r="J1722" i="3"/>
  <c r="L1624" i="3" s="1"/>
  <c r="K1722" i="3"/>
  <c r="L1722" i="3"/>
  <c r="C1723" i="3"/>
  <c r="D1723" i="3" s="1"/>
  <c r="E1723" i="3" s="1"/>
  <c r="G1723" i="3"/>
  <c r="H1723" i="3"/>
  <c r="I1723" i="3"/>
  <c r="J1723" i="3"/>
  <c r="K1723" i="3"/>
  <c r="C1724" i="3"/>
  <c r="D1724" i="3"/>
  <c r="E1724" i="3"/>
  <c r="G1724" i="3"/>
  <c r="H1724" i="3"/>
  <c r="I1724" i="3"/>
  <c r="J1724" i="3"/>
  <c r="K1724" i="3" s="1"/>
  <c r="C1725" i="3"/>
  <c r="D1725" i="3"/>
  <c r="E1725" i="3" s="1"/>
  <c r="G1725" i="3"/>
  <c r="I1725" i="3" s="1"/>
  <c r="H1725" i="3"/>
  <c r="J1725" i="3"/>
  <c r="K1725" i="3" s="1"/>
  <c r="C1726" i="3"/>
  <c r="D1726" i="3"/>
  <c r="E1726" i="3" s="1"/>
  <c r="G1726" i="3"/>
  <c r="I1726" i="3" s="1"/>
  <c r="H1726" i="3"/>
  <c r="J1726" i="3"/>
  <c r="L1628" i="3" s="1"/>
  <c r="K1726" i="3"/>
  <c r="C1727" i="3"/>
  <c r="D1727" i="3"/>
  <c r="E1727" i="3"/>
  <c r="G1727" i="3"/>
  <c r="I1727" i="3" s="1"/>
  <c r="H1727" i="3"/>
  <c r="J1727" i="3"/>
  <c r="L1629" i="3" s="1"/>
  <c r="K1727" i="3"/>
  <c r="C1728" i="3"/>
  <c r="G1728" i="3" s="1"/>
  <c r="I1728" i="3" s="1"/>
  <c r="D1728" i="3"/>
  <c r="E1728" i="3" s="1"/>
  <c r="H1728" i="3"/>
  <c r="J1728" i="3"/>
  <c r="C1729" i="3"/>
  <c r="H1729" i="3"/>
  <c r="J1729" i="3"/>
  <c r="L1631" i="3" s="1"/>
  <c r="C1730" i="3"/>
  <c r="H1730" i="3"/>
  <c r="J1730" i="3"/>
  <c r="L1632" i="3" s="1"/>
  <c r="K1730" i="3"/>
  <c r="L1730" i="3"/>
  <c r="C1731" i="3"/>
  <c r="D1731" i="3" s="1"/>
  <c r="E1731" i="3" s="1"/>
  <c r="G1731" i="3"/>
  <c r="H1731" i="3"/>
  <c r="I1731" i="3"/>
  <c r="J1731" i="3"/>
  <c r="L1633" i="3" s="1"/>
  <c r="K1731" i="3"/>
  <c r="C1732" i="3"/>
  <c r="D1732" i="3"/>
  <c r="E1732" i="3"/>
  <c r="G1732" i="3"/>
  <c r="H1732" i="3"/>
  <c r="I1732" i="3"/>
  <c r="J1732" i="3"/>
  <c r="K1732" i="3" s="1"/>
  <c r="C1733" i="3"/>
  <c r="D1733" i="3"/>
  <c r="E1733" i="3"/>
  <c r="G1733" i="3"/>
  <c r="I1733" i="3" s="1"/>
  <c r="H1733" i="3"/>
  <c r="J1733" i="3"/>
  <c r="K1733" i="3" s="1"/>
  <c r="C1734" i="3"/>
  <c r="D1734" i="3"/>
  <c r="G1734" i="3"/>
  <c r="I1734" i="3" s="1"/>
  <c r="H1734" i="3"/>
  <c r="E1734" i="3" s="1"/>
  <c r="J1734" i="3"/>
  <c r="K1734" i="3"/>
  <c r="C1735" i="3"/>
  <c r="D1735" i="3"/>
  <c r="E1735" i="3"/>
  <c r="G1735" i="3"/>
  <c r="I1735" i="3" s="1"/>
  <c r="H1735" i="3"/>
  <c r="J1735" i="3"/>
  <c r="L1637" i="3" s="1"/>
  <c r="K1735" i="3"/>
  <c r="C1736" i="3"/>
  <c r="G1736" i="3" s="1"/>
  <c r="I1736" i="3" s="1"/>
  <c r="D1736" i="3"/>
  <c r="E1736" i="3"/>
  <c r="H1736" i="3"/>
  <c r="J1736" i="3"/>
  <c r="L1736" i="3"/>
  <c r="C1737" i="3"/>
  <c r="H1737" i="3"/>
  <c r="J1737" i="3"/>
  <c r="L1639" i="3" s="1"/>
  <c r="K1737" i="3"/>
  <c r="C1738" i="3"/>
  <c r="H1738" i="3"/>
  <c r="J1738" i="3"/>
  <c r="L1640" i="3" s="1"/>
  <c r="K1738" i="3"/>
  <c r="L1738" i="3"/>
  <c r="C1739" i="3"/>
  <c r="D1739" i="3" s="1"/>
  <c r="E1739" i="3" s="1"/>
  <c r="G1739" i="3"/>
  <c r="H1739" i="3"/>
  <c r="I1739" i="3"/>
  <c r="J1739" i="3"/>
  <c r="K1739" i="3"/>
  <c r="C1740" i="3"/>
  <c r="D1740" i="3"/>
  <c r="E1740" i="3"/>
  <c r="G1740" i="3"/>
  <c r="H1740" i="3"/>
  <c r="I1740" i="3"/>
  <c r="J1740" i="3"/>
  <c r="K1740" i="3" s="1"/>
  <c r="C1741" i="3"/>
  <c r="D1741" i="3"/>
  <c r="E1741" i="3" s="1"/>
  <c r="G1741" i="3"/>
  <c r="I1741" i="3" s="1"/>
  <c r="H1741" i="3"/>
  <c r="J1741" i="3"/>
  <c r="K1741" i="3" s="1"/>
  <c r="C1742" i="3"/>
  <c r="D1742" i="3"/>
  <c r="E1742" i="3" s="1"/>
  <c r="G1742" i="3"/>
  <c r="I1742" i="3" s="1"/>
  <c r="H1742" i="3"/>
  <c r="J1742" i="3"/>
  <c r="K1742" i="3"/>
  <c r="L1742" i="3"/>
  <c r="C1743" i="3"/>
  <c r="D1743" i="3"/>
  <c r="E1743" i="3" s="1"/>
  <c r="G1743" i="3"/>
  <c r="I1743" i="3" s="1"/>
  <c r="H1743" i="3"/>
  <c r="J1743" i="3"/>
  <c r="L1645" i="3" s="1"/>
  <c r="K1743" i="3"/>
  <c r="L1743" i="3"/>
  <c r="C1744" i="3"/>
  <c r="G1744" i="3" s="1"/>
  <c r="I1744" i="3" s="1"/>
  <c r="D1744" i="3"/>
  <c r="E1744" i="3" s="1"/>
  <c r="H1744" i="3"/>
  <c r="J1744" i="3"/>
  <c r="C1745" i="3"/>
  <c r="H1745" i="3"/>
  <c r="J1745" i="3"/>
  <c r="L1647" i="3" s="1"/>
  <c r="K1745" i="3"/>
  <c r="C1746" i="3"/>
  <c r="H1746" i="3"/>
  <c r="J1746" i="3"/>
  <c r="K1746" i="3"/>
  <c r="L1746" i="3"/>
  <c r="C1747" i="3"/>
  <c r="D1747" i="3" s="1"/>
  <c r="G1747" i="3"/>
  <c r="H1747" i="3"/>
  <c r="I1747" i="3"/>
  <c r="J1747" i="3"/>
  <c r="K1747" i="3"/>
  <c r="C1748" i="3"/>
  <c r="D1748" i="3"/>
  <c r="G1748" i="3"/>
  <c r="H1748" i="3"/>
  <c r="E1748" i="3" s="1"/>
  <c r="I1748" i="3"/>
  <c r="J1748" i="3"/>
  <c r="K1748" i="3" s="1"/>
  <c r="C1749" i="3"/>
  <c r="D1749" i="3"/>
  <c r="E1749" i="3"/>
  <c r="G1749" i="3"/>
  <c r="H1749" i="3"/>
  <c r="I1749" i="3"/>
  <c r="J1749" i="3"/>
  <c r="K1749" i="3" s="1"/>
  <c r="C1750" i="3"/>
  <c r="D1750" i="3"/>
  <c r="G1750" i="3"/>
  <c r="I1750" i="3" s="1"/>
  <c r="H1750" i="3"/>
  <c r="E1750" i="3" s="1"/>
  <c r="J1750" i="3"/>
  <c r="K1750" i="3"/>
  <c r="L1750" i="3"/>
  <c r="C1751" i="3"/>
  <c r="D1751" i="3"/>
  <c r="E1751" i="3"/>
  <c r="G1751" i="3"/>
  <c r="I1751" i="3" s="1"/>
  <c r="H1751" i="3"/>
  <c r="J1751" i="3"/>
  <c r="L1653" i="3" s="1"/>
  <c r="K1751" i="3"/>
  <c r="L1751" i="3"/>
  <c r="C1752" i="3"/>
  <c r="G1752" i="3" s="1"/>
  <c r="I1752" i="3" s="1"/>
  <c r="D1752" i="3"/>
  <c r="E1752" i="3"/>
  <c r="H1752" i="3"/>
  <c r="J1752" i="3"/>
  <c r="C1753" i="3"/>
  <c r="H1753" i="3"/>
  <c r="J1753" i="3"/>
  <c r="K1753" i="3"/>
  <c r="C1754" i="3"/>
  <c r="H1754" i="3"/>
  <c r="J1754" i="3"/>
  <c r="L1656" i="3" s="1"/>
  <c r="K1754" i="3"/>
  <c r="L1754" i="3"/>
  <c r="C1755" i="3"/>
  <c r="D1755" i="3" s="1"/>
  <c r="E1755" i="3" s="1"/>
  <c r="G1755" i="3"/>
  <c r="H1755" i="3"/>
  <c r="I1755" i="3"/>
  <c r="J1755" i="3"/>
  <c r="K1755" i="3"/>
  <c r="C1756" i="3"/>
  <c r="D1756" i="3"/>
  <c r="E1756" i="3"/>
  <c r="G1756" i="3"/>
  <c r="H1756" i="3"/>
  <c r="I1756" i="3"/>
  <c r="J1756" i="3"/>
  <c r="K1756" i="3" s="1"/>
  <c r="C1757" i="3"/>
  <c r="D1757" i="3"/>
  <c r="E1757" i="3" s="1"/>
  <c r="G1757" i="3"/>
  <c r="I1757" i="3" s="1"/>
  <c r="H1757" i="3"/>
  <c r="J1757" i="3"/>
  <c r="K1757" i="3" s="1"/>
  <c r="C1758" i="3"/>
  <c r="D1758" i="3"/>
  <c r="E1758" i="3" s="1"/>
  <c r="G1758" i="3"/>
  <c r="I1758" i="3" s="1"/>
  <c r="H1758" i="3"/>
  <c r="J1758" i="3"/>
  <c r="K1758" i="3"/>
  <c r="C1759" i="3"/>
  <c r="D1759" i="3"/>
  <c r="E1759" i="3" s="1"/>
  <c r="G1759" i="3"/>
  <c r="I1759" i="3" s="1"/>
  <c r="H1759" i="3"/>
  <c r="J1759" i="3"/>
  <c r="L1661" i="3" s="1"/>
  <c r="K1759" i="3"/>
  <c r="C1760" i="3"/>
  <c r="D1760" i="3"/>
  <c r="E1760" i="3" s="1"/>
  <c r="G1760" i="3"/>
  <c r="I1760" i="3" s="1"/>
  <c r="H1760" i="3"/>
  <c r="J1760" i="3"/>
  <c r="L1662" i="3" s="1"/>
  <c r="K1760" i="3"/>
  <c r="C1761" i="3"/>
  <c r="G1761" i="3" s="1"/>
  <c r="D1761" i="3"/>
  <c r="E1761" i="3"/>
  <c r="H1761" i="3"/>
  <c r="I1761" i="3"/>
  <c r="J1761" i="3"/>
  <c r="K1761" i="3"/>
  <c r="C1762" i="3"/>
  <c r="G1762" i="3" s="1"/>
  <c r="D1762" i="3"/>
  <c r="E1762" i="3" s="1"/>
  <c r="H1762" i="3"/>
  <c r="I1762" i="3"/>
  <c r="J1762" i="3"/>
  <c r="K1762" i="3" s="1"/>
  <c r="C1763" i="3"/>
  <c r="H1763" i="3"/>
  <c r="J1763" i="3"/>
  <c r="L1665" i="3" s="1"/>
  <c r="K1763" i="3"/>
  <c r="C1764" i="3"/>
  <c r="D1764" i="3"/>
  <c r="G1764" i="3"/>
  <c r="H1764" i="3"/>
  <c r="E1764" i="3" s="1"/>
  <c r="I1764" i="3"/>
  <c r="J1764" i="3"/>
  <c r="K1764" i="3" s="1"/>
  <c r="C1765" i="3"/>
  <c r="D1765" i="3"/>
  <c r="E1765" i="3" s="1"/>
  <c r="G1765" i="3"/>
  <c r="I1765" i="3" s="1"/>
  <c r="H1765" i="3"/>
  <c r="J1765" i="3"/>
  <c r="C1766" i="3"/>
  <c r="G1766" i="3" s="1"/>
  <c r="D1766" i="3"/>
  <c r="E1766" i="3"/>
  <c r="H1766" i="3"/>
  <c r="I1766" i="3"/>
  <c r="J1766" i="3"/>
  <c r="L1668" i="3" s="1"/>
  <c r="K1766" i="3"/>
  <c r="C1767" i="3"/>
  <c r="D1767" i="3"/>
  <c r="G1767" i="3"/>
  <c r="I1767" i="3" s="1"/>
  <c r="H1767" i="3"/>
  <c r="J1767" i="3"/>
  <c r="L1669" i="3" s="1"/>
  <c r="K1767" i="3"/>
  <c r="C1768" i="3"/>
  <c r="D1768" i="3" s="1"/>
  <c r="E1768" i="3" s="1"/>
  <c r="H1768" i="3"/>
  <c r="J1768" i="3"/>
  <c r="L1670" i="3" s="1"/>
  <c r="C1769" i="3"/>
  <c r="G1769" i="3" s="1"/>
  <c r="I1769" i="3" s="1"/>
  <c r="D1769" i="3"/>
  <c r="E1769" i="3" s="1"/>
  <c r="H1769" i="3"/>
  <c r="J1769" i="3"/>
  <c r="K1769" i="3"/>
  <c r="C1770" i="3"/>
  <c r="G1770" i="3" s="1"/>
  <c r="I1770" i="3" s="1"/>
  <c r="H1770" i="3"/>
  <c r="J1770" i="3"/>
  <c r="K1770" i="3" s="1"/>
  <c r="C1771" i="3"/>
  <c r="H1771" i="3"/>
  <c r="J1771" i="3"/>
  <c r="L1673" i="3" s="1"/>
  <c r="C1772" i="3"/>
  <c r="D1772" i="3"/>
  <c r="G1772" i="3"/>
  <c r="H1772" i="3"/>
  <c r="I1772" i="3"/>
  <c r="J1772" i="3"/>
  <c r="K1772" i="3" s="1"/>
  <c r="C1773" i="3"/>
  <c r="H1773" i="3"/>
  <c r="J1773" i="3"/>
  <c r="C1774" i="3"/>
  <c r="D1774" i="3" s="1"/>
  <c r="E1774" i="3" s="1"/>
  <c r="G1774" i="3"/>
  <c r="I1774" i="3" s="1"/>
  <c r="H1774" i="3"/>
  <c r="J1774" i="3"/>
  <c r="L1676" i="3" s="1"/>
  <c r="K1774" i="3"/>
  <c r="C1775" i="3"/>
  <c r="D1775" i="3" s="1"/>
  <c r="E1775" i="3" s="1"/>
  <c r="H1775" i="3"/>
  <c r="J1775" i="3"/>
  <c r="C1776" i="3"/>
  <c r="D1776" i="3" s="1"/>
  <c r="E1776" i="3"/>
  <c r="G1776" i="3"/>
  <c r="I1776" i="3" s="1"/>
  <c r="H1776" i="3"/>
  <c r="J1776" i="3"/>
  <c r="L1678" i="3" s="1"/>
  <c r="K1776" i="3"/>
  <c r="C1777" i="3"/>
  <c r="G1777" i="3" s="1"/>
  <c r="D1777" i="3"/>
  <c r="E1777" i="3"/>
  <c r="H1777" i="3"/>
  <c r="I1777" i="3"/>
  <c r="J1777" i="3"/>
  <c r="K1777" i="3"/>
  <c r="C1778" i="3"/>
  <c r="D1778" i="3"/>
  <c r="G1778" i="3"/>
  <c r="H1778" i="3"/>
  <c r="I1778" i="3"/>
  <c r="J1778" i="3"/>
  <c r="L1680" i="3" s="1"/>
  <c r="K1778" i="3"/>
  <c r="C1779" i="3"/>
  <c r="D1779" i="3" s="1"/>
  <c r="G1779" i="3"/>
  <c r="H1779" i="3"/>
  <c r="E1779" i="3" s="1"/>
  <c r="I1779" i="3"/>
  <c r="J1779" i="3"/>
  <c r="K1779" i="3"/>
  <c r="C1780" i="3"/>
  <c r="D1780" i="3"/>
  <c r="G1780" i="3"/>
  <c r="I1780" i="3" s="1"/>
  <c r="H1780" i="3"/>
  <c r="E1780" i="3" s="1"/>
  <c r="J1780" i="3"/>
  <c r="K1780" i="3" s="1"/>
  <c r="C1781" i="3"/>
  <c r="D1781" i="3"/>
  <c r="G1781" i="3"/>
  <c r="I1781" i="3" s="1"/>
  <c r="H1781" i="3"/>
  <c r="E1781" i="3" s="1"/>
  <c r="J1781" i="3"/>
  <c r="C1782" i="3"/>
  <c r="D1782" i="3"/>
  <c r="G1782" i="3"/>
  <c r="I1782" i="3" s="1"/>
  <c r="H1782" i="3"/>
  <c r="E1782" i="3" s="1"/>
  <c r="J1782" i="3"/>
  <c r="L1684" i="3" s="1"/>
  <c r="K1782" i="3"/>
  <c r="C1783" i="3"/>
  <c r="H1783" i="3"/>
  <c r="J1783" i="3"/>
  <c r="C1784" i="3"/>
  <c r="H1784" i="3"/>
  <c r="J1784" i="3"/>
  <c r="L1784" i="3"/>
  <c r="C1785" i="3"/>
  <c r="G1785" i="3" s="1"/>
  <c r="I1785" i="3" s="1"/>
  <c r="D1785" i="3"/>
  <c r="E1785" i="3" s="1"/>
  <c r="H1785" i="3"/>
  <c r="J1785" i="3"/>
  <c r="K1785" i="3" s="1"/>
  <c r="L1785" i="3"/>
  <c r="C1786" i="3"/>
  <c r="D1786" i="3" s="1"/>
  <c r="E1786" i="3" s="1"/>
  <c r="H1786" i="3"/>
  <c r="J1786" i="3"/>
  <c r="L1786" i="3"/>
  <c r="C1787" i="3"/>
  <c r="H1787" i="3"/>
  <c r="J1787" i="3"/>
  <c r="K1787" i="3" s="1"/>
  <c r="L1787" i="3"/>
  <c r="C1788" i="3"/>
  <c r="D1788" i="3"/>
  <c r="E1788" i="3"/>
  <c r="G1788" i="3"/>
  <c r="H1788" i="3"/>
  <c r="I1788" i="3"/>
  <c r="J1788" i="3"/>
  <c r="K1788" i="3"/>
  <c r="C1789" i="3"/>
  <c r="G1789" i="3" s="1"/>
  <c r="D1789" i="3"/>
  <c r="H1789" i="3"/>
  <c r="E1789" i="3" s="1"/>
  <c r="I1789" i="3"/>
  <c r="J1789" i="3"/>
  <c r="L1789" i="3"/>
  <c r="C1790" i="3"/>
  <c r="G1790" i="3" s="1"/>
  <c r="D1790" i="3"/>
  <c r="H1790" i="3"/>
  <c r="E1790" i="3" s="1"/>
  <c r="I1790" i="3"/>
  <c r="J1790" i="3"/>
  <c r="K1790" i="3"/>
  <c r="C1791" i="3"/>
  <c r="D1791" i="3"/>
  <c r="G1791" i="3"/>
  <c r="I1791" i="3" s="1"/>
  <c r="H1791" i="3"/>
  <c r="J1791" i="3"/>
  <c r="L1693" i="3" s="1"/>
  <c r="K1791" i="3"/>
  <c r="L1791" i="3"/>
  <c r="C1792" i="3"/>
  <c r="D1792" i="3"/>
  <c r="E1792" i="3" s="1"/>
  <c r="G1792" i="3"/>
  <c r="I1792" i="3" s="1"/>
  <c r="H1792" i="3"/>
  <c r="J1792" i="3"/>
  <c r="L1694" i="3" s="1"/>
  <c r="K1792" i="3"/>
  <c r="L1792" i="3"/>
  <c r="C1793" i="3"/>
  <c r="H1793" i="3"/>
  <c r="J1793" i="3"/>
  <c r="K1793" i="3"/>
  <c r="L1793" i="3"/>
  <c r="C1794" i="3"/>
  <c r="D1794" i="3" s="1"/>
  <c r="E1794" i="3" s="1"/>
  <c r="G1794" i="3"/>
  <c r="I1794" i="3" s="1"/>
  <c r="H1794" i="3"/>
  <c r="J1794" i="3"/>
  <c r="K1794" i="3"/>
  <c r="C1795" i="3"/>
  <c r="D1795" i="3" s="1"/>
  <c r="H1795" i="3"/>
  <c r="J1795" i="3"/>
  <c r="C1796" i="3"/>
  <c r="D1796" i="3"/>
  <c r="E1796" i="3"/>
  <c r="G1796" i="3"/>
  <c r="H1796" i="3"/>
  <c r="I1796" i="3"/>
  <c r="J1796" i="3"/>
  <c r="K1796" i="3" s="1"/>
  <c r="C1797" i="3"/>
  <c r="D1797" i="3" s="1"/>
  <c r="E1797" i="3"/>
  <c r="G1797" i="3"/>
  <c r="I1797" i="3" s="1"/>
  <c r="H1797" i="3"/>
  <c r="J1797" i="3"/>
  <c r="C1798" i="3"/>
  <c r="D1798" i="3" s="1"/>
  <c r="E1798" i="3"/>
  <c r="G1798" i="3"/>
  <c r="H1798" i="3"/>
  <c r="I1798" i="3"/>
  <c r="J1798" i="3"/>
  <c r="L1700" i="3" s="1"/>
  <c r="K1798" i="3"/>
  <c r="C1799" i="3"/>
  <c r="G1799" i="3" s="1"/>
  <c r="I1799" i="3" s="1"/>
  <c r="D1799" i="3"/>
  <c r="H1799" i="3"/>
  <c r="E1799" i="3" s="1"/>
  <c r="J1799" i="3"/>
  <c r="L1701" i="3" s="1"/>
  <c r="C1800" i="3"/>
  <c r="G1800" i="3" s="1"/>
  <c r="D1800" i="3"/>
  <c r="E1800" i="3"/>
  <c r="H1800" i="3"/>
  <c r="I1800" i="3"/>
  <c r="J1800" i="3"/>
  <c r="L1702" i="3" s="1"/>
  <c r="C1801" i="3"/>
  <c r="H1801" i="3"/>
  <c r="J1801" i="3"/>
  <c r="L1703" i="3" s="1"/>
  <c r="K1801" i="3"/>
  <c r="C1802" i="3"/>
  <c r="G1802" i="3" s="1"/>
  <c r="I1802" i="3" s="1"/>
  <c r="D1802" i="3"/>
  <c r="H1802" i="3"/>
  <c r="J1802" i="3"/>
  <c r="K1802" i="3"/>
  <c r="C1803" i="3"/>
  <c r="H1803" i="3"/>
  <c r="J1803" i="3"/>
  <c r="C1804" i="3"/>
  <c r="D1804" i="3"/>
  <c r="G1804" i="3"/>
  <c r="H1804" i="3"/>
  <c r="I1804" i="3"/>
  <c r="J1804" i="3"/>
  <c r="K1804" i="3" s="1"/>
  <c r="C1805" i="3"/>
  <c r="H1805" i="3"/>
  <c r="J1805" i="3"/>
  <c r="C1806" i="3"/>
  <c r="G1806" i="3" s="1"/>
  <c r="I1806" i="3" s="1"/>
  <c r="D1806" i="3"/>
  <c r="E1806" i="3" s="1"/>
  <c r="H1806" i="3"/>
  <c r="J1806" i="3"/>
  <c r="L1708" i="3" s="1"/>
  <c r="K1806" i="3"/>
  <c r="L1806" i="3"/>
  <c r="C1807" i="3"/>
  <c r="D1807" i="3" s="1"/>
  <c r="E1807" i="3" s="1"/>
  <c r="G1807" i="3"/>
  <c r="I1807" i="3" s="1"/>
  <c r="H1807" i="3"/>
  <c r="J1807" i="3"/>
  <c r="C1808" i="3"/>
  <c r="D1808" i="3" s="1"/>
  <c r="E1808" i="3"/>
  <c r="G1808" i="3"/>
  <c r="H1808" i="3"/>
  <c r="I1808" i="3"/>
  <c r="J1808" i="3"/>
  <c r="K1808" i="3"/>
  <c r="C1809" i="3"/>
  <c r="G1809" i="3" s="1"/>
  <c r="D1809" i="3"/>
  <c r="E1809" i="3" s="1"/>
  <c r="H1809" i="3"/>
  <c r="I1809" i="3"/>
  <c r="J1809" i="3"/>
  <c r="K1809" i="3"/>
  <c r="C1810" i="3"/>
  <c r="D1810" i="3"/>
  <c r="G1810" i="3"/>
  <c r="H1810" i="3"/>
  <c r="I1810" i="3"/>
  <c r="J1810" i="3"/>
  <c r="K1810" i="3"/>
  <c r="C1811" i="3"/>
  <c r="D1811" i="3" s="1"/>
  <c r="G1811" i="3"/>
  <c r="H1811" i="3"/>
  <c r="E1811" i="3" s="1"/>
  <c r="I1811" i="3"/>
  <c r="J1811" i="3"/>
  <c r="K1811" i="3"/>
  <c r="C1812" i="3"/>
  <c r="D1812" i="3"/>
  <c r="E1812" i="3" s="1"/>
  <c r="G1812" i="3"/>
  <c r="I1812" i="3" s="1"/>
  <c r="H1812" i="3"/>
  <c r="J1812" i="3"/>
  <c r="K1812" i="3" s="1"/>
  <c r="C1813" i="3"/>
  <c r="D1813" i="3"/>
  <c r="E1813" i="3"/>
  <c r="G1813" i="3"/>
  <c r="I1813" i="3" s="1"/>
  <c r="H1813" i="3"/>
  <c r="J1813" i="3"/>
  <c r="C1814" i="3"/>
  <c r="D1814" i="3"/>
  <c r="G1814" i="3"/>
  <c r="I1814" i="3" s="1"/>
  <c r="H1814" i="3"/>
  <c r="E1814" i="3" s="1"/>
  <c r="J1814" i="3"/>
  <c r="L1716" i="3" s="1"/>
  <c r="K1814" i="3"/>
  <c r="C1815" i="3"/>
  <c r="D1815" i="3" s="1"/>
  <c r="E1815" i="3" s="1"/>
  <c r="G1815" i="3"/>
  <c r="I1815" i="3" s="1"/>
  <c r="H1815" i="3"/>
  <c r="J1815" i="3"/>
  <c r="L1717" i="3" s="1"/>
  <c r="K1815" i="3"/>
  <c r="C1816" i="3"/>
  <c r="H1816" i="3"/>
  <c r="J1816" i="3"/>
  <c r="K1816" i="3" s="1"/>
  <c r="C1817" i="3"/>
  <c r="H1817" i="3"/>
  <c r="J1817" i="3"/>
  <c r="L1817" i="3" s="1"/>
  <c r="C1818" i="3"/>
  <c r="G1818" i="3" s="1"/>
  <c r="I1818" i="3" s="1"/>
  <c r="H1818" i="3"/>
  <c r="J1818" i="3"/>
  <c r="K1818" i="3" s="1"/>
  <c r="L1818" i="3"/>
  <c r="C1819" i="3"/>
  <c r="D1819" i="3" s="1"/>
  <c r="E1819" i="3"/>
  <c r="G1819" i="3"/>
  <c r="I1819" i="3" s="1"/>
  <c r="H1819" i="3"/>
  <c r="J1819" i="3"/>
  <c r="C1820" i="3"/>
  <c r="D1820" i="3"/>
  <c r="E1820" i="3"/>
  <c r="G1820" i="3"/>
  <c r="H1820" i="3"/>
  <c r="I1820" i="3"/>
  <c r="J1820" i="3"/>
  <c r="K1820" i="3"/>
  <c r="C1821" i="3"/>
  <c r="G1821" i="3" s="1"/>
  <c r="I1821" i="3" s="1"/>
  <c r="H1821" i="3"/>
  <c r="J1821" i="3"/>
  <c r="C1822" i="3"/>
  <c r="G1822" i="3" s="1"/>
  <c r="D1822" i="3"/>
  <c r="E1822" i="3" s="1"/>
  <c r="H1822" i="3"/>
  <c r="I1822" i="3"/>
  <c r="J1822" i="3"/>
  <c r="L1724" i="3" s="1"/>
  <c r="K1822" i="3"/>
  <c r="C1823" i="3"/>
  <c r="D1823" i="3"/>
  <c r="G1823" i="3"/>
  <c r="I1823" i="3" s="1"/>
  <c r="H1823" i="3"/>
  <c r="J1823" i="3"/>
  <c r="L1725" i="3" s="1"/>
  <c r="K1823" i="3"/>
  <c r="C1824" i="3"/>
  <c r="D1824" i="3"/>
  <c r="E1824" i="3" s="1"/>
  <c r="G1824" i="3"/>
  <c r="I1824" i="3" s="1"/>
  <c r="H1824" i="3"/>
  <c r="J1824" i="3"/>
  <c r="L1726" i="3" s="1"/>
  <c r="C1825" i="3"/>
  <c r="H1825" i="3"/>
  <c r="J1825" i="3"/>
  <c r="L1727" i="3" s="1"/>
  <c r="L1825" i="3"/>
  <c r="C1826" i="3"/>
  <c r="H1826" i="3"/>
  <c r="J1826" i="3"/>
  <c r="L1728" i="3" s="1"/>
  <c r="K1826" i="3"/>
  <c r="L1826" i="3"/>
  <c r="C1827" i="3"/>
  <c r="D1827" i="3" s="1"/>
  <c r="H1827" i="3"/>
  <c r="J1827" i="3"/>
  <c r="C1828" i="3"/>
  <c r="D1828" i="3"/>
  <c r="E1828" i="3"/>
  <c r="G1828" i="3"/>
  <c r="I1828" i="3" s="1"/>
  <c r="H1828" i="3"/>
  <c r="J1828" i="3"/>
  <c r="K1828" i="3"/>
  <c r="C1829" i="3"/>
  <c r="D1829" i="3" s="1"/>
  <c r="E1829" i="3"/>
  <c r="G1829" i="3"/>
  <c r="I1829" i="3" s="1"/>
  <c r="H1829" i="3"/>
  <c r="J1829" i="3"/>
  <c r="C1830" i="3"/>
  <c r="D1830" i="3" s="1"/>
  <c r="E1830" i="3"/>
  <c r="G1830" i="3"/>
  <c r="H1830" i="3"/>
  <c r="I1830" i="3"/>
  <c r="J1830" i="3"/>
  <c r="L1732" i="3" s="1"/>
  <c r="K1830" i="3"/>
  <c r="C1831" i="3"/>
  <c r="G1831" i="3" s="1"/>
  <c r="I1831" i="3" s="1"/>
  <c r="D1831" i="3"/>
  <c r="E1831" i="3"/>
  <c r="H1831" i="3"/>
  <c r="J1831" i="3"/>
  <c r="K1831" i="3" s="1"/>
  <c r="C1832" i="3"/>
  <c r="G1832" i="3" s="1"/>
  <c r="D1832" i="3"/>
  <c r="E1832" i="3"/>
  <c r="H1832" i="3"/>
  <c r="I1832" i="3"/>
  <c r="J1832" i="3"/>
  <c r="L1734" i="3" s="1"/>
  <c r="K1832" i="3"/>
  <c r="C1833" i="3"/>
  <c r="G1833" i="3" s="1"/>
  <c r="H1833" i="3"/>
  <c r="I1833" i="3"/>
  <c r="J1833" i="3"/>
  <c r="K1833" i="3" s="1"/>
  <c r="C1834" i="3"/>
  <c r="G1834" i="3" s="1"/>
  <c r="I1834" i="3" s="1"/>
  <c r="H1834" i="3"/>
  <c r="J1834" i="3"/>
  <c r="L1834" i="3" s="1"/>
  <c r="K1834" i="3"/>
  <c r="C1835" i="3"/>
  <c r="H1835" i="3"/>
  <c r="J1835" i="3"/>
  <c r="L1737" i="3" s="1"/>
  <c r="C1836" i="3"/>
  <c r="D1836" i="3"/>
  <c r="G1836" i="3"/>
  <c r="I1836" i="3" s="1"/>
  <c r="H1836" i="3"/>
  <c r="J1836" i="3"/>
  <c r="K1836" i="3" s="1"/>
  <c r="C1837" i="3"/>
  <c r="D1837" i="3" s="1"/>
  <c r="E1837" i="3" s="1"/>
  <c r="H1837" i="3"/>
  <c r="J1837" i="3"/>
  <c r="C1838" i="3"/>
  <c r="G1838" i="3" s="1"/>
  <c r="I1838" i="3" s="1"/>
  <c r="H1838" i="3"/>
  <c r="J1838" i="3"/>
  <c r="L1740" i="3" s="1"/>
  <c r="K1838" i="3"/>
  <c r="L1838" i="3"/>
  <c r="C1839" i="3"/>
  <c r="H1839" i="3"/>
  <c r="J1839" i="3"/>
  <c r="C1840" i="3"/>
  <c r="D1840" i="3" s="1"/>
  <c r="E1840" i="3" s="1"/>
  <c r="G1840" i="3"/>
  <c r="I1840" i="3" s="1"/>
  <c r="H1840" i="3"/>
  <c r="J1840" i="3"/>
  <c r="K1840" i="3"/>
  <c r="C1841" i="3"/>
  <c r="G1841" i="3" s="1"/>
  <c r="D1841" i="3"/>
  <c r="E1841" i="3"/>
  <c r="H1841" i="3"/>
  <c r="I1841" i="3"/>
  <c r="J1841" i="3"/>
  <c r="K1841" i="3"/>
  <c r="C1842" i="3"/>
  <c r="D1842" i="3"/>
  <c r="E1842" i="3" s="1"/>
  <c r="G1842" i="3"/>
  <c r="I1842" i="3" s="1"/>
  <c r="H1842" i="3"/>
  <c r="J1842" i="3"/>
  <c r="L1744" i="3" s="1"/>
  <c r="K1842" i="3"/>
  <c r="L1842" i="3"/>
  <c r="C1843" i="3"/>
  <c r="D1843" i="3" s="1"/>
  <c r="E1843" i="3"/>
  <c r="G1843" i="3"/>
  <c r="I1843" i="3" s="1"/>
  <c r="H1843" i="3"/>
  <c r="J1843" i="3"/>
  <c r="K1843" i="3"/>
  <c r="C1844" i="3"/>
  <c r="D1844" i="3"/>
  <c r="E1844" i="3"/>
  <c r="G1844" i="3"/>
  <c r="I1844" i="3" s="1"/>
  <c r="H1844" i="3"/>
  <c r="J1844" i="3"/>
  <c r="K1844" i="3"/>
  <c r="C1845" i="3"/>
  <c r="D1845" i="3"/>
  <c r="E1845" i="3"/>
  <c r="G1845" i="3"/>
  <c r="I1845" i="3" s="1"/>
  <c r="H1845" i="3"/>
  <c r="J1845" i="3"/>
  <c r="C1846" i="3"/>
  <c r="D1846" i="3"/>
  <c r="E1846" i="3" s="1"/>
  <c r="G1846" i="3"/>
  <c r="I1846" i="3" s="1"/>
  <c r="H1846" i="3"/>
  <c r="J1846" i="3"/>
  <c r="L1748" i="3" s="1"/>
  <c r="K1846" i="3"/>
  <c r="C1847" i="3"/>
  <c r="D1847" i="3" s="1"/>
  <c r="E1847" i="3" s="1"/>
  <c r="H1847" i="3"/>
  <c r="J1847" i="3"/>
  <c r="L1749" i="3" s="1"/>
  <c r="K1847" i="3"/>
  <c r="C1848" i="3"/>
  <c r="D1848" i="3"/>
  <c r="E1848" i="3" s="1"/>
  <c r="G1848" i="3"/>
  <c r="I1848" i="3" s="1"/>
  <c r="H1848" i="3"/>
  <c r="J1848" i="3"/>
  <c r="K1848" i="3" s="1"/>
  <c r="C1849" i="3"/>
  <c r="G1849" i="3" s="1"/>
  <c r="D1849" i="3"/>
  <c r="E1849" i="3" s="1"/>
  <c r="H1849" i="3"/>
  <c r="I1849" i="3"/>
  <c r="J1849" i="3"/>
  <c r="K1849" i="3" s="1"/>
  <c r="C1850" i="3"/>
  <c r="D1850" i="3"/>
  <c r="G1850" i="3"/>
  <c r="I1850" i="3" s="1"/>
  <c r="H1850" i="3"/>
  <c r="J1850" i="3"/>
  <c r="C1851" i="3"/>
  <c r="D1851" i="3" s="1"/>
  <c r="G1851" i="3"/>
  <c r="H1851" i="3"/>
  <c r="E1851" i="3" s="1"/>
  <c r="I1851" i="3"/>
  <c r="J1851" i="3"/>
  <c r="L1851" i="3" s="1"/>
  <c r="C1852" i="3"/>
  <c r="D1852" i="3"/>
  <c r="G1852" i="3"/>
  <c r="H1852" i="3"/>
  <c r="E1852" i="3" s="1"/>
  <c r="I1852" i="3"/>
  <c r="J1852" i="3"/>
  <c r="K1852" i="3"/>
  <c r="C1853" i="3"/>
  <c r="D1853" i="3" s="1"/>
  <c r="E1853" i="3" s="1"/>
  <c r="G1853" i="3"/>
  <c r="H1853" i="3"/>
  <c r="I1853" i="3"/>
  <c r="J1853" i="3"/>
  <c r="C1854" i="3"/>
  <c r="D1854" i="3" s="1"/>
  <c r="E1854" i="3" s="1"/>
  <c r="G1854" i="3"/>
  <c r="H1854" i="3"/>
  <c r="I1854" i="3"/>
  <c r="J1854" i="3"/>
  <c r="L1756" i="3" s="1"/>
  <c r="K1854" i="3"/>
  <c r="C1855" i="3"/>
  <c r="D1855" i="3"/>
  <c r="G1855" i="3"/>
  <c r="I1855" i="3" s="1"/>
  <c r="H1855" i="3"/>
  <c r="E1855" i="3" s="1"/>
  <c r="J1855" i="3"/>
  <c r="L1757" i="3" s="1"/>
  <c r="K1855" i="3"/>
  <c r="C1856" i="3"/>
  <c r="D1856" i="3"/>
  <c r="E1856" i="3"/>
  <c r="G1856" i="3"/>
  <c r="I1856" i="3" s="1"/>
  <c r="H1856" i="3"/>
  <c r="J1856" i="3"/>
  <c r="L1758" i="3" s="1"/>
  <c r="C1857" i="3"/>
  <c r="G1857" i="3" s="1"/>
  <c r="I1857" i="3" s="1"/>
  <c r="D1857" i="3"/>
  <c r="H1857" i="3"/>
  <c r="E1857" i="3" s="1"/>
  <c r="J1857" i="3"/>
  <c r="L1759" i="3" s="1"/>
  <c r="L1857" i="3"/>
  <c r="C1858" i="3"/>
  <c r="D1858" i="3" s="1"/>
  <c r="E1858" i="3" s="1"/>
  <c r="H1858" i="3"/>
  <c r="J1858" i="3"/>
  <c r="C1859" i="3"/>
  <c r="H1859" i="3"/>
  <c r="J1859" i="3"/>
  <c r="L1761" i="3" s="1"/>
  <c r="K1859" i="3"/>
  <c r="L1859" i="3"/>
  <c r="C1860" i="3"/>
  <c r="D1860" i="3"/>
  <c r="E1860" i="3" s="1"/>
  <c r="G1860" i="3"/>
  <c r="H1860" i="3"/>
  <c r="I1860" i="3"/>
  <c r="J1860" i="3"/>
  <c r="L1762" i="3" s="1"/>
  <c r="C1861" i="3"/>
  <c r="G1861" i="3" s="1"/>
  <c r="I1861" i="3" s="1"/>
  <c r="D1861" i="3"/>
  <c r="E1861" i="3" s="1"/>
  <c r="H1861" i="3"/>
  <c r="J1861" i="3"/>
  <c r="C1862" i="3"/>
  <c r="G1862" i="3" s="1"/>
  <c r="I1862" i="3" s="1"/>
  <c r="D1862" i="3"/>
  <c r="E1862" i="3" s="1"/>
  <c r="H1862" i="3"/>
  <c r="J1862" i="3"/>
  <c r="L1764" i="3" s="1"/>
  <c r="K1862" i="3"/>
  <c r="L1862" i="3"/>
  <c r="C1863" i="3"/>
  <c r="H1863" i="3"/>
  <c r="J1863" i="3"/>
  <c r="L1765" i="3" s="1"/>
  <c r="K1863" i="3"/>
  <c r="L1863" i="3"/>
  <c r="C1864" i="3"/>
  <c r="G1864" i="3" s="1"/>
  <c r="I1864" i="3" s="1"/>
  <c r="D1864" i="3"/>
  <c r="E1864" i="3" s="1"/>
  <c r="H1864" i="3"/>
  <c r="J1864" i="3"/>
  <c r="L1766" i="3" s="1"/>
  <c r="K1864" i="3"/>
  <c r="L1864" i="3"/>
  <c r="C1865" i="3"/>
  <c r="G1865" i="3" s="1"/>
  <c r="I1865" i="3" s="1"/>
  <c r="D1865" i="3"/>
  <c r="E1865" i="3" s="1"/>
  <c r="H1865" i="3"/>
  <c r="J1865" i="3"/>
  <c r="L1767" i="3" s="1"/>
  <c r="K1865" i="3"/>
  <c r="L1865" i="3"/>
  <c r="C1866" i="3"/>
  <c r="G1866" i="3" s="1"/>
  <c r="I1866" i="3" s="1"/>
  <c r="H1866" i="3"/>
  <c r="J1866" i="3"/>
  <c r="K1866" i="3"/>
  <c r="L1866" i="3"/>
  <c r="C1867" i="3"/>
  <c r="H1867" i="3"/>
  <c r="J1867" i="3"/>
  <c r="L1769" i="3" s="1"/>
  <c r="C1868" i="3"/>
  <c r="D1868" i="3"/>
  <c r="E1868" i="3" s="1"/>
  <c r="G1868" i="3"/>
  <c r="I1868" i="3" s="1"/>
  <c r="H1868" i="3"/>
  <c r="J1868" i="3"/>
  <c r="L1770" i="3" s="1"/>
  <c r="C1869" i="3"/>
  <c r="D1869" i="3"/>
  <c r="G1869" i="3"/>
  <c r="I1869" i="3" s="1"/>
  <c r="H1869" i="3"/>
  <c r="J1869" i="3"/>
  <c r="C1870" i="3"/>
  <c r="D1870" i="3"/>
  <c r="G1870" i="3"/>
  <c r="H1870" i="3"/>
  <c r="I1870" i="3"/>
  <c r="J1870" i="3"/>
  <c r="L1772" i="3" s="1"/>
  <c r="K1870" i="3"/>
  <c r="C1871" i="3"/>
  <c r="D1871" i="3" s="1"/>
  <c r="G1871" i="3"/>
  <c r="I1871" i="3" s="1"/>
  <c r="H1871" i="3"/>
  <c r="E1871" i="3" s="1"/>
  <c r="J1871" i="3"/>
  <c r="L1773" i="3" s="1"/>
  <c r="K1871" i="3"/>
  <c r="C1872" i="3"/>
  <c r="D1872" i="3" s="1"/>
  <c r="E1872" i="3" s="1"/>
  <c r="H1872" i="3"/>
  <c r="J1872" i="3"/>
  <c r="L1774" i="3" s="1"/>
  <c r="K1872" i="3"/>
  <c r="L1872" i="3"/>
  <c r="C1873" i="3"/>
  <c r="G1873" i="3" s="1"/>
  <c r="D1873" i="3"/>
  <c r="H1873" i="3"/>
  <c r="E1873" i="3" s="1"/>
  <c r="I1873" i="3"/>
  <c r="J1873" i="3"/>
  <c r="L1775" i="3" s="1"/>
  <c r="L1873" i="3"/>
  <c r="C1874" i="3"/>
  <c r="D1874" i="3"/>
  <c r="G1874" i="3"/>
  <c r="H1874" i="3"/>
  <c r="I1874" i="3"/>
  <c r="J1874" i="3"/>
  <c r="L1776" i="3" s="1"/>
  <c r="L1874" i="3"/>
  <c r="C1875" i="3"/>
  <c r="D1875" i="3" s="1"/>
  <c r="G1875" i="3"/>
  <c r="H1875" i="3"/>
  <c r="E1875" i="3" s="1"/>
  <c r="I1875" i="3"/>
  <c r="J1875" i="3"/>
  <c r="C1876" i="3"/>
  <c r="D1876" i="3"/>
  <c r="G1876" i="3"/>
  <c r="H1876" i="3"/>
  <c r="E1876" i="3" s="1"/>
  <c r="I1876" i="3"/>
  <c r="J1876" i="3"/>
  <c r="C1877" i="3"/>
  <c r="D1877" i="3"/>
  <c r="G1877" i="3"/>
  <c r="H1877" i="3"/>
  <c r="E1877" i="3" s="1"/>
  <c r="I1877" i="3"/>
  <c r="J1877" i="3"/>
  <c r="L1877" i="3"/>
  <c r="C1878" i="3"/>
  <c r="D1878" i="3"/>
  <c r="G1878" i="3"/>
  <c r="H1878" i="3"/>
  <c r="E1878" i="3" s="1"/>
  <c r="I1878" i="3"/>
  <c r="J1878" i="3"/>
  <c r="L1780" i="3" s="1"/>
  <c r="K1878" i="3"/>
  <c r="C1879" i="3"/>
  <c r="D1879" i="3" s="1"/>
  <c r="E1879" i="3" s="1"/>
  <c r="G1879" i="3"/>
  <c r="I1879" i="3" s="1"/>
  <c r="H1879" i="3"/>
  <c r="J1879" i="3"/>
  <c r="L1781" i="3" s="1"/>
  <c r="C1880" i="3"/>
  <c r="H1880" i="3"/>
  <c r="J1880" i="3"/>
  <c r="C1881" i="3"/>
  <c r="H1881" i="3"/>
  <c r="J1881" i="3"/>
  <c r="L1881" i="3"/>
  <c r="C1882" i="3"/>
  <c r="G1882" i="3" s="1"/>
  <c r="I1882" i="3" s="1"/>
  <c r="H1882" i="3"/>
  <c r="J1882" i="3"/>
  <c r="K1882" i="3" s="1"/>
  <c r="L1882" i="3"/>
  <c r="C1883" i="3"/>
  <c r="D1883" i="3" s="1"/>
  <c r="E1883" i="3" s="1"/>
  <c r="G1883" i="3"/>
  <c r="I1883" i="3" s="1"/>
  <c r="H1883" i="3"/>
  <c r="J1883" i="3"/>
  <c r="K1883" i="3" s="1"/>
  <c r="C1884" i="3"/>
  <c r="D1884" i="3"/>
  <c r="E1884" i="3" s="1"/>
  <c r="G1884" i="3"/>
  <c r="I1884" i="3" s="1"/>
  <c r="H1884" i="3"/>
  <c r="J1884" i="3"/>
  <c r="K1884" i="3"/>
  <c r="C1885" i="3"/>
  <c r="G1885" i="3" s="1"/>
  <c r="I1885" i="3" s="1"/>
  <c r="H1885" i="3"/>
  <c r="J1885" i="3"/>
  <c r="K1885" i="3" s="1"/>
  <c r="C1886" i="3"/>
  <c r="D1886" i="3"/>
  <c r="E1886" i="3" s="1"/>
  <c r="G1886" i="3"/>
  <c r="I1886" i="3" s="1"/>
  <c r="H1886" i="3"/>
  <c r="J1886" i="3"/>
  <c r="L1788" i="3" s="1"/>
  <c r="K1886" i="3"/>
  <c r="C1887" i="3"/>
  <c r="G1887" i="3" s="1"/>
  <c r="I1887" i="3" s="1"/>
  <c r="H1887" i="3"/>
  <c r="J1887" i="3"/>
  <c r="K1887" i="3"/>
  <c r="C1888" i="3"/>
  <c r="G1888" i="3" s="1"/>
  <c r="I1888" i="3" s="1"/>
  <c r="D1888" i="3"/>
  <c r="E1888" i="3" s="1"/>
  <c r="H1888" i="3"/>
  <c r="J1888" i="3"/>
  <c r="L1790" i="3" s="1"/>
  <c r="K1888" i="3"/>
  <c r="L1888" i="3"/>
  <c r="C1889" i="3"/>
  <c r="G1889" i="3" s="1"/>
  <c r="I1889" i="3" s="1"/>
  <c r="H1889" i="3"/>
  <c r="J1889" i="3"/>
  <c r="K1889" i="3"/>
  <c r="L1889" i="3"/>
  <c r="C1890" i="3"/>
  <c r="D1890" i="3"/>
  <c r="G1890" i="3"/>
  <c r="I1890" i="3" s="1"/>
  <c r="H1890" i="3"/>
  <c r="J1890" i="3"/>
  <c r="K1890" i="3" s="1"/>
  <c r="C1891" i="3"/>
  <c r="D1891" i="3" s="1"/>
  <c r="E1891" i="3"/>
  <c r="G1891" i="3"/>
  <c r="I1891" i="3" s="1"/>
  <c r="H1891" i="3"/>
  <c r="J1891" i="3"/>
  <c r="K1891" i="3" s="1"/>
  <c r="C1892" i="3"/>
  <c r="D1892" i="3"/>
  <c r="E1892" i="3"/>
  <c r="G1892" i="3"/>
  <c r="I1892" i="3" s="1"/>
  <c r="H1892" i="3"/>
  <c r="J1892" i="3"/>
  <c r="K1892" i="3" s="1"/>
  <c r="C1893" i="3"/>
  <c r="D1893" i="3"/>
  <c r="E1893" i="3"/>
  <c r="G1893" i="3"/>
  <c r="I1893" i="3" s="1"/>
  <c r="H1893" i="3"/>
  <c r="J1893" i="3"/>
  <c r="K1893" i="3" s="1"/>
  <c r="C1894" i="3"/>
  <c r="D1894" i="3"/>
  <c r="E1894" i="3"/>
  <c r="G1894" i="3"/>
  <c r="I1894" i="3" s="1"/>
  <c r="H1894" i="3"/>
  <c r="J1894" i="3"/>
  <c r="L1796" i="3" s="1"/>
  <c r="K1894" i="3"/>
  <c r="C1895" i="3"/>
  <c r="G1895" i="3" s="1"/>
  <c r="I1895" i="3" s="1"/>
  <c r="D1895" i="3"/>
  <c r="H1895" i="3"/>
  <c r="J1895" i="3"/>
  <c r="C1896" i="3"/>
  <c r="G1896" i="3" s="1"/>
  <c r="D1896" i="3"/>
  <c r="E1896" i="3"/>
  <c r="H1896" i="3"/>
  <c r="I1896" i="3"/>
  <c r="J1896" i="3"/>
  <c r="C1897" i="3"/>
  <c r="G1897" i="3" s="1"/>
  <c r="D1897" i="3"/>
  <c r="H1897" i="3"/>
  <c r="I1897" i="3"/>
  <c r="J1897" i="3"/>
  <c r="L1897" i="3" s="1"/>
  <c r="C1898" i="3"/>
  <c r="G1898" i="3" s="1"/>
  <c r="D1898" i="3"/>
  <c r="H1898" i="3"/>
  <c r="I1898" i="3"/>
  <c r="J1898" i="3"/>
  <c r="K1898" i="3" s="1"/>
  <c r="C1899" i="3"/>
  <c r="H1899" i="3"/>
  <c r="J1899" i="3"/>
  <c r="L1801" i="3" s="1"/>
  <c r="K1899" i="3"/>
  <c r="L1899" i="3"/>
  <c r="C1900" i="3"/>
  <c r="D1900" i="3"/>
  <c r="E1900" i="3" s="1"/>
  <c r="G1900" i="3"/>
  <c r="H1900" i="3"/>
  <c r="I1900" i="3"/>
  <c r="J1900" i="3"/>
  <c r="L1802" i="3" s="1"/>
  <c r="K1900" i="3"/>
  <c r="C1901" i="3"/>
  <c r="G1901" i="3" s="1"/>
  <c r="I1901" i="3" s="1"/>
  <c r="D1901" i="3"/>
  <c r="E1901" i="3" s="1"/>
  <c r="H1901" i="3"/>
  <c r="J1901" i="3"/>
  <c r="C1902" i="3"/>
  <c r="D1902" i="3" s="1"/>
  <c r="E1902" i="3" s="1"/>
  <c r="G1902" i="3"/>
  <c r="I1902" i="3" s="1"/>
  <c r="H1902" i="3"/>
  <c r="J1902" i="3"/>
  <c r="K1902" i="3"/>
  <c r="C1903" i="3"/>
  <c r="D1903" i="3" s="1"/>
  <c r="E1903" i="3"/>
  <c r="G1903" i="3"/>
  <c r="I1903" i="3" s="1"/>
  <c r="H1903" i="3"/>
  <c r="J1903" i="3"/>
  <c r="K1903" i="3"/>
  <c r="C1904" i="3"/>
  <c r="H1904" i="3"/>
  <c r="J1904" i="3"/>
  <c r="K1904" i="3"/>
  <c r="C1905" i="3"/>
  <c r="G1905" i="3" s="1"/>
  <c r="D1905" i="3"/>
  <c r="E1905" i="3" s="1"/>
  <c r="H1905" i="3"/>
  <c r="I1905" i="3"/>
  <c r="J1905" i="3"/>
  <c r="L1807" i="3" s="1"/>
  <c r="K1905" i="3"/>
  <c r="L1905" i="3"/>
  <c r="C1906" i="3"/>
  <c r="D1906" i="3"/>
  <c r="E1906" i="3" s="1"/>
  <c r="G1906" i="3"/>
  <c r="I1906" i="3" s="1"/>
  <c r="H1906" i="3"/>
  <c r="J1906" i="3"/>
  <c r="L1808" i="3" s="1"/>
  <c r="K1906" i="3"/>
  <c r="L1906" i="3"/>
  <c r="C1907" i="3"/>
  <c r="D1907" i="3" s="1"/>
  <c r="E1907" i="3"/>
  <c r="G1907" i="3"/>
  <c r="I1907" i="3" s="1"/>
  <c r="H1907" i="3"/>
  <c r="J1907" i="3"/>
  <c r="L1809" i="3" s="1"/>
  <c r="K1907" i="3"/>
  <c r="C1908" i="3"/>
  <c r="D1908" i="3"/>
  <c r="E1908" i="3"/>
  <c r="G1908" i="3"/>
  <c r="I1908" i="3" s="1"/>
  <c r="H1908" i="3"/>
  <c r="J1908" i="3"/>
  <c r="L1810" i="3" s="1"/>
  <c r="K1908" i="3"/>
  <c r="C1909" i="3"/>
  <c r="D1909" i="3"/>
  <c r="E1909" i="3" s="1"/>
  <c r="G1909" i="3"/>
  <c r="I1909" i="3" s="1"/>
  <c r="H1909" i="3"/>
  <c r="J1909" i="3"/>
  <c r="K1909" i="3" s="1"/>
  <c r="C1910" i="3"/>
  <c r="D1910" i="3"/>
  <c r="E1910" i="3" s="1"/>
  <c r="G1910" i="3"/>
  <c r="I1910" i="3" s="1"/>
  <c r="H1910" i="3"/>
  <c r="J1910" i="3"/>
  <c r="L1812" i="3" s="1"/>
  <c r="K1910" i="3"/>
  <c r="C1911" i="3"/>
  <c r="G1911" i="3" s="1"/>
  <c r="I1911" i="3" s="1"/>
  <c r="H1911" i="3"/>
  <c r="J1911" i="3"/>
  <c r="K1911" i="3"/>
  <c r="C1912" i="3"/>
  <c r="D1912" i="3"/>
  <c r="E1912" i="3"/>
  <c r="G1912" i="3"/>
  <c r="I1912" i="3" s="1"/>
  <c r="H1912" i="3"/>
  <c r="J1912" i="3"/>
  <c r="C1913" i="3"/>
  <c r="G1913" i="3" s="1"/>
  <c r="D1913" i="3"/>
  <c r="E1913" i="3"/>
  <c r="H1913" i="3"/>
  <c r="I1913" i="3"/>
  <c r="J1913" i="3"/>
  <c r="C1914" i="3"/>
  <c r="D1914" i="3"/>
  <c r="G1914" i="3"/>
  <c r="H1914" i="3"/>
  <c r="I1914" i="3"/>
  <c r="J1914" i="3"/>
  <c r="C1915" i="3"/>
  <c r="D1915" i="3" s="1"/>
  <c r="G1915" i="3"/>
  <c r="H1915" i="3"/>
  <c r="E1915" i="3" s="1"/>
  <c r="I1915" i="3"/>
  <c r="J1915" i="3"/>
  <c r="K1915" i="3" s="1"/>
  <c r="L1915" i="3"/>
  <c r="C1916" i="3"/>
  <c r="D1916" i="3" s="1"/>
  <c r="G1916" i="3"/>
  <c r="H1916" i="3"/>
  <c r="I1916" i="3"/>
  <c r="J1916" i="3"/>
  <c r="K1916" i="3"/>
  <c r="C1917" i="3"/>
  <c r="D1917" i="3"/>
  <c r="G1917" i="3"/>
  <c r="I1917" i="3" s="1"/>
  <c r="H1917" i="3"/>
  <c r="E1917" i="3" s="1"/>
  <c r="J1917" i="3"/>
  <c r="C1918" i="3"/>
  <c r="D1918" i="3"/>
  <c r="E1918" i="3"/>
  <c r="G1918" i="3"/>
  <c r="I1918" i="3" s="1"/>
  <c r="H1918" i="3"/>
  <c r="J1918" i="3"/>
  <c r="C1919" i="3"/>
  <c r="G1919" i="3" s="1"/>
  <c r="D1919" i="3"/>
  <c r="E1919" i="3"/>
  <c r="H1919" i="3"/>
  <c r="I1919" i="3"/>
  <c r="J1919" i="3"/>
  <c r="C1920" i="3"/>
  <c r="D1920" i="3"/>
  <c r="G1920" i="3"/>
  <c r="H1920" i="3"/>
  <c r="I1920" i="3"/>
  <c r="J1920" i="3"/>
  <c r="C1921" i="3"/>
  <c r="D1921" i="3" s="1"/>
  <c r="G1921" i="3"/>
  <c r="H1921" i="3"/>
  <c r="E1921" i="3" s="1"/>
  <c r="I1921" i="3"/>
  <c r="J1921" i="3"/>
  <c r="C1922" i="3"/>
  <c r="D1922" i="3"/>
  <c r="G1922" i="3"/>
  <c r="I1922" i="3" s="1"/>
  <c r="H1922" i="3"/>
  <c r="E1922" i="3" s="1"/>
  <c r="J1922" i="3"/>
  <c r="K1922" i="3" s="1"/>
  <c r="C1923" i="3"/>
  <c r="D1923" i="3"/>
  <c r="G1923" i="3"/>
  <c r="H1923" i="3"/>
  <c r="E1923" i="3" s="1"/>
  <c r="I1923" i="3"/>
  <c r="J1923" i="3"/>
  <c r="K1923" i="3" s="1"/>
  <c r="C1924" i="3"/>
  <c r="D1924" i="3"/>
  <c r="G1924" i="3"/>
  <c r="H1924" i="3"/>
  <c r="E1924" i="3" s="1"/>
  <c r="I1924" i="3"/>
  <c r="J1924" i="3"/>
  <c r="K1924" i="3"/>
  <c r="C1925" i="3"/>
  <c r="D1925" i="3"/>
  <c r="E1925" i="3" s="1"/>
  <c r="G1925" i="3"/>
  <c r="I1925" i="3" s="1"/>
  <c r="H1925" i="3"/>
  <c r="J1925" i="3"/>
  <c r="K1925" i="3" s="1"/>
  <c r="C1926" i="3"/>
  <c r="D1926" i="3"/>
  <c r="E1926" i="3" s="1"/>
  <c r="G1926" i="3"/>
  <c r="I1926" i="3" s="1"/>
  <c r="H1926" i="3"/>
  <c r="J1926" i="3"/>
  <c r="L1828" i="3" s="1"/>
  <c r="K1926" i="3"/>
  <c r="C1927" i="3"/>
  <c r="G1927" i="3" s="1"/>
  <c r="I1927" i="3" s="1"/>
  <c r="D1927" i="3"/>
  <c r="E1927" i="3" s="1"/>
  <c r="H1927" i="3"/>
  <c r="J1927" i="3"/>
  <c r="L1829" i="3" s="1"/>
  <c r="K1927" i="3"/>
  <c r="C1928" i="3"/>
  <c r="D1928" i="3" s="1"/>
  <c r="G1928" i="3"/>
  <c r="I1928" i="3" s="1"/>
  <c r="H1928" i="3"/>
  <c r="J1928" i="3"/>
  <c r="L1830" i="3" s="1"/>
  <c r="K1928" i="3"/>
  <c r="C1929" i="3"/>
  <c r="D1929" i="3" s="1"/>
  <c r="E1929" i="3" s="1"/>
  <c r="G1929" i="3"/>
  <c r="I1929" i="3" s="1"/>
  <c r="H1929" i="3"/>
  <c r="J1929" i="3"/>
  <c r="K1929" i="3"/>
  <c r="L1929" i="3"/>
  <c r="C1930" i="3"/>
  <c r="D1930" i="3"/>
  <c r="E1930" i="3" s="1"/>
  <c r="G1930" i="3"/>
  <c r="I1930" i="3" s="1"/>
  <c r="H1930" i="3"/>
  <c r="J1930" i="3"/>
  <c r="K1930" i="3"/>
  <c r="C1931" i="3"/>
  <c r="G1931" i="3" s="1"/>
  <c r="I1931" i="3" s="1"/>
  <c r="D1931" i="3"/>
  <c r="E1931" i="3" s="1"/>
  <c r="H1931" i="3"/>
  <c r="J1931" i="3"/>
  <c r="C1932" i="3"/>
  <c r="G1932" i="3" s="1"/>
  <c r="I1932" i="3" s="1"/>
  <c r="H1932" i="3"/>
  <c r="J1932" i="3"/>
  <c r="K1932" i="3"/>
  <c r="C1933" i="3"/>
  <c r="G1933" i="3" s="1"/>
  <c r="I1933" i="3" s="1"/>
  <c r="H1933" i="3"/>
  <c r="J1933" i="3"/>
  <c r="L1835" i="3" s="1"/>
  <c r="K1933" i="3"/>
  <c r="C1934" i="3"/>
  <c r="G1934" i="3" s="1"/>
  <c r="I1934" i="3" s="1"/>
  <c r="D1934" i="3"/>
  <c r="E1934" i="3" s="1"/>
  <c r="H1934" i="3"/>
  <c r="J1934" i="3"/>
  <c r="K1934" i="3"/>
  <c r="C1935" i="3"/>
  <c r="G1935" i="3" s="1"/>
  <c r="I1935" i="3" s="1"/>
  <c r="H1935" i="3"/>
  <c r="J1935" i="3"/>
  <c r="K1935" i="3"/>
  <c r="L1935" i="3"/>
  <c r="C1936" i="3"/>
  <c r="G1936" i="3" s="1"/>
  <c r="I1936" i="3" s="1"/>
  <c r="H1936" i="3"/>
  <c r="J1936" i="3"/>
  <c r="K1936" i="3"/>
  <c r="L1936" i="3"/>
  <c r="C1937" i="3"/>
  <c r="H1937" i="3"/>
  <c r="J1937" i="3"/>
  <c r="L1839" i="3" s="1"/>
  <c r="K1937" i="3"/>
  <c r="L1937" i="3"/>
  <c r="C1938" i="3"/>
  <c r="D1938" i="3"/>
  <c r="E1938" i="3" s="1"/>
  <c r="G1938" i="3"/>
  <c r="H1938" i="3"/>
  <c r="I1938" i="3"/>
  <c r="J1938" i="3"/>
  <c r="L1840" i="3" s="1"/>
  <c r="K1938" i="3"/>
  <c r="C1939" i="3"/>
  <c r="G1939" i="3" s="1"/>
  <c r="I1939" i="3" s="1"/>
  <c r="D1939" i="3"/>
  <c r="E1939" i="3" s="1"/>
  <c r="H1939" i="3"/>
  <c r="J1939" i="3"/>
  <c r="L1939" i="3"/>
  <c r="C1940" i="3"/>
  <c r="G1940" i="3" s="1"/>
  <c r="I1940" i="3" s="1"/>
  <c r="H1940" i="3"/>
  <c r="J1940" i="3"/>
  <c r="K1940" i="3"/>
  <c r="C1941" i="3"/>
  <c r="H1941" i="3"/>
  <c r="J1941" i="3"/>
  <c r="L1843" i="3" s="1"/>
  <c r="C1942" i="3"/>
  <c r="H1942" i="3"/>
  <c r="J1942" i="3"/>
  <c r="L1844" i="3" s="1"/>
  <c r="K1942" i="3"/>
  <c r="C1943" i="3"/>
  <c r="G1943" i="3" s="1"/>
  <c r="H1943" i="3"/>
  <c r="I1943" i="3"/>
  <c r="J1943" i="3"/>
  <c r="L1845" i="3" s="1"/>
  <c r="C1944" i="3"/>
  <c r="D1944" i="3" s="1"/>
  <c r="E1944" i="3" s="1"/>
  <c r="H1944" i="3"/>
  <c r="J1944" i="3"/>
  <c r="L1846" i="3" s="1"/>
  <c r="L1944" i="3"/>
  <c r="C1945" i="3"/>
  <c r="D1945" i="3" s="1"/>
  <c r="E1945" i="3" s="1"/>
  <c r="H1945" i="3"/>
  <c r="J1945" i="3"/>
  <c r="L1847" i="3" s="1"/>
  <c r="L1945" i="3"/>
  <c r="C1946" i="3"/>
  <c r="D1946" i="3"/>
  <c r="G1946" i="3"/>
  <c r="H1946" i="3"/>
  <c r="E1946" i="3" s="1"/>
  <c r="I1946" i="3"/>
  <c r="J1946" i="3"/>
  <c r="L1848" i="3" s="1"/>
  <c r="C1947" i="3"/>
  <c r="D1947" i="3" s="1"/>
  <c r="G1947" i="3"/>
  <c r="H1947" i="3"/>
  <c r="I1947" i="3"/>
  <c r="J1947" i="3"/>
  <c r="L1947" i="3"/>
  <c r="C1948" i="3"/>
  <c r="D1948" i="3" s="1"/>
  <c r="G1948" i="3"/>
  <c r="H1948" i="3"/>
  <c r="I1948" i="3"/>
  <c r="J1948" i="3"/>
  <c r="K1948" i="3"/>
  <c r="C1949" i="3"/>
  <c r="D1949" i="3"/>
  <c r="G1949" i="3"/>
  <c r="I1949" i="3" s="1"/>
  <c r="H1949" i="3"/>
  <c r="E1949" i="3" s="1"/>
  <c r="J1949" i="3"/>
  <c r="K1949" i="3" s="1"/>
  <c r="C1950" i="3"/>
  <c r="D1950" i="3"/>
  <c r="E1950" i="3"/>
  <c r="G1950" i="3"/>
  <c r="I1950" i="3" s="1"/>
  <c r="H1950" i="3"/>
  <c r="J1950" i="3"/>
  <c r="C1951" i="3"/>
  <c r="G1951" i="3" s="1"/>
  <c r="D1951" i="3"/>
  <c r="H1951" i="3"/>
  <c r="E1951" i="3" s="1"/>
  <c r="I1951" i="3"/>
  <c r="J1951" i="3"/>
  <c r="K1951" i="3" s="1"/>
  <c r="C1952" i="3"/>
  <c r="D1952" i="3"/>
  <c r="G1952" i="3"/>
  <c r="H1952" i="3"/>
  <c r="I1952" i="3"/>
  <c r="J1952" i="3"/>
  <c r="C1953" i="3"/>
  <c r="D1953" i="3" s="1"/>
  <c r="G1953" i="3"/>
  <c r="I1953" i="3" s="1"/>
  <c r="H1953" i="3"/>
  <c r="E1953" i="3" s="1"/>
  <c r="J1953" i="3"/>
  <c r="C1954" i="3"/>
  <c r="D1954" i="3"/>
  <c r="E1954" i="3"/>
  <c r="G1954" i="3"/>
  <c r="I1954" i="3" s="1"/>
  <c r="H1954" i="3"/>
  <c r="J1954" i="3"/>
  <c r="K1954" i="3" s="1"/>
  <c r="C1955" i="3"/>
  <c r="D1955" i="3"/>
  <c r="E1955" i="3" s="1"/>
  <c r="G1955" i="3"/>
  <c r="I1955" i="3" s="1"/>
  <c r="H1955" i="3"/>
  <c r="J1955" i="3"/>
  <c r="K1955" i="3"/>
  <c r="C1956" i="3"/>
  <c r="D1956" i="3" s="1"/>
  <c r="E1956" i="3"/>
  <c r="G1956" i="3"/>
  <c r="I1956" i="3" s="1"/>
  <c r="H1956" i="3"/>
  <c r="J1956" i="3"/>
  <c r="K1956" i="3"/>
  <c r="C1957" i="3"/>
  <c r="G1957" i="3" s="1"/>
  <c r="I1957" i="3" s="1"/>
  <c r="H1957" i="3"/>
  <c r="J1957" i="3"/>
  <c r="K1957" i="3"/>
  <c r="C1958" i="3"/>
  <c r="G1958" i="3" s="1"/>
  <c r="I1958" i="3" s="1"/>
  <c r="D1958" i="3"/>
  <c r="E1958" i="3" s="1"/>
  <c r="H1958" i="3"/>
  <c r="J1958" i="3"/>
  <c r="L1860" i="3" s="1"/>
  <c r="C1959" i="3"/>
  <c r="H1959" i="3"/>
  <c r="J1959" i="3"/>
  <c r="L1861" i="3" s="1"/>
  <c r="C1960" i="3"/>
  <c r="D1960" i="3" s="1"/>
  <c r="G1960" i="3"/>
  <c r="H1960" i="3"/>
  <c r="I1960" i="3"/>
  <c r="J1960" i="3"/>
  <c r="K1960" i="3"/>
  <c r="C1961" i="3"/>
  <c r="D1961" i="3"/>
  <c r="G1961" i="3"/>
  <c r="H1961" i="3"/>
  <c r="E1961" i="3" s="1"/>
  <c r="I1961" i="3"/>
  <c r="J1961" i="3"/>
  <c r="K1961" i="3" s="1"/>
  <c r="C1962" i="3"/>
  <c r="D1962" i="3"/>
  <c r="G1962" i="3"/>
  <c r="I1962" i="3" s="1"/>
  <c r="H1962" i="3"/>
  <c r="E1962" i="3" s="1"/>
  <c r="J1962" i="3"/>
  <c r="K1962" i="3" s="1"/>
  <c r="C1963" i="3"/>
  <c r="D1963" i="3"/>
  <c r="G1963" i="3"/>
  <c r="I1963" i="3" s="1"/>
  <c r="H1963" i="3"/>
  <c r="E1963" i="3" s="1"/>
  <c r="J1963" i="3"/>
  <c r="K1963" i="3"/>
  <c r="C1964" i="3"/>
  <c r="H1964" i="3"/>
  <c r="J1964" i="3"/>
  <c r="K1964" i="3"/>
  <c r="L1964" i="3"/>
  <c r="C1965" i="3"/>
  <c r="H1965" i="3"/>
  <c r="J1965" i="3"/>
  <c r="L1867" i="3" s="1"/>
  <c r="K1965" i="3"/>
  <c r="L1965" i="3"/>
  <c r="C1966" i="3"/>
  <c r="G1966" i="3" s="1"/>
  <c r="I1966" i="3" s="1"/>
  <c r="D1966" i="3"/>
  <c r="E1966" i="3" s="1"/>
  <c r="H1966" i="3"/>
  <c r="J1966" i="3"/>
  <c r="L1868" i="3" s="1"/>
  <c r="K1966" i="3"/>
  <c r="C1967" i="3"/>
  <c r="H1967" i="3"/>
  <c r="J1967" i="3"/>
  <c r="C1968" i="3"/>
  <c r="D1968" i="3" s="1"/>
  <c r="G1968" i="3"/>
  <c r="H1968" i="3"/>
  <c r="I1968" i="3"/>
  <c r="J1968" i="3"/>
  <c r="L1870" i="3" s="1"/>
  <c r="C1969" i="3"/>
  <c r="D1969" i="3"/>
  <c r="G1969" i="3"/>
  <c r="H1969" i="3"/>
  <c r="E1969" i="3" s="1"/>
  <c r="I1969" i="3"/>
  <c r="J1969" i="3"/>
  <c r="K1969" i="3" s="1"/>
  <c r="C1970" i="3"/>
  <c r="D1970" i="3"/>
  <c r="G1970" i="3"/>
  <c r="H1970" i="3"/>
  <c r="E1970" i="3" s="1"/>
  <c r="I1970" i="3"/>
  <c r="J1970" i="3"/>
  <c r="K1970" i="3" s="1"/>
  <c r="C1971" i="3"/>
  <c r="D1971" i="3"/>
  <c r="E1971" i="3" s="1"/>
  <c r="G1971" i="3"/>
  <c r="I1971" i="3" s="1"/>
  <c r="H1971" i="3"/>
  <c r="J1971" i="3"/>
  <c r="K1971" i="3"/>
  <c r="C1972" i="3"/>
  <c r="D1972" i="3" s="1"/>
  <c r="E1972" i="3" s="1"/>
  <c r="H1972" i="3"/>
  <c r="J1972" i="3"/>
  <c r="K1972" i="3"/>
  <c r="C1973" i="3"/>
  <c r="G1973" i="3" s="1"/>
  <c r="I1973" i="3" s="1"/>
  <c r="D1973" i="3"/>
  <c r="E1973" i="3" s="1"/>
  <c r="H1973" i="3"/>
  <c r="J1973" i="3"/>
  <c r="K1973" i="3"/>
  <c r="C1974" i="3"/>
  <c r="G1974" i="3" s="1"/>
  <c r="I1974" i="3" s="1"/>
  <c r="D1974" i="3"/>
  <c r="E1974" i="3" s="1"/>
  <c r="H1974" i="3"/>
  <c r="J1974" i="3"/>
  <c r="L1876" i="3" s="1"/>
  <c r="C1975" i="3"/>
  <c r="H1975" i="3"/>
  <c r="J1975" i="3"/>
  <c r="K1975" i="3"/>
  <c r="C1976" i="3"/>
  <c r="D1976" i="3" s="1"/>
  <c r="E1976" i="3" s="1"/>
  <c r="G1976" i="3"/>
  <c r="H1976" i="3"/>
  <c r="I1976" i="3"/>
  <c r="J1976" i="3"/>
  <c r="L1878" i="3" s="1"/>
  <c r="K1976" i="3"/>
  <c r="C1977" i="3"/>
  <c r="D1977" i="3"/>
  <c r="G1977" i="3"/>
  <c r="I1977" i="3" s="1"/>
  <c r="H1977" i="3"/>
  <c r="E1977" i="3" s="1"/>
  <c r="J1977" i="3"/>
  <c r="C1978" i="3"/>
  <c r="D1978" i="3"/>
  <c r="G1978" i="3"/>
  <c r="I1978" i="3" s="1"/>
  <c r="H1978" i="3"/>
  <c r="E1978" i="3" s="1"/>
  <c r="J1978" i="3"/>
  <c r="K1978" i="3" s="1"/>
  <c r="C1979" i="3"/>
  <c r="D1979" i="3"/>
  <c r="E1979" i="3"/>
  <c r="G1979" i="3"/>
  <c r="I1979" i="3" s="1"/>
  <c r="H1979" i="3"/>
  <c r="J1979" i="3"/>
  <c r="K1979" i="3"/>
  <c r="C1980" i="3"/>
  <c r="D1980" i="3"/>
  <c r="E1980" i="3" s="1"/>
  <c r="G1980" i="3"/>
  <c r="I1980" i="3" s="1"/>
  <c r="H1980" i="3"/>
  <c r="J1980" i="3"/>
  <c r="K1980" i="3"/>
  <c r="C1981" i="3"/>
  <c r="G1981" i="3" s="1"/>
  <c r="I1981" i="3" s="1"/>
  <c r="D1981" i="3"/>
  <c r="E1981" i="3" s="1"/>
  <c r="H1981" i="3"/>
  <c r="J1981" i="3"/>
  <c r="L1883" i="3" s="1"/>
  <c r="K1981" i="3"/>
  <c r="C1982" i="3"/>
  <c r="G1982" i="3" s="1"/>
  <c r="I1982" i="3" s="1"/>
  <c r="H1982" i="3"/>
  <c r="J1982" i="3"/>
  <c r="L1884" i="3" s="1"/>
  <c r="K1982" i="3"/>
  <c r="C1983" i="3"/>
  <c r="H1983" i="3"/>
  <c r="J1983" i="3"/>
  <c r="L1885" i="3" s="1"/>
  <c r="K1983" i="3"/>
  <c r="C1984" i="3"/>
  <c r="D1984" i="3" s="1"/>
  <c r="G1984" i="3"/>
  <c r="H1984" i="3"/>
  <c r="I1984" i="3"/>
  <c r="J1984" i="3"/>
  <c r="K1984" i="3" s="1"/>
  <c r="C1985" i="3"/>
  <c r="D1985" i="3"/>
  <c r="G1985" i="3"/>
  <c r="I1985" i="3" s="1"/>
  <c r="H1985" i="3"/>
  <c r="E1985" i="3" s="1"/>
  <c r="J1985" i="3"/>
  <c r="C1986" i="3"/>
  <c r="D1986" i="3"/>
  <c r="G1986" i="3"/>
  <c r="H1986" i="3"/>
  <c r="E1986" i="3" s="1"/>
  <c r="I1986" i="3"/>
  <c r="J1986" i="3"/>
  <c r="K1986" i="3" s="1"/>
  <c r="C1987" i="3"/>
  <c r="D1987" i="3"/>
  <c r="E1987" i="3" s="1"/>
  <c r="G1987" i="3"/>
  <c r="I1987" i="3" s="1"/>
  <c r="H1987" i="3"/>
  <c r="J1987" i="3"/>
  <c r="K1987" i="3"/>
  <c r="C1988" i="3"/>
  <c r="G1988" i="3" s="1"/>
  <c r="I1988" i="3" s="1"/>
  <c r="H1988" i="3"/>
  <c r="J1988" i="3"/>
  <c r="L1890" i="3" s="1"/>
  <c r="K1988" i="3"/>
  <c r="C1989" i="3"/>
  <c r="G1989" i="3" s="1"/>
  <c r="I1989" i="3" s="1"/>
  <c r="H1989" i="3"/>
  <c r="J1989" i="3"/>
  <c r="L1891" i="3" s="1"/>
  <c r="K1989" i="3"/>
  <c r="L1989" i="3"/>
  <c r="C1990" i="3"/>
  <c r="G1990" i="3" s="1"/>
  <c r="I1990" i="3" s="1"/>
  <c r="D1990" i="3"/>
  <c r="E1990" i="3" s="1"/>
  <c r="H1990" i="3"/>
  <c r="J1990" i="3"/>
  <c r="L1892" i="3" s="1"/>
  <c r="C1991" i="3"/>
  <c r="H1991" i="3"/>
  <c r="J1991" i="3"/>
  <c r="L1893" i="3" s="1"/>
  <c r="K1991" i="3"/>
  <c r="C1992" i="3"/>
  <c r="D1992" i="3" s="1"/>
  <c r="G1992" i="3"/>
  <c r="H1992" i="3"/>
  <c r="I1992" i="3"/>
  <c r="J1992" i="3"/>
  <c r="L1894" i="3" s="1"/>
  <c r="K1992" i="3"/>
  <c r="C1993" i="3"/>
  <c r="D1993" i="3"/>
  <c r="G1993" i="3"/>
  <c r="H1993" i="3"/>
  <c r="E1993" i="3" s="1"/>
  <c r="I1993" i="3"/>
  <c r="J1993" i="3"/>
  <c r="C1994" i="3"/>
  <c r="D1994" i="3"/>
  <c r="E1994" i="3"/>
  <c r="G1994" i="3"/>
  <c r="H1994" i="3"/>
  <c r="I1994" i="3"/>
  <c r="J1994" i="3"/>
  <c r="L1896" i="3" s="1"/>
  <c r="C1995" i="3"/>
  <c r="D1995" i="3"/>
  <c r="E1995" i="3"/>
  <c r="G1995" i="3"/>
  <c r="I1995" i="3" s="1"/>
  <c r="H1995" i="3"/>
  <c r="J1995" i="3"/>
  <c r="K1995" i="3"/>
  <c r="C1996" i="3"/>
  <c r="D1996" i="3"/>
  <c r="E1996" i="3" s="1"/>
  <c r="G1996" i="3"/>
  <c r="I1996" i="3" s="1"/>
  <c r="H1996" i="3"/>
  <c r="J1996" i="3"/>
  <c r="K1996" i="3"/>
  <c r="L1996" i="3"/>
  <c r="C1997" i="3"/>
  <c r="G1997" i="3" s="1"/>
  <c r="I1997" i="3" s="1"/>
  <c r="D1997" i="3"/>
  <c r="E1997" i="3" s="1"/>
  <c r="H1997" i="3"/>
  <c r="J1997" i="3"/>
  <c r="K1997" i="3"/>
  <c r="C1998" i="3"/>
  <c r="G1998" i="3" s="1"/>
  <c r="I1998" i="3" s="1"/>
  <c r="H1998" i="3"/>
  <c r="J1998" i="3"/>
  <c r="L1900" i="3" s="1"/>
  <c r="C1999" i="3"/>
  <c r="H1999" i="3"/>
  <c r="J1999" i="3"/>
  <c r="L1901" i="3" s="1"/>
  <c r="K1999" i="3"/>
  <c r="L1999" i="3"/>
  <c r="C2000" i="3"/>
  <c r="D2000" i="3" s="1"/>
  <c r="E2000" i="3" s="1"/>
  <c r="G2000" i="3"/>
  <c r="H2000" i="3"/>
  <c r="I2000" i="3"/>
  <c r="J2000" i="3"/>
  <c r="K2000" i="3" s="1"/>
  <c r="C2001" i="3"/>
  <c r="D2001" i="3"/>
  <c r="G2001" i="3"/>
  <c r="I2001" i="3" s="1"/>
  <c r="H2001" i="3"/>
  <c r="E2001" i="3" s="1"/>
  <c r="J2001" i="3"/>
  <c r="C2002" i="3"/>
  <c r="D2002" i="3"/>
  <c r="G2002" i="3"/>
  <c r="H2002" i="3"/>
  <c r="E2002" i="3" s="1"/>
  <c r="I2002" i="3"/>
  <c r="J2002" i="3"/>
  <c r="K2002" i="3" s="1"/>
  <c r="C2003" i="3"/>
  <c r="D2003" i="3"/>
  <c r="G2003" i="3"/>
  <c r="I2003" i="3" s="1"/>
  <c r="H2003" i="3"/>
  <c r="J2003" i="3"/>
  <c r="K2003" i="3"/>
  <c r="C2004" i="3"/>
  <c r="D2004" i="3" s="1"/>
  <c r="E2004" i="3" s="1"/>
  <c r="H2004" i="3"/>
  <c r="J2004" i="3"/>
  <c r="K2004" i="3"/>
  <c r="L2004" i="3"/>
  <c r="C2005" i="3"/>
  <c r="G2005" i="3" s="1"/>
  <c r="I2005" i="3" s="1"/>
  <c r="H2005" i="3"/>
  <c r="J2005" i="3"/>
  <c r="L1907" i="3" s="1"/>
  <c r="K2005" i="3"/>
  <c r="C2006" i="3"/>
  <c r="H2006" i="3"/>
  <c r="J2006" i="3"/>
  <c r="L1908" i="3" s="1"/>
  <c r="L2006" i="3"/>
  <c r="C2007" i="3"/>
  <c r="H2007" i="3"/>
  <c r="J2007" i="3"/>
  <c r="L1909" i="3" s="1"/>
  <c r="C2008" i="3"/>
  <c r="D2008" i="3" s="1"/>
  <c r="G2008" i="3"/>
  <c r="H2008" i="3"/>
  <c r="I2008" i="3"/>
  <c r="J2008" i="3"/>
  <c r="C2009" i="3"/>
  <c r="D2009" i="3"/>
  <c r="G2009" i="3"/>
  <c r="H2009" i="3"/>
  <c r="E2009" i="3" s="1"/>
  <c r="I2009" i="3"/>
  <c r="J2009" i="3"/>
  <c r="C2010" i="3"/>
  <c r="D2010" i="3"/>
  <c r="G2010" i="3"/>
  <c r="H2010" i="3"/>
  <c r="E2010" i="3" s="1"/>
  <c r="I2010" i="3"/>
  <c r="J2010" i="3"/>
  <c r="K2010" i="3" s="1"/>
  <c r="C2011" i="3"/>
  <c r="D2011" i="3"/>
  <c r="E2011" i="3" s="1"/>
  <c r="G2011" i="3"/>
  <c r="I2011" i="3" s="1"/>
  <c r="H2011" i="3"/>
  <c r="J2011" i="3"/>
  <c r="L1913" i="3" s="1"/>
  <c r="K2011" i="3"/>
  <c r="C2012" i="3"/>
  <c r="G2012" i="3" s="1"/>
  <c r="I2012" i="3" s="1"/>
  <c r="H2012" i="3"/>
  <c r="J2012" i="3"/>
  <c r="K2012" i="3"/>
  <c r="L2012" i="3"/>
  <c r="C2013" i="3"/>
  <c r="G2013" i="3" s="1"/>
  <c r="I2013" i="3" s="1"/>
  <c r="H2013" i="3"/>
  <c r="J2013" i="3"/>
  <c r="K2013" i="3"/>
  <c r="C2014" i="3"/>
  <c r="G2014" i="3" s="1"/>
  <c r="I2014" i="3" s="1"/>
  <c r="D2014" i="3"/>
  <c r="E2014" i="3" s="1"/>
  <c r="H2014" i="3"/>
  <c r="J2014" i="3"/>
  <c r="C2015" i="3"/>
  <c r="H2015" i="3"/>
  <c r="J2015" i="3"/>
  <c r="K2015" i="3"/>
  <c r="C2016" i="3"/>
  <c r="D2016" i="3" s="1"/>
  <c r="G2016" i="3"/>
  <c r="H2016" i="3"/>
  <c r="I2016" i="3"/>
  <c r="J2016" i="3"/>
  <c r="L1918" i="3" s="1"/>
  <c r="C2017" i="3"/>
  <c r="D2017" i="3"/>
  <c r="G2017" i="3"/>
  <c r="H2017" i="3"/>
  <c r="E2017" i="3" s="1"/>
  <c r="I2017" i="3"/>
  <c r="J2017" i="3"/>
  <c r="C2018" i="3"/>
  <c r="D2018" i="3"/>
  <c r="E2018" i="3"/>
  <c r="G2018" i="3"/>
  <c r="I2018" i="3" s="1"/>
  <c r="H2018" i="3"/>
  <c r="J2018" i="3"/>
  <c r="L1920" i="3" s="1"/>
  <c r="C2019" i="3"/>
  <c r="D2019" i="3"/>
  <c r="G2019" i="3"/>
  <c r="I2019" i="3" s="1"/>
  <c r="H2019" i="3"/>
  <c r="E2019" i="3" s="1"/>
  <c r="J2019" i="3"/>
  <c r="L1921" i="3" s="1"/>
  <c r="K2019" i="3"/>
  <c r="C2020" i="3"/>
  <c r="D2020" i="3" s="1"/>
  <c r="E2020" i="3" s="1"/>
  <c r="G2020" i="3"/>
  <c r="I2020" i="3" s="1"/>
  <c r="H2020" i="3"/>
  <c r="J2020" i="3"/>
  <c r="L1922" i="3" s="1"/>
  <c r="K2020" i="3"/>
  <c r="C2021" i="3"/>
  <c r="G2021" i="3" s="1"/>
  <c r="I2021" i="3" s="1"/>
  <c r="H2021" i="3"/>
  <c r="J2021" i="3"/>
  <c r="L1923" i="3" s="1"/>
  <c r="K2021" i="3"/>
  <c r="C2022" i="3"/>
  <c r="G2022" i="3" s="1"/>
  <c r="I2022" i="3" s="1"/>
  <c r="D2022" i="3"/>
  <c r="E2022" i="3" s="1"/>
  <c r="H2022" i="3"/>
  <c r="J2022" i="3"/>
  <c r="L1924" i="3" s="1"/>
  <c r="C2023" i="3"/>
  <c r="H2023" i="3"/>
  <c r="J2023" i="3"/>
  <c r="L1925" i="3" s="1"/>
  <c r="C2024" i="3"/>
  <c r="D2024" i="3" s="1"/>
  <c r="G2024" i="3"/>
  <c r="H2024" i="3"/>
  <c r="I2024" i="3"/>
  <c r="J2024" i="3"/>
  <c r="L1926" i="3" s="1"/>
  <c r="K2024" i="3"/>
  <c r="C2025" i="3"/>
  <c r="D2025" i="3"/>
  <c r="G2025" i="3"/>
  <c r="H2025" i="3"/>
  <c r="E2025" i="3" s="1"/>
  <c r="I2025" i="3"/>
  <c r="J2025" i="3"/>
  <c r="C2026" i="3"/>
  <c r="D2026" i="3"/>
  <c r="G2026" i="3"/>
  <c r="H2026" i="3"/>
  <c r="E2026" i="3" s="1"/>
  <c r="I2026" i="3"/>
  <c r="J2026" i="3"/>
  <c r="K2026" i="3" s="1"/>
  <c r="C2027" i="3"/>
  <c r="D2027" i="3"/>
  <c r="G2027" i="3"/>
  <c r="I2027" i="3" s="1"/>
  <c r="H2027" i="3"/>
  <c r="E2027" i="3" s="1"/>
  <c r="J2027" i="3"/>
  <c r="K2027" i="3"/>
  <c r="C2028" i="3"/>
  <c r="H2028" i="3"/>
  <c r="J2028" i="3"/>
  <c r="L1930" i="3" s="1"/>
  <c r="K2028" i="3"/>
  <c r="C2029" i="3"/>
  <c r="H2029" i="3"/>
  <c r="J2029" i="3"/>
  <c r="L1931" i="3" s="1"/>
  <c r="K2029" i="3"/>
  <c r="L2029" i="3"/>
  <c r="C2030" i="3"/>
  <c r="G2030" i="3" s="1"/>
  <c r="I2030" i="3" s="1"/>
  <c r="H2030" i="3"/>
  <c r="J2030" i="3"/>
  <c r="L1932" i="3" s="1"/>
  <c r="K2030" i="3"/>
  <c r="C2031" i="3"/>
  <c r="H2031" i="3"/>
  <c r="J2031" i="3"/>
  <c r="C2032" i="3"/>
  <c r="D2032" i="3" s="1"/>
  <c r="G2032" i="3"/>
  <c r="H2032" i="3"/>
  <c r="I2032" i="3"/>
  <c r="J2032" i="3"/>
  <c r="L1934" i="3" s="1"/>
  <c r="K2032" i="3"/>
  <c r="C2033" i="3"/>
  <c r="D2033" i="3"/>
  <c r="G2033" i="3"/>
  <c r="H2033" i="3"/>
  <c r="E2033" i="3" s="1"/>
  <c r="I2033" i="3"/>
  <c r="J2033" i="3"/>
  <c r="K2033" i="3" s="1"/>
  <c r="C2034" i="3"/>
  <c r="D2034" i="3"/>
  <c r="G2034" i="3"/>
  <c r="H2034" i="3"/>
  <c r="E2034" i="3" s="1"/>
  <c r="I2034" i="3"/>
  <c r="J2034" i="3"/>
  <c r="K2034" i="3" s="1"/>
  <c r="C2035" i="3"/>
  <c r="D2035" i="3"/>
  <c r="E2035" i="3" s="1"/>
  <c r="G2035" i="3"/>
  <c r="I2035" i="3" s="1"/>
  <c r="H2035" i="3"/>
  <c r="J2035" i="3"/>
  <c r="K2035" i="3"/>
  <c r="C2036" i="3"/>
  <c r="D2036" i="3" s="1"/>
  <c r="E2036" i="3" s="1"/>
  <c r="H2036" i="3"/>
  <c r="J2036" i="3"/>
  <c r="K2036" i="3"/>
  <c r="C2037" i="3"/>
  <c r="G2037" i="3" s="1"/>
  <c r="I2037" i="3" s="1"/>
  <c r="H2037" i="3"/>
  <c r="J2037" i="3"/>
  <c r="K2037" i="3"/>
  <c r="C2038" i="3"/>
  <c r="G2038" i="3" s="1"/>
  <c r="I2038" i="3" s="1"/>
  <c r="D2038" i="3"/>
  <c r="E2038" i="3" s="1"/>
  <c r="H2038" i="3"/>
  <c r="J2038" i="3"/>
  <c r="K2038" i="3" s="1"/>
  <c r="C2039" i="3"/>
  <c r="H2039" i="3"/>
  <c r="J2039" i="3"/>
  <c r="L1941" i="3" s="1"/>
  <c r="K2039" i="3"/>
  <c r="C2040" i="3"/>
  <c r="D2040" i="3" s="1"/>
  <c r="E2040" i="3" s="1"/>
  <c r="G2040" i="3"/>
  <c r="H2040" i="3"/>
  <c r="I2040" i="3"/>
  <c r="J2040" i="3"/>
  <c r="L1942" i="3" s="1"/>
  <c r="K2040" i="3"/>
  <c r="C2041" i="3"/>
  <c r="D2041" i="3"/>
  <c r="G2041" i="3"/>
  <c r="I2041" i="3" s="1"/>
  <c r="H2041" i="3"/>
  <c r="E2041" i="3" s="1"/>
  <c r="J2041" i="3"/>
  <c r="K2041" i="3" s="1"/>
  <c r="C2042" i="3"/>
  <c r="D2042" i="3"/>
  <c r="G2042" i="3"/>
  <c r="I2042" i="3" s="1"/>
  <c r="H2042" i="3"/>
  <c r="E2042" i="3" s="1"/>
  <c r="J2042" i="3"/>
  <c r="K2042" i="3" s="1"/>
  <c r="C2043" i="3"/>
  <c r="D2043" i="3"/>
  <c r="G2043" i="3"/>
  <c r="I2043" i="3" s="1"/>
  <c r="H2043" i="3"/>
  <c r="E2043" i="3" s="1"/>
  <c r="J2043" i="3"/>
  <c r="K2043" i="3"/>
  <c r="C2044" i="3"/>
  <c r="D2044" i="3"/>
  <c r="E2044" i="3" s="1"/>
  <c r="G2044" i="3"/>
  <c r="I2044" i="3" s="1"/>
  <c r="H2044" i="3"/>
  <c r="J2044" i="3"/>
  <c r="K2044" i="3"/>
  <c r="C2045" i="3"/>
  <c r="G2045" i="3" s="1"/>
  <c r="I2045" i="3" s="1"/>
  <c r="D2045" i="3"/>
  <c r="E2045" i="3" s="1"/>
  <c r="H2045" i="3"/>
  <c r="J2045" i="3"/>
  <c r="K2045" i="3"/>
  <c r="C2046" i="3"/>
  <c r="G2046" i="3" s="1"/>
  <c r="I2046" i="3" s="1"/>
  <c r="H2046" i="3"/>
  <c r="J2046" i="3"/>
  <c r="L1948" i="3" s="1"/>
  <c r="K2046" i="3"/>
  <c r="C2047" i="3"/>
  <c r="H2047" i="3"/>
  <c r="J2047" i="3"/>
  <c r="K2047" i="3"/>
  <c r="C2048" i="3"/>
  <c r="D2048" i="3" s="1"/>
  <c r="G2048" i="3"/>
  <c r="H2048" i="3"/>
  <c r="I2048" i="3"/>
  <c r="J2048" i="3"/>
  <c r="L1950" i="3" s="1"/>
  <c r="C2049" i="3"/>
  <c r="D2049" i="3"/>
  <c r="G2049" i="3"/>
  <c r="H2049" i="3"/>
  <c r="E2049" i="3" s="1"/>
  <c r="I2049" i="3"/>
  <c r="J2049" i="3"/>
  <c r="C2050" i="3"/>
  <c r="D2050" i="3"/>
  <c r="G2050" i="3"/>
  <c r="H2050" i="3"/>
  <c r="E2050" i="3" s="1"/>
  <c r="I2050" i="3"/>
  <c r="J2050" i="3"/>
  <c r="L1952" i="3" s="1"/>
  <c r="C2051" i="3"/>
  <c r="D2051" i="3"/>
  <c r="E2051" i="3" s="1"/>
  <c r="G2051" i="3"/>
  <c r="I2051" i="3" s="1"/>
  <c r="H2051" i="3"/>
  <c r="J2051" i="3"/>
  <c r="L1953" i="3" s="1"/>
  <c r="K2051" i="3"/>
  <c r="C2052" i="3"/>
  <c r="G2052" i="3" s="1"/>
  <c r="I2052" i="3" s="1"/>
  <c r="D2052" i="3"/>
  <c r="E2052" i="3" s="1"/>
  <c r="H2052" i="3"/>
  <c r="J2052" i="3"/>
  <c r="L1954" i="3" s="1"/>
  <c r="K2052" i="3"/>
  <c r="C2053" i="3"/>
  <c r="G2053" i="3" s="1"/>
  <c r="I2053" i="3" s="1"/>
  <c r="D2053" i="3"/>
  <c r="E2053" i="3" s="1"/>
  <c r="H2053" i="3"/>
  <c r="J2053" i="3"/>
  <c r="L1955" i="3" s="1"/>
  <c r="K2053" i="3"/>
  <c r="L2053" i="3"/>
  <c r="C2054" i="3"/>
  <c r="G2054" i="3" s="1"/>
  <c r="I2054" i="3" s="1"/>
  <c r="H2054" i="3"/>
  <c r="J2054" i="3"/>
  <c r="L1956" i="3" s="1"/>
  <c r="C2055" i="3"/>
  <c r="H2055" i="3"/>
  <c r="J2055" i="3"/>
  <c r="L1957" i="3" s="1"/>
  <c r="C2056" i="3"/>
  <c r="D2056" i="3" s="1"/>
  <c r="G2056" i="3"/>
  <c r="H2056" i="3"/>
  <c r="I2056" i="3"/>
  <c r="J2056" i="3"/>
  <c r="L1958" i="3" s="1"/>
  <c r="K2056" i="3"/>
  <c r="C2057" i="3"/>
  <c r="D2057" i="3"/>
  <c r="G2057" i="3"/>
  <c r="H2057" i="3"/>
  <c r="E2057" i="3" s="1"/>
  <c r="I2057" i="3"/>
  <c r="J2057" i="3"/>
  <c r="K2057" i="3" s="1"/>
  <c r="C2058" i="3"/>
  <c r="D2058" i="3"/>
  <c r="E2058" i="3"/>
  <c r="G2058" i="3"/>
  <c r="I2058" i="3" s="1"/>
  <c r="H2058" i="3"/>
  <c r="J2058" i="3"/>
  <c r="K2058" i="3" s="1"/>
  <c r="C2059" i="3"/>
  <c r="D2059" i="3"/>
  <c r="E2059" i="3"/>
  <c r="G2059" i="3"/>
  <c r="I2059" i="3" s="1"/>
  <c r="H2059" i="3"/>
  <c r="J2059" i="3"/>
  <c r="K2059" i="3"/>
  <c r="C2060" i="3"/>
  <c r="D2060" i="3"/>
  <c r="E2060" i="3" s="1"/>
  <c r="G2060" i="3"/>
  <c r="I2060" i="3" s="1"/>
  <c r="H2060" i="3"/>
  <c r="J2060" i="3"/>
  <c r="L1962" i="3" s="1"/>
  <c r="K2060" i="3"/>
  <c r="L2060" i="3"/>
  <c r="C2061" i="3"/>
  <c r="G2061" i="3" s="1"/>
  <c r="I2061" i="3" s="1"/>
  <c r="D2061" i="3"/>
  <c r="E2061" i="3" s="1"/>
  <c r="H2061" i="3"/>
  <c r="J2061" i="3"/>
  <c r="L1963" i="3" s="1"/>
  <c r="K2061" i="3"/>
  <c r="C2062" i="3"/>
  <c r="G2062" i="3" s="1"/>
  <c r="I2062" i="3" s="1"/>
  <c r="H2062" i="3"/>
  <c r="J2062" i="3"/>
  <c r="K2062" i="3"/>
  <c r="C2063" i="3"/>
  <c r="H2063" i="3"/>
  <c r="J2063" i="3"/>
  <c r="K2063" i="3"/>
  <c r="C2064" i="3"/>
  <c r="D2064" i="3" s="1"/>
  <c r="E2064" i="3" s="1"/>
  <c r="G2064" i="3"/>
  <c r="H2064" i="3"/>
  <c r="I2064" i="3"/>
  <c r="J2064" i="3"/>
  <c r="L1966" i="3" s="1"/>
  <c r="C2065" i="3"/>
  <c r="D2065" i="3"/>
  <c r="G2065" i="3"/>
  <c r="I2065" i="3" s="1"/>
  <c r="H2065" i="3"/>
  <c r="E2065" i="3" s="1"/>
  <c r="J2065" i="3"/>
  <c r="K2065" i="3" s="1"/>
  <c r="C2066" i="3"/>
  <c r="D2066" i="3"/>
  <c r="E2066" i="3"/>
  <c r="G2066" i="3"/>
  <c r="I2066" i="3" s="1"/>
  <c r="H2066" i="3"/>
  <c r="J2066" i="3"/>
  <c r="K2066" i="3" s="1"/>
  <c r="C2067" i="3"/>
  <c r="D2067" i="3"/>
  <c r="G2067" i="3"/>
  <c r="I2067" i="3" s="1"/>
  <c r="H2067" i="3"/>
  <c r="J2067" i="3"/>
  <c r="L1969" i="3" s="1"/>
  <c r="K2067" i="3"/>
  <c r="C2068" i="3"/>
  <c r="D2068" i="3" s="1"/>
  <c r="E2068" i="3" s="1"/>
  <c r="H2068" i="3"/>
  <c r="J2068" i="3"/>
  <c r="L1970" i="3" s="1"/>
  <c r="K2068" i="3"/>
  <c r="L2068" i="3"/>
  <c r="C2069" i="3"/>
  <c r="G2069" i="3" s="1"/>
  <c r="I2069" i="3" s="1"/>
  <c r="H2069" i="3"/>
  <c r="J2069" i="3"/>
  <c r="L1971" i="3" s="1"/>
  <c r="K2069" i="3"/>
  <c r="C2070" i="3"/>
  <c r="H2070" i="3"/>
  <c r="J2070" i="3"/>
  <c r="L1972" i="3" s="1"/>
  <c r="L2070" i="3"/>
  <c r="C2071" i="3"/>
  <c r="H2071" i="3"/>
  <c r="J2071" i="3"/>
  <c r="K2071" i="3" s="1"/>
  <c r="C2072" i="3"/>
  <c r="D2072" i="3" s="1"/>
  <c r="G2072" i="3"/>
  <c r="H2072" i="3"/>
  <c r="I2072" i="3"/>
  <c r="J2072" i="3"/>
  <c r="C2073" i="3"/>
  <c r="D2073" i="3"/>
  <c r="G2073" i="3"/>
  <c r="H2073" i="3"/>
  <c r="E2073" i="3" s="1"/>
  <c r="I2073" i="3"/>
  <c r="J2073" i="3"/>
  <c r="K2073" i="3" s="1"/>
  <c r="C2074" i="3"/>
  <c r="D2074" i="3"/>
  <c r="G2074" i="3"/>
  <c r="H2074" i="3"/>
  <c r="E2074" i="3" s="1"/>
  <c r="I2074" i="3"/>
  <c r="J2074" i="3"/>
  <c r="K2074" i="3" s="1"/>
  <c r="C2075" i="3"/>
  <c r="D2075" i="3"/>
  <c r="E2075" i="3" s="1"/>
  <c r="G2075" i="3"/>
  <c r="I2075" i="3" s="1"/>
  <c r="H2075" i="3"/>
  <c r="J2075" i="3"/>
  <c r="L1977" i="3" s="1"/>
  <c r="K2075" i="3"/>
  <c r="C2076" i="3"/>
  <c r="G2076" i="3" s="1"/>
  <c r="I2076" i="3" s="1"/>
  <c r="D2076" i="3"/>
  <c r="E2076" i="3" s="1"/>
  <c r="H2076" i="3"/>
  <c r="J2076" i="3"/>
  <c r="L1978" i="3" s="1"/>
  <c r="K2076" i="3"/>
  <c r="L2076" i="3"/>
  <c r="C2077" i="3"/>
  <c r="G2077" i="3" s="1"/>
  <c r="I2077" i="3" s="1"/>
  <c r="H2077" i="3"/>
  <c r="J2077" i="3"/>
  <c r="L1979" i="3" s="1"/>
  <c r="K2077" i="3"/>
  <c r="C2078" i="3"/>
  <c r="G2078" i="3" s="1"/>
  <c r="I2078" i="3" s="1"/>
  <c r="H2078" i="3"/>
  <c r="J2078" i="3"/>
  <c r="C2079" i="3"/>
  <c r="H2079" i="3"/>
  <c r="J2079" i="3"/>
  <c r="L1981" i="3" s="1"/>
  <c r="K2079" i="3"/>
  <c r="C2080" i="3"/>
  <c r="D2080" i="3" s="1"/>
  <c r="E2080" i="3" s="1"/>
  <c r="G2080" i="3"/>
  <c r="H2080" i="3"/>
  <c r="I2080" i="3"/>
  <c r="J2080" i="3"/>
  <c r="L1982" i="3" s="1"/>
  <c r="K2080" i="3"/>
  <c r="C2081" i="3"/>
  <c r="D2081" i="3"/>
  <c r="G2081" i="3"/>
  <c r="I2081" i="3" s="1"/>
  <c r="H2081" i="3"/>
  <c r="E2081" i="3" s="1"/>
  <c r="J2081" i="3"/>
  <c r="K2081" i="3" s="1"/>
  <c r="C2082" i="3"/>
  <c r="D2082" i="3"/>
  <c r="E2082" i="3"/>
  <c r="G2082" i="3"/>
  <c r="I2082" i="3" s="1"/>
  <c r="H2082" i="3"/>
  <c r="J2082" i="3"/>
  <c r="K2082" i="3" s="1"/>
  <c r="C2083" i="3"/>
  <c r="D2083" i="3"/>
  <c r="E2083" i="3" s="1"/>
  <c r="G2083" i="3"/>
  <c r="I2083" i="3" s="1"/>
  <c r="H2083" i="3"/>
  <c r="J2083" i="3"/>
  <c r="K2083" i="3"/>
  <c r="C2084" i="3"/>
  <c r="D2084" i="3" s="1"/>
  <c r="E2084" i="3" s="1"/>
  <c r="G2084" i="3"/>
  <c r="I2084" i="3" s="1"/>
  <c r="H2084" i="3"/>
  <c r="J2084" i="3"/>
  <c r="L1986" i="3" s="1"/>
  <c r="K2084" i="3"/>
  <c r="C2085" i="3"/>
  <c r="G2085" i="3" s="1"/>
  <c r="I2085" i="3" s="1"/>
  <c r="H2085" i="3"/>
  <c r="J2085" i="3"/>
  <c r="L1987" i="3" s="1"/>
  <c r="K2085" i="3"/>
  <c r="C2086" i="3"/>
  <c r="G2086" i="3" s="1"/>
  <c r="I2086" i="3" s="1"/>
  <c r="D2086" i="3"/>
  <c r="E2086" i="3" s="1"/>
  <c r="H2086" i="3"/>
  <c r="J2086" i="3"/>
  <c r="L1988" i="3" s="1"/>
  <c r="C2087" i="3"/>
  <c r="H2087" i="3"/>
  <c r="J2087" i="3"/>
  <c r="K2087" i="3" s="1"/>
  <c r="C2088" i="3"/>
  <c r="D2088" i="3" s="1"/>
  <c r="E2088" i="3" s="1"/>
  <c r="G2088" i="3"/>
  <c r="H2088" i="3"/>
  <c r="I2088" i="3"/>
  <c r="J2088" i="3"/>
  <c r="K2088" i="3"/>
  <c r="C2089" i="3"/>
  <c r="D2089" i="3"/>
  <c r="G2089" i="3"/>
  <c r="I2089" i="3" s="1"/>
  <c r="H2089" i="3"/>
  <c r="E2089" i="3" s="1"/>
  <c r="J2089" i="3"/>
  <c r="K2089" i="3" s="1"/>
  <c r="C2090" i="3"/>
  <c r="D2090" i="3"/>
  <c r="G2090" i="3"/>
  <c r="H2090" i="3"/>
  <c r="E2090" i="3" s="1"/>
  <c r="I2090" i="3"/>
  <c r="J2090" i="3"/>
  <c r="K2090" i="3" s="1"/>
  <c r="C2091" i="3"/>
  <c r="D2091" i="3"/>
  <c r="G2091" i="3"/>
  <c r="I2091" i="3" s="1"/>
  <c r="H2091" i="3"/>
  <c r="E2091" i="3" s="1"/>
  <c r="J2091" i="3"/>
  <c r="L1993" i="3" s="1"/>
  <c r="K2091" i="3"/>
  <c r="C2092" i="3"/>
  <c r="H2092" i="3"/>
  <c r="J2092" i="3"/>
  <c r="L1994" i="3" s="1"/>
  <c r="K2092" i="3"/>
  <c r="C2093" i="3"/>
  <c r="H2093" i="3"/>
  <c r="J2093" i="3"/>
  <c r="L1995" i="3" s="1"/>
  <c r="K2093" i="3"/>
  <c r="L2093" i="3"/>
  <c r="C2094" i="3"/>
  <c r="G2094" i="3" s="1"/>
  <c r="I2094" i="3" s="1"/>
  <c r="H2094" i="3"/>
  <c r="J2094" i="3"/>
  <c r="K2094" i="3"/>
  <c r="C2095" i="3"/>
  <c r="H2095" i="3"/>
  <c r="J2095" i="3"/>
  <c r="C2096" i="3"/>
  <c r="D2096" i="3" s="1"/>
  <c r="G2096" i="3"/>
  <c r="H2096" i="3"/>
  <c r="I2096" i="3"/>
  <c r="J2096" i="3"/>
  <c r="L1998" i="3" s="1"/>
  <c r="C2097" i="3"/>
  <c r="D2097" i="3"/>
  <c r="G2097" i="3"/>
  <c r="H2097" i="3"/>
  <c r="E2097" i="3" s="1"/>
  <c r="I2097" i="3"/>
  <c r="J2097" i="3"/>
  <c r="K2097" i="3" s="1"/>
  <c r="C2098" i="3"/>
  <c r="D2098" i="3"/>
  <c r="G2098" i="3"/>
  <c r="H2098" i="3"/>
  <c r="E2098" i="3" s="1"/>
  <c r="I2098" i="3"/>
  <c r="J2098" i="3"/>
  <c r="K2098" i="3" s="1"/>
  <c r="C2099" i="3"/>
  <c r="D2099" i="3"/>
  <c r="E2099" i="3"/>
  <c r="G2099" i="3"/>
  <c r="I2099" i="3" s="1"/>
  <c r="H2099" i="3"/>
  <c r="J2099" i="3"/>
  <c r="L2001" i="3" s="1"/>
  <c r="K2099" i="3"/>
  <c r="C2100" i="3"/>
  <c r="D2100" i="3"/>
  <c r="E2100" i="3" s="1"/>
  <c r="G2100" i="3"/>
  <c r="I2100" i="3" s="1"/>
  <c r="H2100" i="3"/>
  <c r="J2100" i="3"/>
  <c r="L2002" i="3" s="1"/>
  <c r="K2100" i="3"/>
  <c r="C2101" i="3"/>
  <c r="G2101" i="3" s="1"/>
  <c r="I2101" i="3" s="1"/>
  <c r="H2101" i="3"/>
  <c r="J2101" i="3"/>
  <c r="L2003" i="3" s="1"/>
  <c r="K2101" i="3"/>
  <c r="C2102" i="3"/>
  <c r="G2102" i="3" s="1"/>
  <c r="I2102" i="3" s="1"/>
  <c r="D2102" i="3"/>
  <c r="E2102" i="3" s="1"/>
  <c r="H2102" i="3"/>
  <c r="J2102" i="3"/>
  <c r="K2102" i="3"/>
  <c r="C2103" i="3"/>
  <c r="H2103" i="3"/>
  <c r="J2103" i="3"/>
  <c r="L2005" i="3" s="1"/>
  <c r="K2103" i="3"/>
  <c r="C2104" i="3"/>
  <c r="D2104" i="3" s="1"/>
  <c r="E2104" i="3" s="1"/>
  <c r="G2104" i="3"/>
  <c r="H2104" i="3"/>
  <c r="I2104" i="3"/>
  <c r="J2104" i="3"/>
  <c r="K2104" i="3"/>
  <c r="C2105" i="3"/>
  <c r="D2105" i="3"/>
  <c r="G2105" i="3"/>
  <c r="I2105" i="3" s="1"/>
  <c r="H2105" i="3"/>
  <c r="E2105" i="3" s="1"/>
  <c r="J2105" i="3"/>
  <c r="K2105" i="3" s="1"/>
  <c r="C2106" i="3"/>
  <c r="D2106" i="3"/>
  <c r="E2106" i="3"/>
  <c r="G2106" i="3"/>
  <c r="I2106" i="3" s="1"/>
  <c r="H2106" i="3"/>
  <c r="J2106" i="3"/>
  <c r="K2106" i="3" s="1"/>
  <c r="C2107" i="3"/>
  <c r="D2107" i="3"/>
  <c r="G2107" i="3"/>
  <c r="I2107" i="3" s="1"/>
  <c r="H2107" i="3"/>
  <c r="E2107" i="3" s="1"/>
  <c r="J2107" i="3"/>
  <c r="L2009" i="3" s="1"/>
  <c r="K2107" i="3"/>
  <c r="C2108" i="3"/>
  <c r="D2108" i="3"/>
  <c r="E2108" i="3" s="1"/>
  <c r="G2108" i="3"/>
  <c r="I2108" i="3" s="1"/>
  <c r="H2108" i="3"/>
  <c r="J2108" i="3"/>
  <c r="L2010" i="3" s="1"/>
  <c r="K2108" i="3"/>
  <c r="C2109" i="3"/>
  <c r="G2109" i="3" s="1"/>
  <c r="I2109" i="3" s="1"/>
  <c r="D2109" i="3"/>
  <c r="E2109" i="3" s="1"/>
  <c r="H2109" i="3"/>
  <c r="J2109" i="3"/>
  <c r="L2011" i="3" s="1"/>
  <c r="K2109" i="3"/>
  <c r="C2110" i="3"/>
  <c r="G2110" i="3" s="1"/>
  <c r="I2110" i="3" s="1"/>
  <c r="H2110" i="3"/>
  <c r="J2110" i="3"/>
  <c r="K2110" i="3"/>
  <c r="L2110" i="3"/>
  <c r="C2111" i="3"/>
  <c r="H2111" i="3"/>
  <c r="J2111" i="3"/>
  <c r="L2013" i="3" s="1"/>
  <c r="K2111" i="3"/>
  <c r="C2112" i="3"/>
  <c r="D2112" i="3" s="1"/>
  <c r="E2112" i="3" s="1"/>
  <c r="G2112" i="3"/>
  <c r="H2112" i="3"/>
  <c r="I2112" i="3"/>
  <c r="J2112" i="3"/>
  <c r="C2113" i="3"/>
  <c r="D2113" i="3"/>
  <c r="G2113" i="3"/>
  <c r="H2113" i="3"/>
  <c r="E2113" i="3" s="1"/>
  <c r="I2113" i="3"/>
  <c r="J2113" i="3"/>
  <c r="K2113" i="3" s="1"/>
  <c r="C2114" i="3"/>
  <c r="D2114" i="3"/>
  <c r="G2114" i="3"/>
  <c r="H2114" i="3"/>
  <c r="E2114" i="3" s="1"/>
  <c r="I2114" i="3"/>
  <c r="J2114" i="3"/>
  <c r="K2114" i="3" s="1"/>
  <c r="C2115" i="3"/>
  <c r="D2115" i="3"/>
  <c r="E2115" i="3" s="1"/>
  <c r="G2115" i="3"/>
  <c r="I2115" i="3" s="1"/>
  <c r="H2115" i="3"/>
  <c r="J2115" i="3"/>
  <c r="L2017" i="3" s="1"/>
  <c r="K2115" i="3"/>
  <c r="C2116" i="3"/>
  <c r="G2116" i="3" s="1"/>
  <c r="I2116" i="3" s="1"/>
  <c r="H2116" i="3"/>
  <c r="J2116" i="3"/>
  <c r="L2018" i="3" s="1"/>
  <c r="K2116" i="3"/>
  <c r="C2117" i="3"/>
  <c r="G2117" i="3" s="1"/>
  <c r="I2117" i="3" s="1"/>
  <c r="H2117" i="3"/>
  <c r="J2117" i="3"/>
  <c r="L2019" i="3" s="1"/>
  <c r="K2117" i="3"/>
  <c r="L2117" i="3"/>
  <c r="C2118" i="3"/>
  <c r="G2118" i="3" s="1"/>
  <c r="I2118" i="3" s="1"/>
  <c r="H2118" i="3"/>
  <c r="J2118" i="3"/>
  <c r="L2020" i="3" s="1"/>
  <c r="C2119" i="3"/>
  <c r="H2119" i="3"/>
  <c r="J2119" i="3"/>
  <c r="L2021" i="3" s="1"/>
  <c r="C2120" i="3"/>
  <c r="D2120" i="3" s="1"/>
  <c r="G2120" i="3"/>
  <c r="H2120" i="3"/>
  <c r="I2120" i="3"/>
  <c r="J2120" i="3"/>
  <c r="L2022" i="3" s="1"/>
  <c r="K2120" i="3"/>
  <c r="C2121" i="3"/>
  <c r="D2121" i="3"/>
  <c r="G2121" i="3"/>
  <c r="H2121" i="3"/>
  <c r="E2121" i="3" s="1"/>
  <c r="I2121" i="3"/>
  <c r="J2121" i="3"/>
  <c r="K2121" i="3" s="1"/>
  <c r="C2122" i="3"/>
  <c r="D2122" i="3"/>
  <c r="E2122" i="3"/>
  <c r="G2122" i="3"/>
  <c r="I2122" i="3" s="1"/>
  <c r="H2122" i="3"/>
  <c r="J2122" i="3"/>
  <c r="K2122" i="3" s="1"/>
  <c r="C2123" i="3"/>
  <c r="D2123" i="3"/>
  <c r="E2123" i="3" s="1"/>
  <c r="G2123" i="3"/>
  <c r="I2123" i="3" s="1"/>
  <c r="H2123" i="3"/>
  <c r="J2123" i="3"/>
  <c r="K2123" i="3"/>
  <c r="C2124" i="3"/>
  <c r="D2124" i="3"/>
  <c r="E2124" i="3"/>
  <c r="G2124" i="3"/>
  <c r="I2124" i="3" s="1"/>
  <c r="H2124" i="3"/>
  <c r="J2124" i="3"/>
  <c r="L2026" i="3" s="1"/>
  <c r="K2124" i="3"/>
  <c r="L2124" i="3"/>
  <c r="C2125" i="3"/>
  <c r="G2125" i="3" s="1"/>
  <c r="I2125" i="3" s="1"/>
  <c r="D2125" i="3"/>
  <c r="E2125" i="3"/>
  <c r="H2125" i="3"/>
  <c r="J2125" i="3"/>
  <c r="L2027" i="3" s="1"/>
  <c r="K2125" i="3"/>
  <c r="C2126" i="3"/>
  <c r="G2126" i="3" s="1"/>
  <c r="I2126" i="3" s="1"/>
  <c r="H2126" i="3"/>
  <c r="J2126" i="3"/>
  <c r="K2126" i="3" s="1"/>
  <c r="L2126" i="3"/>
  <c r="C2127" i="3"/>
  <c r="H2127" i="3"/>
  <c r="J2127" i="3"/>
  <c r="K2127" i="3"/>
  <c r="C2128" i="3"/>
  <c r="D2128" i="3" s="1"/>
  <c r="E2128" i="3" s="1"/>
  <c r="G2128" i="3"/>
  <c r="H2128" i="3"/>
  <c r="I2128" i="3"/>
  <c r="J2128" i="3"/>
  <c r="L2030" i="3" s="1"/>
  <c r="C2129" i="3"/>
  <c r="D2129" i="3"/>
  <c r="G2129" i="3"/>
  <c r="I2129" i="3" s="1"/>
  <c r="H2129" i="3"/>
  <c r="E2129" i="3" s="1"/>
  <c r="J2129" i="3"/>
  <c r="K2129" i="3" s="1"/>
  <c r="C2130" i="3"/>
  <c r="D2130" i="3"/>
  <c r="E2130" i="3"/>
  <c r="G2130" i="3"/>
  <c r="I2130" i="3" s="1"/>
  <c r="H2130" i="3"/>
  <c r="J2130" i="3"/>
  <c r="K2130" i="3" s="1"/>
  <c r="C2131" i="3"/>
  <c r="D2131" i="3"/>
  <c r="E2131" i="3" s="1"/>
  <c r="G2131" i="3"/>
  <c r="I2131" i="3" s="1"/>
  <c r="H2131" i="3"/>
  <c r="J2131" i="3"/>
  <c r="L2033" i="3" s="1"/>
  <c r="K2131" i="3"/>
  <c r="C2132" i="3"/>
  <c r="D2132" i="3" s="1"/>
  <c r="E2132" i="3" s="1"/>
  <c r="H2132" i="3"/>
  <c r="J2132" i="3"/>
  <c r="L2034" i="3" s="1"/>
  <c r="K2132" i="3"/>
  <c r="C2133" i="3"/>
  <c r="G2133" i="3" s="1"/>
  <c r="I2133" i="3" s="1"/>
  <c r="H2133" i="3"/>
  <c r="J2133" i="3"/>
  <c r="L2035" i="3" s="1"/>
  <c r="K2133" i="3"/>
  <c r="C2134" i="3"/>
  <c r="H2134" i="3"/>
  <c r="J2134" i="3"/>
  <c r="L2036" i="3" s="1"/>
  <c r="L2134" i="3"/>
  <c r="C2135" i="3"/>
  <c r="H2135" i="3"/>
  <c r="J2135" i="3"/>
  <c r="K2135" i="3" s="1"/>
  <c r="C2136" i="3"/>
  <c r="D2136" i="3" s="1"/>
  <c r="G2136" i="3"/>
  <c r="H2136" i="3"/>
  <c r="I2136" i="3"/>
  <c r="J2136" i="3"/>
  <c r="C2137" i="3"/>
  <c r="D2137" i="3"/>
  <c r="G2137" i="3"/>
  <c r="H2137" i="3"/>
  <c r="E2137" i="3" s="1"/>
  <c r="I2137" i="3"/>
  <c r="J2137" i="3"/>
  <c r="K2137" i="3" s="1"/>
  <c r="C2138" i="3"/>
  <c r="D2138" i="3"/>
  <c r="G2138" i="3"/>
  <c r="H2138" i="3"/>
  <c r="E2138" i="3" s="1"/>
  <c r="I2138" i="3"/>
  <c r="J2138" i="3"/>
  <c r="K2138" i="3" s="1"/>
  <c r="C2139" i="3"/>
  <c r="D2139" i="3"/>
  <c r="E2139" i="3" s="1"/>
  <c r="G2139" i="3"/>
  <c r="I2139" i="3" s="1"/>
  <c r="H2139" i="3"/>
  <c r="J2139" i="3"/>
  <c r="L2041" i="3" s="1"/>
  <c r="K2139" i="3"/>
  <c r="C2140" i="3"/>
  <c r="G2140" i="3" s="1"/>
  <c r="I2140" i="3" s="1"/>
  <c r="H2140" i="3"/>
  <c r="J2140" i="3"/>
  <c r="L2042" i="3" s="1"/>
  <c r="K2140" i="3"/>
  <c r="L2140" i="3"/>
  <c r="C2141" i="3"/>
  <c r="G2141" i="3" s="1"/>
  <c r="I2141" i="3" s="1"/>
  <c r="D2141" i="3"/>
  <c r="E2141" i="3" s="1"/>
  <c r="H2141" i="3"/>
  <c r="J2141" i="3"/>
  <c r="L2043" i="3" s="1"/>
  <c r="K2141" i="3"/>
  <c r="C2142" i="3"/>
  <c r="G2142" i="3" s="1"/>
  <c r="I2142" i="3" s="1"/>
  <c r="H2142" i="3"/>
  <c r="J2142" i="3"/>
  <c r="C2143" i="3"/>
  <c r="H2143" i="3"/>
  <c r="J2143" i="3"/>
  <c r="L2045" i="3" s="1"/>
  <c r="C2144" i="3"/>
  <c r="D2144" i="3" s="1"/>
  <c r="G2144" i="3"/>
  <c r="H2144" i="3"/>
  <c r="I2144" i="3"/>
  <c r="J2144" i="3"/>
  <c r="K2144" i="3" s="1"/>
  <c r="C2145" i="3"/>
  <c r="D2145" i="3"/>
  <c r="G2145" i="3"/>
  <c r="H2145" i="3"/>
  <c r="E2145" i="3" s="1"/>
  <c r="I2145" i="3"/>
  <c r="J2145" i="3"/>
  <c r="K2145" i="3" s="1"/>
  <c r="C2146" i="3"/>
  <c r="D2146" i="3"/>
  <c r="E2146" i="3"/>
  <c r="G2146" i="3"/>
  <c r="I2146" i="3" s="1"/>
  <c r="H2146" i="3"/>
  <c r="J2146" i="3"/>
  <c r="K2146" i="3" s="1"/>
  <c r="C2147" i="3"/>
  <c r="D2147" i="3"/>
  <c r="E2147" i="3"/>
  <c r="G2147" i="3"/>
  <c r="I2147" i="3" s="1"/>
  <c r="H2147" i="3"/>
  <c r="J2147" i="3"/>
  <c r="K2147" i="3"/>
  <c r="C2148" i="3"/>
  <c r="D2148" i="3" s="1"/>
  <c r="E2148" i="3" s="1"/>
  <c r="G2148" i="3"/>
  <c r="I2148" i="3" s="1"/>
  <c r="H2148" i="3"/>
  <c r="J2148" i="3"/>
  <c r="L2050" i="3" s="1"/>
  <c r="K2148" i="3"/>
  <c r="C2149" i="3"/>
  <c r="G2149" i="3" s="1"/>
  <c r="I2149" i="3" s="1"/>
  <c r="H2149" i="3"/>
  <c r="J2149" i="3"/>
  <c r="L2051" i="3" s="1"/>
  <c r="K2149" i="3"/>
  <c r="C2150" i="3"/>
  <c r="G2150" i="3" s="1"/>
  <c r="I2150" i="3" s="1"/>
  <c r="D2150" i="3"/>
  <c r="E2150" i="3" s="1"/>
  <c r="H2150" i="3"/>
  <c r="J2150" i="3"/>
  <c r="K2150" i="3" s="1"/>
  <c r="C2151" i="3"/>
  <c r="H2151" i="3"/>
  <c r="J2151" i="3"/>
  <c r="K2151" i="3" s="1"/>
  <c r="L2151" i="3"/>
  <c r="C2152" i="3"/>
  <c r="D2152" i="3" s="1"/>
  <c r="E2152" i="3" s="1"/>
  <c r="G2152" i="3"/>
  <c r="H2152" i="3"/>
  <c r="I2152" i="3"/>
  <c r="J2152" i="3"/>
  <c r="K2152" i="3"/>
  <c r="C2153" i="3"/>
  <c r="D2153" i="3"/>
  <c r="G2153" i="3"/>
  <c r="I2153" i="3" s="1"/>
  <c r="H2153" i="3"/>
  <c r="E2153" i="3" s="1"/>
  <c r="J2153" i="3"/>
  <c r="K2153" i="3" s="1"/>
  <c r="C2154" i="3"/>
  <c r="D2154" i="3"/>
  <c r="G2154" i="3"/>
  <c r="I2154" i="3" s="1"/>
  <c r="H2154" i="3"/>
  <c r="E2154" i="3" s="1"/>
  <c r="J2154" i="3"/>
  <c r="K2154" i="3" s="1"/>
  <c r="C2155" i="3"/>
  <c r="D2155" i="3"/>
  <c r="G2155" i="3"/>
  <c r="I2155" i="3" s="1"/>
  <c r="H2155" i="3"/>
  <c r="E2155" i="3" s="1"/>
  <c r="J2155" i="3"/>
  <c r="L2057" i="3" s="1"/>
  <c r="K2155" i="3"/>
  <c r="C2156" i="3"/>
  <c r="H2156" i="3"/>
  <c r="J2156" i="3"/>
  <c r="L2058" i="3" s="1"/>
  <c r="K2156" i="3"/>
  <c r="L2156" i="3"/>
  <c r="C2157" i="3"/>
  <c r="H2157" i="3"/>
  <c r="J2157" i="3"/>
  <c r="L2059" i="3" s="1"/>
  <c r="K2157" i="3"/>
  <c r="L2157" i="3"/>
  <c r="C2158" i="3"/>
  <c r="G2158" i="3" s="1"/>
  <c r="I2158" i="3" s="1"/>
  <c r="D2158" i="3"/>
  <c r="E2158" i="3" s="1"/>
  <c r="H2158" i="3"/>
  <c r="J2158" i="3"/>
  <c r="K2158" i="3"/>
  <c r="C2159" i="3"/>
  <c r="H2159" i="3"/>
  <c r="J2159" i="3"/>
  <c r="C2160" i="3"/>
  <c r="D2160" i="3" s="1"/>
  <c r="G2160" i="3"/>
  <c r="H2160" i="3"/>
  <c r="I2160" i="3"/>
  <c r="J2160" i="3"/>
  <c r="L2062" i="3" s="1"/>
  <c r="C2161" i="3"/>
  <c r="D2161" i="3"/>
  <c r="G2161" i="3"/>
  <c r="H2161" i="3"/>
  <c r="E2161" i="3" s="1"/>
  <c r="I2161" i="3"/>
  <c r="J2161" i="3"/>
  <c r="K2161" i="3" s="1"/>
  <c r="C2162" i="3"/>
  <c r="D2162" i="3"/>
  <c r="G2162" i="3"/>
  <c r="H2162" i="3"/>
  <c r="E2162" i="3" s="1"/>
  <c r="I2162" i="3"/>
  <c r="J2162" i="3"/>
  <c r="K2162" i="3" s="1"/>
  <c r="C2163" i="3"/>
  <c r="D2163" i="3"/>
  <c r="E2163" i="3" s="1"/>
  <c r="G2163" i="3"/>
  <c r="I2163" i="3" s="1"/>
  <c r="H2163" i="3"/>
  <c r="J2163" i="3"/>
  <c r="L2065" i="3" s="1"/>
  <c r="K2163" i="3"/>
  <c r="C2164" i="3"/>
  <c r="D2164" i="3"/>
  <c r="E2164" i="3"/>
  <c r="G2164" i="3"/>
  <c r="I2164" i="3" s="1"/>
  <c r="H2164" i="3"/>
  <c r="J2164" i="3"/>
  <c r="L2066" i="3" s="1"/>
  <c r="K2164" i="3"/>
  <c r="C2165" i="3"/>
  <c r="G2165" i="3" s="1"/>
  <c r="I2165" i="3" s="1"/>
  <c r="H2165" i="3"/>
  <c r="J2165" i="3"/>
  <c r="L2067" i="3" s="1"/>
  <c r="K2165" i="3"/>
  <c r="C2166" i="3"/>
  <c r="G2166" i="3" s="1"/>
  <c r="I2166" i="3" s="1"/>
  <c r="D2166" i="3"/>
  <c r="E2166" i="3" s="1"/>
  <c r="H2166" i="3"/>
  <c r="J2166" i="3"/>
  <c r="K2166" i="3"/>
  <c r="C2167" i="3"/>
  <c r="H2167" i="3"/>
  <c r="J2167" i="3"/>
  <c r="L2069" i="3" s="1"/>
  <c r="C2168" i="3"/>
  <c r="D2168" i="3" s="1"/>
  <c r="E2168" i="3" s="1"/>
  <c r="G2168" i="3"/>
  <c r="H2168" i="3"/>
  <c r="I2168" i="3"/>
  <c r="J2168" i="3"/>
  <c r="K2168" i="3"/>
  <c r="C2169" i="3"/>
  <c r="D2169" i="3"/>
  <c r="G2169" i="3"/>
  <c r="I2169" i="3" s="1"/>
  <c r="H2169" i="3"/>
  <c r="E2169" i="3" s="1"/>
  <c r="J2169" i="3"/>
  <c r="K2169" i="3" s="1"/>
  <c r="C2170" i="3"/>
  <c r="D2170" i="3"/>
  <c r="E2170" i="3"/>
  <c r="G2170" i="3"/>
  <c r="I2170" i="3" s="1"/>
  <c r="H2170" i="3"/>
  <c r="J2170" i="3"/>
  <c r="K2170" i="3" s="1"/>
  <c r="C2171" i="3"/>
  <c r="D2171" i="3"/>
  <c r="E2171" i="3"/>
  <c r="G2171" i="3"/>
  <c r="I2171" i="3" s="1"/>
  <c r="H2171" i="3"/>
  <c r="J2171" i="3"/>
  <c r="K2171" i="3"/>
  <c r="C2172" i="3"/>
  <c r="D2172" i="3"/>
  <c r="E2172" i="3" s="1"/>
  <c r="G2172" i="3"/>
  <c r="I2172" i="3" s="1"/>
  <c r="H2172" i="3"/>
  <c r="J2172" i="3"/>
  <c r="L2074" i="3" s="1"/>
  <c r="K2172" i="3"/>
  <c r="C2173" i="3"/>
  <c r="G2173" i="3" s="1"/>
  <c r="I2173" i="3" s="1"/>
  <c r="D2173" i="3"/>
  <c r="E2173" i="3" s="1"/>
  <c r="H2173" i="3"/>
  <c r="J2173" i="3"/>
  <c r="L2075" i="3" s="1"/>
  <c r="K2173" i="3"/>
  <c r="C2174" i="3"/>
  <c r="G2174" i="3" s="1"/>
  <c r="I2174" i="3" s="1"/>
  <c r="H2174" i="3"/>
  <c r="J2174" i="3"/>
  <c r="K2174" i="3"/>
  <c r="C2175" i="3"/>
  <c r="H2175" i="3"/>
  <c r="J2175" i="3"/>
  <c r="L2077" i="3" s="1"/>
  <c r="K2175" i="3"/>
  <c r="C2176" i="3"/>
  <c r="D2176" i="3" s="1"/>
  <c r="E2176" i="3" s="1"/>
  <c r="G2176" i="3"/>
  <c r="H2176" i="3"/>
  <c r="I2176" i="3"/>
  <c r="J2176" i="3"/>
  <c r="L2078" i="3" s="1"/>
  <c r="C2177" i="3"/>
  <c r="D2177" i="3"/>
  <c r="G2177" i="3"/>
  <c r="I2177" i="3" s="1"/>
  <c r="H2177" i="3"/>
  <c r="E2177" i="3" s="1"/>
  <c r="J2177" i="3"/>
  <c r="K2177" i="3" s="1"/>
  <c r="C2178" i="3"/>
  <c r="D2178" i="3"/>
  <c r="G2178" i="3"/>
  <c r="H2178" i="3"/>
  <c r="E2178" i="3" s="1"/>
  <c r="I2178" i="3"/>
  <c r="J2178" i="3"/>
  <c r="K2178" i="3" s="1"/>
  <c r="C2179" i="3"/>
  <c r="D2179" i="3"/>
  <c r="E2179" i="3" s="1"/>
  <c r="G2179" i="3"/>
  <c r="I2179" i="3" s="1"/>
  <c r="H2179" i="3"/>
  <c r="J2179" i="3"/>
  <c r="L2081" i="3" s="1"/>
  <c r="K2179" i="3"/>
  <c r="C2180" i="3"/>
  <c r="G2180" i="3" s="1"/>
  <c r="I2180" i="3" s="1"/>
  <c r="H2180" i="3"/>
  <c r="J2180" i="3"/>
  <c r="L2082" i="3" s="1"/>
  <c r="K2180" i="3"/>
  <c r="C2181" i="3"/>
  <c r="G2181" i="3" s="1"/>
  <c r="I2181" i="3" s="1"/>
  <c r="H2181" i="3"/>
  <c r="J2181" i="3"/>
  <c r="L2083" i="3" s="1"/>
  <c r="K2181" i="3"/>
  <c r="L2181" i="3"/>
  <c r="C2182" i="3"/>
  <c r="G2182" i="3" s="1"/>
  <c r="I2182" i="3" s="1"/>
  <c r="H2182" i="3"/>
  <c r="J2182" i="3"/>
  <c r="L2084" i="3" s="1"/>
  <c r="L2182" i="3"/>
  <c r="C2183" i="3"/>
  <c r="H2183" i="3"/>
  <c r="J2183" i="3"/>
  <c r="L2085" i="3" s="1"/>
  <c r="C2184" i="3"/>
  <c r="D2184" i="3" s="1"/>
  <c r="G2184" i="3"/>
  <c r="H2184" i="3"/>
  <c r="I2184" i="3"/>
  <c r="J2184" i="3"/>
  <c r="K2184" i="3" s="1"/>
  <c r="C2185" i="3"/>
  <c r="D2185" i="3"/>
  <c r="G2185" i="3"/>
  <c r="H2185" i="3"/>
  <c r="E2185" i="3" s="1"/>
  <c r="I2185" i="3"/>
  <c r="J2185" i="3"/>
  <c r="K2185" i="3" s="1"/>
  <c r="C2186" i="3"/>
  <c r="D2186" i="3"/>
  <c r="E2186" i="3"/>
  <c r="G2186" i="3"/>
  <c r="H2186" i="3"/>
  <c r="I2186" i="3"/>
  <c r="J2186" i="3"/>
  <c r="K2186" i="3" s="1"/>
  <c r="C2187" i="3"/>
  <c r="D2187" i="3"/>
  <c r="E2187" i="3" s="1"/>
  <c r="G2187" i="3"/>
  <c r="I2187" i="3" s="1"/>
  <c r="H2187" i="3"/>
  <c r="J2187" i="3"/>
  <c r="K2187" i="3"/>
  <c r="C2188" i="3"/>
  <c r="D2188" i="3"/>
  <c r="E2188" i="3" s="1"/>
  <c r="G2188" i="3"/>
  <c r="I2188" i="3" s="1"/>
  <c r="H2188" i="3"/>
  <c r="J2188" i="3"/>
  <c r="L2090" i="3" s="1"/>
  <c r="K2188" i="3"/>
  <c r="L2188" i="3"/>
  <c r="C2189" i="3"/>
  <c r="G2189" i="3" s="1"/>
  <c r="I2189" i="3" s="1"/>
  <c r="D2189" i="3"/>
  <c r="E2189" i="3" s="1"/>
  <c r="H2189" i="3"/>
  <c r="J2189" i="3"/>
  <c r="L2091" i="3" s="1"/>
  <c r="K2189" i="3"/>
  <c r="C2190" i="3"/>
  <c r="G2190" i="3" s="1"/>
  <c r="I2190" i="3" s="1"/>
  <c r="H2190" i="3"/>
  <c r="J2190" i="3"/>
  <c r="L2092" i="3" s="1"/>
  <c r="C2191" i="3"/>
  <c r="H2191" i="3"/>
  <c r="J2191" i="3"/>
  <c r="K2191" i="3"/>
  <c r="C2192" i="3"/>
  <c r="D2192" i="3" s="1"/>
  <c r="E2192" i="3" s="1"/>
  <c r="G2192" i="3"/>
  <c r="H2192" i="3"/>
  <c r="I2192" i="3"/>
  <c r="J2192" i="3"/>
  <c r="L2094" i="3" s="1"/>
  <c r="C2193" i="3"/>
  <c r="D2193" i="3"/>
  <c r="G2193" i="3"/>
  <c r="I2193" i="3" s="1"/>
  <c r="H2193" i="3"/>
  <c r="E2193" i="3" s="1"/>
  <c r="J2193" i="3"/>
  <c r="K2193" i="3" s="1"/>
  <c r="C2194" i="3"/>
  <c r="D2194" i="3"/>
  <c r="G2194" i="3"/>
  <c r="H2194" i="3"/>
  <c r="E2194" i="3" s="1"/>
  <c r="I2194" i="3"/>
  <c r="J2194" i="3"/>
  <c r="K2194" i="3" s="1"/>
  <c r="C2195" i="3"/>
  <c r="D2195" i="3"/>
  <c r="G2195" i="3"/>
  <c r="I2195" i="3" s="1"/>
  <c r="H2195" i="3"/>
  <c r="J2195" i="3"/>
  <c r="L2097" i="3" s="1"/>
  <c r="K2195" i="3"/>
  <c r="C2196" i="3"/>
  <c r="D2196" i="3" s="1"/>
  <c r="E2196" i="3" s="1"/>
  <c r="H2196" i="3"/>
  <c r="J2196" i="3"/>
  <c r="L2098" i="3" s="1"/>
  <c r="K2196" i="3"/>
  <c r="C2197" i="3"/>
  <c r="G2197" i="3" s="1"/>
  <c r="I2197" i="3" s="1"/>
  <c r="H2197" i="3"/>
  <c r="J2197" i="3"/>
  <c r="L2099" i="3" s="1"/>
  <c r="K2197" i="3"/>
  <c r="C2198" i="3"/>
  <c r="H2198" i="3"/>
  <c r="J2198" i="3"/>
  <c r="L2100" i="3" s="1"/>
  <c r="L2198" i="3"/>
  <c r="C2199" i="3"/>
  <c r="H2199" i="3"/>
  <c r="J2199" i="3"/>
  <c r="K2199" i="3" s="1"/>
  <c r="C2200" i="3"/>
  <c r="D2200" i="3" s="1"/>
  <c r="G2200" i="3"/>
  <c r="H2200" i="3"/>
  <c r="I2200" i="3"/>
  <c r="J2200" i="3"/>
  <c r="C2201" i="3"/>
  <c r="D2201" i="3"/>
  <c r="G2201" i="3"/>
  <c r="H2201" i="3"/>
  <c r="E2201" i="3" s="1"/>
  <c r="I2201" i="3"/>
  <c r="J2201" i="3"/>
  <c r="K2201" i="3" s="1"/>
  <c r="C2202" i="3"/>
  <c r="D2202" i="3"/>
  <c r="G2202" i="3"/>
  <c r="H2202" i="3"/>
  <c r="E2202" i="3" s="1"/>
  <c r="I2202" i="3"/>
  <c r="J2202" i="3"/>
  <c r="K2202" i="3" s="1"/>
  <c r="C2203" i="3"/>
  <c r="D2203" i="3"/>
  <c r="E2203" i="3" s="1"/>
  <c r="G2203" i="3"/>
  <c r="I2203" i="3" s="1"/>
  <c r="H2203" i="3"/>
  <c r="J2203" i="3"/>
  <c r="K2203" i="3"/>
  <c r="C2204" i="3"/>
  <c r="G2204" i="3" s="1"/>
  <c r="I2204" i="3" s="1"/>
  <c r="H2204" i="3"/>
  <c r="J2204" i="3"/>
  <c r="L2106" i="3" s="1"/>
  <c r="K2204" i="3"/>
  <c r="L2204" i="3"/>
  <c r="C2205" i="3"/>
  <c r="G2205" i="3" s="1"/>
  <c r="I2205" i="3" s="1"/>
  <c r="D2205" i="3"/>
  <c r="E2205" i="3" s="1"/>
  <c r="H2205" i="3"/>
  <c r="J2205" i="3"/>
  <c r="L2107" i="3" s="1"/>
  <c r="K2205" i="3"/>
  <c r="C2206" i="3"/>
  <c r="G2206" i="3" s="1"/>
  <c r="I2206" i="3" s="1"/>
  <c r="D2206" i="3"/>
  <c r="E2206" i="3" s="1"/>
  <c r="H2206" i="3"/>
  <c r="J2206" i="3"/>
  <c r="C2207" i="3"/>
  <c r="H2207" i="3"/>
  <c r="J2207" i="3"/>
  <c r="L2109" i="3" s="1"/>
  <c r="L2207" i="3"/>
  <c r="C2208" i="3"/>
  <c r="D2208" i="3" s="1"/>
  <c r="G2208" i="3"/>
  <c r="H2208" i="3"/>
  <c r="I2208" i="3"/>
  <c r="J2208" i="3"/>
  <c r="K2208" i="3"/>
  <c r="C2209" i="3"/>
  <c r="D2209" i="3"/>
  <c r="G2209" i="3"/>
  <c r="H2209" i="3"/>
  <c r="E2209" i="3" s="1"/>
  <c r="I2209" i="3"/>
  <c r="J2209" i="3"/>
  <c r="K2209" i="3" s="1"/>
  <c r="C2210" i="3"/>
  <c r="D2210" i="3"/>
  <c r="E2210" i="3"/>
  <c r="G2210" i="3"/>
  <c r="I2210" i="3" s="1"/>
  <c r="H2210" i="3"/>
  <c r="J2210" i="3"/>
  <c r="K2210" i="3" s="1"/>
  <c r="C2211" i="3"/>
  <c r="D2211" i="3"/>
  <c r="E2211" i="3" s="1"/>
  <c r="G2211" i="3"/>
  <c r="I2211" i="3" s="1"/>
  <c r="H2211" i="3"/>
  <c r="J2211" i="3"/>
  <c r="K2211" i="3"/>
  <c r="C2212" i="3"/>
  <c r="D2212" i="3" s="1"/>
  <c r="E2212" i="3" s="1"/>
  <c r="G2212" i="3"/>
  <c r="I2212" i="3" s="1"/>
  <c r="H2212" i="3"/>
  <c r="J2212" i="3"/>
  <c r="L2114" i="3" s="1"/>
  <c r="K2212" i="3"/>
  <c r="C2213" i="3"/>
  <c r="G2213" i="3" s="1"/>
  <c r="I2213" i="3" s="1"/>
  <c r="H2213" i="3"/>
  <c r="J2213" i="3"/>
  <c r="L2115" i="3" s="1"/>
  <c r="K2213" i="3"/>
  <c r="C2214" i="3"/>
  <c r="G2214" i="3" s="1"/>
  <c r="I2214" i="3" s="1"/>
  <c r="D2214" i="3"/>
  <c r="E2214" i="3" s="1"/>
  <c r="H2214" i="3"/>
  <c r="J2214" i="3"/>
  <c r="L2116" i="3" s="1"/>
  <c r="C2215" i="3"/>
  <c r="H2215" i="3"/>
  <c r="J2215" i="3"/>
  <c r="K2215" i="3" s="1"/>
  <c r="C2216" i="3"/>
  <c r="D2216" i="3" s="1"/>
  <c r="G2216" i="3"/>
  <c r="H2216" i="3"/>
  <c r="I2216" i="3"/>
  <c r="J2216" i="3"/>
  <c r="K2216" i="3"/>
  <c r="C2217" i="3"/>
  <c r="D2217" i="3"/>
  <c r="G2217" i="3"/>
  <c r="H2217" i="3"/>
  <c r="E2217" i="3" s="1"/>
  <c r="I2217" i="3"/>
  <c r="J2217" i="3"/>
  <c r="K2217" i="3" s="1"/>
  <c r="C2218" i="3"/>
  <c r="D2218" i="3"/>
  <c r="G2218" i="3"/>
  <c r="H2218" i="3"/>
  <c r="E2218" i="3" s="1"/>
  <c r="I2218" i="3"/>
  <c r="J2218" i="3"/>
  <c r="K2218" i="3" s="1"/>
  <c r="C2219" i="3"/>
  <c r="D2219" i="3"/>
  <c r="G2219" i="3"/>
  <c r="I2219" i="3" s="1"/>
  <c r="H2219" i="3"/>
  <c r="E2219" i="3" s="1"/>
  <c r="J2219" i="3"/>
  <c r="K2219" i="3"/>
  <c r="C2220" i="3"/>
  <c r="H2220" i="3"/>
  <c r="J2220" i="3"/>
  <c r="L2122" i="3" s="1"/>
  <c r="K2220" i="3"/>
  <c r="L2220" i="3"/>
  <c r="C2221" i="3"/>
  <c r="H2221" i="3"/>
  <c r="J2221" i="3"/>
  <c r="L2123" i="3" s="1"/>
  <c r="K2221" i="3"/>
  <c r="L2221" i="3"/>
  <c r="C2222" i="3"/>
  <c r="G2222" i="3" s="1"/>
  <c r="I2222" i="3" s="1"/>
  <c r="H2222" i="3"/>
  <c r="J2222" i="3"/>
  <c r="K2222" i="3"/>
  <c r="C2223" i="3"/>
  <c r="H2223" i="3"/>
  <c r="J2223" i="3"/>
  <c r="C2224" i="3"/>
  <c r="D2224" i="3" s="1"/>
  <c r="G2224" i="3"/>
  <c r="H2224" i="3"/>
  <c r="I2224" i="3"/>
  <c r="J2224" i="3"/>
  <c r="K2224" i="3" s="1"/>
  <c r="C2225" i="3"/>
  <c r="D2225" i="3"/>
  <c r="G2225" i="3"/>
  <c r="H2225" i="3"/>
  <c r="E2225" i="3" s="1"/>
  <c r="I2225" i="3"/>
  <c r="J2225" i="3"/>
  <c r="K2225" i="3" s="1"/>
  <c r="C2226" i="3"/>
  <c r="D2226" i="3"/>
  <c r="G2226" i="3"/>
  <c r="H2226" i="3"/>
  <c r="E2226" i="3" s="1"/>
  <c r="I2226" i="3"/>
  <c r="J2226" i="3"/>
  <c r="K2226" i="3" s="1"/>
  <c r="C2227" i="3"/>
  <c r="D2227" i="3"/>
  <c r="E2227" i="3"/>
  <c r="G2227" i="3"/>
  <c r="I2227" i="3" s="1"/>
  <c r="H2227" i="3"/>
  <c r="J2227" i="3"/>
  <c r="L2129" i="3" s="1"/>
  <c r="K2227" i="3"/>
  <c r="C2228" i="3"/>
  <c r="G2228" i="3" s="1"/>
  <c r="I2228" i="3" s="1"/>
  <c r="H2228" i="3"/>
  <c r="J2228" i="3"/>
  <c r="L2130" i="3" s="1"/>
  <c r="K2228" i="3"/>
  <c r="C2229" i="3"/>
  <c r="G2229" i="3" s="1"/>
  <c r="I2229" i="3" s="1"/>
  <c r="H2229" i="3"/>
  <c r="J2229" i="3"/>
  <c r="L2131" i="3" s="1"/>
  <c r="K2229" i="3"/>
  <c r="C2230" i="3"/>
  <c r="G2230" i="3" s="1"/>
  <c r="I2230" i="3" s="1"/>
  <c r="D2230" i="3"/>
  <c r="E2230" i="3" s="1"/>
  <c r="H2230" i="3"/>
  <c r="J2230" i="3"/>
  <c r="L2132" i="3" s="1"/>
  <c r="C2231" i="3"/>
  <c r="H2231" i="3"/>
  <c r="J2231" i="3"/>
  <c r="L2133" i="3" s="1"/>
  <c r="K2231" i="3"/>
  <c r="C2232" i="3"/>
  <c r="D2232" i="3" s="1"/>
  <c r="E2232" i="3" s="1"/>
  <c r="G2232" i="3"/>
  <c r="H2232" i="3"/>
  <c r="I2232" i="3"/>
  <c r="J2232" i="3"/>
  <c r="K2232" i="3"/>
  <c r="C2233" i="3"/>
  <c r="D2233" i="3"/>
  <c r="G2233" i="3"/>
  <c r="I2233" i="3" s="1"/>
  <c r="H2233" i="3"/>
  <c r="E2233" i="3" s="1"/>
  <c r="J2233" i="3"/>
  <c r="K2233" i="3" s="1"/>
  <c r="C2234" i="3"/>
  <c r="D2234" i="3"/>
  <c r="G2234" i="3"/>
  <c r="I2234" i="3" s="1"/>
  <c r="H2234" i="3"/>
  <c r="E2234" i="3" s="1"/>
  <c r="J2234" i="3"/>
  <c r="K2234" i="3" s="1"/>
  <c r="C2235" i="3"/>
  <c r="D2235" i="3"/>
  <c r="G2235" i="3"/>
  <c r="I2235" i="3" s="1"/>
  <c r="H2235" i="3"/>
  <c r="E2235" i="3" s="1"/>
  <c r="J2235" i="3"/>
  <c r="L2137" i="3" s="1"/>
  <c r="K2235" i="3"/>
  <c r="C2236" i="3"/>
  <c r="D2236" i="3"/>
  <c r="E2236" i="3" s="1"/>
  <c r="G2236" i="3"/>
  <c r="I2236" i="3" s="1"/>
  <c r="H2236" i="3"/>
  <c r="J2236" i="3"/>
  <c r="L2138" i="3" s="1"/>
  <c r="K2236" i="3"/>
  <c r="C2237" i="3"/>
  <c r="G2237" i="3" s="1"/>
  <c r="I2237" i="3" s="1"/>
  <c r="D2237" i="3"/>
  <c r="E2237" i="3" s="1"/>
  <c r="H2237" i="3"/>
  <c r="J2237" i="3"/>
  <c r="L2139" i="3" s="1"/>
  <c r="K2237" i="3"/>
  <c r="C2238" i="3"/>
  <c r="G2238" i="3" s="1"/>
  <c r="I2238" i="3" s="1"/>
  <c r="H2238" i="3"/>
  <c r="J2238" i="3"/>
  <c r="K2238" i="3"/>
  <c r="C2239" i="3"/>
  <c r="H2239" i="3"/>
  <c r="J2239" i="3"/>
  <c r="L2141" i="3" s="1"/>
  <c r="K2239" i="3"/>
  <c r="C2240" i="3"/>
  <c r="D2240" i="3" s="1"/>
  <c r="G2240" i="3"/>
  <c r="H2240" i="3"/>
  <c r="I2240" i="3"/>
  <c r="J2240" i="3"/>
  <c r="L2142" i="3" s="1"/>
  <c r="C2241" i="3"/>
  <c r="D2241" i="3"/>
  <c r="G2241" i="3"/>
  <c r="H2241" i="3"/>
  <c r="E2241" i="3" s="1"/>
  <c r="I2241" i="3"/>
  <c r="J2241" i="3"/>
  <c r="K2241" i="3" s="1"/>
  <c r="C2242" i="3"/>
  <c r="D2242" i="3"/>
  <c r="G2242" i="3"/>
  <c r="H2242" i="3"/>
  <c r="E2242" i="3" s="1"/>
  <c r="I2242" i="3"/>
  <c r="J2242" i="3"/>
  <c r="K2242" i="3" s="1"/>
  <c r="C2243" i="3"/>
  <c r="D2243" i="3"/>
  <c r="E2243" i="3" s="1"/>
  <c r="G2243" i="3"/>
  <c r="I2243" i="3" s="1"/>
  <c r="H2243" i="3"/>
  <c r="J2243" i="3"/>
  <c r="L2145" i="3" s="1"/>
  <c r="K2243" i="3"/>
  <c r="C2244" i="3"/>
  <c r="G2244" i="3" s="1"/>
  <c r="I2244" i="3" s="1"/>
  <c r="H2244" i="3"/>
  <c r="J2244" i="3"/>
  <c r="L2146" i="3" s="1"/>
  <c r="K2244" i="3"/>
  <c r="L2244" i="3"/>
  <c r="C2245" i="3"/>
  <c r="G2245" i="3" s="1"/>
  <c r="I2245" i="3" s="1"/>
  <c r="H2245" i="3"/>
  <c r="J2245" i="3"/>
  <c r="L2147" i="3" s="1"/>
  <c r="K2245" i="3"/>
  <c r="L2245" i="3"/>
  <c r="C2246" i="3"/>
  <c r="G2246" i="3" s="1"/>
  <c r="I2246" i="3" s="1"/>
  <c r="H2246" i="3"/>
  <c r="J2246" i="3"/>
  <c r="L2148" i="3" s="1"/>
  <c r="C2247" i="3"/>
  <c r="H2247" i="3"/>
  <c r="J2247" i="3"/>
  <c r="L2149" i="3" s="1"/>
  <c r="C2248" i="3"/>
  <c r="D2248" i="3" s="1"/>
  <c r="G2248" i="3"/>
  <c r="H2248" i="3"/>
  <c r="I2248" i="3"/>
  <c r="J2248" i="3"/>
  <c r="L2150" i="3" s="1"/>
  <c r="K2248" i="3"/>
  <c r="C2249" i="3"/>
  <c r="D2249" i="3"/>
  <c r="G2249" i="3"/>
  <c r="H2249" i="3"/>
  <c r="E2249" i="3" s="1"/>
  <c r="I2249" i="3"/>
  <c r="J2249" i="3"/>
  <c r="K2249" i="3" s="1"/>
  <c r="C2250" i="3"/>
  <c r="D2250" i="3"/>
  <c r="E2250" i="3"/>
  <c r="G2250" i="3"/>
  <c r="H2250" i="3"/>
  <c r="I2250" i="3"/>
  <c r="J2250" i="3"/>
  <c r="K2250" i="3" s="1"/>
  <c r="C2251" i="3"/>
  <c r="D2251" i="3"/>
  <c r="E2251" i="3"/>
  <c r="G2251" i="3"/>
  <c r="I2251" i="3" s="1"/>
  <c r="H2251" i="3"/>
  <c r="J2251" i="3"/>
  <c r="K2251" i="3"/>
  <c r="C2252" i="3"/>
  <c r="D2252" i="3"/>
  <c r="E2252" i="3" s="1"/>
  <c r="G2252" i="3"/>
  <c r="I2252" i="3" s="1"/>
  <c r="H2252" i="3"/>
  <c r="J2252" i="3"/>
  <c r="L2154" i="3" s="1"/>
  <c r="K2252" i="3"/>
  <c r="L2252" i="3"/>
  <c r="C2253" i="3"/>
  <c r="G2253" i="3" s="1"/>
  <c r="I2253" i="3" s="1"/>
  <c r="D2253" i="3"/>
  <c r="E2253" i="3" s="1"/>
  <c r="H2253" i="3"/>
  <c r="J2253" i="3"/>
  <c r="L2155" i="3" s="1"/>
  <c r="K2253" i="3"/>
  <c r="C2254" i="3"/>
  <c r="G2254" i="3" s="1"/>
  <c r="I2254" i="3" s="1"/>
  <c r="H2254" i="3"/>
  <c r="J2254" i="3"/>
  <c r="K2254" i="3"/>
  <c r="C2255" i="3"/>
  <c r="H2255" i="3"/>
  <c r="J2255" i="3"/>
  <c r="K2255" i="3"/>
  <c r="C2256" i="3"/>
  <c r="D2256" i="3" s="1"/>
  <c r="E2256" i="3" s="1"/>
  <c r="G2256" i="3"/>
  <c r="H2256" i="3"/>
  <c r="I2256" i="3"/>
  <c r="J2256" i="3"/>
  <c r="L2158" i="3" s="1"/>
  <c r="C2257" i="3"/>
  <c r="D2257" i="3"/>
  <c r="G2257" i="3"/>
  <c r="I2257" i="3" s="1"/>
  <c r="H2257" i="3"/>
  <c r="E2257" i="3" s="1"/>
  <c r="J2257" i="3"/>
  <c r="K2257" i="3" s="1"/>
  <c r="C2258" i="3"/>
  <c r="D2258" i="3"/>
  <c r="E2258" i="3"/>
  <c r="G2258" i="3"/>
  <c r="I2258" i="3" s="1"/>
  <c r="H2258" i="3"/>
  <c r="J2258" i="3"/>
  <c r="K2258" i="3" s="1"/>
  <c r="C2259" i="3"/>
  <c r="D2259" i="3"/>
  <c r="G2259" i="3"/>
  <c r="I2259" i="3" s="1"/>
  <c r="H2259" i="3"/>
  <c r="J2259" i="3"/>
  <c r="L2161" i="3" s="1"/>
  <c r="K2259" i="3"/>
  <c r="C2260" i="3"/>
  <c r="D2260" i="3" s="1"/>
  <c r="E2260" i="3" s="1"/>
  <c r="H2260" i="3"/>
  <c r="J2260" i="3"/>
  <c r="L2162" i="3" s="1"/>
  <c r="K2260" i="3"/>
  <c r="L2260" i="3"/>
  <c r="C2261" i="3"/>
  <c r="G2261" i="3" s="1"/>
  <c r="I2261" i="3" s="1"/>
  <c r="H2261" i="3"/>
  <c r="J2261" i="3"/>
  <c r="L2163" i="3" s="1"/>
  <c r="K2261" i="3"/>
  <c r="C2262" i="3"/>
  <c r="H2262" i="3"/>
  <c r="J2262" i="3"/>
  <c r="L2164" i="3" s="1"/>
  <c r="L2262" i="3"/>
  <c r="C2263" i="3"/>
  <c r="H2263" i="3"/>
  <c r="J2263" i="3"/>
  <c r="K2263" i="3" s="1"/>
  <c r="C2264" i="3"/>
  <c r="D2264" i="3" s="1"/>
  <c r="G2264" i="3"/>
  <c r="H2264" i="3"/>
  <c r="I2264" i="3"/>
  <c r="J2264" i="3"/>
  <c r="C2265" i="3"/>
  <c r="D2265" i="3"/>
  <c r="G2265" i="3"/>
  <c r="H2265" i="3"/>
  <c r="E2265" i="3" s="1"/>
  <c r="I2265" i="3"/>
  <c r="J2265" i="3"/>
  <c r="K2265" i="3" s="1"/>
  <c r="C2266" i="3"/>
  <c r="D2266" i="3"/>
  <c r="G2266" i="3"/>
  <c r="H2266" i="3"/>
  <c r="E2266" i="3" s="1"/>
  <c r="I2266" i="3"/>
  <c r="J2266" i="3"/>
  <c r="K2266" i="3" s="1"/>
  <c r="C2267" i="3"/>
  <c r="D2267" i="3"/>
  <c r="E2267" i="3" s="1"/>
  <c r="G2267" i="3"/>
  <c r="I2267" i="3" s="1"/>
  <c r="H2267" i="3"/>
  <c r="J2267" i="3"/>
  <c r="K2267" i="3"/>
  <c r="C2268" i="3"/>
  <c r="G2268" i="3" s="1"/>
  <c r="I2268" i="3" s="1"/>
  <c r="D2268" i="3"/>
  <c r="E2268" i="3" s="1"/>
  <c r="H2268" i="3"/>
  <c r="J2268" i="3"/>
  <c r="L2170" i="3" s="1"/>
  <c r="K2268" i="3"/>
  <c r="L2268" i="3"/>
  <c r="C2269" i="3"/>
  <c r="G2269" i="3" s="1"/>
  <c r="I2269" i="3" s="1"/>
  <c r="H2269" i="3"/>
  <c r="J2269" i="3"/>
  <c r="L2171" i="3" s="1"/>
  <c r="K2269" i="3"/>
  <c r="C2270" i="3"/>
  <c r="G2270" i="3" s="1"/>
  <c r="I2270" i="3" s="1"/>
  <c r="H2270" i="3"/>
  <c r="J2270" i="3"/>
  <c r="C2271" i="3"/>
  <c r="H2271" i="3"/>
  <c r="J2271" i="3"/>
  <c r="L2173" i="3" s="1"/>
  <c r="C2272" i="3"/>
  <c r="D2272" i="3" s="1"/>
  <c r="G2272" i="3"/>
  <c r="H2272" i="3"/>
  <c r="I2272" i="3"/>
  <c r="J2272" i="3"/>
  <c r="L2174" i="3" s="1"/>
  <c r="K2272" i="3"/>
  <c r="C2273" i="3"/>
  <c r="D2273" i="3"/>
  <c r="G2273" i="3"/>
  <c r="H2273" i="3"/>
  <c r="E2273" i="3" s="1"/>
  <c r="I2273" i="3"/>
  <c r="J2273" i="3"/>
  <c r="K2273" i="3" s="1"/>
  <c r="C2274" i="3"/>
  <c r="D2274" i="3"/>
  <c r="E2274" i="3"/>
  <c r="G2274" i="3"/>
  <c r="I2274" i="3" s="1"/>
  <c r="H2274" i="3"/>
  <c r="J2274" i="3"/>
  <c r="K2274" i="3" s="1"/>
  <c r="C2275" i="3"/>
  <c r="D2275" i="3"/>
  <c r="E2275" i="3"/>
  <c r="G2275" i="3"/>
  <c r="I2275" i="3" s="1"/>
  <c r="H2275" i="3"/>
  <c r="J2275" i="3"/>
  <c r="K2275" i="3"/>
  <c r="C2276" i="3"/>
  <c r="D2276" i="3" s="1"/>
  <c r="E2276" i="3"/>
  <c r="G2276" i="3"/>
  <c r="I2276" i="3" s="1"/>
  <c r="H2276" i="3"/>
  <c r="J2276" i="3"/>
  <c r="L2178" i="3" s="1"/>
  <c r="K2276" i="3"/>
  <c r="C2277" i="3"/>
  <c r="G2277" i="3" s="1"/>
  <c r="I2277" i="3" s="1"/>
  <c r="H2277" i="3"/>
  <c r="J2277" i="3"/>
  <c r="L2179" i="3" s="1"/>
  <c r="K2277" i="3"/>
  <c r="C2278" i="3"/>
  <c r="G2278" i="3" s="1"/>
  <c r="I2278" i="3" s="1"/>
  <c r="D2278" i="3"/>
  <c r="E2278" i="3" s="1"/>
  <c r="H2278" i="3"/>
  <c r="J2278" i="3"/>
  <c r="L2180" i="3" s="1"/>
  <c r="C2279" i="3"/>
  <c r="H2279" i="3"/>
  <c r="J2279" i="3"/>
  <c r="K2279" i="3" s="1"/>
  <c r="C2280" i="3"/>
  <c r="D2280" i="3" s="1"/>
  <c r="E2280" i="3" s="1"/>
  <c r="G2280" i="3"/>
  <c r="H2280" i="3"/>
  <c r="I2280" i="3"/>
  <c r="J2280" i="3"/>
  <c r="K2280" i="3"/>
  <c r="C2281" i="3"/>
  <c r="D2281" i="3"/>
  <c r="G2281" i="3"/>
  <c r="I2281" i="3" s="1"/>
  <c r="H2281" i="3"/>
  <c r="E2281" i="3" s="1"/>
  <c r="J2281" i="3"/>
  <c r="K2281" i="3" s="1"/>
  <c r="C2282" i="3"/>
  <c r="D2282" i="3"/>
  <c r="G2282" i="3"/>
  <c r="I2282" i="3" s="1"/>
  <c r="H2282" i="3"/>
  <c r="E2282" i="3" s="1"/>
  <c r="J2282" i="3"/>
  <c r="K2282" i="3" s="1"/>
  <c r="C2283" i="3"/>
  <c r="D2283" i="3"/>
  <c r="G2283" i="3"/>
  <c r="I2283" i="3" s="1"/>
  <c r="H2283" i="3"/>
  <c r="E2283" i="3" s="1"/>
  <c r="J2283" i="3"/>
  <c r="L2185" i="3" s="1"/>
  <c r="K2283" i="3"/>
  <c r="C2284" i="3"/>
  <c r="H2284" i="3"/>
  <c r="J2284" i="3"/>
  <c r="L2186" i="3" s="1"/>
  <c r="K2284" i="3"/>
  <c r="C2285" i="3"/>
  <c r="H2285" i="3"/>
  <c r="J2285" i="3"/>
  <c r="L2187" i="3" s="1"/>
  <c r="K2285" i="3"/>
  <c r="L2285" i="3"/>
  <c r="C2286" i="3"/>
  <c r="G2286" i="3" s="1"/>
  <c r="I2286" i="3" s="1"/>
  <c r="H2286" i="3"/>
  <c r="J2286" i="3"/>
  <c r="K2286" i="3"/>
  <c r="C2287" i="3"/>
  <c r="H2287" i="3"/>
  <c r="J2287" i="3"/>
  <c r="C2288" i="3"/>
  <c r="D2288" i="3" s="1"/>
  <c r="G2288" i="3"/>
  <c r="H2288" i="3"/>
  <c r="I2288" i="3"/>
  <c r="J2288" i="3"/>
  <c r="K2288" i="3" s="1"/>
  <c r="C2289" i="3"/>
  <c r="D2289" i="3"/>
  <c r="G2289" i="3"/>
  <c r="H2289" i="3"/>
  <c r="E2289" i="3" s="1"/>
  <c r="I2289" i="3"/>
  <c r="J2289" i="3"/>
  <c r="K2289" i="3" s="1"/>
  <c r="C2290" i="3"/>
  <c r="D2290" i="3"/>
  <c r="G2290" i="3"/>
  <c r="H2290" i="3"/>
  <c r="E2290" i="3" s="1"/>
  <c r="I2290" i="3"/>
  <c r="J2290" i="3"/>
  <c r="K2290" i="3" s="1"/>
  <c r="C2291" i="3"/>
  <c r="D2291" i="3"/>
  <c r="E2291" i="3"/>
  <c r="G2291" i="3"/>
  <c r="I2291" i="3" s="1"/>
  <c r="H2291" i="3"/>
  <c r="J2291" i="3"/>
  <c r="L2193" i="3" s="1"/>
  <c r="K2291" i="3"/>
  <c r="C2292" i="3"/>
  <c r="D2292" i="3" s="1"/>
  <c r="E2292" i="3" s="1"/>
  <c r="G2292" i="3"/>
  <c r="I2292" i="3" s="1"/>
  <c r="H2292" i="3"/>
  <c r="J2292" i="3"/>
  <c r="L2194" i="3" s="1"/>
  <c r="K2292" i="3"/>
  <c r="C2293" i="3"/>
  <c r="G2293" i="3" s="1"/>
  <c r="I2293" i="3" s="1"/>
  <c r="D2293" i="3"/>
  <c r="E2293" i="3" s="1"/>
  <c r="H2293" i="3"/>
  <c r="J2293" i="3"/>
  <c r="L2195" i="3" s="1"/>
  <c r="K2293" i="3"/>
  <c r="C2294" i="3"/>
  <c r="G2294" i="3" s="1"/>
  <c r="I2294" i="3" s="1"/>
  <c r="D2294" i="3"/>
  <c r="E2294" i="3" s="1"/>
  <c r="H2294" i="3"/>
  <c r="J2294" i="3"/>
  <c r="L2196" i="3" s="1"/>
  <c r="C2295" i="3"/>
  <c r="H2295" i="3"/>
  <c r="J2295" i="3"/>
  <c r="L2197" i="3" s="1"/>
  <c r="C2296" i="3"/>
  <c r="D2296" i="3" s="1"/>
  <c r="E2296" i="3" s="1"/>
  <c r="G2296" i="3"/>
  <c r="H2296" i="3"/>
  <c r="I2296" i="3"/>
  <c r="J2296" i="3"/>
  <c r="K2296" i="3"/>
  <c r="C2297" i="3"/>
  <c r="D2297" i="3"/>
  <c r="G2297" i="3"/>
  <c r="I2297" i="3" s="1"/>
  <c r="H2297" i="3"/>
  <c r="E2297" i="3" s="1"/>
  <c r="J2297" i="3"/>
  <c r="K2297" i="3" s="1"/>
  <c r="C2298" i="3"/>
  <c r="D2298" i="3"/>
  <c r="E2298" i="3"/>
  <c r="G2298" i="3"/>
  <c r="I2298" i="3" s="1"/>
  <c r="H2298" i="3"/>
  <c r="J2298" i="3"/>
  <c r="K2298" i="3" s="1"/>
  <c r="C2299" i="3"/>
  <c r="D2299" i="3"/>
  <c r="E2299" i="3"/>
  <c r="G2299" i="3"/>
  <c r="I2299" i="3" s="1"/>
  <c r="H2299" i="3"/>
  <c r="J2299" i="3"/>
  <c r="L2201" i="3" s="1"/>
  <c r="K2299" i="3"/>
  <c r="C2300" i="3"/>
  <c r="D2300" i="3"/>
  <c r="E2300" i="3" s="1"/>
  <c r="G2300" i="3"/>
  <c r="I2300" i="3" s="1"/>
  <c r="H2300" i="3"/>
  <c r="J2300" i="3"/>
  <c r="L2202" i="3" s="1"/>
  <c r="K2300" i="3"/>
  <c r="C2301" i="3"/>
  <c r="G2301" i="3" s="1"/>
  <c r="I2301" i="3" s="1"/>
  <c r="D2301" i="3"/>
  <c r="E2301" i="3" s="1"/>
  <c r="H2301" i="3"/>
  <c r="J2301" i="3"/>
  <c r="L2203" i="3" s="1"/>
  <c r="K2301" i="3"/>
  <c r="L2301" i="3"/>
  <c r="C2302" i="3"/>
  <c r="G2302" i="3" s="1"/>
  <c r="I2302" i="3" s="1"/>
  <c r="H2302" i="3"/>
  <c r="J2302" i="3"/>
  <c r="K2302" i="3"/>
  <c r="C2303" i="3"/>
  <c r="H2303" i="3"/>
  <c r="J2303" i="3"/>
  <c r="L2205" i="3" s="1"/>
  <c r="K2303" i="3"/>
  <c r="C2304" i="3"/>
  <c r="D2304" i="3" s="1"/>
  <c r="E2304" i="3" s="1"/>
  <c r="G2304" i="3"/>
  <c r="H2304" i="3"/>
  <c r="I2304" i="3"/>
  <c r="J2304" i="3"/>
  <c r="C2305" i="3"/>
  <c r="D2305" i="3"/>
  <c r="G2305" i="3"/>
  <c r="I2305" i="3" s="1"/>
  <c r="H2305" i="3"/>
  <c r="E2305" i="3" s="1"/>
  <c r="J2305" i="3"/>
  <c r="K2305" i="3" s="1"/>
  <c r="C2306" i="3"/>
  <c r="D2306" i="3"/>
  <c r="G2306" i="3"/>
  <c r="H2306" i="3"/>
  <c r="E2306" i="3" s="1"/>
  <c r="I2306" i="3"/>
  <c r="J2306" i="3"/>
  <c r="K2306" i="3" s="1"/>
  <c r="C2307" i="3"/>
  <c r="D2307" i="3"/>
  <c r="E2307" i="3" s="1"/>
  <c r="G2307" i="3"/>
  <c r="I2307" i="3" s="1"/>
  <c r="H2307" i="3"/>
  <c r="J2307" i="3"/>
  <c r="L2209" i="3" s="1"/>
  <c r="K2307" i="3"/>
  <c r="C2308" i="3"/>
  <c r="G2308" i="3" s="1"/>
  <c r="I2308" i="3" s="1"/>
  <c r="H2308" i="3"/>
  <c r="J2308" i="3"/>
  <c r="L2210" i="3" s="1"/>
  <c r="K2308" i="3"/>
  <c r="C2309" i="3"/>
  <c r="G2309" i="3" s="1"/>
  <c r="I2309" i="3" s="1"/>
  <c r="D2309" i="3"/>
  <c r="E2309" i="3" s="1"/>
  <c r="H2309" i="3"/>
  <c r="J2309" i="3"/>
  <c r="L2211" i="3" s="1"/>
  <c r="K2309" i="3"/>
  <c r="L2309" i="3"/>
  <c r="C2310" i="3"/>
  <c r="G2310" i="3" s="1"/>
  <c r="I2310" i="3" s="1"/>
  <c r="D2310" i="3"/>
  <c r="E2310" i="3" s="1"/>
  <c r="H2310" i="3"/>
  <c r="J2310" i="3"/>
  <c r="L2212" i="3" s="1"/>
  <c r="C2311" i="3"/>
  <c r="H2311" i="3"/>
  <c r="J2311" i="3"/>
  <c r="L2213" i="3" s="1"/>
  <c r="C2312" i="3"/>
  <c r="D2312" i="3" s="1"/>
  <c r="G2312" i="3"/>
  <c r="H2312" i="3"/>
  <c r="I2312" i="3"/>
  <c r="J2312" i="3"/>
  <c r="L2214" i="3" s="1"/>
  <c r="C2313" i="3"/>
  <c r="D2313" i="3"/>
  <c r="G2313" i="3"/>
  <c r="H2313" i="3"/>
  <c r="E2313" i="3" s="1"/>
  <c r="I2313" i="3"/>
  <c r="J2313" i="3"/>
  <c r="K2313" i="3" s="1"/>
  <c r="C2314" i="3"/>
  <c r="D2314" i="3"/>
  <c r="E2314" i="3"/>
  <c r="G2314" i="3"/>
  <c r="I2314" i="3" s="1"/>
  <c r="H2314" i="3"/>
  <c r="J2314" i="3"/>
  <c r="K2314" i="3" s="1"/>
  <c r="C2315" i="3"/>
  <c r="D2315" i="3"/>
  <c r="E2315" i="3" s="1"/>
  <c r="G2315" i="3"/>
  <c r="I2315" i="3" s="1"/>
  <c r="H2315" i="3"/>
  <c r="J2315" i="3"/>
  <c r="K2315" i="3"/>
  <c r="C2316" i="3"/>
  <c r="D2316" i="3"/>
  <c r="E2316" i="3"/>
  <c r="G2316" i="3"/>
  <c r="I2316" i="3" s="1"/>
  <c r="H2316" i="3"/>
  <c r="J2316" i="3"/>
  <c r="L2218" i="3" s="1"/>
  <c r="K2316" i="3"/>
  <c r="L2316" i="3"/>
  <c r="C2317" i="3"/>
  <c r="G2317" i="3" s="1"/>
  <c r="I2317" i="3" s="1"/>
  <c r="D2317" i="3"/>
  <c r="E2317" i="3"/>
  <c r="H2317" i="3"/>
  <c r="J2317" i="3"/>
  <c r="L2219" i="3" s="1"/>
  <c r="K2317" i="3"/>
  <c r="C2318" i="3"/>
  <c r="G2318" i="3" s="1"/>
  <c r="I2318" i="3" s="1"/>
  <c r="H2318" i="3"/>
  <c r="J2318" i="3"/>
  <c r="K2318" i="3"/>
  <c r="L2318" i="3"/>
  <c r="C2319" i="3"/>
  <c r="H2319" i="3"/>
  <c r="J2319" i="3"/>
  <c r="K2319" i="3"/>
  <c r="C2320" i="3"/>
  <c r="D2320" i="3" s="1"/>
  <c r="E2320" i="3" s="1"/>
  <c r="G2320" i="3"/>
  <c r="H2320" i="3"/>
  <c r="I2320" i="3"/>
  <c r="J2320" i="3"/>
  <c r="L2222" i="3" s="1"/>
  <c r="C2321" i="3"/>
  <c r="D2321" i="3"/>
  <c r="G2321" i="3"/>
  <c r="I2321" i="3" s="1"/>
  <c r="H2321" i="3"/>
  <c r="E2321" i="3" s="1"/>
  <c r="J2321" i="3"/>
  <c r="K2321" i="3" s="1"/>
  <c r="C2322" i="3"/>
  <c r="D2322" i="3"/>
  <c r="E2322" i="3"/>
  <c r="G2322" i="3"/>
  <c r="H2322" i="3"/>
  <c r="I2322" i="3"/>
  <c r="J2322" i="3"/>
  <c r="K2322" i="3" s="1"/>
  <c r="C2323" i="3"/>
  <c r="D2323" i="3"/>
  <c r="E2323" i="3" s="1"/>
  <c r="G2323" i="3"/>
  <c r="I2323" i="3" s="1"/>
  <c r="H2323" i="3"/>
  <c r="J2323" i="3"/>
  <c r="L2225" i="3" s="1"/>
  <c r="K2323" i="3"/>
  <c r="C2324" i="3"/>
  <c r="D2324" i="3" s="1"/>
  <c r="E2324" i="3" s="1"/>
  <c r="H2324" i="3"/>
  <c r="J2324" i="3"/>
  <c r="L2226" i="3" s="1"/>
  <c r="K2324" i="3"/>
  <c r="C2325" i="3"/>
  <c r="G2325" i="3" s="1"/>
  <c r="I2325" i="3" s="1"/>
  <c r="H2325" i="3"/>
  <c r="J2325" i="3"/>
  <c r="L2227" i="3" s="1"/>
  <c r="K2325" i="3"/>
  <c r="L2325" i="3"/>
  <c r="C2326" i="3"/>
  <c r="H2326" i="3"/>
  <c r="J2326" i="3"/>
  <c r="L2228" i="3" s="1"/>
  <c r="L2326" i="3"/>
  <c r="C2327" i="3"/>
  <c r="H2327" i="3"/>
  <c r="J2327" i="3"/>
  <c r="K2327" i="3" s="1"/>
  <c r="C2328" i="3"/>
  <c r="D2328" i="3" s="1"/>
  <c r="G2328" i="3"/>
  <c r="H2328" i="3"/>
  <c r="I2328" i="3"/>
  <c r="J2328" i="3"/>
  <c r="C2329" i="3"/>
  <c r="D2329" i="3"/>
  <c r="G2329" i="3"/>
  <c r="H2329" i="3"/>
  <c r="E2329" i="3" s="1"/>
  <c r="I2329" i="3"/>
  <c r="J2329" i="3"/>
  <c r="K2329" i="3" s="1"/>
  <c r="C2330" i="3"/>
  <c r="D2330" i="3"/>
  <c r="G2330" i="3"/>
  <c r="H2330" i="3"/>
  <c r="E2330" i="3" s="1"/>
  <c r="I2330" i="3"/>
  <c r="J2330" i="3"/>
  <c r="K2330" i="3" s="1"/>
  <c r="C2331" i="3"/>
  <c r="D2331" i="3"/>
  <c r="E2331" i="3" s="1"/>
  <c r="G2331" i="3"/>
  <c r="I2331" i="3" s="1"/>
  <c r="H2331" i="3"/>
  <c r="J2331" i="3"/>
  <c r="K2331" i="3"/>
  <c r="C2332" i="3"/>
  <c r="G2332" i="3" s="1"/>
  <c r="I2332" i="3" s="1"/>
  <c r="D2332" i="3"/>
  <c r="E2332" i="3"/>
  <c r="H2332" i="3"/>
  <c r="J2332" i="3"/>
  <c r="L2234" i="3" s="1"/>
  <c r="K2332" i="3"/>
  <c r="L2332" i="3"/>
  <c r="C2333" i="3"/>
  <c r="G2333" i="3" s="1"/>
  <c r="I2333" i="3" s="1"/>
  <c r="H2333" i="3"/>
  <c r="J2333" i="3"/>
  <c r="L2235" i="3" s="1"/>
  <c r="K2333" i="3"/>
  <c r="C2334" i="3"/>
  <c r="G2334" i="3" s="1"/>
  <c r="I2334" i="3" s="1"/>
  <c r="H2334" i="3"/>
  <c r="J2334" i="3"/>
  <c r="C2335" i="3"/>
  <c r="H2335" i="3"/>
  <c r="J2335" i="3"/>
  <c r="L2237" i="3" s="1"/>
  <c r="C2336" i="3"/>
  <c r="D2336" i="3" s="1"/>
  <c r="G2336" i="3"/>
  <c r="H2336" i="3"/>
  <c r="I2336" i="3"/>
  <c r="J2336" i="3"/>
  <c r="L2238" i="3" s="1"/>
  <c r="C2337" i="3"/>
  <c r="D2337" i="3"/>
  <c r="G2337" i="3"/>
  <c r="I2337" i="3" s="1"/>
  <c r="H2337" i="3"/>
  <c r="E2337" i="3" s="1"/>
  <c r="J2337" i="3"/>
  <c r="K2337" i="3" s="1"/>
  <c r="C2338" i="3"/>
  <c r="D2338" i="3"/>
  <c r="E2338" i="3"/>
  <c r="G2338" i="3"/>
  <c r="I2338" i="3" s="1"/>
  <c r="H2338" i="3"/>
  <c r="J2338" i="3"/>
  <c r="K2338" i="3" s="1"/>
  <c r="C2339" i="3"/>
  <c r="D2339" i="3"/>
  <c r="E2339" i="3"/>
  <c r="G2339" i="3"/>
  <c r="I2339" i="3" s="1"/>
  <c r="H2339" i="3"/>
  <c r="J2339" i="3"/>
  <c r="K2339" i="3"/>
  <c r="C2340" i="3"/>
  <c r="D2340" i="3" s="1"/>
  <c r="E2340" i="3" s="1"/>
  <c r="G2340" i="3"/>
  <c r="I2340" i="3" s="1"/>
  <c r="H2340" i="3"/>
  <c r="J2340" i="3"/>
  <c r="L2242" i="3" s="1"/>
  <c r="K2340" i="3"/>
  <c r="C2341" i="3"/>
  <c r="G2341" i="3" s="1"/>
  <c r="I2341" i="3" s="1"/>
  <c r="H2341" i="3"/>
  <c r="J2341" i="3"/>
  <c r="L2243" i="3" s="1"/>
  <c r="K2341" i="3"/>
  <c r="C2342" i="3"/>
  <c r="G2342" i="3" s="1"/>
  <c r="I2342" i="3" s="1"/>
  <c r="D2342" i="3"/>
  <c r="E2342" i="3" s="1"/>
  <c r="H2342" i="3"/>
  <c r="J2342" i="3"/>
  <c r="K2342" i="3" s="1"/>
  <c r="L2342" i="3"/>
  <c r="C2343" i="3"/>
  <c r="H2343" i="3"/>
  <c r="J2343" i="3"/>
  <c r="K2343" i="3" s="1"/>
  <c r="L2343" i="3"/>
  <c r="C2344" i="3"/>
  <c r="D2344" i="3" s="1"/>
  <c r="E2344" i="3" s="1"/>
  <c r="G2344" i="3"/>
  <c r="H2344" i="3"/>
  <c r="I2344" i="3"/>
  <c r="J2344" i="3"/>
  <c r="K2344" i="3"/>
  <c r="C2345" i="3"/>
  <c r="D2345" i="3"/>
  <c r="G2345" i="3"/>
  <c r="I2345" i="3" s="1"/>
  <c r="H2345" i="3"/>
  <c r="E2345" i="3" s="1"/>
  <c r="J2345" i="3"/>
  <c r="K2345" i="3" s="1"/>
  <c r="C2346" i="3"/>
  <c r="D2346" i="3"/>
  <c r="G2346" i="3"/>
  <c r="I2346" i="3" s="1"/>
  <c r="H2346" i="3"/>
  <c r="E2346" i="3" s="1"/>
  <c r="J2346" i="3"/>
  <c r="K2346" i="3" s="1"/>
  <c r="C2347" i="3"/>
  <c r="D2347" i="3"/>
  <c r="G2347" i="3"/>
  <c r="I2347" i="3" s="1"/>
  <c r="H2347" i="3"/>
  <c r="E2347" i="3" s="1"/>
  <c r="J2347" i="3"/>
  <c r="L2249" i="3" s="1"/>
  <c r="K2347" i="3"/>
  <c r="C2348" i="3"/>
  <c r="H2348" i="3"/>
  <c r="J2348" i="3"/>
  <c r="L2250" i="3" s="1"/>
  <c r="K2348" i="3"/>
  <c r="C2349" i="3"/>
  <c r="H2349" i="3"/>
  <c r="J2349" i="3"/>
  <c r="L2251" i="3" s="1"/>
  <c r="K2349" i="3"/>
  <c r="L2349" i="3"/>
  <c r="C2350" i="3"/>
  <c r="G2350" i="3" s="1"/>
  <c r="I2350" i="3" s="1"/>
  <c r="D2350" i="3"/>
  <c r="E2350" i="3" s="1"/>
  <c r="H2350" i="3"/>
  <c r="J2350" i="3"/>
  <c r="K2350" i="3"/>
  <c r="C2351" i="3"/>
  <c r="H2351" i="3"/>
  <c r="J2351" i="3"/>
  <c r="C2352" i="3"/>
  <c r="D2352" i="3" s="1"/>
  <c r="G2352" i="3"/>
  <c r="H2352" i="3"/>
  <c r="I2352" i="3"/>
  <c r="J2352" i="3"/>
  <c r="L2254" i="3" s="1"/>
  <c r="C2353" i="3"/>
  <c r="D2353" i="3"/>
  <c r="G2353" i="3"/>
  <c r="H2353" i="3"/>
  <c r="E2353" i="3" s="1"/>
  <c r="I2353" i="3"/>
  <c r="J2353" i="3"/>
  <c r="K2353" i="3" s="1"/>
  <c r="C2354" i="3"/>
  <c r="D2354" i="3"/>
  <c r="G2354" i="3"/>
  <c r="H2354" i="3"/>
  <c r="E2354" i="3" s="1"/>
  <c r="I2354" i="3"/>
  <c r="J2354" i="3"/>
  <c r="K2354" i="3" s="1"/>
  <c r="C2355" i="3"/>
  <c r="D2355" i="3"/>
  <c r="E2355" i="3" s="1"/>
  <c r="G2355" i="3"/>
  <c r="I2355" i="3" s="1"/>
  <c r="H2355" i="3"/>
  <c r="J2355" i="3"/>
  <c r="L2257" i="3" s="1"/>
  <c r="K2355" i="3"/>
  <c r="C2356" i="3"/>
  <c r="D2356" i="3"/>
  <c r="E2356" i="3"/>
  <c r="G2356" i="3"/>
  <c r="I2356" i="3" s="1"/>
  <c r="H2356" i="3"/>
  <c r="J2356" i="3"/>
  <c r="L2258" i="3" s="1"/>
  <c r="K2356" i="3"/>
  <c r="C2357" i="3"/>
  <c r="G2357" i="3" s="1"/>
  <c r="I2357" i="3" s="1"/>
  <c r="H2357" i="3"/>
  <c r="J2357" i="3"/>
  <c r="L2259" i="3" s="1"/>
  <c r="K2357" i="3"/>
  <c r="C2358" i="3"/>
  <c r="G2358" i="3" s="1"/>
  <c r="I2358" i="3" s="1"/>
  <c r="D2358" i="3"/>
  <c r="E2358" i="3" s="1"/>
  <c r="H2358" i="3"/>
  <c r="J2358" i="3"/>
  <c r="K2358" i="3"/>
  <c r="C2359" i="3"/>
  <c r="H2359" i="3"/>
  <c r="J2359" i="3"/>
  <c r="L2261" i="3" s="1"/>
  <c r="C2360" i="3"/>
  <c r="D2360" i="3" s="1"/>
  <c r="E2360" i="3" s="1"/>
  <c r="G2360" i="3"/>
  <c r="H2360" i="3"/>
  <c r="I2360" i="3"/>
  <c r="J2360" i="3"/>
  <c r="K2360" i="3"/>
  <c r="C2361" i="3"/>
  <c r="D2361" i="3"/>
  <c r="G2361" i="3"/>
  <c r="I2361" i="3" s="1"/>
  <c r="H2361" i="3"/>
  <c r="E2361" i="3" s="1"/>
  <c r="J2361" i="3"/>
  <c r="K2361" i="3" s="1"/>
  <c r="C2362" i="3"/>
  <c r="D2362" i="3"/>
  <c r="E2362" i="3"/>
  <c r="G2362" i="3"/>
  <c r="I2362" i="3" s="1"/>
  <c r="H2362" i="3"/>
  <c r="J2362" i="3"/>
  <c r="K2362" i="3" s="1"/>
  <c r="C2363" i="3"/>
  <c r="D2363" i="3"/>
  <c r="E2363" i="3"/>
  <c r="G2363" i="3"/>
  <c r="I2363" i="3" s="1"/>
  <c r="H2363" i="3"/>
  <c r="J2363" i="3"/>
  <c r="K2363" i="3"/>
  <c r="C2364" i="3"/>
  <c r="D2364" i="3"/>
  <c r="E2364" i="3" s="1"/>
  <c r="G2364" i="3"/>
  <c r="I2364" i="3" s="1"/>
  <c r="H2364" i="3"/>
  <c r="J2364" i="3"/>
  <c r="L2266" i="3" s="1"/>
  <c r="K2364" i="3"/>
  <c r="C2365" i="3"/>
  <c r="G2365" i="3" s="1"/>
  <c r="I2365" i="3" s="1"/>
  <c r="D2365" i="3"/>
  <c r="E2365" i="3" s="1"/>
  <c r="H2365" i="3"/>
  <c r="J2365" i="3"/>
  <c r="L2267" i="3" s="1"/>
  <c r="K2365" i="3"/>
  <c r="L2365" i="3"/>
  <c r="C2366" i="3"/>
  <c r="G2366" i="3" s="1"/>
  <c r="I2366" i="3" s="1"/>
  <c r="H2366" i="3"/>
  <c r="J2366" i="3"/>
  <c r="K2366" i="3"/>
  <c r="L2366" i="3"/>
  <c r="C2367" i="3"/>
  <c r="H2367" i="3"/>
  <c r="J2367" i="3"/>
  <c r="L2269" i="3" s="1"/>
  <c r="K2367" i="3"/>
  <c r="C2368" i="3"/>
  <c r="D2368" i="3" s="1"/>
  <c r="E2368" i="3" s="1"/>
  <c r="G2368" i="3"/>
  <c r="H2368" i="3"/>
  <c r="I2368" i="3"/>
  <c r="J2368" i="3"/>
  <c r="L2270" i="3" s="1"/>
  <c r="C2369" i="3"/>
  <c r="D2369" i="3"/>
  <c r="G2369" i="3"/>
  <c r="I2369" i="3" s="1"/>
  <c r="H2369" i="3"/>
  <c r="E2369" i="3" s="1"/>
  <c r="J2369" i="3"/>
  <c r="K2369" i="3" s="1"/>
  <c r="C2370" i="3"/>
  <c r="D2370" i="3"/>
  <c r="G2370" i="3"/>
  <c r="H2370" i="3"/>
  <c r="E2370" i="3" s="1"/>
  <c r="I2370" i="3"/>
  <c r="J2370" i="3"/>
  <c r="K2370" i="3" s="1"/>
  <c r="C2371" i="3"/>
  <c r="D2371" i="3"/>
  <c r="E2371" i="3" s="1"/>
  <c r="G2371" i="3"/>
  <c r="I2371" i="3" s="1"/>
  <c r="H2371" i="3"/>
  <c r="J2371" i="3"/>
  <c r="L2273" i="3" s="1"/>
  <c r="K2371" i="3"/>
  <c r="C2372" i="3"/>
  <c r="G2372" i="3" s="1"/>
  <c r="I2372" i="3" s="1"/>
  <c r="H2372" i="3"/>
  <c r="J2372" i="3"/>
  <c r="L2274" i="3" s="1"/>
  <c r="K2372" i="3"/>
  <c r="C2373" i="3"/>
  <c r="G2373" i="3" s="1"/>
  <c r="I2373" i="3" s="1"/>
  <c r="H2373" i="3"/>
  <c r="J2373" i="3"/>
  <c r="L2275" i="3" s="1"/>
  <c r="K2373" i="3"/>
  <c r="L2373" i="3"/>
  <c r="C2374" i="3"/>
  <c r="G2374" i="3" s="1"/>
  <c r="I2374" i="3" s="1"/>
  <c r="H2374" i="3"/>
  <c r="J2374" i="3"/>
  <c r="L2276" i="3" s="1"/>
  <c r="C2375" i="3"/>
  <c r="H2375" i="3"/>
  <c r="J2375" i="3"/>
  <c r="L2277" i="3" s="1"/>
  <c r="K2375" i="3"/>
  <c r="C2376" i="3"/>
  <c r="D2376" i="3" s="1"/>
  <c r="G2376" i="3"/>
  <c r="H2376" i="3"/>
  <c r="I2376" i="3"/>
  <c r="J2376" i="3"/>
  <c r="L2278" i="3" s="1"/>
  <c r="C2377" i="3"/>
  <c r="D2377" i="3"/>
  <c r="G2377" i="3"/>
  <c r="H2377" i="3"/>
  <c r="E2377" i="3" s="1"/>
  <c r="I2377" i="3"/>
  <c r="J2377" i="3"/>
  <c r="K2377" i="3" s="1"/>
  <c r="C2378" i="3"/>
  <c r="D2378" i="3"/>
  <c r="E2378" i="3"/>
  <c r="G2378" i="3"/>
  <c r="I2378" i="3" s="1"/>
  <c r="H2378" i="3"/>
  <c r="J2378" i="3"/>
  <c r="K2378" i="3" s="1"/>
  <c r="C2379" i="3"/>
  <c r="D2379" i="3"/>
  <c r="E2379" i="3" s="1"/>
  <c r="G2379" i="3"/>
  <c r="I2379" i="3" s="1"/>
  <c r="H2379" i="3"/>
  <c r="J2379" i="3"/>
  <c r="K2379" i="3"/>
  <c r="C2380" i="3"/>
  <c r="D2380" i="3"/>
  <c r="E2380" i="3"/>
  <c r="G2380" i="3"/>
  <c r="I2380" i="3" s="1"/>
  <c r="H2380" i="3"/>
  <c r="J2380" i="3"/>
  <c r="L2282" i="3" s="1"/>
  <c r="K2380" i="3"/>
  <c r="L2380" i="3"/>
  <c r="C2381" i="3"/>
  <c r="G2381" i="3" s="1"/>
  <c r="I2381" i="3" s="1"/>
  <c r="D2381" i="3"/>
  <c r="E2381" i="3"/>
  <c r="H2381" i="3"/>
  <c r="J2381" i="3"/>
  <c r="L2283" i="3" s="1"/>
  <c r="K2381" i="3"/>
  <c r="C2382" i="3"/>
  <c r="G2382" i="3" s="1"/>
  <c r="I2382" i="3" s="1"/>
  <c r="H2382" i="3"/>
  <c r="J2382" i="3"/>
  <c r="L2284" i="3" s="1"/>
  <c r="L2382" i="3"/>
  <c r="C2383" i="3"/>
  <c r="H2383" i="3"/>
  <c r="J2383" i="3"/>
  <c r="K2383" i="3"/>
  <c r="C2384" i="3"/>
  <c r="D2384" i="3" s="1"/>
  <c r="E2384" i="3" s="1"/>
  <c r="G2384" i="3"/>
  <c r="H2384" i="3"/>
  <c r="I2384" i="3"/>
  <c r="J2384" i="3"/>
  <c r="L2286" i="3" s="1"/>
  <c r="C2385" i="3"/>
  <c r="D2385" i="3"/>
  <c r="G2385" i="3"/>
  <c r="I2385" i="3" s="1"/>
  <c r="H2385" i="3"/>
  <c r="E2385" i="3" s="1"/>
  <c r="J2385" i="3"/>
  <c r="K2385" i="3" s="1"/>
  <c r="C2386" i="3"/>
  <c r="D2386" i="3"/>
  <c r="G2386" i="3"/>
  <c r="H2386" i="3"/>
  <c r="E2386" i="3" s="1"/>
  <c r="I2386" i="3"/>
  <c r="J2386" i="3"/>
  <c r="K2386" i="3" s="1"/>
  <c r="C2387" i="3"/>
  <c r="D2387" i="3"/>
  <c r="E2387" i="3" s="1"/>
  <c r="G2387" i="3"/>
  <c r="I2387" i="3" s="1"/>
  <c r="H2387" i="3"/>
  <c r="J2387" i="3"/>
  <c r="K2387" i="3"/>
  <c r="C2388" i="3"/>
  <c r="D2388" i="3" s="1"/>
  <c r="E2388" i="3" s="1"/>
  <c r="H2388" i="3"/>
  <c r="J2388" i="3"/>
  <c r="L2290" i="3" s="1"/>
  <c r="K2388" i="3"/>
  <c r="C2389" i="3"/>
  <c r="G2389" i="3" s="1"/>
  <c r="I2389" i="3" s="1"/>
  <c r="H2389" i="3"/>
  <c r="J2389" i="3"/>
  <c r="L2291" i="3" s="1"/>
  <c r="K2389" i="3"/>
  <c r="L2389" i="3"/>
  <c r="C2390" i="3"/>
  <c r="H2390" i="3"/>
  <c r="J2390" i="3"/>
  <c r="L2292" i="3" s="1"/>
  <c r="L2390" i="3"/>
  <c r="C2391" i="3"/>
  <c r="H2391" i="3"/>
  <c r="J2391" i="3"/>
  <c r="K2391" i="3" s="1"/>
  <c r="C2392" i="3"/>
  <c r="D2392" i="3" s="1"/>
  <c r="G2392" i="3"/>
  <c r="H2392" i="3"/>
  <c r="I2392" i="3"/>
  <c r="J2392" i="3"/>
  <c r="C2393" i="3"/>
  <c r="D2393" i="3"/>
  <c r="G2393" i="3"/>
  <c r="H2393" i="3"/>
  <c r="E2393" i="3" s="1"/>
  <c r="I2393" i="3"/>
  <c r="J2393" i="3"/>
  <c r="K2393" i="3" s="1"/>
  <c r="C2394" i="3"/>
  <c r="D2394" i="3"/>
  <c r="G2394" i="3"/>
  <c r="H2394" i="3"/>
  <c r="E2394" i="3" s="1"/>
  <c r="I2394" i="3"/>
  <c r="J2394" i="3"/>
  <c r="K2394" i="3" s="1"/>
  <c r="C2395" i="3"/>
  <c r="D2395" i="3"/>
  <c r="E2395" i="3" s="1"/>
  <c r="G2395" i="3"/>
  <c r="I2395" i="3" s="1"/>
  <c r="H2395" i="3"/>
  <c r="J2395" i="3"/>
  <c r="K2395" i="3"/>
  <c r="C2396" i="3"/>
  <c r="G2396" i="3" s="1"/>
  <c r="I2396" i="3" s="1"/>
  <c r="H2396" i="3"/>
  <c r="J2396" i="3"/>
  <c r="L2298" i="3" s="1"/>
  <c r="K2396" i="3"/>
  <c r="L2396" i="3"/>
  <c r="C2397" i="3"/>
  <c r="G2397" i="3" s="1"/>
  <c r="I2397" i="3" s="1"/>
  <c r="D2397" i="3"/>
  <c r="E2397" i="3" s="1"/>
  <c r="H2397" i="3"/>
  <c r="J2397" i="3"/>
  <c r="L2299" i="3" s="1"/>
  <c r="K2397" i="3"/>
  <c r="C2398" i="3"/>
  <c r="G2398" i="3" s="1"/>
  <c r="I2398" i="3" s="1"/>
  <c r="D2398" i="3"/>
  <c r="E2398" i="3" s="1"/>
  <c r="H2398" i="3"/>
  <c r="J2398" i="3"/>
  <c r="C2399" i="3"/>
  <c r="H2399" i="3"/>
  <c r="J2399" i="3"/>
  <c r="K2399" i="3" s="1"/>
  <c r="C2400" i="3"/>
  <c r="D2400" i="3" s="1"/>
  <c r="G2400" i="3"/>
  <c r="H2400" i="3"/>
  <c r="I2400" i="3"/>
  <c r="J2400" i="3"/>
  <c r="L2302" i="3" s="1"/>
  <c r="C2401" i="3"/>
  <c r="D2401" i="3"/>
  <c r="G2401" i="3"/>
  <c r="H2401" i="3"/>
  <c r="E2401" i="3" s="1"/>
  <c r="I2401" i="3"/>
  <c r="J2401" i="3"/>
  <c r="K2401" i="3" s="1"/>
  <c r="C2402" i="3"/>
  <c r="D2402" i="3"/>
  <c r="E2402" i="3"/>
  <c r="G2402" i="3"/>
  <c r="I2402" i="3" s="1"/>
  <c r="H2402" i="3"/>
  <c r="J2402" i="3"/>
  <c r="K2402" i="3" s="1"/>
  <c r="C2403" i="3"/>
  <c r="D2403" i="3"/>
  <c r="E2403" i="3" s="1"/>
  <c r="G2403" i="3"/>
  <c r="I2403" i="3" s="1"/>
  <c r="H2403" i="3"/>
  <c r="J2403" i="3"/>
  <c r="K2403" i="3"/>
  <c r="C2404" i="3"/>
  <c r="D2404" i="3" s="1"/>
  <c r="E2404" i="3" s="1"/>
  <c r="G2404" i="3"/>
  <c r="I2404" i="3" s="1"/>
  <c r="H2404" i="3"/>
  <c r="J2404" i="3"/>
  <c r="L2306" i="3" s="1"/>
  <c r="K2404" i="3"/>
  <c r="C2405" i="3"/>
  <c r="G2405" i="3" s="1"/>
  <c r="I2405" i="3" s="1"/>
  <c r="H2405" i="3"/>
  <c r="J2405" i="3"/>
  <c r="L2307" i="3" s="1"/>
  <c r="K2405" i="3"/>
  <c r="C2406" i="3"/>
  <c r="G2406" i="3" s="1"/>
  <c r="I2406" i="3" s="1"/>
  <c r="D2406" i="3"/>
  <c r="E2406" i="3" s="1"/>
  <c r="H2406" i="3"/>
  <c r="J2406" i="3"/>
  <c r="L2308" i="3" s="1"/>
  <c r="L2406" i="3"/>
  <c r="C2407" i="3"/>
  <c r="H2407" i="3"/>
  <c r="J2407" i="3"/>
  <c r="K2407" i="3" s="1"/>
  <c r="C2408" i="3"/>
  <c r="D2408" i="3" s="1"/>
  <c r="G2408" i="3"/>
  <c r="H2408" i="3"/>
  <c r="I2408" i="3"/>
  <c r="J2408" i="3"/>
  <c r="K2408" i="3"/>
  <c r="C2409" i="3"/>
  <c r="D2409" i="3"/>
  <c r="G2409" i="3"/>
  <c r="H2409" i="3"/>
  <c r="E2409" i="3" s="1"/>
  <c r="I2409" i="3"/>
  <c r="J2409" i="3"/>
  <c r="K2409" i="3" s="1"/>
  <c r="C2410" i="3"/>
  <c r="D2410" i="3"/>
  <c r="G2410" i="3"/>
  <c r="I2410" i="3" s="1"/>
  <c r="H2410" i="3"/>
  <c r="E2410" i="3" s="1"/>
  <c r="J2410" i="3"/>
  <c r="K2410" i="3" s="1"/>
  <c r="C2411" i="3"/>
  <c r="D2411" i="3"/>
  <c r="G2411" i="3"/>
  <c r="I2411" i="3" s="1"/>
  <c r="H2411" i="3"/>
  <c r="E2411" i="3" s="1"/>
  <c r="J2411" i="3"/>
  <c r="L2313" i="3" s="1"/>
  <c r="K2411" i="3"/>
  <c r="C2412" i="3"/>
  <c r="H2412" i="3"/>
  <c r="J2412" i="3"/>
  <c r="L2314" i="3" s="1"/>
  <c r="K2412" i="3"/>
  <c r="L2412" i="3"/>
  <c r="C2413" i="3"/>
  <c r="H2413" i="3"/>
  <c r="J2413" i="3"/>
  <c r="L2315" i="3" s="1"/>
  <c r="K2413" i="3"/>
  <c r="L2413" i="3"/>
  <c r="C2414" i="3"/>
  <c r="G2414" i="3" s="1"/>
  <c r="I2414" i="3" s="1"/>
  <c r="D2414" i="3"/>
  <c r="E2414" i="3" s="1"/>
  <c r="H2414" i="3"/>
  <c r="J2414" i="3"/>
  <c r="K2414" i="3"/>
  <c r="C2415" i="3"/>
  <c r="H2415" i="3"/>
  <c r="J2415" i="3"/>
  <c r="C2416" i="3"/>
  <c r="D2416" i="3" s="1"/>
  <c r="G2416" i="3"/>
  <c r="H2416" i="3"/>
  <c r="I2416" i="3"/>
  <c r="J2416" i="3"/>
  <c r="K2416" i="3" s="1"/>
  <c r="C2417" i="3"/>
  <c r="D2417" i="3"/>
  <c r="G2417" i="3"/>
  <c r="H2417" i="3"/>
  <c r="E2417" i="3" s="1"/>
  <c r="I2417" i="3"/>
  <c r="J2417" i="3"/>
  <c r="K2417" i="3" s="1"/>
  <c r="C2418" i="3"/>
  <c r="D2418" i="3"/>
  <c r="G2418" i="3"/>
  <c r="H2418" i="3"/>
  <c r="E2418" i="3" s="1"/>
  <c r="I2418" i="3"/>
  <c r="J2418" i="3"/>
  <c r="K2418" i="3" s="1"/>
  <c r="C2419" i="3"/>
  <c r="D2419" i="3"/>
  <c r="E2419" i="3" s="1"/>
  <c r="G2419" i="3"/>
  <c r="I2419" i="3" s="1"/>
  <c r="H2419" i="3"/>
  <c r="J2419" i="3"/>
  <c r="L2321" i="3" s="1"/>
  <c r="K2419" i="3"/>
  <c r="C2420" i="3"/>
  <c r="G2420" i="3" s="1"/>
  <c r="I2420" i="3" s="1"/>
  <c r="D2420" i="3"/>
  <c r="E2420" i="3" s="1"/>
  <c r="H2420" i="3"/>
  <c r="J2420" i="3"/>
  <c r="L2322" i="3" s="1"/>
  <c r="K2420" i="3"/>
  <c r="C2421" i="3"/>
  <c r="G2421" i="3" s="1"/>
  <c r="I2421" i="3" s="1"/>
  <c r="H2421" i="3"/>
  <c r="J2421" i="3"/>
  <c r="L2323" i="3" s="1"/>
  <c r="K2421" i="3"/>
  <c r="C2422" i="3"/>
  <c r="G2422" i="3" s="1"/>
  <c r="I2422" i="3" s="1"/>
  <c r="D2422" i="3"/>
  <c r="E2422" i="3" s="1"/>
  <c r="H2422" i="3"/>
  <c r="J2422" i="3"/>
  <c r="L2324" i="3" s="1"/>
  <c r="K2422" i="3"/>
  <c r="C2423" i="3"/>
  <c r="H2423" i="3"/>
  <c r="J2423" i="3"/>
  <c r="K2423" i="3"/>
  <c r="C2424" i="3"/>
  <c r="D2424" i="3" s="1"/>
  <c r="E2424" i="3" s="1"/>
  <c r="G2424" i="3"/>
  <c r="H2424" i="3"/>
  <c r="I2424" i="3"/>
  <c r="J2424" i="3"/>
  <c r="K2424" i="3"/>
  <c r="C2425" i="3"/>
  <c r="D2425" i="3"/>
  <c r="G2425" i="3"/>
  <c r="I2425" i="3" s="1"/>
  <c r="H2425" i="3"/>
  <c r="E2425" i="3" s="1"/>
  <c r="J2425" i="3"/>
  <c r="K2425" i="3" s="1"/>
  <c r="C2426" i="3"/>
  <c r="D2426" i="3"/>
  <c r="G2426" i="3"/>
  <c r="I2426" i="3" s="1"/>
  <c r="H2426" i="3"/>
  <c r="E2426" i="3" s="1"/>
  <c r="J2426" i="3"/>
  <c r="K2426" i="3" s="1"/>
  <c r="C2427" i="3"/>
  <c r="D2427" i="3"/>
  <c r="E2427" i="3"/>
  <c r="G2427" i="3"/>
  <c r="I2427" i="3" s="1"/>
  <c r="H2427" i="3"/>
  <c r="J2427" i="3"/>
  <c r="K2427" i="3"/>
  <c r="C2428" i="3"/>
  <c r="D2428" i="3"/>
  <c r="E2428" i="3" s="1"/>
  <c r="G2428" i="3"/>
  <c r="I2428" i="3" s="1"/>
  <c r="H2428" i="3"/>
  <c r="J2428" i="3"/>
  <c r="L2330" i="3" s="1"/>
  <c r="K2428" i="3"/>
  <c r="C2429" i="3"/>
  <c r="G2429" i="3" s="1"/>
  <c r="I2429" i="3" s="1"/>
  <c r="D2429" i="3"/>
  <c r="E2429" i="3" s="1"/>
  <c r="H2429" i="3"/>
  <c r="J2429" i="3"/>
  <c r="L2331" i="3" s="1"/>
  <c r="K2429" i="3"/>
  <c r="C2430" i="3"/>
  <c r="G2430" i="3" s="1"/>
  <c r="I2430" i="3" s="1"/>
  <c r="H2430" i="3"/>
  <c r="J2430" i="3"/>
  <c r="K2430" i="3"/>
  <c r="C2431" i="3"/>
  <c r="H2431" i="3"/>
  <c r="J2431" i="3"/>
  <c r="L2333" i="3" s="1"/>
  <c r="K2431" i="3"/>
  <c r="C2432" i="3"/>
  <c r="D2432" i="3" s="1"/>
  <c r="G2432" i="3"/>
  <c r="H2432" i="3"/>
  <c r="I2432" i="3"/>
  <c r="J2432" i="3"/>
  <c r="L2334" i="3" s="1"/>
  <c r="C2433" i="3"/>
  <c r="D2433" i="3"/>
  <c r="G2433" i="3"/>
  <c r="H2433" i="3"/>
  <c r="E2433" i="3" s="1"/>
  <c r="I2433" i="3"/>
  <c r="J2433" i="3"/>
  <c r="K2433" i="3" s="1"/>
  <c r="C2434" i="3"/>
  <c r="D2434" i="3"/>
  <c r="G2434" i="3"/>
  <c r="H2434" i="3"/>
  <c r="E2434" i="3" s="1"/>
  <c r="I2434" i="3"/>
  <c r="J2434" i="3"/>
  <c r="K2434" i="3" s="1"/>
  <c r="C2435" i="3"/>
  <c r="D2435" i="3"/>
  <c r="E2435" i="3" s="1"/>
  <c r="G2435" i="3"/>
  <c r="I2435" i="3" s="1"/>
  <c r="H2435" i="3"/>
  <c r="J2435" i="3"/>
  <c r="L2337" i="3" s="1"/>
  <c r="K2435" i="3"/>
  <c r="C2436" i="3"/>
  <c r="G2436" i="3" s="1"/>
  <c r="I2436" i="3" s="1"/>
  <c r="H2436" i="3"/>
  <c r="J2436" i="3"/>
  <c r="L2338" i="3" s="1"/>
  <c r="K2436" i="3"/>
  <c r="C2437" i="3"/>
  <c r="G2437" i="3" s="1"/>
  <c r="I2437" i="3" s="1"/>
  <c r="H2437" i="3"/>
  <c r="J2437" i="3"/>
  <c r="L2339" i="3" s="1"/>
  <c r="K2437" i="3"/>
  <c r="L2437" i="3"/>
  <c r="C2438" i="3"/>
  <c r="G2438" i="3" s="1"/>
  <c r="I2438" i="3" s="1"/>
  <c r="H2438" i="3"/>
  <c r="J2438" i="3"/>
  <c r="L2340" i="3" s="1"/>
  <c r="C2439" i="3"/>
  <c r="H2439" i="3"/>
  <c r="J2439" i="3"/>
  <c r="L2341" i="3" s="1"/>
  <c r="K2439" i="3"/>
  <c r="C2440" i="3"/>
  <c r="D2440" i="3" s="1"/>
  <c r="G2440" i="3"/>
  <c r="H2440" i="3"/>
  <c r="I2440" i="3"/>
  <c r="J2440" i="3"/>
  <c r="K2440" i="3"/>
  <c r="C2441" i="3"/>
  <c r="D2441" i="3"/>
  <c r="G2441" i="3"/>
  <c r="H2441" i="3"/>
  <c r="E2441" i="3" s="1"/>
  <c r="I2441" i="3"/>
  <c r="J2441" i="3"/>
  <c r="K2441" i="3" s="1"/>
  <c r="C2442" i="3"/>
  <c r="D2442" i="3"/>
  <c r="E2442" i="3"/>
  <c r="G2442" i="3"/>
  <c r="I2442" i="3" s="1"/>
  <c r="H2442" i="3"/>
  <c r="J2442" i="3"/>
  <c r="K2442" i="3" s="1"/>
  <c r="C2443" i="3"/>
  <c r="D2443" i="3"/>
  <c r="E2443" i="3" s="1"/>
  <c r="G2443" i="3"/>
  <c r="I2443" i="3" s="1"/>
  <c r="H2443" i="3"/>
  <c r="J2443" i="3"/>
  <c r="K2443" i="3"/>
  <c r="C2444" i="3"/>
  <c r="D2444" i="3"/>
  <c r="E2444" i="3" s="1"/>
  <c r="G2444" i="3"/>
  <c r="I2444" i="3" s="1"/>
  <c r="H2444" i="3"/>
  <c r="J2444" i="3"/>
  <c r="L2346" i="3" s="1"/>
  <c r="K2444" i="3"/>
  <c r="L2444" i="3"/>
  <c r="C2445" i="3"/>
  <c r="G2445" i="3" s="1"/>
  <c r="I2445" i="3" s="1"/>
  <c r="D2445" i="3"/>
  <c r="E2445" i="3" s="1"/>
  <c r="H2445" i="3"/>
  <c r="J2445" i="3"/>
  <c r="L2347" i="3" s="1"/>
  <c r="K2445" i="3"/>
  <c r="C2446" i="3"/>
  <c r="G2446" i="3" s="1"/>
  <c r="I2446" i="3" s="1"/>
  <c r="H2446" i="3"/>
  <c r="J2446" i="3"/>
  <c r="L2348" i="3" s="1"/>
  <c r="C2447" i="3"/>
  <c r="H2447" i="3"/>
  <c r="J2447" i="3"/>
  <c r="K2447" i="3"/>
  <c r="C2448" i="3"/>
  <c r="D2448" i="3" s="1"/>
  <c r="E2448" i="3" s="1"/>
  <c r="G2448" i="3"/>
  <c r="H2448" i="3"/>
  <c r="I2448" i="3"/>
  <c r="J2448" i="3"/>
  <c r="L2350" i="3" s="1"/>
  <c r="C2449" i="3"/>
  <c r="D2449" i="3"/>
  <c r="G2449" i="3"/>
  <c r="I2449" i="3" s="1"/>
  <c r="H2449" i="3"/>
  <c r="E2449" i="3" s="1"/>
  <c r="J2449" i="3"/>
  <c r="K2449" i="3" s="1"/>
  <c r="C2450" i="3"/>
  <c r="D2450" i="3"/>
  <c r="G2450" i="3"/>
  <c r="H2450" i="3"/>
  <c r="E2450" i="3" s="1"/>
  <c r="I2450" i="3"/>
  <c r="J2450" i="3"/>
  <c r="K2450" i="3" s="1"/>
  <c r="C2451" i="3"/>
  <c r="D2451" i="3"/>
  <c r="G2451" i="3"/>
  <c r="I2451" i="3" s="1"/>
  <c r="H2451" i="3"/>
  <c r="J2451" i="3"/>
  <c r="K2451" i="3"/>
  <c r="C2452" i="3"/>
  <c r="D2452" i="3" s="1"/>
  <c r="E2452" i="3" s="1"/>
  <c r="H2452" i="3"/>
  <c r="J2452" i="3"/>
  <c r="L2354" i="3" s="1"/>
  <c r="K2452" i="3"/>
  <c r="L2452" i="3"/>
  <c r="C2453" i="3"/>
  <c r="G2453" i="3" s="1"/>
  <c r="I2453" i="3" s="1"/>
  <c r="H2453" i="3"/>
  <c r="J2453" i="3"/>
  <c r="L2355" i="3" s="1"/>
  <c r="K2453" i="3"/>
  <c r="C2454" i="3"/>
  <c r="H2454" i="3"/>
  <c r="J2454" i="3"/>
  <c r="L2356" i="3" s="1"/>
  <c r="L2454" i="3"/>
  <c r="C2455" i="3"/>
  <c r="H2455" i="3"/>
  <c r="J2455" i="3"/>
  <c r="K2455" i="3" s="1"/>
  <c r="C2456" i="3"/>
  <c r="D2456" i="3" s="1"/>
  <c r="G2456" i="3"/>
  <c r="H2456" i="3"/>
  <c r="I2456" i="3"/>
  <c r="J2456" i="3"/>
  <c r="C2457" i="3"/>
  <c r="D2457" i="3"/>
  <c r="G2457" i="3"/>
  <c r="H2457" i="3"/>
  <c r="E2457" i="3" s="1"/>
  <c r="I2457" i="3"/>
  <c r="J2457" i="3"/>
  <c r="K2457" i="3" s="1"/>
  <c r="C2458" i="3"/>
  <c r="D2458" i="3"/>
  <c r="G2458" i="3"/>
  <c r="H2458" i="3"/>
  <c r="E2458" i="3" s="1"/>
  <c r="I2458" i="3"/>
  <c r="J2458" i="3"/>
  <c r="K2458" i="3" s="1"/>
  <c r="C2459" i="3"/>
  <c r="D2459" i="3"/>
  <c r="E2459" i="3" s="1"/>
  <c r="G2459" i="3"/>
  <c r="I2459" i="3" s="1"/>
  <c r="H2459" i="3"/>
  <c r="J2459" i="3"/>
  <c r="K2459" i="3"/>
  <c r="C2460" i="3"/>
  <c r="G2460" i="3" s="1"/>
  <c r="I2460" i="3" s="1"/>
  <c r="H2460" i="3"/>
  <c r="J2460" i="3"/>
  <c r="L2362" i="3" s="1"/>
  <c r="K2460" i="3"/>
  <c r="L2460" i="3"/>
  <c r="C2461" i="3"/>
  <c r="G2461" i="3" s="1"/>
  <c r="I2461" i="3" s="1"/>
  <c r="D2461" i="3"/>
  <c r="E2461" i="3" s="1"/>
  <c r="H2461" i="3"/>
  <c r="J2461" i="3"/>
  <c r="L2363" i="3" s="1"/>
  <c r="K2461" i="3"/>
  <c r="C2462" i="3"/>
  <c r="G2462" i="3" s="1"/>
  <c r="I2462" i="3" s="1"/>
  <c r="D2462" i="3"/>
  <c r="E2462" i="3" s="1"/>
  <c r="H2462" i="3"/>
  <c r="J2462" i="3"/>
  <c r="C2463" i="3"/>
  <c r="H2463" i="3"/>
  <c r="J2463" i="3"/>
  <c r="K2463" i="3" s="1"/>
  <c r="C2464" i="3"/>
  <c r="D2464" i="3" s="1"/>
  <c r="E2464" i="3" s="1"/>
  <c r="G2464" i="3"/>
  <c r="H2464" i="3"/>
  <c r="I2464" i="3"/>
  <c r="J2464" i="3"/>
  <c r="K2464" i="3"/>
  <c r="C2465" i="3"/>
  <c r="D2465" i="3"/>
  <c r="G2465" i="3"/>
  <c r="I2465" i="3" s="1"/>
  <c r="H2465" i="3"/>
  <c r="E2465" i="3" s="1"/>
  <c r="J2465" i="3"/>
  <c r="K2465" i="3" s="1"/>
  <c r="C2466" i="3"/>
  <c r="D2466" i="3"/>
  <c r="E2466" i="3"/>
  <c r="G2466" i="3"/>
  <c r="I2466" i="3" s="1"/>
  <c r="H2466" i="3"/>
  <c r="J2466" i="3"/>
  <c r="K2466" i="3" s="1"/>
  <c r="C2467" i="3"/>
  <c r="D2467" i="3"/>
  <c r="E2467" i="3" s="1"/>
  <c r="G2467" i="3"/>
  <c r="I2467" i="3" s="1"/>
  <c r="H2467" i="3"/>
  <c r="J2467" i="3"/>
  <c r="K2467" i="3"/>
  <c r="C2468" i="3"/>
  <c r="D2468" i="3" s="1"/>
  <c r="E2468" i="3"/>
  <c r="G2468" i="3"/>
  <c r="I2468" i="3" s="1"/>
  <c r="H2468" i="3"/>
  <c r="J2468" i="3"/>
  <c r="L2370" i="3" s="1"/>
  <c r="K2468" i="3"/>
  <c r="C2469" i="3"/>
  <c r="G2469" i="3" s="1"/>
  <c r="I2469" i="3" s="1"/>
  <c r="H2469" i="3"/>
  <c r="J2469" i="3"/>
  <c r="L2371" i="3" s="1"/>
  <c r="K2469" i="3"/>
  <c r="C2470" i="3"/>
  <c r="G2470" i="3" s="1"/>
  <c r="I2470" i="3" s="1"/>
  <c r="D2470" i="3"/>
  <c r="E2470" i="3" s="1"/>
  <c r="H2470" i="3"/>
  <c r="J2470" i="3"/>
  <c r="L2372" i="3" s="1"/>
  <c r="K2470" i="3"/>
  <c r="L2470" i="3"/>
  <c r="C2471" i="3"/>
  <c r="H2471" i="3"/>
  <c r="J2471" i="3"/>
  <c r="K2471" i="3" s="1"/>
  <c r="C2472" i="3"/>
  <c r="D2472" i="3" s="1"/>
  <c r="G2472" i="3"/>
  <c r="H2472" i="3"/>
  <c r="I2472" i="3"/>
  <c r="J2472" i="3"/>
  <c r="K2472" i="3"/>
  <c r="C2473" i="3"/>
  <c r="D2473" i="3"/>
  <c r="G2473" i="3"/>
  <c r="H2473" i="3"/>
  <c r="E2473" i="3" s="1"/>
  <c r="I2473" i="3"/>
  <c r="J2473" i="3"/>
  <c r="K2473" i="3" s="1"/>
  <c r="C2474" i="3"/>
  <c r="D2474" i="3"/>
  <c r="G2474" i="3"/>
  <c r="H2474" i="3"/>
  <c r="E2474" i="3" s="1"/>
  <c r="I2474" i="3"/>
  <c r="J2474" i="3"/>
  <c r="K2474" i="3" s="1"/>
  <c r="C2475" i="3"/>
  <c r="D2475" i="3"/>
  <c r="G2475" i="3"/>
  <c r="I2475" i="3" s="1"/>
  <c r="H2475" i="3"/>
  <c r="E2475" i="3" s="1"/>
  <c r="J2475" i="3"/>
  <c r="K2475" i="3"/>
  <c r="C2476" i="3"/>
  <c r="H2476" i="3"/>
  <c r="J2476" i="3"/>
  <c r="L2378" i="3" s="1"/>
  <c r="K2476" i="3"/>
  <c r="L2476" i="3"/>
  <c r="C2477" i="3"/>
  <c r="H2477" i="3"/>
  <c r="J2477" i="3"/>
  <c r="L2379" i="3" s="1"/>
  <c r="K2477" i="3"/>
  <c r="L2477" i="3"/>
  <c r="C2478" i="3"/>
  <c r="G2478" i="3" s="1"/>
  <c r="I2478" i="3" s="1"/>
  <c r="H2478" i="3"/>
  <c r="J2478" i="3"/>
  <c r="K2478" i="3"/>
  <c r="C2479" i="3"/>
  <c r="H2479" i="3"/>
  <c r="J2479" i="3"/>
  <c r="C2480" i="3"/>
  <c r="D2480" i="3" s="1"/>
  <c r="G2480" i="3"/>
  <c r="H2480" i="3"/>
  <c r="I2480" i="3"/>
  <c r="J2480" i="3"/>
  <c r="K2480" i="3"/>
  <c r="C2481" i="3"/>
  <c r="D2481" i="3"/>
  <c r="G2481" i="3"/>
  <c r="H2481" i="3"/>
  <c r="E2481" i="3" s="1"/>
  <c r="I2481" i="3"/>
  <c r="J2481" i="3"/>
  <c r="K2481" i="3" s="1"/>
  <c r="C2482" i="3"/>
  <c r="D2482" i="3"/>
  <c r="G2482" i="3"/>
  <c r="H2482" i="3"/>
  <c r="E2482" i="3" s="1"/>
  <c r="I2482" i="3"/>
  <c r="J2482" i="3"/>
  <c r="K2482" i="3" s="1"/>
  <c r="C2483" i="3"/>
  <c r="D2483" i="3"/>
  <c r="E2483" i="3" s="1"/>
  <c r="G2483" i="3"/>
  <c r="I2483" i="3" s="1"/>
  <c r="H2483" i="3"/>
  <c r="J2483" i="3"/>
  <c r="L2385" i="3" s="1"/>
  <c r="K2483" i="3"/>
  <c r="C2484" i="3"/>
  <c r="G2484" i="3" s="1"/>
  <c r="I2484" i="3" s="1"/>
  <c r="H2484" i="3"/>
  <c r="J2484" i="3"/>
  <c r="L2386" i="3" s="1"/>
  <c r="K2484" i="3"/>
  <c r="C2485" i="3"/>
  <c r="G2485" i="3" s="1"/>
  <c r="I2485" i="3" s="1"/>
  <c r="D2485" i="3"/>
  <c r="E2485" i="3" s="1"/>
  <c r="H2485" i="3"/>
  <c r="J2485" i="3"/>
  <c r="L2387" i="3" s="1"/>
  <c r="K2485" i="3"/>
  <c r="C2486" i="3"/>
  <c r="G2486" i="3" s="1"/>
  <c r="I2486" i="3" s="1"/>
  <c r="D2486" i="3"/>
  <c r="E2486" i="3" s="1"/>
  <c r="H2486" i="3"/>
  <c r="J2486" i="3"/>
  <c r="L2388" i="3" s="1"/>
  <c r="C2487" i="3"/>
  <c r="H2487" i="3"/>
  <c r="J2487" i="3"/>
  <c r="K2487" i="3" s="1"/>
  <c r="L2487" i="3"/>
  <c r="C2488" i="3"/>
  <c r="D2488" i="3" s="1"/>
  <c r="E2488" i="3" s="1"/>
  <c r="G2488" i="3"/>
  <c r="H2488" i="3"/>
  <c r="I2488" i="3"/>
  <c r="J2488" i="3"/>
  <c r="K2488" i="3"/>
  <c r="C2489" i="3"/>
  <c r="D2489" i="3"/>
  <c r="G2489" i="3"/>
  <c r="I2489" i="3" s="1"/>
  <c r="H2489" i="3"/>
  <c r="E2489" i="3" s="1"/>
  <c r="J2489" i="3"/>
  <c r="K2489" i="3" s="1"/>
  <c r="C2490" i="3"/>
  <c r="D2490" i="3"/>
  <c r="G2490" i="3"/>
  <c r="I2490" i="3" s="1"/>
  <c r="H2490" i="3"/>
  <c r="E2490" i="3" s="1"/>
  <c r="J2490" i="3"/>
  <c r="K2490" i="3" s="1"/>
  <c r="C2491" i="3"/>
  <c r="D2491" i="3"/>
  <c r="G2491" i="3"/>
  <c r="I2491" i="3" s="1"/>
  <c r="H2491" i="3"/>
  <c r="E2491" i="3" s="1"/>
  <c r="J2491" i="3"/>
  <c r="K2491" i="3"/>
  <c r="C2492" i="3"/>
  <c r="D2492" i="3"/>
  <c r="E2492" i="3" s="1"/>
  <c r="G2492" i="3"/>
  <c r="I2492" i="3" s="1"/>
  <c r="H2492" i="3"/>
  <c r="J2492" i="3"/>
  <c r="L2394" i="3" s="1"/>
  <c r="K2492" i="3"/>
  <c r="L2492" i="3"/>
  <c r="C2493" i="3"/>
  <c r="G2493" i="3" s="1"/>
  <c r="I2493" i="3" s="1"/>
  <c r="D2493" i="3"/>
  <c r="E2493" i="3" s="1"/>
  <c r="H2493" i="3"/>
  <c r="J2493" i="3"/>
  <c r="L2395" i="3" s="1"/>
  <c r="K2493" i="3"/>
  <c r="C2494" i="3"/>
  <c r="G2494" i="3" s="1"/>
  <c r="I2494" i="3" s="1"/>
  <c r="H2494" i="3"/>
  <c r="J2494" i="3"/>
  <c r="K2494" i="3"/>
  <c r="C2495" i="3"/>
  <c r="H2495" i="3"/>
  <c r="J2495" i="3"/>
  <c r="L2397" i="3" s="1"/>
  <c r="K2495" i="3"/>
  <c r="C2496" i="3"/>
  <c r="D2496" i="3" s="1"/>
  <c r="G2496" i="3"/>
  <c r="H2496" i="3"/>
  <c r="I2496" i="3"/>
  <c r="J2496" i="3"/>
  <c r="L2398" i="3" s="1"/>
  <c r="C2497" i="3"/>
  <c r="D2497" i="3"/>
  <c r="G2497" i="3"/>
  <c r="H2497" i="3"/>
  <c r="E2497" i="3" s="1"/>
  <c r="I2497" i="3"/>
  <c r="J2497" i="3"/>
  <c r="K2497" i="3" s="1"/>
  <c r="C2498" i="3"/>
  <c r="D2498" i="3"/>
  <c r="G2498" i="3"/>
  <c r="H2498" i="3"/>
  <c r="E2498" i="3" s="1"/>
  <c r="I2498" i="3"/>
  <c r="J2498" i="3"/>
  <c r="K2498" i="3" s="1"/>
  <c r="C2499" i="3"/>
  <c r="D2499" i="3"/>
  <c r="E2499" i="3" s="1"/>
  <c r="G2499" i="3"/>
  <c r="I2499" i="3" s="1"/>
  <c r="H2499" i="3"/>
  <c r="J2499" i="3"/>
  <c r="L2401" i="3" s="1"/>
  <c r="K2499" i="3"/>
  <c r="C2500" i="3"/>
  <c r="G2500" i="3" s="1"/>
  <c r="I2500" i="3" s="1"/>
  <c r="H2500" i="3"/>
  <c r="J2500" i="3"/>
  <c r="L2402" i="3" s="1"/>
  <c r="K2500" i="3"/>
  <c r="L2500" i="3"/>
  <c r="C2501" i="3"/>
  <c r="G2501" i="3" s="1"/>
  <c r="I2501" i="3" s="1"/>
  <c r="H2501" i="3"/>
  <c r="J2501" i="3"/>
  <c r="L2403" i="3" s="1"/>
  <c r="K2501" i="3"/>
  <c r="C2502" i="3"/>
  <c r="G2502" i="3" s="1"/>
  <c r="I2502" i="3" s="1"/>
  <c r="H2502" i="3"/>
  <c r="J2502" i="3"/>
  <c r="L2404" i="3" s="1"/>
  <c r="C2503" i="3"/>
  <c r="H2503" i="3"/>
  <c r="J2503" i="3"/>
  <c r="L2405" i="3" s="1"/>
  <c r="K2503" i="3"/>
  <c r="C2504" i="3"/>
  <c r="D2504" i="3" s="1"/>
  <c r="G2504" i="3"/>
  <c r="H2504" i="3"/>
  <c r="I2504" i="3"/>
  <c r="J2504" i="3"/>
  <c r="K2504" i="3"/>
  <c r="C2505" i="3"/>
  <c r="D2505" i="3"/>
  <c r="G2505" i="3"/>
  <c r="H2505" i="3"/>
  <c r="E2505" i="3" s="1"/>
  <c r="I2505" i="3"/>
  <c r="J2505" i="3"/>
  <c r="K2505" i="3" s="1"/>
  <c r="C2506" i="3"/>
  <c r="D2506" i="3"/>
  <c r="E2506" i="3"/>
  <c r="G2506" i="3"/>
  <c r="H2506" i="3"/>
  <c r="I2506" i="3"/>
  <c r="J2506" i="3"/>
  <c r="K2506" i="3" s="1"/>
  <c r="C2507" i="3"/>
  <c r="D2507" i="3"/>
  <c r="E2507" i="3"/>
  <c r="G2507" i="3"/>
  <c r="I2507" i="3" s="1"/>
  <c r="H2507" i="3"/>
  <c r="J2507" i="3"/>
  <c r="K2507" i="3"/>
  <c r="C2508" i="3"/>
  <c r="D2508" i="3"/>
  <c r="E2508" i="3" s="1"/>
  <c r="G2508" i="3"/>
  <c r="I2508" i="3" s="1"/>
  <c r="H2508" i="3"/>
  <c r="J2508" i="3"/>
  <c r="L2410" i="3" s="1"/>
  <c r="K2508" i="3"/>
  <c r="L2508" i="3"/>
  <c r="C2509" i="3"/>
  <c r="G2509" i="3" s="1"/>
  <c r="I2509" i="3" s="1"/>
  <c r="D2509" i="3"/>
  <c r="E2509" i="3" s="1"/>
  <c r="H2509" i="3"/>
  <c r="J2509" i="3"/>
  <c r="L2411" i="3" s="1"/>
  <c r="K2509" i="3"/>
  <c r="C2510" i="3"/>
  <c r="G2510" i="3" s="1"/>
  <c r="I2510" i="3" s="1"/>
  <c r="H2510" i="3"/>
  <c r="J2510" i="3"/>
  <c r="K2510" i="3"/>
  <c r="C2511" i="3"/>
  <c r="H2511" i="3"/>
  <c r="J2511" i="3"/>
  <c r="K2511" i="3"/>
  <c r="C2512" i="3"/>
  <c r="D2512" i="3" s="1"/>
  <c r="E2512" i="3" s="1"/>
  <c r="G2512" i="3"/>
  <c r="H2512" i="3"/>
  <c r="I2512" i="3"/>
  <c r="J2512" i="3"/>
  <c r="L2414" i="3" s="1"/>
  <c r="C2513" i="3"/>
  <c r="D2513" i="3"/>
  <c r="G2513" i="3"/>
  <c r="I2513" i="3" s="1"/>
  <c r="H2513" i="3"/>
  <c r="E2513" i="3" s="1"/>
  <c r="J2513" i="3"/>
  <c r="K2513" i="3" s="1"/>
  <c r="C2514" i="3"/>
  <c r="D2514" i="3"/>
  <c r="E2514" i="3"/>
  <c r="G2514" i="3"/>
  <c r="I2514" i="3" s="1"/>
  <c r="H2514" i="3"/>
  <c r="J2514" i="3"/>
  <c r="K2514" i="3" s="1"/>
  <c r="C2515" i="3"/>
  <c r="D2515" i="3"/>
  <c r="G2515" i="3"/>
  <c r="I2515" i="3" s="1"/>
  <c r="H2515" i="3"/>
  <c r="J2515" i="3"/>
  <c r="L2417" i="3" s="1"/>
  <c r="K2515" i="3"/>
  <c r="C2516" i="3"/>
  <c r="D2516" i="3" s="1"/>
  <c r="E2516" i="3" s="1"/>
  <c r="H2516" i="3"/>
  <c r="J2516" i="3"/>
  <c r="L2418" i="3" s="1"/>
  <c r="K2516" i="3"/>
  <c r="L2516" i="3"/>
  <c r="C2517" i="3"/>
  <c r="G2517" i="3" s="1"/>
  <c r="I2517" i="3" s="1"/>
  <c r="H2517" i="3"/>
  <c r="J2517" i="3"/>
  <c r="L2419" i="3" s="1"/>
  <c r="K2517" i="3"/>
  <c r="C2518" i="3"/>
  <c r="H2518" i="3"/>
  <c r="J2518" i="3"/>
  <c r="L2420" i="3" s="1"/>
  <c r="L2518" i="3"/>
  <c r="C2519" i="3"/>
  <c r="H2519" i="3"/>
  <c r="J2519" i="3"/>
  <c r="K2519" i="3" s="1"/>
  <c r="C2520" i="3"/>
  <c r="D2520" i="3" s="1"/>
  <c r="G2520" i="3"/>
  <c r="H2520" i="3"/>
  <c r="I2520" i="3"/>
  <c r="J2520" i="3"/>
  <c r="C2521" i="3"/>
  <c r="D2521" i="3"/>
  <c r="G2521" i="3"/>
  <c r="H2521" i="3"/>
  <c r="E2521" i="3" s="1"/>
  <c r="I2521" i="3"/>
  <c r="J2521" i="3"/>
  <c r="K2521" i="3" s="1"/>
  <c r="C2522" i="3"/>
  <c r="D2522" i="3"/>
  <c r="G2522" i="3"/>
  <c r="H2522" i="3"/>
  <c r="E2522" i="3" s="1"/>
  <c r="I2522" i="3"/>
  <c r="J2522" i="3"/>
  <c r="K2522" i="3" s="1"/>
  <c r="C2523" i="3"/>
  <c r="D2523" i="3"/>
  <c r="E2523" i="3" s="1"/>
  <c r="G2523" i="3"/>
  <c r="I2523" i="3" s="1"/>
  <c r="H2523" i="3"/>
  <c r="J2523" i="3"/>
  <c r="K2523" i="3"/>
  <c r="C2524" i="3"/>
  <c r="G2524" i="3" s="1"/>
  <c r="I2524" i="3" s="1"/>
  <c r="D2524" i="3"/>
  <c r="E2524" i="3" s="1"/>
  <c r="H2524" i="3"/>
  <c r="J2524" i="3"/>
  <c r="L2426" i="3" s="1"/>
  <c r="K2524" i="3"/>
  <c r="L2524" i="3"/>
  <c r="C2525" i="3"/>
  <c r="G2525" i="3" s="1"/>
  <c r="I2525" i="3" s="1"/>
  <c r="H2525" i="3"/>
  <c r="J2525" i="3"/>
  <c r="L2427" i="3" s="1"/>
  <c r="K2525" i="3"/>
  <c r="C2526" i="3"/>
  <c r="G2526" i="3" s="1"/>
  <c r="I2526" i="3" s="1"/>
  <c r="H2526" i="3"/>
  <c r="J2526" i="3"/>
  <c r="C2527" i="3"/>
  <c r="H2527" i="3"/>
  <c r="J2527" i="3"/>
  <c r="K2527" i="3" s="1"/>
  <c r="C2528" i="3"/>
  <c r="D2528" i="3" s="1"/>
  <c r="G2528" i="3"/>
  <c r="H2528" i="3"/>
  <c r="I2528" i="3"/>
  <c r="J2528" i="3"/>
  <c r="L2430" i="3" s="1"/>
  <c r="C2529" i="3"/>
  <c r="D2529" i="3"/>
  <c r="G2529" i="3"/>
  <c r="H2529" i="3"/>
  <c r="E2529" i="3" s="1"/>
  <c r="I2529" i="3"/>
  <c r="J2529" i="3"/>
  <c r="K2529" i="3" s="1"/>
  <c r="C2530" i="3"/>
  <c r="D2530" i="3"/>
  <c r="E2530" i="3"/>
  <c r="G2530" i="3"/>
  <c r="I2530" i="3" s="1"/>
  <c r="H2530" i="3"/>
  <c r="J2530" i="3"/>
  <c r="K2530" i="3" s="1"/>
  <c r="C2531" i="3"/>
  <c r="D2531" i="3"/>
  <c r="E2531" i="3"/>
  <c r="G2531" i="3"/>
  <c r="I2531" i="3" s="1"/>
  <c r="H2531" i="3"/>
  <c r="J2531" i="3"/>
  <c r="K2531" i="3"/>
  <c r="C2532" i="3"/>
  <c r="D2532" i="3" s="1"/>
  <c r="E2532" i="3"/>
  <c r="G2532" i="3"/>
  <c r="I2532" i="3" s="1"/>
  <c r="H2532" i="3"/>
  <c r="J2532" i="3"/>
  <c r="L2434" i="3" s="1"/>
  <c r="K2532" i="3"/>
  <c r="C2533" i="3"/>
  <c r="G2533" i="3" s="1"/>
  <c r="I2533" i="3" s="1"/>
  <c r="H2533" i="3"/>
  <c r="J2533" i="3"/>
  <c r="L2435" i="3" s="1"/>
  <c r="K2533" i="3"/>
  <c r="C2534" i="3"/>
  <c r="G2534" i="3" s="1"/>
  <c r="I2534" i="3" s="1"/>
  <c r="D2534" i="3"/>
  <c r="E2534" i="3" s="1"/>
  <c r="H2534" i="3"/>
  <c r="J2534" i="3"/>
  <c r="L2436" i="3" s="1"/>
  <c r="C2535" i="3"/>
  <c r="H2535" i="3"/>
  <c r="J2535" i="3"/>
  <c r="K2535" i="3" s="1"/>
  <c r="L2535" i="3"/>
  <c r="C2536" i="3"/>
  <c r="D2536" i="3" s="1"/>
  <c r="E2536" i="3" s="1"/>
  <c r="G2536" i="3"/>
  <c r="H2536" i="3"/>
  <c r="I2536" i="3"/>
  <c r="J2536" i="3"/>
  <c r="K2536" i="3"/>
  <c r="C2537" i="3"/>
  <c r="D2537" i="3"/>
  <c r="G2537" i="3"/>
  <c r="I2537" i="3" s="1"/>
  <c r="H2537" i="3"/>
  <c r="E2537" i="3" s="1"/>
  <c r="J2537" i="3"/>
  <c r="K2537" i="3" s="1"/>
  <c r="C2538" i="3"/>
  <c r="D2538" i="3"/>
  <c r="G2538" i="3"/>
  <c r="I2538" i="3" s="1"/>
  <c r="H2538" i="3"/>
  <c r="E2538" i="3" s="1"/>
  <c r="J2538" i="3"/>
  <c r="K2538" i="3" s="1"/>
  <c r="C2539" i="3"/>
  <c r="D2539" i="3"/>
  <c r="G2539" i="3"/>
  <c r="I2539" i="3" s="1"/>
  <c r="H2539" i="3"/>
  <c r="E2539" i="3" s="1"/>
  <c r="J2539" i="3"/>
  <c r="L2441" i="3" s="1"/>
  <c r="K2539" i="3"/>
  <c r="C2540" i="3"/>
  <c r="H2540" i="3"/>
  <c r="J2540" i="3"/>
  <c r="L2442" i="3" s="1"/>
  <c r="K2540" i="3"/>
  <c r="L2540" i="3"/>
  <c r="C2541" i="3"/>
  <c r="H2541" i="3"/>
  <c r="J2541" i="3"/>
  <c r="L2443" i="3" s="1"/>
  <c r="K2541" i="3"/>
  <c r="L2541" i="3"/>
  <c r="C2542" i="3"/>
  <c r="G2542" i="3" s="1"/>
  <c r="I2542" i="3" s="1"/>
  <c r="H2542" i="3"/>
  <c r="J2542" i="3"/>
  <c r="K2542" i="3"/>
  <c r="C2543" i="3"/>
  <c r="H2543" i="3"/>
  <c r="J2543" i="3"/>
  <c r="C2544" i="3"/>
  <c r="D2544" i="3" s="1"/>
  <c r="G2544" i="3"/>
  <c r="H2544" i="3"/>
  <c r="I2544" i="3"/>
  <c r="J2544" i="3"/>
  <c r="K2544" i="3" s="1"/>
  <c r="C2545" i="3"/>
  <c r="D2545" i="3"/>
  <c r="G2545" i="3"/>
  <c r="H2545" i="3"/>
  <c r="E2545" i="3" s="1"/>
  <c r="I2545" i="3"/>
  <c r="J2545" i="3"/>
  <c r="K2545" i="3" s="1"/>
  <c r="C2546" i="3"/>
  <c r="D2546" i="3"/>
  <c r="E2546" i="3" s="1"/>
  <c r="G2546" i="3"/>
  <c r="H2546" i="3"/>
  <c r="I2546" i="3"/>
  <c r="J2546" i="3"/>
  <c r="K2546" i="3" s="1"/>
  <c r="C2547" i="3"/>
  <c r="G2547" i="3" s="1"/>
  <c r="I2547" i="3" s="1"/>
  <c r="D2547" i="3"/>
  <c r="E2547" i="3" s="1"/>
  <c r="H2547" i="3"/>
  <c r="J2547" i="3"/>
  <c r="L2449" i="3" s="1"/>
  <c r="K2547" i="3"/>
  <c r="L2547" i="3"/>
  <c r="C2548" i="3"/>
  <c r="G2548" i="3" s="1"/>
  <c r="I2548" i="3" s="1"/>
  <c r="D2548" i="3"/>
  <c r="E2548" i="3" s="1"/>
  <c r="H2548" i="3"/>
  <c r="J2548" i="3"/>
  <c r="L2450" i="3" s="1"/>
  <c r="K2548" i="3"/>
  <c r="L2548" i="3"/>
  <c r="C2549" i="3"/>
  <c r="G2549" i="3" s="1"/>
  <c r="I2549" i="3" s="1"/>
  <c r="H2549" i="3"/>
  <c r="J2549" i="3"/>
  <c r="L2451" i="3" s="1"/>
  <c r="C2550" i="3"/>
  <c r="G2550" i="3" s="1"/>
  <c r="I2550" i="3" s="1"/>
  <c r="H2550" i="3"/>
  <c r="J2550" i="3"/>
  <c r="K2550" i="3"/>
  <c r="C2551" i="3"/>
  <c r="H2551" i="3"/>
  <c r="J2551" i="3"/>
  <c r="K2551" i="3" s="1"/>
  <c r="C2552" i="3"/>
  <c r="D2552" i="3" s="1"/>
  <c r="G2552" i="3"/>
  <c r="H2552" i="3"/>
  <c r="I2552" i="3"/>
  <c r="J2552" i="3"/>
  <c r="K2552" i="3"/>
  <c r="C2553" i="3"/>
  <c r="D2553" i="3"/>
  <c r="G2553" i="3"/>
  <c r="H2553" i="3"/>
  <c r="E2553" i="3" s="1"/>
  <c r="I2553" i="3"/>
  <c r="J2553" i="3"/>
  <c r="C2554" i="3"/>
  <c r="D2554" i="3"/>
  <c r="E2554" i="3" s="1"/>
  <c r="G2554" i="3"/>
  <c r="H2554" i="3"/>
  <c r="I2554" i="3"/>
  <c r="J2554" i="3"/>
  <c r="K2554" i="3" s="1"/>
  <c r="C2555" i="3"/>
  <c r="G2555" i="3" s="1"/>
  <c r="I2555" i="3" s="1"/>
  <c r="H2555" i="3"/>
  <c r="J2555" i="3"/>
  <c r="K2555" i="3"/>
  <c r="L2555" i="3"/>
  <c r="C2556" i="3"/>
  <c r="G2556" i="3" s="1"/>
  <c r="I2556" i="3" s="1"/>
  <c r="D2556" i="3"/>
  <c r="E2556" i="3" s="1"/>
  <c r="H2556" i="3"/>
  <c r="J2556" i="3"/>
  <c r="L2458" i="3" s="1"/>
  <c r="K2556" i="3"/>
  <c r="L2556" i="3"/>
  <c r="C2557" i="3"/>
  <c r="G2557" i="3" s="1"/>
  <c r="I2557" i="3" s="1"/>
  <c r="D2557" i="3"/>
  <c r="E2557" i="3" s="1"/>
  <c r="H2557" i="3"/>
  <c r="J2557" i="3"/>
  <c r="L2459" i="3" s="1"/>
  <c r="L2557" i="3"/>
  <c r="C2558" i="3"/>
  <c r="G2558" i="3" s="1"/>
  <c r="I2558" i="3" s="1"/>
  <c r="H2558" i="3"/>
  <c r="J2558" i="3"/>
  <c r="K2558" i="3"/>
  <c r="C2559" i="3"/>
  <c r="H2559" i="3"/>
  <c r="J2559" i="3"/>
  <c r="C2560" i="3"/>
  <c r="D2560" i="3" s="1"/>
  <c r="G2560" i="3"/>
  <c r="H2560" i="3"/>
  <c r="I2560" i="3"/>
  <c r="J2560" i="3"/>
  <c r="L2462" i="3" s="1"/>
  <c r="C2561" i="3"/>
  <c r="D2561" i="3"/>
  <c r="G2561" i="3"/>
  <c r="H2561" i="3"/>
  <c r="E2561" i="3" s="1"/>
  <c r="I2561" i="3"/>
  <c r="J2561" i="3"/>
  <c r="K2561" i="3" s="1"/>
  <c r="C2562" i="3"/>
  <c r="D2562" i="3"/>
  <c r="E2562" i="3" s="1"/>
  <c r="G2562" i="3"/>
  <c r="H2562" i="3"/>
  <c r="I2562" i="3"/>
  <c r="J2562" i="3"/>
  <c r="K2562" i="3" s="1"/>
  <c r="C2563" i="3"/>
  <c r="G2563" i="3" s="1"/>
  <c r="I2563" i="3" s="1"/>
  <c r="D2563" i="3"/>
  <c r="E2563" i="3" s="1"/>
  <c r="H2563" i="3"/>
  <c r="J2563" i="3"/>
  <c r="L2465" i="3" s="1"/>
  <c r="K2563" i="3"/>
  <c r="L2563" i="3"/>
  <c r="C2564" i="3"/>
  <c r="G2564" i="3" s="1"/>
  <c r="I2564" i="3" s="1"/>
  <c r="D2564" i="3"/>
  <c r="E2564" i="3" s="1"/>
  <c r="H2564" i="3"/>
  <c r="J2564" i="3"/>
  <c r="L2466" i="3" s="1"/>
  <c r="K2564" i="3"/>
  <c r="L2564" i="3"/>
  <c r="C2565" i="3"/>
  <c r="G2565" i="3" s="1"/>
  <c r="I2565" i="3" s="1"/>
  <c r="H2565" i="3"/>
  <c r="J2565" i="3"/>
  <c r="L2467" i="3" s="1"/>
  <c r="L2565" i="3"/>
  <c r="C2566" i="3"/>
  <c r="G2566" i="3" s="1"/>
  <c r="I2566" i="3" s="1"/>
  <c r="H2566" i="3"/>
  <c r="J2566" i="3"/>
  <c r="L2468" i="3" s="1"/>
  <c r="K2566" i="3"/>
  <c r="L2566" i="3"/>
  <c r="C2567" i="3"/>
  <c r="H2567" i="3"/>
  <c r="J2567" i="3"/>
  <c r="C2568" i="3"/>
  <c r="D2568" i="3" s="1"/>
  <c r="G2568" i="3"/>
  <c r="H2568" i="3"/>
  <c r="I2568" i="3"/>
  <c r="J2568" i="3"/>
  <c r="K2568" i="3" s="1"/>
  <c r="C2569" i="3"/>
  <c r="D2569" i="3"/>
  <c r="G2569" i="3"/>
  <c r="H2569" i="3"/>
  <c r="E2569" i="3" s="1"/>
  <c r="I2569" i="3"/>
  <c r="J2569" i="3"/>
  <c r="K2569" i="3" s="1"/>
  <c r="C2570" i="3"/>
  <c r="D2570" i="3"/>
  <c r="E2570" i="3" s="1"/>
  <c r="G2570" i="3"/>
  <c r="H2570" i="3"/>
  <c r="I2570" i="3"/>
  <c r="J2570" i="3"/>
  <c r="K2570" i="3" s="1"/>
  <c r="C2571" i="3"/>
  <c r="G2571" i="3" s="1"/>
  <c r="I2571" i="3" s="1"/>
  <c r="H2571" i="3"/>
  <c r="J2571" i="3"/>
  <c r="K2571" i="3"/>
  <c r="L2571" i="3"/>
  <c r="C2572" i="3"/>
  <c r="G2572" i="3" s="1"/>
  <c r="I2572" i="3" s="1"/>
  <c r="H2572" i="3"/>
  <c r="J2572" i="3"/>
  <c r="L2474" i="3" s="1"/>
  <c r="K2572" i="3"/>
  <c r="L2572" i="3"/>
  <c r="C2573" i="3"/>
  <c r="G2573" i="3" s="1"/>
  <c r="I2573" i="3" s="1"/>
  <c r="H2573" i="3"/>
  <c r="J2573" i="3"/>
  <c r="L2475" i="3" s="1"/>
  <c r="L2573" i="3"/>
  <c r="C2574" i="3"/>
  <c r="G2574" i="3" s="1"/>
  <c r="I2574" i="3" s="1"/>
  <c r="D2574" i="3"/>
  <c r="E2574" i="3" s="1"/>
  <c r="H2574" i="3"/>
  <c r="J2574" i="3"/>
  <c r="K2574" i="3"/>
  <c r="C2575" i="3"/>
  <c r="H2575" i="3"/>
  <c r="J2575" i="3"/>
  <c r="K2575" i="3" s="1"/>
  <c r="C2576" i="3"/>
  <c r="D2576" i="3" s="1"/>
  <c r="G2576" i="3"/>
  <c r="H2576" i="3"/>
  <c r="I2576" i="3"/>
  <c r="J2576" i="3"/>
  <c r="L2478" i="3" s="1"/>
  <c r="C2577" i="3"/>
  <c r="D2577" i="3"/>
  <c r="G2577" i="3"/>
  <c r="H2577" i="3"/>
  <c r="E2577" i="3" s="1"/>
  <c r="I2577" i="3"/>
  <c r="J2577" i="3"/>
  <c r="C2578" i="3"/>
  <c r="D2578" i="3"/>
  <c r="E2578" i="3" s="1"/>
  <c r="G2578" i="3"/>
  <c r="H2578" i="3"/>
  <c r="I2578" i="3"/>
  <c r="J2578" i="3"/>
  <c r="K2578" i="3" s="1"/>
  <c r="C2579" i="3"/>
  <c r="G2579" i="3" s="1"/>
  <c r="I2579" i="3" s="1"/>
  <c r="H2579" i="3"/>
  <c r="J2579" i="3"/>
  <c r="K2579" i="3"/>
  <c r="C2580" i="3"/>
  <c r="G2580" i="3" s="1"/>
  <c r="I2580" i="3" s="1"/>
  <c r="H2580" i="3"/>
  <c r="J2580" i="3"/>
  <c r="L2482" i="3" s="1"/>
  <c r="K2580" i="3"/>
  <c r="C2581" i="3"/>
  <c r="G2581" i="3" s="1"/>
  <c r="I2581" i="3" s="1"/>
  <c r="H2581" i="3"/>
  <c r="J2581" i="3"/>
  <c r="L2483" i="3" s="1"/>
  <c r="C2582" i="3"/>
  <c r="G2582" i="3" s="1"/>
  <c r="I2582" i="3" s="1"/>
  <c r="D2582" i="3"/>
  <c r="E2582" i="3" s="1"/>
  <c r="H2582" i="3"/>
  <c r="J2582" i="3"/>
  <c r="L2484" i="3" s="1"/>
  <c r="K2582" i="3"/>
  <c r="C2583" i="3"/>
  <c r="H2583" i="3"/>
  <c r="J2583" i="3"/>
  <c r="C2584" i="3"/>
  <c r="D2584" i="3" s="1"/>
  <c r="G2584" i="3"/>
  <c r="H2584" i="3"/>
  <c r="I2584" i="3"/>
  <c r="J2584" i="3"/>
  <c r="K2584" i="3" s="1"/>
  <c r="C2585" i="3"/>
  <c r="D2585" i="3"/>
  <c r="G2585" i="3"/>
  <c r="H2585" i="3"/>
  <c r="E2585" i="3" s="1"/>
  <c r="I2585" i="3"/>
  <c r="J2585" i="3"/>
  <c r="K2585" i="3" s="1"/>
  <c r="C2586" i="3"/>
  <c r="D2586" i="3"/>
  <c r="E2586" i="3" s="1"/>
  <c r="G2586" i="3"/>
  <c r="H2586" i="3"/>
  <c r="I2586" i="3"/>
  <c r="J2586" i="3"/>
  <c r="K2586" i="3" s="1"/>
  <c r="C2587" i="3"/>
  <c r="G2587" i="3" s="1"/>
  <c r="I2587" i="3" s="1"/>
  <c r="H2587" i="3"/>
  <c r="J2587" i="3"/>
  <c r="K2587" i="3"/>
  <c r="L2587" i="3"/>
  <c r="C2588" i="3"/>
  <c r="G2588" i="3" s="1"/>
  <c r="I2588" i="3" s="1"/>
  <c r="H2588" i="3"/>
  <c r="J2588" i="3"/>
  <c r="L2490" i="3" s="1"/>
  <c r="K2588" i="3"/>
  <c r="C2589" i="3"/>
  <c r="G2589" i="3" s="1"/>
  <c r="I2589" i="3" s="1"/>
  <c r="H2589" i="3"/>
  <c r="J2589" i="3"/>
  <c r="L2491" i="3" s="1"/>
  <c r="C2590" i="3"/>
  <c r="G2590" i="3" s="1"/>
  <c r="I2590" i="3" s="1"/>
  <c r="D2590" i="3"/>
  <c r="E2590" i="3" s="1"/>
  <c r="H2590" i="3"/>
  <c r="J2590" i="3"/>
  <c r="K2590" i="3"/>
  <c r="C2591" i="3"/>
  <c r="H2591" i="3"/>
  <c r="J2591" i="3"/>
  <c r="K2591" i="3" s="1"/>
  <c r="C2592" i="3"/>
  <c r="D2592" i="3" s="1"/>
  <c r="G2592" i="3"/>
  <c r="H2592" i="3"/>
  <c r="I2592" i="3"/>
  <c r="J2592" i="3"/>
  <c r="L2494" i="3" s="1"/>
  <c r="C2593" i="3"/>
  <c r="D2593" i="3"/>
  <c r="G2593" i="3"/>
  <c r="H2593" i="3"/>
  <c r="E2593" i="3" s="1"/>
  <c r="I2593" i="3"/>
  <c r="J2593" i="3"/>
  <c r="C2594" i="3"/>
  <c r="D2594" i="3"/>
  <c r="E2594" i="3" s="1"/>
  <c r="G2594" i="3"/>
  <c r="H2594" i="3"/>
  <c r="I2594" i="3"/>
  <c r="J2594" i="3"/>
  <c r="K2594" i="3" s="1"/>
  <c r="C2595" i="3"/>
  <c r="G2595" i="3" s="1"/>
  <c r="I2595" i="3" s="1"/>
  <c r="H2595" i="3"/>
  <c r="J2595" i="3"/>
  <c r="K2595" i="3"/>
  <c r="L2595" i="3"/>
  <c r="C2596" i="3"/>
  <c r="G2596" i="3" s="1"/>
  <c r="I2596" i="3" s="1"/>
  <c r="H2596" i="3"/>
  <c r="J2596" i="3"/>
  <c r="L2498" i="3" s="1"/>
  <c r="K2596" i="3"/>
  <c r="L2596" i="3"/>
  <c r="C2597" i="3"/>
  <c r="G2597" i="3" s="1"/>
  <c r="I2597" i="3" s="1"/>
  <c r="H2597" i="3"/>
  <c r="J2597" i="3"/>
  <c r="L2499" i="3" s="1"/>
  <c r="L2597" i="3"/>
  <c r="C2598" i="3"/>
  <c r="G2598" i="3" s="1"/>
  <c r="I2598" i="3" s="1"/>
  <c r="H2598" i="3"/>
  <c r="J2598" i="3"/>
  <c r="K2598" i="3"/>
  <c r="L2598" i="3"/>
  <c r="C2599" i="3"/>
  <c r="H2599" i="3"/>
  <c r="J2599" i="3"/>
  <c r="K2599" i="3" s="1"/>
  <c r="C2600" i="3"/>
  <c r="D2600" i="3" s="1"/>
  <c r="G2600" i="3"/>
  <c r="H2600" i="3"/>
  <c r="I2600" i="3"/>
  <c r="J2600" i="3"/>
  <c r="L2502" i="3" s="1"/>
  <c r="K2600" i="3"/>
  <c r="C2601" i="3"/>
  <c r="D2601" i="3"/>
  <c r="G2601" i="3"/>
  <c r="H2601" i="3"/>
  <c r="E2601" i="3" s="1"/>
  <c r="I2601" i="3"/>
  <c r="J2601" i="3"/>
  <c r="C2602" i="3"/>
  <c r="D2602" i="3"/>
  <c r="E2602" i="3" s="1"/>
  <c r="G2602" i="3"/>
  <c r="H2602" i="3"/>
  <c r="I2602" i="3"/>
  <c r="J2602" i="3"/>
  <c r="K2602" i="3" s="1"/>
  <c r="C2603" i="3"/>
  <c r="G2603" i="3" s="1"/>
  <c r="I2603" i="3" s="1"/>
  <c r="D2603" i="3"/>
  <c r="E2603" i="3" s="1"/>
  <c r="H2603" i="3"/>
  <c r="J2603" i="3"/>
  <c r="K2603" i="3"/>
  <c r="L2603" i="3"/>
  <c r="C2604" i="3"/>
  <c r="G2604" i="3" s="1"/>
  <c r="I2604" i="3" s="1"/>
  <c r="H2604" i="3"/>
  <c r="J2604" i="3"/>
  <c r="L2506" i="3" s="1"/>
  <c r="K2604" i="3"/>
  <c r="L2604" i="3"/>
  <c r="C2605" i="3"/>
  <c r="G2605" i="3" s="1"/>
  <c r="I2605" i="3" s="1"/>
  <c r="D2605" i="3"/>
  <c r="E2605" i="3" s="1"/>
  <c r="H2605" i="3"/>
  <c r="J2605" i="3"/>
  <c r="L2507" i="3" s="1"/>
  <c r="L2605" i="3"/>
  <c r="C2606" i="3"/>
  <c r="G2606" i="3" s="1"/>
  <c r="I2606" i="3" s="1"/>
  <c r="H2606" i="3"/>
  <c r="J2606" i="3"/>
  <c r="K2606" i="3"/>
  <c r="C2607" i="3"/>
  <c r="H2607" i="3"/>
  <c r="J2607" i="3"/>
  <c r="C2608" i="3"/>
  <c r="D2608" i="3" s="1"/>
  <c r="G2608" i="3"/>
  <c r="H2608" i="3"/>
  <c r="I2608" i="3"/>
  <c r="J2608" i="3"/>
  <c r="L2510" i="3" s="1"/>
  <c r="C2609" i="3"/>
  <c r="D2609" i="3"/>
  <c r="G2609" i="3"/>
  <c r="H2609" i="3"/>
  <c r="E2609" i="3" s="1"/>
  <c r="I2609" i="3"/>
  <c r="J2609" i="3"/>
  <c r="K2609" i="3" s="1"/>
  <c r="C2610" i="3"/>
  <c r="D2610" i="3"/>
  <c r="E2610" i="3" s="1"/>
  <c r="G2610" i="3"/>
  <c r="H2610" i="3"/>
  <c r="I2610" i="3"/>
  <c r="J2610" i="3"/>
  <c r="K2610" i="3" s="1"/>
  <c r="C2611" i="3"/>
  <c r="G2611" i="3" s="1"/>
  <c r="I2611" i="3" s="1"/>
  <c r="D2611" i="3"/>
  <c r="E2611" i="3" s="1"/>
  <c r="H2611" i="3"/>
  <c r="J2611" i="3"/>
  <c r="L2513" i="3" s="1"/>
  <c r="K2611" i="3"/>
  <c r="C2612" i="3"/>
  <c r="G2612" i="3" s="1"/>
  <c r="I2612" i="3" s="1"/>
  <c r="D2612" i="3"/>
  <c r="E2612" i="3" s="1"/>
  <c r="H2612" i="3"/>
  <c r="J2612" i="3"/>
  <c r="L2514" i="3" s="1"/>
  <c r="K2612" i="3"/>
  <c r="L2612" i="3"/>
  <c r="C2613" i="3"/>
  <c r="G2613" i="3" s="1"/>
  <c r="I2613" i="3" s="1"/>
  <c r="D2613" i="3"/>
  <c r="E2613" i="3" s="1"/>
  <c r="H2613" i="3"/>
  <c r="J2613" i="3"/>
  <c r="L2515" i="3" s="1"/>
  <c r="L2613" i="3"/>
  <c r="C2614" i="3"/>
  <c r="G2614" i="3" s="1"/>
  <c r="I2614" i="3" s="1"/>
  <c r="H2614" i="3"/>
  <c r="J2614" i="3"/>
  <c r="K2614" i="3"/>
  <c r="C2615" i="3"/>
  <c r="H2615" i="3"/>
  <c r="J2615" i="3"/>
  <c r="C2616" i="3"/>
  <c r="D2616" i="3" s="1"/>
  <c r="G2616" i="3"/>
  <c r="H2616" i="3"/>
  <c r="I2616" i="3"/>
  <c r="J2616" i="3"/>
  <c r="K2616" i="3"/>
  <c r="C2617" i="3"/>
  <c r="D2617" i="3"/>
  <c r="G2617" i="3"/>
  <c r="H2617" i="3"/>
  <c r="E2617" i="3" s="1"/>
  <c r="I2617" i="3"/>
  <c r="J2617" i="3"/>
  <c r="C2618" i="3"/>
  <c r="D2618" i="3"/>
  <c r="E2618" i="3" s="1"/>
  <c r="G2618" i="3"/>
  <c r="H2618" i="3"/>
  <c r="I2618" i="3"/>
  <c r="J2618" i="3"/>
  <c r="K2618" i="3" s="1"/>
  <c r="C2619" i="3"/>
  <c r="G2619" i="3" s="1"/>
  <c r="I2619" i="3" s="1"/>
  <c r="D2619" i="3"/>
  <c r="E2619" i="3" s="1"/>
  <c r="H2619" i="3"/>
  <c r="J2619" i="3"/>
  <c r="K2619" i="3"/>
  <c r="C2620" i="3"/>
  <c r="G2620" i="3" s="1"/>
  <c r="I2620" i="3" s="1"/>
  <c r="H2620" i="3"/>
  <c r="J2620" i="3"/>
  <c r="L2522" i="3" s="1"/>
  <c r="K2620" i="3"/>
  <c r="L2620" i="3"/>
  <c r="C2621" i="3"/>
  <c r="G2621" i="3" s="1"/>
  <c r="I2621" i="3" s="1"/>
  <c r="D2621" i="3"/>
  <c r="E2621" i="3" s="1"/>
  <c r="H2621" i="3"/>
  <c r="J2621" i="3"/>
  <c r="L2523" i="3" s="1"/>
  <c r="C2622" i="3"/>
  <c r="G2622" i="3" s="1"/>
  <c r="I2622" i="3" s="1"/>
  <c r="H2622" i="3"/>
  <c r="J2622" i="3"/>
  <c r="K2622" i="3"/>
  <c r="C2623" i="3"/>
  <c r="H2623" i="3"/>
  <c r="J2623" i="3"/>
  <c r="C2624" i="3"/>
  <c r="D2624" i="3" s="1"/>
  <c r="G2624" i="3"/>
  <c r="H2624" i="3"/>
  <c r="I2624" i="3"/>
  <c r="J2624" i="3"/>
  <c r="L2526" i="3" s="1"/>
  <c r="C2625" i="3"/>
  <c r="D2625" i="3"/>
  <c r="G2625" i="3"/>
  <c r="H2625" i="3"/>
  <c r="E2625" i="3" s="1"/>
  <c r="I2625" i="3"/>
  <c r="J2625" i="3"/>
  <c r="C2626" i="3"/>
  <c r="D2626" i="3"/>
  <c r="E2626" i="3" s="1"/>
  <c r="G2626" i="3"/>
  <c r="H2626" i="3"/>
  <c r="I2626" i="3"/>
  <c r="J2626" i="3"/>
  <c r="K2626" i="3" s="1"/>
  <c r="C2627" i="3"/>
  <c r="G2627" i="3" s="1"/>
  <c r="I2627" i="3" s="1"/>
  <c r="H2627" i="3"/>
  <c r="J2627" i="3"/>
  <c r="L2529" i="3" s="1"/>
  <c r="K2627" i="3"/>
  <c r="L2627" i="3"/>
  <c r="C2628" i="3"/>
  <c r="G2628" i="3" s="1"/>
  <c r="I2628" i="3" s="1"/>
  <c r="D2628" i="3"/>
  <c r="E2628" i="3" s="1"/>
  <c r="H2628" i="3"/>
  <c r="J2628" i="3"/>
  <c r="L2530" i="3" s="1"/>
  <c r="K2628" i="3"/>
  <c r="L2628" i="3"/>
  <c r="C2629" i="3"/>
  <c r="G2629" i="3" s="1"/>
  <c r="I2629" i="3" s="1"/>
  <c r="D2629" i="3"/>
  <c r="E2629" i="3" s="1"/>
  <c r="H2629" i="3"/>
  <c r="J2629" i="3"/>
  <c r="L2531" i="3" s="1"/>
  <c r="L2629" i="3"/>
  <c r="C2630" i="3"/>
  <c r="H2630" i="3"/>
  <c r="J2630" i="3"/>
  <c r="L2532" i="3" s="1"/>
  <c r="K2630" i="3"/>
  <c r="L2630" i="3"/>
  <c r="C2631" i="3"/>
  <c r="H2631" i="3"/>
  <c r="J2631" i="3"/>
  <c r="C2632" i="3"/>
  <c r="D2632" i="3" s="1"/>
  <c r="G2632" i="3"/>
  <c r="H2632" i="3"/>
  <c r="I2632" i="3"/>
  <c r="J2632" i="3"/>
  <c r="L2534" i="3" s="1"/>
  <c r="K2632" i="3"/>
  <c r="C2633" i="3"/>
  <c r="D2633" i="3"/>
  <c r="G2633" i="3"/>
  <c r="H2633" i="3"/>
  <c r="E2633" i="3" s="1"/>
  <c r="I2633" i="3"/>
  <c r="J2633" i="3"/>
  <c r="K2633" i="3" s="1"/>
  <c r="C2634" i="3"/>
  <c r="D2634" i="3"/>
  <c r="E2634" i="3" s="1"/>
  <c r="G2634" i="3"/>
  <c r="H2634" i="3"/>
  <c r="I2634" i="3"/>
  <c r="J2634" i="3"/>
  <c r="K2634" i="3" s="1"/>
  <c r="C2635" i="3"/>
  <c r="G2635" i="3" s="1"/>
  <c r="I2635" i="3" s="1"/>
  <c r="H2635" i="3"/>
  <c r="J2635" i="3"/>
  <c r="K2635" i="3"/>
  <c r="L2635" i="3"/>
  <c r="C2636" i="3"/>
  <c r="G2636" i="3" s="1"/>
  <c r="I2636" i="3" s="1"/>
  <c r="H2636" i="3"/>
  <c r="J2636" i="3"/>
  <c r="L2538" i="3" s="1"/>
  <c r="K2636" i="3"/>
  <c r="L2636" i="3"/>
  <c r="C2637" i="3"/>
  <c r="H2637" i="3"/>
  <c r="J2637" i="3"/>
  <c r="L2539" i="3" s="1"/>
  <c r="L2637" i="3"/>
  <c r="C2638" i="3"/>
  <c r="G2638" i="3" s="1"/>
  <c r="I2638" i="3" s="1"/>
  <c r="D2638" i="3"/>
  <c r="E2638" i="3" s="1"/>
  <c r="H2638" i="3"/>
  <c r="J2638" i="3"/>
  <c r="K2638" i="3"/>
  <c r="C2639" i="3"/>
  <c r="H2639" i="3"/>
  <c r="J2639" i="3"/>
  <c r="K2639" i="3" s="1"/>
  <c r="C2640" i="3"/>
  <c r="D2640" i="3" s="1"/>
  <c r="G2640" i="3"/>
  <c r="H2640" i="3"/>
  <c r="I2640" i="3"/>
  <c r="J2640" i="3"/>
  <c r="L2542" i="3" s="1"/>
  <c r="C2641" i="3"/>
  <c r="D2641" i="3"/>
  <c r="G2641" i="3"/>
  <c r="H2641" i="3"/>
  <c r="E2641" i="3" s="1"/>
  <c r="I2641" i="3"/>
  <c r="J2641" i="3"/>
  <c r="C2642" i="3"/>
  <c r="D2642" i="3"/>
  <c r="E2642" i="3" s="1"/>
  <c r="G2642" i="3"/>
  <c r="H2642" i="3"/>
  <c r="I2642" i="3"/>
  <c r="J2642" i="3"/>
  <c r="K2642" i="3" s="1"/>
  <c r="C2643" i="3"/>
  <c r="H2643" i="3"/>
  <c r="J2643" i="3"/>
  <c r="K2643" i="3"/>
  <c r="C2644" i="3"/>
  <c r="G2644" i="3" s="1"/>
  <c r="I2644" i="3" s="1"/>
  <c r="D2644" i="3"/>
  <c r="E2644" i="3" s="1"/>
  <c r="H2644" i="3"/>
  <c r="J2644" i="3"/>
  <c r="L2546" i="3" s="1"/>
  <c r="K2644" i="3"/>
  <c r="C2645" i="3"/>
  <c r="G2645" i="3" s="1"/>
  <c r="I2645" i="3" s="1"/>
  <c r="H2645" i="3"/>
  <c r="J2645" i="3"/>
  <c r="K2645" i="3" s="1"/>
  <c r="C2646" i="3"/>
  <c r="G2646" i="3" s="1"/>
  <c r="I2646" i="3" s="1"/>
  <c r="H2646" i="3"/>
  <c r="J2646" i="3"/>
  <c r="K2646" i="3"/>
  <c r="C2647" i="3"/>
  <c r="H2647" i="3"/>
  <c r="J2647" i="3"/>
  <c r="K2647" i="3" s="1"/>
  <c r="C2648" i="3"/>
  <c r="D2648" i="3" s="1"/>
  <c r="G2648" i="3"/>
  <c r="H2648" i="3"/>
  <c r="I2648" i="3"/>
  <c r="J2648" i="3"/>
  <c r="L2550" i="3" s="1"/>
  <c r="K2648" i="3"/>
  <c r="C2649" i="3"/>
  <c r="D2649" i="3"/>
  <c r="G2649" i="3"/>
  <c r="H2649" i="3"/>
  <c r="E2649" i="3" s="1"/>
  <c r="I2649" i="3"/>
  <c r="J2649" i="3"/>
  <c r="C2650" i="3"/>
  <c r="D2650" i="3"/>
  <c r="E2650" i="3" s="1"/>
  <c r="G2650" i="3"/>
  <c r="H2650" i="3"/>
  <c r="I2650" i="3"/>
  <c r="J2650" i="3"/>
  <c r="K2650" i="3" s="1"/>
  <c r="C2651" i="3"/>
  <c r="G2651" i="3" s="1"/>
  <c r="I2651" i="3" s="1"/>
  <c r="H2651" i="3"/>
  <c r="J2651" i="3"/>
  <c r="K2651" i="3"/>
  <c r="L2651" i="3"/>
  <c r="C2652" i="3"/>
  <c r="G2652" i="3" s="1"/>
  <c r="I2652" i="3" s="1"/>
  <c r="H2652" i="3"/>
  <c r="J2652" i="3"/>
  <c r="L2554" i="3" s="1"/>
  <c r="K2652" i="3"/>
  <c r="C2653" i="3"/>
  <c r="H2653" i="3"/>
  <c r="J2653" i="3"/>
  <c r="K2653" i="3" s="1"/>
  <c r="C2654" i="3"/>
  <c r="G2654" i="3" s="1"/>
  <c r="I2654" i="3" s="1"/>
  <c r="D2654" i="3"/>
  <c r="E2654" i="3" s="1"/>
  <c r="H2654" i="3"/>
  <c r="J2654" i="3"/>
  <c r="K2654" i="3" s="1"/>
  <c r="L2654" i="3"/>
  <c r="C2655" i="3"/>
  <c r="G2655" i="3" s="1"/>
  <c r="I2655" i="3" s="1"/>
  <c r="D2655" i="3"/>
  <c r="E2655" i="3" s="1"/>
  <c r="H2655" i="3"/>
  <c r="J2655" i="3"/>
  <c r="K2655" i="3"/>
  <c r="C2656" i="3"/>
  <c r="H2656" i="3"/>
  <c r="J2656" i="3"/>
  <c r="K2656" i="3" s="1"/>
  <c r="C2657" i="3"/>
  <c r="D2657" i="3"/>
  <c r="E2657" i="3"/>
  <c r="G2657" i="3"/>
  <c r="I2657" i="3" s="1"/>
  <c r="H2657" i="3"/>
  <c r="J2657" i="3"/>
  <c r="L2559" i="3" s="1"/>
  <c r="K2657" i="3"/>
  <c r="C2658" i="3"/>
  <c r="D2658" i="3"/>
  <c r="G2658" i="3"/>
  <c r="I2658" i="3" s="1"/>
  <c r="H2658" i="3"/>
  <c r="E2658" i="3" s="1"/>
  <c r="J2658" i="3"/>
  <c r="C2659" i="3"/>
  <c r="D2659" i="3" s="1"/>
  <c r="E2659" i="3" s="1"/>
  <c r="G2659" i="3"/>
  <c r="H2659" i="3"/>
  <c r="I2659" i="3"/>
  <c r="J2659" i="3"/>
  <c r="K2659" i="3"/>
  <c r="L2659" i="3"/>
  <c r="C2660" i="3"/>
  <c r="D2660" i="3"/>
  <c r="G2660" i="3"/>
  <c r="I2660" i="3" s="1"/>
  <c r="H2660" i="3"/>
  <c r="E2660" i="3" s="1"/>
  <c r="J2660" i="3"/>
  <c r="L2562" i="3" s="1"/>
  <c r="L2660" i="3"/>
  <c r="C2661" i="3"/>
  <c r="D2661" i="3"/>
  <c r="E2661" i="3" s="1"/>
  <c r="G2661" i="3"/>
  <c r="I2661" i="3" s="1"/>
  <c r="H2661" i="3"/>
  <c r="J2661" i="3"/>
  <c r="K2661" i="3"/>
  <c r="L2661" i="3"/>
  <c r="C2662" i="3"/>
  <c r="G2662" i="3" s="1"/>
  <c r="I2662" i="3" s="1"/>
  <c r="H2662" i="3"/>
  <c r="J2662" i="3"/>
  <c r="K2662" i="3"/>
  <c r="L2662" i="3"/>
  <c r="C2663" i="3"/>
  <c r="H2663" i="3"/>
  <c r="J2663" i="3"/>
  <c r="K2663" i="3"/>
  <c r="C2664" i="3"/>
  <c r="D2664" i="3" s="1"/>
  <c r="E2664" i="3" s="1"/>
  <c r="H2664" i="3"/>
  <c r="J2664" i="3"/>
  <c r="K2664" i="3"/>
  <c r="C2665" i="3"/>
  <c r="D2665" i="3"/>
  <c r="E2665" i="3"/>
  <c r="G2665" i="3"/>
  <c r="I2665" i="3" s="1"/>
  <c r="H2665" i="3"/>
  <c r="J2665" i="3"/>
  <c r="L2567" i="3" s="1"/>
  <c r="C2666" i="3"/>
  <c r="D2666" i="3" s="1"/>
  <c r="E2666" i="3" s="1"/>
  <c r="H2666" i="3"/>
  <c r="J2666" i="3"/>
  <c r="C2667" i="3"/>
  <c r="H2667" i="3"/>
  <c r="J2667" i="3"/>
  <c r="K2667" i="3"/>
  <c r="L2667" i="3"/>
  <c r="C2668" i="3"/>
  <c r="G2668" i="3" s="1"/>
  <c r="I2668" i="3" s="1"/>
  <c r="H2668" i="3"/>
  <c r="J2668" i="3"/>
  <c r="L2570" i="3" s="1"/>
  <c r="L2668" i="3"/>
  <c r="C2669" i="3"/>
  <c r="G2669" i="3" s="1"/>
  <c r="I2669" i="3" s="1"/>
  <c r="H2669" i="3"/>
  <c r="J2669" i="3"/>
  <c r="K2669" i="3"/>
  <c r="L2669" i="3"/>
  <c r="C2670" i="3"/>
  <c r="G2670" i="3" s="1"/>
  <c r="I2670" i="3" s="1"/>
  <c r="D2670" i="3"/>
  <c r="E2670" i="3" s="1"/>
  <c r="H2670" i="3"/>
  <c r="J2670" i="3"/>
  <c r="K2670" i="3"/>
  <c r="L2670" i="3"/>
  <c r="C2671" i="3"/>
  <c r="G2671" i="3" s="1"/>
  <c r="I2671" i="3" s="1"/>
  <c r="D2671" i="3"/>
  <c r="E2671" i="3" s="1"/>
  <c r="H2671" i="3"/>
  <c r="J2671" i="3"/>
  <c r="K2671" i="3"/>
  <c r="C2672" i="3"/>
  <c r="H2672" i="3"/>
  <c r="J2672" i="3"/>
  <c r="L2574" i="3" s="1"/>
  <c r="K2672" i="3"/>
  <c r="L2672" i="3"/>
  <c r="C2673" i="3"/>
  <c r="D2673" i="3"/>
  <c r="E2673" i="3" s="1"/>
  <c r="G2673" i="3"/>
  <c r="H2673" i="3"/>
  <c r="I2673" i="3"/>
  <c r="J2673" i="3"/>
  <c r="L2575" i="3" s="1"/>
  <c r="C2674" i="3"/>
  <c r="G2674" i="3" s="1"/>
  <c r="I2674" i="3" s="1"/>
  <c r="D2674" i="3"/>
  <c r="E2674" i="3" s="1"/>
  <c r="H2674" i="3"/>
  <c r="J2674" i="3"/>
  <c r="C2675" i="3"/>
  <c r="G2675" i="3" s="1"/>
  <c r="I2675" i="3" s="1"/>
  <c r="D2675" i="3"/>
  <c r="E2675" i="3" s="1"/>
  <c r="H2675" i="3"/>
  <c r="J2675" i="3"/>
  <c r="L2577" i="3" s="1"/>
  <c r="K2675" i="3"/>
  <c r="L2675" i="3"/>
  <c r="C2676" i="3"/>
  <c r="H2676" i="3"/>
  <c r="J2676" i="3"/>
  <c r="L2578" i="3" s="1"/>
  <c r="K2676" i="3"/>
  <c r="C2677" i="3"/>
  <c r="H2677" i="3"/>
  <c r="J2677" i="3"/>
  <c r="C2678" i="3"/>
  <c r="G2678" i="3" s="1"/>
  <c r="H2678" i="3"/>
  <c r="I2678" i="3"/>
  <c r="J2678" i="3"/>
  <c r="L2580" i="3" s="1"/>
  <c r="C2679" i="3"/>
  <c r="D2679" i="3" s="1"/>
  <c r="E2679" i="3" s="1"/>
  <c r="G2679" i="3"/>
  <c r="H2679" i="3"/>
  <c r="I2679" i="3"/>
  <c r="J2679" i="3"/>
  <c r="L2581" i="3" s="1"/>
  <c r="C2680" i="3"/>
  <c r="D2680" i="3" s="1"/>
  <c r="E2680" i="3" s="1"/>
  <c r="G2680" i="3"/>
  <c r="H2680" i="3"/>
  <c r="I2680" i="3"/>
  <c r="J2680" i="3"/>
  <c r="L2582" i="3" s="1"/>
  <c r="K2680" i="3"/>
  <c r="C2681" i="3"/>
  <c r="D2681" i="3"/>
  <c r="G2681" i="3"/>
  <c r="H2681" i="3"/>
  <c r="E2681" i="3" s="1"/>
  <c r="I2681" i="3"/>
  <c r="J2681" i="3"/>
  <c r="K2681" i="3"/>
  <c r="C2682" i="3"/>
  <c r="D2682" i="3" s="1"/>
  <c r="E2682" i="3" s="1"/>
  <c r="H2682" i="3"/>
  <c r="J2682" i="3"/>
  <c r="C2683" i="3"/>
  <c r="D2683" i="3" s="1"/>
  <c r="E2683" i="3" s="1"/>
  <c r="H2683" i="3"/>
  <c r="J2683" i="3"/>
  <c r="L2585" i="3" s="1"/>
  <c r="K2683" i="3"/>
  <c r="C2684" i="3"/>
  <c r="D2684" i="3"/>
  <c r="G2684" i="3"/>
  <c r="I2684" i="3" s="1"/>
  <c r="H2684" i="3"/>
  <c r="J2684" i="3"/>
  <c r="K2684" i="3"/>
  <c r="C2685" i="3"/>
  <c r="D2685" i="3"/>
  <c r="E2685" i="3" s="1"/>
  <c r="G2685" i="3"/>
  <c r="I2685" i="3" s="1"/>
  <c r="H2685" i="3"/>
  <c r="J2685" i="3"/>
  <c r="K2685" i="3" s="1"/>
  <c r="C2686" i="3"/>
  <c r="G2686" i="3" s="1"/>
  <c r="H2686" i="3"/>
  <c r="I2686" i="3"/>
  <c r="J2686" i="3"/>
  <c r="C2687" i="3"/>
  <c r="D2687" i="3" s="1"/>
  <c r="G2687" i="3"/>
  <c r="H2687" i="3"/>
  <c r="I2687" i="3"/>
  <c r="J2687" i="3"/>
  <c r="C2688" i="3"/>
  <c r="D2688" i="3" s="1"/>
  <c r="E2688" i="3" s="1"/>
  <c r="G2688" i="3"/>
  <c r="I2688" i="3" s="1"/>
  <c r="H2688" i="3"/>
  <c r="J2688" i="3"/>
  <c r="C2689" i="3"/>
  <c r="D2689" i="3"/>
  <c r="E2689" i="3"/>
  <c r="G2689" i="3"/>
  <c r="I2689" i="3" s="1"/>
  <c r="H2689" i="3"/>
  <c r="J2689" i="3"/>
  <c r="L2591" i="3" s="1"/>
  <c r="C2690" i="3"/>
  <c r="D2690" i="3" s="1"/>
  <c r="G2690" i="3"/>
  <c r="H2690" i="3"/>
  <c r="E2690" i="3" s="1"/>
  <c r="I2690" i="3"/>
  <c r="J2690" i="3"/>
  <c r="C2691" i="3"/>
  <c r="D2691" i="3" s="1"/>
  <c r="E2691" i="3" s="1"/>
  <c r="G2691" i="3"/>
  <c r="H2691" i="3"/>
  <c r="I2691" i="3"/>
  <c r="J2691" i="3"/>
  <c r="K2691" i="3"/>
  <c r="C2692" i="3"/>
  <c r="D2692" i="3"/>
  <c r="E2692" i="3" s="1"/>
  <c r="G2692" i="3"/>
  <c r="I2692" i="3" s="1"/>
  <c r="H2692" i="3"/>
  <c r="J2692" i="3"/>
  <c r="L2594" i="3" s="1"/>
  <c r="L2692" i="3"/>
  <c r="C2693" i="3"/>
  <c r="D2693" i="3"/>
  <c r="E2693" i="3"/>
  <c r="G2693" i="3"/>
  <c r="I2693" i="3" s="1"/>
  <c r="H2693" i="3"/>
  <c r="J2693" i="3"/>
  <c r="K2693" i="3"/>
  <c r="C2694" i="3"/>
  <c r="G2694" i="3" s="1"/>
  <c r="I2694" i="3" s="1"/>
  <c r="D2694" i="3"/>
  <c r="H2694" i="3"/>
  <c r="E2694" i="3" s="1"/>
  <c r="J2694" i="3"/>
  <c r="K2694" i="3"/>
  <c r="C2695" i="3"/>
  <c r="D2695" i="3" s="1"/>
  <c r="E2695" i="3" s="1"/>
  <c r="G2695" i="3"/>
  <c r="I2695" i="3" s="1"/>
  <c r="H2695" i="3"/>
  <c r="J2695" i="3"/>
  <c r="K2695" i="3"/>
  <c r="C2696" i="3"/>
  <c r="D2696" i="3" s="1"/>
  <c r="E2696" i="3" s="1"/>
  <c r="G2696" i="3"/>
  <c r="I2696" i="3" s="1"/>
  <c r="H2696" i="3"/>
  <c r="J2696" i="3"/>
  <c r="K2696" i="3"/>
  <c r="C2697" i="3"/>
  <c r="D2697" i="3"/>
  <c r="E2697" i="3" s="1"/>
  <c r="G2697" i="3"/>
  <c r="I2697" i="3" s="1"/>
  <c r="H2697" i="3"/>
  <c r="J2697" i="3"/>
  <c r="C2698" i="3"/>
  <c r="G2698" i="3" s="1"/>
  <c r="I2698" i="3" s="1"/>
  <c r="D2698" i="3"/>
  <c r="E2698" i="3" s="1"/>
  <c r="H2698" i="3"/>
  <c r="J2698" i="3"/>
  <c r="C2699" i="3"/>
  <c r="D2699" i="3" s="1"/>
  <c r="E2699" i="3" s="1"/>
  <c r="G2699" i="3"/>
  <c r="I2699" i="3" s="1"/>
  <c r="H2699" i="3"/>
  <c r="J2699" i="3"/>
  <c r="K2699" i="3"/>
  <c r="L2699" i="3"/>
  <c r="C2700" i="3"/>
  <c r="G2700" i="3" s="1"/>
  <c r="I2700" i="3" s="1"/>
  <c r="H2700" i="3"/>
  <c r="J2700" i="3"/>
  <c r="L2602" i="3" s="1"/>
  <c r="L2700" i="3"/>
  <c r="C2701" i="3"/>
  <c r="G2701" i="3" s="1"/>
  <c r="I2701" i="3" s="1"/>
  <c r="H2701" i="3"/>
  <c r="J2701" i="3"/>
  <c r="K2701" i="3"/>
  <c r="L2701" i="3"/>
  <c r="C2702" i="3"/>
  <c r="H2702" i="3"/>
  <c r="J2702" i="3"/>
  <c r="K2702" i="3"/>
  <c r="L2702" i="3"/>
  <c r="C2703" i="3"/>
  <c r="G2703" i="3" s="1"/>
  <c r="I2703" i="3" s="1"/>
  <c r="D2703" i="3"/>
  <c r="E2703" i="3" s="1"/>
  <c r="H2703" i="3"/>
  <c r="J2703" i="3"/>
  <c r="K2703" i="3"/>
  <c r="C2704" i="3"/>
  <c r="H2704" i="3"/>
  <c r="J2704" i="3"/>
  <c r="L2606" i="3" s="1"/>
  <c r="K2704" i="3"/>
  <c r="L2704" i="3"/>
  <c r="C2705" i="3"/>
  <c r="D2705" i="3"/>
  <c r="E2705" i="3" s="1"/>
  <c r="G2705" i="3"/>
  <c r="H2705" i="3"/>
  <c r="I2705" i="3"/>
  <c r="J2705" i="3"/>
  <c r="L2607" i="3" s="1"/>
  <c r="K2705" i="3"/>
  <c r="C2706" i="3"/>
  <c r="G2706" i="3" s="1"/>
  <c r="I2706" i="3" s="1"/>
  <c r="H2706" i="3"/>
  <c r="J2706" i="3"/>
  <c r="C2707" i="3"/>
  <c r="G2707" i="3" s="1"/>
  <c r="I2707" i="3" s="1"/>
  <c r="H2707" i="3"/>
  <c r="J2707" i="3"/>
  <c r="K2707" i="3"/>
  <c r="L2707" i="3"/>
  <c r="C2708" i="3"/>
  <c r="H2708" i="3"/>
  <c r="J2708" i="3"/>
  <c r="L2610" i="3" s="1"/>
  <c r="C2709" i="3"/>
  <c r="H2709" i="3"/>
  <c r="J2709" i="3"/>
  <c r="L2611" i="3" s="1"/>
  <c r="K2709" i="3"/>
  <c r="L2709" i="3"/>
  <c r="C2710" i="3"/>
  <c r="G2710" i="3" s="1"/>
  <c r="H2710" i="3"/>
  <c r="I2710" i="3"/>
  <c r="J2710" i="3"/>
  <c r="K2710" i="3"/>
  <c r="L2710" i="3"/>
  <c r="C2711" i="3"/>
  <c r="D2711" i="3" s="1"/>
  <c r="E2711" i="3" s="1"/>
  <c r="G2711" i="3"/>
  <c r="H2711" i="3"/>
  <c r="I2711" i="3"/>
  <c r="J2711" i="3"/>
  <c r="K2711" i="3" s="1"/>
  <c r="C2712" i="3"/>
  <c r="D2712" i="3" s="1"/>
  <c r="E2712" i="3" s="1"/>
  <c r="G2712" i="3"/>
  <c r="H2712" i="3"/>
  <c r="I2712" i="3"/>
  <c r="J2712" i="3"/>
  <c r="C2713" i="3"/>
  <c r="D2713" i="3"/>
  <c r="G2713" i="3"/>
  <c r="H2713" i="3"/>
  <c r="E2713" i="3" s="1"/>
  <c r="I2713" i="3"/>
  <c r="J2713" i="3"/>
  <c r="C2714" i="3"/>
  <c r="D2714" i="3" s="1"/>
  <c r="H2714" i="3"/>
  <c r="J2714" i="3"/>
  <c r="C2715" i="3"/>
  <c r="D2715" i="3" s="1"/>
  <c r="H2715" i="3"/>
  <c r="J2715" i="3"/>
  <c r="K2715" i="3"/>
  <c r="C2716" i="3"/>
  <c r="D2716" i="3"/>
  <c r="E2716" i="3" s="1"/>
  <c r="G2716" i="3"/>
  <c r="I2716" i="3" s="1"/>
  <c r="H2716" i="3"/>
  <c r="J2716" i="3"/>
  <c r="C2717" i="3"/>
  <c r="D2717" i="3"/>
  <c r="E2717" i="3" s="1"/>
  <c r="G2717" i="3"/>
  <c r="H2717" i="3"/>
  <c r="I2717" i="3"/>
  <c r="J2717" i="3"/>
  <c r="K2717" i="3" s="1"/>
  <c r="C2718" i="3"/>
  <c r="G2718" i="3" s="1"/>
  <c r="H2718" i="3"/>
  <c r="I2718" i="3"/>
  <c r="J2718" i="3"/>
  <c r="K2718" i="3" s="1"/>
  <c r="C2719" i="3"/>
  <c r="D2719" i="3" s="1"/>
  <c r="E2719" i="3" s="1"/>
  <c r="G2719" i="3"/>
  <c r="I2719" i="3" s="1"/>
  <c r="H2719" i="3"/>
  <c r="J2719" i="3"/>
  <c r="K2719" i="3" s="1"/>
  <c r="C2720" i="3"/>
  <c r="D2720" i="3" s="1"/>
  <c r="G2720" i="3"/>
  <c r="H2720" i="3"/>
  <c r="I2720" i="3"/>
  <c r="J2720" i="3"/>
  <c r="C2721" i="3"/>
  <c r="D2721" i="3"/>
  <c r="G2721" i="3"/>
  <c r="H2721" i="3"/>
  <c r="E2721" i="3" s="1"/>
  <c r="I2721" i="3"/>
  <c r="J2721" i="3"/>
  <c r="L2623" i="3" s="1"/>
  <c r="C2722" i="3"/>
  <c r="D2722" i="3" s="1"/>
  <c r="E2722" i="3" s="1"/>
  <c r="G2722" i="3"/>
  <c r="I2722" i="3" s="1"/>
  <c r="H2722" i="3"/>
  <c r="J2722" i="3"/>
  <c r="C2723" i="3"/>
  <c r="D2723" i="3" s="1"/>
  <c r="G2723" i="3"/>
  <c r="I2723" i="3" s="1"/>
  <c r="H2723" i="3"/>
  <c r="E2723" i="3" s="1"/>
  <c r="J2723" i="3"/>
  <c r="K2723" i="3"/>
  <c r="C2724" i="3"/>
  <c r="D2724" i="3"/>
  <c r="G2724" i="3"/>
  <c r="I2724" i="3" s="1"/>
  <c r="H2724" i="3"/>
  <c r="E2724" i="3" s="1"/>
  <c r="J2724" i="3"/>
  <c r="L2626" i="3" s="1"/>
  <c r="L2724" i="3"/>
  <c r="C2725" i="3"/>
  <c r="D2725" i="3"/>
  <c r="E2725" i="3" s="1"/>
  <c r="G2725" i="3"/>
  <c r="I2725" i="3" s="1"/>
  <c r="H2725" i="3"/>
  <c r="J2725" i="3"/>
  <c r="K2725" i="3"/>
  <c r="C2726" i="3"/>
  <c r="G2726" i="3" s="1"/>
  <c r="I2726" i="3" s="1"/>
  <c r="H2726" i="3"/>
  <c r="J2726" i="3"/>
  <c r="K2726" i="3"/>
  <c r="C2727" i="3"/>
  <c r="G2727" i="3" s="1"/>
  <c r="I2727" i="3" s="1"/>
  <c r="D2727" i="3"/>
  <c r="E2727" i="3" s="1"/>
  <c r="H2727" i="3"/>
  <c r="J2727" i="3"/>
  <c r="K2727" i="3"/>
  <c r="C2728" i="3"/>
  <c r="D2728" i="3" s="1"/>
  <c r="E2728" i="3" s="1"/>
  <c r="H2728" i="3"/>
  <c r="J2728" i="3"/>
  <c r="K2728" i="3"/>
  <c r="C2729" i="3"/>
  <c r="D2729" i="3"/>
  <c r="E2729" i="3"/>
  <c r="G2729" i="3"/>
  <c r="I2729" i="3" s="1"/>
  <c r="H2729" i="3"/>
  <c r="J2729" i="3"/>
  <c r="L2631" i="3" s="1"/>
  <c r="C2730" i="3"/>
  <c r="D2730" i="3" s="1"/>
  <c r="E2730" i="3" s="1"/>
  <c r="H2730" i="3"/>
  <c r="J2730" i="3"/>
  <c r="C2731" i="3"/>
  <c r="G2731" i="3" s="1"/>
  <c r="I2731" i="3" s="1"/>
  <c r="D2731" i="3"/>
  <c r="E2731" i="3" s="1"/>
  <c r="H2731" i="3"/>
  <c r="J2731" i="3"/>
  <c r="K2731" i="3"/>
  <c r="L2731" i="3"/>
  <c r="C2732" i="3"/>
  <c r="G2732" i="3" s="1"/>
  <c r="I2732" i="3" s="1"/>
  <c r="H2732" i="3"/>
  <c r="J2732" i="3"/>
  <c r="L2634" i="3" s="1"/>
  <c r="L2732" i="3"/>
  <c r="C2733" i="3"/>
  <c r="G2733" i="3" s="1"/>
  <c r="I2733" i="3" s="1"/>
  <c r="D2733" i="3"/>
  <c r="E2733" i="3"/>
  <c r="H2733" i="3"/>
  <c r="J2733" i="3"/>
  <c r="K2733" i="3"/>
  <c r="L2733" i="3"/>
  <c r="C2734" i="3"/>
  <c r="G2734" i="3" s="1"/>
  <c r="I2734" i="3" s="1"/>
  <c r="D2734" i="3"/>
  <c r="E2734" i="3" s="1"/>
  <c r="H2734" i="3"/>
  <c r="J2734" i="3"/>
  <c r="K2734" i="3"/>
  <c r="L2734" i="3"/>
  <c r="C2735" i="3"/>
  <c r="G2735" i="3" s="1"/>
  <c r="I2735" i="3" s="1"/>
  <c r="D2735" i="3"/>
  <c r="E2735" i="3" s="1"/>
  <c r="H2735" i="3"/>
  <c r="J2735" i="3"/>
  <c r="K2735" i="3"/>
  <c r="L2735" i="3"/>
  <c r="C2736" i="3"/>
  <c r="H2736" i="3"/>
  <c r="J2736" i="3"/>
  <c r="L2638" i="3" s="1"/>
  <c r="K2736" i="3"/>
  <c r="L2736" i="3"/>
  <c r="C2737" i="3"/>
  <c r="D2737" i="3"/>
  <c r="E2737" i="3" s="1"/>
  <c r="G2737" i="3"/>
  <c r="H2737" i="3"/>
  <c r="I2737" i="3"/>
  <c r="J2737" i="3"/>
  <c r="L2639" i="3" s="1"/>
  <c r="C2738" i="3"/>
  <c r="G2738" i="3" s="1"/>
  <c r="I2738" i="3" s="1"/>
  <c r="H2738" i="3"/>
  <c r="J2738" i="3"/>
  <c r="C2739" i="3"/>
  <c r="G2739" i="3" s="1"/>
  <c r="I2739" i="3" s="1"/>
  <c r="D2739" i="3"/>
  <c r="E2739" i="3" s="1"/>
  <c r="H2739" i="3"/>
  <c r="J2739" i="3"/>
  <c r="L2641" i="3" s="1"/>
  <c r="K2739" i="3"/>
  <c r="L2739" i="3"/>
  <c r="C2740" i="3"/>
  <c r="H2740" i="3"/>
  <c r="J2740" i="3"/>
  <c r="L2642" i="3" s="1"/>
  <c r="K2740" i="3"/>
  <c r="L2740" i="3"/>
  <c r="C2741" i="3"/>
  <c r="H2741" i="3"/>
  <c r="J2741" i="3"/>
  <c r="C2742" i="3"/>
  <c r="G2742" i="3" s="1"/>
  <c r="H2742" i="3"/>
  <c r="I2742" i="3"/>
  <c r="J2742" i="3"/>
  <c r="L2644" i="3" s="1"/>
  <c r="L2742" i="3"/>
  <c r="C2743" i="3"/>
  <c r="D2743" i="3" s="1"/>
  <c r="E2743" i="3" s="1"/>
  <c r="G2743" i="3"/>
  <c r="H2743" i="3"/>
  <c r="I2743" i="3"/>
  <c r="J2743" i="3"/>
  <c r="L2645" i="3" s="1"/>
  <c r="C2744" i="3"/>
  <c r="D2744" i="3" s="1"/>
  <c r="E2744" i="3" s="1"/>
  <c r="G2744" i="3"/>
  <c r="H2744" i="3"/>
  <c r="I2744" i="3"/>
  <c r="J2744" i="3"/>
  <c r="L2646" i="3" s="1"/>
  <c r="K2744" i="3"/>
  <c r="L2744" i="3"/>
  <c r="C2745" i="3"/>
  <c r="D2745" i="3"/>
  <c r="G2745" i="3"/>
  <c r="H2745" i="3"/>
  <c r="E2745" i="3" s="1"/>
  <c r="I2745" i="3"/>
  <c r="J2745" i="3"/>
  <c r="K2745" i="3"/>
  <c r="C2746" i="3"/>
  <c r="D2746" i="3" s="1"/>
  <c r="E2746" i="3" s="1"/>
  <c r="H2746" i="3"/>
  <c r="J2746" i="3"/>
  <c r="C2747" i="3"/>
  <c r="D2747" i="3" s="1"/>
  <c r="E2747" i="3" s="1"/>
  <c r="H2747" i="3"/>
  <c r="J2747" i="3"/>
  <c r="L2649" i="3" s="1"/>
  <c r="K2747" i="3"/>
  <c r="C2748" i="3"/>
  <c r="D2748" i="3"/>
  <c r="G2748" i="3"/>
  <c r="I2748" i="3" s="1"/>
  <c r="H2748" i="3"/>
  <c r="J2748" i="3"/>
  <c r="K2748" i="3"/>
  <c r="C2749" i="3"/>
  <c r="D2749" i="3"/>
  <c r="E2749" i="3" s="1"/>
  <c r="G2749" i="3"/>
  <c r="I2749" i="3" s="1"/>
  <c r="H2749" i="3"/>
  <c r="J2749" i="3"/>
  <c r="K2749" i="3" s="1"/>
  <c r="C2750" i="3"/>
  <c r="G2750" i="3" s="1"/>
  <c r="H2750" i="3"/>
  <c r="I2750" i="3"/>
  <c r="J2750" i="3"/>
  <c r="K2750" i="3" s="1"/>
  <c r="C2751" i="3"/>
  <c r="D2751" i="3" s="1"/>
  <c r="G2751" i="3"/>
  <c r="H2751" i="3"/>
  <c r="I2751" i="3"/>
  <c r="J2751" i="3"/>
  <c r="C2752" i="3"/>
  <c r="D2752" i="3" s="1"/>
  <c r="G2752" i="3"/>
  <c r="I2752" i="3" s="1"/>
  <c r="H2752" i="3"/>
  <c r="J2752" i="3"/>
  <c r="K2752" i="3" s="1"/>
  <c r="C2753" i="3"/>
  <c r="D2753" i="3"/>
  <c r="G2753" i="3"/>
  <c r="H2753" i="3"/>
  <c r="E2753" i="3" s="1"/>
  <c r="I2753" i="3"/>
  <c r="J2753" i="3"/>
  <c r="K2753" i="3" s="1"/>
  <c r="C2754" i="3"/>
  <c r="D2754" i="3" s="1"/>
  <c r="G2754" i="3"/>
  <c r="H2754" i="3"/>
  <c r="E2754" i="3" s="1"/>
  <c r="I2754" i="3"/>
  <c r="J2754" i="3"/>
  <c r="K2754" i="3" s="1"/>
  <c r="C2755" i="3"/>
  <c r="D2755" i="3" s="1"/>
  <c r="E2755" i="3" s="1"/>
  <c r="G2755" i="3"/>
  <c r="H2755" i="3"/>
  <c r="I2755" i="3"/>
  <c r="J2755" i="3"/>
  <c r="L2657" i="3" s="1"/>
  <c r="K2755" i="3"/>
  <c r="C2756" i="3"/>
  <c r="D2756" i="3"/>
  <c r="E2756" i="3" s="1"/>
  <c r="G2756" i="3"/>
  <c r="I2756" i="3" s="1"/>
  <c r="H2756" i="3"/>
  <c r="J2756" i="3"/>
  <c r="L2658" i="3" s="1"/>
  <c r="L2756" i="3"/>
  <c r="C2757" i="3"/>
  <c r="D2757" i="3"/>
  <c r="E2757" i="3" s="1"/>
  <c r="G2757" i="3"/>
  <c r="I2757" i="3" s="1"/>
  <c r="H2757" i="3"/>
  <c r="J2757" i="3"/>
  <c r="K2757" i="3"/>
  <c r="C2758" i="3"/>
  <c r="G2758" i="3" s="1"/>
  <c r="I2758" i="3" s="1"/>
  <c r="D2758" i="3"/>
  <c r="E2758" i="3" s="1"/>
  <c r="H2758" i="3"/>
  <c r="J2758" i="3"/>
  <c r="K2758" i="3"/>
  <c r="C2759" i="3"/>
  <c r="D2759" i="3" s="1"/>
  <c r="E2759" i="3" s="1"/>
  <c r="G2759" i="3"/>
  <c r="I2759" i="3" s="1"/>
  <c r="H2759" i="3"/>
  <c r="J2759" i="3"/>
  <c r="K2759" i="3"/>
  <c r="C2760" i="3"/>
  <c r="D2760" i="3" s="1"/>
  <c r="E2760" i="3" s="1"/>
  <c r="G2760" i="3"/>
  <c r="I2760" i="3" s="1"/>
  <c r="H2760" i="3"/>
  <c r="J2760" i="3"/>
  <c r="K2760" i="3"/>
  <c r="C2761" i="3"/>
  <c r="D2761" i="3"/>
  <c r="E2761" i="3" s="1"/>
  <c r="G2761" i="3"/>
  <c r="I2761" i="3" s="1"/>
  <c r="H2761" i="3"/>
  <c r="J2761" i="3"/>
  <c r="L2663" i="3" s="1"/>
  <c r="C2762" i="3"/>
  <c r="D2762" i="3"/>
  <c r="E2762" i="3" s="1"/>
  <c r="G2762" i="3"/>
  <c r="I2762" i="3" s="1"/>
  <c r="H2762" i="3"/>
  <c r="J2762" i="3"/>
  <c r="K2762" i="3" s="1"/>
  <c r="C2763" i="3"/>
  <c r="D2763" i="3" s="1"/>
  <c r="E2763" i="3"/>
  <c r="G2763" i="3"/>
  <c r="I2763" i="3" s="1"/>
  <c r="H2763" i="3"/>
  <c r="J2763" i="3"/>
  <c r="L2665" i="3" s="1"/>
  <c r="K2763" i="3"/>
  <c r="L2763" i="3"/>
  <c r="C2764" i="3"/>
  <c r="G2764" i="3" s="1"/>
  <c r="I2764" i="3" s="1"/>
  <c r="H2764" i="3"/>
  <c r="J2764" i="3"/>
  <c r="L2666" i="3" s="1"/>
  <c r="L2764" i="3"/>
  <c r="C2765" i="3"/>
  <c r="G2765" i="3" s="1"/>
  <c r="I2765" i="3" s="1"/>
  <c r="H2765" i="3"/>
  <c r="J2765" i="3"/>
  <c r="K2765" i="3"/>
  <c r="L2765" i="3"/>
  <c r="C2766" i="3"/>
  <c r="H2766" i="3"/>
  <c r="J2766" i="3"/>
  <c r="K2766" i="3"/>
  <c r="L2766" i="3"/>
  <c r="C2767" i="3"/>
  <c r="G2767" i="3" s="1"/>
  <c r="I2767" i="3" s="1"/>
  <c r="H2767" i="3"/>
  <c r="J2767" i="3"/>
  <c r="K2767" i="3"/>
  <c r="C2768" i="3"/>
  <c r="H2768" i="3"/>
  <c r="J2768" i="3"/>
  <c r="K2768" i="3"/>
  <c r="L2768" i="3"/>
  <c r="C2769" i="3"/>
  <c r="D2769" i="3"/>
  <c r="E2769" i="3" s="1"/>
  <c r="G2769" i="3"/>
  <c r="H2769" i="3"/>
  <c r="I2769" i="3"/>
  <c r="J2769" i="3"/>
  <c r="L2671" i="3" s="1"/>
  <c r="C2770" i="3"/>
  <c r="G2770" i="3" s="1"/>
  <c r="I2770" i="3" s="1"/>
  <c r="H2770" i="3"/>
  <c r="J2770" i="3"/>
  <c r="K2770" i="3" s="1"/>
  <c r="C2771" i="3"/>
  <c r="G2771" i="3" s="1"/>
  <c r="I2771" i="3" s="1"/>
  <c r="H2771" i="3"/>
  <c r="J2771" i="3"/>
  <c r="L2673" i="3" s="1"/>
  <c r="K2771" i="3"/>
  <c r="L2771" i="3"/>
  <c r="C2772" i="3"/>
  <c r="H2772" i="3"/>
  <c r="J2772" i="3"/>
  <c r="L2674" i="3" s="1"/>
  <c r="C2773" i="3"/>
  <c r="H2773" i="3"/>
  <c r="J2773" i="3"/>
  <c r="K2773" i="3"/>
  <c r="L2773" i="3"/>
  <c r="C2774" i="3"/>
  <c r="G2774" i="3" s="1"/>
  <c r="H2774" i="3"/>
  <c r="I2774" i="3"/>
  <c r="J2774" i="3"/>
  <c r="L2676" i="3" s="1"/>
  <c r="K2774" i="3"/>
  <c r="L2774" i="3"/>
  <c r="C2775" i="3"/>
  <c r="D2775" i="3" s="1"/>
  <c r="E2775" i="3" s="1"/>
  <c r="G2775" i="3"/>
  <c r="H2775" i="3"/>
  <c r="I2775" i="3"/>
  <c r="J2775" i="3"/>
  <c r="L2677" i="3" s="1"/>
  <c r="C2776" i="3"/>
  <c r="D2776" i="3" s="1"/>
  <c r="E2776" i="3" s="1"/>
  <c r="G2776" i="3"/>
  <c r="H2776" i="3"/>
  <c r="I2776" i="3"/>
  <c r="J2776" i="3"/>
  <c r="K2776" i="3" s="1"/>
  <c r="C2777" i="3"/>
  <c r="D2777" i="3"/>
  <c r="G2777" i="3"/>
  <c r="H2777" i="3"/>
  <c r="E2777" i="3" s="1"/>
  <c r="I2777" i="3"/>
  <c r="J2777" i="3"/>
  <c r="K2777" i="3" s="1"/>
  <c r="C2778" i="3"/>
  <c r="D2778" i="3" s="1"/>
  <c r="H2778" i="3"/>
  <c r="J2778" i="3"/>
  <c r="K2778" i="3" s="1"/>
  <c r="C2779" i="3"/>
  <c r="D2779" i="3" s="1"/>
  <c r="E2779" i="3" s="1"/>
  <c r="H2779" i="3"/>
  <c r="J2779" i="3"/>
  <c r="L2681" i="3" s="1"/>
  <c r="K2779" i="3"/>
  <c r="C2780" i="3"/>
  <c r="D2780" i="3"/>
  <c r="E2780" i="3" s="1"/>
  <c r="G2780" i="3"/>
  <c r="I2780" i="3" s="1"/>
  <c r="H2780" i="3"/>
  <c r="J2780" i="3"/>
  <c r="K2780" i="3" s="1"/>
  <c r="C2781" i="3"/>
  <c r="D2781" i="3" s="1"/>
  <c r="G2781" i="3"/>
  <c r="H2781" i="3"/>
  <c r="E2781" i="3" s="1"/>
  <c r="I2781" i="3"/>
  <c r="J2781" i="3"/>
  <c r="K2781" i="3" s="1"/>
  <c r="C2782" i="3"/>
  <c r="D2782" i="3"/>
  <c r="E2782" i="3" s="1"/>
  <c r="G2782" i="3"/>
  <c r="I2782" i="3" s="1"/>
  <c r="H2782" i="3"/>
  <c r="J2782" i="3"/>
  <c r="K2782" i="3"/>
  <c r="C2783" i="3"/>
  <c r="G2783" i="3" s="1"/>
  <c r="I2783" i="3" s="1"/>
  <c r="H2783" i="3"/>
  <c r="J2783" i="3"/>
  <c r="L2685" i="3" s="1"/>
  <c r="C2784" i="3"/>
  <c r="G2784" i="3" s="1"/>
  <c r="I2784" i="3" s="1"/>
  <c r="D2784" i="3"/>
  <c r="E2784" i="3"/>
  <c r="H2784" i="3"/>
  <c r="J2784" i="3"/>
  <c r="K2784" i="3"/>
  <c r="C2785" i="3"/>
  <c r="G2785" i="3" s="1"/>
  <c r="I2785" i="3" s="1"/>
  <c r="H2785" i="3"/>
  <c r="J2785" i="3"/>
  <c r="C2786" i="3"/>
  <c r="H2786" i="3"/>
  <c r="J2786" i="3"/>
  <c r="L2688" i="3" s="1"/>
  <c r="K2786" i="3"/>
  <c r="C2787" i="3"/>
  <c r="D2787" i="3" s="1"/>
  <c r="E2787" i="3" s="1"/>
  <c r="H2787" i="3"/>
  <c r="J2787" i="3"/>
  <c r="L2689" i="3" s="1"/>
  <c r="K2787" i="3"/>
  <c r="C2788" i="3"/>
  <c r="D2788" i="3"/>
  <c r="E2788" i="3" s="1"/>
  <c r="G2788" i="3"/>
  <c r="I2788" i="3" s="1"/>
  <c r="H2788" i="3"/>
  <c r="J2788" i="3"/>
  <c r="C2789" i="3"/>
  <c r="D2789" i="3" s="1"/>
  <c r="G2789" i="3"/>
  <c r="I2789" i="3" s="1"/>
  <c r="H2789" i="3"/>
  <c r="E2789" i="3" s="1"/>
  <c r="J2789" i="3"/>
  <c r="K2789" i="3" s="1"/>
  <c r="C2790" i="3"/>
  <c r="D2790" i="3"/>
  <c r="G2790" i="3"/>
  <c r="I2790" i="3" s="1"/>
  <c r="H2790" i="3"/>
  <c r="J2790" i="3"/>
  <c r="K2790" i="3"/>
  <c r="C2791" i="3"/>
  <c r="D2791" i="3" s="1"/>
  <c r="E2791" i="3" s="1"/>
  <c r="H2791" i="3"/>
  <c r="J2791" i="3"/>
  <c r="L2693" i="3" s="1"/>
  <c r="L2791" i="3"/>
  <c r="C2792" i="3"/>
  <c r="H2792" i="3"/>
  <c r="J2792" i="3"/>
  <c r="L2694" i="3" s="1"/>
  <c r="K2792" i="3"/>
  <c r="L2792" i="3"/>
  <c r="C2793" i="3"/>
  <c r="G2793" i="3" s="1"/>
  <c r="I2793" i="3" s="1"/>
  <c r="H2793" i="3"/>
  <c r="J2793" i="3"/>
  <c r="L2695" i="3" s="1"/>
  <c r="K2793" i="3"/>
  <c r="C2794" i="3"/>
  <c r="H2794" i="3"/>
  <c r="J2794" i="3"/>
  <c r="C2795" i="3"/>
  <c r="D2795" i="3" s="1"/>
  <c r="E2795" i="3" s="1"/>
  <c r="H2795" i="3"/>
  <c r="J2795" i="3"/>
  <c r="L2697" i="3" s="1"/>
  <c r="K2795" i="3"/>
  <c r="C2796" i="3"/>
  <c r="D2796" i="3"/>
  <c r="G2796" i="3"/>
  <c r="H2796" i="3"/>
  <c r="I2796" i="3"/>
  <c r="J2796" i="3"/>
  <c r="C2797" i="3"/>
  <c r="D2797" i="3" s="1"/>
  <c r="E2797" i="3"/>
  <c r="G2797" i="3"/>
  <c r="I2797" i="3" s="1"/>
  <c r="H2797" i="3"/>
  <c r="J2797" i="3"/>
  <c r="K2797" i="3" s="1"/>
  <c r="C2798" i="3"/>
  <c r="D2798" i="3"/>
  <c r="G2798" i="3"/>
  <c r="I2798" i="3" s="1"/>
  <c r="H2798" i="3"/>
  <c r="E2798" i="3" s="1"/>
  <c r="J2798" i="3"/>
  <c r="K2798" i="3"/>
  <c r="C2799" i="3"/>
  <c r="D2799" i="3" s="1"/>
  <c r="E2799" i="3" s="1"/>
  <c r="G2799" i="3"/>
  <c r="I2799" i="3" s="1"/>
  <c r="H2799" i="3"/>
  <c r="J2799" i="3"/>
  <c r="K2799" i="3" s="1"/>
  <c r="C2800" i="3"/>
  <c r="G2800" i="3" s="1"/>
  <c r="I2800" i="3" s="1"/>
  <c r="D2800" i="3"/>
  <c r="E2800" i="3" s="1"/>
  <c r="H2800" i="3"/>
  <c r="J2800" i="3"/>
  <c r="K2800" i="3"/>
  <c r="L2800" i="3"/>
  <c r="C2801" i="3"/>
  <c r="G2801" i="3" s="1"/>
  <c r="I2801" i="3" s="1"/>
  <c r="H2801" i="3"/>
  <c r="J2801" i="3"/>
  <c r="L2703" i="3" s="1"/>
  <c r="K2801" i="3"/>
  <c r="L2801" i="3"/>
  <c r="C2802" i="3"/>
  <c r="H2802" i="3"/>
  <c r="J2802" i="3"/>
  <c r="K2802" i="3"/>
  <c r="C2803" i="3"/>
  <c r="D2803" i="3" s="1"/>
  <c r="H2803" i="3"/>
  <c r="J2803" i="3"/>
  <c r="C2804" i="3"/>
  <c r="D2804" i="3"/>
  <c r="G2804" i="3"/>
  <c r="H2804" i="3"/>
  <c r="I2804" i="3"/>
  <c r="J2804" i="3"/>
  <c r="K2804" i="3" s="1"/>
  <c r="C2805" i="3"/>
  <c r="D2805" i="3" s="1"/>
  <c r="E2805" i="3" s="1"/>
  <c r="G2805" i="3"/>
  <c r="H2805" i="3"/>
  <c r="I2805" i="3"/>
  <c r="J2805" i="3"/>
  <c r="K2805" i="3" s="1"/>
  <c r="C2806" i="3"/>
  <c r="D2806" i="3"/>
  <c r="E2806" i="3"/>
  <c r="G2806" i="3"/>
  <c r="I2806" i="3" s="1"/>
  <c r="H2806" i="3"/>
  <c r="J2806" i="3"/>
  <c r="K2806" i="3"/>
  <c r="C2807" i="3"/>
  <c r="D2807" i="3"/>
  <c r="E2807" i="3"/>
  <c r="G2807" i="3"/>
  <c r="I2807" i="3" s="1"/>
  <c r="H2807" i="3"/>
  <c r="J2807" i="3"/>
  <c r="K2807" i="3" s="1"/>
  <c r="C2808" i="3"/>
  <c r="G2808" i="3" s="1"/>
  <c r="I2808" i="3" s="1"/>
  <c r="D2808" i="3"/>
  <c r="E2808" i="3" s="1"/>
  <c r="H2808" i="3"/>
  <c r="J2808" i="3"/>
  <c r="K2808" i="3"/>
  <c r="C2809" i="3"/>
  <c r="G2809" i="3" s="1"/>
  <c r="I2809" i="3" s="1"/>
  <c r="H2809" i="3"/>
  <c r="J2809" i="3"/>
  <c r="L2711" i="3" s="1"/>
  <c r="C2810" i="3"/>
  <c r="H2810" i="3"/>
  <c r="J2810" i="3"/>
  <c r="L2712" i="3" s="1"/>
  <c r="K2810" i="3"/>
  <c r="L2810" i="3"/>
  <c r="C2811" i="3"/>
  <c r="D2811" i="3" s="1"/>
  <c r="E2811" i="3" s="1"/>
  <c r="H2811" i="3"/>
  <c r="J2811" i="3"/>
  <c r="K2811" i="3"/>
  <c r="C2812" i="3"/>
  <c r="D2812" i="3"/>
  <c r="E2812" i="3" s="1"/>
  <c r="G2812" i="3"/>
  <c r="H2812" i="3"/>
  <c r="I2812" i="3"/>
  <c r="J2812" i="3"/>
  <c r="K2812" i="3" s="1"/>
  <c r="C2813" i="3"/>
  <c r="D2813" i="3" s="1"/>
  <c r="G2813" i="3"/>
  <c r="H2813" i="3"/>
  <c r="E2813" i="3" s="1"/>
  <c r="I2813" i="3"/>
  <c r="J2813" i="3"/>
  <c r="K2813" i="3" s="1"/>
  <c r="C2814" i="3"/>
  <c r="D2814" i="3"/>
  <c r="E2814" i="3" s="1"/>
  <c r="G2814" i="3"/>
  <c r="I2814" i="3" s="1"/>
  <c r="H2814" i="3"/>
  <c r="J2814" i="3"/>
  <c r="K2814" i="3"/>
  <c r="C2815" i="3"/>
  <c r="G2815" i="3" s="1"/>
  <c r="I2815" i="3" s="1"/>
  <c r="H2815" i="3"/>
  <c r="J2815" i="3"/>
  <c r="C2816" i="3"/>
  <c r="G2816" i="3" s="1"/>
  <c r="I2816" i="3" s="1"/>
  <c r="D2816" i="3"/>
  <c r="E2816" i="3"/>
  <c r="H2816" i="3"/>
  <c r="J2816" i="3"/>
  <c r="L2718" i="3" s="1"/>
  <c r="K2816" i="3"/>
  <c r="C2817" i="3"/>
  <c r="G2817" i="3" s="1"/>
  <c r="I2817" i="3" s="1"/>
  <c r="H2817" i="3"/>
  <c r="J2817" i="3"/>
  <c r="C2818" i="3"/>
  <c r="H2818" i="3"/>
  <c r="J2818" i="3"/>
  <c r="L2720" i="3" s="1"/>
  <c r="K2818" i="3"/>
  <c r="C2819" i="3"/>
  <c r="D2819" i="3" s="1"/>
  <c r="E2819" i="3" s="1"/>
  <c r="H2819" i="3"/>
  <c r="J2819" i="3"/>
  <c r="L2721" i="3" s="1"/>
  <c r="K2819" i="3"/>
  <c r="C2820" i="3"/>
  <c r="D2820" i="3"/>
  <c r="E2820" i="3" s="1"/>
  <c r="G2820" i="3"/>
  <c r="I2820" i="3" s="1"/>
  <c r="H2820" i="3"/>
  <c r="J2820" i="3"/>
  <c r="C2821" i="3"/>
  <c r="D2821" i="3" s="1"/>
  <c r="G2821" i="3"/>
  <c r="I2821" i="3" s="1"/>
  <c r="H2821" i="3"/>
  <c r="E2821" i="3" s="1"/>
  <c r="J2821" i="3"/>
  <c r="K2821" i="3" s="1"/>
  <c r="C2822" i="3"/>
  <c r="D2822" i="3"/>
  <c r="G2822" i="3"/>
  <c r="I2822" i="3" s="1"/>
  <c r="H2822" i="3"/>
  <c r="J2822" i="3"/>
  <c r="K2822" i="3"/>
  <c r="C2823" i="3"/>
  <c r="D2823" i="3" s="1"/>
  <c r="E2823" i="3" s="1"/>
  <c r="H2823" i="3"/>
  <c r="J2823" i="3"/>
  <c r="L2725" i="3" s="1"/>
  <c r="L2823" i="3"/>
  <c r="C2824" i="3"/>
  <c r="H2824" i="3"/>
  <c r="J2824" i="3"/>
  <c r="L2726" i="3" s="1"/>
  <c r="K2824" i="3"/>
  <c r="L2824" i="3"/>
  <c r="C2825" i="3"/>
  <c r="G2825" i="3" s="1"/>
  <c r="I2825" i="3" s="1"/>
  <c r="H2825" i="3"/>
  <c r="J2825" i="3"/>
  <c r="L2727" i="3" s="1"/>
  <c r="K2825" i="3"/>
  <c r="C2826" i="3"/>
  <c r="H2826" i="3"/>
  <c r="J2826" i="3"/>
  <c r="C2827" i="3"/>
  <c r="D2827" i="3" s="1"/>
  <c r="E2827" i="3" s="1"/>
  <c r="H2827" i="3"/>
  <c r="J2827" i="3"/>
  <c r="L2729" i="3" s="1"/>
  <c r="K2827" i="3"/>
  <c r="C2828" i="3"/>
  <c r="D2828" i="3"/>
  <c r="G2828" i="3"/>
  <c r="H2828" i="3"/>
  <c r="I2828" i="3"/>
  <c r="J2828" i="3"/>
  <c r="C2829" i="3"/>
  <c r="D2829" i="3" s="1"/>
  <c r="E2829" i="3"/>
  <c r="G2829" i="3"/>
  <c r="I2829" i="3" s="1"/>
  <c r="H2829" i="3"/>
  <c r="J2829" i="3"/>
  <c r="K2829" i="3" s="1"/>
  <c r="C2830" i="3"/>
  <c r="D2830" i="3"/>
  <c r="G2830" i="3"/>
  <c r="I2830" i="3" s="1"/>
  <c r="H2830" i="3"/>
  <c r="E2830" i="3" s="1"/>
  <c r="J2830" i="3"/>
  <c r="K2830" i="3"/>
  <c r="C2831" i="3"/>
  <c r="D2831" i="3" s="1"/>
  <c r="E2831" i="3" s="1"/>
  <c r="G2831" i="3"/>
  <c r="I2831" i="3" s="1"/>
  <c r="H2831" i="3"/>
  <c r="J2831" i="3"/>
  <c r="K2831" i="3" s="1"/>
  <c r="C2832" i="3"/>
  <c r="G2832" i="3" s="1"/>
  <c r="I2832" i="3" s="1"/>
  <c r="D2832" i="3"/>
  <c r="E2832" i="3" s="1"/>
  <c r="H2832" i="3"/>
  <c r="J2832" i="3"/>
  <c r="K2832" i="3"/>
  <c r="L2832" i="3"/>
  <c r="C2833" i="3"/>
  <c r="G2833" i="3" s="1"/>
  <c r="I2833" i="3" s="1"/>
  <c r="H2833" i="3"/>
  <c r="J2833" i="3"/>
  <c r="K2833" i="3"/>
  <c r="L2833" i="3"/>
  <c r="C2834" i="3"/>
  <c r="H2834" i="3"/>
  <c r="J2834" i="3"/>
  <c r="K2834" i="3"/>
  <c r="C2835" i="3"/>
  <c r="D2835" i="3" s="1"/>
  <c r="H2835" i="3"/>
  <c r="J2835" i="3"/>
  <c r="C2836" i="3"/>
  <c r="D2836" i="3"/>
  <c r="G2836" i="3"/>
  <c r="H2836" i="3"/>
  <c r="I2836" i="3"/>
  <c r="J2836" i="3"/>
  <c r="C2837" i="3"/>
  <c r="D2837" i="3" s="1"/>
  <c r="E2837" i="3" s="1"/>
  <c r="G2837" i="3"/>
  <c r="H2837" i="3"/>
  <c r="I2837" i="3"/>
  <c r="J2837" i="3"/>
  <c r="K2837" i="3" s="1"/>
  <c r="C2838" i="3"/>
  <c r="D2838" i="3"/>
  <c r="E2838" i="3"/>
  <c r="G2838" i="3"/>
  <c r="I2838" i="3" s="1"/>
  <c r="H2838" i="3"/>
  <c r="J2838" i="3"/>
  <c r="K2838" i="3"/>
  <c r="C2839" i="3"/>
  <c r="D2839" i="3"/>
  <c r="E2839" i="3"/>
  <c r="G2839" i="3"/>
  <c r="I2839" i="3" s="1"/>
  <c r="H2839" i="3"/>
  <c r="J2839" i="3"/>
  <c r="K2839" i="3" s="1"/>
  <c r="C2840" i="3"/>
  <c r="G2840" i="3" s="1"/>
  <c r="I2840" i="3" s="1"/>
  <c r="D2840" i="3"/>
  <c r="E2840" i="3" s="1"/>
  <c r="H2840" i="3"/>
  <c r="J2840" i="3"/>
  <c r="K2840" i="3"/>
  <c r="C2841" i="3"/>
  <c r="G2841" i="3" s="1"/>
  <c r="I2841" i="3" s="1"/>
  <c r="H2841" i="3"/>
  <c r="J2841" i="3"/>
  <c r="L2841" i="3" s="1"/>
  <c r="C2842" i="3"/>
  <c r="H2842" i="3"/>
  <c r="J2842" i="3"/>
  <c r="K2842" i="3"/>
  <c r="L2842" i="3"/>
  <c r="C2843" i="3"/>
  <c r="D2843" i="3" s="1"/>
  <c r="E2843" i="3" s="1"/>
  <c r="H2843" i="3"/>
  <c r="J2843" i="3"/>
  <c r="L2745" i="3" s="1"/>
  <c r="K2843" i="3"/>
  <c r="C2844" i="3"/>
  <c r="D2844" i="3"/>
  <c r="E2844" i="3" s="1"/>
  <c r="G2844" i="3"/>
  <c r="H2844" i="3"/>
  <c r="I2844" i="3"/>
  <c r="J2844" i="3"/>
  <c r="K2844" i="3" s="1"/>
  <c r="C2845" i="3"/>
  <c r="D2845" i="3" s="1"/>
  <c r="G2845" i="3"/>
  <c r="H2845" i="3"/>
  <c r="E2845" i="3" s="1"/>
  <c r="I2845" i="3"/>
  <c r="J2845" i="3"/>
  <c r="K2845" i="3" s="1"/>
  <c r="C2846" i="3"/>
  <c r="D2846" i="3"/>
  <c r="E2846" i="3" s="1"/>
  <c r="G2846" i="3"/>
  <c r="I2846" i="3" s="1"/>
  <c r="H2846" i="3"/>
  <c r="J2846" i="3"/>
  <c r="K2846" i="3"/>
  <c r="C2847" i="3"/>
  <c r="G2847" i="3" s="1"/>
  <c r="I2847" i="3" s="1"/>
  <c r="H2847" i="3"/>
  <c r="J2847" i="3"/>
  <c r="L2749" i="3" s="1"/>
  <c r="C2848" i="3"/>
  <c r="G2848" i="3" s="1"/>
  <c r="I2848" i="3" s="1"/>
  <c r="D2848" i="3"/>
  <c r="E2848" i="3"/>
  <c r="H2848" i="3"/>
  <c r="J2848" i="3"/>
  <c r="K2848" i="3"/>
  <c r="C2849" i="3"/>
  <c r="G2849" i="3" s="1"/>
  <c r="I2849" i="3" s="1"/>
  <c r="H2849" i="3"/>
  <c r="J2849" i="3"/>
  <c r="C2850" i="3"/>
  <c r="H2850" i="3"/>
  <c r="J2850" i="3"/>
  <c r="L2752" i="3" s="1"/>
  <c r="K2850" i="3"/>
  <c r="C2851" i="3"/>
  <c r="D2851" i="3" s="1"/>
  <c r="E2851" i="3" s="1"/>
  <c r="H2851" i="3"/>
  <c r="J2851" i="3"/>
  <c r="L2753" i="3" s="1"/>
  <c r="K2851" i="3"/>
  <c r="C2852" i="3"/>
  <c r="D2852" i="3"/>
  <c r="E2852" i="3" s="1"/>
  <c r="G2852" i="3"/>
  <c r="I2852" i="3" s="1"/>
  <c r="H2852" i="3"/>
  <c r="J2852" i="3"/>
  <c r="C2853" i="3"/>
  <c r="D2853" i="3" s="1"/>
  <c r="G2853" i="3"/>
  <c r="I2853" i="3" s="1"/>
  <c r="H2853" i="3"/>
  <c r="E2853" i="3" s="1"/>
  <c r="J2853" i="3"/>
  <c r="K2853" i="3" s="1"/>
  <c r="C2854" i="3"/>
  <c r="D2854" i="3"/>
  <c r="G2854" i="3"/>
  <c r="I2854" i="3" s="1"/>
  <c r="H2854" i="3"/>
  <c r="J2854" i="3"/>
  <c r="K2854" i="3"/>
  <c r="C2855" i="3"/>
  <c r="D2855" i="3" s="1"/>
  <c r="E2855" i="3" s="1"/>
  <c r="H2855" i="3"/>
  <c r="J2855" i="3"/>
  <c r="L2757" i="3" s="1"/>
  <c r="L2855" i="3"/>
  <c r="C2856" i="3"/>
  <c r="H2856" i="3"/>
  <c r="J2856" i="3"/>
  <c r="L2758" i="3" s="1"/>
  <c r="K2856" i="3"/>
  <c r="L2856" i="3"/>
  <c r="C2857" i="3"/>
  <c r="G2857" i="3" s="1"/>
  <c r="I2857" i="3" s="1"/>
  <c r="H2857" i="3"/>
  <c r="J2857" i="3"/>
  <c r="L2759" i="3" s="1"/>
  <c r="K2857" i="3"/>
  <c r="C2858" i="3"/>
  <c r="H2858" i="3"/>
  <c r="J2858" i="3"/>
  <c r="C2859" i="3"/>
  <c r="D2859" i="3" s="1"/>
  <c r="E2859" i="3" s="1"/>
  <c r="H2859" i="3"/>
  <c r="J2859" i="3"/>
  <c r="L2761" i="3" s="1"/>
  <c r="K2859" i="3"/>
  <c r="C2860" i="3"/>
  <c r="D2860" i="3"/>
  <c r="E2860" i="3" s="1"/>
  <c r="G2860" i="3"/>
  <c r="H2860" i="3"/>
  <c r="I2860" i="3"/>
  <c r="J2860" i="3"/>
  <c r="C2861" i="3"/>
  <c r="D2861" i="3" s="1"/>
  <c r="E2861" i="3"/>
  <c r="G2861" i="3"/>
  <c r="I2861" i="3" s="1"/>
  <c r="H2861" i="3"/>
  <c r="J2861" i="3"/>
  <c r="K2861" i="3" s="1"/>
  <c r="C2862" i="3"/>
  <c r="D2862" i="3"/>
  <c r="G2862" i="3"/>
  <c r="I2862" i="3" s="1"/>
  <c r="H2862" i="3"/>
  <c r="E2862" i="3" s="1"/>
  <c r="J2862" i="3"/>
  <c r="K2862" i="3"/>
  <c r="C2863" i="3"/>
  <c r="D2863" i="3" s="1"/>
  <c r="E2863" i="3" s="1"/>
  <c r="G2863" i="3"/>
  <c r="I2863" i="3" s="1"/>
  <c r="H2863" i="3"/>
  <c r="J2863" i="3"/>
  <c r="K2863" i="3" s="1"/>
  <c r="L2863" i="3"/>
  <c r="C2864" i="3"/>
  <c r="G2864" i="3" s="1"/>
  <c r="I2864" i="3" s="1"/>
  <c r="D2864" i="3"/>
  <c r="E2864" i="3" s="1"/>
  <c r="H2864" i="3"/>
  <c r="J2864" i="3"/>
  <c r="K2864" i="3"/>
  <c r="L2864" i="3"/>
  <c r="C2865" i="3"/>
  <c r="G2865" i="3" s="1"/>
  <c r="I2865" i="3" s="1"/>
  <c r="H2865" i="3"/>
  <c r="J2865" i="3"/>
  <c r="L2767" i="3" s="1"/>
  <c r="K2865" i="3"/>
  <c r="L2865" i="3"/>
  <c r="C2866" i="3"/>
  <c r="H2866" i="3"/>
  <c r="J2866" i="3"/>
  <c r="K2866" i="3"/>
  <c r="C2867" i="3"/>
  <c r="D2867" i="3" s="1"/>
  <c r="E2867" i="3" s="1"/>
  <c r="H2867" i="3"/>
  <c r="J2867" i="3"/>
  <c r="C2868" i="3"/>
  <c r="D2868" i="3"/>
  <c r="G2868" i="3"/>
  <c r="H2868" i="3"/>
  <c r="I2868" i="3"/>
  <c r="J2868" i="3"/>
  <c r="K2868" i="3" s="1"/>
  <c r="C2869" i="3"/>
  <c r="D2869" i="3" s="1"/>
  <c r="E2869" i="3" s="1"/>
  <c r="G2869" i="3"/>
  <c r="H2869" i="3"/>
  <c r="I2869" i="3"/>
  <c r="J2869" i="3"/>
  <c r="K2869" i="3" s="1"/>
  <c r="C2870" i="3"/>
  <c r="D2870" i="3"/>
  <c r="E2870" i="3" s="1"/>
  <c r="G2870" i="3"/>
  <c r="I2870" i="3" s="1"/>
  <c r="H2870" i="3"/>
  <c r="J2870" i="3"/>
  <c r="K2870" i="3"/>
  <c r="C2871" i="3"/>
  <c r="D2871" i="3"/>
  <c r="E2871" i="3"/>
  <c r="G2871" i="3"/>
  <c r="I2871" i="3" s="1"/>
  <c r="H2871" i="3"/>
  <c r="J2871" i="3"/>
  <c r="K2871" i="3" s="1"/>
  <c r="C2872" i="3"/>
  <c r="G2872" i="3" s="1"/>
  <c r="I2872" i="3" s="1"/>
  <c r="D2872" i="3"/>
  <c r="E2872" i="3"/>
  <c r="H2872" i="3"/>
  <c r="J2872" i="3"/>
  <c r="K2872" i="3"/>
  <c r="C2873" i="3"/>
  <c r="G2873" i="3" s="1"/>
  <c r="I2873" i="3" s="1"/>
  <c r="H2873" i="3"/>
  <c r="J2873" i="3"/>
  <c r="L2775" i="3" s="1"/>
  <c r="C2874" i="3"/>
  <c r="H2874" i="3"/>
  <c r="J2874" i="3"/>
  <c r="L2776" i="3" s="1"/>
  <c r="K2874" i="3"/>
  <c r="L2874" i="3"/>
  <c r="C2875" i="3"/>
  <c r="D2875" i="3" s="1"/>
  <c r="E2875" i="3" s="1"/>
  <c r="H2875" i="3"/>
  <c r="J2875" i="3"/>
  <c r="K2875" i="3"/>
  <c r="C2876" i="3"/>
  <c r="D2876" i="3"/>
  <c r="G2876" i="3"/>
  <c r="I2876" i="3" s="1"/>
  <c r="H2876" i="3"/>
  <c r="J2876" i="3"/>
  <c r="K2876" i="3" s="1"/>
  <c r="C2877" i="3"/>
  <c r="D2877" i="3" s="1"/>
  <c r="G2877" i="3"/>
  <c r="H2877" i="3"/>
  <c r="E2877" i="3" s="1"/>
  <c r="I2877" i="3"/>
  <c r="J2877" i="3"/>
  <c r="K2877" i="3" s="1"/>
  <c r="C2878" i="3"/>
  <c r="D2878" i="3"/>
  <c r="E2878" i="3" s="1"/>
  <c r="G2878" i="3"/>
  <c r="I2878" i="3" s="1"/>
  <c r="H2878" i="3"/>
  <c r="J2878" i="3"/>
  <c r="L2780" i="3" s="1"/>
  <c r="K2878" i="3"/>
  <c r="C2879" i="3"/>
  <c r="G2879" i="3" s="1"/>
  <c r="I2879" i="3" s="1"/>
  <c r="H2879" i="3"/>
  <c r="J2879" i="3"/>
  <c r="L2781" i="3" s="1"/>
  <c r="C2880" i="3"/>
  <c r="G2880" i="3" s="1"/>
  <c r="I2880" i="3" s="1"/>
  <c r="D2880" i="3"/>
  <c r="E2880" i="3"/>
  <c r="H2880" i="3"/>
  <c r="J2880" i="3"/>
  <c r="L2782" i="3" s="1"/>
  <c r="K2880" i="3"/>
  <c r="C2881" i="3"/>
  <c r="G2881" i="3" s="1"/>
  <c r="I2881" i="3" s="1"/>
  <c r="H2881" i="3"/>
  <c r="J2881" i="3"/>
  <c r="K2881" i="3" s="1"/>
  <c r="C2882" i="3"/>
  <c r="H2882" i="3"/>
  <c r="J2882" i="3"/>
  <c r="L2784" i="3" s="1"/>
  <c r="C2883" i="3"/>
  <c r="D2883" i="3" s="1"/>
  <c r="E2883" i="3" s="1"/>
  <c r="H2883" i="3"/>
  <c r="J2883" i="3"/>
  <c r="L2785" i="3" s="1"/>
  <c r="K2883" i="3"/>
  <c r="C2884" i="3"/>
  <c r="D2884" i="3"/>
  <c r="E2884" i="3" s="1"/>
  <c r="G2884" i="3"/>
  <c r="I2884" i="3" s="1"/>
  <c r="H2884" i="3"/>
  <c r="J2884" i="3"/>
  <c r="K2884" i="3" s="1"/>
  <c r="C2885" i="3"/>
  <c r="D2885" i="3" s="1"/>
  <c r="E2885" i="3"/>
  <c r="G2885" i="3"/>
  <c r="H2885" i="3"/>
  <c r="I2885" i="3"/>
  <c r="J2885" i="3"/>
  <c r="K2885" i="3" s="1"/>
  <c r="C2886" i="3"/>
  <c r="D2886" i="3"/>
  <c r="G2886" i="3"/>
  <c r="I2886" i="3" s="1"/>
  <c r="H2886" i="3"/>
  <c r="J2886" i="3"/>
  <c r="L2788" i="3" s="1"/>
  <c r="K2886" i="3"/>
  <c r="C2887" i="3"/>
  <c r="D2887" i="3" s="1"/>
  <c r="E2887" i="3" s="1"/>
  <c r="H2887" i="3"/>
  <c r="J2887" i="3"/>
  <c r="L2789" i="3" s="1"/>
  <c r="L2887" i="3"/>
  <c r="C2888" i="3"/>
  <c r="H2888" i="3"/>
  <c r="J2888" i="3"/>
  <c r="L2790" i="3" s="1"/>
  <c r="K2888" i="3"/>
  <c r="L2888" i="3"/>
  <c r="C2889" i="3"/>
  <c r="G2889" i="3" s="1"/>
  <c r="I2889" i="3" s="1"/>
  <c r="H2889" i="3"/>
  <c r="J2889" i="3"/>
  <c r="K2889" i="3"/>
  <c r="C2890" i="3"/>
  <c r="H2890" i="3"/>
  <c r="J2890" i="3"/>
  <c r="K2890" i="3" s="1"/>
  <c r="C2891" i="3"/>
  <c r="D2891" i="3" s="1"/>
  <c r="E2891" i="3" s="1"/>
  <c r="H2891" i="3"/>
  <c r="J2891" i="3"/>
  <c r="L2793" i="3" s="1"/>
  <c r="C2892" i="3"/>
  <c r="D2892" i="3"/>
  <c r="G2892" i="3"/>
  <c r="H2892" i="3"/>
  <c r="I2892" i="3"/>
  <c r="J2892" i="3"/>
  <c r="C2893" i="3"/>
  <c r="D2893" i="3" s="1"/>
  <c r="E2893" i="3" s="1"/>
  <c r="G2893" i="3"/>
  <c r="I2893" i="3" s="1"/>
  <c r="H2893" i="3"/>
  <c r="J2893" i="3"/>
  <c r="K2893" i="3" s="1"/>
  <c r="C2894" i="3"/>
  <c r="D2894" i="3"/>
  <c r="G2894" i="3"/>
  <c r="I2894" i="3" s="1"/>
  <c r="H2894" i="3"/>
  <c r="E2894" i="3" s="1"/>
  <c r="J2894" i="3"/>
  <c r="K2894" i="3"/>
  <c r="C2895" i="3"/>
  <c r="D2895" i="3" s="1"/>
  <c r="E2895" i="3" s="1"/>
  <c r="G2895" i="3"/>
  <c r="I2895" i="3" s="1"/>
  <c r="H2895" i="3"/>
  <c r="J2895" i="3"/>
  <c r="L2797" i="3" s="1"/>
  <c r="L2895" i="3"/>
  <c r="C2896" i="3"/>
  <c r="G2896" i="3" s="1"/>
  <c r="I2896" i="3" s="1"/>
  <c r="D2896" i="3"/>
  <c r="E2896" i="3" s="1"/>
  <c r="H2896" i="3"/>
  <c r="J2896" i="3"/>
  <c r="L2798" i="3" s="1"/>
  <c r="K2896" i="3"/>
  <c r="L2896" i="3"/>
  <c r="C2897" i="3"/>
  <c r="G2897" i="3" s="1"/>
  <c r="I2897" i="3" s="1"/>
  <c r="H2897" i="3"/>
  <c r="J2897" i="3"/>
  <c r="L2799" i="3" s="1"/>
  <c r="K2897" i="3"/>
  <c r="C2898" i="3"/>
  <c r="H2898" i="3"/>
  <c r="J2898" i="3"/>
  <c r="K2898" i="3"/>
  <c r="C2899" i="3"/>
  <c r="D2899" i="3" s="1"/>
  <c r="E2899" i="3" s="1"/>
  <c r="H2899" i="3"/>
  <c r="J2899" i="3"/>
  <c r="K2899" i="3" s="1"/>
  <c r="C2900" i="3"/>
  <c r="D2900" i="3"/>
  <c r="G2900" i="3"/>
  <c r="H2900" i="3"/>
  <c r="I2900" i="3"/>
  <c r="J2900" i="3"/>
  <c r="C2901" i="3"/>
  <c r="D2901" i="3" s="1"/>
  <c r="E2901" i="3" s="1"/>
  <c r="G2901" i="3"/>
  <c r="H2901" i="3"/>
  <c r="I2901" i="3"/>
  <c r="J2901" i="3"/>
  <c r="K2901" i="3" s="1"/>
  <c r="C2902" i="3"/>
  <c r="D2902" i="3"/>
  <c r="E2902" i="3" s="1"/>
  <c r="G2902" i="3"/>
  <c r="I2902" i="3" s="1"/>
  <c r="H2902" i="3"/>
  <c r="J2902" i="3"/>
  <c r="K2902" i="3"/>
  <c r="C2903" i="3"/>
  <c r="D2903" i="3"/>
  <c r="E2903" i="3" s="1"/>
  <c r="G2903" i="3"/>
  <c r="I2903" i="3" s="1"/>
  <c r="H2903" i="3"/>
  <c r="J2903" i="3"/>
  <c r="L2805" i="3" s="1"/>
  <c r="C2904" i="3"/>
  <c r="G2904" i="3" s="1"/>
  <c r="I2904" i="3" s="1"/>
  <c r="D2904" i="3"/>
  <c r="E2904" i="3"/>
  <c r="H2904" i="3"/>
  <c r="J2904" i="3"/>
  <c r="L2806" i="3" s="1"/>
  <c r="K2904" i="3"/>
  <c r="C2905" i="3"/>
  <c r="G2905" i="3" s="1"/>
  <c r="I2905" i="3" s="1"/>
  <c r="H2905" i="3"/>
  <c r="J2905" i="3"/>
  <c r="L2807" i="3" s="1"/>
  <c r="K2905" i="3"/>
  <c r="L2905" i="3"/>
  <c r="C2906" i="3"/>
  <c r="H2906" i="3"/>
  <c r="J2906" i="3"/>
  <c r="L2808" i="3" s="1"/>
  <c r="K2906" i="3"/>
  <c r="L2906" i="3"/>
  <c r="C2907" i="3"/>
  <c r="D2907" i="3" s="1"/>
  <c r="H2907" i="3"/>
  <c r="J2907" i="3"/>
  <c r="K2907" i="3"/>
  <c r="C2908" i="3"/>
  <c r="D2908" i="3"/>
  <c r="E2908" i="3" s="1"/>
  <c r="G2908" i="3"/>
  <c r="I2908" i="3" s="1"/>
  <c r="H2908" i="3"/>
  <c r="J2908" i="3"/>
  <c r="K2908" i="3" s="1"/>
  <c r="C2909" i="3"/>
  <c r="D2909" i="3" s="1"/>
  <c r="G2909" i="3"/>
  <c r="H2909" i="3"/>
  <c r="E2909" i="3" s="1"/>
  <c r="I2909" i="3"/>
  <c r="J2909" i="3"/>
  <c r="K2909" i="3" s="1"/>
  <c r="C2910" i="3"/>
  <c r="D2910" i="3"/>
  <c r="E2910" i="3" s="1"/>
  <c r="G2910" i="3"/>
  <c r="I2910" i="3" s="1"/>
  <c r="H2910" i="3"/>
  <c r="J2910" i="3"/>
  <c r="L2812" i="3" s="1"/>
  <c r="K2910" i="3"/>
  <c r="C2911" i="3"/>
  <c r="G2911" i="3" s="1"/>
  <c r="I2911" i="3" s="1"/>
  <c r="D2911" i="3"/>
  <c r="E2911" i="3" s="1"/>
  <c r="H2911" i="3"/>
  <c r="J2911" i="3"/>
  <c r="L2813" i="3" s="1"/>
  <c r="C2912" i="3"/>
  <c r="G2912" i="3" s="1"/>
  <c r="I2912" i="3" s="1"/>
  <c r="D2912" i="3"/>
  <c r="E2912" i="3" s="1"/>
  <c r="H2912" i="3"/>
  <c r="J2912" i="3"/>
  <c r="L2814" i="3" s="1"/>
  <c r="K2912" i="3"/>
  <c r="C2913" i="3"/>
  <c r="G2913" i="3" s="1"/>
  <c r="I2913" i="3" s="1"/>
  <c r="D2913" i="3"/>
  <c r="E2913" i="3" s="1"/>
  <c r="H2913" i="3"/>
  <c r="J2913" i="3"/>
  <c r="K2913" i="3" s="1"/>
  <c r="C2914" i="3"/>
  <c r="H2914" i="3"/>
  <c r="J2914" i="3"/>
  <c r="L2816" i="3" s="1"/>
  <c r="C2915" i="3"/>
  <c r="D2915" i="3" s="1"/>
  <c r="E2915" i="3" s="1"/>
  <c r="H2915" i="3"/>
  <c r="J2915" i="3"/>
  <c r="L2817" i="3" s="1"/>
  <c r="K2915" i="3"/>
  <c r="C2916" i="3"/>
  <c r="D2916" i="3"/>
  <c r="E2916" i="3" s="1"/>
  <c r="G2916" i="3"/>
  <c r="I2916" i="3" s="1"/>
  <c r="H2916" i="3"/>
  <c r="J2916" i="3"/>
  <c r="K2916" i="3" s="1"/>
  <c r="C2917" i="3"/>
  <c r="D2917" i="3" s="1"/>
  <c r="G2917" i="3"/>
  <c r="I2917" i="3" s="1"/>
  <c r="H2917" i="3"/>
  <c r="E2917" i="3" s="1"/>
  <c r="J2917" i="3"/>
  <c r="K2917" i="3" s="1"/>
  <c r="C2918" i="3"/>
  <c r="D2918" i="3"/>
  <c r="G2918" i="3"/>
  <c r="I2918" i="3" s="1"/>
  <c r="H2918" i="3"/>
  <c r="J2918" i="3"/>
  <c r="L2820" i="3" s="1"/>
  <c r="K2918" i="3"/>
  <c r="C2919" i="3"/>
  <c r="D2919" i="3" s="1"/>
  <c r="E2919" i="3" s="1"/>
  <c r="H2919" i="3"/>
  <c r="J2919" i="3"/>
  <c r="L2821" i="3" s="1"/>
  <c r="L2919" i="3"/>
  <c r="C2920" i="3"/>
  <c r="H2920" i="3"/>
  <c r="J2920" i="3"/>
  <c r="L2822" i="3" s="1"/>
  <c r="K2920" i="3"/>
  <c r="C2921" i="3"/>
  <c r="G2921" i="3" s="1"/>
  <c r="I2921" i="3" s="1"/>
  <c r="D2921" i="3"/>
  <c r="E2921" i="3" s="1"/>
  <c r="H2921" i="3"/>
  <c r="J2921" i="3"/>
  <c r="K2921" i="3"/>
  <c r="C2922" i="3"/>
  <c r="H2922" i="3"/>
  <c r="J2922" i="3"/>
  <c r="K2922" i="3" s="1"/>
  <c r="C2923" i="3"/>
  <c r="D2923" i="3" s="1"/>
  <c r="E2923" i="3" s="1"/>
  <c r="H2923" i="3"/>
  <c r="J2923" i="3"/>
  <c r="L2825" i="3" s="1"/>
  <c r="C2924" i="3"/>
  <c r="D2924" i="3"/>
  <c r="G2924" i="3"/>
  <c r="H2924" i="3"/>
  <c r="I2924" i="3"/>
  <c r="J2924" i="3"/>
  <c r="C2925" i="3"/>
  <c r="D2925" i="3" s="1"/>
  <c r="E2925" i="3" s="1"/>
  <c r="G2925" i="3"/>
  <c r="I2925" i="3" s="1"/>
  <c r="H2925" i="3"/>
  <c r="J2925" i="3"/>
  <c r="K2925" i="3" s="1"/>
  <c r="C2926" i="3"/>
  <c r="D2926" i="3"/>
  <c r="E2926" i="3"/>
  <c r="G2926" i="3"/>
  <c r="I2926" i="3" s="1"/>
  <c r="H2926" i="3"/>
  <c r="J2926" i="3"/>
  <c r="K2926" i="3"/>
  <c r="C2927" i="3"/>
  <c r="D2927" i="3" s="1"/>
  <c r="E2927" i="3"/>
  <c r="G2927" i="3"/>
  <c r="I2927" i="3" s="1"/>
  <c r="H2927" i="3"/>
  <c r="J2927" i="3"/>
  <c r="L2829" i="3" s="1"/>
  <c r="L2927" i="3"/>
  <c r="C2928" i="3"/>
  <c r="G2928" i="3" s="1"/>
  <c r="I2928" i="3" s="1"/>
  <c r="D2928" i="3"/>
  <c r="E2928" i="3" s="1"/>
  <c r="H2928" i="3"/>
  <c r="J2928" i="3"/>
  <c r="L2830" i="3" s="1"/>
  <c r="K2928" i="3"/>
  <c r="L2928" i="3"/>
  <c r="C2929" i="3"/>
  <c r="G2929" i="3" s="1"/>
  <c r="I2929" i="3" s="1"/>
  <c r="H2929" i="3"/>
  <c r="J2929" i="3"/>
  <c r="L2831" i="3" s="1"/>
  <c r="K2929" i="3"/>
  <c r="L2929" i="3"/>
  <c r="C2930" i="3"/>
  <c r="H2930" i="3"/>
  <c r="J2930" i="3"/>
  <c r="K2930" i="3"/>
  <c r="C2931" i="3"/>
  <c r="D2931" i="3" s="1"/>
  <c r="H2931" i="3"/>
  <c r="J2931" i="3"/>
  <c r="K2931" i="3" s="1"/>
  <c r="C2932" i="3"/>
  <c r="D2932" i="3"/>
  <c r="G2932" i="3"/>
  <c r="H2932" i="3"/>
  <c r="I2932" i="3"/>
  <c r="J2932" i="3"/>
  <c r="C2933" i="3"/>
  <c r="D2933" i="3" s="1"/>
  <c r="E2933" i="3" s="1"/>
  <c r="G2933" i="3"/>
  <c r="H2933" i="3"/>
  <c r="I2933" i="3"/>
  <c r="J2933" i="3"/>
  <c r="K2933" i="3" s="1"/>
  <c r="C2934" i="3"/>
  <c r="D2934" i="3"/>
  <c r="E2934" i="3"/>
  <c r="G2934" i="3"/>
  <c r="I2934" i="3" s="1"/>
  <c r="H2934" i="3"/>
  <c r="J2934" i="3"/>
  <c r="K2934" i="3"/>
  <c r="C2935" i="3"/>
  <c r="D2935" i="3" s="1"/>
  <c r="E2935" i="3" s="1"/>
  <c r="G2935" i="3"/>
  <c r="I2935" i="3" s="1"/>
  <c r="H2935" i="3"/>
  <c r="J2935" i="3"/>
  <c r="L2837" i="3" s="1"/>
  <c r="C2936" i="3"/>
  <c r="G2936" i="3" s="1"/>
  <c r="I2936" i="3" s="1"/>
  <c r="D2936" i="3"/>
  <c r="E2936" i="3"/>
  <c r="H2936" i="3"/>
  <c r="J2936" i="3"/>
  <c r="L2838" i="3" s="1"/>
  <c r="K2936" i="3"/>
  <c r="C2937" i="3"/>
  <c r="G2937" i="3" s="1"/>
  <c r="I2937" i="3" s="1"/>
  <c r="H2937" i="3"/>
  <c r="J2937" i="3"/>
  <c r="L2839" i="3" s="1"/>
  <c r="K2937" i="3"/>
  <c r="C2938" i="3"/>
  <c r="H2938" i="3"/>
  <c r="J2938" i="3"/>
  <c r="L2840" i="3" s="1"/>
  <c r="K2938" i="3"/>
  <c r="C2939" i="3"/>
  <c r="D2939" i="3" s="1"/>
  <c r="H2939" i="3"/>
  <c r="J2939" i="3"/>
  <c r="K2939" i="3"/>
  <c r="C2940" i="3"/>
  <c r="D2940" i="3"/>
  <c r="E2940" i="3" s="1"/>
  <c r="G2940" i="3"/>
  <c r="I2940" i="3" s="1"/>
  <c r="H2940" i="3"/>
  <c r="J2940" i="3"/>
  <c r="K2940" i="3" s="1"/>
  <c r="C2941" i="3"/>
  <c r="D2941" i="3" s="1"/>
  <c r="G2941" i="3"/>
  <c r="H2941" i="3"/>
  <c r="E2941" i="3" s="1"/>
  <c r="I2941" i="3"/>
  <c r="J2941" i="3"/>
  <c r="K2941" i="3" s="1"/>
  <c r="C2942" i="3"/>
  <c r="D2942" i="3"/>
  <c r="E2942" i="3" s="1"/>
  <c r="G2942" i="3"/>
  <c r="I2942" i="3" s="1"/>
  <c r="H2942" i="3"/>
  <c r="J2942" i="3"/>
  <c r="L2844" i="3" s="1"/>
  <c r="K2942" i="3"/>
  <c r="C2943" i="3"/>
  <c r="G2943" i="3" s="1"/>
  <c r="I2943" i="3" s="1"/>
  <c r="H2943" i="3"/>
  <c r="J2943" i="3"/>
  <c r="L2845" i="3" s="1"/>
  <c r="C2944" i="3"/>
  <c r="G2944" i="3" s="1"/>
  <c r="I2944" i="3" s="1"/>
  <c r="H2944" i="3"/>
  <c r="J2944" i="3"/>
  <c r="L2846" i="3" s="1"/>
  <c r="K2944" i="3"/>
  <c r="C2945" i="3"/>
  <c r="G2945" i="3" s="1"/>
  <c r="I2945" i="3" s="1"/>
  <c r="D2945" i="3"/>
  <c r="E2945" i="3" s="1"/>
  <c r="H2945" i="3"/>
  <c r="J2945" i="3"/>
  <c r="K2945" i="3" s="1"/>
  <c r="C2946" i="3"/>
  <c r="H2946" i="3"/>
  <c r="J2946" i="3"/>
  <c r="L2848" i="3" s="1"/>
  <c r="K2946" i="3"/>
  <c r="C2947" i="3"/>
  <c r="D2947" i="3" s="1"/>
  <c r="E2947" i="3" s="1"/>
  <c r="H2947" i="3"/>
  <c r="J2947" i="3"/>
  <c r="L2849" i="3" s="1"/>
  <c r="K2947" i="3"/>
  <c r="C2948" i="3"/>
  <c r="D2948" i="3"/>
  <c r="E2948" i="3" s="1"/>
  <c r="G2948" i="3"/>
  <c r="I2948" i="3" s="1"/>
  <c r="H2948" i="3"/>
  <c r="J2948" i="3"/>
  <c r="K2948" i="3" s="1"/>
  <c r="C2949" i="3"/>
  <c r="D2949" i="3" s="1"/>
  <c r="E2949" i="3"/>
  <c r="G2949" i="3"/>
  <c r="I2949" i="3" s="1"/>
  <c r="H2949" i="3"/>
  <c r="J2949" i="3"/>
  <c r="K2949" i="3" s="1"/>
  <c r="C2950" i="3"/>
  <c r="D2950" i="3"/>
  <c r="E2950" i="3" s="1"/>
  <c r="G2950" i="3"/>
  <c r="I2950" i="3" s="1"/>
  <c r="H2950" i="3"/>
  <c r="J2950" i="3"/>
  <c r="L2852" i="3" s="1"/>
  <c r="K2950" i="3"/>
  <c r="C2951" i="3"/>
  <c r="D2951" i="3" s="1"/>
  <c r="E2951" i="3" s="1"/>
  <c r="H2951" i="3"/>
  <c r="J2951" i="3"/>
  <c r="L2853" i="3" s="1"/>
  <c r="L2951" i="3"/>
  <c r="C2952" i="3"/>
  <c r="H2952" i="3"/>
  <c r="J2952" i="3"/>
  <c r="L2854" i="3" s="1"/>
  <c r="K2952" i="3"/>
  <c r="L2952" i="3"/>
  <c r="C2953" i="3"/>
  <c r="G2953" i="3" s="1"/>
  <c r="I2953" i="3" s="1"/>
  <c r="D2953" i="3"/>
  <c r="E2953" i="3" s="1"/>
  <c r="H2953" i="3"/>
  <c r="J2953" i="3"/>
  <c r="K2953" i="3"/>
  <c r="C2954" i="3"/>
  <c r="H2954" i="3"/>
  <c r="J2954" i="3"/>
  <c r="K2954" i="3" s="1"/>
  <c r="C2955" i="3"/>
  <c r="D2955" i="3" s="1"/>
  <c r="E2955" i="3" s="1"/>
  <c r="H2955" i="3"/>
  <c r="J2955" i="3"/>
  <c r="L2857" i="3" s="1"/>
  <c r="K2955" i="3"/>
  <c r="C2956" i="3"/>
  <c r="D2956" i="3"/>
  <c r="G2956" i="3"/>
  <c r="H2956" i="3"/>
  <c r="I2956" i="3"/>
  <c r="J2956" i="3"/>
  <c r="C2957" i="3"/>
  <c r="D2957" i="3" s="1"/>
  <c r="E2957" i="3"/>
  <c r="G2957" i="3"/>
  <c r="I2957" i="3" s="1"/>
  <c r="H2957" i="3"/>
  <c r="J2957" i="3"/>
  <c r="K2957" i="3" s="1"/>
  <c r="C2958" i="3"/>
  <c r="D2958" i="3"/>
  <c r="G2958" i="3"/>
  <c r="I2958" i="3" s="1"/>
  <c r="H2958" i="3"/>
  <c r="E2958" i="3" s="1"/>
  <c r="J2958" i="3"/>
  <c r="K2958" i="3"/>
  <c r="C2959" i="3"/>
  <c r="D2959" i="3" s="1"/>
  <c r="E2959" i="3"/>
  <c r="G2959" i="3"/>
  <c r="I2959" i="3" s="1"/>
  <c r="H2959" i="3"/>
  <c r="J2959" i="3"/>
  <c r="L2861" i="3" s="1"/>
  <c r="C2960" i="3"/>
  <c r="G2960" i="3" s="1"/>
  <c r="I2960" i="3" s="1"/>
  <c r="D2960" i="3"/>
  <c r="E2960" i="3" s="1"/>
  <c r="H2960" i="3"/>
  <c r="J2960" i="3"/>
  <c r="L2862" i="3" s="1"/>
  <c r="K2960" i="3"/>
  <c r="C2961" i="3"/>
  <c r="G2961" i="3" s="1"/>
  <c r="I2961" i="3" s="1"/>
  <c r="H2961" i="3"/>
  <c r="J2961" i="3"/>
  <c r="K2961" i="3"/>
  <c r="C2962" i="3"/>
  <c r="H2962" i="3"/>
  <c r="J2962" i="3"/>
  <c r="K2962" i="3"/>
  <c r="C2963" i="3"/>
  <c r="D2963" i="3" s="1"/>
  <c r="H2963" i="3"/>
  <c r="J2963" i="3"/>
  <c r="K2963" i="3" s="1"/>
  <c r="C2964" i="3"/>
  <c r="D2964" i="3"/>
  <c r="G2964" i="3"/>
  <c r="H2964" i="3"/>
  <c r="I2964" i="3"/>
  <c r="J2964" i="3"/>
  <c r="C2965" i="3"/>
  <c r="D2965" i="3" s="1"/>
  <c r="E2965" i="3" s="1"/>
  <c r="G2965" i="3"/>
  <c r="H2965" i="3"/>
  <c r="I2965" i="3"/>
  <c r="J2965" i="3"/>
  <c r="K2965" i="3" s="1"/>
  <c r="C2966" i="3"/>
  <c r="D2966" i="3"/>
  <c r="E2966" i="3"/>
  <c r="G2966" i="3"/>
  <c r="I2966" i="3" s="1"/>
  <c r="H2966" i="3"/>
  <c r="J2966" i="3"/>
  <c r="K2966" i="3"/>
  <c r="C2967" i="3"/>
  <c r="D2967" i="3" s="1"/>
  <c r="E2967" i="3" s="1"/>
  <c r="G2967" i="3"/>
  <c r="I2967" i="3" s="1"/>
  <c r="H2967" i="3"/>
  <c r="J2967" i="3"/>
  <c r="L2869" i="3" s="1"/>
  <c r="L2967" i="3"/>
  <c r="C2968" i="3"/>
  <c r="G2968" i="3" s="1"/>
  <c r="I2968" i="3" s="1"/>
  <c r="D2968" i="3"/>
  <c r="E2968" i="3" s="1"/>
  <c r="H2968" i="3"/>
  <c r="J2968" i="3"/>
  <c r="L2870" i="3" s="1"/>
  <c r="K2968" i="3"/>
  <c r="C2969" i="3"/>
  <c r="G2969" i="3" s="1"/>
  <c r="I2969" i="3" s="1"/>
  <c r="H2969" i="3"/>
  <c r="J2969" i="3"/>
  <c r="L2871" i="3" s="1"/>
  <c r="K2969" i="3"/>
  <c r="L2969" i="3"/>
  <c r="C2970" i="3"/>
  <c r="H2970" i="3"/>
  <c r="J2970" i="3"/>
  <c r="L2872" i="3" s="1"/>
  <c r="K2970" i="3"/>
  <c r="L2970" i="3"/>
  <c r="C2971" i="3"/>
  <c r="D2971" i="3" s="1"/>
  <c r="H2971" i="3"/>
  <c r="J2971" i="3"/>
  <c r="K2971" i="3"/>
  <c r="C2972" i="3"/>
  <c r="D2972" i="3"/>
  <c r="E2972" i="3" s="1"/>
  <c r="G2972" i="3"/>
  <c r="H2972" i="3"/>
  <c r="I2972" i="3"/>
  <c r="J2972" i="3"/>
  <c r="K2972" i="3" s="1"/>
  <c r="C2973" i="3"/>
  <c r="D2973" i="3" s="1"/>
  <c r="G2973" i="3"/>
  <c r="H2973" i="3"/>
  <c r="E2973" i="3" s="1"/>
  <c r="I2973" i="3"/>
  <c r="J2973" i="3"/>
  <c r="K2973" i="3" s="1"/>
  <c r="C2974" i="3"/>
  <c r="D2974" i="3"/>
  <c r="E2974" i="3" s="1"/>
  <c r="G2974" i="3"/>
  <c r="I2974" i="3" s="1"/>
  <c r="H2974" i="3"/>
  <c r="J2974" i="3"/>
  <c r="L2876" i="3" s="1"/>
  <c r="K2974" i="3"/>
  <c r="C2975" i="3"/>
  <c r="G2975" i="3" s="1"/>
  <c r="I2975" i="3" s="1"/>
  <c r="H2975" i="3"/>
  <c r="J2975" i="3"/>
  <c r="L2877" i="3" s="1"/>
  <c r="L2975" i="3"/>
  <c r="C2976" i="3"/>
  <c r="G2976" i="3" s="1"/>
  <c r="I2976" i="3" s="1"/>
  <c r="H2976" i="3"/>
  <c r="J2976" i="3"/>
  <c r="L2878" i="3" s="1"/>
  <c r="K2976" i="3"/>
  <c r="C2977" i="3"/>
  <c r="G2977" i="3" s="1"/>
  <c r="I2977" i="3" s="1"/>
  <c r="D2977" i="3"/>
  <c r="E2977" i="3" s="1"/>
  <c r="H2977" i="3"/>
  <c r="J2977" i="3"/>
  <c r="K2977" i="3" s="1"/>
  <c r="C2978" i="3"/>
  <c r="H2978" i="3"/>
  <c r="J2978" i="3"/>
  <c r="L2880" i="3" s="1"/>
  <c r="K2978" i="3"/>
  <c r="L2978" i="3"/>
  <c r="C2979" i="3"/>
  <c r="D2979" i="3" s="1"/>
  <c r="E2979" i="3" s="1"/>
  <c r="H2979" i="3"/>
  <c r="J2979" i="3"/>
  <c r="L2881" i="3" s="1"/>
  <c r="K2979" i="3"/>
  <c r="C2980" i="3"/>
  <c r="D2980" i="3"/>
  <c r="E2980" i="3" s="1"/>
  <c r="G2980" i="3"/>
  <c r="I2980" i="3" s="1"/>
  <c r="H2980" i="3"/>
  <c r="J2980" i="3"/>
  <c r="K2980" i="3" s="1"/>
  <c r="C2981" i="3"/>
  <c r="D2981" i="3" s="1"/>
  <c r="E2981" i="3"/>
  <c r="G2981" i="3"/>
  <c r="I2981" i="3" s="1"/>
  <c r="H2981" i="3"/>
  <c r="J2981" i="3"/>
  <c r="K2981" i="3" s="1"/>
  <c r="C2982" i="3"/>
  <c r="D2982" i="3"/>
  <c r="G2982" i="3"/>
  <c r="I2982" i="3" s="1"/>
  <c r="H2982" i="3"/>
  <c r="J2982" i="3"/>
  <c r="L2884" i="3" s="1"/>
  <c r="K2982" i="3"/>
  <c r="C2983" i="3"/>
  <c r="D2983" i="3" s="1"/>
  <c r="E2983" i="3" s="1"/>
  <c r="H2983" i="3"/>
  <c r="J2983" i="3"/>
  <c r="L2885" i="3" s="1"/>
  <c r="L2983" i="3"/>
  <c r="C2984" i="3"/>
  <c r="H2984" i="3"/>
  <c r="J2984" i="3"/>
  <c r="L2886" i="3" s="1"/>
  <c r="K2984" i="3"/>
  <c r="L2984" i="3"/>
  <c r="C2985" i="3"/>
  <c r="G2985" i="3" s="1"/>
  <c r="I2985" i="3" s="1"/>
  <c r="D2985" i="3"/>
  <c r="E2985" i="3" s="1"/>
  <c r="H2985" i="3"/>
  <c r="J2985" i="3"/>
  <c r="K2985" i="3"/>
  <c r="C2986" i="3"/>
  <c r="H2986" i="3"/>
  <c r="J2986" i="3"/>
  <c r="K2986" i="3" s="1"/>
  <c r="C2987" i="3"/>
  <c r="D2987" i="3" s="1"/>
  <c r="E2987" i="3" s="1"/>
  <c r="H2987" i="3"/>
  <c r="J2987" i="3"/>
  <c r="L2889" i="3" s="1"/>
  <c r="C2988" i="3"/>
  <c r="D2988" i="3"/>
  <c r="G2988" i="3"/>
  <c r="H2988" i="3"/>
  <c r="I2988" i="3"/>
  <c r="J2988" i="3"/>
  <c r="C2989" i="3"/>
  <c r="D2989" i="3" s="1"/>
  <c r="E2989" i="3" s="1"/>
  <c r="G2989" i="3"/>
  <c r="I2989" i="3" s="1"/>
  <c r="H2989" i="3"/>
  <c r="J2989" i="3"/>
  <c r="K2989" i="3" s="1"/>
  <c r="C2990" i="3"/>
  <c r="D2990" i="3"/>
  <c r="E2990" i="3" s="1"/>
  <c r="G2990" i="3"/>
  <c r="I2990" i="3" s="1"/>
  <c r="H2990" i="3"/>
  <c r="J2990" i="3"/>
  <c r="K2990" i="3"/>
  <c r="C2991" i="3"/>
  <c r="D2991" i="3" s="1"/>
  <c r="E2991" i="3"/>
  <c r="G2991" i="3"/>
  <c r="I2991" i="3" s="1"/>
  <c r="H2991" i="3"/>
  <c r="J2991" i="3"/>
  <c r="L2893" i="3" s="1"/>
  <c r="C2992" i="3"/>
  <c r="G2992" i="3" s="1"/>
  <c r="I2992" i="3" s="1"/>
  <c r="D2992" i="3"/>
  <c r="E2992" i="3" s="1"/>
  <c r="H2992" i="3"/>
  <c r="J2992" i="3"/>
  <c r="L2894" i="3" s="1"/>
  <c r="K2992" i="3"/>
  <c r="C2993" i="3"/>
  <c r="G2993" i="3" s="1"/>
  <c r="I2993" i="3" s="1"/>
  <c r="H2993" i="3"/>
  <c r="J2993" i="3"/>
  <c r="K2993" i="3"/>
  <c r="C2994" i="3"/>
  <c r="H2994" i="3"/>
  <c r="J2994" i="3"/>
  <c r="K2994" i="3"/>
  <c r="C2995" i="3"/>
  <c r="D2995" i="3" s="1"/>
  <c r="E2995" i="3" s="1"/>
  <c r="H2995" i="3"/>
  <c r="J2995" i="3"/>
  <c r="K2995" i="3" s="1"/>
  <c r="C2996" i="3"/>
  <c r="D2996" i="3"/>
  <c r="G2996" i="3"/>
  <c r="H2996" i="3"/>
  <c r="I2996" i="3"/>
  <c r="J2996" i="3"/>
  <c r="C2997" i="3"/>
  <c r="D2997" i="3" s="1"/>
  <c r="E2997" i="3" s="1"/>
  <c r="G2997" i="3"/>
  <c r="H2997" i="3"/>
  <c r="I2997" i="3"/>
  <c r="J2997" i="3"/>
  <c r="K2997" i="3" s="1"/>
  <c r="C2998" i="3"/>
  <c r="D2998" i="3"/>
  <c r="E2998" i="3" s="1"/>
  <c r="G2998" i="3"/>
  <c r="I2998" i="3" s="1"/>
  <c r="H2998" i="3"/>
  <c r="J2998" i="3"/>
  <c r="K2998" i="3"/>
  <c r="C2999" i="3"/>
  <c r="D2999" i="3" s="1"/>
  <c r="E2999" i="3" s="1"/>
  <c r="H2999" i="3"/>
  <c r="J2999" i="3"/>
  <c r="L2901" i="3" s="1"/>
  <c r="L2999" i="3"/>
  <c r="C3000" i="3"/>
  <c r="G3000" i="3" s="1"/>
  <c r="I3000" i="3" s="1"/>
  <c r="D3000" i="3"/>
  <c r="E3000" i="3" s="1"/>
  <c r="H3000" i="3"/>
  <c r="J3000" i="3"/>
  <c r="L2902" i="3" s="1"/>
  <c r="K3000" i="3"/>
  <c r="C3001" i="3"/>
  <c r="G3001" i="3" s="1"/>
  <c r="I3001" i="3" s="1"/>
  <c r="H3001" i="3"/>
  <c r="J3001" i="3"/>
  <c r="L2903" i="3" s="1"/>
  <c r="K3001" i="3"/>
  <c r="C3002" i="3"/>
  <c r="H3002" i="3"/>
  <c r="J3002" i="3"/>
  <c r="L2904" i="3" s="1"/>
  <c r="K3002" i="3"/>
  <c r="L3002" i="3"/>
  <c r="C3003" i="3"/>
  <c r="D3003" i="3" s="1"/>
  <c r="H3003" i="3"/>
  <c r="J3003" i="3"/>
  <c r="K3003" i="3"/>
  <c r="C3004" i="3"/>
  <c r="D3004" i="3"/>
  <c r="G3004" i="3"/>
  <c r="H3004" i="3"/>
  <c r="I3004" i="3"/>
  <c r="J3004" i="3"/>
  <c r="K3004" i="3" s="1"/>
  <c r="C3005" i="3"/>
  <c r="D3005" i="3" s="1"/>
  <c r="G3005" i="3"/>
  <c r="H3005" i="3"/>
  <c r="E3005" i="3" s="1"/>
  <c r="I3005" i="3"/>
  <c r="J3005" i="3"/>
  <c r="K3005" i="3" s="1"/>
  <c r="C3006" i="3"/>
  <c r="D3006" i="3"/>
  <c r="E3006" i="3" s="1"/>
  <c r="G3006" i="3"/>
  <c r="I3006" i="3" s="1"/>
  <c r="H3006" i="3"/>
  <c r="J3006" i="3"/>
  <c r="L2908" i="3" s="1"/>
  <c r="K3006" i="3"/>
  <c r="C3007" i="3"/>
  <c r="G3007" i="3" s="1"/>
  <c r="I3007" i="3" s="1"/>
  <c r="D3007" i="3"/>
  <c r="E3007" i="3" s="1"/>
  <c r="H3007" i="3"/>
  <c r="J3007" i="3"/>
  <c r="L2909" i="3" s="1"/>
  <c r="L3007" i="3"/>
  <c r="C3008" i="3"/>
  <c r="G3008" i="3" s="1"/>
  <c r="I3008" i="3" s="1"/>
  <c r="D3008" i="3"/>
  <c r="E3008" i="3" s="1"/>
  <c r="H3008" i="3"/>
  <c r="J3008" i="3"/>
  <c r="L2910" i="3" s="1"/>
  <c r="K3008" i="3"/>
  <c r="C3009" i="3"/>
  <c r="G3009" i="3" s="1"/>
  <c r="I3009" i="3" s="1"/>
  <c r="D3009" i="3"/>
  <c r="E3009" i="3" s="1"/>
  <c r="H3009" i="3"/>
  <c r="J3009" i="3"/>
  <c r="K3009" i="3" s="1"/>
  <c r="C3010" i="3"/>
  <c r="H3010" i="3"/>
  <c r="J3010" i="3"/>
  <c r="L2912" i="3" s="1"/>
  <c r="K3010" i="3"/>
  <c r="C3011" i="3"/>
  <c r="D3011" i="3" s="1"/>
  <c r="E3011" i="3" s="1"/>
  <c r="H3011" i="3"/>
  <c r="J3011" i="3"/>
  <c r="K3011" i="3"/>
  <c r="C3012" i="3"/>
  <c r="D3012" i="3"/>
  <c r="E3012" i="3" s="1"/>
  <c r="G3012" i="3"/>
  <c r="I3012" i="3" s="1"/>
  <c r="H3012" i="3"/>
  <c r="J3012" i="3"/>
  <c r="K3012" i="3" s="1"/>
  <c r="C3013" i="3"/>
  <c r="D3013" i="3" s="1"/>
  <c r="E3013" i="3"/>
  <c r="G3013" i="3"/>
  <c r="H3013" i="3"/>
  <c r="I3013" i="3"/>
  <c r="J3013" i="3"/>
  <c r="K3013" i="3" s="1"/>
  <c r="C3014" i="3"/>
  <c r="D3014" i="3"/>
  <c r="E3014" i="3" s="1"/>
  <c r="G3014" i="3"/>
  <c r="I3014" i="3" s="1"/>
  <c r="H3014" i="3"/>
  <c r="J3014" i="3"/>
  <c r="L2916" i="3" s="1"/>
  <c r="K3014" i="3"/>
  <c r="C3015" i="3"/>
  <c r="D3015" i="3" s="1"/>
  <c r="E3015" i="3" s="1"/>
  <c r="H3015" i="3"/>
  <c r="J3015" i="3"/>
  <c r="L2917" i="3" s="1"/>
  <c r="L3015" i="3"/>
  <c r="C3016" i="3"/>
  <c r="H3016" i="3"/>
  <c r="J3016" i="3"/>
  <c r="L2918" i="3" s="1"/>
  <c r="K3016" i="3"/>
  <c r="L3016" i="3"/>
  <c r="C3017" i="3"/>
  <c r="G3017" i="3" s="1"/>
  <c r="I3017" i="3" s="1"/>
  <c r="H3017" i="3"/>
  <c r="J3017" i="3"/>
  <c r="K3017" i="3"/>
  <c r="C3018" i="3"/>
  <c r="H3018" i="3"/>
  <c r="J3018" i="3"/>
  <c r="K3018" i="3" s="1"/>
  <c r="C3019" i="3"/>
  <c r="D3019" i="3" s="1"/>
  <c r="E3019" i="3" s="1"/>
  <c r="H3019" i="3"/>
  <c r="J3019" i="3"/>
  <c r="L2921" i="3" s="1"/>
  <c r="C3020" i="3"/>
  <c r="D3020" i="3"/>
  <c r="G3020" i="3"/>
  <c r="H3020" i="3"/>
  <c r="I3020" i="3"/>
  <c r="J3020" i="3"/>
  <c r="C3021" i="3"/>
  <c r="D3021" i="3" s="1"/>
  <c r="E3021" i="3" s="1"/>
  <c r="G3021" i="3"/>
  <c r="I3021" i="3" s="1"/>
  <c r="H3021" i="3"/>
  <c r="J3021" i="3"/>
  <c r="K3021" i="3" s="1"/>
  <c r="C3022" i="3"/>
  <c r="D3022" i="3"/>
  <c r="E3022" i="3"/>
  <c r="G3022" i="3"/>
  <c r="I3022" i="3" s="1"/>
  <c r="H3022" i="3"/>
  <c r="J3022" i="3"/>
  <c r="K3022" i="3"/>
  <c r="C3023" i="3"/>
  <c r="D3023" i="3" s="1"/>
  <c r="E3023" i="3" s="1"/>
  <c r="G3023" i="3"/>
  <c r="I3023" i="3" s="1"/>
  <c r="H3023" i="3"/>
  <c r="J3023" i="3"/>
  <c r="L2925" i="3" s="1"/>
  <c r="C3024" i="3"/>
  <c r="G3024" i="3" s="1"/>
  <c r="I3024" i="3" s="1"/>
  <c r="D3024" i="3"/>
  <c r="E3024" i="3" s="1"/>
  <c r="H3024" i="3"/>
  <c r="J3024" i="3"/>
  <c r="L2926" i="3" s="1"/>
  <c r="K3024" i="3"/>
  <c r="C3025" i="3"/>
  <c r="G3025" i="3" s="1"/>
  <c r="I3025" i="3" s="1"/>
  <c r="H3025" i="3"/>
  <c r="J3025" i="3"/>
  <c r="K3025" i="3"/>
  <c r="C3026" i="3"/>
  <c r="H3026" i="3"/>
  <c r="J3026" i="3"/>
  <c r="K3026" i="3"/>
  <c r="C3027" i="3"/>
  <c r="D3027" i="3" s="1"/>
  <c r="E3027" i="3" s="1"/>
  <c r="H3027" i="3"/>
  <c r="J3027" i="3"/>
  <c r="K3027" i="3" s="1"/>
  <c r="C3028" i="3"/>
  <c r="D3028" i="3"/>
  <c r="G3028" i="3"/>
  <c r="I3028" i="3" s="1"/>
  <c r="H3028" i="3"/>
  <c r="J3028" i="3"/>
  <c r="C3029" i="3"/>
  <c r="D3029" i="3" s="1"/>
  <c r="E3029" i="3" s="1"/>
  <c r="H3029" i="3"/>
  <c r="J3029" i="3"/>
  <c r="K3029" i="3" s="1"/>
  <c r="L3029" i="3"/>
  <c r="C3030" i="3"/>
  <c r="D3030" i="3"/>
  <c r="E3030" i="3" s="1"/>
  <c r="G3030" i="3"/>
  <c r="I3030" i="3" s="1"/>
  <c r="H3030" i="3"/>
  <c r="J3030" i="3"/>
  <c r="L2932" i="3" s="1"/>
  <c r="K3030" i="3"/>
  <c r="C3031" i="3"/>
  <c r="G3031" i="3" s="1"/>
  <c r="I3031" i="3" s="1"/>
  <c r="D3031" i="3"/>
  <c r="E3031" i="3" s="1"/>
  <c r="H3031" i="3"/>
  <c r="J3031" i="3"/>
  <c r="L3031" i="3"/>
  <c r="C3032" i="3"/>
  <c r="G3032" i="3" s="1"/>
  <c r="I3032" i="3" s="1"/>
  <c r="D3032" i="3"/>
  <c r="E3032" i="3" s="1"/>
  <c r="H3032" i="3"/>
  <c r="J3032" i="3"/>
  <c r="L2934" i="3" s="1"/>
  <c r="K3032" i="3"/>
  <c r="L3032" i="3"/>
  <c r="C3033" i="3"/>
  <c r="G3033" i="3" s="1"/>
  <c r="I3033" i="3" s="1"/>
  <c r="D3033" i="3"/>
  <c r="H3033" i="3"/>
  <c r="J3033" i="3"/>
  <c r="K3033" i="3" s="1"/>
  <c r="C3034" i="3"/>
  <c r="D3034" i="3" s="1"/>
  <c r="E3034" i="3" s="1"/>
  <c r="G3034" i="3"/>
  <c r="I3034" i="3" s="1"/>
  <c r="H3034" i="3"/>
  <c r="J3034" i="3"/>
  <c r="C3035" i="3"/>
  <c r="D3035" i="3" s="1"/>
  <c r="H3035" i="3"/>
  <c r="J3035" i="3"/>
  <c r="L2937" i="3" s="1"/>
  <c r="K3035" i="3"/>
  <c r="C3036" i="3"/>
  <c r="D3036" i="3"/>
  <c r="G3036" i="3"/>
  <c r="H3036" i="3"/>
  <c r="I3036" i="3"/>
  <c r="J3036" i="3"/>
  <c r="K3036" i="3" s="1"/>
  <c r="C3037" i="3"/>
  <c r="H3037" i="3"/>
  <c r="J3037" i="3"/>
  <c r="K3037" i="3" s="1"/>
  <c r="C3038" i="3"/>
  <c r="D3038" i="3"/>
  <c r="E3038" i="3" s="1"/>
  <c r="G3038" i="3"/>
  <c r="I3038" i="3" s="1"/>
  <c r="H3038" i="3"/>
  <c r="J3038" i="3"/>
  <c r="L2940" i="3" s="1"/>
  <c r="K3038" i="3"/>
  <c r="C3039" i="3"/>
  <c r="D3039" i="3"/>
  <c r="E3039" i="3"/>
  <c r="G3039" i="3"/>
  <c r="I3039" i="3" s="1"/>
  <c r="H3039" i="3"/>
  <c r="J3039" i="3"/>
  <c r="C3040" i="3"/>
  <c r="G3040" i="3" s="1"/>
  <c r="D3040" i="3"/>
  <c r="E3040" i="3"/>
  <c r="H3040" i="3"/>
  <c r="I3040" i="3"/>
  <c r="J3040" i="3"/>
  <c r="L2942" i="3" s="1"/>
  <c r="K3040" i="3"/>
  <c r="C3041" i="3"/>
  <c r="G3041" i="3" s="1"/>
  <c r="I3041" i="3" s="1"/>
  <c r="D3041" i="3"/>
  <c r="E3041" i="3" s="1"/>
  <c r="H3041" i="3"/>
  <c r="J3041" i="3"/>
  <c r="L2943" i="3" s="1"/>
  <c r="K3041" i="3"/>
  <c r="C3042" i="3"/>
  <c r="D3042" i="3" s="1"/>
  <c r="E3042" i="3" s="1"/>
  <c r="G3042" i="3"/>
  <c r="H3042" i="3"/>
  <c r="I3042" i="3"/>
  <c r="J3042" i="3"/>
  <c r="L2944" i="3" s="1"/>
  <c r="C3043" i="3"/>
  <c r="D3043" i="3" s="1"/>
  <c r="E3043" i="3" s="1"/>
  <c r="H3043" i="3"/>
  <c r="J3043" i="3"/>
  <c r="L2945" i="3" s="1"/>
  <c r="L3043" i="3"/>
  <c r="C3044" i="3"/>
  <c r="D3044" i="3"/>
  <c r="E3044" i="3" s="1"/>
  <c r="G3044" i="3"/>
  <c r="H3044" i="3"/>
  <c r="I3044" i="3"/>
  <c r="J3044" i="3"/>
  <c r="L2946" i="3" s="1"/>
  <c r="C3045" i="3"/>
  <c r="H3045" i="3"/>
  <c r="J3045" i="3"/>
  <c r="L3045" i="3"/>
  <c r="C3046" i="3"/>
  <c r="D3046" i="3"/>
  <c r="E3046" i="3" s="1"/>
  <c r="G3046" i="3"/>
  <c r="I3046" i="3" s="1"/>
  <c r="H3046" i="3"/>
  <c r="J3046" i="3"/>
  <c r="K3046" i="3"/>
  <c r="C3047" i="3"/>
  <c r="G3047" i="3" s="1"/>
  <c r="I3047" i="3" s="1"/>
  <c r="D3047" i="3"/>
  <c r="E3047" i="3"/>
  <c r="H3047" i="3"/>
  <c r="J3047" i="3"/>
  <c r="C3048" i="3"/>
  <c r="D3048" i="3" s="1"/>
  <c r="E3048" i="3" s="1"/>
  <c r="G3048" i="3"/>
  <c r="I3048" i="3" s="1"/>
  <c r="H3048" i="3"/>
  <c r="J3048" i="3"/>
  <c r="L2950" i="3" s="1"/>
  <c r="K3048" i="3"/>
  <c r="L3048" i="3"/>
  <c r="C3049" i="3"/>
  <c r="G3049" i="3" s="1"/>
  <c r="I3049" i="3" s="1"/>
  <c r="H3049" i="3"/>
  <c r="J3049" i="3"/>
  <c r="K3049" i="3"/>
  <c r="C3050" i="3"/>
  <c r="G3050" i="3" s="1"/>
  <c r="I3050" i="3" s="1"/>
  <c r="D3050" i="3"/>
  <c r="E3050" i="3" s="1"/>
  <c r="H3050" i="3"/>
  <c r="J3050" i="3"/>
  <c r="K3050" i="3"/>
  <c r="C3051" i="3"/>
  <c r="H3051" i="3"/>
  <c r="J3051" i="3"/>
  <c r="K3051" i="3" s="1"/>
  <c r="C3052" i="3"/>
  <c r="D3052" i="3"/>
  <c r="G3052" i="3"/>
  <c r="H3052" i="3"/>
  <c r="I3052" i="3"/>
  <c r="J3052" i="3"/>
  <c r="L2954" i="3" s="1"/>
  <c r="C3053" i="3"/>
  <c r="D3053" i="3" s="1"/>
  <c r="E3053" i="3" s="1"/>
  <c r="G3053" i="3"/>
  <c r="I3053" i="3" s="1"/>
  <c r="H3053" i="3"/>
  <c r="J3053" i="3"/>
  <c r="C3054" i="3"/>
  <c r="D3054" i="3"/>
  <c r="G3054" i="3"/>
  <c r="I3054" i="3" s="1"/>
  <c r="H3054" i="3"/>
  <c r="J3054" i="3"/>
  <c r="K3054" i="3"/>
  <c r="C3055" i="3"/>
  <c r="D3055" i="3"/>
  <c r="E3055" i="3" s="1"/>
  <c r="G3055" i="3"/>
  <c r="I3055" i="3" s="1"/>
  <c r="H3055" i="3"/>
  <c r="J3055" i="3"/>
  <c r="C3056" i="3"/>
  <c r="D3056" i="3" s="1"/>
  <c r="E3056" i="3" s="1"/>
  <c r="H3056" i="3"/>
  <c r="J3056" i="3"/>
  <c r="L2958" i="3" s="1"/>
  <c r="K3056" i="3"/>
  <c r="C3057" i="3"/>
  <c r="G3057" i="3" s="1"/>
  <c r="I3057" i="3" s="1"/>
  <c r="D3057" i="3"/>
  <c r="E3057" i="3" s="1"/>
  <c r="H3057" i="3"/>
  <c r="J3057" i="3"/>
  <c r="L2959" i="3" s="1"/>
  <c r="K3057" i="3"/>
  <c r="C3058" i="3"/>
  <c r="D3058" i="3" s="1"/>
  <c r="E3058" i="3" s="1"/>
  <c r="H3058" i="3"/>
  <c r="J3058" i="3"/>
  <c r="L2960" i="3" s="1"/>
  <c r="C3059" i="3"/>
  <c r="H3059" i="3"/>
  <c r="J3059" i="3"/>
  <c r="L2961" i="3" s="1"/>
  <c r="K3059" i="3"/>
  <c r="C3060" i="3"/>
  <c r="D3060" i="3"/>
  <c r="E3060" i="3" s="1"/>
  <c r="G3060" i="3"/>
  <c r="H3060" i="3"/>
  <c r="I3060" i="3"/>
  <c r="J3060" i="3"/>
  <c r="L2962" i="3" s="1"/>
  <c r="K3060" i="3"/>
  <c r="C3061" i="3"/>
  <c r="H3061" i="3"/>
  <c r="J3061" i="3"/>
  <c r="L3061" i="3"/>
  <c r="C3062" i="3"/>
  <c r="D3062" i="3"/>
  <c r="E3062" i="3"/>
  <c r="G3062" i="3"/>
  <c r="I3062" i="3" s="1"/>
  <c r="H3062" i="3"/>
  <c r="J3062" i="3"/>
  <c r="K3062" i="3"/>
  <c r="C3063" i="3"/>
  <c r="G3063" i="3" s="1"/>
  <c r="I3063" i="3" s="1"/>
  <c r="D3063" i="3"/>
  <c r="E3063" i="3"/>
  <c r="H3063" i="3"/>
  <c r="J3063" i="3"/>
  <c r="C3064" i="3"/>
  <c r="G3064" i="3" s="1"/>
  <c r="I3064" i="3" s="1"/>
  <c r="H3064" i="3"/>
  <c r="J3064" i="3"/>
  <c r="L2966" i="3" s="1"/>
  <c r="K3064" i="3"/>
  <c r="L3064" i="3"/>
  <c r="C3065" i="3"/>
  <c r="G3065" i="3" s="1"/>
  <c r="I3065" i="3" s="1"/>
  <c r="H3065" i="3"/>
  <c r="J3065" i="3"/>
  <c r="K3065" i="3"/>
  <c r="C3066" i="3"/>
  <c r="D3066" i="3" s="1"/>
  <c r="E3066" i="3" s="1"/>
  <c r="G3066" i="3"/>
  <c r="I3066" i="3" s="1"/>
  <c r="H3066" i="3"/>
  <c r="J3066" i="3"/>
  <c r="L2968" i="3" s="1"/>
  <c r="K3066" i="3"/>
  <c r="C3067" i="3"/>
  <c r="H3067" i="3"/>
  <c r="J3067" i="3"/>
  <c r="K3067" i="3" s="1"/>
  <c r="C3068" i="3"/>
  <c r="D3068" i="3"/>
  <c r="G3068" i="3"/>
  <c r="H3068" i="3"/>
  <c r="I3068" i="3"/>
  <c r="J3068" i="3"/>
  <c r="K3068" i="3" s="1"/>
  <c r="C3069" i="3"/>
  <c r="D3069" i="3" s="1"/>
  <c r="E3069" i="3" s="1"/>
  <c r="G3069" i="3"/>
  <c r="I3069" i="3" s="1"/>
  <c r="H3069" i="3"/>
  <c r="J3069" i="3"/>
  <c r="C3070" i="3"/>
  <c r="D3070" i="3"/>
  <c r="E3070" i="3" s="1"/>
  <c r="G3070" i="3"/>
  <c r="H3070" i="3"/>
  <c r="I3070" i="3"/>
  <c r="J3070" i="3"/>
  <c r="L2972" i="3" s="1"/>
  <c r="K3070" i="3"/>
  <c r="C3071" i="3"/>
  <c r="D3071" i="3"/>
  <c r="G3071" i="3"/>
  <c r="I3071" i="3" s="1"/>
  <c r="H3071" i="3"/>
  <c r="J3071" i="3"/>
  <c r="C3072" i="3"/>
  <c r="D3072" i="3" s="1"/>
  <c r="E3072" i="3" s="1"/>
  <c r="H3072" i="3"/>
  <c r="J3072" i="3"/>
  <c r="L2974" i="3" s="1"/>
  <c r="K3072" i="3"/>
  <c r="C3073" i="3"/>
  <c r="G3073" i="3" s="1"/>
  <c r="I3073" i="3" s="1"/>
  <c r="D3073" i="3"/>
  <c r="H3073" i="3"/>
  <c r="J3073" i="3"/>
  <c r="K3073" i="3" s="1"/>
  <c r="C3074" i="3"/>
  <c r="D3074" i="3" s="1"/>
  <c r="E3074" i="3" s="1"/>
  <c r="H3074" i="3"/>
  <c r="J3074" i="3"/>
  <c r="L2976" i="3" s="1"/>
  <c r="K3074" i="3"/>
  <c r="C3075" i="3"/>
  <c r="H3075" i="3"/>
  <c r="J3075" i="3"/>
  <c r="K3075" i="3"/>
  <c r="L3075" i="3"/>
  <c r="C3076" i="3"/>
  <c r="D3076" i="3"/>
  <c r="E3076" i="3" s="1"/>
  <c r="G3076" i="3"/>
  <c r="H3076" i="3"/>
  <c r="I3076" i="3"/>
  <c r="J3076" i="3"/>
  <c r="K3076" i="3"/>
  <c r="C3077" i="3"/>
  <c r="H3077" i="3"/>
  <c r="J3077" i="3"/>
  <c r="L3077" i="3"/>
  <c r="C3078" i="3"/>
  <c r="D3078" i="3"/>
  <c r="E3078" i="3"/>
  <c r="G3078" i="3"/>
  <c r="I3078" i="3" s="1"/>
  <c r="H3078" i="3"/>
  <c r="J3078" i="3"/>
  <c r="K3078" i="3"/>
  <c r="C3079" i="3"/>
  <c r="G3079" i="3" s="1"/>
  <c r="I3079" i="3" s="1"/>
  <c r="D3079" i="3"/>
  <c r="E3079" i="3"/>
  <c r="H3079" i="3"/>
  <c r="J3079" i="3"/>
  <c r="C3080" i="3"/>
  <c r="G3080" i="3" s="1"/>
  <c r="I3080" i="3" s="1"/>
  <c r="D3080" i="3"/>
  <c r="E3080" i="3" s="1"/>
  <c r="H3080" i="3"/>
  <c r="J3080" i="3"/>
  <c r="L2982" i="3" s="1"/>
  <c r="K3080" i="3"/>
  <c r="L3080" i="3"/>
  <c r="C3081" i="3"/>
  <c r="G3081" i="3" s="1"/>
  <c r="I3081" i="3" s="1"/>
  <c r="D3081" i="3"/>
  <c r="E3081" i="3" s="1"/>
  <c r="H3081" i="3"/>
  <c r="J3081" i="3"/>
  <c r="K3081" i="3"/>
  <c r="C3082" i="3"/>
  <c r="D3082" i="3"/>
  <c r="E3082" i="3" s="1"/>
  <c r="G3082" i="3"/>
  <c r="I3082" i="3" s="1"/>
  <c r="H3082" i="3"/>
  <c r="J3082" i="3"/>
  <c r="K3082" i="3"/>
  <c r="C3083" i="3"/>
  <c r="H3083" i="3"/>
  <c r="J3083" i="3"/>
  <c r="K3083" i="3" s="1"/>
  <c r="C3084" i="3"/>
  <c r="D3084" i="3"/>
  <c r="E3084" i="3" s="1"/>
  <c r="G3084" i="3"/>
  <c r="H3084" i="3"/>
  <c r="I3084" i="3"/>
  <c r="J3084" i="3"/>
  <c r="L2986" i="3" s="1"/>
  <c r="C3085" i="3"/>
  <c r="D3085" i="3" s="1"/>
  <c r="G3085" i="3"/>
  <c r="I3085" i="3" s="1"/>
  <c r="H3085" i="3"/>
  <c r="J3085" i="3"/>
  <c r="C3086" i="3"/>
  <c r="D3086" i="3"/>
  <c r="G3086" i="3"/>
  <c r="H3086" i="3"/>
  <c r="I3086" i="3"/>
  <c r="J3086" i="3"/>
  <c r="L2988" i="3" s="1"/>
  <c r="K3086" i="3"/>
  <c r="C3087" i="3"/>
  <c r="D3087" i="3"/>
  <c r="G3087" i="3"/>
  <c r="I3087" i="3" s="1"/>
  <c r="H3087" i="3"/>
  <c r="J3087" i="3"/>
  <c r="L3087" i="3" s="1"/>
  <c r="C3088" i="3"/>
  <c r="D3088" i="3" s="1"/>
  <c r="E3088" i="3" s="1"/>
  <c r="H3088" i="3"/>
  <c r="J3088" i="3"/>
  <c r="L2990" i="3" s="1"/>
  <c r="K3088" i="3"/>
  <c r="C3089" i="3"/>
  <c r="G3089" i="3" s="1"/>
  <c r="I3089" i="3" s="1"/>
  <c r="D3089" i="3"/>
  <c r="E3089" i="3" s="1"/>
  <c r="H3089" i="3"/>
  <c r="J3089" i="3"/>
  <c r="L2991" i="3" s="1"/>
  <c r="C3090" i="3"/>
  <c r="D3090" i="3" s="1"/>
  <c r="E3090" i="3" s="1"/>
  <c r="G3090" i="3"/>
  <c r="H3090" i="3"/>
  <c r="I3090" i="3"/>
  <c r="J3090" i="3"/>
  <c r="L2992" i="3" s="1"/>
  <c r="K3090" i="3"/>
  <c r="C3091" i="3"/>
  <c r="H3091" i="3"/>
  <c r="J3091" i="3"/>
  <c r="L2993" i="3" s="1"/>
  <c r="K3091" i="3"/>
  <c r="L3091" i="3"/>
  <c r="C3092" i="3"/>
  <c r="D3092" i="3"/>
  <c r="G3092" i="3"/>
  <c r="H3092" i="3"/>
  <c r="I3092" i="3"/>
  <c r="J3092" i="3"/>
  <c r="L2994" i="3" s="1"/>
  <c r="K3092" i="3"/>
  <c r="C3093" i="3"/>
  <c r="H3093" i="3"/>
  <c r="J3093" i="3"/>
  <c r="L3093" i="3"/>
  <c r="C3094" i="3"/>
  <c r="D3094" i="3"/>
  <c r="E3094" i="3"/>
  <c r="G3094" i="3"/>
  <c r="H3094" i="3"/>
  <c r="I3094" i="3"/>
  <c r="J3094" i="3"/>
  <c r="K3094" i="3"/>
  <c r="C3095" i="3"/>
  <c r="G3095" i="3" s="1"/>
  <c r="I3095" i="3" s="1"/>
  <c r="D3095" i="3"/>
  <c r="E3095" i="3"/>
  <c r="H3095" i="3"/>
  <c r="J3095" i="3"/>
  <c r="C3096" i="3"/>
  <c r="G3096" i="3" s="1"/>
  <c r="I3096" i="3" s="1"/>
  <c r="H3096" i="3"/>
  <c r="J3096" i="3"/>
  <c r="L2998" i="3" s="1"/>
  <c r="K3096" i="3"/>
  <c r="L3096" i="3"/>
  <c r="C3097" i="3"/>
  <c r="G3097" i="3" s="1"/>
  <c r="I3097" i="3" s="1"/>
  <c r="H3097" i="3"/>
  <c r="J3097" i="3"/>
  <c r="K3097" i="3"/>
  <c r="C3098" i="3"/>
  <c r="D3098" i="3" s="1"/>
  <c r="E3098" i="3" s="1"/>
  <c r="G3098" i="3"/>
  <c r="I3098" i="3" s="1"/>
  <c r="H3098" i="3"/>
  <c r="J3098" i="3"/>
  <c r="L3000" i="3" s="1"/>
  <c r="K3098" i="3"/>
  <c r="C3099" i="3"/>
  <c r="H3099" i="3"/>
  <c r="J3099" i="3"/>
  <c r="K3099" i="3" s="1"/>
  <c r="C3100" i="3"/>
  <c r="D3100" i="3"/>
  <c r="G3100" i="3"/>
  <c r="H3100" i="3"/>
  <c r="I3100" i="3"/>
  <c r="J3100" i="3"/>
  <c r="K3100" i="3" s="1"/>
  <c r="C3101" i="3"/>
  <c r="D3101" i="3" s="1"/>
  <c r="E3101" i="3" s="1"/>
  <c r="G3101" i="3"/>
  <c r="I3101" i="3" s="1"/>
  <c r="H3101" i="3"/>
  <c r="J3101" i="3"/>
  <c r="C3102" i="3"/>
  <c r="D3102" i="3"/>
  <c r="G3102" i="3"/>
  <c r="H3102" i="3"/>
  <c r="I3102" i="3"/>
  <c r="J3102" i="3"/>
  <c r="L3004" i="3" s="1"/>
  <c r="K3102" i="3"/>
  <c r="C3103" i="3"/>
  <c r="D3103" i="3"/>
  <c r="G3103" i="3"/>
  <c r="I3103" i="3" s="1"/>
  <c r="H3103" i="3"/>
  <c r="J3103" i="3"/>
  <c r="L3103" i="3"/>
  <c r="C3104" i="3"/>
  <c r="D3104" i="3" s="1"/>
  <c r="E3104" i="3" s="1"/>
  <c r="H3104" i="3"/>
  <c r="J3104" i="3"/>
  <c r="L3006" i="3" s="1"/>
  <c r="K3104" i="3"/>
  <c r="C3105" i="3"/>
  <c r="G3105" i="3" s="1"/>
  <c r="I3105" i="3" s="1"/>
  <c r="D3105" i="3"/>
  <c r="H3105" i="3"/>
  <c r="J3105" i="3"/>
  <c r="K3105" i="3" s="1"/>
  <c r="C3106" i="3"/>
  <c r="D3106" i="3" s="1"/>
  <c r="E3106" i="3" s="1"/>
  <c r="G3106" i="3"/>
  <c r="H3106" i="3"/>
  <c r="I3106" i="3"/>
  <c r="J3106" i="3"/>
  <c r="L3008" i="3" s="1"/>
  <c r="C3107" i="3"/>
  <c r="H3107" i="3"/>
  <c r="J3107" i="3"/>
  <c r="L3009" i="3" s="1"/>
  <c r="K3107" i="3"/>
  <c r="L3107" i="3"/>
  <c r="C3108" i="3"/>
  <c r="D3108" i="3"/>
  <c r="G3108" i="3"/>
  <c r="H3108" i="3"/>
  <c r="I3108" i="3"/>
  <c r="J3108" i="3"/>
  <c r="L3010" i="3" s="1"/>
  <c r="K3108" i="3"/>
  <c r="C3109" i="3"/>
  <c r="H3109" i="3"/>
  <c r="J3109" i="3"/>
  <c r="L3109" i="3"/>
  <c r="C3110" i="3"/>
  <c r="D3110" i="3"/>
  <c r="E3110" i="3"/>
  <c r="G3110" i="3"/>
  <c r="I3110" i="3" s="1"/>
  <c r="H3110" i="3"/>
  <c r="J3110" i="3"/>
  <c r="K3110" i="3"/>
  <c r="C3111" i="3"/>
  <c r="G3111" i="3" s="1"/>
  <c r="I3111" i="3" s="1"/>
  <c r="D3111" i="3"/>
  <c r="E3111" i="3"/>
  <c r="H3111" i="3"/>
  <c r="J3111" i="3"/>
  <c r="C3112" i="3"/>
  <c r="G3112" i="3" s="1"/>
  <c r="I3112" i="3" s="1"/>
  <c r="H3112" i="3"/>
  <c r="J3112" i="3"/>
  <c r="L3014" i="3" s="1"/>
  <c r="K3112" i="3"/>
  <c r="L3112" i="3"/>
  <c r="C3113" i="3"/>
  <c r="G3113" i="3" s="1"/>
  <c r="I3113" i="3" s="1"/>
  <c r="H3113" i="3"/>
  <c r="J3113" i="3"/>
  <c r="K3113" i="3"/>
  <c r="C3114" i="3"/>
  <c r="D3114" i="3" s="1"/>
  <c r="E3114" i="3" s="1"/>
  <c r="G3114" i="3"/>
  <c r="I3114" i="3" s="1"/>
  <c r="H3114" i="3"/>
  <c r="J3114" i="3"/>
  <c r="K3114" i="3"/>
  <c r="C3115" i="3"/>
  <c r="H3115" i="3"/>
  <c r="J3115" i="3"/>
  <c r="K3115" i="3" s="1"/>
  <c r="C3116" i="3"/>
  <c r="D3116" i="3"/>
  <c r="G3116" i="3"/>
  <c r="H3116" i="3"/>
  <c r="I3116" i="3"/>
  <c r="J3116" i="3"/>
  <c r="L3018" i="3" s="1"/>
  <c r="C3117" i="3"/>
  <c r="D3117" i="3" s="1"/>
  <c r="E3117" i="3" s="1"/>
  <c r="G3117" i="3"/>
  <c r="I3117" i="3" s="1"/>
  <c r="H3117" i="3"/>
  <c r="J3117" i="3"/>
  <c r="C3118" i="3"/>
  <c r="D3118" i="3"/>
  <c r="G3118" i="3"/>
  <c r="H3118" i="3"/>
  <c r="I3118" i="3"/>
  <c r="J3118" i="3"/>
  <c r="K3118" i="3"/>
  <c r="C3119" i="3"/>
  <c r="D3119" i="3"/>
  <c r="G3119" i="3"/>
  <c r="I3119" i="3" s="1"/>
  <c r="H3119" i="3"/>
  <c r="J3119" i="3"/>
  <c r="L3119" i="3"/>
  <c r="C3120" i="3"/>
  <c r="D3120" i="3" s="1"/>
  <c r="E3120" i="3" s="1"/>
  <c r="H3120" i="3"/>
  <c r="J3120" i="3"/>
  <c r="L3022" i="3" s="1"/>
  <c r="K3120" i="3"/>
  <c r="C3121" i="3"/>
  <c r="G3121" i="3" s="1"/>
  <c r="I3121" i="3" s="1"/>
  <c r="D3121" i="3"/>
  <c r="H3121" i="3"/>
  <c r="J3121" i="3"/>
  <c r="L3023" i="3" s="1"/>
  <c r="C3122" i="3"/>
  <c r="D3122" i="3" s="1"/>
  <c r="E3122" i="3" s="1"/>
  <c r="G3122" i="3"/>
  <c r="H3122" i="3"/>
  <c r="I3122" i="3"/>
  <c r="J3122" i="3"/>
  <c r="L3024" i="3" s="1"/>
  <c r="C3123" i="3"/>
  <c r="H3123" i="3"/>
  <c r="J3123" i="3"/>
  <c r="L3025" i="3" s="1"/>
  <c r="K3123" i="3"/>
  <c r="L3123" i="3"/>
  <c r="C3124" i="3"/>
  <c r="D3124" i="3"/>
  <c r="G3124" i="3"/>
  <c r="H3124" i="3"/>
  <c r="I3124" i="3"/>
  <c r="J3124" i="3"/>
  <c r="L3026" i="3" s="1"/>
  <c r="K3124" i="3"/>
  <c r="C3125" i="3"/>
  <c r="H3125" i="3"/>
  <c r="J3125" i="3"/>
  <c r="L3125" i="3"/>
  <c r="C3126" i="3"/>
  <c r="D3126" i="3"/>
  <c r="E3126" i="3"/>
  <c r="G3126" i="3"/>
  <c r="I3126" i="3" s="1"/>
  <c r="H3126" i="3"/>
  <c r="J3126" i="3"/>
  <c r="K3126" i="3"/>
  <c r="C3127" i="3"/>
  <c r="G3127" i="3" s="1"/>
  <c r="I3127" i="3" s="1"/>
  <c r="D3127" i="3"/>
  <c r="E3127" i="3"/>
  <c r="H3127" i="3"/>
  <c r="J3127" i="3"/>
  <c r="K3127" i="3" s="1"/>
  <c r="C3128" i="3"/>
  <c r="G3128" i="3" s="1"/>
  <c r="I3128" i="3" s="1"/>
  <c r="H3128" i="3"/>
  <c r="J3128" i="3"/>
  <c r="L3030" i="3" s="1"/>
  <c r="K3128" i="3"/>
  <c r="L3128" i="3"/>
  <c r="C3129" i="3"/>
  <c r="G3129" i="3" s="1"/>
  <c r="I3129" i="3" s="1"/>
  <c r="H3129" i="3"/>
  <c r="J3129" i="3"/>
  <c r="K3129" i="3"/>
  <c r="C3130" i="3"/>
  <c r="D3130" i="3" s="1"/>
  <c r="E3130" i="3" s="1"/>
  <c r="G3130" i="3"/>
  <c r="I3130" i="3" s="1"/>
  <c r="H3130" i="3"/>
  <c r="J3130" i="3"/>
  <c r="K3130" i="3"/>
  <c r="C3131" i="3"/>
  <c r="H3131" i="3"/>
  <c r="J3131" i="3"/>
  <c r="K3131" i="3" s="1"/>
  <c r="C3132" i="3"/>
  <c r="D3132" i="3"/>
  <c r="G3132" i="3"/>
  <c r="H3132" i="3"/>
  <c r="I3132" i="3"/>
  <c r="J3132" i="3"/>
  <c r="L3034" i="3" s="1"/>
  <c r="C3133" i="3"/>
  <c r="D3133" i="3" s="1"/>
  <c r="E3133" i="3" s="1"/>
  <c r="G3133" i="3"/>
  <c r="I3133" i="3" s="1"/>
  <c r="H3133" i="3"/>
  <c r="J3133" i="3"/>
  <c r="C3134" i="3"/>
  <c r="D3134" i="3"/>
  <c r="G3134" i="3"/>
  <c r="H3134" i="3"/>
  <c r="I3134" i="3"/>
  <c r="J3134" i="3"/>
  <c r="K3134" i="3"/>
  <c r="C3135" i="3"/>
  <c r="D3135" i="3"/>
  <c r="G3135" i="3"/>
  <c r="I3135" i="3" s="1"/>
  <c r="H3135" i="3"/>
  <c r="J3135" i="3"/>
  <c r="K3135" i="3" s="1"/>
  <c r="L3135" i="3"/>
  <c r="C3136" i="3"/>
  <c r="D3136" i="3" s="1"/>
  <c r="E3136" i="3" s="1"/>
  <c r="H3136" i="3"/>
  <c r="J3136" i="3"/>
  <c r="L3038" i="3" s="1"/>
  <c r="K3136" i="3"/>
  <c r="C3137" i="3"/>
  <c r="G3137" i="3" s="1"/>
  <c r="I3137" i="3" s="1"/>
  <c r="D3137" i="3"/>
  <c r="H3137" i="3"/>
  <c r="J3137" i="3"/>
  <c r="L3039" i="3" s="1"/>
  <c r="C3138" i="3"/>
  <c r="D3138" i="3" s="1"/>
  <c r="E3138" i="3" s="1"/>
  <c r="H3138" i="3"/>
  <c r="J3138" i="3"/>
  <c r="L3040" i="3" s="1"/>
  <c r="K3138" i="3"/>
  <c r="C3139" i="3"/>
  <c r="H3139" i="3"/>
  <c r="J3139" i="3"/>
  <c r="L3041" i="3" s="1"/>
  <c r="K3139" i="3"/>
  <c r="L3139" i="3"/>
  <c r="C3140" i="3"/>
  <c r="D3140" i="3"/>
  <c r="E3140" i="3" s="1"/>
  <c r="G3140" i="3"/>
  <c r="H3140" i="3"/>
  <c r="I3140" i="3"/>
  <c r="J3140" i="3"/>
  <c r="L3042" i="3" s="1"/>
  <c r="K3140" i="3"/>
  <c r="C3141" i="3"/>
  <c r="H3141" i="3"/>
  <c r="J3141" i="3"/>
  <c r="K3141" i="3" s="1"/>
  <c r="L3141" i="3"/>
  <c r="C3142" i="3"/>
  <c r="D3142" i="3"/>
  <c r="E3142" i="3"/>
  <c r="G3142" i="3"/>
  <c r="I3142" i="3" s="1"/>
  <c r="H3142" i="3"/>
  <c r="J3142" i="3"/>
  <c r="K3142" i="3"/>
  <c r="C3143" i="3"/>
  <c r="G3143" i="3" s="1"/>
  <c r="I3143" i="3" s="1"/>
  <c r="D3143" i="3"/>
  <c r="E3143" i="3"/>
  <c r="H3143" i="3"/>
  <c r="J3143" i="3"/>
  <c r="K3143" i="3" s="1"/>
  <c r="C3144" i="3"/>
  <c r="G3144" i="3" s="1"/>
  <c r="I3144" i="3" s="1"/>
  <c r="D3144" i="3"/>
  <c r="E3144" i="3" s="1"/>
  <c r="H3144" i="3"/>
  <c r="J3144" i="3"/>
  <c r="L3046" i="3" s="1"/>
  <c r="K3144" i="3"/>
  <c r="L3144" i="3"/>
  <c r="C3145" i="3"/>
  <c r="G3145" i="3" s="1"/>
  <c r="I3145" i="3" s="1"/>
  <c r="D3145" i="3"/>
  <c r="E3145" i="3" s="1"/>
  <c r="H3145" i="3"/>
  <c r="J3145" i="3"/>
  <c r="L3047" i="3" s="1"/>
  <c r="K3145" i="3"/>
  <c r="C3146" i="3"/>
  <c r="D3146" i="3"/>
  <c r="E3146" i="3" s="1"/>
  <c r="G3146" i="3"/>
  <c r="I3146" i="3" s="1"/>
  <c r="H3146" i="3"/>
  <c r="J3146" i="3"/>
  <c r="K3146" i="3"/>
  <c r="C3147" i="3"/>
  <c r="H3147" i="3"/>
  <c r="J3147" i="3"/>
  <c r="K3147" i="3" s="1"/>
  <c r="C3148" i="3"/>
  <c r="D3148" i="3"/>
  <c r="E3148" i="3" s="1"/>
  <c r="G3148" i="3"/>
  <c r="H3148" i="3"/>
  <c r="I3148" i="3"/>
  <c r="J3148" i="3"/>
  <c r="K3148" i="3" s="1"/>
  <c r="C3149" i="3"/>
  <c r="D3149" i="3" s="1"/>
  <c r="G3149" i="3"/>
  <c r="I3149" i="3" s="1"/>
  <c r="H3149" i="3"/>
  <c r="J3149" i="3"/>
  <c r="C3150" i="3"/>
  <c r="D3150" i="3"/>
  <c r="G3150" i="3"/>
  <c r="H3150" i="3"/>
  <c r="I3150" i="3"/>
  <c r="J3150" i="3"/>
  <c r="L3052" i="3" s="1"/>
  <c r="K3150" i="3"/>
  <c r="C3151" i="3"/>
  <c r="D3151" i="3"/>
  <c r="G3151" i="3"/>
  <c r="I3151" i="3" s="1"/>
  <c r="H3151" i="3"/>
  <c r="J3151" i="3"/>
  <c r="L3151" i="3" s="1"/>
  <c r="C3152" i="3"/>
  <c r="D3152" i="3" s="1"/>
  <c r="E3152" i="3" s="1"/>
  <c r="H3152" i="3"/>
  <c r="J3152" i="3"/>
  <c r="L3054" i="3" s="1"/>
  <c r="K3152" i="3"/>
  <c r="C3153" i="3"/>
  <c r="G3153" i="3" s="1"/>
  <c r="I3153" i="3" s="1"/>
  <c r="D3153" i="3"/>
  <c r="E3153" i="3" s="1"/>
  <c r="H3153" i="3"/>
  <c r="J3153" i="3"/>
  <c r="L3055" i="3" s="1"/>
  <c r="C3154" i="3"/>
  <c r="D3154" i="3" s="1"/>
  <c r="E3154" i="3" s="1"/>
  <c r="H3154" i="3"/>
  <c r="J3154" i="3"/>
  <c r="L3056" i="3" s="1"/>
  <c r="L3154" i="3"/>
  <c r="C3155" i="3"/>
  <c r="H3155" i="3"/>
  <c r="J3155" i="3"/>
  <c r="L3057" i="3" s="1"/>
  <c r="K3155" i="3"/>
  <c r="L3155" i="3"/>
  <c r="C3156" i="3"/>
  <c r="D3156" i="3"/>
  <c r="E3156" i="3" s="1"/>
  <c r="G3156" i="3"/>
  <c r="H3156" i="3"/>
  <c r="I3156" i="3"/>
  <c r="J3156" i="3"/>
  <c r="L3058" i="3" s="1"/>
  <c r="K3156" i="3"/>
  <c r="C3157" i="3"/>
  <c r="H3157" i="3"/>
  <c r="J3157" i="3"/>
  <c r="K3157" i="3" s="1"/>
  <c r="L3157" i="3"/>
  <c r="C3158" i="3"/>
  <c r="D3158" i="3"/>
  <c r="E3158" i="3"/>
  <c r="G3158" i="3"/>
  <c r="H3158" i="3"/>
  <c r="I3158" i="3"/>
  <c r="J3158" i="3"/>
  <c r="K3158" i="3"/>
  <c r="C3159" i="3"/>
  <c r="G3159" i="3" s="1"/>
  <c r="I3159" i="3" s="1"/>
  <c r="D3159" i="3"/>
  <c r="E3159" i="3"/>
  <c r="H3159" i="3"/>
  <c r="J3159" i="3"/>
  <c r="K3159" i="3" s="1"/>
  <c r="C3160" i="3"/>
  <c r="G3160" i="3" s="1"/>
  <c r="I3160" i="3" s="1"/>
  <c r="D3160" i="3"/>
  <c r="E3160" i="3" s="1"/>
  <c r="H3160" i="3"/>
  <c r="J3160" i="3"/>
  <c r="L3062" i="3" s="1"/>
  <c r="K3160" i="3"/>
  <c r="L3160" i="3"/>
  <c r="C3161" i="3"/>
  <c r="G3161" i="3" s="1"/>
  <c r="I3161" i="3" s="1"/>
  <c r="D3161" i="3"/>
  <c r="E3161" i="3" s="1"/>
  <c r="H3161" i="3"/>
  <c r="J3161" i="3"/>
  <c r="L3063" i="3" s="1"/>
  <c r="K3161" i="3"/>
  <c r="C3162" i="3"/>
  <c r="D3162" i="3"/>
  <c r="E3162" i="3" s="1"/>
  <c r="G3162" i="3"/>
  <c r="I3162" i="3" s="1"/>
  <c r="H3162" i="3"/>
  <c r="J3162" i="3"/>
  <c r="K3162" i="3"/>
  <c r="C3163" i="3"/>
  <c r="H3163" i="3"/>
  <c r="J3163" i="3"/>
  <c r="K3163" i="3" s="1"/>
  <c r="C3164" i="3"/>
  <c r="D3164" i="3"/>
  <c r="E3164" i="3" s="1"/>
  <c r="G3164" i="3"/>
  <c r="H3164" i="3"/>
  <c r="I3164" i="3"/>
  <c r="J3164" i="3"/>
  <c r="K3164" i="3" s="1"/>
  <c r="C3165" i="3"/>
  <c r="D3165" i="3" s="1"/>
  <c r="G3165" i="3"/>
  <c r="I3165" i="3" s="1"/>
  <c r="H3165" i="3"/>
  <c r="J3165" i="3"/>
  <c r="C3166" i="3"/>
  <c r="D3166" i="3"/>
  <c r="G3166" i="3"/>
  <c r="H3166" i="3"/>
  <c r="I3166" i="3"/>
  <c r="J3166" i="3"/>
  <c r="L3068" i="3" s="1"/>
  <c r="K3166" i="3"/>
  <c r="C3167" i="3"/>
  <c r="D3167" i="3"/>
  <c r="G3167" i="3"/>
  <c r="I3167" i="3" s="1"/>
  <c r="H3167" i="3"/>
  <c r="J3167" i="3"/>
  <c r="L3167" i="3" s="1"/>
  <c r="C3168" i="3"/>
  <c r="D3168" i="3" s="1"/>
  <c r="E3168" i="3" s="1"/>
  <c r="H3168" i="3"/>
  <c r="J3168" i="3"/>
  <c r="L3070" i="3" s="1"/>
  <c r="K3168" i="3"/>
  <c r="C3169" i="3"/>
  <c r="G3169" i="3" s="1"/>
  <c r="I3169" i="3" s="1"/>
  <c r="D3169" i="3"/>
  <c r="E3169" i="3" s="1"/>
  <c r="H3169" i="3"/>
  <c r="J3169" i="3"/>
  <c r="L3169" i="3" s="1"/>
  <c r="C3170" i="3"/>
  <c r="D3170" i="3" s="1"/>
  <c r="E3170" i="3" s="1"/>
  <c r="H3170" i="3"/>
  <c r="J3170" i="3"/>
  <c r="L3072" i="3" s="1"/>
  <c r="L3170" i="3"/>
  <c r="C3171" i="3"/>
  <c r="H3171" i="3"/>
  <c r="J3171" i="3"/>
  <c r="L3073" i="3" s="1"/>
  <c r="K3171" i="3"/>
  <c r="L3171" i="3"/>
  <c r="C3172" i="3"/>
  <c r="D3172" i="3"/>
  <c r="G3172" i="3"/>
  <c r="H3172" i="3"/>
  <c r="I3172" i="3"/>
  <c r="J3172" i="3"/>
  <c r="L3074" i="3" s="1"/>
  <c r="K3172" i="3"/>
  <c r="C3173" i="3"/>
  <c r="H3173" i="3"/>
  <c r="J3173" i="3"/>
  <c r="K3173" i="3" s="1"/>
  <c r="L3173" i="3"/>
  <c r="C3174" i="3"/>
  <c r="D3174" i="3"/>
  <c r="E3174" i="3"/>
  <c r="G3174" i="3"/>
  <c r="H3174" i="3"/>
  <c r="I3174" i="3"/>
  <c r="J3174" i="3"/>
  <c r="K3174" i="3"/>
  <c r="C3175" i="3"/>
  <c r="G3175" i="3" s="1"/>
  <c r="I3175" i="3" s="1"/>
  <c r="D3175" i="3"/>
  <c r="E3175" i="3"/>
  <c r="H3175" i="3"/>
  <c r="J3175" i="3"/>
  <c r="K3175" i="3" s="1"/>
  <c r="C3176" i="3"/>
  <c r="G3176" i="3" s="1"/>
  <c r="I3176" i="3" s="1"/>
  <c r="D3176" i="3"/>
  <c r="E3176" i="3" s="1"/>
  <c r="H3176" i="3"/>
  <c r="J3176" i="3"/>
  <c r="L3078" i="3" s="1"/>
  <c r="K3176" i="3"/>
  <c r="L3176" i="3"/>
  <c r="C3177" i="3"/>
  <c r="G3177" i="3" s="1"/>
  <c r="I3177" i="3" s="1"/>
  <c r="D3177" i="3"/>
  <c r="E3177" i="3" s="1"/>
  <c r="H3177" i="3"/>
  <c r="J3177" i="3"/>
  <c r="L3079" i="3" s="1"/>
  <c r="K3177" i="3"/>
  <c r="C3178" i="3"/>
  <c r="D3178" i="3"/>
  <c r="E3178" i="3" s="1"/>
  <c r="G3178" i="3"/>
  <c r="I3178" i="3" s="1"/>
  <c r="H3178" i="3"/>
  <c r="J3178" i="3"/>
  <c r="K3178" i="3"/>
  <c r="C3179" i="3"/>
  <c r="H3179" i="3"/>
  <c r="J3179" i="3"/>
  <c r="K3179" i="3" s="1"/>
  <c r="L3179" i="3"/>
  <c r="C3180" i="3"/>
  <c r="D3180" i="3"/>
  <c r="G3180" i="3"/>
  <c r="H3180" i="3"/>
  <c r="I3180" i="3"/>
  <c r="J3180" i="3"/>
  <c r="K3180" i="3" s="1"/>
  <c r="C3181" i="3"/>
  <c r="D3181" i="3" s="1"/>
  <c r="E3181" i="3" s="1"/>
  <c r="G3181" i="3"/>
  <c r="I3181" i="3" s="1"/>
  <c r="H3181" i="3"/>
  <c r="J3181" i="3"/>
  <c r="C3182" i="3"/>
  <c r="D3182" i="3"/>
  <c r="G3182" i="3"/>
  <c r="I3182" i="3" s="1"/>
  <c r="H3182" i="3"/>
  <c r="J3182" i="3"/>
  <c r="L3084" i="3" s="1"/>
  <c r="K3182" i="3"/>
  <c r="C3183" i="3"/>
  <c r="D3183" i="3"/>
  <c r="G3183" i="3"/>
  <c r="I3183" i="3" s="1"/>
  <c r="H3183" i="3"/>
  <c r="J3183" i="3"/>
  <c r="C3184" i="3"/>
  <c r="D3184" i="3" s="1"/>
  <c r="E3184" i="3" s="1"/>
  <c r="H3184" i="3"/>
  <c r="J3184" i="3"/>
  <c r="L3086" i="3" s="1"/>
  <c r="K3184" i="3"/>
  <c r="C3185" i="3"/>
  <c r="G3185" i="3" s="1"/>
  <c r="I3185" i="3" s="1"/>
  <c r="D3185" i="3"/>
  <c r="H3185" i="3"/>
  <c r="J3185" i="3"/>
  <c r="K3185" i="3" s="1"/>
  <c r="C3186" i="3"/>
  <c r="D3186" i="3" s="1"/>
  <c r="E3186" i="3" s="1"/>
  <c r="H3186" i="3"/>
  <c r="J3186" i="3"/>
  <c r="L3088" i="3" s="1"/>
  <c r="K3186" i="3"/>
  <c r="C3187" i="3"/>
  <c r="H3187" i="3"/>
  <c r="J3187" i="3"/>
  <c r="L3089" i="3" s="1"/>
  <c r="K3187" i="3"/>
  <c r="C3188" i="3"/>
  <c r="D3188" i="3"/>
  <c r="G3188" i="3"/>
  <c r="H3188" i="3"/>
  <c r="I3188" i="3"/>
  <c r="J3188" i="3"/>
  <c r="L3090" i="3" s="1"/>
  <c r="K3188" i="3"/>
  <c r="C3189" i="3"/>
  <c r="H3189" i="3"/>
  <c r="J3189" i="3"/>
  <c r="K3189" i="3" s="1"/>
  <c r="C3190" i="3"/>
  <c r="D3190" i="3"/>
  <c r="E3190" i="3"/>
  <c r="G3190" i="3"/>
  <c r="H3190" i="3"/>
  <c r="I3190" i="3"/>
  <c r="J3190" i="3"/>
  <c r="K3190" i="3"/>
  <c r="C3191" i="3"/>
  <c r="G3191" i="3" s="1"/>
  <c r="I3191" i="3" s="1"/>
  <c r="D3191" i="3"/>
  <c r="E3191" i="3"/>
  <c r="H3191" i="3"/>
  <c r="J3191" i="3"/>
  <c r="K3191" i="3" s="1"/>
  <c r="C3192" i="3"/>
  <c r="G3192" i="3" s="1"/>
  <c r="I3192" i="3" s="1"/>
  <c r="H3192" i="3"/>
  <c r="J3192" i="3"/>
  <c r="L3094" i="3" s="1"/>
  <c r="K3192" i="3"/>
  <c r="L3192" i="3"/>
  <c r="C3193" i="3"/>
  <c r="G3193" i="3" s="1"/>
  <c r="I3193" i="3" s="1"/>
  <c r="H3193" i="3"/>
  <c r="J3193" i="3"/>
  <c r="L3095" i="3" s="1"/>
  <c r="K3193" i="3"/>
  <c r="C3194" i="3"/>
  <c r="D3194" i="3" s="1"/>
  <c r="E3194" i="3" s="1"/>
  <c r="G3194" i="3"/>
  <c r="I3194" i="3" s="1"/>
  <c r="H3194" i="3"/>
  <c r="J3194" i="3"/>
  <c r="K3194" i="3"/>
  <c r="C3195" i="3"/>
  <c r="H3195" i="3"/>
  <c r="J3195" i="3"/>
  <c r="K3195" i="3" s="1"/>
  <c r="C3196" i="3"/>
  <c r="D3196" i="3"/>
  <c r="G3196" i="3"/>
  <c r="H3196" i="3"/>
  <c r="I3196" i="3"/>
  <c r="J3196" i="3"/>
  <c r="K3196" i="3" s="1"/>
  <c r="C3197" i="3"/>
  <c r="D3197" i="3" s="1"/>
  <c r="E3197" i="3" s="1"/>
  <c r="G3197" i="3"/>
  <c r="I3197" i="3" s="1"/>
  <c r="H3197" i="3"/>
  <c r="J3197" i="3"/>
  <c r="C3198" i="3"/>
  <c r="D3198" i="3"/>
  <c r="G3198" i="3"/>
  <c r="H3198" i="3"/>
  <c r="I3198" i="3"/>
  <c r="J3198" i="3"/>
  <c r="L3100" i="3" s="1"/>
  <c r="K3198" i="3"/>
  <c r="C3199" i="3"/>
  <c r="D3199" i="3"/>
  <c r="G3199" i="3"/>
  <c r="I3199" i="3" s="1"/>
  <c r="H3199" i="3"/>
  <c r="J3199" i="3"/>
  <c r="L3199" i="3"/>
  <c r="C3200" i="3"/>
  <c r="D3200" i="3" s="1"/>
  <c r="E3200" i="3" s="1"/>
  <c r="H3200" i="3"/>
  <c r="J3200" i="3"/>
  <c r="L3102" i="3" s="1"/>
  <c r="K3200" i="3"/>
  <c r="C3201" i="3"/>
  <c r="G3201" i="3" s="1"/>
  <c r="I3201" i="3" s="1"/>
  <c r="D3201" i="3"/>
  <c r="H3201" i="3"/>
  <c r="J3201" i="3"/>
  <c r="K3201" i="3" s="1"/>
  <c r="C3202" i="3"/>
  <c r="D3202" i="3" s="1"/>
  <c r="E3202" i="3" s="1"/>
  <c r="G3202" i="3"/>
  <c r="H3202" i="3"/>
  <c r="I3202" i="3"/>
  <c r="J3202" i="3"/>
  <c r="L3104" i="3" s="1"/>
  <c r="C3203" i="3"/>
  <c r="H3203" i="3"/>
  <c r="J3203" i="3"/>
  <c r="L3105" i="3" s="1"/>
  <c r="K3203" i="3"/>
  <c r="L3203" i="3"/>
  <c r="C3204" i="3"/>
  <c r="D3204" i="3"/>
  <c r="G3204" i="3"/>
  <c r="H3204" i="3"/>
  <c r="I3204" i="3"/>
  <c r="J3204" i="3"/>
  <c r="L3106" i="3" s="1"/>
  <c r="K3204" i="3"/>
  <c r="C3205" i="3"/>
  <c r="H3205" i="3"/>
  <c r="J3205" i="3"/>
  <c r="K3205" i="3" s="1"/>
  <c r="L3205" i="3"/>
  <c r="C3206" i="3"/>
  <c r="D3206" i="3"/>
  <c r="E3206" i="3"/>
  <c r="G3206" i="3"/>
  <c r="I3206" i="3" s="1"/>
  <c r="H3206" i="3"/>
  <c r="J3206" i="3"/>
  <c r="K3206" i="3"/>
  <c r="C3207" i="3"/>
  <c r="G3207" i="3" s="1"/>
  <c r="I3207" i="3" s="1"/>
  <c r="D3207" i="3"/>
  <c r="E3207" i="3"/>
  <c r="H3207" i="3"/>
  <c r="J3207" i="3"/>
  <c r="K3207" i="3" s="1"/>
  <c r="C3208" i="3"/>
  <c r="G3208" i="3" s="1"/>
  <c r="I3208" i="3" s="1"/>
  <c r="H3208" i="3"/>
  <c r="J3208" i="3"/>
  <c r="L3110" i="3" s="1"/>
  <c r="K3208" i="3"/>
  <c r="L3208" i="3"/>
  <c r="C3209" i="3"/>
  <c r="G3209" i="3" s="1"/>
  <c r="I3209" i="3" s="1"/>
  <c r="H3209" i="3"/>
  <c r="J3209" i="3"/>
  <c r="L3111" i="3" s="1"/>
  <c r="K3209" i="3"/>
  <c r="C3210" i="3"/>
  <c r="D3210" i="3"/>
  <c r="E3210" i="3" s="1"/>
  <c r="G3210" i="3"/>
  <c r="I3210" i="3" s="1"/>
  <c r="H3210" i="3"/>
  <c r="J3210" i="3"/>
  <c r="K3210" i="3"/>
  <c r="C3211" i="3"/>
  <c r="H3211" i="3"/>
  <c r="J3211" i="3"/>
  <c r="K3211" i="3" s="1"/>
  <c r="L3211" i="3"/>
  <c r="C3212" i="3"/>
  <c r="D3212" i="3"/>
  <c r="G3212" i="3"/>
  <c r="H3212" i="3"/>
  <c r="I3212" i="3"/>
  <c r="J3212" i="3"/>
  <c r="K3212" i="3" s="1"/>
  <c r="C3213" i="3"/>
  <c r="D3213" i="3" s="1"/>
  <c r="E3213" i="3" s="1"/>
  <c r="G3213" i="3"/>
  <c r="I3213" i="3" s="1"/>
  <c r="H3213" i="3"/>
  <c r="J3213" i="3"/>
  <c r="C3214" i="3"/>
  <c r="D3214" i="3"/>
  <c r="G3214" i="3"/>
  <c r="I3214" i="3" s="1"/>
  <c r="H3214" i="3"/>
  <c r="J3214" i="3"/>
  <c r="L3116" i="3" s="1"/>
  <c r="K3214" i="3"/>
  <c r="C3215" i="3"/>
  <c r="D3215" i="3"/>
  <c r="G3215" i="3"/>
  <c r="I3215" i="3" s="1"/>
  <c r="H3215" i="3"/>
  <c r="J3215" i="3"/>
  <c r="C3216" i="3"/>
  <c r="D3216" i="3" s="1"/>
  <c r="E3216" i="3" s="1"/>
  <c r="H3216" i="3"/>
  <c r="J3216" i="3"/>
  <c r="L3118" i="3" s="1"/>
  <c r="K3216" i="3"/>
  <c r="C3217" i="3"/>
  <c r="G3217" i="3" s="1"/>
  <c r="I3217" i="3" s="1"/>
  <c r="D3217" i="3"/>
  <c r="E3217" i="3" s="1"/>
  <c r="H3217" i="3"/>
  <c r="J3217" i="3"/>
  <c r="K3217" i="3"/>
  <c r="C3218" i="3"/>
  <c r="D3218" i="3" s="1"/>
  <c r="E3218" i="3" s="1"/>
  <c r="H3218" i="3"/>
  <c r="J3218" i="3"/>
  <c r="L3120" i="3" s="1"/>
  <c r="C3219" i="3"/>
  <c r="H3219" i="3"/>
  <c r="J3219" i="3"/>
  <c r="L3121" i="3" s="1"/>
  <c r="K3219" i="3"/>
  <c r="L3219" i="3"/>
  <c r="C3220" i="3"/>
  <c r="D3220" i="3"/>
  <c r="E3220" i="3" s="1"/>
  <c r="G3220" i="3"/>
  <c r="H3220" i="3"/>
  <c r="I3220" i="3"/>
  <c r="J3220" i="3"/>
  <c r="L3122" i="3" s="1"/>
  <c r="K3220" i="3"/>
  <c r="C3221" i="3"/>
  <c r="H3221" i="3"/>
  <c r="J3221" i="3"/>
  <c r="K3221" i="3" s="1"/>
  <c r="C3222" i="3"/>
  <c r="D3222" i="3"/>
  <c r="E3222" i="3"/>
  <c r="G3222" i="3"/>
  <c r="I3222" i="3" s="1"/>
  <c r="H3222" i="3"/>
  <c r="J3222" i="3"/>
  <c r="K3222" i="3"/>
  <c r="C3223" i="3"/>
  <c r="G3223" i="3" s="1"/>
  <c r="I3223" i="3" s="1"/>
  <c r="D3223" i="3"/>
  <c r="E3223" i="3"/>
  <c r="H3223" i="3"/>
  <c r="J3223" i="3"/>
  <c r="K3223" i="3" s="1"/>
  <c r="C3224" i="3"/>
  <c r="G3224" i="3" s="1"/>
  <c r="I3224" i="3" s="1"/>
  <c r="H3224" i="3"/>
  <c r="J3224" i="3"/>
  <c r="L3126" i="3" s="1"/>
  <c r="K3224" i="3"/>
  <c r="C3225" i="3"/>
  <c r="G3225" i="3" s="1"/>
  <c r="I3225" i="3" s="1"/>
  <c r="H3225" i="3"/>
  <c r="J3225" i="3"/>
  <c r="L3127" i="3" s="1"/>
  <c r="K3225" i="3"/>
  <c r="C3226" i="3"/>
  <c r="D3226" i="3"/>
  <c r="E3226" i="3" s="1"/>
  <c r="G3226" i="3"/>
  <c r="I3226" i="3" s="1"/>
  <c r="H3226" i="3"/>
  <c r="J3226" i="3"/>
  <c r="K3226" i="3"/>
  <c r="C3227" i="3"/>
  <c r="H3227" i="3"/>
  <c r="J3227" i="3"/>
  <c r="K3227" i="3" s="1"/>
  <c r="C3228" i="3"/>
  <c r="D3228" i="3"/>
  <c r="G3228" i="3"/>
  <c r="H3228" i="3"/>
  <c r="I3228" i="3"/>
  <c r="J3228" i="3"/>
  <c r="K3228" i="3" s="1"/>
  <c r="C3229" i="3"/>
  <c r="D3229" i="3" s="1"/>
  <c r="E3229" i="3" s="1"/>
  <c r="G3229" i="3"/>
  <c r="I3229" i="3" s="1"/>
  <c r="H3229" i="3"/>
  <c r="J3229" i="3"/>
  <c r="C3230" i="3"/>
  <c r="D3230" i="3"/>
  <c r="G3230" i="3"/>
  <c r="H3230" i="3"/>
  <c r="I3230" i="3"/>
  <c r="J3230" i="3"/>
  <c r="L3132" i="3" s="1"/>
  <c r="K3230" i="3"/>
  <c r="C3231" i="3"/>
  <c r="D3231" i="3"/>
  <c r="G3231" i="3"/>
  <c r="I3231" i="3" s="1"/>
  <c r="H3231" i="3"/>
  <c r="J3231" i="3"/>
  <c r="L3231" i="3"/>
  <c r="C3232" i="3"/>
  <c r="D3232" i="3" s="1"/>
  <c r="E3232" i="3" s="1"/>
  <c r="H3232" i="3"/>
  <c r="J3232" i="3"/>
  <c r="L3134" i="3" s="1"/>
  <c r="K3232" i="3"/>
  <c r="C3233" i="3"/>
  <c r="G3233" i="3" s="1"/>
  <c r="I3233" i="3" s="1"/>
  <c r="D3233" i="3"/>
  <c r="H3233" i="3"/>
  <c r="J3233" i="3"/>
  <c r="K3233" i="3" s="1"/>
  <c r="C3234" i="3"/>
  <c r="D3234" i="3" s="1"/>
  <c r="E3234" i="3" s="1"/>
  <c r="G3234" i="3"/>
  <c r="H3234" i="3"/>
  <c r="I3234" i="3"/>
  <c r="J3234" i="3"/>
  <c r="L3136" i="3" s="1"/>
  <c r="C3235" i="3"/>
  <c r="H3235" i="3"/>
  <c r="J3235" i="3"/>
  <c r="L3137" i="3" s="1"/>
  <c r="K3235" i="3"/>
  <c r="L3235" i="3"/>
  <c r="C3236" i="3"/>
  <c r="D3236" i="3"/>
  <c r="G3236" i="3"/>
  <c r="H3236" i="3"/>
  <c r="I3236" i="3"/>
  <c r="J3236" i="3"/>
  <c r="L3138" i="3" s="1"/>
  <c r="K3236" i="3"/>
  <c r="C3237" i="3"/>
  <c r="H3237" i="3"/>
  <c r="J3237" i="3"/>
  <c r="K3237" i="3" s="1"/>
  <c r="L3237" i="3"/>
  <c r="C3238" i="3"/>
  <c r="D3238" i="3"/>
  <c r="E3238" i="3"/>
  <c r="G3238" i="3"/>
  <c r="I3238" i="3" s="1"/>
  <c r="H3238" i="3"/>
  <c r="J3238" i="3"/>
  <c r="K3238" i="3"/>
  <c r="C3239" i="3"/>
  <c r="G3239" i="3" s="1"/>
  <c r="I3239" i="3" s="1"/>
  <c r="D3239" i="3"/>
  <c r="E3239" i="3"/>
  <c r="H3239" i="3"/>
  <c r="J3239" i="3"/>
  <c r="K3239" i="3" s="1"/>
  <c r="C3240" i="3"/>
  <c r="G3240" i="3" s="1"/>
  <c r="I3240" i="3" s="1"/>
  <c r="H3240" i="3"/>
  <c r="J3240" i="3"/>
  <c r="L3142" i="3" s="1"/>
  <c r="K3240" i="3"/>
  <c r="L3240" i="3"/>
  <c r="C3241" i="3"/>
  <c r="G3241" i="3" s="1"/>
  <c r="I3241" i="3" s="1"/>
  <c r="H3241" i="3"/>
  <c r="J3241" i="3"/>
  <c r="L3143" i="3" s="1"/>
  <c r="K3241" i="3"/>
  <c r="C3242" i="3"/>
  <c r="D3242" i="3"/>
  <c r="E3242" i="3" s="1"/>
  <c r="G3242" i="3"/>
  <c r="I3242" i="3" s="1"/>
  <c r="H3242" i="3"/>
  <c r="J3242" i="3"/>
  <c r="K3242" i="3"/>
  <c r="C3243" i="3"/>
  <c r="H3243" i="3"/>
  <c r="J3243" i="3"/>
  <c r="K3243" i="3" s="1"/>
  <c r="L3243" i="3"/>
  <c r="C3244" i="3"/>
  <c r="D3244" i="3"/>
  <c r="G3244" i="3"/>
  <c r="H3244" i="3"/>
  <c r="I3244" i="3"/>
  <c r="J3244" i="3"/>
  <c r="K3244" i="3" s="1"/>
  <c r="C3245" i="3"/>
  <c r="D3245" i="3" s="1"/>
  <c r="E3245" i="3" s="1"/>
  <c r="G3245" i="3"/>
  <c r="I3245" i="3" s="1"/>
  <c r="H3245" i="3"/>
  <c r="J3245" i="3"/>
  <c r="C3246" i="3"/>
  <c r="D3246" i="3"/>
  <c r="G3246" i="3"/>
  <c r="I3246" i="3" s="1"/>
  <c r="H3246" i="3"/>
  <c r="J3246" i="3"/>
  <c r="L3148" i="3" s="1"/>
  <c r="K3246" i="3"/>
  <c r="C3247" i="3"/>
  <c r="D3247" i="3"/>
  <c r="G3247" i="3"/>
  <c r="I3247" i="3" s="1"/>
  <c r="H3247" i="3"/>
  <c r="J3247" i="3"/>
  <c r="C3248" i="3"/>
  <c r="D3248" i="3" s="1"/>
  <c r="E3248" i="3" s="1"/>
  <c r="H3248" i="3"/>
  <c r="J3248" i="3"/>
  <c r="L3150" i="3" s="1"/>
  <c r="K3248" i="3"/>
  <c r="C3249" i="3"/>
  <c r="G3249" i="3" s="1"/>
  <c r="I3249" i="3" s="1"/>
  <c r="D3249" i="3"/>
  <c r="E3249" i="3" s="1"/>
  <c r="H3249" i="3"/>
  <c r="J3249" i="3"/>
  <c r="K3249" i="3"/>
  <c r="C3250" i="3"/>
  <c r="D3250" i="3" s="1"/>
  <c r="E3250" i="3" s="1"/>
  <c r="H3250" i="3"/>
  <c r="J3250" i="3"/>
  <c r="L3152" i="3" s="1"/>
  <c r="C3251" i="3"/>
  <c r="H3251" i="3"/>
  <c r="J3251" i="3"/>
  <c r="L3153" i="3" s="1"/>
  <c r="K3251" i="3"/>
  <c r="L3251" i="3"/>
  <c r="C3252" i="3"/>
  <c r="D3252" i="3"/>
  <c r="E3252" i="3" s="1"/>
  <c r="G3252" i="3"/>
  <c r="H3252" i="3"/>
  <c r="I3252" i="3"/>
  <c r="J3252" i="3"/>
  <c r="K3252" i="3"/>
  <c r="C3253" i="3"/>
  <c r="H3253" i="3"/>
  <c r="J3253" i="3"/>
  <c r="K3253" i="3" s="1"/>
  <c r="C3254" i="3"/>
  <c r="D3254" i="3"/>
  <c r="E3254" i="3"/>
  <c r="G3254" i="3"/>
  <c r="I3254" i="3" s="1"/>
  <c r="H3254" i="3"/>
  <c r="J3254" i="3"/>
  <c r="K3254" i="3"/>
  <c r="C3255" i="3"/>
  <c r="G3255" i="3" s="1"/>
  <c r="I3255" i="3" s="1"/>
  <c r="D3255" i="3"/>
  <c r="E3255" i="3"/>
  <c r="H3255" i="3"/>
  <c r="J3255" i="3"/>
  <c r="K3255" i="3" s="1"/>
  <c r="C3256" i="3"/>
  <c r="G3256" i="3" s="1"/>
  <c r="I3256" i="3" s="1"/>
  <c r="H3256" i="3"/>
  <c r="J3256" i="3"/>
  <c r="L3158" i="3" s="1"/>
  <c r="K3256" i="3"/>
  <c r="L3256" i="3"/>
  <c r="C3257" i="3"/>
  <c r="G3257" i="3" s="1"/>
  <c r="I3257" i="3" s="1"/>
  <c r="H3257" i="3"/>
  <c r="J3257" i="3"/>
  <c r="L3159" i="3" s="1"/>
  <c r="K3257" i="3"/>
  <c r="C3258" i="3"/>
  <c r="D3258" i="3"/>
  <c r="E3258" i="3" s="1"/>
  <c r="G3258" i="3"/>
  <c r="I3258" i="3" s="1"/>
  <c r="H3258" i="3"/>
  <c r="J3258" i="3"/>
  <c r="K3258" i="3"/>
  <c r="C3259" i="3"/>
  <c r="H3259" i="3"/>
  <c r="J3259" i="3"/>
  <c r="K3259" i="3" s="1"/>
  <c r="C3260" i="3"/>
  <c r="D3260" i="3"/>
  <c r="G3260" i="3"/>
  <c r="H3260" i="3"/>
  <c r="I3260" i="3"/>
  <c r="J3260" i="3"/>
  <c r="K3260" i="3" s="1"/>
  <c r="C3261" i="3"/>
  <c r="D3261" i="3" s="1"/>
  <c r="E3261" i="3" s="1"/>
  <c r="G3261" i="3"/>
  <c r="I3261" i="3" s="1"/>
  <c r="H3261" i="3"/>
  <c r="J3261" i="3"/>
  <c r="C3262" i="3"/>
  <c r="D3262" i="3"/>
  <c r="G3262" i="3"/>
  <c r="H3262" i="3"/>
  <c r="I3262" i="3"/>
  <c r="J3262" i="3"/>
  <c r="L3164" i="3" s="1"/>
  <c r="K3262" i="3"/>
  <c r="C3263" i="3"/>
  <c r="D3263" i="3" s="1"/>
  <c r="G3263" i="3"/>
  <c r="I3263" i="3" s="1"/>
  <c r="H3263" i="3"/>
  <c r="E3263" i="3" s="1"/>
  <c r="J3263" i="3"/>
  <c r="C3264" i="3"/>
  <c r="D3264" i="3" s="1"/>
  <c r="E3264" i="3" s="1"/>
  <c r="G3264" i="3"/>
  <c r="H3264" i="3"/>
  <c r="I3264" i="3"/>
  <c r="J3264" i="3"/>
  <c r="L3166" i="3" s="1"/>
  <c r="C3265" i="3"/>
  <c r="G3265" i="3" s="1"/>
  <c r="D3265" i="3"/>
  <c r="E3265" i="3"/>
  <c r="H3265" i="3"/>
  <c r="I3265" i="3"/>
  <c r="J3265" i="3"/>
  <c r="K3265" i="3" s="1"/>
  <c r="C3266" i="3"/>
  <c r="D3266" i="3"/>
  <c r="G3266" i="3"/>
  <c r="H3266" i="3"/>
  <c r="I3266" i="3"/>
  <c r="J3266" i="3"/>
  <c r="K3266" i="3" s="1"/>
  <c r="C3267" i="3"/>
  <c r="D3267" i="3" s="1"/>
  <c r="G3267" i="3"/>
  <c r="H3267" i="3"/>
  <c r="E3267" i="3" s="1"/>
  <c r="I3267" i="3"/>
  <c r="J3267" i="3"/>
  <c r="K3267" i="3" s="1"/>
  <c r="C3268" i="3"/>
  <c r="D3268" i="3"/>
  <c r="E3268" i="3" s="1"/>
  <c r="G3268" i="3"/>
  <c r="I3268" i="3" s="1"/>
  <c r="H3268" i="3"/>
  <c r="J3268" i="3"/>
  <c r="K3268" i="3"/>
  <c r="C3269" i="3"/>
  <c r="D3269" i="3"/>
  <c r="E3269" i="3" s="1"/>
  <c r="G3269" i="3"/>
  <c r="I3269" i="3" s="1"/>
  <c r="H3269" i="3"/>
  <c r="J3269" i="3"/>
  <c r="K3269" i="3" s="1"/>
  <c r="L3269" i="3"/>
  <c r="C3270" i="3"/>
  <c r="D3270" i="3"/>
  <c r="E3270" i="3"/>
  <c r="G3270" i="3"/>
  <c r="I3270" i="3" s="1"/>
  <c r="H3270" i="3"/>
  <c r="J3270" i="3"/>
  <c r="K3270" i="3"/>
  <c r="C3271" i="3"/>
  <c r="D3271" i="3"/>
  <c r="E3271" i="3"/>
  <c r="G3271" i="3"/>
  <c r="I3271" i="3" s="1"/>
  <c r="H3271" i="3"/>
  <c r="J3271" i="3"/>
  <c r="K3271" i="3"/>
  <c r="C3272" i="3"/>
  <c r="D3272" i="3"/>
  <c r="E3272" i="3"/>
  <c r="G3272" i="3"/>
  <c r="I3272" i="3" s="1"/>
  <c r="H3272" i="3"/>
  <c r="J3272" i="3"/>
  <c r="L3174" i="3" s="1"/>
  <c r="L3272" i="3"/>
  <c r="C3273" i="3"/>
  <c r="G3273" i="3" s="1"/>
  <c r="I3273" i="3" s="1"/>
  <c r="D3273" i="3"/>
  <c r="E3273" i="3"/>
  <c r="H3273" i="3"/>
  <c r="J3273" i="3"/>
  <c r="L3175" i="3" s="1"/>
  <c r="L3273" i="3"/>
  <c r="C3274" i="3"/>
  <c r="D3274" i="3" s="1"/>
  <c r="E3274" i="3" s="1"/>
  <c r="H3274" i="3"/>
  <c r="J3274" i="3"/>
  <c r="K3274" i="3" s="1"/>
  <c r="L3274" i="3"/>
  <c r="C3275" i="3"/>
  <c r="D3275" i="3" s="1"/>
  <c r="E3275" i="3"/>
  <c r="H3275" i="3"/>
  <c r="J3275" i="3"/>
  <c r="L3177" i="3" s="1"/>
  <c r="L3275" i="3"/>
  <c r="C3276" i="3"/>
  <c r="D3276" i="3"/>
  <c r="E3276" i="3"/>
  <c r="G3276" i="3"/>
  <c r="H3276" i="3"/>
  <c r="I3276" i="3"/>
  <c r="J3276" i="3"/>
  <c r="L3178" i="3" s="1"/>
  <c r="K3276" i="3"/>
  <c r="C3277" i="3"/>
  <c r="G3277" i="3" s="1"/>
  <c r="I3277" i="3" s="1"/>
  <c r="D3277" i="3"/>
  <c r="E3277" i="3"/>
  <c r="H3277" i="3"/>
  <c r="J3277" i="3"/>
  <c r="K3277" i="3" s="1"/>
  <c r="L3277" i="3"/>
  <c r="C3278" i="3"/>
  <c r="G3278" i="3" s="1"/>
  <c r="I3278" i="3" s="1"/>
  <c r="D3278" i="3"/>
  <c r="E3278" i="3"/>
  <c r="H3278" i="3"/>
  <c r="J3278" i="3"/>
  <c r="K3278" i="3"/>
  <c r="C3279" i="3"/>
  <c r="G3279" i="3" s="1"/>
  <c r="I3279" i="3" s="1"/>
  <c r="D3279" i="3"/>
  <c r="E3279" i="3" s="1"/>
  <c r="H3279" i="3"/>
  <c r="J3279" i="3"/>
  <c r="K3279" i="3"/>
  <c r="C3280" i="3"/>
  <c r="G3280" i="3" s="1"/>
  <c r="I3280" i="3" s="1"/>
  <c r="H3280" i="3"/>
  <c r="J3280" i="3"/>
  <c r="L3182" i="3" s="1"/>
  <c r="K3280" i="3"/>
  <c r="L3280" i="3"/>
  <c r="C3281" i="3"/>
  <c r="H3281" i="3"/>
  <c r="J3281" i="3"/>
  <c r="L3183" i="3" s="1"/>
  <c r="C3282" i="3"/>
  <c r="H3282" i="3"/>
  <c r="J3282" i="3"/>
  <c r="L3184" i="3" s="1"/>
  <c r="K3282" i="3"/>
  <c r="C3283" i="3"/>
  <c r="H3283" i="3"/>
  <c r="J3283" i="3"/>
  <c r="K3283" i="3"/>
  <c r="C3284" i="3"/>
  <c r="D3284" i="3"/>
  <c r="E3284" i="3" s="1"/>
  <c r="G3284" i="3"/>
  <c r="H3284" i="3"/>
  <c r="I3284" i="3"/>
  <c r="J3284" i="3"/>
  <c r="K3284" i="3"/>
  <c r="C3285" i="3"/>
  <c r="H3285" i="3"/>
  <c r="J3285" i="3"/>
  <c r="K3285" i="3" s="1"/>
  <c r="L3285" i="3"/>
  <c r="C3286" i="3"/>
  <c r="H3286" i="3"/>
  <c r="J3286" i="3"/>
  <c r="L3188" i="3" s="1"/>
  <c r="K3286" i="3"/>
  <c r="L3286" i="3"/>
  <c r="C3287" i="3"/>
  <c r="D3287" i="3" s="1"/>
  <c r="H3287" i="3"/>
  <c r="J3287" i="3"/>
  <c r="L3189" i="3" s="1"/>
  <c r="L3287" i="3"/>
  <c r="C3288" i="3"/>
  <c r="D3288" i="3" s="1"/>
  <c r="E3288" i="3" s="1"/>
  <c r="H3288" i="3"/>
  <c r="J3288" i="3"/>
  <c r="L3190" i="3" s="1"/>
  <c r="K3288" i="3"/>
  <c r="C3289" i="3"/>
  <c r="G3289" i="3" s="1"/>
  <c r="D3289" i="3"/>
  <c r="H3289" i="3"/>
  <c r="I3289" i="3"/>
  <c r="J3289" i="3"/>
  <c r="K3289" i="3"/>
  <c r="C3290" i="3"/>
  <c r="D3290" i="3"/>
  <c r="G3290" i="3"/>
  <c r="H3290" i="3"/>
  <c r="I3290" i="3"/>
  <c r="J3290" i="3"/>
  <c r="K3290" i="3"/>
  <c r="C3291" i="3"/>
  <c r="D3291" i="3" s="1"/>
  <c r="G3291" i="3"/>
  <c r="H3291" i="3"/>
  <c r="E3291" i="3" s="1"/>
  <c r="I3291" i="3"/>
  <c r="J3291" i="3"/>
  <c r="L3193" i="3" s="1"/>
  <c r="K3291" i="3"/>
  <c r="C3292" i="3"/>
  <c r="D3292" i="3"/>
  <c r="G3292" i="3"/>
  <c r="H3292" i="3"/>
  <c r="I3292" i="3"/>
  <c r="J3292" i="3"/>
  <c r="C3293" i="3"/>
  <c r="D3293" i="3"/>
  <c r="G3293" i="3"/>
  <c r="H3293" i="3"/>
  <c r="I3293" i="3"/>
  <c r="J3293" i="3"/>
  <c r="C3294" i="3"/>
  <c r="D3294" i="3"/>
  <c r="E3294" i="3" s="1"/>
  <c r="G3294" i="3"/>
  <c r="H3294" i="3"/>
  <c r="I3294" i="3"/>
  <c r="J3294" i="3"/>
  <c r="L3196" i="3" s="1"/>
  <c r="K3294" i="3"/>
  <c r="C3295" i="3"/>
  <c r="D3295" i="3" s="1"/>
  <c r="E3295" i="3"/>
  <c r="G3295" i="3"/>
  <c r="I3295" i="3" s="1"/>
  <c r="H3295" i="3"/>
  <c r="J3295" i="3"/>
  <c r="C3296" i="3"/>
  <c r="D3296" i="3" s="1"/>
  <c r="E3296" i="3"/>
  <c r="G3296" i="3"/>
  <c r="H3296" i="3"/>
  <c r="I3296" i="3"/>
  <c r="J3296" i="3"/>
  <c r="L3198" i="3" s="1"/>
  <c r="C3297" i="3"/>
  <c r="G3297" i="3" s="1"/>
  <c r="D3297" i="3"/>
  <c r="H3297" i="3"/>
  <c r="E3297" i="3" s="1"/>
  <c r="I3297" i="3"/>
  <c r="J3297" i="3"/>
  <c r="K3297" i="3" s="1"/>
  <c r="C3298" i="3"/>
  <c r="D3298" i="3"/>
  <c r="G3298" i="3"/>
  <c r="H3298" i="3"/>
  <c r="I3298" i="3"/>
  <c r="J3298" i="3"/>
  <c r="K3298" i="3" s="1"/>
  <c r="C3299" i="3"/>
  <c r="D3299" i="3" s="1"/>
  <c r="E3299" i="3"/>
  <c r="G3299" i="3"/>
  <c r="I3299" i="3" s="1"/>
  <c r="H3299" i="3"/>
  <c r="J3299" i="3"/>
  <c r="K3299" i="3" s="1"/>
  <c r="C3300" i="3"/>
  <c r="D3300" i="3"/>
  <c r="G3300" i="3"/>
  <c r="I3300" i="3" s="1"/>
  <c r="H3300" i="3"/>
  <c r="E3300" i="3" s="1"/>
  <c r="J3300" i="3"/>
  <c r="K3300" i="3"/>
  <c r="C3301" i="3"/>
  <c r="D3301" i="3"/>
  <c r="G3301" i="3"/>
  <c r="I3301" i="3" s="1"/>
  <c r="H3301" i="3"/>
  <c r="E3301" i="3" s="1"/>
  <c r="J3301" i="3"/>
  <c r="K3301" i="3" s="1"/>
  <c r="C3302" i="3"/>
  <c r="D3302" i="3"/>
  <c r="G3302" i="3"/>
  <c r="I3302" i="3" s="1"/>
  <c r="H3302" i="3"/>
  <c r="E3302" i="3" s="1"/>
  <c r="J3302" i="3"/>
  <c r="K3302" i="3"/>
  <c r="C3303" i="3"/>
  <c r="G3303" i="3" s="1"/>
  <c r="I3303" i="3" s="1"/>
  <c r="H3303" i="3"/>
  <c r="J3303" i="3"/>
  <c r="K3303" i="3"/>
  <c r="C3304" i="3"/>
  <c r="G3304" i="3" s="1"/>
  <c r="I3304" i="3" s="1"/>
  <c r="D3304" i="3"/>
  <c r="E3304" i="3" s="1"/>
  <c r="H3304" i="3"/>
  <c r="J3304" i="3"/>
  <c r="L3206" i="3" s="1"/>
  <c r="L3304" i="3"/>
  <c r="C3305" i="3"/>
  <c r="G3305" i="3" s="1"/>
  <c r="I3305" i="3" s="1"/>
  <c r="D3305" i="3"/>
  <c r="E3305" i="3"/>
  <c r="H3305" i="3"/>
  <c r="J3305" i="3"/>
  <c r="L3207" i="3" s="1"/>
  <c r="L3305" i="3"/>
  <c r="C3306" i="3"/>
  <c r="D3306" i="3"/>
  <c r="E3306" i="3" s="1"/>
  <c r="G3306" i="3"/>
  <c r="I3306" i="3" s="1"/>
  <c r="H3306" i="3"/>
  <c r="J3306" i="3"/>
  <c r="K3306" i="3" s="1"/>
  <c r="C3307" i="3"/>
  <c r="D3307" i="3" s="1"/>
  <c r="E3307" i="3"/>
  <c r="G3307" i="3"/>
  <c r="I3307" i="3" s="1"/>
  <c r="H3307" i="3"/>
  <c r="J3307" i="3"/>
  <c r="L3209" i="3" s="1"/>
  <c r="C3308" i="3"/>
  <c r="D3308" i="3"/>
  <c r="E3308" i="3" s="1"/>
  <c r="G3308" i="3"/>
  <c r="H3308" i="3"/>
  <c r="I3308" i="3"/>
  <c r="J3308" i="3"/>
  <c r="L3210" i="3" s="1"/>
  <c r="K3308" i="3"/>
  <c r="C3309" i="3"/>
  <c r="G3309" i="3" s="1"/>
  <c r="I3309" i="3" s="1"/>
  <c r="H3309" i="3"/>
  <c r="J3309" i="3"/>
  <c r="K3309" i="3" s="1"/>
  <c r="L3309" i="3"/>
  <c r="C3310" i="3"/>
  <c r="G3310" i="3" s="1"/>
  <c r="I3310" i="3" s="1"/>
  <c r="D3310" i="3"/>
  <c r="E3310" i="3"/>
  <c r="H3310" i="3"/>
  <c r="J3310" i="3"/>
  <c r="K3310" i="3"/>
  <c r="L3310" i="3"/>
  <c r="C3311" i="3"/>
  <c r="G3311" i="3" s="1"/>
  <c r="I3311" i="3" s="1"/>
  <c r="D3311" i="3"/>
  <c r="E3311" i="3" s="1"/>
  <c r="H3311" i="3"/>
  <c r="J3311" i="3"/>
  <c r="K3311" i="3"/>
  <c r="L3311" i="3"/>
  <c r="C3312" i="3"/>
  <c r="G3312" i="3" s="1"/>
  <c r="I3312" i="3" s="1"/>
  <c r="D3312" i="3"/>
  <c r="E3312" i="3" s="1"/>
  <c r="H3312" i="3"/>
  <c r="J3312" i="3"/>
  <c r="L3214" i="3" s="1"/>
  <c r="L3312" i="3"/>
  <c r="C3313" i="3"/>
  <c r="H3313" i="3"/>
  <c r="J3313" i="3"/>
  <c r="L3215" i="3" s="1"/>
  <c r="K3313" i="3"/>
  <c r="L3313" i="3"/>
  <c r="C3314" i="3"/>
  <c r="H3314" i="3"/>
  <c r="J3314" i="3"/>
  <c r="L3216" i="3" s="1"/>
  <c r="C3315" i="3"/>
  <c r="H3315" i="3"/>
  <c r="J3315" i="3"/>
  <c r="L3217" i="3" s="1"/>
  <c r="K3315" i="3"/>
  <c r="L3315" i="3"/>
  <c r="C3316" i="3"/>
  <c r="D3316" i="3"/>
  <c r="E3316" i="3" s="1"/>
  <c r="G3316" i="3"/>
  <c r="H3316" i="3"/>
  <c r="I3316" i="3"/>
  <c r="J3316" i="3"/>
  <c r="L3218" i="3" s="1"/>
  <c r="K3316" i="3"/>
  <c r="C3317" i="3"/>
  <c r="H3317" i="3"/>
  <c r="J3317" i="3"/>
  <c r="K3317" i="3" s="1"/>
  <c r="C3318" i="3"/>
  <c r="H3318" i="3"/>
  <c r="J3318" i="3"/>
  <c r="L3220" i="3" s="1"/>
  <c r="K3318" i="3"/>
  <c r="L3318" i="3"/>
  <c r="C3319" i="3"/>
  <c r="D3319" i="3" s="1"/>
  <c r="H3319" i="3"/>
  <c r="J3319" i="3"/>
  <c r="L3221" i="3" s="1"/>
  <c r="K3319" i="3"/>
  <c r="L3319" i="3"/>
  <c r="C3320" i="3"/>
  <c r="D3320" i="3" s="1"/>
  <c r="E3320" i="3" s="1"/>
  <c r="H3320" i="3"/>
  <c r="J3320" i="3"/>
  <c r="L3222" i="3" s="1"/>
  <c r="K3320" i="3"/>
  <c r="C3321" i="3"/>
  <c r="G3321" i="3" s="1"/>
  <c r="D3321" i="3"/>
  <c r="H3321" i="3"/>
  <c r="I3321" i="3"/>
  <c r="J3321" i="3"/>
  <c r="K3321" i="3" s="1"/>
  <c r="C3322" i="3"/>
  <c r="D3322" i="3"/>
  <c r="G3322" i="3"/>
  <c r="H3322" i="3"/>
  <c r="I3322" i="3"/>
  <c r="J3322" i="3"/>
  <c r="L3224" i="3" s="1"/>
  <c r="K3322" i="3"/>
  <c r="C3323" i="3"/>
  <c r="D3323" i="3" s="1"/>
  <c r="G3323" i="3"/>
  <c r="H3323" i="3"/>
  <c r="E3323" i="3" s="1"/>
  <c r="I3323" i="3"/>
  <c r="J3323" i="3"/>
  <c r="L3225" i="3" s="1"/>
  <c r="K3323" i="3"/>
  <c r="C3324" i="3"/>
  <c r="D3324" i="3"/>
  <c r="E3324" i="3" s="1"/>
  <c r="G3324" i="3"/>
  <c r="H3324" i="3"/>
  <c r="I3324" i="3"/>
  <c r="J3324" i="3"/>
  <c r="C3325" i="3"/>
  <c r="D3325" i="3"/>
  <c r="G3325" i="3"/>
  <c r="I3325" i="3" s="1"/>
  <c r="H3325" i="3"/>
  <c r="J3325" i="3"/>
  <c r="C3326" i="3"/>
  <c r="D3326" i="3"/>
  <c r="G3326" i="3"/>
  <c r="H3326" i="3"/>
  <c r="I3326" i="3"/>
  <c r="J3326" i="3"/>
  <c r="L3228" i="3" s="1"/>
  <c r="K3326" i="3"/>
  <c r="C3327" i="3"/>
  <c r="D3327" i="3" s="1"/>
  <c r="G3327" i="3"/>
  <c r="I3327" i="3" s="1"/>
  <c r="H3327" i="3"/>
  <c r="E3327" i="3" s="1"/>
  <c r="J3327" i="3"/>
  <c r="C3328" i="3"/>
  <c r="D3328" i="3" s="1"/>
  <c r="E3328" i="3"/>
  <c r="G3328" i="3"/>
  <c r="I3328" i="3" s="1"/>
  <c r="H3328" i="3"/>
  <c r="J3328" i="3"/>
  <c r="L3230" i="3" s="1"/>
  <c r="C3329" i="3"/>
  <c r="G3329" i="3" s="1"/>
  <c r="D3329" i="3"/>
  <c r="E3329" i="3" s="1"/>
  <c r="H3329" i="3"/>
  <c r="I3329" i="3"/>
  <c r="J3329" i="3"/>
  <c r="K3329" i="3" s="1"/>
  <c r="C3330" i="3"/>
  <c r="D3330" i="3"/>
  <c r="G3330" i="3"/>
  <c r="H3330" i="3"/>
  <c r="I3330" i="3"/>
  <c r="J3330" i="3"/>
  <c r="K3330" i="3" s="1"/>
  <c r="C3331" i="3"/>
  <c r="D3331" i="3" s="1"/>
  <c r="G3331" i="3"/>
  <c r="H3331" i="3"/>
  <c r="E3331" i="3" s="1"/>
  <c r="I3331" i="3"/>
  <c r="J3331" i="3"/>
  <c r="K3331" i="3" s="1"/>
  <c r="C3332" i="3"/>
  <c r="D3332" i="3"/>
  <c r="E3332" i="3" s="1"/>
  <c r="G3332" i="3"/>
  <c r="I3332" i="3" s="1"/>
  <c r="H3332" i="3"/>
  <c r="J3332" i="3"/>
  <c r="K3332" i="3"/>
  <c r="C3333" i="3"/>
  <c r="D3333" i="3"/>
  <c r="E3333" i="3"/>
  <c r="G3333" i="3"/>
  <c r="I3333" i="3" s="1"/>
  <c r="H3333" i="3"/>
  <c r="J3333" i="3"/>
  <c r="K3333" i="3" s="1"/>
  <c r="C3334" i="3"/>
  <c r="D3334" i="3"/>
  <c r="G3334" i="3"/>
  <c r="I3334" i="3" s="1"/>
  <c r="H3334" i="3"/>
  <c r="E3334" i="3" s="1"/>
  <c r="J3334" i="3"/>
  <c r="K3334" i="3"/>
  <c r="C3335" i="3"/>
  <c r="D3335" i="3"/>
  <c r="E3335" i="3"/>
  <c r="G3335" i="3"/>
  <c r="I3335" i="3" s="1"/>
  <c r="H3335" i="3"/>
  <c r="J3335" i="3"/>
  <c r="K3335" i="3"/>
  <c r="C3336" i="3"/>
  <c r="D3336" i="3"/>
  <c r="E3336" i="3"/>
  <c r="G3336" i="3"/>
  <c r="I3336" i="3" s="1"/>
  <c r="H3336" i="3"/>
  <c r="J3336" i="3"/>
  <c r="L3238" i="3" s="1"/>
  <c r="L3336" i="3"/>
  <c r="C3337" i="3"/>
  <c r="G3337" i="3" s="1"/>
  <c r="I3337" i="3" s="1"/>
  <c r="H3337" i="3"/>
  <c r="J3337" i="3"/>
  <c r="L3239" i="3" s="1"/>
  <c r="L3337" i="3"/>
  <c r="C3338" i="3"/>
  <c r="G3338" i="3" s="1"/>
  <c r="I3338" i="3" s="1"/>
  <c r="D3338" i="3"/>
  <c r="E3338" i="3" s="1"/>
  <c r="H3338" i="3"/>
  <c r="J3338" i="3"/>
  <c r="K3338" i="3" s="1"/>
  <c r="C3339" i="3"/>
  <c r="D3339" i="3" s="1"/>
  <c r="E3339" i="3"/>
  <c r="G3339" i="3"/>
  <c r="I3339" i="3" s="1"/>
  <c r="H3339" i="3"/>
  <c r="J3339" i="3"/>
  <c r="L3241" i="3" s="1"/>
  <c r="C3340" i="3"/>
  <c r="D3340" i="3"/>
  <c r="E3340" i="3"/>
  <c r="G3340" i="3"/>
  <c r="H3340" i="3"/>
  <c r="I3340" i="3"/>
  <c r="J3340" i="3"/>
  <c r="L3242" i="3" s="1"/>
  <c r="K3340" i="3"/>
  <c r="C3341" i="3"/>
  <c r="G3341" i="3" s="1"/>
  <c r="I3341" i="3" s="1"/>
  <c r="H3341" i="3"/>
  <c r="J3341" i="3"/>
  <c r="K3341" i="3" s="1"/>
  <c r="L3341" i="3"/>
  <c r="C3342" i="3"/>
  <c r="G3342" i="3" s="1"/>
  <c r="I3342" i="3" s="1"/>
  <c r="H3342" i="3"/>
  <c r="J3342" i="3"/>
  <c r="K3342" i="3"/>
  <c r="L3342" i="3"/>
  <c r="C3343" i="3"/>
  <c r="G3343" i="3" s="1"/>
  <c r="I3343" i="3" s="1"/>
  <c r="H3343" i="3"/>
  <c r="J3343" i="3"/>
  <c r="K3343" i="3"/>
  <c r="L3343" i="3"/>
  <c r="C3344" i="3"/>
  <c r="G3344" i="3" s="1"/>
  <c r="I3344" i="3" s="1"/>
  <c r="H3344" i="3"/>
  <c r="J3344" i="3"/>
  <c r="L3246" i="3" s="1"/>
  <c r="C3345" i="3"/>
  <c r="H3345" i="3"/>
  <c r="J3345" i="3"/>
  <c r="K3345" i="3" s="1"/>
  <c r="L3345" i="3"/>
  <c r="C3346" i="3"/>
  <c r="H3346" i="3"/>
  <c r="J3346" i="3"/>
  <c r="L3248" i="3" s="1"/>
  <c r="L3346" i="3"/>
  <c r="C3347" i="3"/>
  <c r="H3347" i="3"/>
  <c r="J3347" i="3"/>
  <c r="L3249" i="3" s="1"/>
  <c r="C3348" i="3"/>
  <c r="D3348" i="3"/>
  <c r="E3348" i="3" s="1"/>
  <c r="G3348" i="3"/>
  <c r="H3348" i="3"/>
  <c r="I3348" i="3"/>
  <c r="J3348" i="3"/>
  <c r="L3250" i="3" s="1"/>
  <c r="C3349" i="3"/>
  <c r="H3349" i="3"/>
  <c r="J3349" i="3"/>
  <c r="K3349" i="3" s="1"/>
  <c r="L3349" i="3"/>
  <c r="C3350" i="3"/>
  <c r="H3350" i="3"/>
  <c r="J3350" i="3"/>
  <c r="K3350" i="3"/>
  <c r="L3350" i="3"/>
  <c r="C3351" i="3"/>
  <c r="D3351" i="3" s="1"/>
  <c r="H3351" i="3"/>
  <c r="J3351" i="3"/>
  <c r="L3253" i="3" s="1"/>
  <c r="K3351" i="3"/>
  <c r="C3352" i="3"/>
  <c r="D3352" i="3" s="1"/>
  <c r="E3352" i="3" s="1"/>
  <c r="H3352" i="3"/>
  <c r="J3352" i="3"/>
  <c r="L3254" i="3" s="1"/>
  <c r="K3352" i="3"/>
  <c r="C3353" i="3"/>
  <c r="G3353" i="3" s="1"/>
  <c r="D3353" i="3"/>
  <c r="E3353" i="3" s="1"/>
  <c r="H3353" i="3"/>
  <c r="I3353" i="3"/>
  <c r="J3353" i="3"/>
  <c r="L3255" i="3" s="1"/>
  <c r="C3354" i="3"/>
  <c r="D3354" i="3"/>
  <c r="G3354" i="3"/>
  <c r="H3354" i="3"/>
  <c r="I3354" i="3"/>
  <c r="J3354" i="3"/>
  <c r="K3354" i="3"/>
  <c r="C3355" i="3"/>
  <c r="D3355" i="3" s="1"/>
  <c r="G3355" i="3"/>
  <c r="H3355" i="3"/>
  <c r="E3355" i="3" s="1"/>
  <c r="I3355" i="3"/>
  <c r="J3355" i="3"/>
  <c r="K3355" i="3" s="1"/>
  <c r="C3356" i="3"/>
  <c r="D3356" i="3"/>
  <c r="G3356" i="3"/>
  <c r="H3356" i="3"/>
  <c r="I3356" i="3"/>
  <c r="J3356" i="3"/>
  <c r="C3357" i="3"/>
  <c r="D3357" i="3"/>
  <c r="G3357" i="3"/>
  <c r="H3357" i="3"/>
  <c r="I3357" i="3"/>
  <c r="J3357" i="3"/>
  <c r="C3358" i="3"/>
  <c r="D3358" i="3"/>
  <c r="E3358" i="3" s="1"/>
  <c r="G3358" i="3"/>
  <c r="I3358" i="3" s="1"/>
  <c r="H3358" i="3"/>
  <c r="J3358" i="3"/>
  <c r="L3260" i="3" s="1"/>
  <c r="K3358" i="3"/>
  <c r="L3358" i="3"/>
  <c r="C3359" i="3"/>
  <c r="D3359" i="3" s="1"/>
  <c r="E3359" i="3" s="1"/>
  <c r="G3359" i="3"/>
  <c r="I3359" i="3" s="1"/>
  <c r="H3359" i="3"/>
  <c r="J3359" i="3"/>
  <c r="C3360" i="3"/>
  <c r="D3360" i="3" s="1"/>
  <c r="E3360" i="3" s="1"/>
  <c r="G3360" i="3"/>
  <c r="H3360" i="3"/>
  <c r="I3360" i="3"/>
  <c r="J3360" i="3"/>
  <c r="L3262" i="3" s="1"/>
  <c r="C3361" i="3"/>
  <c r="G3361" i="3" s="1"/>
  <c r="D3361" i="3"/>
  <c r="E3361" i="3"/>
  <c r="H3361" i="3"/>
  <c r="I3361" i="3"/>
  <c r="J3361" i="3"/>
  <c r="L3263" i="3" s="1"/>
  <c r="C3362" i="3"/>
  <c r="D3362" i="3"/>
  <c r="E3362" i="3" s="1"/>
  <c r="G3362" i="3"/>
  <c r="H3362" i="3"/>
  <c r="I3362" i="3"/>
  <c r="J3362" i="3"/>
  <c r="K3362" i="3" s="1"/>
  <c r="L3362" i="3"/>
  <c r="C3363" i="3"/>
  <c r="D3363" i="3" s="1"/>
  <c r="E3363" i="3"/>
  <c r="G3363" i="3"/>
  <c r="I3363" i="3" s="1"/>
  <c r="H3363" i="3"/>
  <c r="J3363" i="3"/>
  <c r="K3363" i="3" s="1"/>
  <c r="L3363" i="3"/>
  <c r="C3364" i="3"/>
  <c r="D3364" i="3"/>
  <c r="E3364" i="3" s="1"/>
  <c r="G3364" i="3"/>
  <c r="I3364" i="3" s="1"/>
  <c r="H3364" i="3"/>
  <c r="J3364" i="3"/>
  <c r="L3364" i="3" s="1"/>
  <c r="K3364" i="3"/>
  <c r="C3365" i="3"/>
  <c r="D3365" i="3"/>
  <c r="G3365" i="3"/>
  <c r="I3365" i="3" s="1"/>
  <c r="H3365" i="3"/>
  <c r="E3365" i="3" s="1"/>
  <c r="J3365" i="3"/>
  <c r="K3365" i="3" s="1"/>
  <c r="L3365" i="3"/>
  <c r="C3366" i="3"/>
  <c r="D3366" i="3"/>
  <c r="G3366" i="3"/>
  <c r="I3366" i="3" s="1"/>
  <c r="H3366" i="3"/>
  <c r="E3366" i="3" s="1"/>
  <c r="J3366" i="3"/>
  <c r="L3268" i="3" s="1"/>
  <c r="K3366" i="3"/>
  <c r="L3366" i="3"/>
  <c r="C3367" i="3"/>
  <c r="D3367" i="3" s="1"/>
  <c r="E3367" i="3" s="1"/>
  <c r="G3367" i="3"/>
  <c r="I3367" i="3" s="1"/>
  <c r="H3367" i="3"/>
  <c r="J3367" i="3"/>
  <c r="K3367" i="3"/>
  <c r="L3367" i="3"/>
  <c r="C3368" i="3"/>
  <c r="D3368" i="3" s="1"/>
  <c r="E3368" i="3" s="1"/>
  <c r="G3368" i="3"/>
  <c r="I3368" i="3" s="1"/>
  <c r="H3368" i="3"/>
  <c r="J3368" i="3"/>
  <c r="L3270" i="3" s="1"/>
  <c r="L3368" i="3"/>
  <c r="C3369" i="3"/>
  <c r="G3369" i="3" s="1"/>
  <c r="I3369" i="3" s="1"/>
  <c r="D3369" i="3"/>
  <c r="E3369" i="3" s="1"/>
  <c r="H3369" i="3"/>
  <c r="J3369" i="3"/>
  <c r="L3271" i="3" s="1"/>
  <c r="L3369" i="3"/>
  <c r="C3370" i="3"/>
  <c r="G3370" i="3" s="1"/>
  <c r="I3370" i="3" s="1"/>
  <c r="H3370" i="3"/>
  <c r="J3370" i="3"/>
  <c r="K3370" i="3" s="1"/>
  <c r="L3370" i="3"/>
  <c r="C3371" i="3"/>
  <c r="D3371" i="3" s="1"/>
  <c r="E3371" i="3" s="1"/>
  <c r="G3371" i="3"/>
  <c r="I3371" i="3" s="1"/>
  <c r="H3371" i="3"/>
  <c r="J3371" i="3"/>
  <c r="K3371" i="3" s="1"/>
  <c r="L3371" i="3"/>
  <c r="C3372" i="3"/>
  <c r="D3372" i="3"/>
  <c r="E3372" i="3"/>
  <c r="G3372" i="3"/>
  <c r="I3372" i="3" s="1"/>
  <c r="H3372" i="3"/>
  <c r="J3372" i="3"/>
  <c r="L3372" i="3" s="1"/>
  <c r="K3372" i="3"/>
  <c r="C3373" i="3"/>
  <c r="G3373" i="3" s="1"/>
  <c r="I3373" i="3" s="1"/>
  <c r="H3373" i="3"/>
  <c r="J3373" i="3"/>
  <c r="K3373" i="3" s="1"/>
  <c r="L3373" i="3"/>
  <c r="C3374" i="3"/>
  <c r="G3374" i="3" s="1"/>
  <c r="I3374" i="3" s="1"/>
  <c r="H3374" i="3"/>
  <c r="J3374" i="3"/>
  <c r="L3276" i="3" s="1"/>
  <c r="K3374" i="3"/>
  <c r="L3374" i="3"/>
  <c r="C3375" i="3"/>
  <c r="G3375" i="3" s="1"/>
  <c r="I3375" i="3" s="1"/>
  <c r="H3375" i="3"/>
  <c r="J3375" i="3"/>
  <c r="K3375" i="3"/>
  <c r="L3375" i="3"/>
  <c r="C3376" i="3"/>
  <c r="G3376" i="3" s="1"/>
  <c r="I3376" i="3" s="1"/>
  <c r="H3376" i="3"/>
  <c r="J3376" i="3"/>
  <c r="K3376" i="3" s="1"/>
  <c r="C3377" i="3"/>
  <c r="H3377" i="3"/>
  <c r="J3377" i="3"/>
  <c r="L3279" i="3" s="1"/>
  <c r="L3377" i="3"/>
  <c r="C3378" i="3"/>
  <c r="H3378" i="3"/>
  <c r="J3378" i="3"/>
  <c r="K3378" i="3" s="1"/>
  <c r="L3378" i="3"/>
  <c r="C3379" i="3"/>
  <c r="H3379" i="3"/>
  <c r="J3379" i="3"/>
  <c r="L3281" i="3" s="1"/>
  <c r="C3380" i="3"/>
  <c r="D3380" i="3"/>
  <c r="E3380" i="3" s="1"/>
  <c r="G3380" i="3"/>
  <c r="H3380" i="3"/>
  <c r="I3380" i="3"/>
  <c r="J3380" i="3"/>
  <c r="L3380" i="3" s="1"/>
  <c r="C3381" i="3"/>
  <c r="H3381" i="3"/>
  <c r="J3381" i="3"/>
  <c r="L3283" i="3" s="1"/>
  <c r="K3381" i="3"/>
  <c r="L3381" i="3"/>
  <c r="C3382" i="3"/>
  <c r="D3382" i="3" s="1"/>
  <c r="E3382" i="3" s="1"/>
  <c r="H3382" i="3"/>
  <c r="J3382" i="3"/>
  <c r="K3382" i="3" s="1"/>
  <c r="C3383" i="3"/>
  <c r="D3383" i="3"/>
  <c r="G3383" i="3"/>
  <c r="I3383" i="3" s="1"/>
  <c r="H3383" i="3"/>
  <c r="J3383" i="3"/>
  <c r="C3384" i="3"/>
  <c r="D3384" i="3" s="1"/>
  <c r="E3384" i="3" s="1"/>
  <c r="G3384" i="3"/>
  <c r="H3384" i="3"/>
  <c r="I3384" i="3"/>
  <c r="J3384" i="3"/>
  <c r="K3384" i="3" s="1"/>
  <c r="L3384" i="3"/>
  <c r="C3385" i="3"/>
  <c r="D3385" i="3"/>
  <c r="E3385" i="3" s="1"/>
  <c r="G3385" i="3"/>
  <c r="I3385" i="3" s="1"/>
  <c r="H3385" i="3"/>
  <c r="J3385" i="3"/>
  <c r="K3385" i="3"/>
  <c r="L3385" i="3"/>
  <c r="C3386" i="3"/>
  <c r="D3386" i="3"/>
  <c r="E3386" i="3" s="1"/>
  <c r="G3386" i="3"/>
  <c r="I3386" i="3" s="1"/>
  <c r="H3386" i="3"/>
  <c r="J3386" i="3"/>
  <c r="K3386" i="3" s="1"/>
  <c r="L3386" i="3"/>
  <c r="C3387" i="3"/>
  <c r="G3387" i="3" s="1"/>
  <c r="I3387" i="3" s="1"/>
  <c r="H3387" i="3"/>
  <c r="J3387" i="3"/>
  <c r="K3387" i="3"/>
  <c r="L3387" i="3"/>
  <c r="C3388" i="3"/>
  <c r="G3388" i="3" s="1"/>
  <c r="I3388" i="3" s="1"/>
  <c r="H3388" i="3"/>
  <c r="J3388" i="3"/>
  <c r="L3290" i="3" s="1"/>
  <c r="L3388" i="3"/>
  <c r="C3389" i="3"/>
  <c r="H3389" i="3"/>
  <c r="J3389" i="3"/>
  <c r="L3291" i="3" s="1"/>
  <c r="C3390" i="3"/>
  <c r="D3390" i="3" s="1"/>
  <c r="H3390" i="3"/>
  <c r="J3390" i="3"/>
  <c r="K3390" i="3"/>
  <c r="C3391" i="3"/>
  <c r="D3391" i="3"/>
  <c r="G3391" i="3"/>
  <c r="H3391" i="3"/>
  <c r="I3391" i="3"/>
  <c r="J3391" i="3"/>
  <c r="C3392" i="3"/>
  <c r="D3392" i="3" s="1"/>
  <c r="E3392" i="3"/>
  <c r="G3392" i="3"/>
  <c r="I3392" i="3" s="1"/>
  <c r="H3392" i="3"/>
  <c r="J3392" i="3"/>
  <c r="L3294" i="3" s="1"/>
  <c r="C3393" i="3"/>
  <c r="D3393" i="3"/>
  <c r="E3393" i="3" s="1"/>
  <c r="G3393" i="3"/>
  <c r="I3393" i="3" s="1"/>
  <c r="H3393" i="3"/>
  <c r="J3393" i="3"/>
  <c r="K3393" i="3"/>
  <c r="L3393" i="3"/>
  <c r="C3394" i="3"/>
  <c r="D3394" i="3"/>
  <c r="E3394" i="3" s="1"/>
  <c r="G3394" i="3"/>
  <c r="I3394" i="3" s="1"/>
  <c r="H3394" i="3"/>
  <c r="J3394" i="3"/>
  <c r="L3296" i="3" s="1"/>
  <c r="L3394" i="3"/>
  <c r="C3395" i="3"/>
  <c r="G3395" i="3" s="1"/>
  <c r="I3395" i="3" s="1"/>
  <c r="D3395" i="3"/>
  <c r="E3395" i="3"/>
  <c r="H3395" i="3"/>
  <c r="J3395" i="3"/>
  <c r="K3395" i="3"/>
  <c r="L3395" i="3"/>
  <c r="C3396" i="3"/>
  <c r="G3396" i="3" s="1"/>
  <c r="I3396" i="3" s="1"/>
  <c r="H3396" i="3"/>
  <c r="J3396" i="3"/>
  <c r="L3298" i="3" s="1"/>
  <c r="L3396" i="3"/>
  <c r="C3397" i="3"/>
  <c r="H3397" i="3"/>
  <c r="J3397" i="3"/>
  <c r="L3299" i="3" s="1"/>
  <c r="K3397" i="3"/>
  <c r="L3397" i="3"/>
  <c r="C3398" i="3"/>
  <c r="D3398" i="3" s="1"/>
  <c r="H3398" i="3"/>
  <c r="J3398" i="3"/>
  <c r="K3398" i="3"/>
  <c r="C3399" i="3"/>
  <c r="D3399" i="3"/>
  <c r="G3399" i="3"/>
  <c r="H3399" i="3"/>
  <c r="I3399" i="3"/>
  <c r="J3399" i="3"/>
  <c r="C3400" i="3"/>
  <c r="D3400" i="3" s="1"/>
  <c r="G3400" i="3"/>
  <c r="H3400" i="3"/>
  <c r="E3400" i="3" s="1"/>
  <c r="I3400" i="3"/>
  <c r="J3400" i="3"/>
  <c r="K3400" i="3" s="1"/>
  <c r="C3401" i="3"/>
  <c r="D3401" i="3"/>
  <c r="E3401" i="3" s="1"/>
  <c r="G3401" i="3"/>
  <c r="I3401" i="3" s="1"/>
  <c r="H3401" i="3"/>
  <c r="J3401" i="3"/>
  <c r="L3303" i="3" s="1"/>
  <c r="K3401" i="3"/>
  <c r="L3401" i="3"/>
  <c r="C3402" i="3"/>
  <c r="G3402" i="3" s="1"/>
  <c r="I3402" i="3" s="1"/>
  <c r="H3402" i="3"/>
  <c r="J3402" i="3"/>
  <c r="K3402" i="3" s="1"/>
  <c r="L3402" i="3"/>
  <c r="C3403" i="3"/>
  <c r="G3403" i="3" s="1"/>
  <c r="I3403" i="3" s="1"/>
  <c r="D3403" i="3"/>
  <c r="E3403" i="3" s="1"/>
  <c r="H3403" i="3"/>
  <c r="J3403" i="3"/>
  <c r="K3403" i="3"/>
  <c r="L3403" i="3"/>
  <c r="C3404" i="3"/>
  <c r="G3404" i="3" s="1"/>
  <c r="I3404" i="3" s="1"/>
  <c r="H3404" i="3"/>
  <c r="J3404" i="3"/>
  <c r="K3404" i="3" s="1"/>
  <c r="L3404" i="3"/>
  <c r="C3405" i="3"/>
  <c r="H3405" i="3"/>
  <c r="J3405" i="3"/>
  <c r="L3307" i="3" s="1"/>
  <c r="K3405" i="3"/>
  <c r="C3406" i="3"/>
  <c r="D3406" i="3" s="1"/>
  <c r="H3406" i="3"/>
  <c r="J3406" i="3"/>
  <c r="K3406" i="3"/>
  <c r="C3407" i="3"/>
  <c r="D3407" i="3"/>
  <c r="E3407" i="3" s="1"/>
  <c r="G3407" i="3"/>
  <c r="H3407" i="3"/>
  <c r="I3407" i="3"/>
  <c r="J3407" i="3"/>
  <c r="C3408" i="3"/>
  <c r="D3408" i="3" s="1"/>
  <c r="G3408" i="3"/>
  <c r="I3408" i="3" s="1"/>
  <c r="H3408" i="3"/>
  <c r="E3408" i="3" s="1"/>
  <c r="J3408" i="3"/>
  <c r="K3408" i="3" s="1"/>
  <c r="C3409" i="3"/>
  <c r="D3409" i="3"/>
  <c r="G3409" i="3"/>
  <c r="I3409" i="3" s="1"/>
  <c r="H3409" i="3"/>
  <c r="E3409" i="3" s="1"/>
  <c r="J3409" i="3"/>
  <c r="K3409" i="3"/>
  <c r="L3409" i="3"/>
  <c r="C3410" i="3"/>
  <c r="D3410" i="3" s="1"/>
  <c r="E3410" i="3" s="1"/>
  <c r="G3410" i="3"/>
  <c r="I3410" i="3" s="1"/>
  <c r="H3410" i="3"/>
  <c r="J3410" i="3"/>
  <c r="K3410" i="3" s="1"/>
  <c r="L3410" i="3"/>
  <c r="C3411" i="3"/>
  <c r="G3411" i="3" s="1"/>
  <c r="I3411" i="3" s="1"/>
  <c r="D3411" i="3"/>
  <c r="E3411" i="3" s="1"/>
  <c r="H3411" i="3"/>
  <c r="J3411" i="3"/>
  <c r="K3411" i="3"/>
  <c r="L3411" i="3"/>
  <c r="C3412" i="3"/>
  <c r="G3412" i="3" s="1"/>
  <c r="I3412" i="3" s="1"/>
  <c r="H3412" i="3"/>
  <c r="J3412" i="3"/>
  <c r="L3314" i="3" s="1"/>
  <c r="K3412" i="3"/>
  <c r="L3412" i="3"/>
  <c r="C3413" i="3"/>
  <c r="H3413" i="3"/>
  <c r="J3413" i="3"/>
  <c r="K3413" i="3"/>
  <c r="L3413" i="3"/>
  <c r="C3414" i="3"/>
  <c r="D3414" i="3" s="1"/>
  <c r="H3414" i="3"/>
  <c r="J3414" i="3"/>
  <c r="K3414" i="3" s="1"/>
  <c r="C3415" i="3"/>
  <c r="D3415" i="3"/>
  <c r="G3415" i="3"/>
  <c r="H3415" i="3"/>
  <c r="I3415" i="3"/>
  <c r="J3415" i="3"/>
  <c r="C3416" i="3"/>
  <c r="D3416" i="3" s="1"/>
  <c r="E3416" i="3" s="1"/>
  <c r="G3416" i="3"/>
  <c r="H3416" i="3"/>
  <c r="I3416" i="3"/>
  <c r="J3416" i="3"/>
  <c r="K3416" i="3" s="1"/>
  <c r="C3417" i="3"/>
  <c r="D3417" i="3"/>
  <c r="E3417" i="3"/>
  <c r="G3417" i="3"/>
  <c r="I3417" i="3" s="1"/>
  <c r="H3417" i="3"/>
  <c r="J3417" i="3"/>
  <c r="K3417" i="3"/>
  <c r="L3417" i="3"/>
  <c r="C3418" i="3"/>
  <c r="D3418" i="3" s="1"/>
  <c r="E3418" i="3" s="1"/>
  <c r="H3418" i="3"/>
  <c r="J3418" i="3"/>
  <c r="K3418" i="3" s="1"/>
  <c r="L3418" i="3"/>
  <c r="C3419" i="3"/>
  <c r="G3419" i="3" s="1"/>
  <c r="I3419" i="3" s="1"/>
  <c r="D3419" i="3"/>
  <c r="E3419" i="3" s="1"/>
  <c r="H3419" i="3"/>
  <c r="J3419" i="3"/>
  <c r="K3419" i="3"/>
  <c r="L3419" i="3"/>
  <c r="C3420" i="3"/>
  <c r="G3420" i="3" s="1"/>
  <c r="I3420" i="3" s="1"/>
  <c r="D3420" i="3"/>
  <c r="E3420" i="3" s="1"/>
  <c r="H3420" i="3"/>
  <c r="J3420" i="3"/>
  <c r="L3322" i="3" s="1"/>
  <c r="K3420" i="3"/>
  <c r="C3421" i="3"/>
  <c r="H3421" i="3"/>
  <c r="J3421" i="3"/>
  <c r="L3323" i="3" s="1"/>
  <c r="K3421" i="3"/>
  <c r="L3421" i="3"/>
  <c r="C3422" i="3"/>
  <c r="D3422" i="3" s="1"/>
  <c r="E3422" i="3" s="1"/>
  <c r="H3422" i="3"/>
  <c r="J3422" i="3"/>
  <c r="K3422" i="3" s="1"/>
  <c r="C3423" i="3"/>
  <c r="D3423" i="3"/>
  <c r="G3423" i="3"/>
  <c r="I3423" i="3" s="1"/>
  <c r="H3423" i="3"/>
  <c r="J3423" i="3"/>
  <c r="C3424" i="3"/>
  <c r="D3424" i="3" s="1"/>
  <c r="E3424" i="3" s="1"/>
  <c r="G3424" i="3"/>
  <c r="H3424" i="3"/>
  <c r="I3424" i="3"/>
  <c r="J3424" i="3"/>
  <c r="L3326" i="3" s="1"/>
  <c r="C3425" i="3"/>
  <c r="D3425" i="3"/>
  <c r="G3425" i="3"/>
  <c r="I3425" i="3" s="1"/>
  <c r="H3425" i="3"/>
  <c r="E3425" i="3" s="1"/>
  <c r="J3425" i="3"/>
  <c r="L3327" i="3" s="1"/>
  <c r="K3425" i="3"/>
  <c r="L3425" i="3"/>
  <c r="C3426" i="3"/>
  <c r="D3426" i="3" s="1"/>
  <c r="E3426" i="3" s="1"/>
  <c r="H3426" i="3"/>
  <c r="J3426" i="3"/>
  <c r="L3328" i="3" s="1"/>
  <c r="L3426" i="3"/>
  <c r="C3427" i="3"/>
  <c r="G3427" i="3" s="1"/>
  <c r="I3427" i="3" s="1"/>
  <c r="H3427" i="3"/>
  <c r="J3427" i="3"/>
  <c r="K3427" i="3"/>
  <c r="L3427" i="3"/>
  <c r="C3428" i="3"/>
  <c r="G3428" i="3" s="1"/>
  <c r="I3428" i="3" s="1"/>
  <c r="D3428" i="3"/>
  <c r="E3428" i="3" s="1"/>
  <c r="H3428" i="3"/>
  <c r="J3428" i="3"/>
  <c r="L3330" i="3" s="1"/>
  <c r="K3428" i="3"/>
  <c r="L3428" i="3"/>
  <c r="C3429" i="3"/>
  <c r="H3429" i="3"/>
  <c r="J3429" i="3"/>
  <c r="L3331" i="3" s="1"/>
  <c r="C3430" i="3"/>
  <c r="D3430" i="3" s="1"/>
  <c r="E3430" i="3" s="1"/>
  <c r="H3430" i="3"/>
  <c r="J3430" i="3"/>
  <c r="K3430" i="3" s="1"/>
  <c r="C3431" i="3"/>
  <c r="D3431" i="3"/>
  <c r="G3431" i="3"/>
  <c r="H3431" i="3"/>
  <c r="I3431" i="3"/>
  <c r="J3431" i="3"/>
  <c r="C3432" i="3"/>
  <c r="D3432" i="3" s="1"/>
  <c r="E3432" i="3" s="1"/>
  <c r="G3432" i="3"/>
  <c r="I3432" i="3" s="1"/>
  <c r="H3432" i="3"/>
  <c r="J3432" i="3"/>
  <c r="K3432" i="3" s="1"/>
  <c r="L3432" i="3"/>
  <c r="C3433" i="3"/>
  <c r="D3433" i="3"/>
  <c r="E3433" i="3" s="1"/>
  <c r="G3433" i="3"/>
  <c r="I3433" i="3" s="1"/>
  <c r="H3433" i="3"/>
  <c r="J3433" i="3"/>
  <c r="L3335" i="3" s="1"/>
  <c r="K3433" i="3"/>
  <c r="L3433" i="3"/>
  <c r="C3434" i="3"/>
  <c r="D3434" i="3"/>
  <c r="E3434" i="3" s="1"/>
  <c r="G3434" i="3"/>
  <c r="I3434" i="3" s="1"/>
  <c r="H3434" i="3"/>
  <c r="J3434" i="3"/>
  <c r="K3434" i="3" s="1"/>
  <c r="L3434" i="3"/>
  <c r="C3435" i="3"/>
  <c r="G3435" i="3" s="1"/>
  <c r="I3435" i="3" s="1"/>
  <c r="D3435" i="3"/>
  <c r="E3435" i="3"/>
  <c r="H3435" i="3"/>
  <c r="J3435" i="3"/>
  <c r="K3435" i="3"/>
  <c r="L3435" i="3"/>
  <c r="C3436" i="3"/>
  <c r="G3436" i="3" s="1"/>
  <c r="I3436" i="3" s="1"/>
  <c r="H3436" i="3"/>
  <c r="J3436" i="3"/>
  <c r="L3338" i="3" s="1"/>
  <c r="L3436" i="3"/>
  <c r="C3437" i="3"/>
  <c r="H3437" i="3"/>
  <c r="J3437" i="3"/>
  <c r="L3339" i="3" s="1"/>
  <c r="K3437" i="3"/>
  <c r="L3437" i="3"/>
  <c r="C3438" i="3"/>
  <c r="D3438" i="3" s="1"/>
  <c r="H3438" i="3"/>
  <c r="J3438" i="3"/>
  <c r="K3438" i="3"/>
  <c r="C3439" i="3"/>
  <c r="D3439" i="3"/>
  <c r="G3439" i="3"/>
  <c r="H3439" i="3"/>
  <c r="I3439" i="3"/>
  <c r="J3439" i="3"/>
  <c r="C3440" i="3"/>
  <c r="D3440" i="3" s="1"/>
  <c r="G3440" i="3"/>
  <c r="H3440" i="3"/>
  <c r="E3440" i="3" s="1"/>
  <c r="I3440" i="3"/>
  <c r="J3440" i="3"/>
  <c r="K3440" i="3" s="1"/>
  <c r="C3441" i="3"/>
  <c r="D3441" i="3"/>
  <c r="E3441" i="3" s="1"/>
  <c r="G3441" i="3"/>
  <c r="I3441" i="3" s="1"/>
  <c r="H3441" i="3"/>
  <c r="J3441" i="3"/>
  <c r="K3441" i="3"/>
  <c r="L3441" i="3"/>
  <c r="C3442" i="3"/>
  <c r="G3442" i="3" s="1"/>
  <c r="I3442" i="3" s="1"/>
  <c r="H3442" i="3"/>
  <c r="J3442" i="3"/>
  <c r="K3442" i="3" s="1"/>
  <c r="L3442" i="3"/>
  <c r="C3443" i="3"/>
  <c r="G3443" i="3" s="1"/>
  <c r="I3443" i="3" s="1"/>
  <c r="D3443" i="3"/>
  <c r="E3443" i="3" s="1"/>
  <c r="H3443" i="3"/>
  <c r="J3443" i="3"/>
  <c r="K3443" i="3"/>
  <c r="L3443" i="3"/>
  <c r="C3444" i="3"/>
  <c r="G3444" i="3" s="1"/>
  <c r="I3444" i="3" s="1"/>
  <c r="H3444" i="3"/>
  <c r="J3444" i="3"/>
  <c r="K3444" i="3" s="1"/>
  <c r="L3444" i="3"/>
  <c r="C3445" i="3"/>
  <c r="H3445" i="3"/>
  <c r="J3445" i="3"/>
  <c r="L3347" i="3" s="1"/>
  <c r="K3445" i="3"/>
  <c r="C3446" i="3"/>
  <c r="D3446" i="3" s="1"/>
  <c r="H3446" i="3"/>
  <c r="J3446" i="3"/>
  <c r="K3446" i="3"/>
  <c r="C3447" i="3"/>
  <c r="D3447" i="3"/>
  <c r="E3447" i="3" s="1"/>
  <c r="G3447" i="3"/>
  <c r="I3447" i="3" s="1"/>
  <c r="H3447" i="3"/>
  <c r="J3447" i="3"/>
  <c r="C3448" i="3"/>
  <c r="D3448" i="3" s="1"/>
  <c r="G3448" i="3"/>
  <c r="I3448" i="3" s="1"/>
  <c r="H3448" i="3"/>
  <c r="E3448" i="3" s="1"/>
  <c r="J3448" i="3"/>
  <c r="K3448" i="3" s="1"/>
  <c r="C3449" i="3"/>
  <c r="D3449" i="3"/>
  <c r="G3449" i="3"/>
  <c r="I3449" i="3" s="1"/>
  <c r="H3449" i="3"/>
  <c r="E3449" i="3" s="1"/>
  <c r="J3449" i="3"/>
  <c r="K3449" i="3"/>
  <c r="L3449" i="3"/>
  <c r="J3450" i="3"/>
  <c r="J3451" i="3"/>
  <c r="L3353" i="3" s="1"/>
  <c r="J3452" i="3"/>
  <c r="L3354" i="3" s="1"/>
  <c r="C2" i="1"/>
  <c r="D2" i="1" s="1"/>
  <c r="E2" i="1" s="1"/>
  <c r="H2" i="1"/>
  <c r="I2" i="1"/>
  <c r="L2" i="1"/>
  <c r="M2" i="1" s="1"/>
  <c r="Q2" i="1"/>
  <c r="U2" i="1"/>
  <c r="V2" i="1"/>
  <c r="W2" i="1"/>
  <c r="X2" i="1"/>
  <c r="Q31" i="1" s="1"/>
  <c r="C3" i="1"/>
  <c r="G3" i="1" s="1"/>
  <c r="H3" i="1" s="1"/>
  <c r="D3" i="1"/>
  <c r="E3" i="1" s="1"/>
  <c r="I3" i="1"/>
  <c r="J3" i="1"/>
  <c r="K3" i="1"/>
  <c r="L3" i="1"/>
  <c r="M3" i="1" s="1"/>
  <c r="C4" i="1"/>
  <c r="D4" i="1"/>
  <c r="G4" i="1"/>
  <c r="H4" i="1" s="1"/>
  <c r="I4" i="1"/>
  <c r="L4" i="1"/>
  <c r="M4" i="1"/>
  <c r="V4" i="1"/>
  <c r="V6" i="1" s="1"/>
  <c r="C5" i="1"/>
  <c r="G5" i="1" s="1"/>
  <c r="H5" i="1" s="1"/>
  <c r="D5" i="1"/>
  <c r="E5" i="1" s="1"/>
  <c r="I5" i="1"/>
  <c r="K5" i="1"/>
  <c r="L5" i="1"/>
  <c r="M5" i="1" s="1"/>
  <c r="C6" i="1"/>
  <c r="D6" i="1" s="1"/>
  <c r="I6" i="1"/>
  <c r="L6" i="1"/>
  <c r="M6" i="1" s="1"/>
  <c r="C7" i="1"/>
  <c r="G7" i="1" s="1"/>
  <c r="H7" i="1" s="1"/>
  <c r="I7" i="1"/>
  <c r="L7" i="1"/>
  <c r="M7" i="1"/>
  <c r="N7" i="1"/>
  <c r="C8" i="1"/>
  <c r="I8" i="1"/>
  <c r="L8" i="1"/>
  <c r="M8" i="1" s="1"/>
  <c r="C9" i="1"/>
  <c r="D9" i="1" s="1"/>
  <c r="E9" i="1"/>
  <c r="G9" i="1"/>
  <c r="H9" i="1" s="1"/>
  <c r="I9" i="1"/>
  <c r="L9" i="1"/>
  <c r="M9" i="1" s="1"/>
  <c r="C10" i="1"/>
  <c r="G10" i="1" s="1"/>
  <c r="H10" i="1" s="1"/>
  <c r="D10" i="1"/>
  <c r="E10" i="1"/>
  <c r="I10" i="1"/>
  <c r="K10" i="1"/>
  <c r="L10" i="1"/>
  <c r="M10" i="1" s="1"/>
  <c r="C11" i="1"/>
  <c r="D11" i="1"/>
  <c r="G11" i="1"/>
  <c r="H11" i="1"/>
  <c r="K11" i="1" s="1"/>
  <c r="I11" i="1"/>
  <c r="L11" i="1"/>
  <c r="M11" i="1"/>
  <c r="C12" i="1"/>
  <c r="G12" i="1" s="1"/>
  <c r="H12" i="1" s="1"/>
  <c r="K12" i="1" s="1"/>
  <c r="D12" i="1"/>
  <c r="E12" i="1" s="1"/>
  <c r="I12" i="1"/>
  <c r="L12" i="1"/>
  <c r="M12" i="1" s="1"/>
  <c r="C13" i="1"/>
  <c r="D13" i="1" s="1"/>
  <c r="E13" i="1"/>
  <c r="G13" i="1"/>
  <c r="H13" i="1" s="1"/>
  <c r="I13" i="1"/>
  <c r="L13" i="1"/>
  <c r="M13" i="1" s="1"/>
  <c r="N13" i="1"/>
  <c r="C14" i="1"/>
  <c r="G14" i="1" s="1"/>
  <c r="H14" i="1" s="1"/>
  <c r="D14" i="1"/>
  <c r="E14" i="1"/>
  <c r="I14" i="1"/>
  <c r="K14" i="1"/>
  <c r="L14" i="1"/>
  <c r="M14" i="1" s="1"/>
  <c r="C15" i="1"/>
  <c r="D15" i="1" s="1"/>
  <c r="G15" i="1"/>
  <c r="H15" i="1"/>
  <c r="I15" i="1"/>
  <c r="E15" i="1" s="1"/>
  <c r="L15" i="1"/>
  <c r="M15" i="1" s="1"/>
  <c r="N15" i="1"/>
  <c r="Q15" i="1"/>
  <c r="C16" i="1"/>
  <c r="G16" i="1" s="1"/>
  <c r="H16" i="1" s="1"/>
  <c r="D16" i="1"/>
  <c r="E16" i="1" s="1"/>
  <c r="I16" i="1"/>
  <c r="J16" i="1"/>
  <c r="K16" i="1"/>
  <c r="L16" i="1"/>
  <c r="M16" i="1" s="1"/>
  <c r="Q16" i="1"/>
  <c r="C17" i="1"/>
  <c r="D17" i="1" s="1"/>
  <c r="G17" i="1"/>
  <c r="H17" i="1"/>
  <c r="I17" i="1"/>
  <c r="E17" i="1" s="1"/>
  <c r="L17" i="1"/>
  <c r="M17" i="1" s="1"/>
  <c r="Q17" i="1"/>
  <c r="C18" i="1"/>
  <c r="G18" i="1" s="1"/>
  <c r="H18" i="1" s="1"/>
  <c r="D18" i="1"/>
  <c r="E18" i="1" s="1"/>
  <c r="I18" i="1"/>
  <c r="J18" i="1"/>
  <c r="K18" i="1"/>
  <c r="L18" i="1"/>
  <c r="M18" i="1" s="1"/>
  <c r="C19" i="1"/>
  <c r="D19" i="1"/>
  <c r="G19" i="1"/>
  <c r="H19" i="1"/>
  <c r="K19" i="1" s="1"/>
  <c r="I19" i="1"/>
  <c r="L19" i="1"/>
  <c r="M19" i="1"/>
  <c r="Q19" i="1"/>
  <c r="C20" i="1"/>
  <c r="G20" i="1" s="1"/>
  <c r="H20" i="1" s="1"/>
  <c r="D20" i="1"/>
  <c r="E20" i="1"/>
  <c r="I20" i="1"/>
  <c r="K20" i="1"/>
  <c r="L20" i="1"/>
  <c r="M20" i="1" s="1"/>
  <c r="C21" i="1"/>
  <c r="D21" i="1" s="1"/>
  <c r="I21" i="1"/>
  <c r="L21" i="1"/>
  <c r="M21" i="1" s="1"/>
  <c r="C22" i="1"/>
  <c r="G22" i="1" s="1"/>
  <c r="H22" i="1" s="1"/>
  <c r="I22" i="1"/>
  <c r="K22" i="1"/>
  <c r="L22" i="1"/>
  <c r="M22" i="1" s="1"/>
  <c r="Q22" i="1"/>
  <c r="S22" i="1" s="1"/>
  <c r="C23" i="1"/>
  <c r="D23" i="1" s="1"/>
  <c r="G23" i="1"/>
  <c r="H23" i="1"/>
  <c r="I23" i="1"/>
  <c r="E23" i="1" s="1"/>
  <c r="L23" i="1"/>
  <c r="M23" i="1" s="1"/>
  <c r="N23" i="1"/>
  <c r="C24" i="1"/>
  <c r="I24" i="1"/>
  <c r="L24" i="1"/>
  <c r="M24" i="1" s="1"/>
  <c r="C25" i="1"/>
  <c r="D25" i="1" s="1"/>
  <c r="G25" i="1"/>
  <c r="H25" i="1"/>
  <c r="I25" i="1"/>
  <c r="E25" i="1" s="1"/>
  <c r="L25" i="1"/>
  <c r="M25" i="1" s="1"/>
  <c r="N25" i="1"/>
  <c r="C26" i="1"/>
  <c r="G26" i="1" s="1"/>
  <c r="H26" i="1" s="1"/>
  <c r="I26" i="1"/>
  <c r="K26" i="1"/>
  <c r="L26" i="1"/>
  <c r="M26" i="1" s="1"/>
  <c r="Q26" i="1"/>
  <c r="C27" i="1"/>
  <c r="D27" i="1"/>
  <c r="G27" i="1"/>
  <c r="H27" i="1"/>
  <c r="K27" i="1" s="1"/>
  <c r="I27" i="1"/>
  <c r="J27" i="1"/>
  <c r="L27" i="1"/>
  <c r="M27" i="1"/>
  <c r="C28" i="1"/>
  <c r="D28" i="1"/>
  <c r="E28" i="1" s="1"/>
  <c r="G28" i="1"/>
  <c r="H28" i="1" s="1"/>
  <c r="I28" i="1"/>
  <c r="L28" i="1"/>
  <c r="M28" i="1" s="1"/>
  <c r="Q28" i="1"/>
  <c r="C29" i="1"/>
  <c r="D29" i="1" s="1"/>
  <c r="I29" i="1"/>
  <c r="L29" i="1"/>
  <c r="M29" i="1" s="1"/>
  <c r="C30" i="1"/>
  <c r="D30" i="1"/>
  <c r="E30" i="1"/>
  <c r="G30" i="1"/>
  <c r="H30" i="1"/>
  <c r="I30" i="1"/>
  <c r="L30" i="1"/>
  <c r="M30" i="1"/>
  <c r="C31" i="1"/>
  <c r="G31" i="1" s="1"/>
  <c r="H31" i="1" s="1"/>
  <c r="D31" i="1"/>
  <c r="E31" i="1" s="1"/>
  <c r="I31" i="1"/>
  <c r="J31" i="1"/>
  <c r="K31" i="1"/>
  <c r="L31" i="1"/>
  <c r="N31" i="1" s="1"/>
  <c r="C32" i="1"/>
  <c r="D32" i="1" s="1"/>
  <c r="E32" i="1" s="1"/>
  <c r="G32" i="1"/>
  <c r="H32" i="1" s="1"/>
  <c r="I32" i="1"/>
  <c r="L32" i="1"/>
  <c r="M32" i="1" s="1"/>
  <c r="Q32" i="1"/>
  <c r="C33" i="1"/>
  <c r="G33" i="1" s="1"/>
  <c r="H33" i="1" s="1"/>
  <c r="I33" i="1"/>
  <c r="K33" i="1"/>
  <c r="L33" i="1"/>
  <c r="M33" i="1"/>
  <c r="C34" i="1"/>
  <c r="D34" i="1" s="1"/>
  <c r="E34" i="1" s="1"/>
  <c r="G34" i="1"/>
  <c r="H34" i="1"/>
  <c r="I34" i="1"/>
  <c r="L34" i="1"/>
  <c r="M34" i="1" s="1"/>
  <c r="N34" i="1"/>
  <c r="C35" i="1"/>
  <c r="G35" i="1" s="1"/>
  <c r="H35" i="1" s="1"/>
  <c r="I35" i="1"/>
  <c r="L35" i="1"/>
  <c r="M35" i="1"/>
  <c r="C36" i="1"/>
  <c r="D36" i="1"/>
  <c r="E36" i="1" s="1"/>
  <c r="G36" i="1"/>
  <c r="H36" i="1" s="1"/>
  <c r="I36" i="1"/>
  <c r="L36" i="1"/>
  <c r="M36" i="1"/>
  <c r="C37" i="1"/>
  <c r="G37" i="1" s="1"/>
  <c r="H37" i="1" s="1"/>
  <c r="I37" i="1"/>
  <c r="L37" i="1"/>
  <c r="M37" i="1"/>
  <c r="N37" i="1"/>
  <c r="C38" i="1"/>
  <c r="I38" i="1"/>
  <c r="L38" i="1"/>
  <c r="M38" i="1" s="1"/>
  <c r="Q38" i="1"/>
  <c r="C39" i="1"/>
  <c r="D39" i="1"/>
  <c r="E39" i="1" s="1"/>
  <c r="G39" i="1"/>
  <c r="H39" i="1" s="1"/>
  <c r="I39" i="1"/>
  <c r="L39" i="1"/>
  <c r="M39" i="1"/>
  <c r="N39" i="1"/>
  <c r="C40" i="1"/>
  <c r="G40" i="1" s="1"/>
  <c r="H40" i="1" s="1"/>
  <c r="K40" i="1" s="1"/>
  <c r="I40" i="1"/>
  <c r="L40" i="1"/>
  <c r="M40" i="1" s="1"/>
  <c r="C41" i="1"/>
  <c r="D41" i="1"/>
  <c r="E41" i="1" s="1"/>
  <c r="G41" i="1"/>
  <c r="H41" i="1" s="1"/>
  <c r="I41" i="1"/>
  <c r="L41" i="1"/>
  <c r="M41" i="1"/>
  <c r="C42" i="1"/>
  <c r="D42" i="1"/>
  <c r="E42" i="1" s="1"/>
  <c r="G42" i="1"/>
  <c r="H42" i="1" s="1"/>
  <c r="I42" i="1"/>
  <c r="L42" i="1"/>
  <c r="M42" i="1"/>
  <c r="N42" i="1"/>
  <c r="C43" i="1"/>
  <c r="I43" i="1"/>
  <c r="L43" i="1"/>
  <c r="M43" i="1" s="1"/>
  <c r="C44" i="1"/>
  <c r="D44" i="1" s="1"/>
  <c r="G44" i="1"/>
  <c r="H44" i="1"/>
  <c r="I44" i="1"/>
  <c r="E44" i="1" s="1"/>
  <c r="L44" i="1"/>
  <c r="M44" i="1" s="1"/>
  <c r="N44" i="1"/>
  <c r="C45" i="1"/>
  <c r="G45" i="1" s="1"/>
  <c r="H45" i="1" s="1"/>
  <c r="I45" i="1"/>
  <c r="K45" i="1"/>
  <c r="L45" i="1"/>
  <c r="M45" i="1" s="1"/>
  <c r="C46" i="1"/>
  <c r="D46" i="1" s="1"/>
  <c r="E46" i="1" s="1"/>
  <c r="I46" i="1"/>
  <c r="L46" i="1"/>
  <c r="M46" i="1" s="1"/>
  <c r="C47" i="1"/>
  <c r="D47" i="1"/>
  <c r="E47" i="1" s="1"/>
  <c r="G47" i="1"/>
  <c r="H47" i="1"/>
  <c r="I47" i="1"/>
  <c r="L47" i="1"/>
  <c r="M47" i="1"/>
  <c r="N47" i="1"/>
  <c r="C48" i="1"/>
  <c r="G48" i="1" s="1"/>
  <c r="H48" i="1" s="1"/>
  <c r="I48" i="1"/>
  <c r="L48" i="1"/>
  <c r="M48" i="1"/>
  <c r="C49" i="1"/>
  <c r="D49" i="1"/>
  <c r="E49" i="1" s="1"/>
  <c r="G49" i="1"/>
  <c r="H49" i="1" s="1"/>
  <c r="I49" i="1"/>
  <c r="L49" i="1"/>
  <c r="M49" i="1"/>
  <c r="C50" i="1"/>
  <c r="G50" i="1" s="1"/>
  <c r="H50" i="1" s="1"/>
  <c r="D50" i="1"/>
  <c r="E50" i="1" s="1"/>
  <c r="I50" i="1"/>
  <c r="L50" i="1"/>
  <c r="M50" i="1"/>
  <c r="N50" i="1"/>
  <c r="C51" i="1"/>
  <c r="I51" i="1"/>
  <c r="L51" i="1"/>
  <c r="M51" i="1" s="1"/>
  <c r="C52" i="1"/>
  <c r="D52" i="1" s="1"/>
  <c r="G52" i="1"/>
  <c r="H52" i="1" s="1"/>
  <c r="I52" i="1"/>
  <c r="E52" i="1" s="1"/>
  <c r="L52" i="1"/>
  <c r="M52" i="1" s="1"/>
  <c r="N52" i="1"/>
  <c r="C53" i="1"/>
  <c r="G53" i="1" s="1"/>
  <c r="H53" i="1" s="1"/>
  <c r="I53" i="1"/>
  <c r="K53" i="1"/>
  <c r="L53" i="1"/>
  <c r="N53" i="1" s="1"/>
  <c r="C54" i="1"/>
  <c r="D54" i="1" s="1"/>
  <c r="I54" i="1"/>
  <c r="L54" i="1"/>
  <c r="M54" i="1" s="1"/>
  <c r="C55" i="1"/>
  <c r="D55" i="1"/>
  <c r="E55" i="1"/>
  <c r="G55" i="1"/>
  <c r="H55" i="1"/>
  <c r="I55" i="1"/>
  <c r="L55" i="1"/>
  <c r="M55" i="1"/>
  <c r="N55" i="1"/>
  <c r="C56" i="1"/>
  <c r="G56" i="1" s="1"/>
  <c r="H56" i="1" s="1"/>
  <c r="D56" i="1"/>
  <c r="E56" i="1" s="1"/>
  <c r="I56" i="1"/>
  <c r="J56" i="1"/>
  <c r="K56" i="1"/>
  <c r="L56" i="1"/>
  <c r="M56" i="1"/>
  <c r="C57" i="1"/>
  <c r="D57" i="1"/>
  <c r="G57" i="1"/>
  <c r="H57" i="1" s="1"/>
  <c r="I57" i="1"/>
  <c r="L57" i="1"/>
  <c r="M57" i="1"/>
  <c r="C58" i="1"/>
  <c r="D58" i="1" s="1"/>
  <c r="E58" i="1" s="1"/>
  <c r="I58" i="1"/>
  <c r="L58" i="1"/>
  <c r="M58" i="1" s="1"/>
  <c r="N58" i="1"/>
  <c r="C59" i="1"/>
  <c r="I59" i="1"/>
  <c r="L59" i="1"/>
  <c r="M59" i="1" s="1"/>
  <c r="C60" i="1"/>
  <c r="D60" i="1" s="1"/>
  <c r="E60" i="1" s="1"/>
  <c r="G60" i="1"/>
  <c r="H60" i="1" s="1"/>
  <c r="I60" i="1"/>
  <c r="L60" i="1"/>
  <c r="M60" i="1" s="1"/>
  <c r="N60" i="1"/>
  <c r="C61" i="1"/>
  <c r="G61" i="1" s="1"/>
  <c r="H61" i="1" s="1"/>
  <c r="K61" i="1" s="1"/>
  <c r="D61" i="1"/>
  <c r="E61" i="1" s="1"/>
  <c r="I61" i="1"/>
  <c r="L61" i="1"/>
  <c r="M61" i="1"/>
  <c r="N61" i="1"/>
  <c r="C62" i="1"/>
  <c r="D62" i="1" s="1"/>
  <c r="I62" i="1"/>
  <c r="L62" i="1"/>
  <c r="M62" i="1" s="1"/>
  <c r="C63" i="1"/>
  <c r="D63" i="1"/>
  <c r="E63" i="1"/>
  <c r="G63" i="1"/>
  <c r="H63" i="1" s="1"/>
  <c r="I63" i="1"/>
  <c r="L63" i="1"/>
  <c r="M63" i="1"/>
  <c r="N63" i="1"/>
  <c r="C64" i="1"/>
  <c r="G64" i="1" s="1"/>
  <c r="H64" i="1" s="1"/>
  <c r="D64" i="1"/>
  <c r="E64" i="1" s="1"/>
  <c r="I64" i="1"/>
  <c r="J64" i="1"/>
  <c r="K64" i="1"/>
  <c r="L64" i="1"/>
  <c r="M64" i="1" s="1"/>
  <c r="C65" i="1"/>
  <c r="D65" i="1"/>
  <c r="G65" i="1"/>
  <c r="H65" i="1"/>
  <c r="K65" i="1" s="1"/>
  <c r="I65" i="1"/>
  <c r="J65" i="1"/>
  <c r="L65" i="1"/>
  <c r="M65" i="1"/>
  <c r="C66" i="1"/>
  <c r="D66" i="1" s="1"/>
  <c r="E66" i="1" s="1"/>
  <c r="G66" i="1"/>
  <c r="H66" i="1" s="1"/>
  <c r="I66" i="1"/>
  <c r="L66" i="1"/>
  <c r="N66" i="1" s="1"/>
  <c r="C67" i="1"/>
  <c r="I67" i="1"/>
  <c r="L67" i="1"/>
  <c r="M67" i="1" s="1"/>
  <c r="C68" i="1"/>
  <c r="D68" i="1" s="1"/>
  <c r="E68" i="1" s="1"/>
  <c r="G68" i="1"/>
  <c r="H68" i="1"/>
  <c r="I68" i="1"/>
  <c r="L68" i="1"/>
  <c r="M68" i="1" s="1"/>
  <c r="N68" i="1"/>
  <c r="C69" i="1"/>
  <c r="G69" i="1" s="1"/>
  <c r="H69" i="1" s="1"/>
  <c r="J69" i="1" s="1"/>
  <c r="D69" i="1"/>
  <c r="E69" i="1" s="1"/>
  <c r="I69" i="1"/>
  <c r="L69" i="1"/>
  <c r="M69" i="1"/>
  <c r="N69" i="1"/>
  <c r="C70" i="1"/>
  <c r="D70" i="1" s="1"/>
  <c r="E70" i="1" s="1"/>
  <c r="I70" i="1"/>
  <c r="L70" i="1"/>
  <c r="M70" i="1" s="1"/>
  <c r="C71" i="1"/>
  <c r="D71" i="1"/>
  <c r="E71" i="1"/>
  <c r="G71" i="1"/>
  <c r="H71" i="1" s="1"/>
  <c r="I71" i="1"/>
  <c r="L71" i="1"/>
  <c r="M71" i="1"/>
  <c r="N71" i="1"/>
  <c r="C72" i="1"/>
  <c r="G72" i="1" s="1"/>
  <c r="H72" i="1" s="1"/>
  <c r="K72" i="1" s="1"/>
  <c r="D72" i="1"/>
  <c r="E72" i="1" s="1"/>
  <c r="I72" i="1"/>
  <c r="L72" i="1"/>
  <c r="M72" i="1" s="1"/>
  <c r="C73" i="1"/>
  <c r="D73" i="1"/>
  <c r="E73" i="1" s="1"/>
  <c r="G73" i="1"/>
  <c r="H73" i="1" s="1"/>
  <c r="I73" i="1"/>
  <c r="L73" i="1"/>
  <c r="M73" i="1"/>
  <c r="C74" i="1"/>
  <c r="D74" i="1"/>
  <c r="E74" i="1" s="1"/>
  <c r="G74" i="1"/>
  <c r="H74" i="1" s="1"/>
  <c r="I74" i="1"/>
  <c r="L74" i="1"/>
  <c r="M74" i="1"/>
  <c r="N74" i="1"/>
  <c r="C75" i="1"/>
  <c r="I75" i="1"/>
  <c r="L75" i="1"/>
  <c r="M75" i="1" s="1"/>
  <c r="C76" i="1"/>
  <c r="D76" i="1" s="1"/>
  <c r="G76" i="1"/>
  <c r="H76" i="1"/>
  <c r="I76" i="1"/>
  <c r="E76" i="1" s="1"/>
  <c r="L76" i="1"/>
  <c r="M76" i="1" s="1"/>
  <c r="N76" i="1"/>
  <c r="C77" i="1"/>
  <c r="G77" i="1" s="1"/>
  <c r="H77" i="1" s="1"/>
  <c r="I77" i="1"/>
  <c r="K77" i="1"/>
  <c r="L77" i="1"/>
  <c r="M77" i="1" s="1"/>
  <c r="C78" i="1"/>
  <c r="D78" i="1" s="1"/>
  <c r="I78" i="1"/>
  <c r="L78" i="1"/>
  <c r="M78" i="1" s="1"/>
  <c r="C79" i="1"/>
  <c r="D79" i="1"/>
  <c r="E79" i="1" s="1"/>
  <c r="G79" i="1"/>
  <c r="H79" i="1"/>
  <c r="I79" i="1"/>
  <c r="L79" i="1"/>
  <c r="M79" i="1"/>
  <c r="N79" i="1"/>
  <c r="C80" i="1"/>
  <c r="G80" i="1" s="1"/>
  <c r="H80" i="1" s="1"/>
  <c r="I80" i="1"/>
  <c r="L80" i="1"/>
  <c r="M80" i="1"/>
  <c r="C81" i="1"/>
  <c r="D81" i="1"/>
  <c r="E81" i="1" s="1"/>
  <c r="G81" i="1"/>
  <c r="H81" i="1" s="1"/>
  <c r="I81" i="1"/>
  <c r="L81" i="1"/>
  <c r="M81" i="1"/>
  <c r="C82" i="1"/>
  <c r="G82" i="1" s="1"/>
  <c r="H82" i="1" s="1"/>
  <c r="D82" i="1"/>
  <c r="E82" i="1" s="1"/>
  <c r="I82" i="1"/>
  <c r="L82" i="1"/>
  <c r="M82" i="1"/>
  <c r="N82" i="1"/>
  <c r="C83" i="1"/>
  <c r="I83" i="1"/>
  <c r="L83" i="1"/>
  <c r="M83" i="1" s="1"/>
  <c r="C84" i="1"/>
  <c r="D84" i="1" s="1"/>
  <c r="G84" i="1"/>
  <c r="H84" i="1" s="1"/>
  <c r="I84" i="1"/>
  <c r="E84" i="1" s="1"/>
  <c r="L84" i="1"/>
  <c r="M84" i="1" s="1"/>
  <c r="N84" i="1"/>
  <c r="C85" i="1"/>
  <c r="G85" i="1" s="1"/>
  <c r="H85" i="1" s="1"/>
  <c r="I85" i="1"/>
  <c r="K85" i="1"/>
  <c r="L85" i="1"/>
  <c r="N85" i="1" s="1"/>
  <c r="C86" i="1"/>
  <c r="D86" i="1" s="1"/>
  <c r="I86" i="1"/>
  <c r="L86" i="1"/>
  <c r="M86" i="1" s="1"/>
  <c r="C87" i="1"/>
  <c r="D87" i="1"/>
  <c r="E87" i="1"/>
  <c r="G87" i="1"/>
  <c r="H87" i="1"/>
  <c r="I87" i="1"/>
  <c r="L87" i="1"/>
  <c r="M87" i="1"/>
  <c r="N87" i="1"/>
  <c r="C88" i="1"/>
  <c r="G88" i="1" s="1"/>
  <c r="H88" i="1" s="1"/>
  <c r="D88" i="1"/>
  <c r="E88" i="1" s="1"/>
  <c r="I88" i="1"/>
  <c r="J88" i="1"/>
  <c r="K88" i="1"/>
  <c r="L88" i="1"/>
  <c r="M88" i="1"/>
  <c r="C89" i="1"/>
  <c r="D89" i="1"/>
  <c r="G89" i="1"/>
  <c r="H89" i="1" s="1"/>
  <c r="I89" i="1"/>
  <c r="L89" i="1"/>
  <c r="M89" i="1"/>
  <c r="C90" i="1"/>
  <c r="D90" i="1" s="1"/>
  <c r="E90" i="1" s="1"/>
  <c r="I90" i="1"/>
  <c r="L90" i="1"/>
  <c r="M90" i="1" s="1"/>
  <c r="N90" i="1"/>
  <c r="C91" i="1"/>
  <c r="I91" i="1"/>
  <c r="L91" i="1"/>
  <c r="M91" i="1" s="1"/>
  <c r="C92" i="1"/>
  <c r="D92" i="1" s="1"/>
  <c r="E92" i="1" s="1"/>
  <c r="G92" i="1"/>
  <c r="H92" i="1" s="1"/>
  <c r="I92" i="1"/>
  <c r="L92" i="1"/>
  <c r="M92" i="1" s="1"/>
  <c r="N92" i="1"/>
  <c r="C93" i="1"/>
  <c r="G93" i="1" s="1"/>
  <c r="H93" i="1" s="1"/>
  <c r="K93" i="1" s="1"/>
  <c r="D93" i="1"/>
  <c r="E93" i="1" s="1"/>
  <c r="I93" i="1"/>
  <c r="L93" i="1"/>
  <c r="M93" i="1"/>
  <c r="N93" i="1"/>
  <c r="C94" i="1"/>
  <c r="D94" i="1" s="1"/>
  <c r="I94" i="1"/>
  <c r="L94" i="1"/>
  <c r="M94" i="1" s="1"/>
  <c r="C95" i="1"/>
  <c r="D95" i="1"/>
  <c r="E95" i="1"/>
  <c r="G95" i="1"/>
  <c r="H95" i="1" s="1"/>
  <c r="I95" i="1"/>
  <c r="L95" i="1"/>
  <c r="M95" i="1"/>
  <c r="N95" i="1"/>
  <c r="C96" i="1"/>
  <c r="G96" i="1" s="1"/>
  <c r="H96" i="1" s="1"/>
  <c r="D96" i="1"/>
  <c r="E96" i="1" s="1"/>
  <c r="I96" i="1"/>
  <c r="J96" i="1"/>
  <c r="K96" i="1"/>
  <c r="L96" i="1"/>
  <c r="M96" i="1" s="1"/>
  <c r="C97" i="1"/>
  <c r="D97" i="1"/>
  <c r="G97" i="1"/>
  <c r="H97" i="1"/>
  <c r="K97" i="1" s="1"/>
  <c r="I97" i="1"/>
  <c r="L97" i="1"/>
  <c r="M97" i="1"/>
  <c r="C98" i="1"/>
  <c r="D98" i="1" s="1"/>
  <c r="E98" i="1" s="1"/>
  <c r="G98" i="1"/>
  <c r="H98" i="1" s="1"/>
  <c r="I98" i="1"/>
  <c r="L98" i="1"/>
  <c r="N98" i="1" s="1"/>
  <c r="C99" i="1"/>
  <c r="I99" i="1"/>
  <c r="L99" i="1"/>
  <c r="M99" i="1" s="1"/>
  <c r="C100" i="1"/>
  <c r="D100" i="1" s="1"/>
  <c r="E100" i="1" s="1"/>
  <c r="G100" i="1"/>
  <c r="H100" i="1"/>
  <c r="I100" i="1"/>
  <c r="L100" i="1"/>
  <c r="M100" i="1" s="1"/>
  <c r="N100" i="1"/>
  <c r="C101" i="1"/>
  <c r="G101" i="1" s="1"/>
  <c r="H101" i="1" s="1"/>
  <c r="J101" i="1" s="1"/>
  <c r="D101" i="1"/>
  <c r="E101" i="1" s="1"/>
  <c r="I101" i="1"/>
  <c r="L101" i="1"/>
  <c r="M101" i="1"/>
  <c r="N101" i="1"/>
  <c r="C102" i="1"/>
  <c r="D102" i="1" s="1"/>
  <c r="E102" i="1" s="1"/>
  <c r="I102" i="1"/>
  <c r="L102" i="1"/>
  <c r="M102" i="1" s="1"/>
  <c r="C103" i="1"/>
  <c r="D103" i="1"/>
  <c r="E103" i="1" s="1"/>
  <c r="G103" i="1"/>
  <c r="H103" i="1" s="1"/>
  <c r="I103" i="1"/>
  <c r="L103" i="1"/>
  <c r="M103" i="1"/>
  <c r="N103" i="1"/>
  <c r="C104" i="1"/>
  <c r="G104" i="1" s="1"/>
  <c r="H104" i="1" s="1"/>
  <c r="K104" i="1" s="1"/>
  <c r="I104" i="1"/>
  <c r="L104" i="1"/>
  <c r="N6" i="1" s="1"/>
  <c r="C105" i="1"/>
  <c r="D105" i="1"/>
  <c r="E105" i="1" s="1"/>
  <c r="G105" i="1"/>
  <c r="H105" i="1" s="1"/>
  <c r="I105" i="1"/>
  <c r="L105" i="1"/>
  <c r="M105" i="1"/>
  <c r="C106" i="1"/>
  <c r="D106" i="1"/>
  <c r="E106" i="1" s="1"/>
  <c r="G106" i="1"/>
  <c r="H106" i="1" s="1"/>
  <c r="I106" i="1"/>
  <c r="L106" i="1"/>
  <c r="M106" i="1"/>
  <c r="N106" i="1"/>
  <c r="C107" i="1"/>
  <c r="I107" i="1"/>
  <c r="L107" i="1"/>
  <c r="M107" i="1" s="1"/>
  <c r="C108" i="1"/>
  <c r="D108" i="1" s="1"/>
  <c r="G108" i="1"/>
  <c r="H108" i="1"/>
  <c r="I108" i="1"/>
  <c r="E108" i="1" s="1"/>
  <c r="L108" i="1"/>
  <c r="M108" i="1" s="1"/>
  <c r="N108" i="1"/>
  <c r="C109" i="1"/>
  <c r="G109" i="1" s="1"/>
  <c r="H109" i="1" s="1"/>
  <c r="I109" i="1"/>
  <c r="K109" i="1"/>
  <c r="L109" i="1"/>
  <c r="N11" i="1" s="1"/>
  <c r="C110" i="1"/>
  <c r="D110" i="1" s="1"/>
  <c r="I110" i="1"/>
  <c r="L110" i="1"/>
  <c r="M110" i="1" s="1"/>
  <c r="C111" i="1"/>
  <c r="D111" i="1"/>
  <c r="E111" i="1" s="1"/>
  <c r="G111" i="1"/>
  <c r="H111" i="1"/>
  <c r="I111" i="1"/>
  <c r="L111" i="1"/>
  <c r="M111" i="1"/>
  <c r="N111" i="1"/>
  <c r="C112" i="1"/>
  <c r="G112" i="1" s="1"/>
  <c r="H112" i="1" s="1"/>
  <c r="I112" i="1"/>
  <c r="L112" i="1"/>
  <c r="N14" i="1" s="1"/>
  <c r="M112" i="1"/>
  <c r="C113" i="1"/>
  <c r="D113" i="1"/>
  <c r="E113" i="1" s="1"/>
  <c r="G113" i="1"/>
  <c r="H113" i="1" s="1"/>
  <c r="I113" i="1"/>
  <c r="L113" i="1"/>
  <c r="M113" i="1"/>
  <c r="C114" i="1"/>
  <c r="G114" i="1" s="1"/>
  <c r="H114" i="1" s="1"/>
  <c r="D114" i="1"/>
  <c r="E114" i="1" s="1"/>
  <c r="I114" i="1"/>
  <c r="L114" i="1"/>
  <c r="N16" i="1" s="1"/>
  <c r="M114" i="1"/>
  <c r="N114" i="1"/>
  <c r="C115" i="1"/>
  <c r="I115" i="1"/>
  <c r="L115" i="1"/>
  <c r="M115" i="1" s="1"/>
  <c r="C116" i="1"/>
  <c r="D116" i="1" s="1"/>
  <c r="G116" i="1"/>
  <c r="H116" i="1" s="1"/>
  <c r="I116" i="1"/>
  <c r="E116" i="1" s="1"/>
  <c r="L116" i="1"/>
  <c r="M116" i="1" s="1"/>
  <c r="N116" i="1"/>
  <c r="C117" i="1"/>
  <c r="G117" i="1" s="1"/>
  <c r="H117" i="1" s="1"/>
  <c r="I117" i="1"/>
  <c r="K117" i="1"/>
  <c r="L117" i="1"/>
  <c r="N19" i="1" s="1"/>
  <c r="C118" i="1"/>
  <c r="D118" i="1" s="1"/>
  <c r="I118" i="1"/>
  <c r="L118" i="1"/>
  <c r="M118" i="1" s="1"/>
  <c r="C119" i="1"/>
  <c r="D119" i="1"/>
  <c r="E119" i="1"/>
  <c r="G119" i="1"/>
  <c r="H119" i="1"/>
  <c r="I119" i="1"/>
  <c r="L119" i="1"/>
  <c r="M119" i="1"/>
  <c r="N119" i="1"/>
  <c r="C120" i="1"/>
  <c r="G120" i="1" s="1"/>
  <c r="H120" i="1" s="1"/>
  <c r="D120" i="1"/>
  <c r="E120" i="1" s="1"/>
  <c r="I120" i="1"/>
  <c r="J120" i="1"/>
  <c r="K120" i="1"/>
  <c r="L120" i="1"/>
  <c r="N22" i="1" s="1"/>
  <c r="M120" i="1"/>
  <c r="C121" i="1"/>
  <c r="D121" i="1"/>
  <c r="G121" i="1"/>
  <c r="H121" i="1" s="1"/>
  <c r="I121" i="1"/>
  <c r="L121" i="1"/>
  <c r="M121" i="1"/>
  <c r="C122" i="1"/>
  <c r="D122" i="1" s="1"/>
  <c r="E122" i="1" s="1"/>
  <c r="I122" i="1"/>
  <c r="L122" i="1"/>
  <c r="N24" i="1" s="1"/>
  <c r="N122" i="1"/>
  <c r="C123" i="1"/>
  <c r="I123" i="1"/>
  <c r="L123" i="1"/>
  <c r="M123" i="1" s="1"/>
  <c r="C124" i="1"/>
  <c r="D124" i="1" s="1"/>
  <c r="E124" i="1" s="1"/>
  <c r="G124" i="1"/>
  <c r="H124" i="1" s="1"/>
  <c r="I124" i="1"/>
  <c r="L124" i="1"/>
  <c r="M124" i="1" s="1"/>
  <c r="N124" i="1"/>
  <c r="C125" i="1"/>
  <c r="G125" i="1" s="1"/>
  <c r="H125" i="1" s="1"/>
  <c r="D125" i="1"/>
  <c r="E125" i="1" s="1"/>
  <c r="I125" i="1"/>
  <c r="L125" i="1"/>
  <c r="N27" i="1" s="1"/>
  <c r="M125" i="1"/>
  <c r="N125" i="1"/>
  <c r="C126" i="1"/>
  <c r="D126" i="1" s="1"/>
  <c r="I126" i="1"/>
  <c r="L126" i="1"/>
  <c r="M126" i="1" s="1"/>
  <c r="C127" i="1"/>
  <c r="D127" i="1"/>
  <c r="E127" i="1"/>
  <c r="G127" i="1"/>
  <c r="H127" i="1" s="1"/>
  <c r="I127" i="1"/>
  <c r="L127" i="1"/>
  <c r="M127" i="1"/>
  <c r="N127" i="1"/>
  <c r="C128" i="1"/>
  <c r="G128" i="1" s="1"/>
  <c r="H128" i="1" s="1"/>
  <c r="D128" i="1"/>
  <c r="E128" i="1" s="1"/>
  <c r="I128" i="1"/>
  <c r="J128" i="1"/>
  <c r="K128" i="1"/>
  <c r="L128" i="1"/>
  <c r="M128" i="1" s="1"/>
  <c r="C129" i="1"/>
  <c r="D129" i="1"/>
  <c r="G129" i="1"/>
  <c r="H129" i="1"/>
  <c r="K129" i="1" s="1"/>
  <c r="I129" i="1"/>
  <c r="L129" i="1"/>
  <c r="M129" i="1"/>
  <c r="C130" i="1"/>
  <c r="D130" i="1" s="1"/>
  <c r="E130" i="1" s="1"/>
  <c r="G130" i="1"/>
  <c r="H130" i="1" s="1"/>
  <c r="I130" i="1"/>
  <c r="L130" i="1"/>
  <c r="N130" i="1" s="1"/>
  <c r="C131" i="1"/>
  <c r="I131" i="1"/>
  <c r="L131" i="1"/>
  <c r="C132" i="1"/>
  <c r="D132" i="1" s="1"/>
  <c r="E132" i="1" s="1"/>
  <c r="G132" i="1"/>
  <c r="H132" i="1"/>
  <c r="I132" i="1"/>
  <c r="L132" i="1"/>
  <c r="M132" i="1" s="1"/>
  <c r="N132" i="1"/>
  <c r="C133" i="1"/>
  <c r="G133" i="1" s="1"/>
  <c r="H133" i="1" s="1"/>
  <c r="D133" i="1"/>
  <c r="E133" i="1" s="1"/>
  <c r="I133" i="1"/>
  <c r="L133" i="1"/>
  <c r="M133" i="1"/>
  <c r="N133" i="1"/>
  <c r="C134" i="1"/>
  <c r="D134" i="1" s="1"/>
  <c r="E134" i="1" s="1"/>
  <c r="I134" i="1"/>
  <c r="L134" i="1"/>
  <c r="M134" i="1" s="1"/>
  <c r="C135" i="1"/>
  <c r="D135" i="1"/>
  <c r="E135" i="1" s="1"/>
  <c r="G135" i="1"/>
  <c r="H135" i="1" s="1"/>
  <c r="I135" i="1"/>
  <c r="L135" i="1"/>
  <c r="M135" i="1"/>
  <c r="N135" i="1"/>
  <c r="C136" i="1"/>
  <c r="G136" i="1" s="1"/>
  <c r="H136" i="1" s="1"/>
  <c r="K136" i="1" s="1"/>
  <c r="I136" i="1"/>
  <c r="L136" i="1"/>
  <c r="N38" i="1" s="1"/>
  <c r="C137" i="1"/>
  <c r="D137" i="1"/>
  <c r="E137" i="1" s="1"/>
  <c r="G137" i="1"/>
  <c r="H137" i="1" s="1"/>
  <c r="I137" i="1"/>
  <c r="L137" i="1"/>
  <c r="M137" i="1"/>
  <c r="C138" i="1"/>
  <c r="D138" i="1"/>
  <c r="E138" i="1" s="1"/>
  <c r="G138" i="1"/>
  <c r="H138" i="1" s="1"/>
  <c r="I138" i="1"/>
  <c r="L138" i="1"/>
  <c r="M138" i="1"/>
  <c r="N138" i="1"/>
  <c r="C139" i="1"/>
  <c r="I139" i="1"/>
  <c r="L139" i="1"/>
  <c r="C140" i="1"/>
  <c r="D140" i="1" s="1"/>
  <c r="G140" i="1"/>
  <c r="H140" i="1"/>
  <c r="I140" i="1"/>
  <c r="E140" i="1" s="1"/>
  <c r="L140" i="1"/>
  <c r="M140" i="1" s="1"/>
  <c r="N140" i="1"/>
  <c r="C141" i="1"/>
  <c r="G141" i="1" s="1"/>
  <c r="H141" i="1" s="1"/>
  <c r="I141" i="1"/>
  <c r="K141" i="1"/>
  <c r="L141" i="1"/>
  <c r="N43" i="1" s="1"/>
  <c r="C142" i="1"/>
  <c r="D142" i="1" s="1"/>
  <c r="I142" i="1"/>
  <c r="L142" i="1"/>
  <c r="M142" i="1" s="1"/>
  <c r="C143" i="1"/>
  <c r="D143" i="1"/>
  <c r="E143" i="1" s="1"/>
  <c r="G143" i="1"/>
  <c r="H143" i="1"/>
  <c r="I143" i="1"/>
  <c r="L143" i="1"/>
  <c r="M143" i="1"/>
  <c r="N143" i="1"/>
  <c r="C144" i="1"/>
  <c r="G144" i="1" s="1"/>
  <c r="H144" i="1" s="1"/>
  <c r="I144" i="1"/>
  <c r="L144" i="1"/>
  <c r="N46" i="1" s="1"/>
  <c r="M144" i="1"/>
  <c r="C145" i="1"/>
  <c r="D145" i="1"/>
  <c r="E145" i="1" s="1"/>
  <c r="G145" i="1"/>
  <c r="H145" i="1" s="1"/>
  <c r="I145" i="1"/>
  <c r="L145" i="1"/>
  <c r="M145" i="1"/>
  <c r="C146" i="1"/>
  <c r="G146" i="1" s="1"/>
  <c r="H146" i="1" s="1"/>
  <c r="D146" i="1"/>
  <c r="E146" i="1" s="1"/>
  <c r="I146" i="1"/>
  <c r="L146" i="1"/>
  <c r="M146" i="1"/>
  <c r="N146" i="1"/>
  <c r="C147" i="1"/>
  <c r="I147" i="1"/>
  <c r="L147" i="1"/>
  <c r="C148" i="1"/>
  <c r="D148" i="1" s="1"/>
  <c r="G148" i="1"/>
  <c r="H148" i="1" s="1"/>
  <c r="I148" i="1"/>
  <c r="E148" i="1" s="1"/>
  <c r="L148" i="1"/>
  <c r="M148" i="1" s="1"/>
  <c r="N148" i="1"/>
  <c r="C149" i="1"/>
  <c r="G149" i="1" s="1"/>
  <c r="H149" i="1" s="1"/>
  <c r="I149" i="1"/>
  <c r="K149" i="1"/>
  <c r="L149" i="1"/>
  <c r="N51" i="1" s="1"/>
  <c r="C150" i="1"/>
  <c r="D150" i="1" s="1"/>
  <c r="I150" i="1"/>
  <c r="L150" i="1"/>
  <c r="M150" i="1" s="1"/>
  <c r="C151" i="1"/>
  <c r="D151" i="1"/>
  <c r="E151" i="1"/>
  <c r="G151" i="1"/>
  <c r="H151" i="1"/>
  <c r="I151" i="1"/>
  <c r="L151" i="1"/>
  <c r="M151" i="1"/>
  <c r="N151" i="1"/>
  <c r="C152" i="1"/>
  <c r="G152" i="1" s="1"/>
  <c r="H152" i="1" s="1"/>
  <c r="D152" i="1"/>
  <c r="E152" i="1" s="1"/>
  <c r="I152" i="1"/>
  <c r="J152" i="1"/>
  <c r="K152" i="1"/>
  <c r="L152" i="1"/>
  <c r="N54" i="1" s="1"/>
  <c r="M152" i="1"/>
  <c r="C153" i="1"/>
  <c r="D153" i="1"/>
  <c r="G153" i="1"/>
  <c r="H153" i="1" s="1"/>
  <c r="I153" i="1"/>
  <c r="L153" i="1"/>
  <c r="M153" i="1"/>
  <c r="C154" i="1"/>
  <c r="D154" i="1" s="1"/>
  <c r="E154" i="1" s="1"/>
  <c r="I154" i="1"/>
  <c r="L154" i="1"/>
  <c r="N56" i="1" s="1"/>
  <c r="N154" i="1"/>
  <c r="C155" i="1"/>
  <c r="I155" i="1"/>
  <c r="L155" i="1"/>
  <c r="C156" i="1"/>
  <c r="D156" i="1" s="1"/>
  <c r="E156" i="1" s="1"/>
  <c r="G156" i="1"/>
  <c r="H156" i="1" s="1"/>
  <c r="I156" i="1"/>
  <c r="L156" i="1"/>
  <c r="M156" i="1" s="1"/>
  <c r="N156" i="1"/>
  <c r="C157" i="1"/>
  <c r="G157" i="1" s="1"/>
  <c r="H157" i="1" s="1"/>
  <c r="K157" i="1" s="1"/>
  <c r="D157" i="1"/>
  <c r="E157" i="1" s="1"/>
  <c r="I157" i="1"/>
  <c r="L157" i="1"/>
  <c r="M157" i="1"/>
  <c r="N157" i="1"/>
  <c r="C158" i="1"/>
  <c r="D158" i="1" s="1"/>
  <c r="I158" i="1"/>
  <c r="L158" i="1"/>
  <c r="M158" i="1" s="1"/>
  <c r="C159" i="1"/>
  <c r="D159" i="1"/>
  <c r="E159" i="1"/>
  <c r="G159" i="1"/>
  <c r="H159" i="1" s="1"/>
  <c r="I159" i="1"/>
  <c r="L159" i="1"/>
  <c r="M159" i="1"/>
  <c r="N159" i="1"/>
  <c r="C160" i="1"/>
  <c r="G160" i="1" s="1"/>
  <c r="H160" i="1" s="1"/>
  <c r="D160" i="1"/>
  <c r="E160" i="1" s="1"/>
  <c r="I160" i="1"/>
  <c r="J160" i="1"/>
  <c r="K160" i="1"/>
  <c r="L160" i="1"/>
  <c r="N62" i="1" s="1"/>
  <c r="C161" i="1"/>
  <c r="D161" i="1"/>
  <c r="G161" i="1"/>
  <c r="H161" i="1"/>
  <c r="I161" i="1"/>
  <c r="L161" i="1"/>
  <c r="M161" i="1"/>
  <c r="C162" i="1"/>
  <c r="D162" i="1" s="1"/>
  <c r="E162" i="1" s="1"/>
  <c r="G162" i="1"/>
  <c r="H162" i="1" s="1"/>
  <c r="I162" i="1"/>
  <c r="L162" i="1"/>
  <c r="N64" i="1" s="1"/>
  <c r="C163" i="1"/>
  <c r="I163" i="1"/>
  <c r="L163" i="1"/>
  <c r="C164" i="1"/>
  <c r="D164" i="1" s="1"/>
  <c r="E164" i="1" s="1"/>
  <c r="G164" i="1"/>
  <c r="H164" i="1"/>
  <c r="I164" i="1"/>
  <c r="L164" i="1"/>
  <c r="M164" i="1" s="1"/>
  <c r="N164" i="1"/>
  <c r="C165" i="1"/>
  <c r="G165" i="1" s="1"/>
  <c r="H165" i="1" s="1"/>
  <c r="D165" i="1"/>
  <c r="E165" i="1" s="1"/>
  <c r="I165" i="1"/>
  <c r="L165" i="1"/>
  <c r="M165" i="1"/>
  <c r="N165" i="1"/>
  <c r="C166" i="1"/>
  <c r="D166" i="1" s="1"/>
  <c r="E166" i="1" s="1"/>
  <c r="I166" i="1"/>
  <c r="L166" i="1"/>
  <c r="M166" i="1" s="1"/>
  <c r="C167" i="1"/>
  <c r="D167" i="1"/>
  <c r="E167" i="1" s="1"/>
  <c r="G167" i="1"/>
  <c r="H167" i="1" s="1"/>
  <c r="I167" i="1"/>
  <c r="L167" i="1"/>
  <c r="M167" i="1"/>
  <c r="N167" i="1"/>
  <c r="C168" i="1"/>
  <c r="I168" i="1"/>
  <c r="L168" i="1"/>
  <c r="N70" i="1" s="1"/>
  <c r="C169" i="1"/>
  <c r="D169" i="1"/>
  <c r="E169" i="1" s="1"/>
  <c r="G169" i="1"/>
  <c r="H169" i="1" s="1"/>
  <c r="I169" i="1"/>
  <c r="L169" i="1"/>
  <c r="M169" i="1"/>
  <c r="C170" i="1"/>
  <c r="D170" i="1"/>
  <c r="E170" i="1"/>
  <c r="G170" i="1"/>
  <c r="H170" i="1" s="1"/>
  <c r="I170" i="1"/>
  <c r="L170" i="1"/>
  <c r="M170" i="1"/>
  <c r="N170" i="1"/>
  <c r="C171" i="1"/>
  <c r="I171" i="1"/>
  <c r="L171" i="1"/>
  <c r="C172" i="1"/>
  <c r="D172" i="1" s="1"/>
  <c r="G172" i="1"/>
  <c r="H172" i="1"/>
  <c r="I172" i="1"/>
  <c r="E172" i="1" s="1"/>
  <c r="L172" i="1"/>
  <c r="M172" i="1" s="1"/>
  <c r="N172" i="1"/>
  <c r="C173" i="1"/>
  <c r="G173" i="1" s="1"/>
  <c r="H173" i="1" s="1"/>
  <c r="I173" i="1"/>
  <c r="K173" i="1"/>
  <c r="L173" i="1"/>
  <c r="N75" i="1" s="1"/>
  <c r="N173" i="1"/>
  <c r="C174" i="1"/>
  <c r="D174" i="1" s="1"/>
  <c r="I174" i="1"/>
  <c r="L174" i="1"/>
  <c r="M174" i="1" s="1"/>
  <c r="C175" i="1"/>
  <c r="D175" i="1"/>
  <c r="E175" i="1" s="1"/>
  <c r="G175" i="1"/>
  <c r="H175" i="1"/>
  <c r="I175" i="1"/>
  <c r="L175" i="1"/>
  <c r="M175" i="1"/>
  <c r="N175" i="1"/>
  <c r="C176" i="1"/>
  <c r="I176" i="1"/>
  <c r="L176" i="1"/>
  <c r="N78" i="1" s="1"/>
  <c r="M176" i="1"/>
  <c r="C177" i="1"/>
  <c r="D177" i="1"/>
  <c r="E177" i="1" s="1"/>
  <c r="G177" i="1"/>
  <c r="H177" i="1" s="1"/>
  <c r="I177" i="1"/>
  <c r="L177" i="1"/>
  <c r="M177" i="1"/>
  <c r="C178" i="1"/>
  <c r="G178" i="1" s="1"/>
  <c r="H178" i="1" s="1"/>
  <c r="I178" i="1"/>
  <c r="L178" i="1"/>
  <c r="M178" i="1"/>
  <c r="N178" i="1"/>
  <c r="C179" i="1"/>
  <c r="I179" i="1"/>
  <c r="L179" i="1"/>
  <c r="C180" i="1"/>
  <c r="D180" i="1" s="1"/>
  <c r="G180" i="1"/>
  <c r="H180" i="1"/>
  <c r="I180" i="1"/>
  <c r="E180" i="1" s="1"/>
  <c r="L180" i="1"/>
  <c r="M180" i="1" s="1"/>
  <c r="N180" i="1"/>
  <c r="C181" i="1"/>
  <c r="G181" i="1" s="1"/>
  <c r="H181" i="1" s="1"/>
  <c r="I181" i="1"/>
  <c r="K181" i="1"/>
  <c r="L181" i="1"/>
  <c r="C182" i="1"/>
  <c r="D182" i="1" s="1"/>
  <c r="I182" i="1"/>
  <c r="L182" i="1"/>
  <c r="M182" i="1" s="1"/>
  <c r="C183" i="1"/>
  <c r="D183" i="1"/>
  <c r="E183" i="1"/>
  <c r="G183" i="1"/>
  <c r="H183" i="1"/>
  <c r="I183" i="1"/>
  <c r="L183" i="1"/>
  <c r="M183" i="1"/>
  <c r="N183" i="1"/>
  <c r="C184" i="1"/>
  <c r="G184" i="1" s="1"/>
  <c r="H184" i="1" s="1"/>
  <c r="D184" i="1"/>
  <c r="E184" i="1" s="1"/>
  <c r="I184" i="1"/>
  <c r="J184" i="1"/>
  <c r="K184" i="1"/>
  <c r="L184" i="1"/>
  <c r="N86" i="1" s="1"/>
  <c r="C185" i="1"/>
  <c r="D185" i="1"/>
  <c r="G185" i="1"/>
  <c r="H185" i="1" s="1"/>
  <c r="K185" i="1" s="1"/>
  <c r="I185" i="1"/>
  <c r="J185" i="1"/>
  <c r="L185" i="1"/>
  <c r="M185" i="1"/>
  <c r="C186" i="1"/>
  <c r="D186" i="1" s="1"/>
  <c r="E186" i="1" s="1"/>
  <c r="I186" i="1"/>
  <c r="L186" i="1"/>
  <c r="N88" i="1" s="1"/>
  <c r="M186" i="1"/>
  <c r="N186" i="1"/>
  <c r="C187" i="1"/>
  <c r="I187" i="1"/>
  <c r="L187" i="1"/>
  <c r="C188" i="1"/>
  <c r="D188" i="1" s="1"/>
  <c r="E188" i="1"/>
  <c r="G188" i="1"/>
  <c r="H188" i="1" s="1"/>
  <c r="I188" i="1"/>
  <c r="L188" i="1"/>
  <c r="M188" i="1" s="1"/>
  <c r="N188" i="1"/>
  <c r="C189" i="1"/>
  <c r="G189" i="1" s="1"/>
  <c r="H189" i="1" s="1"/>
  <c r="K189" i="1" s="1"/>
  <c r="D189" i="1"/>
  <c r="E189" i="1" s="1"/>
  <c r="I189" i="1"/>
  <c r="L189" i="1"/>
  <c r="M189" i="1"/>
  <c r="N189" i="1"/>
  <c r="C190" i="1"/>
  <c r="D190" i="1" s="1"/>
  <c r="I190" i="1"/>
  <c r="L190" i="1"/>
  <c r="M190" i="1" s="1"/>
  <c r="C191" i="1"/>
  <c r="D191" i="1"/>
  <c r="E191" i="1"/>
  <c r="G191" i="1"/>
  <c r="H191" i="1" s="1"/>
  <c r="I191" i="1"/>
  <c r="L191" i="1"/>
  <c r="M191" i="1"/>
  <c r="N191" i="1"/>
  <c r="C192" i="1"/>
  <c r="G192" i="1" s="1"/>
  <c r="H192" i="1" s="1"/>
  <c r="D192" i="1"/>
  <c r="E192" i="1" s="1"/>
  <c r="I192" i="1"/>
  <c r="J192" i="1"/>
  <c r="K192" i="1"/>
  <c r="L192" i="1"/>
  <c r="N94" i="1" s="1"/>
  <c r="C193" i="1"/>
  <c r="D193" i="1"/>
  <c r="G193" i="1"/>
  <c r="H193" i="1"/>
  <c r="K193" i="1" s="1"/>
  <c r="I193" i="1"/>
  <c r="J193" i="1"/>
  <c r="L193" i="1"/>
  <c r="M193" i="1"/>
  <c r="C194" i="1"/>
  <c r="D194" i="1" s="1"/>
  <c r="E194" i="1" s="1"/>
  <c r="G194" i="1"/>
  <c r="H194" i="1" s="1"/>
  <c r="I194" i="1"/>
  <c r="L194" i="1"/>
  <c r="C195" i="1"/>
  <c r="I195" i="1"/>
  <c r="L195" i="1"/>
  <c r="C196" i="1"/>
  <c r="D196" i="1" s="1"/>
  <c r="E196" i="1" s="1"/>
  <c r="G196" i="1"/>
  <c r="H196" i="1"/>
  <c r="I196" i="1"/>
  <c r="L196" i="1"/>
  <c r="M196" i="1" s="1"/>
  <c r="N196" i="1"/>
  <c r="C197" i="1"/>
  <c r="G197" i="1" s="1"/>
  <c r="H197" i="1" s="1"/>
  <c r="I197" i="1"/>
  <c r="L197" i="1"/>
  <c r="M197" i="1"/>
  <c r="N197" i="1"/>
  <c r="C198" i="1"/>
  <c r="D198" i="1" s="1"/>
  <c r="E198" i="1" s="1"/>
  <c r="I198" i="1"/>
  <c r="L198" i="1"/>
  <c r="M198" i="1" s="1"/>
  <c r="C199" i="1"/>
  <c r="D199" i="1"/>
  <c r="E199" i="1"/>
  <c r="G199" i="1"/>
  <c r="H199" i="1" s="1"/>
  <c r="I199" i="1"/>
  <c r="L199" i="1"/>
  <c r="M199" i="1"/>
  <c r="N199" i="1"/>
  <c r="C200" i="1"/>
  <c r="G200" i="1" s="1"/>
  <c r="H200" i="1" s="1"/>
  <c r="I200" i="1"/>
  <c r="L200" i="1"/>
  <c r="N102" i="1" s="1"/>
  <c r="C201" i="1"/>
  <c r="D201" i="1"/>
  <c r="E201" i="1" s="1"/>
  <c r="G201" i="1"/>
  <c r="H201" i="1" s="1"/>
  <c r="I201" i="1"/>
  <c r="L201" i="1"/>
  <c r="M201" i="1"/>
  <c r="C202" i="1"/>
  <c r="D202" i="1"/>
  <c r="E202" i="1" s="1"/>
  <c r="G202" i="1"/>
  <c r="H202" i="1" s="1"/>
  <c r="I202" i="1"/>
  <c r="L202" i="1"/>
  <c r="M202" i="1"/>
  <c r="N202" i="1"/>
  <c r="C203" i="1"/>
  <c r="I203" i="1"/>
  <c r="L203" i="1"/>
  <c r="C204" i="1"/>
  <c r="D204" i="1" s="1"/>
  <c r="G204" i="1"/>
  <c r="H204" i="1"/>
  <c r="I204" i="1"/>
  <c r="E204" i="1" s="1"/>
  <c r="L204" i="1"/>
  <c r="M204" i="1" s="1"/>
  <c r="N204" i="1"/>
  <c r="C205" i="1"/>
  <c r="G205" i="1" s="1"/>
  <c r="H205" i="1" s="1"/>
  <c r="I205" i="1"/>
  <c r="K205" i="1"/>
  <c r="L205" i="1"/>
  <c r="N107" i="1" s="1"/>
  <c r="M205" i="1"/>
  <c r="N205" i="1"/>
  <c r="C206" i="1"/>
  <c r="D206" i="1" s="1"/>
  <c r="I206" i="1"/>
  <c r="L206" i="1"/>
  <c r="M206" i="1" s="1"/>
  <c r="C207" i="1"/>
  <c r="D207" i="1"/>
  <c r="E207" i="1" s="1"/>
  <c r="G207" i="1"/>
  <c r="H207" i="1"/>
  <c r="I207" i="1"/>
  <c r="L207" i="1"/>
  <c r="M207" i="1"/>
  <c r="N207" i="1"/>
  <c r="C208" i="1"/>
  <c r="I208" i="1"/>
  <c r="L208" i="1"/>
  <c r="N110" i="1" s="1"/>
  <c r="M208" i="1"/>
  <c r="C209" i="1"/>
  <c r="D209" i="1"/>
  <c r="E209" i="1" s="1"/>
  <c r="G209" i="1"/>
  <c r="H209" i="1" s="1"/>
  <c r="I209" i="1"/>
  <c r="L209" i="1"/>
  <c r="M209" i="1"/>
  <c r="C210" i="1"/>
  <c r="G210" i="1" s="1"/>
  <c r="H210" i="1" s="1"/>
  <c r="D210" i="1"/>
  <c r="E210" i="1" s="1"/>
  <c r="I210" i="1"/>
  <c r="L210" i="1"/>
  <c r="M210" i="1"/>
  <c r="N210" i="1"/>
  <c r="C211" i="1"/>
  <c r="I211" i="1"/>
  <c r="L211" i="1"/>
  <c r="C212" i="1"/>
  <c r="D212" i="1" s="1"/>
  <c r="G212" i="1"/>
  <c r="H212" i="1"/>
  <c r="I212" i="1"/>
  <c r="E212" i="1" s="1"/>
  <c r="L212" i="1"/>
  <c r="M212" i="1" s="1"/>
  <c r="N212" i="1"/>
  <c r="C213" i="1"/>
  <c r="G213" i="1" s="1"/>
  <c r="H213" i="1" s="1"/>
  <c r="I213" i="1"/>
  <c r="K213" i="1"/>
  <c r="L213" i="1"/>
  <c r="C214" i="1"/>
  <c r="D214" i="1" s="1"/>
  <c r="I214" i="1"/>
  <c r="L214" i="1"/>
  <c r="M214" i="1" s="1"/>
  <c r="C215" i="1"/>
  <c r="D215" i="1"/>
  <c r="E215" i="1"/>
  <c r="G215" i="1"/>
  <c r="H215" i="1"/>
  <c r="I215" i="1"/>
  <c r="L215" i="1"/>
  <c r="M215" i="1"/>
  <c r="N215" i="1"/>
  <c r="C216" i="1"/>
  <c r="G216" i="1" s="1"/>
  <c r="H216" i="1" s="1"/>
  <c r="D216" i="1"/>
  <c r="E216" i="1" s="1"/>
  <c r="I216" i="1"/>
  <c r="J216" i="1"/>
  <c r="K216" i="1"/>
  <c r="L216" i="1"/>
  <c r="N118" i="1" s="1"/>
  <c r="M216" i="1"/>
  <c r="C217" i="1"/>
  <c r="D217" i="1"/>
  <c r="G217" i="1"/>
  <c r="H217" i="1" s="1"/>
  <c r="K217" i="1" s="1"/>
  <c r="I217" i="1"/>
  <c r="J217" i="1"/>
  <c r="L217" i="1"/>
  <c r="M217" i="1"/>
  <c r="C218" i="1"/>
  <c r="D218" i="1" s="1"/>
  <c r="E218" i="1" s="1"/>
  <c r="I218" i="1"/>
  <c r="L218" i="1"/>
  <c r="N120" i="1" s="1"/>
  <c r="M218" i="1"/>
  <c r="N218" i="1"/>
  <c r="C219" i="1"/>
  <c r="I219" i="1"/>
  <c r="L219" i="1"/>
  <c r="C220" i="1"/>
  <c r="D220" i="1" s="1"/>
  <c r="E220" i="1" s="1"/>
  <c r="G220" i="1"/>
  <c r="H220" i="1" s="1"/>
  <c r="I220" i="1"/>
  <c r="L220" i="1"/>
  <c r="M220" i="1" s="1"/>
  <c r="N220" i="1"/>
  <c r="C221" i="1"/>
  <c r="G221" i="1" s="1"/>
  <c r="H221" i="1" s="1"/>
  <c r="K221" i="1" s="1"/>
  <c r="D221" i="1"/>
  <c r="E221" i="1"/>
  <c r="I221" i="1"/>
  <c r="L221" i="1"/>
  <c r="M221" i="1"/>
  <c r="N221" i="1"/>
  <c r="C222" i="1"/>
  <c r="D222" i="1" s="1"/>
  <c r="I222" i="1"/>
  <c r="L222" i="1"/>
  <c r="M222" i="1" s="1"/>
  <c r="C223" i="1"/>
  <c r="D223" i="1"/>
  <c r="E223" i="1"/>
  <c r="G223" i="1"/>
  <c r="H223" i="1" s="1"/>
  <c r="I223" i="1"/>
  <c r="L223" i="1"/>
  <c r="M223" i="1"/>
  <c r="N223" i="1"/>
  <c r="C224" i="1"/>
  <c r="G224" i="1" s="1"/>
  <c r="H224" i="1" s="1"/>
  <c r="D224" i="1"/>
  <c r="E224" i="1" s="1"/>
  <c r="I224" i="1"/>
  <c r="J224" i="1"/>
  <c r="K224" i="1"/>
  <c r="L224" i="1"/>
  <c r="N126" i="1" s="1"/>
  <c r="C225" i="1"/>
  <c r="D225" i="1"/>
  <c r="G225" i="1"/>
  <c r="H225" i="1"/>
  <c r="K225" i="1" s="1"/>
  <c r="I225" i="1"/>
  <c r="L225" i="1"/>
  <c r="M225" i="1"/>
  <c r="C226" i="1"/>
  <c r="D226" i="1" s="1"/>
  <c r="E226" i="1" s="1"/>
  <c r="G226" i="1"/>
  <c r="H226" i="1" s="1"/>
  <c r="I226" i="1"/>
  <c r="L226" i="1"/>
  <c r="C227" i="1"/>
  <c r="I227" i="1"/>
  <c r="L227" i="1"/>
  <c r="C228" i="1"/>
  <c r="D228" i="1" s="1"/>
  <c r="E228" i="1" s="1"/>
  <c r="G228" i="1"/>
  <c r="H228" i="1"/>
  <c r="I228" i="1"/>
  <c r="L228" i="1"/>
  <c r="M228" i="1" s="1"/>
  <c r="N228" i="1"/>
  <c r="C229" i="1"/>
  <c r="G229" i="1" s="1"/>
  <c r="H229" i="1" s="1"/>
  <c r="D229" i="1"/>
  <c r="E229" i="1" s="1"/>
  <c r="I229" i="1"/>
  <c r="L229" i="1"/>
  <c r="M229" i="1"/>
  <c r="N229" i="1"/>
  <c r="C230" i="1"/>
  <c r="D230" i="1" s="1"/>
  <c r="E230" i="1" s="1"/>
  <c r="I230" i="1"/>
  <c r="L230" i="1"/>
  <c r="M230" i="1" s="1"/>
  <c r="C231" i="1"/>
  <c r="D231" i="1"/>
  <c r="E231" i="1"/>
  <c r="G231" i="1"/>
  <c r="H231" i="1" s="1"/>
  <c r="I231" i="1"/>
  <c r="L231" i="1"/>
  <c r="M231" i="1"/>
  <c r="N231" i="1"/>
  <c r="C232" i="1"/>
  <c r="G232" i="1" s="1"/>
  <c r="H232" i="1" s="1"/>
  <c r="D232" i="1"/>
  <c r="E232" i="1" s="1"/>
  <c r="I232" i="1"/>
  <c r="L232" i="1"/>
  <c r="N134" i="1" s="1"/>
  <c r="C233" i="1"/>
  <c r="D233" i="1"/>
  <c r="E233" i="1" s="1"/>
  <c r="G233" i="1"/>
  <c r="H233" i="1"/>
  <c r="I233" i="1"/>
  <c r="L233" i="1"/>
  <c r="M233" i="1"/>
  <c r="C234" i="1"/>
  <c r="D234" i="1"/>
  <c r="E234" i="1" s="1"/>
  <c r="G234" i="1"/>
  <c r="H234" i="1" s="1"/>
  <c r="I234" i="1"/>
  <c r="L234" i="1"/>
  <c r="M234" i="1"/>
  <c r="N234" i="1"/>
  <c r="C235" i="1"/>
  <c r="I235" i="1"/>
  <c r="L235" i="1"/>
  <c r="C236" i="1"/>
  <c r="D236" i="1" s="1"/>
  <c r="G236" i="1"/>
  <c r="H236" i="1"/>
  <c r="I236" i="1"/>
  <c r="E236" i="1" s="1"/>
  <c r="L236" i="1"/>
  <c r="M236" i="1" s="1"/>
  <c r="N236" i="1"/>
  <c r="C237" i="1"/>
  <c r="G237" i="1" s="1"/>
  <c r="H237" i="1" s="1"/>
  <c r="I237" i="1"/>
  <c r="K237" i="1"/>
  <c r="L237" i="1"/>
  <c r="N139" i="1" s="1"/>
  <c r="M237" i="1"/>
  <c r="N237" i="1"/>
  <c r="C238" i="1"/>
  <c r="D238" i="1" s="1"/>
  <c r="I238" i="1"/>
  <c r="L238" i="1"/>
  <c r="M238" i="1" s="1"/>
  <c r="C239" i="1"/>
  <c r="D239" i="1"/>
  <c r="E239" i="1" s="1"/>
  <c r="G239" i="1"/>
  <c r="H239" i="1"/>
  <c r="I239" i="1"/>
  <c r="L239" i="1"/>
  <c r="M239" i="1"/>
  <c r="N239" i="1"/>
  <c r="C240" i="1"/>
  <c r="I240" i="1"/>
  <c r="L240" i="1"/>
  <c r="N142" i="1" s="1"/>
  <c r="M240" i="1"/>
  <c r="C241" i="1"/>
  <c r="D241" i="1"/>
  <c r="E241" i="1" s="1"/>
  <c r="G241" i="1"/>
  <c r="H241" i="1" s="1"/>
  <c r="I241" i="1"/>
  <c r="L241" i="1"/>
  <c r="M241" i="1"/>
  <c r="C242" i="1"/>
  <c r="G242" i="1" s="1"/>
  <c r="H242" i="1" s="1"/>
  <c r="D242" i="1"/>
  <c r="E242" i="1" s="1"/>
  <c r="I242" i="1"/>
  <c r="L242" i="1"/>
  <c r="M242" i="1"/>
  <c r="N242" i="1"/>
  <c r="C243" i="1"/>
  <c r="I243" i="1"/>
  <c r="L243" i="1"/>
  <c r="C244" i="1"/>
  <c r="D244" i="1" s="1"/>
  <c r="G244" i="1"/>
  <c r="H244" i="1" s="1"/>
  <c r="I244" i="1"/>
  <c r="E244" i="1" s="1"/>
  <c r="L244" i="1"/>
  <c r="M244" i="1" s="1"/>
  <c r="N244" i="1"/>
  <c r="C245" i="1"/>
  <c r="G245" i="1" s="1"/>
  <c r="H245" i="1" s="1"/>
  <c r="I245" i="1"/>
  <c r="K245" i="1"/>
  <c r="L245" i="1"/>
  <c r="C246" i="1"/>
  <c r="D246" i="1" s="1"/>
  <c r="I246" i="1"/>
  <c r="L246" i="1"/>
  <c r="M246" i="1" s="1"/>
  <c r="C247" i="1"/>
  <c r="D247" i="1"/>
  <c r="E247" i="1"/>
  <c r="G247" i="1"/>
  <c r="H247" i="1"/>
  <c r="I247" i="1"/>
  <c r="L247" i="1"/>
  <c r="M247" i="1"/>
  <c r="N247" i="1"/>
  <c r="C248" i="1"/>
  <c r="G248" i="1" s="1"/>
  <c r="H248" i="1" s="1"/>
  <c r="D248" i="1"/>
  <c r="E248" i="1" s="1"/>
  <c r="I248" i="1"/>
  <c r="J248" i="1"/>
  <c r="K248" i="1"/>
  <c r="L248" i="1"/>
  <c r="N150" i="1" s="1"/>
  <c r="C249" i="1"/>
  <c r="D249" i="1"/>
  <c r="G249" i="1"/>
  <c r="H249" i="1" s="1"/>
  <c r="K249" i="1" s="1"/>
  <c r="I249" i="1"/>
  <c r="L249" i="1"/>
  <c r="M249" i="1"/>
  <c r="C250" i="1"/>
  <c r="D250" i="1" s="1"/>
  <c r="E250" i="1" s="1"/>
  <c r="I250" i="1"/>
  <c r="L250" i="1"/>
  <c r="N152" i="1" s="1"/>
  <c r="M250" i="1"/>
  <c r="N250" i="1"/>
  <c r="C251" i="1"/>
  <c r="I251" i="1"/>
  <c r="L251" i="1"/>
  <c r="C252" i="1"/>
  <c r="D252" i="1" s="1"/>
  <c r="E252" i="1"/>
  <c r="G252" i="1"/>
  <c r="H252" i="1" s="1"/>
  <c r="I252" i="1"/>
  <c r="L252" i="1"/>
  <c r="M252" i="1" s="1"/>
  <c r="N252" i="1"/>
  <c r="C253" i="1"/>
  <c r="G253" i="1" s="1"/>
  <c r="H253" i="1" s="1"/>
  <c r="K253" i="1" s="1"/>
  <c r="D253" i="1"/>
  <c r="E253" i="1" s="1"/>
  <c r="I253" i="1"/>
  <c r="L253" i="1"/>
  <c r="M253" i="1"/>
  <c r="N253" i="1"/>
  <c r="C254" i="1"/>
  <c r="D254" i="1" s="1"/>
  <c r="I254" i="1"/>
  <c r="L254" i="1"/>
  <c r="M254" i="1" s="1"/>
  <c r="C255" i="1"/>
  <c r="D255" i="1"/>
  <c r="E255" i="1"/>
  <c r="G255" i="1"/>
  <c r="H255" i="1" s="1"/>
  <c r="I255" i="1"/>
  <c r="L255" i="1"/>
  <c r="M255" i="1"/>
  <c r="N255" i="1"/>
  <c r="C256" i="1"/>
  <c r="G256" i="1" s="1"/>
  <c r="H256" i="1" s="1"/>
  <c r="D256" i="1"/>
  <c r="E256" i="1" s="1"/>
  <c r="I256" i="1"/>
  <c r="J256" i="1"/>
  <c r="K256" i="1"/>
  <c r="L256" i="1"/>
  <c r="N158" i="1" s="1"/>
  <c r="C257" i="1"/>
  <c r="D257" i="1"/>
  <c r="G257" i="1"/>
  <c r="H257" i="1"/>
  <c r="K257" i="1" s="1"/>
  <c r="I257" i="1"/>
  <c r="L257" i="1"/>
  <c r="M257" i="1"/>
  <c r="C258" i="1"/>
  <c r="D258" i="1" s="1"/>
  <c r="E258" i="1" s="1"/>
  <c r="G258" i="1"/>
  <c r="H258" i="1" s="1"/>
  <c r="I258" i="1"/>
  <c r="L258" i="1"/>
  <c r="C259" i="1"/>
  <c r="I259" i="1"/>
  <c r="L259" i="1"/>
  <c r="C260" i="1"/>
  <c r="D260" i="1" s="1"/>
  <c r="E260" i="1" s="1"/>
  <c r="G260" i="1"/>
  <c r="H260" i="1"/>
  <c r="I260" i="1"/>
  <c r="L260" i="1"/>
  <c r="M260" i="1" s="1"/>
  <c r="N260" i="1"/>
  <c r="C261" i="1"/>
  <c r="G261" i="1" s="1"/>
  <c r="H261" i="1" s="1"/>
  <c r="I261" i="1"/>
  <c r="L261" i="1"/>
  <c r="M261" i="1"/>
  <c r="N261" i="1"/>
  <c r="C262" i="1"/>
  <c r="D262" i="1" s="1"/>
  <c r="E262" i="1" s="1"/>
  <c r="I262" i="1"/>
  <c r="L262" i="1"/>
  <c r="M262" i="1" s="1"/>
  <c r="C263" i="1"/>
  <c r="D263" i="1"/>
  <c r="E263" i="1"/>
  <c r="G263" i="1"/>
  <c r="H263" i="1" s="1"/>
  <c r="I263" i="1"/>
  <c r="L263" i="1"/>
  <c r="M263" i="1"/>
  <c r="N263" i="1"/>
  <c r="C264" i="1"/>
  <c r="G264" i="1" s="1"/>
  <c r="H264" i="1" s="1"/>
  <c r="D264" i="1"/>
  <c r="E264" i="1" s="1"/>
  <c r="I264" i="1"/>
  <c r="L264" i="1"/>
  <c r="N166" i="1" s="1"/>
  <c r="C265" i="1"/>
  <c r="D265" i="1"/>
  <c r="E265" i="1" s="1"/>
  <c r="G265" i="1"/>
  <c r="H265" i="1" s="1"/>
  <c r="I265" i="1"/>
  <c r="L265" i="1"/>
  <c r="M265" i="1"/>
  <c r="C266" i="1"/>
  <c r="D266" i="1"/>
  <c r="E266" i="1" s="1"/>
  <c r="G266" i="1"/>
  <c r="H266" i="1" s="1"/>
  <c r="I266" i="1"/>
  <c r="L266" i="1"/>
  <c r="M266" i="1"/>
  <c r="N266" i="1"/>
  <c r="C267" i="1"/>
  <c r="I267" i="1"/>
  <c r="L267" i="1"/>
  <c r="C268" i="1"/>
  <c r="D268" i="1" s="1"/>
  <c r="G268" i="1"/>
  <c r="H268" i="1"/>
  <c r="I268" i="1"/>
  <c r="E268" i="1" s="1"/>
  <c r="L268" i="1"/>
  <c r="M268" i="1" s="1"/>
  <c r="N268" i="1"/>
  <c r="C269" i="1"/>
  <c r="G269" i="1" s="1"/>
  <c r="H269" i="1" s="1"/>
  <c r="I269" i="1"/>
  <c r="K269" i="1"/>
  <c r="L269" i="1"/>
  <c r="N171" i="1" s="1"/>
  <c r="M269" i="1"/>
  <c r="N269" i="1"/>
  <c r="C270" i="1"/>
  <c r="D270" i="1" s="1"/>
  <c r="I270" i="1"/>
  <c r="L270" i="1"/>
  <c r="M270" i="1" s="1"/>
  <c r="C271" i="1"/>
  <c r="D271" i="1"/>
  <c r="E271" i="1" s="1"/>
  <c r="G271" i="1"/>
  <c r="H271" i="1"/>
  <c r="I271" i="1"/>
  <c r="L271" i="1"/>
  <c r="M271" i="1"/>
  <c r="N271" i="1"/>
  <c r="C272" i="1"/>
  <c r="I272" i="1"/>
  <c r="L272" i="1"/>
  <c r="N174" i="1" s="1"/>
  <c r="M272" i="1"/>
  <c r="C273" i="1"/>
  <c r="D273" i="1"/>
  <c r="E273" i="1" s="1"/>
  <c r="G273" i="1"/>
  <c r="H273" i="1" s="1"/>
  <c r="I273" i="1"/>
  <c r="L273" i="1"/>
  <c r="M273" i="1"/>
  <c r="C274" i="1"/>
  <c r="G274" i="1" s="1"/>
  <c r="H274" i="1" s="1"/>
  <c r="D274" i="1"/>
  <c r="E274" i="1" s="1"/>
  <c r="I274" i="1"/>
  <c r="L274" i="1"/>
  <c r="M274" i="1"/>
  <c r="N274" i="1"/>
  <c r="C275" i="1"/>
  <c r="I275" i="1"/>
  <c r="L275" i="1"/>
  <c r="C276" i="1"/>
  <c r="D276" i="1" s="1"/>
  <c r="G276" i="1"/>
  <c r="H276" i="1" s="1"/>
  <c r="I276" i="1"/>
  <c r="E276" i="1" s="1"/>
  <c r="L276" i="1"/>
  <c r="M276" i="1" s="1"/>
  <c r="N276" i="1"/>
  <c r="C277" i="1"/>
  <c r="G277" i="1" s="1"/>
  <c r="H277" i="1" s="1"/>
  <c r="I277" i="1"/>
  <c r="K277" i="1"/>
  <c r="L277" i="1"/>
  <c r="C278" i="1"/>
  <c r="D278" i="1" s="1"/>
  <c r="I278" i="1"/>
  <c r="L278" i="1"/>
  <c r="M278" i="1" s="1"/>
  <c r="C279" i="1"/>
  <c r="D279" i="1"/>
  <c r="E279" i="1"/>
  <c r="G279" i="1"/>
  <c r="H279" i="1"/>
  <c r="I279" i="1"/>
  <c r="L279" i="1"/>
  <c r="M279" i="1"/>
  <c r="N279" i="1"/>
  <c r="C280" i="1"/>
  <c r="G280" i="1" s="1"/>
  <c r="H280" i="1" s="1"/>
  <c r="D280" i="1"/>
  <c r="E280" i="1" s="1"/>
  <c r="I280" i="1"/>
  <c r="J280" i="1"/>
  <c r="K280" i="1"/>
  <c r="L280" i="1"/>
  <c r="N182" i="1" s="1"/>
  <c r="M280" i="1"/>
  <c r="C281" i="1"/>
  <c r="D281" i="1"/>
  <c r="G281" i="1"/>
  <c r="H281" i="1" s="1"/>
  <c r="K281" i="1" s="1"/>
  <c r="I281" i="1"/>
  <c r="L281" i="1"/>
  <c r="M281" i="1"/>
  <c r="C282" i="1"/>
  <c r="D282" i="1" s="1"/>
  <c r="E282" i="1" s="1"/>
  <c r="I282" i="1"/>
  <c r="L282" i="1"/>
  <c r="N184" i="1" s="1"/>
  <c r="C283" i="1"/>
  <c r="I283" i="1"/>
  <c r="L283" i="1"/>
  <c r="C284" i="1"/>
  <c r="D284" i="1" s="1"/>
  <c r="E284" i="1"/>
  <c r="G284" i="1"/>
  <c r="H284" i="1" s="1"/>
  <c r="I284" i="1"/>
  <c r="L284" i="1"/>
  <c r="M284" i="1" s="1"/>
  <c r="N284" i="1"/>
  <c r="C285" i="1"/>
  <c r="G285" i="1" s="1"/>
  <c r="H285" i="1" s="1"/>
  <c r="K285" i="1" s="1"/>
  <c r="D285" i="1"/>
  <c r="E285" i="1"/>
  <c r="I285" i="1"/>
  <c r="L285" i="1"/>
  <c r="M285" i="1"/>
  <c r="N285" i="1"/>
  <c r="C286" i="1"/>
  <c r="D286" i="1" s="1"/>
  <c r="I286" i="1"/>
  <c r="L286" i="1"/>
  <c r="M286" i="1" s="1"/>
  <c r="C287" i="1"/>
  <c r="D287" i="1"/>
  <c r="E287" i="1"/>
  <c r="G287" i="1"/>
  <c r="H287" i="1"/>
  <c r="I287" i="1"/>
  <c r="L287" i="1"/>
  <c r="M287" i="1"/>
  <c r="N287" i="1"/>
  <c r="C288" i="1"/>
  <c r="G288" i="1" s="1"/>
  <c r="H288" i="1" s="1"/>
  <c r="D288" i="1"/>
  <c r="E288" i="1" s="1"/>
  <c r="I288" i="1"/>
  <c r="J288" i="1"/>
  <c r="K288" i="1"/>
  <c r="L288" i="1"/>
  <c r="N190" i="1" s="1"/>
  <c r="C289" i="1"/>
  <c r="D289" i="1"/>
  <c r="G289" i="1"/>
  <c r="H289" i="1"/>
  <c r="K289" i="1" s="1"/>
  <c r="I289" i="1"/>
  <c r="J289" i="1"/>
  <c r="L289" i="1"/>
  <c r="M289" i="1"/>
  <c r="C290" i="1"/>
  <c r="D290" i="1" s="1"/>
  <c r="E290" i="1" s="1"/>
  <c r="G290" i="1"/>
  <c r="H290" i="1" s="1"/>
  <c r="I290" i="1"/>
  <c r="L290" i="1"/>
  <c r="C291" i="1"/>
  <c r="I291" i="1"/>
  <c r="L291" i="1"/>
  <c r="C292" i="1"/>
  <c r="D292" i="1" s="1"/>
  <c r="E292" i="1" s="1"/>
  <c r="G292" i="1"/>
  <c r="H292" i="1"/>
  <c r="I292" i="1"/>
  <c r="L292" i="1"/>
  <c r="M292" i="1" s="1"/>
  <c r="N292" i="1"/>
  <c r="C293" i="1"/>
  <c r="G293" i="1" s="1"/>
  <c r="H293" i="1" s="1"/>
  <c r="D293" i="1"/>
  <c r="E293" i="1" s="1"/>
  <c r="I293" i="1"/>
  <c r="L293" i="1"/>
  <c r="M293" i="1"/>
  <c r="N293" i="1"/>
  <c r="C294" i="1"/>
  <c r="D294" i="1" s="1"/>
  <c r="E294" i="1" s="1"/>
  <c r="I294" i="1"/>
  <c r="L294" i="1"/>
  <c r="M294" i="1" s="1"/>
  <c r="C295" i="1"/>
  <c r="D295" i="1"/>
  <c r="E295" i="1" s="1"/>
  <c r="G295" i="1"/>
  <c r="H295" i="1" s="1"/>
  <c r="I295" i="1"/>
  <c r="L295" i="1"/>
  <c r="M295" i="1"/>
  <c r="N295" i="1"/>
  <c r="C296" i="1"/>
  <c r="G296" i="1" s="1"/>
  <c r="H296" i="1" s="1"/>
  <c r="D296" i="1"/>
  <c r="E296" i="1" s="1"/>
  <c r="I296" i="1"/>
  <c r="L296" i="1"/>
  <c r="N198" i="1" s="1"/>
  <c r="C297" i="1"/>
  <c r="D297" i="1"/>
  <c r="E297" i="1" s="1"/>
  <c r="G297" i="1"/>
  <c r="H297" i="1"/>
  <c r="I297" i="1"/>
  <c r="L297" i="1"/>
  <c r="M297" i="1"/>
  <c r="C298" i="1"/>
  <c r="D298" i="1"/>
  <c r="E298" i="1"/>
  <c r="G298" i="1"/>
  <c r="H298" i="1" s="1"/>
  <c r="I298" i="1"/>
  <c r="L298" i="1"/>
  <c r="M298" i="1"/>
  <c r="N298" i="1"/>
  <c r="C299" i="1"/>
  <c r="I299" i="1"/>
  <c r="L299" i="1"/>
  <c r="C300" i="1"/>
  <c r="D300" i="1" s="1"/>
  <c r="G300" i="1"/>
  <c r="H300" i="1"/>
  <c r="I300" i="1"/>
  <c r="E300" i="1" s="1"/>
  <c r="L300" i="1"/>
  <c r="M300" i="1" s="1"/>
  <c r="N300" i="1"/>
  <c r="C301" i="1"/>
  <c r="G301" i="1" s="1"/>
  <c r="H301" i="1" s="1"/>
  <c r="I301" i="1"/>
  <c r="K301" i="1"/>
  <c r="L301" i="1"/>
  <c r="N203" i="1" s="1"/>
  <c r="C302" i="1"/>
  <c r="D302" i="1" s="1"/>
  <c r="I302" i="1"/>
  <c r="L302" i="1"/>
  <c r="M302" i="1" s="1"/>
  <c r="C303" i="1"/>
  <c r="D303" i="1"/>
  <c r="E303" i="1" s="1"/>
  <c r="G303" i="1"/>
  <c r="H303" i="1"/>
  <c r="I303" i="1"/>
  <c r="L303" i="1"/>
  <c r="M303" i="1"/>
  <c r="N303" i="1"/>
  <c r="C304" i="1"/>
  <c r="I304" i="1"/>
  <c r="L304" i="1"/>
  <c r="N206" i="1" s="1"/>
  <c r="M304" i="1"/>
  <c r="C305" i="1"/>
  <c r="D305" i="1"/>
  <c r="E305" i="1" s="1"/>
  <c r="G305" i="1"/>
  <c r="H305" i="1" s="1"/>
  <c r="I305" i="1"/>
  <c r="L305" i="1"/>
  <c r="M305" i="1"/>
  <c r="C306" i="1"/>
  <c r="G306" i="1" s="1"/>
  <c r="H306" i="1" s="1"/>
  <c r="I306" i="1"/>
  <c r="L306" i="1"/>
  <c r="M306" i="1"/>
  <c r="N306" i="1"/>
  <c r="C307" i="1"/>
  <c r="I307" i="1"/>
  <c r="L307" i="1"/>
  <c r="C308" i="1"/>
  <c r="D308" i="1" s="1"/>
  <c r="G308" i="1"/>
  <c r="H308" i="1" s="1"/>
  <c r="I308" i="1"/>
  <c r="E308" i="1" s="1"/>
  <c r="L308" i="1"/>
  <c r="M308" i="1" s="1"/>
  <c r="C309" i="1"/>
  <c r="G309" i="1" s="1"/>
  <c r="H309" i="1" s="1"/>
  <c r="I309" i="1"/>
  <c r="K309" i="1"/>
  <c r="L309" i="1"/>
  <c r="C310" i="1"/>
  <c r="D310" i="1" s="1"/>
  <c r="I310" i="1"/>
  <c r="L310" i="1"/>
  <c r="M310" i="1" s="1"/>
  <c r="C311" i="1"/>
  <c r="D311" i="1"/>
  <c r="E311" i="1"/>
  <c r="G311" i="1"/>
  <c r="H311" i="1"/>
  <c r="I311" i="1"/>
  <c r="L311" i="1"/>
  <c r="M311" i="1"/>
  <c r="N311" i="1"/>
  <c r="C312" i="1"/>
  <c r="G312" i="1" s="1"/>
  <c r="H312" i="1" s="1"/>
  <c r="D312" i="1"/>
  <c r="E312" i="1" s="1"/>
  <c r="I312" i="1"/>
  <c r="J312" i="1"/>
  <c r="K312" i="1"/>
  <c r="L312" i="1"/>
  <c r="N214" i="1" s="1"/>
  <c r="M312" i="1"/>
  <c r="C313" i="1"/>
  <c r="D313" i="1"/>
  <c r="G313" i="1"/>
  <c r="H313" i="1" s="1"/>
  <c r="K313" i="1" s="1"/>
  <c r="I313" i="1"/>
  <c r="L313" i="1"/>
  <c r="M313" i="1"/>
  <c r="C314" i="1"/>
  <c r="D314" i="1" s="1"/>
  <c r="E314" i="1" s="1"/>
  <c r="I314" i="1"/>
  <c r="L314" i="1"/>
  <c r="N216" i="1" s="1"/>
  <c r="C315" i="1"/>
  <c r="I315" i="1"/>
  <c r="L315" i="1"/>
  <c r="C316" i="1"/>
  <c r="D316" i="1" s="1"/>
  <c r="E316" i="1"/>
  <c r="G316" i="1"/>
  <c r="H316" i="1" s="1"/>
  <c r="I316" i="1"/>
  <c r="L316" i="1"/>
  <c r="M316" i="1" s="1"/>
  <c r="C317" i="1"/>
  <c r="G317" i="1" s="1"/>
  <c r="H317" i="1" s="1"/>
  <c r="K317" i="1" s="1"/>
  <c r="D317" i="1"/>
  <c r="E317" i="1" s="1"/>
  <c r="I317" i="1"/>
  <c r="L317" i="1"/>
  <c r="M317" i="1"/>
  <c r="N317" i="1"/>
  <c r="C318" i="1"/>
  <c r="D318" i="1" s="1"/>
  <c r="I318" i="1"/>
  <c r="L318" i="1"/>
  <c r="M318" i="1" s="1"/>
  <c r="C319" i="1"/>
  <c r="D319" i="1"/>
  <c r="E319" i="1"/>
  <c r="G319" i="1"/>
  <c r="H319" i="1" s="1"/>
  <c r="I319" i="1"/>
  <c r="L319" i="1"/>
  <c r="M319" i="1"/>
  <c r="N319" i="1"/>
  <c r="C320" i="1"/>
  <c r="G320" i="1" s="1"/>
  <c r="H320" i="1" s="1"/>
  <c r="D320" i="1"/>
  <c r="E320" i="1" s="1"/>
  <c r="I320" i="1"/>
  <c r="J320" i="1"/>
  <c r="K320" i="1"/>
  <c r="L320" i="1"/>
  <c r="N222" i="1" s="1"/>
  <c r="C321" i="1"/>
  <c r="D321" i="1"/>
  <c r="G321" i="1"/>
  <c r="H321" i="1"/>
  <c r="K321" i="1" s="1"/>
  <c r="I321" i="1"/>
  <c r="L321" i="1"/>
  <c r="M321" i="1"/>
  <c r="C322" i="1"/>
  <c r="D322" i="1" s="1"/>
  <c r="E322" i="1" s="1"/>
  <c r="G322" i="1"/>
  <c r="H322" i="1" s="1"/>
  <c r="I322" i="1"/>
  <c r="L322" i="1"/>
  <c r="C323" i="1"/>
  <c r="I323" i="1"/>
  <c r="L323" i="1"/>
  <c r="C324" i="1"/>
  <c r="D324" i="1" s="1"/>
  <c r="E324" i="1" s="1"/>
  <c r="G324" i="1"/>
  <c r="H324" i="1"/>
  <c r="I324" i="1"/>
  <c r="L324" i="1"/>
  <c r="M324" i="1" s="1"/>
  <c r="N324" i="1"/>
  <c r="C325" i="1"/>
  <c r="G325" i="1" s="1"/>
  <c r="H325" i="1" s="1"/>
  <c r="I325" i="1"/>
  <c r="L325" i="1"/>
  <c r="M325" i="1"/>
  <c r="N325" i="1"/>
  <c r="C326" i="1"/>
  <c r="D326" i="1" s="1"/>
  <c r="E326" i="1" s="1"/>
  <c r="I326" i="1"/>
  <c r="L326" i="1"/>
  <c r="M326" i="1" s="1"/>
  <c r="C327" i="1"/>
  <c r="D327" i="1"/>
  <c r="E327" i="1"/>
  <c r="G327" i="1"/>
  <c r="H327" i="1" s="1"/>
  <c r="I327" i="1"/>
  <c r="L327" i="1"/>
  <c r="M327" i="1"/>
  <c r="N327" i="1"/>
  <c r="C328" i="1"/>
  <c r="G328" i="1" s="1"/>
  <c r="H328" i="1" s="1"/>
  <c r="D328" i="1"/>
  <c r="E328" i="1" s="1"/>
  <c r="I328" i="1"/>
  <c r="L328" i="1"/>
  <c r="N230" i="1" s="1"/>
  <c r="C329" i="1"/>
  <c r="D329" i="1"/>
  <c r="E329" i="1" s="1"/>
  <c r="G329" i="1"/>
  <c r="H329" i="1" s="1"/>
  <c r="I329" i="1"/>
  <c r="L329" i="1"/>
  <c r="M329" i="1"/>
  <c r="C330" i="1"/>
  <c r="D330" i="1"/>
  <c r="E330" i="1" s="1"/>
  <c r="G330" i="1"/>
  <c r="H330" i="1" s="1"/>
  <c r="I330" i="1"/>
  <c r="L330" i="1"/>
  <c r="M330" i="1"/>
  <c r="N330" i="1"/>
  <c r="C331" i="1"/>
  <c r="I331" i="1"/>
  <c r="L331" i="1"/>
  <c r="C332" i="1"/>
  <c r="D332" i="1" s="1"/>
  <c r="G332" i="1"/>
  <c r="H332" i="1"/>
  <c r="I332" i="1"/>
  <c r="E332" i="1" s="1"/>
  <c r="L332" i="1"/>
  <c r="M332" i="1" s="1"/>
  <c r="N332" i="1"/>
  <c r="C333" i="1"/>
  <c r="G333" i="1" s="1"/>
  <c r="H333" i="1" s="1"/>
  <c r="I333" i="1"/>
  <c r="K333" i="1"/>
  <c r="L333" i="1"/>
  <c r="N235" i="1" s="1"/>
  <c r="M333" i="1"/>
  <c r="N333" i="1"/>
  <c r="C334" i="1"/>
  <c r="D334" i="1" s="1"/>
  <c r="I334" i="1"/>
  <c r="L334" i="1"/>
  <c r="M334" i="1" s="1"/>
  <c r="C335" i="1"/>
  <c r="D335" i="1"/>
  <c r="E335" i="1" s="1"/>
  <c r="G335" i="1"/>
  <c r="H335" i="1"/>
  <c r="I335" i="1"/>
  <c r="L335" i="1"/>
  <c r="M335" i="1"/>
  <c r="N335" i="1"/>
  <c r="C336" i="1"/>
  <c r="I336" i="1"/>
  <c r="L336" i="1"/>
  <c r="N238" i="1" s="1"/>
  <c r="M336" i="1"/>
  <c r="C337" i="1"/>
  <c r="D337" i="1"/>
  <c r="E337" i="1" s="1"/>
  <c r="G337" i="1"/>
  <c r="H337" i="1" s="1"/>
  <c r="I337" i="1"/>
  <c r="L337" i="1"/>
  <c r="M337" i="1"/>
  <c r="C338" i="1"/>
  <c r="G338" i="1" s="1"/>
  <c r="H338" i="1" s="1"/>
  <c r="D338" i="1"/>
  <c r="E338" i="1" s="1"/>
  <c r="I338" i="1"/>
  <c r="L338" i="1"/>
  <c r="M338" i="1"/>
  <c r="N338" i="1"/>
  <c r="C339" i="1"/>
  <c r="I339" i="1"/>
  <c r="L339" i="1"/>
  <c r="C340" i="1"/>
  <c r="D340" i="1" s="1"/>
  <c r="G340" i="1"/>
  <c r="H340" i="1" s="1"/>
  <c r="I340" i="1"/>
  <c r="E340" i="1" s="1"/>
  <c r="L340" i="1"/>
  <c r="M340" i="1" s="1"/>
  <c r="C341" i="1"/>
  <c r="G341" i="1" s="1"/>
  <c r="H341" i="1" s="1"/>
  <c r="I341" i="1"/>
  <c r="K341" i="1"/>
  <c r="L341" i="1"/>
  <c r="C342" i="1"/>
  <c r="D342" i="1" s="1"/>
  <c r="I342" i="1"/>
  <c r="L342" i="1"/>
  <c r="M342" i="1" s="1"/>
  <c r="C343" i="1"/>
  <c r="D343" i="1"/>
  <c r="E343" i="1"/>
  <c r="G343" i="1"/>
  <c r="H343" i="1"/>
  <c r="I343" i="1"/>
  <c r="L343" i="1"/>
  <c r="M343" i="1"/>
  <c r="N343" i="1"/>
  <c r="C344" i="1"/>
  <c r="G344" i="1" s="1"/>
  <c r="H344" i="1" s="1"/>
  <c r="D344" i="1"/>
  <c r="E344" i="1" s="1"/>
  <c r="I344" i="1"/>
  <c r="J344" i="1"/>
  <c r="K344" i="1"/>
  <c r="L344" i="1"/>
  <c r="N246" i="1" s="1"/>
  <c r="C345" i="1"/>
  <c r="D345" i="1"/>
  <c r="G345" i="1"/>
  <c r="H345" i="1" s="1"/>
  <c r="K345" i="1" s="1"/>
  <c r="I345" i="1"/>
  <c r="L345" i="1"/>
  <c r="M345" i="1"/>
  <c r="C346" i="1"/>
  <c r="D346" i="1" s="1"/>
  <c r="E346" i="1" s="1"/>
  <c r="I346" i="1"/>
  <c r="L346" i="1"/>
  <c r="N248" i="1" s="1"/>
  <c r="M346" i="1"/>
  <c r="N346" i="1"/>
  <c r="C347" i="1"/>
  <c r="I347" i="1"/>
  <c r="L347" i="1"/>
  <c r="C348" i="1"/>
  <c r="D348" i="1" s="1"/>
  <c r="E348" i="1"/>
  <c r="G348" i="1"/>
  <c r="H348" i="1" s="1"/>
  <c r="I348" i="1"/>
  <c r="L348" i="1"/>
  <c r="M348" i="1" s="1"/>
  <c r="C349" i="1"/>
  <c r="G349" i="1" s="1"/>
  <c r="H349" i="1" s="1"/>
  <c r="K349" i="1" s="1"/>
  <c r="D349" i="1"/>
  <c r="E349" i="1"/>
  <c r="I349" i="1"/>
  <c r="L349" i="1"/>
  <c r="M349" i="1"/>
  <c r="N349" i="1"/>
  <c r="C350" i="1"/>
  <c r="D350" i="1" s="1"/>
  <c r="I350" i="1"/>
  <c r="L350" i="1"/>
  <c r="M350" i="1" s="1"/>
  <c r="C351" i="1"/>
  <c r="D351" i="1"/>
  <c r="E351" i="1"/>
  <c r="G351" i="1"/>
  <c r="H351" i="1" s="1"/>
  <c r="I351" i="1"/>
  <c r="L351" i="1"/>
  <c r="M351" i="1"/>
  <c r="N351" i="1"/>
  <c r="C352" i="1"/>
  <c r="G352" i="1" s="1"/>
  <c r="H352" i="1" s="1"/>
  <c r="D352" i="1"/>
  <c r="E352" i="1" s="1"/>
  <c r="I352" i="1"/>
  <c r="J352" i="1"/>
  <c r="K352" i="1"/>
  <c r="L352" i="1"/>
  <c r="N254" i="1" s="1"/>
  <c r="C353" i="1"/>
  <c r="D353" i="1"/>
  <c r="G353" i="1"/>
  <c r="H353" i="1"/>
  <c r="K353" i="1" s="1"/>
  <c r="I353" i="1"/>
  <c r="L353" i="1"/>
  <c r="M353" i="1"/>
  <c r="C354" i="1"/>
  <c r="D354" i="1" s="1"/>
  <c r="E354" i="1" s="1"/>
  <c r="G354" i="1"/>
  <c r="H354" i="1" s="1"/>
  <c r="I354" i="1"/>
  <c r="L354" i="1"/>
  <c r="C355" i="1"/>
  <c r="I355" i="1"/>
  <c r="L355" i="1"/>
  <c r="C356" i="1"/>
  <c r="D356" i="1" s="1"/>
  <c r="E356" i="1" s="1"/>
  <c r="G356" i="1"/>
  <c r="H356" i="1"/>
  <c r="I356" i="1"/>
  <c r="L356" i="1"/>
  <c r="M356" i="1" s="1"/>
  <c r="N356" i="1"/>
  <c r="C357" i="1"/>
  <c r="G357" i="1" s="1"/>
  <c r="H357" i="1" s="1"/>
  <c r="D357" i="1"/>
  <c r="E357" i="1" s="1"/>
  <c r="I357" i="1"/>
  <c r="L357" i="1"/>
  <c r="M357" i="1"/>
  <c r="N357" i="1"/>
  <c r="C358" i="1"/>
  <c r="D358" i="1" s="1"/>
  <c r="E358" i="1" s="1"/>
  <c r="I358" i="1"/>
  <c r="L358" i="1"/>
  <c r="M358" i="1" s="1"/>
  <c r="C359" i="1"/>
  <c r="D359" i="1"/>
  <c r="E359" i="1"/>
  <c r="G359" i="1"/>
  <c r="H359" i="1" s="1"/>
  <c r="I359" i="1"/>
  <c r="L359" i="1"/>
  <c r="M359" i="1"/>
  <c r="N359" i="1"/>
  <c r="C360" i="1"/>
  <c r="G360" i="1" s="1"/>
  <c r="H360" i="1" s="1"/>
  <c r="D360" i="1"/>
  <c r="E360" i="1" s="1"/>
  <c r="I360" i="1"/>
  <c r="L360" i="1"/>
  <c r="N262" i="1" s="1"/>
  <c r="C361" i="1"/>
  <c r="D361" i="1"/>
  <c r="E361" i="1" s="1"/>
  <c r="G361" i="1"/>
  <c r="H361" i="1"/>
  <c r="I361" i="1"/>
  <c r="L361" i="1"/>
  <c r="M361" i="1"/>
  <c r="C362" i="1"/>
  <c r="D362" i="1"/>
  <c r="E362" i="1" s="1"/>
  <c r="G362" i="1"/>
  <c r="H362" i="1" s="1"/>
  <c r="I362" i="1"/>
  <c r="L362" i="1"/>
  <c r="M362" i="1"/>
  <c r="N362" i="1"/>
  <c r="C363" i="1"/>
  <c r="I363" i="1"/>
  <c r="L363" i="1"/>
  <c r="C364" i="1"/>
  <c r="D364" i="1" s="1"/>
  <c r="G364" i="1"/>
  <c r="H364" i="1"/>
  <c r="I364" i="1"/>
  <c r="E364" i="1" s="1"/>
  <c r="L364" i="1"/>
  <c r="M364" i="1" s="1"/>
  <c r="N364" i="1"/>
  <c r="C365" i="1"/>
  <c r="G365" i="1" s="1"/>
  <c r="H365" i="1" s="1"/>
  <c r="I365" i="1"/>
  <c r="K365" i="1"/>
  <c r="L365" i="1"/>
  <c r="N267" i="1" s="1"/>
  <c r="M365" i="1"/>
  <c r="N365" i="1"/>
  <c r="C366" i="1"/>
  <c r="D366" i="1" s="1"/>
  <c r="I366" i="1"/>
  <c r="L366" i="1"/>
  <c r="M366" i="1" s="1"/>
  <c r="C367" i="1"/>
  <c r="D367" i="1"/>
  <c r="E367" i="1" s="1"/>
  <c r="G367" i="1"/>
  <c r="H367" i="1"/>
  <c r="I367" i="1"/>
  <c r="L367" i="1"/>
  <c r="M367" i="1"/>
  <c r="N367" i="1"/>
  <c r="C368" i="1"/>
  <c r="I368" i="1"/>
  <c r="L368" i="1"/>
  <c r="N270" i="1" s="1"/>
  <c r="M368" i="1"/>
  <c r="C369" i="1"/>
  <c r="D369" i="1"/>
  <c r="E369" i="1" s="1"/>
  <c r="G369" i="1"/>
  <c r="H369" i="1" s="1"/>
  <c r="I369" i="1"/>
  <c r="L369" i="1"/>
  <c r="M369" i="1"/>
  <c r="C370" i="1"/>
  <c r="G370" i="1" s="1"/>
  <c r="H370" i="1" s="1"/>
  <c r="D370" i="1"/>
  <c r="E370" i="1" s="1"/>
  <c r="I370" i="1"/>
  <c r="L370" i="1"/>
  <c r="M370" i="1"/>
  <c r="N370" i="1"/>
  <c r="C371" i="1"/>
  <c r="I371" i="1"/>
  <c r="L371" i="1"/>
  <c r="C372" i="1"/>
  <c r="D372" i="1" s="1"/>
  <c r="G372" i="1"/>
  <c r="H372" i="1" s="1"/>
  <c r="I372" i="1"/>
  <c r="E372" i="1" s="1"/>
  <c r="L372" i="1"/>
  <c r="M372" i="1" s="1"/>
  <c r="C373" i="1"/>
  <c r="G373" i="1" s="1"/>
  <c r="H373" i="1" s="1"/>
  <c r="I373" i="1"/>
  <c r="K373" i="1"/>
  <c r="L373" i="1"/>
  <c r="C374" i="1"/>
  <c r="D374" i="1" s="1"/>
  <c r="I374" i="1"/>
  <c r="L374" i="1"/>
  <c r="M374" i="1" s="1"/>
  <c r="C375" i="1"/>
  <c r="D375" i="1"/>
  <c r="E375" i="1"/>
  <c r="G375" i="1"/>
  <c r="H375" i="1"/>
  <c r="I375" i="1"/>
  <c r="L375" i="1"/>
  <c r="M375" i="1"/>
  <c r="N375" i="1"/>
  <c r="C376" i="1"/>
  <c r="G376" i="1" s="1"/>
  <c r="H376" i="1" s="1"/>
  <c r="D376" i="1"/>
  <c r="E376" i="1" s="1"/>
  <c r="I376" i="1"/>
  <c r="J376" i="1"/>
  <c r="K376" i="1"/>
  <c r="L376" i="1"/>
  <c r="N278" i="1" s="1"/>
  <c r="M376" i="1"/>
  <c r="C377" i="1"/>
  <c r="D377" i="1"/>
  <c r="G377" i="1"/>
  <c r="H377" i="1" s="1"/>
  <c r="K377" i="1" s="1"/>
  <c r="I377" i="1"/>
  <c r="L377" i="1"/>
  <c r="M377" i="1"/>
  <c r="C378" i="1"/>
  <c r="D378" i="1" s="1"/>
  <c r="E378" i="1" s="1"/>
  <c r="I378" i="1"/>
  <c r="L378" i="1"/>
  <c r="N280" i="1" s="1"/>
  <c r="M378" i="1"/>
  <c r="N378" i="1"/>
  <c r="C379" i="1"/>
  <c r="I379" i="1"/>
  <c r="L379" i="1"/>
  <c r="C380" i="1"/>
  <c r="D380" i="1" s="1"/>
  <c r="E380" i="1" s="1"/>
  <c r="G380" i="1"/>
  <c r="H380" i="1" s="1"/>
  <c r="I380" i="1"/>
  <c r="L380" i="1"/>
  <c r="M380" i="1" s="1"/>
  <c r="C381" i="1"/>
  <c r="G381" i="1" s="1"/>
  <c r="H381" i="1" s="1"/>
  <c r="D381" i="1"/>
  <c r="E381" i="1" s="1"/>
  <c r="I381" i="1"/>
  <c r="L381" i="1"/>
  <c r="M381" i="1"/>
  <c r="N381" i="1"/>
  <c r="C382" i="1"/>
  <c r="D382" i="1" s="1"/>
  <c r="E382" i="1"/>
  <c r="I382" i="1"/>
  <c r="L382" i="1"/>
  <c r="M382" i="1" s="1"/>
  <c r="C383" i="1"/>
  <c r="D383" i="1"/>
  <c r="E383" i="1"/>
  <c r="G383" i="1"/>
  <c r="H383" i="1" s="1"/>
  <c r="I383" i="1"/>
  <c r="L383" i="1"/>
  <c r="M383" i="1"/>
  <c r="N383" i="1"/>
  <c r="C384" i="1"/>
  <c r="G384" i="1" s="1"/>
  <c r="H384" i="1" s="1"/>
  <c r="D384" i="1"/>
  <c r="E384" i="1" s="1"/>
  <c r="I384" i="1"/>
  <c r="L384" i="1"/>
  <c r="N286" i="1" s="1"/>
  <c r="C385" i="1"/>
  <c r="D385" i="1"/>
  <c r="G385" i="1"/>
  <c r="H385" i="1" s="1"/>
  <c r="I385" i="1"/>
  <c r="J385" i="1"/>
  <c r="K385" i="1"/>
  <c r="L385" i="1"/>
  <c r="M385" i="1"/>
  <c r="C386" i="1"/>
  <c r="D386" i="1"/>
  <c r="E386" i="1" s="1"/>
  <c r="G386" i="1"/>
  <c r="H386" i="1"/>
  <c r="K386" i="1" s="1"/>
  <c r="I386" i="1"/>
  <c r="J386" i="1"/>
  <c r="L386" i="1"/>
  <c r="N288" i="1" s="1"/>
  <c r="N386" i="1"/>
  <c r="C387" i="1"/>
  <c r="D387" i="1"/>
  <c r="G387" i="1"/>
  <c r="H387" i="1" s="1"/>
  <c r="K387" i="1" s="1"/>
  <c r="I387" i="1"/>
  <c r="J387" i="1"/>
  <c r="L387" i="1"/>
  <c r="N289" i="1" s="1"/>
  <c r="M387" i="1"/>
  <c r="C388" i="1"/>
  <c r="D388" i="1" s="1"/>
  <c r="G388" i="1"/>
  <c r="H388" i="1"/>
  <c r="I388" i="1"/>
  <c r="E388" i="1" s="1"/>
  <c r="L388" i="1"/>
  <c r="M388" i="1" s="1"/>
  <c r="C389" i="1"/>
  <c r="D389" i="1"/>
  <c r="E389" i="1"/>
  <c r="G389" i="1"/>
  <c r="H389" i="1" s="1"/>
  <c r="I389" i="1"/>
  <c r="L389" i="1"/>
  <c r="M389" i="1"/>
  <c r="N389" i="1"/>
  <c r="C390" i="1"/>
  <c r="I390" i="1"/>
  <c r="L390" i="1"/>
  <c r="M390" i="1" s="1"/>
  <c r="C391" i="1"/>
  <c r="D391" i="1"/>
  <c r="E391" i="1"/>
  <c r="G391" i="1"/>
  <c r="H391" i="1" s="1"/>
  <c r="I391" i="1"/>
  <c r="L391" i="1"/>
  <c r="M391" i="1"/>
  <c r="N391" i="1"/>
  <c r="C392" i="1"/>
  <c r="G392" i="1" s="1"/>
  <c r="H392" i="1" s="1"/>
  <c r="I392" i="1"/>
  <c r="L392" i="1"/>
  <c r="N294" i="1" s="1"/>
  <c r="C393" i="1"/>
  <c r="D393" i="1"/>
  <c r="G393" i="1"/>
  <c r="H393" i="1" s="1"/>
  <c r="I393" i="1"/>
  <c r="J393" i="1"/>
  <c r="K393" i="1"/>
  <c r="L393" i="1"/>
  <c r="M393" i="1"/>
  <c r="C394" i="1"/>
  <c r="D394" i="1"/>
  <c r="E394" i="1" s="1"/>
  <c r="G394" i="1"/>
  <c r="H394" i="1"/>
  <c r="K394" i="1" s="1"/>
  <c r="I394" i="1"/>
  <c r="J394" i="1"/>
  <c r="L394" i="1"/>
  <c r="N296" i="1" s="1"/>
  <c r="N394" i="1"/>
  <c r="C395" i="1"/>
  <c r="D395" i="1"/>
  <c r="G395" i="1"/>
  <c r="H395" i="1" s="1"/>
  <c r="K395" i="1" s="1"/>
  <c r="I395" i="1"/>
  <c r="J395" i="1"/>
  <c r="L395" i="1"/>
  <c r="N297" i="1" s="1"/>
  <c r="M395" i="1"/>
  <c r="C396" i="1"/>
  <c r="D396" i="1" s="1"/>
  <c r="G396" i="1"/>
  <c r="H396" i="1" s="1"/>
  <c r="I396" i="1"/>
  <c r="E396" i="1" s="1"/>
  <c r="L396" i="1"/>
  <c r="M396" i="1" s="1"/>
  <c r="C397" i="1"/>
  <c r="D397" i="1"/>
  <c r="E397" i="1"/>
  <c r="G397" i="1"/>
  <c r="H397" i="1" s="1"/>
  <c r="I397" i="1"/>
  <c r="L397" i="1"/>
  <c r="M397" i="1"/>
  <c r="N397" i="1"/>
  <c r="C398" i="1"/>
  <c r="I398" i="1"/>
  <c r="L398" i="1"/>
  <c r="M398" i="1" s="1"/>
  <c r="C399" i="1"/>
  <c r="D399" i="1"/>
  <c r="E399" i="1" s="1"/>
  <c r="G399" i="1"/>
  <c r="H399" i="1" s="1"/>
  <c r="I399" i="1"/>
  <c r="L399" i="1"/>
  <c r="M399" i="1"/>
  <c r="N399" i="1"/>
  <c r="C400" i="1"/>
  <c r="G400" i="1" s="1"/>
  <c r="H400" i="1" s="1"/>
  <c r="D400" i="1"/>
  <c r="E400" i="1" s="1"/>
  <c r="I400" i="1"/>
  <c r="L400" i="1"/>
  <c r="N302" i="1" s="1"/>
  <c r="M400" i="1"/>
  <c r="N400" i="1"/>
  <c r="C401" i="1"/>
  <c r="D401" i="1"/>
  <c r="G401" i="1"/>
  <c r="H401" i="1" s="1"/>
  <c r="I401" i="1"/>
  <c r="J401" i="1"/>
  <c r="K401" i="1"/>
  <c r="L401" i="1"/>
  <c r="M401" i="1"/>
  <c r="C402" i="1"/>
  <c r="D402" i="1"/>
  <c r="E402" i="1" s="1"/>
  <c r="G402" i="1"/>
  <c r="H402" i="1"/>
  <c r="K402" i="1" s="1"/>
  <c r="I402" i="1"/>
  <c r="J402" i="1"/>
  <c r="L402" i="1"/>
  <c r="N402" i="1"/>
  <c r="C403" i="1"/>
  <c r="D403" i="1"/>
  <c r="G403" i="1"/>
  <c r="H403" i="1" s="1"/>
  <c r="K403" i="1" s="1"/>
  <c r="I403" i="1"/>
  <c r="J403" i="1"/>
  <c r="L403" i="1"/>
  <c r="N305" i="1" s="1"/>
  <c r="M403" i="1"/>
  <c r="C404" i="1"/>
  <c r="D404" i="1" s="1"/>
  <c r="G404" i="1"/>
  <c r="H404" i="1" s="1"/>
  <c r="I404" i="1"/>
  <c r="E404" i="1" s="1"/>
  <c r="L404" i="1"/>
  <c r="M404" i="1" s="1"/>
  <c r="C405" i="1"/>
  <c r="D405" i="1"/>
  <c r="E405" i="1"/>
  <c r="G405" i="1"/>
  <c r="H405" i="1" s="1"/>
  <c r="I405" i="1"/>
  <c r="L405" i="1"/>
  <c r="M405" i="1"/>
  <c r="N405" i="1"/>
  <c r="C406" i="1"/>
  <c r="I406" i="1"/>
  <c r="L406" i="1"/>
  <c r="M406" i="1" s="1"/>
  <c r="C407" i="1"/>
  <c r="D407" i="1"/>
  <c r="E407" i="1"/>
  <c r="G407" i="1"/>
  <c r="H407" i="1" s="1"/>
  <c r="I407" i="1"/>
  <c r="L407" i="1"/>
  <c r="M407" i="1"/>
  <c r="N407" i="1"/>
  <c r="C408" i="1"/>
  <c r="G408" i="1" s="1"/>
  <c r="H408" i="1" s="1"/>
  <c r="I408" i="1"/>
  <c r="L408" i="1"/>
  <c r="N310" i="1" s="1"/>
  <c r="M408" i="1"/>
  <c r="N408" i="1"/>
  <c r="C409" i="1"/>
  <c r="D409" i="1"/>
  <c r="G409" i="1"/>
  <c r="H409" i="1" s="1"/>
  <c r="I409" i="1"/>
  <c r="J409" i="1"/>
  <c r="K409" i="1"/>
  <c r="L409" i="1"/>
  <c r="M409" i="1"/>
  <c r="C410" i="1"/>
  <c r="D410" i="1"/>
  <c r="E410" i="1" s="1"/>
  <c r="G410" i="1"/>
  <c r="H410" i="1"/>
  <c r="K410" i="1" s="1"/>
  <c r="I410" i="1"/>
  <c r="J410" i="1"/>
  <c r="L410" i="1"/>
  <c r="N410" i="1"/>
  <c r="C411" i="1"/>
  <c r="D411" i="1"/>
  <c r="G411" i="1"/>
  <c r="H411" i="1" s="1"/>
  <c r="K411" i="1" s="1"/>
  <c r="I411" i="1"/>
  <c r="J411" i="1"/>
  <c r="L411" i="1"/>
  <c r="N313" i="1" s="1"/>
  <c r="M411" i="1"/>
  <c r="C412" i="1"/>
  <c r="D412" i="1" s="1"/>
  <c r="G412" i="1"/>
  <c r="H412" i="1" s="1"/>
  <c r="I412" i="1"/>
  <c r="E412" i="1" s="1"/>
  <c r="L412" i="1"/>
  <c r="M412" i="1" s="1"/>
  <c r="C413" i="1"/>
  <c r="D413" i="1"/>
  <c r="G413" i="1"/>
  <c r="H413" i="1" s="1"/>
  <c r="I413" i="1"/>
  <c r="E413" i="1" s="1"/>
  <c r="L413" i="1"/>
  <c r="M413" i="1"/>
  <c r="N413" i="1"/>
  <c r="C414" i="1"/>
  <c r="I414" i="1"/>
  <c r="L414" i="1"/>
  <c r="M414" i="1" s="1"/>
  <c r="C415" i="1"/>
  <c r="D415" i="1"/>
  <c r="E415" i="1" s="1"/>
  <c r="G415" i="1"/>
  <c r="H415" i="1" s="1"/>
  <c r="I415" i="1"/>
  <c r="L415" i="1"/>
  <c r="M415" i="1"/>
  <c r="N415" i="1"/>
  <c r="C416" i="1"/>
  <c r="G416" i="1" s="1"/>
  <c r="H416" i="1" s="1"/>
  <c r="I416" i="1"/>
  <c r="L416" i="1"/>
  <c r="N318" i="1" s="1"/>
  <c r="N416" i="1"/>
  <c r="C417" i="1"/>
  <c r="D417" i="1"/>
  <c r="G417" i="1"/>
  <c r="H417" i="1" s="1"/>
  <c r="J417" i="1" s="1"/>
  <c r="I417" i="1"/>
  <c r="L417" i="1"/>
  <c r="M417" i="1"/>
  <c r="C418" i="1"/>
  <c r="D418" i="1"/>
  <c r="E418" i="1" s="1"/>
  <c r="G418" i="1"/>
  <c r="H418" i="1"/>
  <c r="K418" i="1" s="1"/>
  <c r="I418" i="1"/>
  <c r="J418" i="1"/>
  <c r="L418" i="1"/>
  <c r="N320" i="1" s="1"/>
  <c r="N418" i="1"/>
  <c r="C419" i="1"/>
  <c r="D419" i="1"/>
  <c r="G419" i="1"/>
  <c r="H419" i="1" s="1"/>
  <c r="K419" i="1" s="1"/>
  <c r="I419" i="1"/>
  <c r="L419" i="1"/>
  <c r="N321" i="1" s="1"/>
  <c r="M419" i="1"/>
  <c r="C420" i="1"/>
  <c r="D420" i="1" s="1"/>
  <c r="G420" i="1"/>
  <c r="H420" i="1" s="1"/>
  <c r="I420" i="1"/>
  <c r="E420" i="1" s="1"/>
  <c r="L420" i="1"/>
  <c r="M420" i="1" s="1"/>
  <c r="C421" i="1"/>
  <c r="D421" i="1"/>
  <c r="G421" i="1"/>
  <c r="H421" i="1" s="1"/>
  <c r="I421" i="1"/>
  <c r="E421" i="1" s="1"/>
  <c r="L421" i="1"/>
  <c r="M421" i="1"/>
  <c r="N421" i="1"/>
  <c r="C422" i="1"/>
  <c r="I422" i="1"/>
  <c r="L422" i="1"/>
  <c r="M422" i="1" s="1"/>
  <c r="C423" i="1"/>
  <c r="D423" i="1"/>
  <c r="E423" i="1" s="1"/>
  <c r="G423" i="1"/>
  <c r="H423" i="1" s="1"/>
  <c r="I423" i="1"/>
  <c r="L423" i="1"/>
  <c r="M423" i="1"/>
  <c r="N423" i="1"/>
  <c r="C424" i="1"/>
  <c r="G424" i="1" s="1"/>
  <c r="H424" i="1" s="1"/>
  <c r="D424" i="1"/>
  <c r="E424" i="1" s="1"/>
  <c r="I424" i="1"/>
  <c r="L424" i="1"/>
  <c r="N326" i="1" s="1"/>
  <c r="M424" i="1"/>
  <c r="N424" i="1"/>
  <c r="C425" i="1"/>
  <c r="D425" i="1"/>
  <c r="G425" i="1"/>
  <c r="H425" i="1" s="1"/>
  <c r="K425" i="1" s="1"/>
  <c r="I425" i="1"/>
  <c r="L425" i="1"/>
  <c r="M425" i="1"/>
  <c r="C426" i="1"/>
  <c r="D426" i="1"/>
  <c r="E426" i="1" s="1"/>
  <c r="G426" i="1"/>
  <c r="H426" i="1"/>
  <c r="K426" i="1" s="1"/>
  <c r="I426" i="1"/>
  <c r="L426" i="1"/>
  <c r="N328" i="1" s="1"/>
  <c r="N426" i="1"/>
  <c r="C427" i="1"/>
  <c r="D427" i="1"/>
  <c r="G427" i="1"/>
  <c r="H427" i="1" s="1"/>
  <c r="K427" i="1" s="1"/>
  <c r="I427" i="1"/>
  <c r="L427" i="1"/>
  <c r="N329" i="1" s="1"/>
  <c r="M427" i="1"/>
  <c r="C428" i="1"/>
  <c r="D428" i="1" s="1"/>
  <c r="G428" i="1"/>
  <c r="H428" i="1"/>
  <c r="I428" i="1"/>
  <c r="E428" i="1" s="1"/>
  <c r="L428" i="1"/>
  <c r="M428" i="1" s="1"/>
  <c r="C429" i="1"/>
  <c r="D429" i="1"/>
  <c r="G429" i="1"/>
  <c r="H429" i="1" s="1"/>
  <c r="I429" i="1"/>
  <c r="E429" i="1" s="1"/>
  <c r="L429" i="1"/>
  <c r="M429" i="1"/>
  <c r="N429" i="1"/>
  <c r="C430" i="1"/>
  <c r="I430" i="1"/>
  <c r="L430" i="1"/>
  <c r="M430" i="1" s="1"/>
  <c r="C431" i="1"/>
  <c r="D431" i="1"/>
  <c r="E431" i="1" s="1"/>
  <c r="G431" i="1"/>
  <c r="H431" i="1" s="1"/>
  <c r="I431" i="1"/>
  <c r="L431" i="1"/>
  <c r="M431" i="1"/>
  <c r="N431" i="1"/>
  <c r="C432" i="1"/>
  <c r="G432" i="1" s="1"/>
  <c r="H432" i="1" s="1"/>
  <c r="D432" i="1"/>
  <c r="E432" i="1" s="1"/>
  <c r="I432" i="1"/>
  <c r="L432" i="1"/>
  <c r="N334" i="1" s="1"/>
  <c r="N432" i="1"/>
  <c r="C433" i="1"/>
  <c r="D433" i="1"/>
  <c r="G433" i="1"/>
  <c r="H433" i="1" s="1"/>
  <c r="J433" i="1" s="1"/>
  <c r="I433" i="1"/>
  <c r="L433" i="1"/>
  <c r="M433" i="1"/>
  <c r="C434" i="1"/>
  <c r="D434" i="1"/>
  <c r="E434" i="1" s="1"/>
  <c r="G434" i="1"/>
  <c r="H434" i="1"/>
  <c r="K434" i="1" s="1"/>
  <c r="I434" i="1"/>
  <c r="L434" i="1"/>
  <c r="N434" i="1"/>
  <c r="C435" i="1"/>
  <c r="D435" i="1"/>
  <c r="G435" i="1"/>
  <c r="H435" i="1" s="1"/>
  <c r="K435" i="1" s="1"/>
  <c r="I435" i="1"/>
  <c r="L435" i="1"/>
  <c r="N337" i="1" s="1"/>
  <c r="M435" i="1"/>
  <c r="C436" i="1"/>
  <c r="D436" i="1" s="1"/>
  <c r="G436" i="1"/>
  <c r="H436" i="1"/>
  <c r="I436" i="1"/>
  <c r="E436" i="1" s="1"/>
  <c r="L436" i="1"/>
  <c r="M436" i="1" s="1"/>
  <c r="C437" i="1"/>
  <c r="D437" i="1"/>
  <c r="G437" i="1"/>
  <c r="H437" i="1" s="1"/>
  <c r="I437" i="1"/>
  <c r="E437" i="1" s="1"/>
  <c r="L437" i="1"/>
  <c r="M437" i="1"/>
  <c r="N437" i="1"/>
  <c r="C438" i="1"/>
  <c r="I438" i="1"/>
  <c r="L438" i="1"/>
  <c r="M438" i="1" s="1"/>
  <c r="C439" i="1"/>
  <c r="D439" i="1"/>
  <c r="E439" i="1" s="1"/>
  <c r="G439" i="1"/>
  <c r="H439" i="1" s="1"/>
  <c r="I439" i="1"/>
  <c r="L439" i="1"/>
  <c r="M439" i="1"/>
  <c r="N439" i="1"/>
  <c r="C440" i="1"/>
  <c r="G440" i="1" s="1"/>
  <c r="H440" i="1" s="1"/>
  <c r="D440" i="1"/>
  <c r="E440" i="1" s="1"/>
  <c r="I440" i="1"/>
  <c r="L440" i="1"/>
  <c r="N342" i="1" s="1"/>
  <c r="C441" i="1"/>
  <c r="D441" i="1"/>
  <c r="G441" i="1"/>
  <c r="H441" i="1" s="1"/>
  <c r="I441" i="1"/>
  <c r="J441" i="1"/>
  <c r="K441" i="1"/>
  <c r="L441" i="1"/>
  <c r="M441" i="1"/>
  <c r="C442" i="1"/>
  <c r="D442" i="1"/>
  <c r="E442" i="1" s="1"/>
  <c r="G442" i="1"/>
  <c r="H442" i="1"/>
  <c r="K442" i="1" s="1"/>
  <c r="I442" i="1"/>
  <c r="L442" i="1"/>
  <c r="N442" i="1"/>
  <c r="C443" i="1"/>
  <c r="D443" i="1"/>
  <c r="G443" i="1"/>
  <c r="H443" i="1" s="1"/>
  <c r="K443" i="1" s="1"/>
  <c r="I443" i="1"/>
  <c r="J443" i="1"/>
  <c r="L443" i="1"/>
  <c r="N345" i="1" s="1"/>
  <c r="M443" i="1"/>
  <c r="C444" i="1"/>
  <c r="D444" i="1" s="1"/>
  <c r="G444" i="1"/>
  <c r="H444" i="1" s="1"/>
  <c r="I444" i="1"/>
  <c r="E444" i="1" s="1"/>
  <c r="L444" i="1"/>
  <c r="M444" i="1" s="1"/>
  <c r="C445" i="1"/>
  <c r="D445" i="1"/>
  <c r="G445" i="1"/>
  <c r="H445" i="1" s="1"/>
  <c r="I445" i="1"/>
  <c r="E445" i="1" s="1"/>
  <c r="L445" i="1"/>
  <c r="M445" i="1"/>
  <c r="N445" i="1"/>
  <c r="C446" i="1"/>
  <c r="I446" i="1"/>
  <c r="L446" i="1"/>
  <c r="M446" i="1" s="1"/>
  <c r="C447" i="1"/>
  <c r="D447" i="1"/>
  <c r="E447" i="1"/>
  <c r="G447" i="1"/>
  <c r="H447" i="1" s="1"/>
  <c r="I447" i="1"/>
  <c r="L447" i="1"/>
  <c r="M447" i="1"/>
  <c r="N447" i="1"/>
  <c r="C448" i="1"/>
  <c r="G448" i="1" s="1"/>
  <c r="H448" i="1" s="1"/>
  <c r="D448" i="1"/>
  <c r="E448" i="1" s="1"/>
  <c r="I448" i="1"/>
  <c r="L448" i="1"/>
  <c r="N350" i="1" s="1"/>
  <c r="C449" i="1"/>
  <c r="D449" i="1"/>
  <c r="G449" i="1"/>
  <c r="H449" i="1" s="1"/>
  <c r="I449" i="1"/>
  <c r="J449" i="1"/>
  <c r="K449" i="1"/>
  <c r="L449" i="1"/>
  <c r="M449" i="1"/>
  <c r="C450" i="1"/>
  <c r="D450" i="1"/>
  <c r="E450" i="1" s="1"/>
  <c r="G450" i="1"/>
  <c r="H450" i="1"/>
  <c r="K450" i="1" s="1"/>
  <c r="I450" i="1"/>
  <c r="J450" i="1"/>
  <c r="L450" i="1"/>
  <c r="N352" i="1" s="1"/>
  <c r="N450" i="1"/>
  <c r="C451" i="1"/>
  <c r="D451" i="1"/>
  <c r="G451" i="1"/>
  <c r="H451" i="1" s="1"/>
  <c r="K451" i="1" s="1"/>
  <c r="I451" i="1"/>
  <c r="J451" i="1"/>
  <c r="L451" i="1"/>
  <c r="N353" i="1" s="1"/>
  <c r="M451" i="1"/>
  <c r="C452" i="1"/>
  <c r="D452" i="1" s="1"/>
  <c r="G452" i="1"/>
  <c r="H452" i="1"/>
  <c r="I452" i="1"/>
  <c r="E452" i="1" s="1"/>
  <c r="L452" i="1"/>
  <c r="M452" i="1" s="1"/>
  <c r="C453" i="1"/>
  <c r="D453" i="1"/>
  <c r="E453" i="1"/>
  <c r="G453" i="1"/>
  <c r="H453" i="1" s="1"/>
  <c r="I453" i="1"/>
  <c r="L453" i="1"/>
  <c r="M453" i="1"/>
  <c r="N453" i="1"/>
  <c r="C454" i="1"/>
  <c r="I454" i="1"/>
  <c r="L454" i="1"/>
  <c r="M454" i="1" s="1"/>
  <c r="C455" i="1"/>
  <c r="D455" i="1"/>
  <c r="E455" i="1"/>
  <c r="G455" i="1"/>
  <c r="H455" i="1" s="1"/>
  <c r="I455" i="1"/>
  <c r="L455" i="1"/>
  <c r="M455" i="1"/>
  <c r="N455" i="1"/>
  <c r="C456" i="1"/>
  <c r="G456" i="1" s="1"/>
  <c r="H456" i="1" s="1"/>
  <c r="I456" i="1"/>
  <c r="L456" i="1"/>
  <c r="N358" i="1" s="1"/>
  <c r="M456" i="1"/>
  <c r="C457" i="1"/>
  <c r="D457" i="1"/>
  <c r="G457" i="1"/>
  <c r="H457" i="1" s="1"/>
  <c r="I457" i="1"/>
  <c r="J457" i="1"/>
  <c r="K457" i="1"/>
  <c r="L457" i="1"/>
  <c r="M457" i="1"/>
  <c r="C458" i="1"/>
  <c r="D458" i="1"/>
  <c r="E458" i="1" s="1"/>
  <c r="G458" i="1"/>
  <c r="H458" i="1"/>
  <c r="K458" i="1" s="1"/>
  <c r="I458" i="1"/>
  <c r="J458" i="1"/>
  <c r="L458" i="1"/>
  <c r="N360" i="1" s="1"/>
  <c r="N458" i="1"/>
  <c r="C459" i="1"/>
  <c r="D459" i="1"/>
  <c r="G459" i="1"/>
  <c r="H459" i="1" s="1"/>
  <c r="K459" i="1" s="1"/>
  <c r="I459" i="1"/>
  <c r="J459" i="1"/>
  <c r="L459" i="1"/>
  <c r="N361" i="1" s="1"/>
  <c r="M459" i="1"/>
  <c r="C460" i="1"/>
  <c r="D460" i="1" s="1"/>
  <c r="G460" i="1"/>
  <c r="H460" i="1" s="1"/>
  <c r="I460" i="1"/>
  <c r="E460" i="1" s="1"/>
  <c r="L460" i="1"/>
  <c r="M460" i="1" s="1"/>
  <c r="C461" i="1"/>
  <c r="D461" i="1"/>
  <c r="E461" i="1"/>
  <c r="G461" i="1"/>
  <c r="H461" i="1" s="1"/>
  <c r="I461" i="1"/>
  <c r="L461" i="1"/>
  <c r="M461" i="1"/>
  <c r="N461" i="1"/>
  <c r="C462" i="1"/>
  <c r="I462" i="1"/>
  <c r="L462" i="1"/>
  <c r="M462" i="1" s="1"/>
  <c r="C463" i="1"/>
  <c r="D463" i="1"/>
  <c r="E463" i="1" s="1"/>
  <c r="G463" i="1"/>
  <c r="H463" i="1" s="1"/>
  <c r="I463" i="1"/>
  <c r="L463" i="1"/>
  <c r="M463" i="1"/>
  <c r="N463" i="1"/>
  <c r="C464" i="1"/>
  <c r="G464" i="1" s="1"/>
  <c r="H464" i="1" s="1"/>
  <c r="D464" i="1"/>
  <c r="E464" i="1" s="1"/>
  <c r="I464" i="1"/>
  <c r="L464" i="1"/>
  <c r="N366" i="1" s="1"/>
  <c r="M464" i="1"/>
  <c r="N464" i="1"/>
  <c r="C465" i="1"/>
  <c r="D465" i="1"/>
  <c r="G465" i="1"/>
  <c r="H465" i="1" s="1"/>
  <c r="I465" i="1"/>
  <c r="J465" i="1"/>
  <c r="K465" i="1"/>
  <c r="L465" i="1"/>
  <c r="M465" i="1"/>
  <c r="C466" i="1"/>
  <c r="D466" i="1"/>
  <c r="E466" i="1" s="1"/>
  <c r="G466" i="1"/>
  <c r="H466" i="1"/>
  <c r="K466" i="1" s="1"/>
  <c r="I466" i="1"/>
  <c r="J466" i="1"/>
  <c r="L466" i="1"/>
  <c r="N466" i="1"/>
  <c r="C467" i="1"/>
  <c r="D467" i="1"/>
  <c r="G467" i="1"/>
  <c r="H467" i="1" s="1"/>
  <c r="K467" i="1" s="1"/>
  <c r="I467" i="1"/>
  <c r="J467" i="1"/>
  <c r="L467" i="1"/>
  <c r="N369" i="1" s="1"/>
  <c r="M467" i="1"/>
  <c r="C468" i="1"/>
  <c r="D468" i="1" s="1"/>
  <c r="G468" i="1"/>
  <c r="H468" i="1" s="1"/>
  <c r="I468" i="1"/>
  <c r="E468" i="1" s="1"/>
  <c r="L468" i="1"/>
  <c r="M468" i="1" s="1"/>
  <c r="C469" i="1"/>
  <c r="D469" i="1"/>
  <c r="G469" i="1"/>
  <c r="H469" i="1" s="1"/>
  <c r="I469" i="1"/>
  <c r="E469" i="1" s="1"/>
  <c r="L469" i="1"/>
  <c r="M469" i="1"/>
  <c r="N469" i="1"/>
  <c r="C470" i="1"/>
  <c r="I470" i="1"/>
  <c r="L470" i="1"/>
  <c r="M470" i="1" s="1"/>
  <c r="C471" i="1"/>
  <c r="D471" i="1"/>
  <c r="E471" i="1"/>
  <c r="G471" i="1"/>
  <c r="H471" i="1" s="1"/>
  <c r="I471" i="1"/>
  <c r="L471" i="1"/>
  <c r="M471" i="1"/>
  <c r="N471" i="1"/>
  <c r="C472" i="1"/>
  <c r="G472" i="1" s="1"/>
  <c r="H472" i="1" s="1"/>
  <c r="I472" i="1"/>
  <c r="L472" i="1"/>
  <c r="N374" i="1" s="1"/>
  <c r="M472" i="1"/>
  <c r="N472" i="1"/>
  <c r="C473" i="1"/>
  <c r="D473" i="1"/>
  <c r="G473" i="1"/>
  <c r="H473" i="1" s="1"/>
  <c r="I473" i="1"/>
  <c r="J473" i="1"/>
  <c r="K473" i="1"/>
  <c r="L473" i="1"/>
  <c r="M473" i="1"/>
  <c r="C474" i="1"/>
  <c r="D474" i="1"/>
  <c r="E474" i="1" s="1"/>
  <c r="G474" i="1"/>
  <c r="H474" i="1"/>
  <c r="K474" i="1" s="1"/>
  <c r="I474" i="1"/>
  <c r="J474" i="1"/>
  <c r="L474" i="1"/>
  <c r="N474" i="1"/>
  <c r="C475" i="1"/>
  <c r="D475" i="1"/>
  <c r="G475" i="1"/>
  <c r="H475" i="1" s="1"/>
  <c r="K475" i="1" s="1"/>
  <c r="I475" i="1"/>
  <c r="J475" i="1"/>
  <c r="L475" i="1"/>
  <c r="N377" i="1" s="1"/>
  <c r="M475" i="1"/>
  <c r="C476" i="1"/>
  <c r="D476" i="1" s="1"/>
  <c r="G476" i="1"/>
  <c r="H476" i="1" s="1"/>
  <c r="I476" i="1"/>
  <c r="E476" i="1" s="1"/>
  <c r="L476" i="1"/>
  <c r="M476" i="1" s="1"/>
  <c r="C477" i="1"/>
  <c r="D477" i="1"/>
  <c r="G477" i="1"/>
  <c r="H477" i="1" s="1"/>
  <c r="I477" i="1"/>
  <c r="E477" i="1" s="1"/>
  <c r="L477" i="1"/>
  <c r="M477" i="1"/>
  <c r="N477" i="1"/>
  <c r="C478" i="1"/>
  <c r="I478" i="1"/>
  <c r="L478" i="1"/>
  <c r="M478" i="1" s="1"/>
  <c r="C479" i="1"/>
  <c r="D479" i="1"/>
  <c r="E479" i="1" s="1"/>
  <c r="G479" i="1"/>
  <c r="H479" i="1" s="1"/>
  <c r="I479" i="1"/>
  <c r="L479" i="1"/>
  <c r="M479" i="1"/>
  <c r="N479" i="1"/>
  <c r="C480" i="1"/>
  <c r="G480" i="1" s="1"/>
  <c r="H480" i="1" s="1"/>
  <c r="I480" i="1"/>
  <c r="L480" i="1"/>
  <c r="N382" i="1" s="1"/>
  <c r="N480" i="1"/>
  <c r="C481" i="1"/>
  <c r="D481" i="1"/>
  <c r="G481" i="1"/>
  <c r="H481" i="1" s="1"/>
  <c r="J481" i="1" s="1"/>
  <c r="I481" i="1"/>
  <c r="L481" i="1"/>
  <c r="M481" i="1"/>
  <c r="C482" i="1"/>
  <c r="D482" i="1"/>
  <c r="E482" i="1" s="1"/>
  <c r="G482" i="1"/>
  <c r="H482" i="1"/>
  <c r="K482" i="1" s="1"/>
  <c r="I482" i="1"/>
  <c r="J482" i="1"/>
  <c r="L482" i="1"/>
  <c r="M482" i="1" s="1"/>
  <c r="N482" i="1"/>
  <c r="C483" i="1"/>
  <c r="D483" i="1"/>
  <c r="G483" i="1"/>
  <c r="H483" i="1" s="1"/>
  <c r="K483" i="1" s="1"/>
  <c r="I483" i="1"/>
  <c r="L483" i="1"/>
  <c r="N385" i="1" s="1"/>
  <c r="M483" i="1"/>
  <c r="C484" i="1"/>
  <c r="D484" i="1" s="1"/>
  <c r="G484" i="1"/>
  <c r="H484" i="1"/>
  <c r="I484" i="1"/>
  <c r="E484" i="1" s="1"/>
  <c r="L484" i="1"/>
  <c r="M484" i="1" s="1"/>
  <c r="C485" i="1"/>
  <c r="D485" i="1"/>
  <c r="G485" i="1"/>
  <c r="H485" i="1" s="1"/>
  <c r="I485" i="1"/>
  <c r="E485" i="1" s="1"/>
  <c r="L485" i="1"/>
  <c r="N387" i="1" s="1"/>
  <c r="M485" i="1"/>
  <c r="N485" i="1"/>
  <c r="C486" i="1"/>
  <c r="I486" i="1"/>
  <c r="L486" i="1"/>
  <c r="M486" i="1" s="1"/>
  <c r="C487" i="1"/>
  <c r="D487" i="1"/>
  <c r="E487" i="1" s="1"/>
  <c r="G487" i="1"/>
  <c r="H487" i="1" s="1"/>
  <c r="I487" i="1"/>
  <c r="L487" i="1"/>
  <c r="M487" i="1"/>
  <c r="N487" i="1"/>
  <c r="C488" i="1"/>
  <c r="G488" i="1" s="1"/>
  <c r="H488" i="1" s="1"/>
  <c r="D488" i="1"/>
  <c r="E488" i="1" s="1"/>
  <c r="I488" i="1"/>
  <c r="L488" i="1"/>
  <c r="N390" i="1" s="1"/>
  <c r="M488" i="1"/>
  <c r="N488" i="1"/>
  <c r="C489" i="1"/>
  <c r="D489" i="1"/>
  <c r="G489" i="1"/>
  <c r="H489" i="1" s="1"/>
  <c r="K489" i="1" s="1"/>
  <c r="I489" i="1"/>
  <c r="L489" i="1"/>
  <c r="M489" i="1"/>
  <c r="C490" i="1"/>
  <c r="D490" i="1"/>
  <c r="E490" i="1" s="1"/>
  <c r="G490" i="1"/>
  <c r="H490" i="1"/>
  <c r="K490" i="1" s="1"/>
  <c r="I490" i="1"/>
  <c r="L490" i="1"/>
  <c r="M490" i="1" s="1"/>
  <c r="N490" i="1"/>
  <c r="C491" i="1"/>
  <c r="D491" i="1"/>
  <c r="G491" i="1"/>
  <c r="H491" i="1" s="1"/>
  <c r="K491" i="1" s="1"/>
  <c r="I491" i="1"/>
  <c r="L491" i="1"/>
  <c r="N393" i="1" s="1"/>
  <c r="M491" i="1"/>
  <c r="C492" i="1"/>
  <c r="D492" i="1" s="1"/>
  <c r="G492" i="1"/>
  <c r="H492" i="1"/>
  <c r="I492" i="1"/>
  <c r="E492" i="1" s="1"/>
  <c r="L492" i="1"/>
  <c r="M492" i="1" s="1"/>
  <c r="C493" i="1"/>
  <c r="D493" i="1"/>
  <c r="G493" i="1"/>
  <c r="H493" i="1" s="1"/>
  <c r="I493" i="1"/>
  <c r="E493" i="1" s="1"/>
  <c r="L493" i="1"/>
  <c r="N395" i="1" s="1"/>
  <c r="M493" i="1"/>
  <c r="N493" i="1"/>
  <c r="C494" i="1"/>
  <c r="I494" i="1"/>
  <c r="L494" i="1"/>
  <c r="M494" i="1" s="1"/>
  <c r="C495" i="1"/>
  <c r="D495" i="1"/>
  <c r="E495" i="1"/>
  <c r="G495" i="1"/>
  <c r="H495" i="1" s="1"/>
  <c r="I495" i="1"/>
  <c r="L495" i="1"/>
  <c r="M495" i="1"/>
  <c r="N495" i="1"/>
  <c r="C496" i="1"/>
  <c r="G496" i="1" s="1"/>
  <c r="H496" i="1" s="1"/>
  <c r="D496" i="1"/>
  <c r="E496" i="1" s="1"/>
  <c r="I496" i="1"/>
  <c r="L496" i="1"/>
  <c r="N398" i="1" s="1"/>
  <c r="N496" i="1"/>
  <c r="C497" i="1"/>
  <c r="D497" i="1"/>
  <c r="G497" i="1"/>
  <c r="H497" i="1" s="1"/>
  <c r="K497" i="1" s="1"/>
  <c r="I497" i="1"/>
  <c r="J497" i="1"/>
  <c r="L497" i="1"/>
  <c r="M497" i="1"/>
  <c r="C498" i="1"/>
  <c r="D498" i="1"/>
  <c r="E498" i="1" s="1"/>
  <c r="G498" i="1"/>
  <c r="H498" i="1"/>
  <c r="K498" i="1" s="1"/>
  <c r="I498" i="1"/>
  <c r="L498" i="1"/>
  <c r="M498" i="1" s="1"/>
  <c r="N498" i="1"/>
  <c r="C499" i="1"/>
  <c r="D499" i="1"/>
  <c r="G499" i="1"/>
  <c r="H499" i="1" s="1"/>
  <c r="K499" i="1" s="1"/>
  <c r="I499" i="1"/>
  <c r="J499" i="1"/>
  <c r="L499" i="1"/>
  <c r="N401" i="1" s="1"/>
  <c r="M499" i="1"/>
  <c r="C500" i="1"/>
  <c r="D500" i="1" s="1"/>
  <c r="G500" i="1"/>
  <c r="H500" i="1"/>
  <c r="I500" i="1"/>
  <c r="E500" i="1" s="1"/>
  <c r="L500" i="1"/>
  <c r="M500" i="1" s="1"/>
  <c r="C501" i="1"/>
  <c r="D501" i="1"/>
  <c r="G501" i="1"/>
  <c r="H501" i="1" s="1"/>
  <c r="I501" i="1"/>
  <c r="E501" i="1" s="1"/>
  <c r="L501" i="1"/>
  <c r="N403" i="1" s="1"/>
  <c r="M501" i="1"/>
  <c r="N501" i="1"/>
  <c r="C502" i="1"/>
  <c r="I502" i="1"/>
  <c r="L502" i="1"/>
  <c r="M502" i="1" s="1"/>
  <c r="C503" i="1"/>
  <c r="D503" i="1"/>
  <c r="E503" i="1"/>
  <c r="G503" i="1"/>
  <c r="H503" i="1" s="1"/>
  <c r="I503" i="1"/>
  <c r="L503" i="1"/>
  <c r="M503" i="1"/>
  <c r="N503" i="1"/>
  <c r="C504" i="1"/>
  <c r="G504" i="1" s="1"/>
  <c r="H504" i="1" s="1"/>
  <c r="D504" i="1"/>
  <c r="E504" i="1" s="1"/>
  <c r="I504" i="1"/>
  <c r="L504" i="1"/>
  <c r="N406" i="1" s="1"/>
  <c r="C505" i="1"/>
  <c r="D505" i="1"/>
  <c r="G505" i="1"/>
  <c r="H505" i="1" s="1"/>
  <c r="I505" i="1"/>
  <c r="J505" i="1"/>
  <c r="K505" i="1"/>
  <c r="L505" i="1"/>
  <c r="M505" i="1"/>
  <c r="C506" i="1"/>
  <c r="D506" i="1"/>
  <c r="E506" i="1" s="1"/>
  <c r="G506" i="1"/>
  <c r="H506" i="1"/>
  <c r="K506" i="1" s="1"/>
  <c r="I506" i="1"/>
  <c r="J506" i="1"/>
  <c r="L506" i="1"/>
  <c r="M506" i="1" s="1"/>
  <c r="N506" i="1"/>
  <c r="C507" i="1"/>
  <c r="D507" i="1"/>
  <c r="G507" i="1"/>
  <c r="H507" i="1" s="1"/>
  <c r="K507" i="1" s="1"/>
  <c r="I507" i="1"/>
  <c r="J507" i="1"/>
  <c r="L507" i="1"/>
  <c r="N409" i="1" s="1"/>
  <c r="M507" i="1"/>
  <c r="C508" i="1"/>
  <c r="D508" i="1" s="1"/>
  <c r="G508" i="1"/>
  <c r="H508" i="1" s="1"/>
  <c r="I508" i="1"/>
  <c r="E508" i="1" s="1"/>
  <c r="L508" i="1"/>
  <c r="M508" i="1" s="1"/>
  <c r="C509" i="1"/>
  <c r="D509" i="1"/>
  <c r="G509" i="1"/>
  <c r="H509" i="1" s="1"/>
  <c r="I509" i="1"/>
  <c r="E509" i="1" s="1"/>
  <c r="L509" i="1"/>
  <c r="N411" i="1" s="1"/>
  <c r="M509" i="1"/>
  <c r="N509" i="1"/>
  <c r="C510" i="1"/>
  <c r="I510" i="1"/>
  <c r="L510" i="1"/>
  <c r="M510" i="1" s="1"/>
  <c r="C511" i="1"/>
  <c r="D511" i="1"/>
  <c r="E511" i="1"/>
  <c r="G511" i="1"/>
  <c r="H511" i="1" s="1"/>
  <c r="I511" i="1"/>
  <c r="L511" i="1"/>
  <c r="M511" i="1"/>
  <c r="N511" i="1"/>
  <c r="C512" i="1"/>
  <c r="G512" i="1" s="1"/>
  <c r="H512" i="1" s="1"/>
  <c r="D512" i="1"/>
  <c r="E512" i="1" s="1"/>
  <c r="I512" i="1"/>
  <c r="L512" i="1"/>
  <c r="N414" i="1" s="1"/>
  <c r="C513" i="1"/>
  <c r="D513" i="1"/>
  <c r="G513" i="1"/>
  <c r="H513" i="1" s="1"/>
  <c r="I513" i="1"/>
  <c r="J513" i="1"/>
  <c r="K513" i="1"/>
  <c r="L513" i="1"/>
  <c r="M513" i="1"/>
  <c r="C514" i="1"/>
  <c r="D514" i="1"/>
  <c r="E514" i="1" s="1"/>
  <c r="G514" i="1"/>
  <c r="H514" i="1"/>
  <c r="K514" i="1" s="1"/>
  <c r="I514" i="1"/>
  <c r="J514" i="1"/>
  <c r="L514" i="1"/>
  <c r="M514" i="1" s="1"/>
  <c r="N514" i="1"/>
  <c r="C515" i="1"/>
  <c r="D515" i="1"/>
  <c r="G515" i="1"/>
  <c r="H515" i="1" s="1"/>
  <c r="K515" i="1" s="1"/>
  <c r="I515" i="1"/>
  <c r="J515" i="1"/>
  <c r="L515" i="1"/>
  <c r="N417" i="1" s="1"/>
  <c r="M515" i="1"/>
  <c r="C516" i="1"/>
  <c r="D516" i="1" s="1"/>
  <c r="G516" i="1"/>
  <c r="H516" i="1"/>
  <c r="I516" i="1"/>
  <c r="E516" i="1" s="1"/>
  <c r="L516" i="1"/>
  <c r="M516" i="1" s="1"/>
  <c r="C517" i="1"/>
  <c r="D517" i="1"/>
  <c r="E517" i="1"/>
  <c r="G517" i="1"/>
  <c r="H517" i="1" s="1"/>
  <c r="I517" i="1"/>
  <c r="L517" i="1"/>
  <c r="N419" i="1" s="1"/>
  <c r="M517" i="1"/>
  <c r="N517" i="1"/>
  <c r="C518" i="1"/>
  <c r="I518" i="1"/>
  <c r="L518" i="1"/>
  <c r="M518" i="1" s="1"/>
  <c r="C519" i="1"/>
  <c r="D519" i="1"/>
  <c r="E519" i="1"/>
  <c r="G519" i="1"/>
  <c r="H519" i="1" s="1"/>
  <c r="I519" i="1"/>
  <c r="L519" i="1"/>
  <c r="M519" i="1"/>
  <c r="N519" i="1"/>
  <c r="C520" i="1"/>
  <c r="G520" i="1" s="1"/>
  <c r="H520" i="1" s="1"/>
  <c r="I520" i="1"/>
  <c r="L520" i="1"/>
  <c r="N422" i="1" s="1"/>
  <c r="M520" i="1"/>
  <c r="N520" i="1"/>
  <c r="C521" i="1"/>
  <c r="D521" i="1"/>
  <c r="G521" i="1"/>
  <c r="H521" i="1" s="1"/>
  <c r="I521" i="1"/>
  <c r="J521" i="1"/>
  <c r="K521" i="1"/>
  <c r="L521" i="1"/>
  <c r="M521" i="1"/>
  <c r="C522" i="1"/>
  <c r="D522" i="1"/>
  <c r="E522" i="1" s="1"/>
  <c r="G522" i="1"/>
  <c r="H522" i="1"/>
  <c r="K522" i="1" s="1"/>
  <c r="I522" i="1"/>
  <c r="J522" i="1"/>
  <c r="L522" i="1"/>
  <c r="M522" i="1" s="1"/>
  <c r="N522" i="1"/>
  <c r="C523" i="1"/>
  <c r="D523" i="1"/>
  <c r="G523" i="1"/>
  <c r="H523" i="1" s="1"/>
  <c r="K523" i="1" s="1"/>
  <c r="I523" i="1"/>
  <c r="J523" i="1"/>
  <c r="L523" i="1"/>
  <c r="N425" i="1" s="1"/>
  <c r="M523" i="1"/>
  <c r="C524" i="1"/>
  <c r="D524" i="1" s="1"/>
  <c r="G524" i="1"/>
  <c r="H524" i="1" s="1"/>
  <c r="I524" i="1"/>
  <c r="E524" i="1" s="1"/>
  <c r="L524" i="1"/>
  <c r="M524" i="1" s="1"/>
  <c r="C525" i="1"/>
  <c r="D525" i="1"/>
  <c r="E525" i="1"/>
  <c r="G525" i="1"/>
  <c r="H525" i="1" s="1"/>
  <c r="I525" i="1"/>
  <c r="L525" i="1"/>
  <c r="N427" i="1" s="1"/>
  <c r="M525" i="1"/>
  <c r="N525" i="1"/>
  <c r="C526" i="1"/>
  <c r="I526" i="1"/>
  <c r="L526" i="1"/>
  <c r="M526" i="1" s="1"/>
  <c r="C527" i="1"/>
  <c r="D527" i="1"/>
  <c r="E527" i="1" s="1"/>
  <c r="G527" i="1"/>
  <c r="H527" i="1" s="1"/>
  <c r="I527" i="1"/>
  <c r="L527" i="1"/>
  <c r="M527" i="1"/>
  <c r="N527" i="1"/>
  <c r="C528" i="1"/>
  <c r="G528" i="1" s="1"/>
  <c r="H528" i="1" s="1"/>
  <c r="D528" i="1"/>
  <c r="E528" i="1" s="1"/>
  <c r="I528" i="1"/>
  <c r="L528" i="1"/>
  <c r="N430" i="1" s="1"/>
  <c r="M528" i="1"/>
  <c r="N528" i="1"/>
  <c r="C529" i="1"/>
  <c r="D529" i="1"/>
  <c r="G529" i="1"/>
  <c r="H529" i="1" s="1"/>
  <c r="I529" i="1"/>
  <c r="J529" i="1"/>
  <c r="K529" i="1"/>
  <c r="L529" i="1"/>
  <c r="M529" i="1"/>
  <c r="C530" i="1"/>
  <c r="D530" i="1"/>
  <c r="E530" i="1" s="1"/>
  <c r="G530" i="1"/>
  <c r="H530" i="1"/>
  <c r="K530" i="1" s="1"/>
  <c r="I530" i="1"/>
  <c r="J530" i="1"/>
  <c r="L530" i="1"/>
  <c r="M530" i="1" s="1"/>
  <c r="N530" i="1"/>
  <c r="C531" i="1"/>
  <c r="D531" i="1"/>
  <c r="G531" i="1"/>
  <c r="H531" i="1" s="1"/>
  <c r="K531" i="1" s="1"/>
  <c r="I531" i="1"/>
  <c r="J531" i="1"/>
  <c r="L531" i="1"/>
  <c r="N433" i="1" s="1"/>
  <c r="M531" i="1"/>
  <c r="C532" i="1"/>
  <c r="D532" i="1" s="1"/>
  <c r="G532" i="1"/>
  <c r="H532" i="1" s="1"/>
  <c r="I532" i="1"/>
  <c r="E532" i="1" s="1"/>
  <c r="L532" i="1"/>
  <c r="M532" i="1" s="1"/>
  <c r="C533" i="1"/>
  <c r="D533" i="1"/>
  <c r="G533" i="1"/>
  <c r="H533" i="1" s="1"/>
  <c r="I533" i="1"/>
  <c r="E533" i="1" s="1"/>
  <c r="L533" i="1"/>
  <c r="N435" i="1" s="1"/>
  <c r="M533" i="1"/>
  <c r="N533" i="1"/>
  <c r="C534" i="1"/>
  <c r="I534" i="1"/>
  <c r="L534" i="1"/>
  <c r="M534" i="1" s="1"/>
  <c r="C535" i="1"/>
  <c r="D535" i="1"/>
  <c r="E535" i="1"/>
  <c r="G535" i="1"/>
  <c r="H535" i="1" s="1"/>
  <c r="I535" i="1"/>
  <c r="L535" i="1"/>
  <c r="M535" i="1"/>
  <c r="N535" i="1"/>
  <c r="C536" i="1"/>
  <c r="G536" i="1" s="1"/>
  <c r="H536" i="1" s="1"/>
  <c r="I536" i="1"/>
  <c r="L536" i="1"/>
  <c r="N438" i="1" s="1"/>
  <c r="M536" i="1"/>
  <c r="N536" i="1"/>
  <c r="C537" i="1"/>
  <c r="D537" i="1"/>
  <c r="G537" i="1"/>
  <c r="H537" i="1" s="1"/>
  <c r="I537" i="1"/>
  <c r="J537" i="1"/>
  <c r="K537" i="1"/>
  <c r="L537" i="1"/>
  <c r="M537" i="1"/>
  <c r="C538" i="1"/>
  <c r="D538" i="1"/>
  <c r="E538" i="1" s="1"/>
  <c r="G538" i="1"/>
  <c r="H538" i="1"/>
  <c r="K538" i="1" s="1"/>
  <c r="I538" i="1"/>
  <c r="J538" i="1"/>
  <c r="L538" i="1"/>
  <c r="M538" i="1" s="1"/>
  <c r="N538" i="1"/>
  <c r="C539" i="1"/>
  <c r="D539" i="1"/>
  <c r="G539" i="1"/>
  <c r="H539" i="1" s="1"/>
  <c r="K539" i="1" s="1"/>
  <c r="I539" i="1"/>
  <c r="J539" i="1"/>
  <c r="L539" i="1"/>
  <c r="N441" i="1" s="1"/>
  <c r="M539" i="1"/>
  <c r="C540" i="1"/>
  <c r="D540" i="1" s="1"/>
  <c r="G540" i="1"/>
  <c r="H540" i="1" s="1"/>
  <c r="I540" i="1"/>
  <c r="E540" i="1" s="1"/>
  <c r="L540" i="1"/>
  <c r="M540" i="1" s="1"/>
  <c r="C541" i="1"/>
  <c r="D541" i="1"/>
  <c r="G541" i="1"/>
  <c r="H541" i="1" s="1"/>
  <c r="I541" i="1"/>
  <c r="E541" i="1" s="1"/>
  <c r="L541" i="1"/>
  <c r="N443" i="1" s="1"/>
  <c r="M541" i="1"/>
  <c r="N541" i="1"/>
  <c r="C542" i="1"/>
  <c r="I542" i="1"/>
  <c r="L542" i="1"/>
  <c r="M542" i="1" s="1"/>
  <c r="C543" i="1"/>
  <c r="D543" i="1"/>
  <c r="E543" i="1" s="1"/>
  <c r="G543" i="1"/>
  <c r="H543" i="1" s="1"/>
  <c r="I543" i="1"/>
  <c r="L543" i="1"/>
  <c r="M543" i="1"/>
  <c r="N543" i="1"/>
  <c r="C544" i="1"/>
  <c r="G544" i="1" s="1"/>
  <c r="H544" i="1" s="1"/>
  <c r="I544" i="1"/>
  <c r="L544" i="1"/>
  <c r="N446" i="1" s="1"/>
  <c r="N544" i="1"/>
  <c r="C545" i="1"/>
  <c r="D545" i="1"/>
  <c r="G545" i="1"/>
  <c r="H545" i="1" s="1"/>
  <c r="J545" i="1" s="1"/>
  <c r="I545" i="1"/>
  <c r="L545" i="1"/>
  <c r="M545" i="1"/>
  <c r="C546" i="1"/>
  <c r="D546" i="1"/>
  <c r="E546" i="1" s="1"/>
  <c r="G546" i="1"/>
  <c r="H546" i="1"/>
  <c r="K546" i="1" s="1"/>
  <c r="I546" i="1"/>
  <c r="J546" i="1"/>
  <c r="L546" i="1"/>
  <c r="M546" i="1" s="1"/>
  <c r="N546" i="1"/>
  <c r="C547" i="1"/>
  <c r="D547" i="1"/>
  <c r="G547" i="1"/>
  <c r="H547" i="1" s="1"/>
  <c r="K547" i="1" s="1"/>
  <c r="I547" i="1"/>
  <c r="L547" i="1"/>
  <c r="N449" i="1" s="1"/>
  <c r="M547" i="1"/>
  <c r="C548" i="1"/>
  <c r="D548" i="1" s="1"/>
  <c r="G548" i="1"/>
  <c r="H548" i="1"/>
  <c r="I548" i="1"/>
  <c r="E548" i="1" s="1"/>
  <c r="L548" i="1"/>
  <c r="M548" i="1" s="1"/>
  <c r="C549" i="1"/>
  <c r="D549" i="1"/>
  <c r="G549" i="1"/>
  <c r="H549" i="1" s="1"/>
  <c r="I549" i="1"/>
  <c r="E549" i="1" s="1"/>
  <c r="L549" i="1"/>
  <c r="N451" i="1" s="1"/>
  <c r="M549" i="1"/>
  <c r="N549" i="1"/>
  <c r="C550" i="1"/>
  <c r="I550" i="1"/>
  <c r="L550" i="1"/>
  <c r="M550" i="1" s="1"/>
  <c r="C551" i="1"/>
  <c r="D551" i="1"/>
  <c r="E551" i="1" s="1"/>
  <c r="G551" i="1"/>
  <c r="H551" i="1" s="1"/>
  <c r="I551" i="1"/>
  <c r="L551" i="1"/>
  <c r="M551" i="1"/>
  <c r="N551" i="1"/>
  <c r="C552" i="1"/>
  <c r="G552" i="1" s="1"/>
  <c r="H552" i="1" s="1"/>
  <c r="D552" i="1"/>
  <c r="E552" i="1" s="1"/>
  <c r="I552" i="1"/>
  <c r="L552" i="1"/>
  <c r="N454" i="1" s="1"/>
  <c r="M552" i="1"/>
  <c r="N552" i="1"/>
  <c r="C553" i="1"/>
  <c r="D553" i="1"/>
  <c r="G553" i="1"/>
  <c r="H553" i="1" s="1"/>
  <c r="K553" i="1" s="1"/>
  <c r="I553" i="1"/>
  <c r="L553" i="1"/>
  <c r="M553" i="1"/>
  <c r="C554" i="1"/>
  <c r="D554" i="1"/>
  <c r="E554" i="1" s="1"/>
  <c r="G554" i="1"/>
  <c r="H554" i="1"/>
  <c r="K554" i="1" s="1"/>
  <c r="I554" i="1"/>
  <c r="L554" i="1"/>
  <c r="M554" i="1" s="1"/>
  <c r="N554" i="1"/>
  <c r="C555" i="1"/>
  <c r="D555" i="1"/>
  <c r="G555" i="1"/>
  <c r="H555" i="1" s="1"/>
  <c r="K555" i="1" s="1"/>
  <c r="I555" i="1"/>
  <c r="L555" i="1"/>
  <c r="N457" i="1" s="1"/>
  <c r="M555" i="1"/>
  <c r="C556" i="1"/>
  <c r="D556" i="1" s="1"/>
  <c r="G556" i="1"/>
  <c r="H556" i="1"/>
  <c r="I556" i="1"/>
  <c r="E556" i="1" s="1"/>
  <c r="L556" i="1"/>
  <c r="M556" i="1" s="1"/>
  <c r="C557" i="1"/>
  <c r="D557" i="1"/>
  <c r="G557" i="1"/>
  <c r="H557" i="1" s="1"/>
  <c r="I557" i="1"/>
  <c r="E557" i="1" s="1"/>
  <c r="L557" i="1"/>
  <c r="N459" i="1" s="1"/>
  <c r="M557" i="1"/>
  <c r="N557" i="1"/>
  <c r="C558" i="1"/>
  <c r="I558" i="1"/>
  <c r="L558" i="1"/>
  <c r="M558" i="1" s="1"/>
  <c r="C559" i="1"/>
  <c r="D559" i="1"/>
  <c r="E559" i="1" s="1"/>
  <c r="G559" i="1"/>
  <c r="H559" i="1" s="1"/>
  <c r="I559" i="1"/>
  <c r="L559" i="1"/>
  <c r="M559" i="1"/>
  <c r="N559" i="1"/>
  <c r="C560" i="1"/>
  <c r="G560" i="1" s="1"/>
  <c r="H560" i="1" s="1"/>
  <c r="D560" i="1"/>
  <c r="E560" i="1" s="1"/>
  <c r="I560" i="1"/>
  <c r="L560" i="1"/>
  <c r="N462" i="1" s="1"/>
  <c r="N560" i="1"/>
  <c r="C561" i="1"/>
  <c r="D561" i="1"/>
  <c r="G561" i="1"/>
  <c r="H561" i="1" s="1"/>
  <c r="K561" i="1" s="1"/>
  <c r="I561" i="1"/>
  <c r="J561" i="1"/>
  <c r="L561" i="1"/>
  <c r="M561" i="1"/>
  <c r="C562" i="1"/>
  <c r="D562" i="1"/>
  <c r="E562" i="1" s="1"/>
  <c r="G562" i="1"/>
  <c r="H562" i="1"/>
  <c r="K562" i="1" s="1"/>
  <c r="I562" i="1"/>
  <c r="L562" i="1"/>
  <c r="M562" i="1" s="1"/>
  <c r="N562" i="1"/>
  <c r="C563" i="1"/>
  <c r="D563" i="1"/>
  <c r="G563" i="1"/>
  <c r="H563" i="1" s="1"/>
  <c r="K563" i="1" s="1"/>
  <c r="I563" i="1"/>
  <c r="J563" i="1"/>
  <c r="L563" i="1"/>
  <c r="N465" i="1" s="1"/>
  <c r="M563" i="1"/>
  <c r="C564" i="1"/>
  <c r="D564" i="1" s="1"/>
  <c r="G564" i="1"/>
  <c r="H564" i="1"/>
  <c r="I564" i="1"/>
  <c r="E564" i="1" s="1"/>
  <c r="L564" i="1"/>
  <c r="M564" i="1" s="1"/>
  <c r="C565" i="1"/>
  <c r="D565" i="1"/>
  <c r="G565" i="1"/>
  <c r="H565" i="1" s="1"/>
  <c r="I565" i="1"/>
  <c r="E565" i="1" s="1"/>
  <c r="L565" i="1"/>
  <c r="N467" i="1" s="1"/>
  <c r="M565" i="1"/>
  <c r="N565" i="1"/>
  <c r="C566" i="1"/>
  <c r="I566" i="1"/>
  <c r="L566" i="1"/>
  <c r="M566" i="1" s="1"/>
  <c r="C567" i="1"/>
  <c r="D567" i="1"/>
  <c r="E567" i="1"/>
  <c r="G567" i="1"/>
  <c r="H567" i="1" s="1"/>
  <c r="I567" i="1"/>
  <c r="L567" i="1"/>
  <c r="M567" i="1"/>
  <c r="N567" i="1"/>
  <c r="C568" i="1"/>
  <c r="G568" i="1" s="1"/>
  <c r="H568" i="1" s="1"/>
  <c r="D568" i="1"/>
  <c r="E568" i="1" s="1"/>
  <c r="I568" i="1"/>
  <c r="L568" i="1"/>
  <c r="N470" i="1" s="1"/>
  <c r="C569" i="1"/>
  <c r="D569" i="1"/>
  <c r="G569" i="1"/>
  <c r="H569" i="1" s="1"/>
  <c r="I569" i="1"/>
  <c r="J569" i="1"/>
  <c r="K569" i="1"/>
  <c r="L569" i="1"/>
  <c r="M569" i="1"/>
  <c r="C570" i="1"/>
  <c r="D570" i="1"/>
  <c r="E570" i="1" s="1"/>
  <c r="G570" i="1"/>
  <c r="H570" i="1"/>
  <c r="K570" i="1" s="1"/>
  <c r="I570" i="1"/>
  <c r="J570" i="1"/>
  <c r="L570" i="1"/>
  <c r="M570" i="1" s="1"/>
  <c r="N570" i="1"/>
  <c r="C571" i="1"/>
  <c r="D571" i="1"/>
  <c r="G571" i="1"/>
  <c r="H571" i="1" s="1"/>
  <c r="K571" i="1" s="1"/>
  <c r="I571" i="1"/>
  <c r="J571" i="1"/>
  <c r="L571" i="1"/>
  <c r="N473" i="1" s="1"/>
  <c r="M571" i="1"/>
  <c r="C572" i="1"/>
  <c r="D572" i="1" s="1"/>
  <c r="G572" i="1"/>
  <c r="H572" i="1" s="1"/>
  <c r="I572" i="1"/>
  <c r="E572" i="1" s="1"/>
  <c r="L572" i="1"/>
  <c r="M572" i="1" s="1"/>
  <c r="C573" i="1"/>
  <c r="D573" i="1"/>
  <c r="G573" i="1"/>
  <c r="H573" i="1" s="1"/>
  <c r="I573" i="1"/>
  <c r="E573" i="1" s="1"/>
  <c r="L573" i="1"/>
  <c r="N475" i="1" s="1"/>
  <c r="M573" i="1"/>
  <c r="N573" i="1"/>
  <c r="C574" i="1"/>
  <c r="I574" i="1"/>
  <c r="L574" i="1"/>
  <c r="M574" i="1" s="1"/>
  <c r="C575" i="1"/>
  <c r="D575" i="1"/>
  <c r="E575" i="1"/>
  <c r="G575" i="1"/>
  <c r="H575" i="1" s="1"/>
  <c r="I575" i="1"/>
  <c r="L575" i="1"/>
  <c r="M575" i="1"/>
  <c r="N575" i="1"/>
  <c r="C576" i="1"/>
  <c r="G576" i="1" s="1"/>
  <c r="H576" i="1" s="1"/>
  <c r="D576" i="1"/>
  <c r="E576" i="1" s="1"/>
  <c r="I576" i="1"/>
  <c r="L576" i="1"/>
  <c r="N478" i="1" s="1"/>
  <c r="C577" i="1"/>
  <c r="D577" i="1"/>
  <c r="G577" i="1"/>
  <c r="H577" i="1" s="1"/>
  <c r="I577" i="1"/>
  <c r="J577" i="1"/>
  <c r="K577" i="1"/>
  <c r="L577" i="1"/>
  <c r="M577" i="1"/>
  <c r="C578" i="1"/>
  <c r="D578" i="1"/>
  <c r="E578" i="1" s="1"/>
  <c r="G578" i="1"/>
  <c r="H578" i="1"/>
  <c r="K578" i="1" s="1"/>
  <c r="I578" i="1"/>
  <c r="J578" i="1"/>
  <c r="L578" i="1"/>
  <c r="M578" i="1" s="1"/>
  <c r="N578" i="1"/>
  <c r="C579" i="1"/>
  <c r="D579" i="1"/>
  <c r="G579" i="1"/>
  <c r="H579" i="1" s="1"/>
  <c r="K579" i="1" s="1"/>
  <c r="I579" i="1"/>
  <c r="J579" i="1"/>
  <c r="L579" i="1"/>
  <c r="N481" i="1" s="1"/>
  <c r="M579" i="1"/>
  <c r="C580" i="1"/>
  <c r="D580" i="1" s="1"/>
  <c r="G580" i="1"/>
  <c r="H580" i="1"/>
  <c r="I580" i="1"/>
  <c r="E580" i="1" s="1"/>
  <c r="L580" i="1"/>
  <c r="M580" i="1" s="1"/>
  <c r="C581" i="1"/>
  <c r="D581" i="1"/>
  <c r="E581" i="1"/>
  <c r="G581" i="1"/>
  <c r="H581" i="1" s="1"/>
  <c r="I581" i="1"/>
  <c r="L581" i="1"/>
  <c r="N483" i="1" s="1"/>
  <c r="M581" i="1"/>
  <c r="N581" i="1"/>
  <c r="C582" i="1"/>
  <c r="I582" i="1"/>
  <c r="L582" i="1"/>
  <c r="M582" i="1" s="1"/>
  <c r="C583" i="1"/>
  <c r="D583" i="1"/>
  <c r="E583" i="1"/>
  <c r="G583" i="1"/>
  <c r="H583" i="1" s="1"/>
  <c r="I583" i="1"/>
  <c r="L583" i="1"/>
  <c r="M583" i="1"/>
  <c r="N583" i="1"/>
  <c r="C584" i="1"/>
  <c r="G584" i="1" s="1"/>
  <c r="H584" i="1" s="1"/>
  <c r="I584" i="1"/>
  <c r="L584" i="1"/>
  <c r="N486" i="1" s="1"/>
  <c r="M584" i="1"/>
  <c r="N584" i="1"/>
  <c r="C585" i="1"/>
  <c r="D585" i="1"/>
  <c r="G585" i="1"/>
  <c r="H585" i="1" s="1"/>
  <c r="I585" i="1"/>
  <c r="J585" i="1"/>
  <c r="K585" i="1"/>
  <c r="L585" i="1"/>
  <c r="M585" i="1"/>
  <c r="C586" i="1"/>
  <c r="D586" i="1"/>
  <c r="E586" i="1" s="1"/>
  <c r="G586" i="1"/>
  <c r="H586" i="1"/>
  <c r="K586" i="1" s="1"/>
  <c r="I586" i="1"/>
  <c r="J586" i="1"/>
  <c r="L586" i="1"/>
  <c r="M586" i="1" s="1"/>
  <c r="N586" i="1"/>
  <c r="C587" i="1"/>
  <c r="D587" i="1"/>
  <c r="G587" i="1"/>
  <c r="H587" i="1" s="1"/>
  <c r="K587" i="1" s="1"/>
  <c r="I587" i="1"/>
  <c r="J587" i="1"/>
  <c r="L587" i="1"/>
  <c r="N489" i="1" s="1"/>
  <c r="M587" i="1"/>
  <c r="C588" i="1"/>
  <c r="D588" i="1" s="1"/>
  <c r="G588" i="1"/>
  <c r="H588" i="1" s="1"/>
  <c r="I588" i="1"/>
  <c r="E588" i="1" s="1"/>
  <c r="L588" i="1"/>
  <c r="M588" i="1" s="1"/>
  <c r="C589" i="1"/>
  <c r="D589" i="1"/>
  <c r="E589" i="1"/>
  <c r="G589" i="1"/>
  <c r="H589" i="1" s="1"/>
  <c r="I589" i="1"/>
  <c r="L589" i="1"/>
  <c r="N491" i="1" s="1"/>
  <c r="M589" i="1"/>
  <c r="N589" i="1"/>
  <c r="C590" i="1"/>
  <c r="I590" i="1"/>
  <c r="L590" i="1"/>
  <c r="M590" i="1" s="1"/>
  <c r="C591" i="1"/>
  <c r="D591" i="1"/>
  <c r="E591" i="1" s="1"/>
  <c r="G591" i="1"/>
  <c r="H591" i="1" s="1"/>
  <c r="I591" i="1"/>
  <c r="L591" i="1"/>
  <c r="M591" i="1"/>
  <c r="N591" i="1"/>
  <c r="C592" i="1"/>
  <c r="G592" i="1" s="1"/>
  <c r="H592" i="1" s="1"/>
  <c r="D592" i="1"/>
  <c r="E592" i="1" s="1"/>
  <c r="I592" i="1"/>
  <c r="L592" i="1"/>
  <c r="N494" i="1" s="1"/>
  <c r="M592" i="1"/>
  <c r="N592" i="1"/>
  <c r="C593" i="1"/>
  <c r="D593" i="1"/>
  <c r="G593" i="1"/>
  <c r="H593" i="1" s="1"/>
  <c r="I593" i="1"/>
  <c r="J593" i="1"/>
  <c r="K593" i="1"/>
  <c r="L593" i="1"/>
  <c r="M593" i="1"/>
  <c r="C594" i="1"/>
  <c r="D594" i="1"/>
  <c r="E594" i="1" s="1"/>
  <c r="G594" i="1"/>
  <c r="H594" i="1"/>
  <c r="K594" i="1" s="1"/>
  <c r="I594" i="1"/>
  <c r="J594" i="1"/>
  <c r="L594" i="1"/>
  <c r="M594" i="1" s="1"/>
  <c r="N594" i="1"/>
  <c r="C595" i="1"/>
  <c r="D595" i="1"/>
  <c r="G595" i="1"/>
  <c r="H595" i="1" s="1"/>
  <c r="K595" i="1" s="1"/>
  <c r="I595" i="1"/>
  <c r="J595" i="1"/>
  <c r="L595" i="1"/>
  <c r="N497" i="1" s="1"/>
  <c r="M595" i="1"/>
  <c r="C596" i="1"/>
  <c r="D596" i="1" s="1"/>
  <c r="G596" i="1"/>
  <c r="H596" i="1" s="1"/>
  <c r="I596" i="1"/>
  <c r="E596" i="1" s="1"/>
  <c r="L596" i="1"/>
  <c r="M596" i="1" s="1"/>
  <c r="C597" i="1"/>
  <c r="D597" i="1"/>
  <c r="G597" i="1"/>
  <c r="H597" i="1" s="1"/>
  <c r="I597" i="1"/>
  <c r="E597" i="1" s="1"/>
  <c r="L597" i="1"/>
  <c r="N499" i="1" s="1"/>
  <c r="M597" i="1"/>
  <c r="N597" i="1"/>
  <c r="C598" i="1"/>
  <c r="I598" i="1"/>
  <c r="L598" i="1"/>
  <c r="M598" i="1" s="1"/>
  <c r="C599" i="1"/>
  <c r="D599" i="1"/>
  <c r="E599" i="1"/>
  <c r="G599" i="1"/>
  <c r="H599" i="1" s="1"/>
  <c r="I599" i="1"/>
  <c r="L599" i="1"/>
  <c r="M599" i="1"/>
  <c r="N599" i="1"/>
  <c r="C600" i="1"/>
  <c r="G600" i="1" s="1"/>
  <c r="H600" i="1" s="1"/>
  <c r="I600" i="1"/>
  <c r="L600" i="1"/>
  <c r="N502" i="1" s="1"/>
  <c r="M600" i="1"/>
  <c r="N600" i="1"/>
  <c r="C601" i="1"/>
  <c r="D601" i="1"/>
  <c r="G601" i="1"/>
  <c r="H601" i="1" s="1"/>
  <c r="I601" i="1"/>
  <c r="J601" i="1"/>
  <c r="K601" i="1"/>
  <c r="L601" i="1"/>
  <c r="M601" i="1"/>
  <c r="C602" i="1"/>
  <c r="D602" i="1"/>
  <c r="E602" i="1" s="1"/>
  <c r="G602" i="1"/>
  <c r="H602" i="1"/>
  <c r="K602" i="1" s="1"/>
  <c r="I602" i="1"/>
  <c r="J602" i="1"/>
  <c r="L602" i="1"/>
  <c r="M602" i="1" s="1"/>
  <c r="N602" i="1"/>
  <c r="C603" i="1"/>
  <c r="D603" i="1"/>
  <c r="G603" i="1"/>
  <c r="H603" i="1" s="1"/>
  <c r="K603" i="1" s="1"/>
  <c r="I603" i="1"/>
  <c r="J603" i="1"/>
  <c r="L603" i="1"/>
  <c r="N505" i="1" s="1"/>
  <c r="M603" i="1"/>
  <c r="C604" i="1"/>
  <c r="D604" i="1" s="1"/>
  <c r="G604" i="1"/>
  <c r="H604" i="1" s="1"/>
  <c r="I604" i="1"/>
  <c r="E604" i="1" s="1"/>
  <c r="L604" i="1"/>
  <c r="M604" i="1" s="1"/>
  <c r="C605" i="1"/>
  <c r="D605" i="1"/>
  <c r="G605" i="1"/>
  <c r="H605" i="1" s="1"/>
  <c r="I605" i="1"/>
  <c r="E605" i="1" s="1"/>
  <c r="L605" i="1"/>
  <c r="N507" i="1" s="1"/>
  <c r="M605" i="1"/>
  <c r="N605" i="1"/>
  <c r="C606" i="1"/>
  <c r="I606" i="1"/>
  <c r="L606" i="1"/>
  <c r="M606" i="1" s="1"/>
  <c r="C607" i="1"/>
  <c r="D607" i="1"/>
  <c r="E607" i="1" s="1"/>
  <c r="G607" i="1"/>
  <c r="H607" i="1" s="1"/>
  <c r="I607" i="1"/>
  <c r="L607" i="1"/>
  <c r="M607" i="1"/>
  <c r="N607" i="1"/>
  <c r="C608" i="1"/>
  <c r="G608" i="1" s="1"/>
  <c r="H608" i="1" s="1"/>
  <c r="I608" i="1"/>
  <c r="L608" i="1"/>
  <c r="N510" i="1" s="1"/>
  <c r="N608" i="1"/>
  <c r="C609" i="1"/>
  <c r="D609" i="1"/>
  <c r="G609" i="1"/>
  <c r="H609" i="1" s="1"/>
  <c r="J609" i="1" s="1"/>
  <c r="I609" i="1"/>
  <c r="L609" i="1"/>
  <c r="M609" i="1"/>
  <c r="C610" i="1"/>
  <c r="D610" i="1"/>
  <c r="E610" i="1" s="1"/>
  <c r="G610" i="1"/>
  <c r="H610" i="1"/>
  <c r="K610" i="1" s="1"/>
  <c r="I610" i="1"/>
  <c r="J610" i="1"/>
  <c r="L610" i="1"/>
  <c r="M610" i="1" s="1"/>
  <c r="N610" i="1"/>
  <c r="C611" i="1"/>
  <c r="D611" i="1"/>
  <c r="G611" i="1"/>
  <c r="H611" i="1" s="1"/>
  <c r="K611" i="1" s="1"/>
  <c r="I611" i="1"/>
  <c r="L611" i="1"/>
  <c r="N513" i="1" s="1"/>
  <c r="M611" i="1"/>
  <c r="C612" i="1"/>
  <c r="D612" i="1" s="1"/>
  <c r="G612" i="1"/>
  <c r="H612" i="1"/>
  <c r="I612" i="1"/>
  <c r="E612" i="1" s="1"/>
  <c r="L612" i="1"/>
  <c r="M612" i="1" s="1"/>
  <c r="C613" i="1"/>
  <c r="D613" i="1"/>
  <c r="G613" i="1"/>
  <c r="H613" i="1" s="1"/>
  <c r="I613" i="1"/>
  <c r="E613" i="1" s="1"/>
  <c r="L613" i="1"/>
  <c r="N515" i="1" s="1"/>
  <c r="M613" i="1"/>
  <c r="N613" i="1"/>
  <c r="C614" i="1"/>
  <c r="I614" i="1"/>
  <c r="L614" i="1"/>
  <c r="M614" i="1" s="1"/>
  <c r="C615" i="1"/>
  <c r="D615" i="1"/>
  <c r="E615" i="1" s="1"/>
  <c r="G615" i="1"/>
  <c r="H615" i="1" s="1"/>
  <c r="I615" i="1"/>
  <c r="L615" i="1"/>
  <c r="M615" i="1"/>
  <c r="N615" i="1"/>
  <c r="C616" i="1"/>
  <c r="G616" i="1" s="1"/>
  <c r="H616" i="1" s="1"/>
  <c r="D616" i="1"/>
  <c r="E616" i="1" s="1"/>
  <c r="I616" i="1"/>
  <c r="L616" i="1"/>
  <c r="N518" i="1" s="1"/>
  <c r="M616" i="1"/>
  <c r="N616" i="1"/>
  <c r="C617" i="1"/>
  <c r="D617" i="1"/>
  <c r="G617" i="1"/>
  <c r="H617" i="1" s="1"/>
  <c r="K617" i="1" s="1"/>
  <c r="I617" i="1"/>
  <c r="L617" i="1"/>
  <c r="M617" i="1"/>
  <c r="C618" i="1"/>
  <c r="D618" i="1"/>
  <c r="E618" i="1" s="1"/>
  <c r="G618" i="1"/>
  <c r="H618" i="1"/>
  <c r="K618" i="1" s="1"/>
  <c r="I618" i="1"/>
  <c r="L618" i="1"/>
  <c r="M618" i="1" s="1"/>
  <c r="N618" i="1"/>
  <c r="C619" i="1"/>
  <c r="D619" i="1"/>
  <c r="G619" i="1"/>
  <c r="H619" i="1" s="1"/>
  <c r="K619" i="1" s="1"/>
  <c r="I619" i="1"/>
  <c r="L619" i="1"/>
  <c r="N521" i="1" s="1"/>
  <c r="M619" i="1"/>
  <c r="C620" i="1"/>
  <c r="D620" i="1" s="1"/>
  <c r="G620" i="1"/>
  <c r="H620" i="1"/>
  <c r="I620" i="1"/>
  <c r="E620" i="1" s="1"/>
  <c r="L620" i="1"/>
  <c r="M620" i="1" s="1"/>
  <c r="C621" i="1"/>
  <c r="D621" i="1"/>
  <c r="G621" i="1"/>
  <c r="H621" i="1" s="1"/>
  <c r="I621" i="1"/>
  <c r="E621" i="1" s="1"/>
  <c r="L621" i="1"/>
  <c r="N523" i="1" s="1"/>
  <c r="M621" i="1"/>
  <c r="N621" i="1"/>
  <c r="C622" i="1"/>
  <c r="I622" i="1"/>
  <c r="L622" i="1"/>
  <c r="M622" i="1" s="1"/>
  <c r="C623" i="1"/>
  <c r="D623" i="1"/>
  <c r="E623" i="1"/>
  <c r="G623" i="1"/>
  <c r="H623" i="1" s="1"/>
  <c r="I623" i="1"/>
  <c r="L623" i="1"/>
  <c r="M623" i="1"/>
  <c r="N623" i="1"/>
  <c r="C624" i="1"/>
  <c r="G624" i="1" s="1"/>
  <c r="H624" i="1" s="1"/>
  <c r="D624" i="1"/>
  <c r="E624" i="1" s="1"/>
  <c r="I624" i="1"/>
  <c r="L624" i="1"/>
  <c r="N526" i="1" s="1"/>
  <c r="N624" i="1"/>
  <c r="C625" i="1"/>
  <c r="D625" i="1"/>
  <c r="G625" i="1"/>
  <c r="H625" i="1" s="1"/>
  <c r="K625" i="1" s="1"/>
  <c r="I625" i="1"/>
  <c r="J625" i="1"/>
  <c r="L625" i="1"/>
  <c r="M625" i="1"/>
  <c r="C626" i="1"/>
  <c r="D626" i="1"/>
  <c r="E626" i="1" s="1"/>
  <c r="G626" i="1"/>
  <c r="H626" i="1"/>
  <c r="K626" i="1" s="1"/>
  <c r="I626" i="1"/>
  <c r="L626" i="1"/>
  <c r="M626" i="1" s="1"/>
  <c r="N626" i="1"/>
  <c r="C627" i="1"/>
  <c r="D627" i="1"/>
  <c r="G627" i="1"/>
  <c r="H627" i="1" s="1"/>
  <c r="K627" i="1" s="1"/>
  <c r="I627" i="1"/>
  <c r="J627" i="1"/>
  <c r="L627" i="1"/>
  <c r="N529" i="1" s="1"/>
  <c r="M627" i="1"/>
  <c r="C628" i="1"/>
  <c r="D628" i="1" s="1"/>
  <c r="G628" i="1"/>
  <c r="H628" i="1"/>
  <c r="I628" i="1"/>
  <c r="E628" i="1" s="1"/>
  <c r="L628" i="1"/>
  <c r="M628" i="1" s="1"/>
  <c r="C629" i="1"/>
  <c r="D629" i="1"/>
  <c r="G629" i="1"/>
  <c r="H629" i="1" s="1"/>
  <c r="I629" i="1"/>
  <c r="E629" i="1" s="1"/>
  <c r="L629" i="1"/>
  <c r="N531" i="1" s="1"/>
  <c r="M629" i="1"/>
  <c r="N629" i="1"/>
  <c r="C630" i="1"/>
  <c r="I630" i="1"/>
  <c r="L630" i="1"/>
  <c r="M630" i="1" s="1"/>
  <c r="C631" i="1"/>
  <c r="D631" i="1"/>
  <c r="E631" i="1"/>
  <c r="G631" i="1"/>
  <c r="H631" i="1" s="1"/>
  <c r="I631" i="1"/>
  <c r="L631" i="1"/>
  <c r="M631" i="1"/>
  <c r="N631" i="1"/>
  <c r="C632" i="1"/>
  <c r="G632" i="1" s="1"/>
  <c r="H632" i="1" s="1"/>
  <c r="D632" i="1"/>
  <c r="E632" i="1" s="1"/>
  <c r="I632" i="1"/>
  <c r="L632" i="1"/>
  <c r="N534" i="1" s="1"/>
  <c r="C633" i="1"/>
  <c r="D633" i="1"/>
  <c r="G633" i="1"/>
  <c r="H633" i="1" s="1"/>
  <c r="I633" i="1"/>
  <c r="J633" i="1"/>
  <c r="K633" i="1"/>
  <c r="L633" i="1"/>
  <c r="M633" i="1"/>
  <c r="C634" i="1"/>
  <c r="D634" i="1"/>
  <c r="E634" i="1" s="1"/>
  <c r="G634" i="1"/>
  <c r="H634" i="1"/>
  <c r="K634" i="1" s="1"/>
  <c r="I634" i="1"/>
  <c r="J634" i="1"/>
  <c r="L634" i="1"/>
  <c r="M634" i="1" s="1"/>
  <c r="C635" i="1"/>
  <c r="D635" i="1"/>
  <c r="G635" i="1"/>
  <c r="H635" i="1" s="1"/>
  <c r="K635" i="1" s="1"/>
  <c r="I635" i="1"/>
  <c r="J635" i="1"/>
  <c r="L635" i="1"/>
  <c r="N537" i="1" s="1"/>
  <c r="M635" i="1"/>
  <c r="C636" i="1"/>
  <c r="D636" i="1" s="1"/>
  <c r="G636" i="1"/>
  <c r="H636" i="1"/>
  <c r="I636" i="1"/>
  <c r="E636" i="1" s="1"/>
  <c r="L636" i="1"/>
  <c r="M636" i="1" s="1"/>
  <c r="C637" i="1"/>
  <c r="D637" i="1"/>
  <c r="E637" i="1"/>
  <c r="G637" i="1"/>
  <c r="H637" i="1" s="1"/>
  <c r="I637" i="1"/>
  <c r="L637" i="1"/>
  <c r="N539" i="1" s="1"/>
  <c r="M637" i="1"/>
  <c r="N637" i="1"/>
  <c r="C638" i="1"/>
  <c r="I638" i="1"/>
  <c r="L638" i="1"/>
  <c r="M638" i="1" s="1"/>
  <c r="C639" i="1"/>
  <c r="D639" i="1"/>
  <c r="E639" i="1"/>
  <c r="G639" i="1"/>
  <c r="H639" i="1" s="1"/>
  <c r="I639" i="1"/>
  <c r="L639" i="1"/>
  <c r="M639" i="1"/>
  <c r="N639" i="1"/>
  <c r="C640" i="1"/>
  <c r="G640" i="1" s="1"/>
  <c r="H640" i="1" s="1"/>
  <c r="I640" i="1"/>
  <c r="L640" i="1"/>
  <c r="N542" i="1" s="1"/>
  <c r="M640" i="1"/>
  <c r="N640" i="1"/>
  <c r="C641" i="1"/>
  <c r="D641" i="1"/>
  <c r="G641" i="1"/>
  <c r="H641" i="1" s="1"/>
  <c r="I641" i="1"/>
  <c r="J641" i="1"/>
  <c r="K641" i="1"/>
  <c r="L641" i="1"/>
  <c r="M641" i="1"/>
  <c r="C642" i="1"/>
  <c r="D642" i="1"/>
  <c r="E642" i="1" s="1"/>
  <c r="G642" i="1"/>
  <c r="H642" i="1"/>
  <c r="K642" i="1" s="1"/>
  <c r="I642" i="1"/>
  <c r="J642" i="1"/>
  <c r="L642" i="1"/>
  <c r="M642" i="1" s="1"/>
  <c r="C643" i="1"/>
  <c r="D643" i="1"/>
  <c r="G643" i="1"/>
  <c r="H643" i="1" s="1"/>
  <c r="K643" i="1" s="1"/>
  <c r="I643" i="1"/>
  <c r="J643" i="1"/>
  <c r="L643" i="1"/>
  <c r="N545" i="1" s="1"/>
  <c r="M643" i="1"/>
  <c r="C644" i="1"/>
  <c r="D644" i="1" s="1"/>
  <c r="G644" i="1"/>
  <c r="H644" i="1" s="1"/>
  <c r="I644" i="1"/>
  <c r="E644" i="1" s="1"/>
  <c r="L644" i="1"/>
  <c r="M644" i="1" s="1"/>
  <c r="C645" i="1"/>
  <c r="D645" i="1"/>
  <c r="G645" i="1"/>
  <c r="H645" i="1" s="1"/>
  <c r="I645" i="1"/>
  <c r="E645" i="1" s="1"/>
  <c r="L645" i="1"/>
  <c r="N547" i="1" s="1"/>
  <c r="M645" i="1"/>
  <c r="N645" i="1"/>
  <c r="C646" i="1"/>
  <c r="I646" i="1"/>
  <c r="L646" i="1"/>
  <c r="M646" i="1" s="1"/>
  <c r="C647" i="1"/>
  <c r="D647" i="1"/>
  <c r="E647" i="1"/>
  <c r="G647" i="1"/>
  <c r="H647" i="1" s="1"/>
  <c r="I647" i="1"/>
  <c r="L647" i="1"/>
  <c r="M647" i="1"/>
  <c r="N647" i="1"/>
  <c r="C648" i="1"/>
  <c r="G648" i="1" s="1"/>
  <c r="H648" i="1" s="1"/>
  <c r="I648" i="1"/>
  <c r="L648" i="1"/>
  <c r="N550" i="1" s="1"/>
  <c r="M648" i="1"/>
  <c r="N648" i="1"/>
  <c r="C649" i="1"/>
  <c r="D649" i="1"/>
  <c r="G649" i="1"/>
  <c r="H649" i="1" s="1"/>
  <c r="I649" i="1"/>
  <c r="J649" i="1"/>
  <c r="K649" i="1"/>
  <c r="L649" i="1"/>
  <c r="M649" i="1"/>
  <c r="C650" i="1"/>
  <c r="D650" i="1"/>
  <c r="E650" i="1" s="1"/>
  <c r="G650" i="1"/>
  <c r="H650" i="1"/>
  <c r="K650" i="1" s="1"/>
  <c r="I650" i="1"/>
  <c r="J650" i="1"/>
  <c r="L650" i="1"/>
  <c r="M650" i="1" s="1"/>
  <c r="C651" i="1"/>
  <c r="D651" i="1"/>
  <c r="G651" i="1"/>
  <c r="H651" i="1" s="1"/>
  <c r="K651" i="1" s="1"/>
  <c r="I651" i="1"/>
  <c r="L651" i="1"/>
  <c r="N553" i="1" s="1"/>
  <c r="M651" i="1"/>
  <c r="C652" i="1"/>
  <c r="D652" i="1" s="1"/>
  <c r="G652" i="1"/>
  <c r="H652" i="1"/>
  <c r="I652" i="1"/>
  <c r="E652" i="1" s="1"/>
  <c r="L652" i="1"/>
  <c r="M652" i="1" s="1"/>
  <c r="C653" i="1"/>
  <c r="D653" i="1"/>
  <c r="G653" i="1"/>
  <c r="H653" i="1" s="1"/>
  <c r="I653" i="1"/>
  <c r="E653" i="1" s="1"/>
  <c r="L653" i="1"/>
  <c r="N555" i="1" s="1"/>
  <c r="M653" i="1"/>
  <c r="C654" i="1"/>
  <c r="I654" i="1"/>
  <c r="L654" i="1"/>
  <c r="M654" i="1" s="1"/>
  <c r="C655" i="1"/>
  <c r="D655" i="1"/>
  <c r="E655" i="1"/>
  <c r="G655" i="1"/>
  <c r="H655" i="1" s="1"/>
  <c r="I655" i="1"/>
  <c r="L655" i="1"/>
  <c r="M655" i="1"/>
  <c r="N655" i="1"/>
  <c r="C656" i="1"/>
  <c r="G656" i="1" s="1"/>
  <c r="H656" i="1" s="1"/>
  <c r="D656" i="1"/>
  <c r="E656" i="1" s="1"/>
  <c r="I656" i="1"/>
  <c r="L656" i="1"/>
  <c r="N558" i="1" s="1"/>
  <c r="C657" i="1"/>
  <c r="D657" i="1"/>
  <c r="G657" i="1"/>
  <c r="H657" i="1" s="1"/>
  <c r="K657" i="1" s="1"/>
  <c r="I657" i="1"/>
  <c r="J657" i="1"/>
  <c r="L657" i="1"/>
  <c r="M657" i="1"/>
  <c r="C658" i="1"/>
  <c r="D658" i="1"/>
  <c r="E658" i="1" s="1"/>
  <c r="G658" i="1"/>
  <c r="H658" i="1"/>
  <c r="K658" i="1" s="1"/>
  <c r="I658" i="1"/>
  <c r="L658" i="1"/>
  <c r="M658" i="1" s="1"/>
  <c r="C659" i="1"/>
  <c r="D659" i="1"/>
  <c r="G659" i="1"/>
  <c r="H659" i="1" s="1"/>
  <c r="K659" i="1" s="1"/>
  <c r="I659" i="1"/>
  <c r="J659" i="1"/>
  <c r="L659" i="1"/>
  <c r="N561" i="1" s="1"/>
  <c r="M659" i="1"/>
  <c r="C660" i="1"/>
  <c r="D660" i="1" s="1"/>
  <c r="G660" i="1"/>
  <c r="H660" i="1" s="1"/>
  <c r="I660" i="1"/>
  <c r="E660" i="1" s="1"/>
  <c r="L660" i="1"/>
  <c r="M660" i="1" s="1"/>
  <c r="C661" i="1"/>
  <c r="D661" i="1"/>
  <c r="G661" i="1"/>
  <c r="H661" i="1" s="1"/>
  <c r="I661" i="1"/>
  <c r="E661" i="1" s="1"/>
  <c r="L661" i="1"/>
  <c r="N563" i="1" s="1"/>
  <c r="M661" i="1"/>
  <c r="C662" i="1"/>
  <c r="I662" i="1"/>
  <c r="L662" i="1"/>
  <c r="M662" i="1" s="1"/>
  <c r="C663" i="1"/>
  <c r="D663" i="1"/>
  <c r="E663" i="1"/>
  <c r="G663" i="1"/>
  <c r="H663" i="1" s="1"/>
  <c r="I663" i="1"/>
  <c r="L663" i="1"/>
  <c r="M663" i="1"/>
  <c r="N663" i="1"/>
  <c r="C664" i="1"/>
  <c r="G664" i="1" s="1"/>
  <c r="H664" i="1" s="1"/>
  <c r="I664" i="1"/>
  <c r="L664" i="1"/>
  <c r="N566" i="1" s="1"/>
  <c r="M664" i="1"/>
  <c r="C665" i="1"/>
  <c r="D665" i="1"/>
  <c r="G665" i="1"/>
  <c r="H665" i="1" s="1"/>
  <c r="I665" i="1"/>
  <c r="J665" i="1"/>
  <c r="K665" i="1"/>
  <c r="L665" i="1"/>
  <c r="M665" i="1"/>
  <c r="C666" i="1"/>
  <c r="D666" i="1"/>
  <c r="E666" i="1" s="1"/>
  <c r="G666" i="1"/>
  <c r="H666" i="1"/>
  <c r="K666" i="1" s="1"/>
  <c r="I666" i="1"/>
  <c r="J666" i="1"/>
  <c r="L666" i="1"/>
  <c r="M666" i="1" s="1"/>
  <c r="C667" i="1"/>
  <c r="D667" i="1"/>
  <c r="G667" i="1"/>
  <c r="H667" i="1" s="1"/>
  <c r="K667" i="1" s="1"/>
  <c r="I667" i="1"/>
  <c r="J667" i="1"/>
  <c r="L667" i="1"/>
  <c r="N569" i="1" s="1"/>
  <c r="M667" i="1"/>
  <c r="C668" i="1"/>
  <c r="D668" i="1" s="1"/>
  <c r="G668" i="1"/>
  <c r="H668" i="1" s="1"/>
  <c r="I668" i="1"/>
  <c r="E668" i="1" s="1"/>
  <c r="L668" i="1"/>
  <c r="M668" i="1" s="1"/>
  <c r="C669" i="1"/>
  <c r="D669" i="1"/>
  <c r="G669" i="1"/>
  <c r="H669" i="1" s="1"/>
  <c r="I669" i="1"/>
  <c r="E669" i="1" s="1"/>
  <c r="L669" i="1"/>
  <c r="N571" i="1" s="1"/>
  <c r="M669" i="1"/>
  <c r="C670" i="1"/>
  <c r="I670" i="1"/>
  <c r="L670" i="1"/>
  <c r="M670" i="1" s="1"/>
  <c r="C671" i="1"/>
  <c r="D671" i="1"/>
  <c r="E671" i="1" s="1"/>
  <c r="G671" i="1"/>
  <c r="H671" i="1" s="1"/>
  <c r="I671" i="1"/>
  <c r="L671" i="1"/>
  <c r="M671" i="1"/>
  <c r="N671" i="1"/>
  <c r="C672" i="1"/>
  <c r="G672" i="1" s="1"/>
  <c r="H672" i="1" s="1"/>
  <c r="I672" i="1"/>
  <c r="L672" i="1"/>
  <c r="N574" i="1" s="1"/>
  <c r="C673" i="1"/>
  <c r="D673" i="1"/>
  <c r="G673" i="1"/>
  <c r="H673" i="1" s="1"/>
  <c r="J673" i="1" s="1"/>
  <c r="I673" i="1"/>
  <c r="L673" i="1"/>
  <c r="M673" i="1"/>
  <c r="C674" i="1"/>
  <c r="D674" i="1"/>
  <c r="E674" i="1" s="1"/>
  <c r="G674" i="1"/>
  <c r="H674" i="1"/>
  <c r="K674" i="1" s="1"/>
  <c r="I674" i="1"/>
  <c r="J674" i="1"/>
  <c r="L674" i="1"/>
  <c r="M674" i="1" s="1"/>
  <c r="C675" i="1"/>
  <c r="D675" i="1"/>
  <c r="G675" i="1"/>
  <c r="H675" i="1" s="1"/>
  <c r="K675" i="1" s="1"/>
  <c r="I675" i="1"/>
  <c r="L675" i="1"/>
  <c r="N577" i="1" s="1"/>
  <c r="M675" i="1"/>
  <c r="C676" i="1"/>
  <c r="D676" i="1" s="1"/>
  <c r="G676" i="1"/>
  <c r="H676" i="1"/>
  <c r="I676" i="1"/>
  <c r="E676" i="1" s="1"/>
  <c r="L676" i="1"/>
  <c r="M676" i="1" s="1"/>
  <c r="C677" i="1"/>
  <c r="D677" i="1"/>
  <c r="G677" i="1"/>
  <c r="H677" i="1" s="1"/>
  <c r="I677" i="1"/>
  <c r="E677" i="1" s="1"/>
  <c r="L677" i="1"/>
  <c r="N579" i="1" s="1"/>
  <c r="M677" i="1"/>
  <c r="C678" i="1"/>
  <c r="I678" i="1"/>
  <c r="L678" i="1"/>
  <c r="M678" i="1" s="1"/>
  <c r="C679" i="1"/>
  <c r="D679" i="1"/>
  <c r="E679" i="1"/>
  <c r="G679" i="1"/>
  <c r="H679" i="1" s="1"/>
  <c r="I679" i="1"/>
  <c r="L679" i="1"/>
  <c r="M679" i="1"/>
  <c r="N679" i="1"/>
  <c r="C680" i="1"/>
  <c r="G680" i="1" s="1"/>
  <c r="H680" i="1" s="1"/>
  <c r="D680" i="1"/>
  <c r="E680" i="1" s="1"/>
  <c r="I680" i="1"/>
  <c r="L680" i="1"/>
  <c r="N582" i="1" s="1"/>
  <c r="C681" i="1"/>
  <c r="D681" i="1"/>
  <c r="G681" i="1"/>
  <c r="H681" i="1" s="1"/>
  <c r="I681" i="1"/>
  <c r="J681" i="1"/>
  <c r="K681" i="1"/>
  <c r="L681" i="1"/>
  <c r="M681" i="1"/>
  <c r="C682" i="1"/>
  <c r="D682" i="1"/>
  <c r="E682" i="1" s="1"/>
  <c r="G682" i="1"/>
  <c r="H682" i="1"/>
  <c r="K682" i="1" s="1"/>
  <c r="I682" i="1"/>
  <c r="J682" i="1"/>
  <c r="L682" i="1"/>
  <c r="M682" i="1" s="1"/>
  <c r="C683" i="1"/>
  <c r="D683" i="1"/>
  <c r="G683" i="1"/>
  <c r="H683" i="1" s="1"/>
  <c r="K683" i="1" s="1"/>
  <c r="I683" i="1"/>
  <c r="J683" i="1"/>
  <c r="L683" i="1"/>
  <c r="N585" i="1" s="1"/>
  <c r="M683" i="1"/>
  <c r="C684" i="1"/>
  <c r="D684" i="1" s="1"/>
  <c r="G684" i="1"/>
  <c r="H684" i="1"/>
  <c r="I684" i="1"/>
  <c r="E684" i="1" s="1"/>
  <c r="L684" i="1"/>
  <c r="M684" i="1" s="1"/>
  <c r="C685" i="1"/>
  <c r="D685" i="1"/>
  <c r="E685" i="1"/>
  <c r="G685" i="1"/>
  <c r="H685" i="1" s="1"/>
  <c r="I685" i="1"/>
  <c r="L685" i="1"/>
  <c r="N587" i="1" s="1"/>
  <c r="M685" i="1"/>
  <c r="C686" i="1"/>
  <c r="I686" i="1"/>
  <c r="L686" i="1"/>
  <c r="M686" i="1" s="1"/>
  <c r="C687" i="1"/>
  <c r="D687" i="1"/>
  <c r="E687" i="1" s="1"/>
  <c r="G687" i="1"/>
  <c r="H687" i="1" s="1"/>
  <c r="I687" i="1"/>
  <c r="L687" i="1"/>
  <c r="M687" i="1"/>
  <c r="N687" i="1"/>
  <c r="C688" i="1"/>
  <c r="G688" i="1" s="1"/>
  <c r="H688" i="1" s="1"/>
  <c r="D688" i="1"/>
  <c r="E688" i="1" s="1"/>
  <c r="I688" i="1"/>
  <c r="L688" i="1"/>
  <c r="N590" i="1" s="1"/>
  <c r="M688" i="1"/>
  <c r="N688" i="1"/>
  <c r="C689" i="1"/>
  <c r="D689" i="1"/>
  <c r="G689" i="1"/>
  <c r="H689" i="1" s="1"/>
  <c r="I689" i="1"/>
  <c r="J689" i="1"/>
  <c r="K689" i="1"/>
  <c r="L689" i="1"/>
  <c r="M689" i="1"/>
  <c r="C690" i="1"/>
  <c r="D690" i="1"/>
  <c r="E690" i="1" s="1"/>
  <c r="G690" i="1"/>
  <c r="H690" i="1"/>
  <c r="K690" i="1" s="1"/>
  <c r="I690" i="1"/>
  <c r="J690" i="1"/>
  <c r="L690" i="1"/>
  <c r="M690" i="1" s="1"/>
  <c r="C691" i="1"/>
  <c r="D691" i="1"/>
  <c r="G691" i="1"/>
  <c r="H691" i="1" s="1"/>
  <c r="K691" i="1" s="1"/>
  <c r="I691" i="1"/>
  <c r="J691" i="1"/>
  <c r="L691" i="1"/>
  <c r="N593" i="1" s="1"/>
  <c r="M691" i="1"/>
  <c r="C692" i="1"/>
  <c r="D692" i="1" s="1"/>
  <c r="G692" i="1"/>
  <c r="H692" i="1"/>
  <c r="I692" i="1"/>
  <c r="E692" i="1" s="1"/>
  <c r="L692" i="1"/>
  <c r="M692" i="1" s="1"/>
  <c r="C693" i="1"/>
  <c r="D693" i="1"/>
  <c r="G693" i="1"/>
  <c r="H693" i="1" s="1"/>
  <c r="I693" i="1"/>
  <c r="E693" i="1" s="1"/>
  <c r="L693" i="1"/>
  <c r="N595" i="1" s="1"/>
  <c r="M693" i="1"/>
  <c r="C694" i="1"/>
  <c r="I694" i="1"/>
  <c r="L694" i="1"/>
  <c r="M694" i="1" s="1"/>
  <c r="C695" i="1"/>
  <c r="D695" i="1"/>
  <c r="E695" i="1" s="1"/>
  <c r="G695" i="1"/>
  <c r="H695" i="1" s="1"/>
  <c r="I695" i="1"/>
  <c r="L695" i="1"/>
  <c r="M695" i="1"/>
  <c r="N695" i="1"/>
  <c r="C696" i="1"/>
  <c r="G696" i="1" s="1"/>
  <c r="H696" i="1" s="1"/>
  <c r="D696" i="1"/>
  <c r="E696" i="1" s="1"/>
  <c r="I696" i="1"/>
  <c r="L696" i="1"/>
  <c r="N598" i="1" s="1"/>
  <c r="M696" i="1"/>
  <c r="N696" i="1"/>
  <c r="C697" i="1"/>
  <c r="D697" i="1"/>
  <c r="G697" i="1"/>
  <c r="H697" i="1" s="1"/>
  <c r="K697" i="1" s="1"/>
  <c r="I697" i="1"/>
  <c r="L697" i="1"/>
  <c r="M697" i="1"/>
  <c r="C698" i="1"/>
  <c r="D698" i="1"/>
  <c r="E698" i="1" s="1"/>
  <c r="G698" i="1"/>
  <c r="H698" i="1"/>
  <c r="K698" i="1" s="1"/>
  <c r="I698" i="1"/>
  <c r="L698" i="1"/>
  <c r="M698" i="1" s="1"/>
  <c r="C699" i="1"/>
  <c r="D699" i="1"/>
  <c r="G699" i="1"/>
  <c r="H699" i="1" s="1"/>
  <c r="K699" i="1" s="1"/>
  <c r="I699" i="1"/>
  <c r="J699" i="1"/>
  <c r="L699" i="1"/>
  <c r="N601" i="1" s="1"/>
  <c r="M699" i="1"/>
  <c r="C700" i="1"/>
  <c r="D700" i="1" s="1"/>
  <c r="G700" i="1"/>
  <c r="H700" i="1"/>
  <c r="I700" i="1"/>
  <c r="E700" i="1" s="1"/>
  <c r="L700" i="1"/>
  <c r="M700" i="1" s="1"/>
  <c r="C701" i="1"/>
  <c r="D701" i="1"/>
  <c r="G701" i="1"/>
  <c r="H701" i="1" s="1"/>
  <c r="I701" i="1"/>
  <c r="E701" i="1" s="1"/>
  <c r="L701" i="1"/>
  <c r="N603" i="1" s="1"/>
  <c r="M701" i="1"/>
  <c r="C702" i="1"/>
  <c r="I702" i="1"/>
  <c r="L702" i="1"/>
  <c r="M702" i="1" s="1"/>
  <c r="C703" i="1"/>
  <c r="D703" i="1"/>
  <c r="E703" i="1"/>
  <c r="G703" i="1"/>
  <c r="H703" i="1" s="1"/>
  <c r="I703" i="1"/>
  <c r="L703" i="1"/>
  <c r="M703" i="1"/>
  <c r="N703" i="1"/>
  <c r="C704" i="1"/>
  <c r="G704" i="1" s="1"/>
  <c r="H704" i="1" s="1"/>
  <c r="D704" i="1"/>
  <c r="E704" i="1" s="1"/>
  <c r="I704" i="1"/>
  <c r="L704" i="1"/>
  <c r="N606" i="1" s="1"/>
  <c r="M704" i="1"/>
  <c r="C705" i="1"/>
  <c r="D705" i="1"/>
  <c r="G705" i="1"/>
  <c r="H705" i="1" s="1"/>
  <c r="I705" i="1"/>
  <c r="J705" i="1"/>
  <c r="K705" i="1"/>
  <c r="L705" i="1"/>
  <c r="M705" i="1"/>
  <c r="C706" i="1"/>
  <c r="D706" i="1"/>
  <c r="E706" i="1" s="1"/>
  <c r="G706" i="1"/>
  <c r="H706" i="1"/>
  <c r="K706" i="1" s="1"/>
  <c r="I706" i="1"/>
  <c r="J706" i="1"/>
  <c r="L706" i="1"/>
  <c r="M706" i="1" s="1"/>
  <c r="C707" i="1"/>
  <c r="D707" i="1"/>
  <c r="G707" i="1"/>
  <c r="H707" i="1" s="1"/>
  <c r="K707" i="1" s="1"/>
  <c r="I707" i="1"/>
  <c r="J707" i="1"/>
  <c r="L707" i="1"/>
  <c r="N609" i="1" s="1"/>
  <c r="M707" i="1"/>
  <c r="C708" i="1"/>
  <c r="D708" i="1" s="1"/>
  <c r="G708" i="1"/>
  <c r="H708" i="1" s="1"/>
  <c r="I708" i="1"/>
  <c r="E708" i="1" s="1"/>
  <c r="L708" i="1"/>
  <c r="M708" i="1" s="1"/>
  <c r="C709" i="1"/>
  <c r="D709" i="1"/>
  <c r="E709" i="1"/>
  <c r="G709" i="1"/>
  <c r="H709" i="1" s="1"/>
  <c r="I709" i="1"/>
  <c r="L709" i="1"/>
  <c r="N611" i="1" s="1"/>
  <c r="M709" i="1"/>
  <c r="C710" i="1"/>
  <c r="I710" i="1"/>
  <c r="L710" i="1"/>
  <c r="M710" i="1" s="1"/>
  <c r="C711" i="1"/>
  <c r="D711" i="1"/>
  <c r="E711" i="1"/>
  <c r="G711" i="1"/>
  <c r="H711" i="1" s="1"/>
  <c r="I711" i="1"/>
  <c r="L711" i="1"/>
  <c r="M711" i="1"/>
  <c r="N711" i="1"/>
  <c r="C712" i="1"/>
  <c r="G712" i="1" s="1"/>
  <c r="H712" i="1" s="1"/>
  <c r="I712" i="1"/>
  <c r="L712" i="1"/>
  <c r="N614" i="1" s="1"/>
  <c r="M712" i="1"/>
  <c r="N712" i="1"/>
  <c r="C713" i="1"/>
  <c r="D713" i="1"/>
  <c r="G713" i="1"/>
  <c r="H713" i="1" s="1"/>
  <c r="I713" i="1"/>
  <c r="J713" i="1"/>
  <c r="K713" i="1"/>
  <c r="L713" i="1"/>
  <c r="M713" i="1"/>
  <c r="C714" i="1"/>
  <c r="D714" i="1"/>
  <c r="E714" i="1" s="1"/>
  <c r="G714" i="1"/>
  <c r="H714" i="1"/>
  <c r="K714" i="1" s="1"/>
  <c r="I714" i="1"/>
  <c r="J714" i="1"/>
  <c r="L714" i="1"/>
  <c r="M714" i="1" s="1"/>
  <c r="C715" i="1"/>
  <c r="D715" i="1"/>
  <c r="G715" i="1"/>
  <c r="H715" i="1" s="1"/>
  <c r="K715" i="1" s="1"/>
  <c r="I715" i="1"/>
  <c r="L715" i="1"/>
  <c r="N617" i="1" s="1"/>
  <c r="M715" i="1"/>
  <c r="C716" i="1"/>
  <c r="D716" i="1" s="1"/>
  <c r="G716" i="1"/>
  <c r="H716" i="1"/>
  <c r="I716" i="1"/>
  <c r="E716" i="1" s="1"/>
  <c r="L716" i="1"/>
  <c r="M716" i="1" s="1"/>
  <c r="C717" i="1"/>
  <c r="D717" i="1"/>
  <c r="G717" i="1"/>
  <c r="H717" i="1" s="1"/>
  <c r="I717" i="1"/>
  <c r="E717" i="1" s="1"/>
  <c r="L717" i="1"/>
  <c r="N619" i="1" s="1"/>
  <c r="M717" i="1"/>
  <c r="C718" i="1"/>
  <c r="I718" i="1"/>
  <c r="L718" i="1"/>
  <c r="M718" i="1" s="1"/>
  <c r="C719" i="1"/>
  <c r="D719" i="1"/>
  <c r="E719" i="1"/>
  <c r="G719" i="1"/>
  <c r="H719" i="1" s="1"/>
  <c r="I719" i="1"/>
  <c r="L719" i="1"/>
  <c r="M719" i="1"/>
  <c r="N719" i="1"/>
  <c r="C720" i="1"/>
  <c r="G720" i="1" s="1"/>
  <c r="H720" i="1" s="1"/>
  <c r="D720" i="1"/>
  <c r="E720" i="1" s="1"/>
  <c r="I720" i="1"/>
  <c r="L720" i="1"/>
  <c r="N622" i="1" s="1"/>
  <c r="N720" i="1"/>
  <c r="C721" i="1"/>
  <c r="D721" i="1"/>
  <c r="G721" i="1"/>
  <c r="H721" i="1" s="1"/>
  <c r="K721" i="1" s="1"/>
  <c r="I721" i="1"/>
  <c r="J721" i="1"/>
  <c r="L721" i="1"/>
  <c r="M721" i="1"/>
  <c r="C722" i="1"/>
  <c r="D722" i="1"/>
  <c r="E722" i="1" s="1"/>
  <c r="G722" i="1"/>
  <c r="H722" i="1"/>
  <c r="K722" i="1" s="1"/>
  <c r="I722" i="1"/>
  <c r="L722" i="1"/>
  <c r="M722" i="1" s="1"/>
  <c r="C723" i="1"/>
  <c r="D723" i="1"/>
  <c r="G723" i="1"/>
  <c r="H723" i="1" s="1"/>
  <c r="K723" i="1" s="1"/>
  <c r="I723" i="1"/>
  <c r="J723" i="1"/>
  <c r="L723" i="1"/>
  <c r="N625" i="1" s="1"/>
  <c r="M723" i="1"/>
  <c r="C724" i="1"/>
  <c r="D724" i="1" s="1"/>
  <c r="G724" i="1"/>
  <c r="H724" i="1" s="1"/>
  <c r="I724" i="1"/>
  <c r="E724" i="1" s="1"/>
  <c r="L724" i="1"/>
  <c r="M724" i="1" s="1"/>
  <c r="C725" i="1"/>
  <c r="D725" i="1"/>
  <c r="G725" i="1"/>
  <c r="H725" i="1" s="1"/>
  <c r="I725" i="1"/>
  <c r="E725" i="1" s="1"/>
  <c r="L725" i="1"/>
  <c r="N627" i="1" s="1"/>
  <c r="M725" i="1"/>
  <c r="C726" i="1"/>
  <c r="I726" i="1"/>
  <c r="L726" i="1"/>
  <c r="M726" i="1" s="1"/>
  <c r="C727" i="1"/>
  <c r="D727" i="1"/>
  <c r="E727" i="1"/>
  <c r="G727" i="1"/>
  <c r="H727" i="1" s="1"/>
  <c r="I727" i="1"/>
  <c r="L727" i="1"/>
  <c r="M727" i="1"/>
  <c r="N727" i="1"/>
  <c r="C728" i="1"/>
  <c r="G728" i="1" s="1"/>
  <c r="H728" i="1" s="1"/>
  <c r="I728" i="1"/>
  <c r="L728" i="1"/>
  <c r="N630" i="1" s="1"/>
  <c r="M728" i="1"/>
  <c r="C729" i="1"/>
  <c r="D729" i="1"/>
  <c r="G729" i="1"/>
  <c r="H729" i="1" s="1"/>
  <c r="I729" i="1"/>
  <c r="J729" i="1"/>
  <c r="K729" i="1"/>
  <c r="L729" i="1"/>
  <c r="M729" i="1"/>
  <c r="N729" i="1"/>
  <c r="C730" i="1"/>
  <c r="D730" i="1" s="1"/>
  <c r="E730" i="1" s="1"/>
  <c r="G730" i="1"/>
  <c r="H730" i="1" s="1"/>
  <c r="I730" i="1"/>
  <c r="L730" i="1"/>
  <c r="M730" i="1"/>
  <c r="N730" i="1"/>
  <c r="C731" i="1"/>
  <c r="D731" i="1"/>
  <c r="G731" i="1"/>
  <c r="H731" i="1" s="1"/>
  <c r="I731" i="1"/>
  <c r="L731" i="1"/>
  <c r="M731" i="1" s="1"/>
  <c r="C732" i="1"/>
  <c r="D732" i="1" s="1"/>
  <c r="E732" i="1"/>
  <c r="G732" i="1"/>
  <c r="H732" i="1" s="1"/>
  <c r="I732" i="1"/>
  <c r="L732" i="1"/>
  <c r="M732" i="1" s="1"/>
  <c r="C733" i="1"/>
  <c r="D733" i="1"/>
  <c r="E733" i="1"/>
  <c r="G733" i="1"/>
  <c r="H733" i="1" s="1"/>
  <c r="I733" i="1"/>
  <c r="L733" i="1"/>
  <c r="N635" i="1" s="1"/>
  <c r="N733" i="1"/>
  <c r="C734" i="1"/>
  <c r="I734" i="1"/>
  <c r="L734" i="1"/>
  <c r="M734" i="1" s="1"/>
  <c r="N734" i="1"/>
  <c r="C735" i="1"/>
  <c r="D735" i="1"/>
  <c r="E735" i="1"/>
  <c r="G735" i="1"/>
  <c r="H735" i="1" s="1"/>
  <c r="I735" i="1"/>
  <c r="L735" i="1"/>
  <c r="M735" i="1"/>
  <c r="N735" i="1"/>
  <c r="C736" i="1"/>
  <c r="I736" i="1"/>
  <c r="L736" i="1"/>
  <c r="M736" i="1"/>
  <c r="C737" i="1"/>
  <c r="D737" i="1"/>
  <c r="G737" i="1"/>
  <c r="H737" i="1"/>
  <c r="I737" i="1"/>
  <c r="J737" i="1"/>
  <c r="K737" i="1"/>
  <c r="L737" i="1"/>
  <c r="M737" i="1"/>
  <c r="N737" i="1"/>
  <c r="C738" i="1"/>
  <c r="D738" i="1"/>
  <c r="E738" i="1"/>
  <c r="G738" i="1"/>
  <c r="H738" i="1" s="1"/>
  <c r="I738" i="1"/>
  <c r="L738" i="1"/>
  <c r="M738" i="1" s="1"/>
  <c r="N738" i="1"/>
  <c r="C739" i="1"/>
  <c r="G739" i="1" s="1"/>
  <c r="H739" i="1" s="1"/>
  <c r="I739" i="1"/>
  <c r="L739" i="1"/>
  <c r="M739" i="1"/>
  <c r="C740" i="1"/>
  <c r="D740" i="1" s="1"/>
  <c r="E740" i="1"/>
  <c r="G740" i="1"/>
  <c r="H740" i="1" s="1"/>
  <c r="I740" i="1"/>
  <c r="L740" i="1"/>
  <c r="M740" i="1" s="1"/>
  <c r="N740" i="1"/>
  <c r="C741" i="1"/>
  <c r="G741" i="1" s="1"/>
  <c r="H741" i="1" s="1"/>
  <c r="D741" i="1"/>
  <c r="E741" i="1"/>
  <c r="I741" i="1"/>
  <c r="L741" i="1"/>
  <c r="N643" i="1" s="1"/>
  <c r="M741" i="1"/>
  <c r="N741" i="1"/>
  <c r="C742" i="1"/>
  <c r="I742" i="1"/>
  <c r="L742" i="1"/>
  <c r="M742" i="1" s="1"/>
  <c r="N742" i="1"/>
  <c r="C743" i="1"/>
  <c r="D743" i="1"/>
  <c r="E743" i="1" s="1"/>
  <c r="G743" i="1"/>
  <c r="H743" i="1"/>
  <c r="I743" i="1"/>
  <c r="K743" i="1"/>
  <c r="L743" i="1"/>
  <c r="M743" i="1"/>
  <c r="N743" i="1"/>
  <c r="C744" i="1"/>
  <c r="G744" i="1" s="1"/>
  <c r="H744" i="1"/>
  <c r="I744" i="1"/>
  <c r="K744" i="1"/>
  <c r="L744" i="1"/>
  <c r="C745" i="1"/>
  <c r="D745" i="1"/>
  <c r="G745" i="1"/>
  <c r="H745" i="1" s="1"/>
  <c r="I745" i="1"/>
  <c r="E745" i="1" s="1"/>
  <c r="L745" i="1"/>
  <c r="M745" i="1"/>
  <c r="N745" i="1"/>
  <c r="C746" i="1"/>
  <c r="G746" i="1" s="1"/>
  <c r="H746" i="1" s="1"/>
  <c r="D746" i="1"/>
  <c r="E746" i="1" s="1"/>
  <c r="I746" i="1"/>
  <c r="L746" i="1"/>
  <c r="M746" i="1" s="1"/>
  <c r="N746" i="1"/>
  <c r="C747" i="1"/>
  <c r="D747" i="1" s="1"/>
  <c r="E747" i="1" s="1"/>
  <c r="G747" i="1"/>
  <c r="H747" i="1" s="1"/>
  <c r="K747" i="1" s="1"/>
  <c r="I747" i="1"/>
  <c r="L747" i="1"/>
  <c r="C748" i="1"/>
  <c r="D748" i="1"/>
  <c r="G748" i="1"/>
  <c r="H748" i="1"/>
  <c r="K748" i="1" s="1"/>
  <c r="I748" i="1"/>
  <c r="L748" i="1"/>
  <c r="M748" i="1" s="1"/>
  <c r="N748" i="1"/>
  <c r="C749" i="1"/>
  <c r="D749" i="1"/>
  <c r="G749" i="1"/>
  <c r="H749" i="1" s="1"/>
  <c r="I749" i="1"/>
  <c r="E749" i="1" s="1"/>
  <c r="L749" i="1"/>
  <c r="N651" i="1" s="1"/>
  <c r="N749" i="1"/>
  <c r="C750" i="1"/>
  <c r="D750" i="1" s="1"/>
  <c r="E750" i="1" s="1"/>
  <c r="G750" i="1"/>
  <c r="H750" i="1" s="1"/>
  <c r="I750" i="1"/>
  <c r="L750" i="1"/>
  <c r="M750" i="1" s="1"/>
  <c r="N750" i="1"/>
  <c r="C751" i="1"/>
  <c r="G751" i="1" s="1"/>
  <c r="H751" i="1" s="1"/>
  <c r="I751" i="1"/>
  <c r="L751" i="1"/>
  <c r="N653" i="1" s="1"/>
  <c r="M751" i="1"/>
  <c r="N751" i="1"/>
  <c r="C752" i="1"/>
  <c r="G752" i="1" s="1"/>
  <c r="H752" i="1"/>
  <c r="I752" i="1"/>
  <c r="K752" i="1"/>
  <c r="L752" i="1"/>
  <c r="C753" i="1"/>
  <c r="D753" i="1"/>
  <c r="G753" i="1"/>
  <c r="H753" i="1"/>
  <c r="I753" i="1"/>
  <c r="E753" i="1" s="1"/>
  <c r="L753" i="1"/>
  <c r="M753" i="1"/>
  <c r="N753" i="1"/>
  <c r="C754" i="1"/>
  <c r="G754" i="1" s="1"/>
  <c r="H754" i="1" s="1"/>
  <c r="D754" i="1"/>
  <c r="E754" i="1"/>
  <c r="I754" i="1"/>
  <c r="L754" i="1"/>
  <c r="M754" i="1" s="1"/>
  <c r="N754" i="1"/>
  <c r="C755" i="1"/>
  <c r="D755" i="1" s="1"/>
  <c r="E755" i="1" s="1"/>
  <c r="G755" i="1"/>
  <c r="H755" i="1" s="1"/>
  <c r="I755" i="1"/>
  <c r="J755" i="1"/>
  <c r="K755" i="1"/>
  <c r="L755" i="1"/>
  <c r="C756" i="1"/>
  <c r="D756" i="1"/>
  <c r="G756" i="1"/>
  <c r="H756" i="1"/>
  <c r="K756" i="1" s="1"/>
  <c r="I756" i="1"/>
  <c r="J756" i="1"/>
  <c r="L756" i="1"/>
  <c r="M756" i="1" s="1"/>
  <c r="N756" i="1"/>
  <c r="C757" i="1"/>
  <c r="D757" i="1"/>
  <c r="G757" i="1"/>
  <c r="H757" i="1" s="1"/>
  <c r="I757" i="1"/>
  <c r="E757" i="1" s="1"/>
  <c r="L757" i="1"/>
  <c r="N659" i="1" s="1"/>
  <c r="N757" i="1"/>
  <c r="C758" i="1"/>
  <c r="D758" i="1" s="1"/>
  <c r="E758" i="1" s="1"/>
  <c r="G758" i="1"/>
  <c r="H758" i="1" s="1"/>
  <c r="I758" i="1"/>
  <c r="L758" i="1"/>
  <c r="M758" i="1" s="1"/>
  <c r="N758" i="1"/>
  <c r="C759" i="1"/>
  <c r="G759" i="1" s="1"/>
  <c r="H759" i="1" s="1"/>
  <c r="D759" i="1"/>
  <c r="E759" i="1" s="1"/>
  <c r="I759" i="1"/>
  <c r="L759" i="1"/>
  <c r="N661" i="1" s="1"/>
  <c r="M759" i="1"/>
  <c r="N759" i="1"/>
  <c r="C760" i="1"/>
  <c r="G760" i="1" s="1"/>
  <c r="H760" i="1"/>
  <c r="I760" i="1"/>
  <c r="K760" i="1"/>
  <c r="L760" i="1"/>
  <c r="C761" i="1"/>
  <c r="D761" i="1"/>
  <c r="G761" i="1"/>
  <c r="H761" i="1"/>
  <c r="I761" i="1"/>
  <c r="E761" i="1" s="1"/>
  <c r="L761" i="1"/>
  <c r="M761" i="1"/>
  <c r="N761" i="1"/>
  <c r="C762" i="1"/>
  <c r="G762" i="1" s="1"/>
  <c r="H762" i="1" s="1"/>
  <c r="I762" i="1"/>
  <c r="L762" i="1"/>
  <c r="N664" i="1" s="1"/>
  <c r="M762" i="1"/>
  <c r="C763" i="1"/>
  <c r="D763" i="1" s="1"/>
  <c r="E763" i="1" s="1"/>
  <c r="G763" i="1"/>
  <c r="H763" i="1" s="1"/>
  <c r="I763" i="1"/>
  <c r="J763" i="1"/>
  <c r="K763" i="1"/>
  <c r="L763" i="1"/>
  <c r="C764" i="1"/>
  <c r="D764" i="1"/>
  <c r="G764" i="1"/>
  <c r="H764" i="1"/>
  <c r="K764" i="1" s="1"/>
  <c r="I764" i="1"/>
  <c r="J764" i="1"/>
  <c r="L764" i="1"/>
  <c r="M764" i="1" s="1"/>
  <c r="N764" i="1"/>
  <c r="C765" i="1"/>
  <c r="D765" i="1"/>
  <c r="G765" i="1"/>
  <c r="H765" i="1" s="1"/>
  <c r="I765" i="1"/>
  <c r="E765" i="1" s="1"/>
  <c r="L765" i="1"/>
  <c r="N667" i="1" s="1"/>
  <c r="N765" i="1"/>
  <c r="C766" i="1"/>
  <c r="D766" i="1" s="1"/>
  <c r="E766" i="1"/>
  <c r="I766" i="1"/>
  <c r="L766" i="1"/>
  <c r="M766" i="1" s="1"/>
  <c r="N766" i="1"/>
  <c r="C767" i="1"/>
  <c r="G767" i="1" s="1"/>
  <c r="H767" i="1" s="1"/>
  <c r="D767" i="1"/>
  <c r="E767" i="1" s="1"/>
  <c r="I767" i="1"/>
  <c r="L767" i="1"/>
  <c r="N669" i="1" s="1"/>
  <c r="C768" i="1"/>
  <c r="G768" i="1" s="1"/>
  <c r="H768" i="1"/>
  <c r="I768" i="1"/>
  <c r="K768" i="1"/>
  <c r="L768" i="1"/>
  <c r="C769" i="1"/>
  <c r="D769" i="1"/>
  <c r="G769" i="1"/>
  <c r="H769" i="1" s="1"/>
  <c r="I769" i="1"/>
  <c r="E769" i="1" s="1"/>
  <c r="L769" i="1"/>
  <c r="M769" i="1"/>
  <c r="N769" i="1"/>
  <c r="C770" i="1"/>
  <c r="G770" i="1" s="1"/>
  <c r="H770" i="1" s="1"/>
  <c r="I770" i="1"/>
  <c r="L770" i="1"/>
  <c r="N672" i="1" s="1"/>
  <c r="M770" i="1"/>
  <c r="N770" i="1"/>
  <c r="C771" i="1"/>
  <c r="D771" i="1" s="1"/>
  <c r="E771" i="1" s="1"/>
  <c r="G771" i="1"/>
  <c r="H771" i="1" s="1"/>
  <c r="I771" i="1"/>
  <c r="K771" i="1"/>
  <c r="L771" i="1"/>
  <c r="C772" i="1"/>
  <c r="D772" i="1"/>
  <c r="E772" i="1" s="1"/>
  <c r="G772" i="1"/>
  <c r="H772" i="1"/>
  <c r="K772" i="1" s="1"/>
  <c r="I772" i="1"/>
  <c r="J772" i="1"/>
  <c r="L772" i="1"/>
  <c r="N674" i="1" s="1"/>
  <c r="M772" i="1"/>
  <c r="N772" i="1"/>
  <c r="C773" i="1"/>
  <c r="D773" i="1"/>
  <c r="E773" i="1" s="1"/>
  <c r="G773" i="1"/>
  <c r="H773" i="1" s="1"/>
  <c r="I773" i="1"/>
  <c r="L773" i="1"/>
  <c r="N675" i="1" s="1"/>
  <c r="M773" i="1"/>
  <c r="N773" i="1"/>
  <c r="C774" i="1"/>
  <c r="I774" i="1"/>
  <c r="L774" i="1"/>
  <c r="C775" i="1"/>
  <c r="D775" i="1" s="1"/>
  <c r="G775" i="1"/>
  <c r="H775" i="1"/>
  <c r="I775" i="1"/>
  <c r="L775" i="1"/>
  <c r="N677" i="1" s="1"/>
  <c r="N775" i="1"/>
  <c r="C776" i="1"/>
  <c r="G776" i="1" s="1"/>
  <c r="H776" i="1" s="1"/>
  <c r="D776" i="1"/>
  <c r="E776" i="1" s="1"/>
  <c r="I776" i="1"/>
  <c r="L776" i="1"/>
  <c r="N678" i="1" s="1"/>
  <c r="M776" i="1"/>
  <c r="N776" i="1"/>
  <c r="C777" i="1"/>
  <c r="D777" i="1" s="1"/>
  <c r="G777" i="1"/>
  <c r="H777" i="1"/>
  <c r="I777" i="1"/>
  <c r="J777" i="1"/>
  <c r="K777" i="1"/>
  <c r="L777" i="1"/>
  <c r="M777" i="1" s="1"/>
  <c r="N777" i="1"/>
  <c r="C778" i="1"/>
  <c r="D778" i="1"/>
  <c r="E778" i="1"/>
  <c r="G778" i="1"/>
  <c r="H778" i="1"/>
  <c r="I778" i="1"/>
  <c r="L778" i="1"/>
  <c r="M778" i="1"/>
  <c r="N778" i="1"/>
  <c r="C779" i="1"/>
  <c r="G779" i="1" s="1"/>
  <c r="H779" i="1" s="1"/>
  <c r="D779" i="1"/>
  <c r="E779" i="1" s="1"/>
  <c r="I779" i="1"/>
  <c r="K779" i="1"/>
  <c r="L779" i="1"/>
  <c r="M779" i="1"/>
  <c r="C780" i="1"/>
  <c r="D780" i="1"/>
  <c r="G780" i="1"/>
  <c r="H780" i="1"/>
  <c r="K780" i="1" s="1"/>
  <c r="I780" i="1"/>
  <c r="J780" i="1"/>
  <c r="L780" i="1"/>
  <c r="N682" i="1" s="1"/>
  <c r="M780" i="1"/>
  <c r="N780" i="1"/>
  <c r="C781" i="1"/>
  <c r="D781" i="1"/>
  <c r="E781" i="1"/>
  <c r="G781" i="1"/>
  <c r="H781" i="1" s="1"/>
  <c r="I781" i="1"/>
  <c r="L781" i="1"/>
  <c r="N683" i="1" s="1"/>
  <c r="M781" i="1"/>
  <c r="N781" i="1"/>
  <c r="C782" i="1"/>
  <c r="I782" i="1"/>
  <c r="L782" i="1"/>
  <c r="C783" i="1"/>
  <c r="D783" i="1" s="1"/>
  <c r="E783" i="1" s="1"/>
  <c r="G783" i="1"/>
  <c r="H783" i="1"/>
  <c r="I783" i="1"/>
  <c r="L783" i="1"/>
  <c r="N685" i="1" s="1"/>
  <c r="N783" i="1"/>
  <c r="C784" i="1"/>
  <c r="G784" i="1" s="1"/>
  <c r="H784" i="1" s="1"/>
  <c r="D784" i="1"/>
  <c r="E784" i="1"/>
  <c r="I784" i="1"/>
  <c r="L784" i="1"/>
  <c r="N686" i="1" s="1"/>
  <c r="C785" i="1"/>
  <c r="D785" i="1" s="1"/>
  <c r="G785" i="1"/>
  <c r="H785" i="1"/>
  <c r="I785" i="1"/>
  <c r="J785" i="1"/>
  <c r="K785" i="1"/>
  <c r="L785" i="1"/>
  <c r="M785" i="1" s="1"/>
  <c r="N785" i="1"/>
  <c r="C786" i="1"/>
  <c r="D786" i="1"/>
  <c r="E786" i="1"/>
  <c r="G786" i="1"/>
  <c r="H786" i="1"/>
  <c r="I786" i="1"/>
  <c r="L786" i="1"/>
  <c r="M786" i="1"/>
  <c r="N786" i="1"/>
  <c r="C787" i="1"/>
  <c r="G787" i="1" s="1"/>
  <c r="H787" i="1" s="1"/>
  <c r="D787" i="1"/>
  <c r="E787" i="1" s="1"/>
  <c r="I787" i="1"/>
  <c r="K787" i="1"/>
  <c r="L787" i="1"/>
  <c r="M787" i="1" s="1"/>
  <c r="C788" i="1"/>
  <c r="D788" i="1"/>
  <c r="G788" i="1"/>
  <c r="H788" i="1"/>
  <c r="K788" i="1" s="1"/>
  <c r="I788" i="1"/>
  <c r="J788" i="1"/>
  <c r="L788" i="1"/>
  <c r="N690" i="1" s="1"/>
  <c r="M788" i="1"/>
  <c r="N788" i="1"/>
  <c r="C789" i="1"/>
  <c r="D789" i="1"/>
  <c r="E789" i="1"/>
  <c r="G789" i="1"/>
  <c r="H789" i="1" s="1"/>
  <c r="I789" i="1"/>
  <c r="L789" i="1"/>
  <c r="N691" i="1" s="1"/>
  <c r="M789" i="1"/>
  <c r="N789" i="1"/>
  <c r="C790" i="1"/>
  <c r="I790" i="1"/>
  <c r="L790" i="1"/>
  <c r="C791" i="1"/>
  <c r="D791" i="1" s="1"/>
  <c r="E791" i="1" s="1"/>
  <c r="G791" i="1"/>
  <c r="H791" i="1" s="1"/>
  <c r="I791" i="1"/>
  <c r="L791" i="1"/>
  <c r="N693" i="1" s="1"/>
  <c r="N791" i="1"/>
  <c r="C792" i="1"/>
  <c r="G792" i="1" s="1"/>
  <c r="H792" i="1" s="1"/>
  <c r="D792" i="1"/>
  <c r="E792" i="1"/>
  <c r="I792" i="1"/>
  <c r="L792" i="1"/>
  <c r="N694" i="1" s="1"/>
  <c r="M792" i="1"/>
  <c r="N792" i="1"/>
  <c r="C793" i="1"/>
  <c r="D793" i="1" s="1"/>
  <c r="J793" i="1" s="1"/>
  <c r="G793" i="1"/>
  <c r="H793" i="1"/>
  <c r="I793" i="1"/>
  <c r="K793" i="1"/>
  <c r="L793" i="1"/>
  <c r="M793" i="1" s="1"/>
  <c r="N793" i="1"/>
  <c r="C794" i="1"/>
  <c r="D794" i="1"/>
  <c r="E794" i="1"/>
  <c r="G794" i="1"/>
  <c r="H794" i="1" s="1"/>
  <c r="I794" i="1"/>
  <c r="L794" i="1"/>
  <c r="M794" i="1"/>
  <c r="N794" i="1"/>
  <c r="C795" i="1"/>
  <c r="G795" i="1" s="1"/>
  <c r="H795" i="1" s="1"/>
  <c r="D795" i="1"/>
  <c r="E795" i="1" s="1"/>
  <c r="I795" i="1"/>
  <c r="L795" i="1"/>
  <c r="M795" i="1"/>
  <c r="C796" i="1"/>
  <c r="D796" i="1"/>
  <c r="G796" i="1"/>
  <c r="H796" i="1"/>
  <c r="K796" i="1" s="1"/>
  <c r="I796" i="1"/>
  <c r="L796" i="1"/>
  <c r="N698" i="1" s="1"/>
  <c r="M796" i="1"/>
  <c r="N796" i="1"/>
  <c r="C797" i="1"/>
  <c r="D797" i="1"/>
  <c r="E797" i="1"/>
  <c r="G797" i="1"/>
  <c r="H797" i="1" s="1"/>
  <c r="I797" i="1"/>
  <c r="L797" i="1"/>
  <c r="N699" i="1" s="1"/>
  <c r="M797" i="1"/>
  <c r="N797" i="1"/>
  <c r="C798" i="1"/>
  <c r="I798" i="1"/>
  <c r="L798" i="1"/>
  <c r="C799" i="1"/>
  <c r="D799" i="1" s="1"/>
  <c r="G799" i="1"/>
  <c r="H799" i="1" s="1"/>
  <c r="I799" i="1"/>
  <c r="L799" i="1"/>
  <c r="N701" i="1" s="1"/>
  <c r="N799" i="1"/>
  <c r="C800" i="1"/>
  <c r="G800" i="1" s="1"/>
  <c r="H800" i="1" s="1"/>
  <c r="I800" i="1"/>
  <c r="L800" i="1"/>
  <c r="N702" i="1" s="1"/>
  <c r="M800" i="1"/>
  <c r="N800" i="1"/>
  <c r="C801" i="1"/>
  <c r="D801" i="1" s="1"/>
  <c r="E801" i="1" s="1"/>
  <c r="G801" i="1"/>
  <c r="H801" i="1"/>
  <c r="I801" i="1"/>
  <c r="K801" i="1"/>
  <c r="L801" i="1"/>
  <c r="M801" i="1" s="1"/>
  <c r="N801" i="1"/>
  <c r="C802" i="1"/>
  <c r="D802" i="1"/>
  <c r="E802" i="1"/>
  <c r="G802" i="1"/>
  <c r="H802" i="1"/>
  <c r="I802" i="1"/>
  <c r="L802" i="1"/>
  <c r="M802" i="1"/>
  <c r="N802" i="1"/>
  <c r="C803" i="1"/>
  <c r="G803" i="1" s="1"/>
  <c r="H803" i="1" s="1"/>
  <c r="I803" i="1"/>
  <c r="L803" i="1"/>
  <c r="M803" i="1"/>
  <c r="C804" i="1"/>
  <c r="D804" i="1"/>
  <c r="E804" i="1" s="1"/>
  <c r="G804" i="1"/>
  <c r="H804" i="1"/>
  <c r="K804" i="1" s="1"/>
  <c r="I804" i="1"/>
  <c r="J804" i="1"/>
  <c r="L804" i="1"/>
  <c r="N706" i="1" s="1"/>
  <c r="M804" i="1"/>
  <c r="N804" i="1"/>
  <c r="C805" i="1"/>
  <c r="D805" i="1"/>
  <c r="E805" i="1" s="1"/>
  <c r="G805" i="1"/>
  <c r="H805" i="1" s="1"/>
  <c r="I805" i="1"/>
  <c r="L805" i="1"/>
  <c r="N707" i="1" s="1"/>
  <c r="M805" i="1"/>
  <c r="N805" i="1"/>
  <c r="C806" i="1"/>
  <c r="I806" i="1"/>
  <c r="L806" i="1"/>
  <c r="C807" i="1"/>
  <c r="D807" i="1" s="1"/>
  <c r="G807" i="1"/>
  <c r="H807" i="1"/>
  <c r="I807" i="1"/>
  <c r="L807" i="1"/>
  <c r="N709" i="1" s="1"/>
  <c r="N807" i="1"/>
  <c r="C808" i="1"/>
  <c r="G808" i="1" s="1"/>
  <c r="H808" i="1" s="1"/>
  <c r="D808" i="1"/>
  <c r="E808" i="1" s="1"/>
  <c r="I808" i="1"/>
  <c r="L808" i="1"/>
  <c r="N710" i="1" s="1"/>
  <c r="M808" i="1"/>
  <c r="N808" i="1"/>
  <c r="C809" i="1"/>
  <c r="D809" i="1" s="1"/>
  <c r="G809" i="1"/>
  <c r="H809" i="1"/>
  <c r="I809" i="1"/>
  <c r="J809" i="1"/>
  <c r="K809" i="1"/>
  <c r="L809" i="1"/>
  <c r="M809" i="1" s="1"/>
  <c r="N809" i="1"/>
  <c r="C810" i="1"/>
  <c r="D810" i="1"/>
  <c r="E810" i="1"/>
  <c r="G810" i="1"/>
  <c r="H810" i="1"/>
  <c r="I810" i="1"/>
  <c r="L810" i="1"/>
  <c r="M810" i="1"/>
  <c r="N810" i="1"/>
  <c r="C811" i="1"/>
  <c r="G811" i="1" s="1"/>
  <c r="H811" i="1" s="1"/>
  <c r="D811" i="1"/>
  <c r="E811" i="1" s="1"/>
  <c r="I811" i="1"/>
  <c r="K811" i="1"/>
  <c r="L811" i="1"/>
  <c r="M811" i="1"/>
  <c r="C812" i="1"/>
  <c r="D812" i="1"/>
  <c r="G812" i="1"/>
  <c r="H812" i="1"/>
  <c r="K812" i="1" s="1"/>
  <c r="I812" i="1"/>
  <c r="J812" i="1"/>
  <c r="L812" i="1"/>
  <c r="N714" i="1" s="1"/>
  <c r="M812" i="1"/>
  <c r="N812" i="1"/>
  <c r="C813" i="1"/>
  <c r="D813" i="1"/>
  <c r="E813" i="1"/>
  <c r="G813" i="1"/>
  <c r="H813" i="1" s="1"/>
  <c r="I813" i="1"/>
  <c r="L813" i="1"/>
  <c r="N715" i="1" s="1"/>
  <c r="M813" i="1"/>
  <c r="N813" i="1"/>
  <c r="C814" i="1"/>
  <c r="I814" i="1"/>
  <c r="L814" i="1"/>
  <c r="C815" i="1"/>
  <c r="D815" i="1" s="1"/>
  <c r="E815" i="1" s="1"/>
  <c r="G815" i="1"/>
  <c r="H815" i="1"/>
  <c r="I815" i="1"/>
  <c r="L815" i="1"/>
  <c r="N717" i="1" s="1"/>
  <c r="N815" i="1"/>
  <c r="C816" i="1"/>
  <c r="G816" i="1" s="1"/>
  <c r="H816" i="1" s="1"/>
  <c r="D816" i="1"/>
  <c r="E816" i="1"/>
  <c r="I816" i="1"/>
  <c r="L816" i="1"/>
  <c r="N718" i="1" s="1"/>
  <c r="C817" i="1"/>
  <c r="D817" i="1" s="1"/>
  <c r="G817" i="1"/>
  <c r="H817" i="1"/>
  <c r="I817" i="1"/>
  <c r="J817" i="1"/>
  <c r="K817" i="1"/>
  <c r="L817" i="1"/>
  <c r="M817" i="1" s="1"/>
  <c r="N817" i="1"/>
  <c r="C818" i="1"/>
  <c r="D818" i="1"/>
  <c r="E818" i="1"/>
  <c r="G818" i="1"/>
  <c r="H818" i="1"/>
  <c r="I818" i="1"/>
  <c r="L818" i="1"/>
  <c r="M818" i="1"/>
  <c r="N818" i="1"/>
  <c r="C819" i="1"/>
  <c r="G819" i="1" s="1"/>
  <c r="H819" i="1" s="1"/>
  <c r="D819" i="1"/>
  <c r="E819" i="1" s="1"/>
  <c r="I819" i="1"/>
  <c r="K819" i="1"/>
  <c r="L819" i="1"/>
  <c r="M819" i="1" s="1"/>
  <c r="C820" i="1"/>
  <c r="D820" i="1"/>
  <c r="G820" i="1"/>
  <c r="H820" i="1"/>
  <c r="K820" i="1" s="1"/>
  <c r="I820" i="1"/>
  <c r="J820" i="1"/>
  <c r="L820" i="1"/>
  <c r="N722" i="1" s="1"/>
  <c r="M820" i="1"/>
  <c r="N820" i="1"/>
  <c r="C821" i="1"/>
  <c r="D821" i="1"/>
  <c r="E821" i="1"/>
  <c r="G821" i="1"/>
  <c r="H821" i="1" s="1"/>
  <c r="I821" i="1"/>
  <c r="L821" i="1"/>
  <c r="N723" i="1" s="1"/>
  <c r="M821" i="1"/>
  <c r="N821" i="1"/>
  <c r="C822" i="1"/>
  <c r="I822" i="1"/>
  <c r="L822" i="1"/>
  <c r="C823" i="1"/>
  <c r="D823" i="1" s="1"/>
  <c r="E823" i="1" s="1"/>
  <c r="G823" i="1"/>
  <c r="H823" i="1" s="1"/>
  <c r="I823" i="1"/>
  <c r="L823" i="1"/>
  <c r="N725" i="1" s="1"/>
  <c r="N823" i="1"/>
  <c r="C824" i="1"/>
  <c r="G824" i="1" s="1"/>
  <c r="H824" i="1" s="1"/>
  <c r="D824" i="1"/>
  <c r="E824" i="1"/>
  <c r="I824" i="1"/>
  <c r="L824" i="1"/>
  <c r="N726" i="1" s="1"/>
  <c r="M824" i="1"/>
  <c r="N824" i="1"/>
  <c r="I825" i="1"/>
  <c r="H2" i="2"/>
  <c r="I2" i="2"/>
  <c r="J2" i="2"/>
  <c r="H3" i="2"/>
  <c r="I3" i="2"/>
  <c r="J3" i="2"/>
  <c r="H4" i="2"/>
  <c r="I4" i="2"/>
  <c r="J4" i="2"/>
  <c r="P4" i="2"/>
  <c r="Q4" i="2"/>
  <c r="H5" i="2"/>
  <c r="I5" i="2"/>
  <c r="J5" i="2" s="1"/>
  <c r="H6" i="2"/>
  <c r="I6" i="2"/>
  <c r="J6" i="2" s="1"/>
  <c r="H7" i="2"/>
  <c r="I7" i="2"/>
  <c r="J7" i="2"/>
  <c r="H8" i="2"/>
  <c r="I8" i="2"/>
  <c r="J8" i="2" s="1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 s="1"/>
  <c r="H14" i="2"/>
  <c r="I14" i="2"/>
  <c r="J14" i="2" s="1"/>
  <c r="H15" i="2"/>
  <c r="I15" i="2"/>
  <c r="J15" i="2"/>
  <c r="H16" i="2"/>
  <c r="I16" i="2"/>
  <c r="J16" i="2" s="1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 s="1"/>
  <c r="H22" i="2"/>
  <c r="I22" i="2"/>
  <c r="J22" i="2" s="1"/>
  <c r="H23" i="2"/>
  <c r="I23" i="2"/>
  <c r="J23" i="2" s="1"/>
  <c r="H24" i="2"/>
  <c r="I24" i="2"/>
  <c r="J24" i="2" s="1"/>
  <c r="H25" i="2"/>
  <c r="I25" i="2"/>
  <c r="J25" i="2"/>
  <c r="H26" i="2"/>
  <c r="I26" i="2"/>
  <c r="J26" i="2" s="1"/>
  <c r="H27" i="2"/>
  <c r="I27" i="2"/>
  <c r="J27" i="2"/>
  <c r="H28" i="2"/>
  <c r="I28" i="2"/>
  <c r="J28" i="2"/>
  <c r="H29" i="2"/>
  <c r="I29" i="2"/>
  <c r="J29" i="2" s="1"/>
  <c r="H30" i="2"/>
  <c r="I30" i="2"/>
  <c r="J30" i="2" s="1"/>
  <c r="H31" i="2"/>
  <c r="I31" i="2"/>
  <c r="J31" i="2"/>
  <c r="H32" i="2"/>
  <c r="I32" i="2"/>
  <c r="J32" i="2" s="1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 s="1"/>
  <c r="H38" i="2"/>
  <c r="I38" i="2"/>
  <c r="J38" i="2" s="1"/>
  <c r="H39" i="2"/>
  <c r="I39" i="2"/>
  <c r="J39" i="2" s="1"/>
  <c r="H40" i="2"/>
  <c r="I40" i="2"/>
  <c r="J40" i="2" s="1"/>
  <c r="H41" i="2"/>
  <c r="I41" i="2"/>
  <c r="J41" i="2"/>
  <c r="H42" i="2"/>
  <c r="I42" i="2"/>
  <c r="J42" i="2" s="1"/>
  <c r="H43" i="2"/>
  <c r="I43" i="2"/>
  <c r="J43" i="2"/>
  <c r="H44" i="2"/>
  <c r="I44" i="2"/>
  <c r="J44" i="2"/>
  <c r="H45" i="2"/>
  <c r="I45" i="2"/>
  <c r="J45" i="2" s="1"/>
  <c r="H46" i="2"/>
  <c r="I46" i="2"/>
  <c r="J46" i="2" s="1"/>
  <c r="H47" i="2"/>
  <c r="I47" i="2"/>
  <c r="J47" i="2" s="1"/>
  <c r="H48" i="2"/>
  <c r="I48" i="2"/>
  <c r="J48" i="2" s="1"/>
  <c r="H49" i="2"/>
  <c r="I49" i="2"/>
  <c r="J49" i="2"/>
  <c r="H50" i="2"/>
  <c r="I50" i="2"/>
  <c r="J50" i="2" s="1"/>
  <c r="H51" i="2"/>
  <c r="I51" i="2"/>
  <c r="J51" i="2"/>
  <c r="H52" i="2"/>
  <c r="I52" i="2"/>
  <c r="J52" i="2"/>
  <c r="H53" i="2"/>
  <c r="I53" i="2"/>
  <c r="J53" i="2" s="1"/>
  <c r="H54" i="2"/>
  <c r="I54" i="2"/>
  <c r="J54" i="2" s="1"/>
  <c r="H55" i="2"/>
  <c r="I55" i="2"/>
  <c r="J55" i="2"/>
  <c r="H56" i="2"/>
  <c r="I56" i="2"/>
  <c r="J56" i="2" s="1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 s="1"/>
  <c r="H62" i="2"/>
  <c r="I62" i="2"/>
  <c r="J62" i="2" s="1"/>
  <c r="H63" i="2"/>
  <c r="I63" i="2"/>
  <c r="J63" i="2"/>
  <c r="H64" i="2"/>
  <c r="I64" i="2"/>
  <c r="J64" i="2" s="1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 s="1"/>
  <c r="H70" i="2"/>
  <c r="I70" i="2"/>
  <c r="J70" i="2" s="1"/>
  <c r="H71" i="2"/>
  <c r="I71" i="2"/>
  <c r="J71" i="2"/>
  <c r="H72" i="2"/>
  <c r="I72" i="2"/>
  <c r="J72" i="2" s="1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 s="1"/>
  <c r="H78" i="2"/>
  <c r="I78" i="2"/>
  <c r="J78" i="2" s="1"/>
  <c r="H79" i="2"/>
  <c r="I79" i="2"/>
  <c r="J79" i="2"/>
  <c r="H80" i="2"/>
  <c r="I80" i="2"/>
  <c r="J80" i="2" s="1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 s="1"/>
  <c r="H86" i="2"/>
  <c r="I86" i="2"/>
  <c r="J86" i="2" s="1"/>
  <c r="H87" i="2"/>
  <c r="I87" i="2"/>
  <c r="J87" i="2" s="1"/>
  <c r="H88" i="2"/>
  <c r="I88" i="2"/>
  <c r="J88" i="2" s="1"/>
  <c r="H89" i="2"/>
  <c r="I89" i="2"/>
  <c r="J89" i="2"/>
  <c r="H90" i="2"/>
  <c r="I90" i="2"/>
  <c r="J90" i="2" s="1"/>
  <c r="H91" i="2"/>
  <c r="I91" i="2"/>
  <c r="J91" i="2"/>
  <c r="H92" i="2"/>
  <c r="I92" i="2"/>
  <c r="J92" i="2"/>
  <c r="H93" i="2"/>
  <c r="I93" i="2"/>
  <c r="J93" i="2" s="1"/>
  <c r="H94" i="2"/>
  <c r="I94" i="2"/>
  <c r="J94" i="2" s="1"/>
  <c r="H95" i="2"/>
  <c r="I95" i="2"/>
  <c r="J95" i="2"/>
  <c r="H96" i="2"/>
  <c r="I96" i="2"/>
  <c r="J96" i="2" s="1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 s="1"/>
  <c r="H102" i="2"/>
  <c r="I102" i="2"/>
  <c r="J102" i="2" s="1"/>
  <c r="H103" i="2"/>
  <c r="I103" i="2"/>
  <c r="J103" i="2" s="1"/>
  <c r="H104" i="2"/>
  <c r="I104" i="2"/>
  <c r="J104" i="2" s="1"/>
  <c r="H105" i="2"/>
  <c r="I105" i="2"/>
  <c r="J105" i="2"/>
  <c r="H106" i="2"/>
  <c r="I106" i="2"/>
  <c r="J106" i="2" s="1"/>
  <c r="H107" i="2"/>
  <c r="I107" i="2"/>
  <c r="J107" i="2"/>
  <c r="H108" i="2"/>
  <c r="I108" i="2"/>
  <c r="J108" i="2"/>
  <c r="H109" i="2"/>
  <c r="I109" i="2"/>
  <c r="J109" i="2" s="1"/>
  <c r="H110" i="2"/>
  <c r="I110" i="2"/>
  <c r="J110" i="2" s="1"/>
  <c r="H111" i="2"/>
  <c r="I111" i="2"/>
  <c r="J111" i="2" s="1"/>
  <c r="H112" i="2"/>
  <c r="I112" i="2"/>
  <c r="J112" i="2" s="1"/>
  <c r="H113" i="2"/>
  <c r="I113" i="2"/>
  <c r="J113" i="2"/>
  <c r="H114" i="2"/>
  <c r="I114" i="2"/>
  <c r="J114" i="2" s="1"/>
  <c r="H115" i="2"/>
  <c r="I115" i="2"/>
  <c r="J115" i="2"/>
  <c r="H116" i="2"/>
  <c r="I116" i="2"/>
  <c r="J116" i="2"/>
  <c r="H117" i="2"/>
  <c r="I117" i="2"/>
  <c r="J117" i="2" s="1"/>
  <c r="H118" i="2"/>
  <c r="I118" i="2"/>
  <c r="J118" i="2" s="1"/>
  <c r="H119" i="2"/>
  <c r="I119" i="2"/>
  <c r="J119" i="2"/>
  <c r="H120" i="2"/>
  <c r="I120" i="2"/>
  <c r="J120" i="2" s="1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 s="1"/>
  <c r="H126" i="2"/>
  <c r="I126" i="2"/>
  <c r="J126" i="2" s="1"/>
  <c r="H127" i="2"/>
  <c r="I127" i="2"/>
  <c r="J127" i="2"/>
  <c r="H128" i="2"/>
  <c r="I128" i="2"/>
  <c r="J128" i="2" s="1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 s="1"/>
  <c r="H134" i="2"/>
  <c r="I134" i="2"/>
  <c r="J134" i="2" s="1"/>
  <c r="H135" i="2"/>
  <c r="I135" i="2"/>
  <c r="J135" i="2"/>
  <c r="H136" i="2"/>
  <c r="I136" i="2"/>
  <c r="J136" i="2" s="1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 s="1"/>
  <c r="H142" i="2"/>
  <c r="I142" i="2"/>
  <c r="J142" i="2" s="1"/>
  <c r="H143" i="2"/>
  <c r="I143" i="2"/>
  <c r="J143" i="2"/>
  <c r="H144" i="2"/>
  <c r="I144" i="2"/>
  <c r="J144" i="2" s="1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 s="1"/>
  <c r="H150" i="2"/>
  <c r="I150" i="2"/>
  <c r="J150" i="2" s="1"/>
  <c r="H151" i="2"/>
  <c r="I151" i="2"/>
  <c r="J151" i="2" s="1"/>
  <c r="H152" i="2"/>
  <c r="I152" i="2"/>
  <c r="J152" i="2" s="1"/>
  <c r="H153" i="2"/>
  <c r="I153" i="2"/>
  <c r="J153" i="2"/>
  <c r="H154" i="2"/>
  <c r="I154" i="2"/>
  <c r="J154" i="2" s="1"/>
  <c r="H155" i="2"/>
  <c r="I155" i="2"/>
  <c r="J155" i="2"/>
  <c r="H156" i="2"/>
  <c r="I156" i="2"/>
  <c r="J156" i="2"/>
  <c r="H157" i="2"/>
  <c r="I157" i="2"/>
  <c r="J157" i="2" s="1"/>
  <c r="H158" i="2"/>
  <c r="I158" i="2"/>
  <c r="J158" i="2" s="1"/>
  <c r="H159" i="2"/>
  <c r="I159" i="2"/>
  <c r="J159" i="2"/>
  <c r="H160" i="2"/>
  <c r="I160" i="2"/>
  <c r="J160" i="2" s="1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 s="1"/>
  <c r="H166" i="2"/>
  <c r="I166" i="2"/>
  <c r="J166" i="2" s="1"/>
  <c r="H167" i="2"/>
  <c r="I167" i="2"/>
  <c r="J167" i="2" s="1"/>
  <c r="H168" i="2"/>
  <c r="I168" i="2"/>
  <c r="J168" i="2" s="1"/>
  <c r="H169" i="2"/>
  <c r="I169" i="2"/>
  <c r="J169" i="2"/>
  <c r="H170" i="2"/>
  <c r="I170" i="2"/>
  <c r="J170" i="2" s="1"/>
  <c r="H171" i="2"/>
  <c r="I171" i="2"/>
  <c r="J171" i="2"/>
  <c r="H172" i="2"/>
  <c r="I172" i="2"/>
  <c r="J172" i="2"/>
  <c r="H173" i="2"/>
  <c r="I173" i="2"/>
  <c r="J173" i="2" s="1"/>
  <c r="H174" i="2"/>
  <c r="I174" i="2"/>
  <c r="J174" i="2" s="1"/>
  <c r="H175" i="2"/>
  <c r="I175" i="2"/>
  <c r="J175" i="2" s="1"/>
  <c r="H176" i="2"/>
  <c r="I176" i="2"/>
  <c r="J176" i="2" s="1"/>
  <c r="H177" i="2"/>
  <c r="I177" i="2"/>
  <c r="J177" i="2"/>
  <c r="H178" i="2"/>
  <c r="I178" i="2"/>
  <c r="J178" i="2" s="1"/>
  <c r="H179" i="2"/>
  <c r="I179" i="2"/>
  <c r="J179" i="2"/>
  <c r="H180" i="2"/>
  <c r="I180" i="2"/>
  <c r="J180" i="2"/>
  <c r="H181" i="2"/>
  <c r="I181" i="2"/>
  <c r="J181" i="2" s="1"/>
  <c r="H182" i="2"/>
  <c r="I182" i="2"/>
  <c r="J182" i="2" s="1"/>
  <c r="H183" i="2"/>
  <c r="I183" i="2"/>
  <c r="J183" i="2"/>
  <c r="H184" i="2"/>
  <c r="I184" i="2"/>
  <c r="J184" i="2" s="1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 s="1"/>
  <c r="H190" i="2"/>
  <c r="I190" i="2"/>
  <c r="J190" i="2" s="1"/>
  <c r="H191" i="2"/>
  <c r="I191" i="2"/>
  <c r="J191" i="2"/>
  <c r="H192" i="2"/>
  <c r="I192" i="2"/>
  <c r="J192" i="2" s="1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 s="1"/>
  <c r="H198" i="2"/>
  <c r="I198" i="2"/>
  <c r="J198" i="2" s="1"/>
  <c r="H199" i="2"/>
  <c r="I199" i="2"/>
  <c r="J199" i="2"/>
  <c r="H200" i="2"/>
  <c r="I200" i="2"/>
  <c r="J200" i="2" s="1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 s="1"/>
  <c r="H206" i="2"/>
  <c r="I206" i="2"/>
  <c r="J206" i="2" s="1"/>
  <c r="H207" i="2"/>
  <c r="I207" i="2"/>
  <c r="J207" i="2"/>
  <c r="H208" i="2"/>
  <c r="I208" i="2"/>
  <c r="J208" i="2" s="1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 s="1"/>
  <c r="H214" i="2"/>
  <c r="I214" i="2"/>
  <c r="J214" i="2" s="1"/>
  <c r="H215" i="2"/>
  <c r="I215" i="2"/>
  <c r="J215" i="2" s="1"/>
  <c r="H216" i="2"/>
  <c r="I216" i="2"/>
  <c r="J216" i="2" s="1"/>
  <c r="H217" i="2"/>
  <c r="I217" i="2"/>
  <c r="J217" i="2"/>
  <c r="H218" i="2"/>
  <c r="I218" i="2"/>
  <c r="J218" i="2" s="1"/>
  <c r="H219" i="2"/>
  <c r="I219" i="2"/>
  <c r="J219" i="2"/>
  <c r="H220" i="2"/>
  <c r="I220" i="2"/>
  <c r="J220" i="2"/>
  <c r="H221" i="2"/>
  <c r="I221" i="2"/>
  <c r="J221" i="2" s="1"/>
  <c r="H222" i="2"/>
  <c r="I222" i="2"/>
  <c r="J222" i="2" s="1"/>
  <c r="H223" i="2"/>
  <c r="I223" i="2"/>
  <c r="J223" i="2"/>
  <c r="H224" i="2"/>
  <c r="I224" i="2"/>
  <c r="J224" i="2" s="1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 s="1"/>
  <c r="H230" i="2"/>
  <c r="I230" i="2"/>
  <c r="J230" i="2" s="1"/>
  <c r="H231" i="2"/>
  <c r="I231" i="2"/>
  <c r="J231" i="2" s="1"/>
  <c r="H232" i="2"/>
  <c r="I232" i="2"/>
  <c r="J232" i="2" s="1"/>
  <c r="H233" i="2"/>
  <c r="I233" i="2"/>
  <c r="J233" i="2"/>
  <c r="H234" i="2"/>
  <c r="I234" i="2"/>
  <c r="J234" i="2" s="1"/>
  <c r="H235" i="2"/>
  <c r="I235" i="2"/>
  <c r="J235" i="2"/>
  <c r="H236" i="2"/>
  <c r="I236" i="2"/>
  <c r="J236" i="2"/>
  <c r="H237" i="2"/>
  <c r="I237" i="2"/>
  <c r="J237" i="2" s="1"/>
  <c r="H238" i="2"/>
  <c r="I238" i="2"/>
  <c r="J238" i="2" s="1"/>
  <c r="H239" i="2"/>
  <c r="I239" i="2"/>
  <c r="J239" i="2" s="1"/>
  <c r="H240" i="2"/>
  <c r="I240" i="2"/>
  <c r="J240" i="2" s="1"/>
  <c r="H241" i="2"/>
  <c r="I241" i="2"/>
  <c r="J241" i="2"/>
  <c r="H242" i="2"/>
  <c r="I242" i="2"/>
  <c r="J242" i="2" s="1"/>
  <c r="H243" i="2"/>
  <c r="I243" i="2"/>
  <c r="J243" i="2"/>
  <c r="H244" i="2"/>
  <c r="I244" i="2"/>
  <c r="J244" i="2"/>
  <c r="H245" i="2"/>
  <c r="I245" i="2"/>
  <c r="J245" i="2" s="1"/>
  <c r="H246" i="2"/>
  <c r="I246" i="2"/>
  <c r="J246" i="2" s="1"/>
  <c r="H247" i="2"/>
  <c r="I247" i="2"/>
  <c r="J247" i="2"/>
  <c r="H248" i="2"/>
  <c r="I248" i="2"/>
  <c r="J248" i="2" s="1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 s="1"/>
  <c r="H254" i="2"/>
  <c r="I254" i="2"/>
  <c r="J254" i="2" s="1"/>
  <c r="H255" i="2"/>
  <c r="I255" i="2"/>
  <c r="J255" i="2"/>
  <c r="H256" i="2"/>
  <c r="I256" i="2"/>
  <c r="J256" i="2" s="1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 s="1"/>
  <c r="H262" i="2"/>
  <c r="I262" i="2"/>
  <c r="J262" i="2" s="1"/>
  <c r="H263" i="2"/>
  <c r="I263" i="2"/>
  <c r="J263" i="2"/>
  <c r="H264" i="2"/>
  <c r="I264" i="2"/>
  <c r="J264" i="2" s="1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 s="1"/>
  <c r="H270" i="2"/>
  <c r="I270" i="2"/>
  <c r="J270" i="2" s="1"/>
  <c r="H271" i="2"/>
  <c r="I271" i="2"/>
  <c r="J271" i="2"/>
  <c r="H272" i="2"/>
  <c r="I272" i="2"/>
  <c r="J272" i="2" s="1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 s="1"/>
  <c r="H278" i="2"/>
  <c r="I278" i="2"/>
  <c r="J278" i="2" s="1"/>
  <c r="H279" i="2"/>
  <c r="I279" i="2"/>
  <c r="J279" i="2" s="1"/>
  <c r="H280" i="2"/>
  <c r="I280" i="2"/>
  <c r="J280" i="2" s="1"/>
  <c r="H281" i="2"/>
  <c r="I281" i="2"/>
  <c r="J281" i="2"/>
  <c r="H282" i="2"/>
  <c r="I282" i="2"/>
  <c r="J282" i="2" s="1"/>
  <c r="H283" i="2"/>
  <c r="I283" i="2"/>
  <c r="J283" i="2"/>
  <c r="H284" i="2"/>
  <c r="I284" i="2"/>
  <c r="J284" i="2"/>
  <c r="H285" i="2"/>
  <c r="I285" i="2"/>
  <c r="J285" i="2" s="1"/>
  <c r="H286" i="2"/>
  <c r="I286" i="2"/>
  <c r="J286" i="2" s="1"/>
  <c r="H287" i="2"/>
  <c r="I287" i="2"/>
  <c r="J287" i="2"/>
  <c r="H288" i="2"/>
  <c r="I288" i="2"/>
  <c r="J288" i="2" s="1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 s="1"/>
  <c r="H294" i="2"/>
  <c r="I294" i="2"/>
  <c r="J294" i="2" s="1"/>
  <c r="H295" i="2"/>
  <c r="I295" i="2"/>
  <c r="J295" i="2" s="1"/>
  <c r="H296" i="2"/>
  <c r="I296" i="2"/>
  <c r="J296" i="2" s="1"/>
  <c r="H297" i="2"/>
  <c r="I297" i="2"/>
  <c r="J297" i="2"/>
  <c r="H298" i="2"/>
  <c r="I298" i="2"/>
  <c r="J298" i="2" s="1"/>
  <c r="H299" i="2"/>
  <c r="I299" i="2"/>
  <c r="J299" i="2"/>
  <c r="H300" i="2"/>
  <c r="I300" i="2"/>
  <c r="J300" i="2"/>
  <c r="H301" i="2"/>
  <c r="I301" i="2"/>
  <c r="J301" i="2" s="1"/>
  <c r="H302" i="2"/>
  <c r="I302" i="2"/>
  <c r="J302" i="2" s="1"/>
  <c r="H303" i="2"/>
  <c r="I303" i="2"/>
  <c r="J303" i="2" s="1"/>
  <c r="H304" i="2"/>
  <c r="I304" i="2"/>
  <c r="J304" i="2" s="1"/>
  <c r="H305" i="2"/>
  <c r="I305" i="2"/>
  <c r="J305" i="2"/>
  <c r="H306" i="2"/>
  <c r="I306" i="2"/>
  <c r="J306" i="2" s="1"/>
  <c r="H307" i="2"/>
  <c r="I307" i="2"/>
  <c r="J307" i="2"/>
  <c r="H308" i="2"/>
  <c r="I308" i="2"/>
  <c r="J308" i="2"/>
  <c r="H309" i="2"/>
  <c r="I309" i="2"/>
  <c r="J309" i="2" s="1"/>
  <c r="H310" i="2"/>
  <c r="I310" i="2"/>
  <c r="J310" i="2" s="1"/>
  <c r="H311" i="2"/>
  <c r="I311" i="2"/>
  <c r="J311" i="2"/>
  <c r="H312" i="2"/>
  <c r="I312" i="2"/>
  <c r="J312" i="2" s="1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 s="1"/>
  <c r="H318" i="2"/>
  <c r="I318" i="2"/>
  <c r="J318" i="2" s="1"/>
  <c r="H319" i="2"/>
  <c r="I319" i="2"/>
  <c r="J319" i="2"/>
  <c r="H320" i="2"/>
  <c r="I320" i="2"/>
  <c r="J320" i="2" s="1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 s="1"/>
  <c r="H326" i="2"/>
  <c r="I326" i="2"/>
  <c r="J326" i="2" s="1"/>
  <c r="H327" i="2"/>
  <c r="I327" i="2"/>
  <c r="J327" i="2"/>
  <c r="H328" i="2"/>
  <c r="I328" i="2"/>
  <c r="J328" i="2" s="1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 s="1"/>
  <c r="H334" i="2"/>
  <c r="I334" i="2"/>
  <c r="J334" i="2" s="1"/>
  <c r="H335" i="2"/>
  <c r="I335" i="2"/>
  <c r="J335" i="2"/>
  <c r="H336" i="2"/>
  <c r="I336" i="2"/>
  <c r="J336" i="2" s="1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 s="1"/>
  <c r="H342" i="2"/>
  <c r="I342" i="2"/>
  <c r="J342" i="2" s="1"/>
  <c r="H343" i="2"/>
  <c r="I343" i="2"/>
  <c r="J343" i="2" s="1"/>
  <c r="H344" i="2"/>
  <c r="I344" i="2"/>
  <c r="J344" i="2" s="1"/>
  <c r="H345" i="2"/>
  <c r="I345" i="2"/>
  <c r="J345" i="2"/>
  <c r="H346" i="2"/>
  <c r="I346" i="2"/>
  <c r="J346" i="2" s="1"/>
  <c r="H347" i="2"/>
  <c r="I347" i="2"/>
  <c r="J347" i="2"/>
  <c r="H348" i="2"/>
  <c r="I348" i="2"/>
  <c r="J348" i="2"/>
  <c r="H349" i="2"/>
  <c r="I349" i="2"/>
  <c r="J349" i="2" s="1"/>
  <c r="H350" i="2"/>
  <c r="I350" i="2"/>
  <c r="J350" i="2" s="1"/>
  <c r="H351" i="2"/>
  <c r="I351" i="2"/>
  <c r="J351" i="2"/>
  <c r="H352" i="2"/>
  <c r="I352" i="2"/>
  <c r="J352" i="2" s="1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 s="1"/>
  <c r="H358" i="2"/>
  <c r="I358" i="2"/>
  <c r="J358" i="2" s="1"/>
  <c r="H359" i="2"/>
  <c r="I359" i="2"/>
  <c r="J359" i="2" s="1"/>
  <c r="H360" i="2"/>
  <c r="I360" i="2"/>
  <c r="J360" i="2" s="1"/>
  <c r="H361" i="2"/>
  <c r="I361" i="2"/>
  <c r="J361" i="2"/>
  <c r="H362" i="2"/>
  <c r="I362" i="2"/>
  <c r="J362" i="2" s="1"/>
  <c r="H363" i="2"/>
  <c r="I363" i="2"/>
  <c r="J363" i="2"/>
  <c r="H364" i="2"/>
  <c r="I364" i="2"/>
  <c r="J364" i="2"/>
  <c r="H365" i="2"/>
  <c r="I365" i="2"/>
  <c r="J365" i="2" s="1"/>
  <c r="H366" i="2"/>
  <c r="I366" i="2"/>
  <c r="J366" i="2" s="1"/>
  <c r="H367" i="2"/>
  <c r="I367" i="2"/>
  <c r="J367" i="2" s="1"/>
  <c r="H368" i="2"/>
  <c r="I368" i="2"/>
  <c r="J368" i="2" s="1"/>
  <c r="H369" i="2"/>
  <c r="I369" i="2"/>
  <c r="J369" i="2"/>
  <c r="H370" i="2"/>
  <c r="I370" i="2"/>
  <c r="J370" i="2" s="1"/>
  <c r="H371" i="2"/>
  <c r="I371" i="2"/>
  <c r="J371" i="2"/>
  <c r="H372" i="2"/>
  <c r="I372" i="2"/>
  <c r="J372" i="2"/>
  <c r="H373" i="2"/>
  <c r="I373" i="2"/>
  <c r="J373" i="2" s="1"/>
  <c r="H374" i="2"/>
  <c r="I374" i="2"/>
  <c r="J374" i="2" s="1"/>
  <c r="H375" i="2"/>
  <c r="I375" i="2"/>
  <c r="J375" i="2"/>
  <c r="H376" i="2"/>
  <c r="I376" i="2"/>
  <c r="J376" i="2" s="1"/>
  <c r="H377" i="2"/>
  <c r="I377" i="2"/>
  <c r="J377" i="2"/>
  <c r="H378" i="2"/>
  <c r="I378" i="2"/>
  <c r="J378" i="2"/>
  <c r="H379" i="2"/>
  <c r="I379" i="2"/>
  <c r="J379" i="2"/>
  <c r="H380" i="2"/>
  <c r="I380" i="2"/>
  <c r="J380" i="2" s="1"/>
  <c r="H381" i="2"/>
  <c r="I381" i="2"/>
  <c r="J381" i="2" s="1"/>
  <c r="H382" i="2"/>
  <c r="I382" i="2"/>
  <c r="J382" i="2" s="1"/>
  <c r="H383" i="2"/>
  <c r="I383" i="2"/>
  <c r="J383" i="2"/>
  <c r="H384" i="2"/>
  <c r="I384" i="2"/>
  <c r="J384" i="2" s="1"/>
  <c r="H385" i="2"/>
  <c r="I385" i="2"/>
  <c r="J385" i="2"/>
  <c r="H386" i="2"/>
  <c r="I386" i="2"/>
  <c r="J386" i="2"/>
  <c r="H387" i="2"/>
  <c r="I387" i="2"/>
  <c r="J387" i="2"/>
  <c r="H388" i="2"/>
  <c r="I388" i="2"/>
  <c r="J388" i="2" s="1"/>
  <c r="H389" i="2"/>
  <c r="I389" i="2"/>
  <c r="J389" i="2" s="1"/>
  <c r="H390" i="2"/>
  <c r="I390" i="2"/>
  <c r="J390" i="2" s="1"/>
  <c r="H391" i="2"/>
  <c r="I391" i="2"/>
  <c r="J391" i="2"/>
  <c r="H392" i="2"/>
  <c r="I392" i="2"/>
  <c r="J392" i="2" s="1"/>
  <c r="H393" i="2"/>
  <c r="I393" i="2"/>
  <c r="J393" i="2"/>
  <c r="H394" i="2"/>
  <c r="I394" i="2"/>
  <c r="J394" i="2"/>
  <c r="H395" i="2"/>
  <c r="I395" i="2"/>
  <c r="J395" i="2"/>
  <c r="H396" i="2"/>
  <c r="I396" i="2"/>
  <c r="J396" i="2"/>
  <c r="H397" i="2"/>
  <c r="I397" i="2"/>
  <c r="J397" i="2" s="1"/>
  <c r="H398" i="2"/>
  <c r="I398" i="2"/>
  <c r="J398" i="2" s="1"/>
  <c r="H399" i="2"/>
  <c r="I399" i="2"/>
  <c r="J399" i="2"/>
  <c r="H400" i="2"/>
  <c r="I400" i="2"/>
  <c r="J400" i="2" s="1"/>
  <c r="H401" i="2"/>
  <c r="I401" i="2"/>
  <c r="J401" i="2"/>
  <c r="H402" i="2"/>
  <c r="I402" i="2"/>
  <c r="J402" i="2"/>
  <c r="H403" i="2"/>
  <c r="I403" i="2"/>
  <c r="J403" i="2"/>
  <c r="H404" i="2"/>
  <c r="I404" i="2"/>
  <c r="J404" i="2"/>
  <c r="H405" i="2"/>
  <c r="I405" i="2"/>
  <c r="J405" i="2" s="1"/>
  <c r="H406" i="2"/>
  <c r="I406" i="2"/>
  <c r="J406" i="2" s="1"/>
  <c r="H407" i="2"/>
  <c r="I407" i="2"/>
  <c r="J407" i="2" s="1"/>
  <c r="H408" i="2"/>
  <c r="I408" i="2"/>
  <c r="J408" i="2" s="1"/>
  <c r="H409" i="2"/>
  <c r="I409" i="2"/>
  <c r="J409" i="2"/>
  <c r="H410" i="2"/>
  <c r="I410" i="2"/>
  <c r="J410" i="2" s="1"/>
  <c r="H411" i="2"/>
  <c r="I411" i="2"/>
  <c r="J411" i="2"/>
  <c r="H412" i="2"/>
  <c r="I412" i="2"/>
  <c r="J412" i="2"/>
  <c r="H413" i="2"/>
  <c r="I413" i="2"/>
  <c r="J413" i="2" s="1"/>
  <c r="H414" i="2"/>
  <c r="I414" i="2"/>
  <c r="J414" i="2" s="1"/>
  <c r="H415" i="2"/>
  <c r="I415" i="2"/>
  <c r="J415" i="2"/>
  <c r="H416" i="2"/>
  <c r="I416" i="2"/>
  <c r="J416" i="2" s="1"/>
  <c r="H417" i="2"/>
  <c r="I417" i="2"/>
  <c r="J417" i="2"/>
  <c r="H418" i="2"/>
  <c r="I418" i="2"/>
  <c r="J418" i="2"/>
  <c r="H419" i="2"/>
  <c r="I419" i="2"/>
  <c r="J419" i="2"/>
  <c r="H420" i="2"/>
  <c r="I420" i="2"/>
  <c r="J420" i="2"/>
  <c r="H421" i="2"/>
  <c r="I421" i="2"/>
  <c r="J421" i="2" s="1"/>
  <c r="H422" i="2"/>
  <c r="I422" i="2"/>
  <c r="J422" i="2" s="1"/>
  <c r="H423" i="2"/>
  <c r="I423" i="2"/>
  <c r="J423" i="2" s="1"/>
  <c r="H424" i="2"/>
  <c r="I424" i="2"/>
  <c r="J424" i="2" s="1"/>
  <c r="H425" i="2"/>
  <c r="I425" i="2"/>
  <c r="J425" i="2"/>
  <c r="H426" i="2"/>
  <c r="I426" i="2"/>
  <c r="J426" i="2" s="1"/>
  <c r="H427" i="2"/>
  <c r="I427" i="2"/>
  <c r="J427" i="2"/>
  <c r="H428" i="2"/>
  <c r="I428" i="2"/>
  <c r="J428" i="2" s="1"/>
  <c r="H429" i="2"/>
  <c r="I429" i="2"/>
  <c r="J429" i="2" s="1"/>
  <c r="H430" i="2"/>
  <c r="I430" i="2"/>
  <c r="J430" i="2" s="1"/>
  <c r="H431" i="2"/>
  <c r="I431" i="2"/>
  <c r="J431" i="2" s="1"/>
  <c r="H432" i="2"/>
  <c r="I432" i="2"/>
  <c r="J432" i="2" s="1"/>
  <c r="H433" i="2"/>
  <c r="I433" i="2"/>
  <c r="J433" i="2"/>
  <c r="H434" i="2"/>
  <c r="I434" i="2"/>
  <c r="J434" i="2" s="1"/>
  <c r="H435" i="2"/>
  <c r="I435" i="2"/>
  <c r="J435" i="2"/>
  <c r="H436" i="2"/>
  <c r="I436" i="2"/>
  <c r="J436" i="2"/>
  <c r="H437" i="2"/>
  <c r="I437" i="2"/>
  <c r="J437" i="2" s="1"/>
  <c r="H438" i="2"/>
  <c r="I438" i="2"/>
  <c r="J438" i="2" s="1"/>
  <c r="H439" i="2"/>
  <c r="I439" i="2"/>
  <c r="J439" i="2"/>
  <c r="H440" i="2"/>
  <c r="I440" i="2"/>
  <c r="J440" i="2" s="1"/>
  <c r="H441" i="2"/>
  <c r="I441" i="2"/>
  <c r="J441" i="2"/>
  <c r="H442" i="2"/>
  <c r="I442" i="2"/>
  <c r="J442" i="2"/>
  <c r="H443" i="2"/>
  <c r="I443" i="2"/>
  <c r="J443" i="2"/>
  <c r="H444" i="2"/>
  <c r="I444" i="2"/>
  <c r="J444" i="2" s="1"/>
  <c r="H445" i="2"/>
  <c r="I445" i="2"/>
  <c r="J445" i="2" s="1"/>
  <c r="H446" i="2"/>
  <c r="I446" i="2"/>
  <c r="J446" i="2" s="1"/>
  <c r="H447" i="2"/>
  <c r="I447" i="2"/>
  <c r="J447" i="2"/>
  <c r="H448" i="2"/>
  <c r="I448" i="2"/>
  <c r="J448" i="2" s="1"/>
  <c r="H449" i="2"/>
  <c r="I449" i="2"/>
  <c r="J449" i="2"/>
  <c r="H450" i="2"/>
  <c r="I450" i="2"/>
  <c r="J450" i="2"/>
  <c r="H451" i="2"/>
  <c r="I451" i="2"/>
  <c r="J451" i="2"/>
  <c r="H452" i="2"/>
  <c r="I452" i="2"/>
  <c r="J452" i="2" s="1"/>
  <c r="H453" i="2"/>
  <c r="I453" i="2"/>
  <c r="J453" i="2" s="1"/>
  <c r="H454" i="2"/>
  <c r="I454" i="2"/>
  <c r="J454" i="2" s="1"/>
  <c r="H455" i="2"/>
  <c r="I455" i="2"/>
  <c r="J455" i="2"/>
  <c r="H456" i="2"/>
  <c r="I456" i="2"/>
  <c r="J456" i="2" s="1"/>
  <c r="H457" i="2"/>
  <c r="I457" i="2"/>
  <c r="J457" i="2"/>
  <c r="H458" i="2"/>
  <c r="I458" i="2"/>
  <c r="J458" i="2"/>
  <c r="H459" i="2"/>
  <c r="I459" i="2"/>
  <c r="J459" i="2"/>
  <c r="H460" i="2"/>
  <c r="I460" i="2"/>
  <c r="J460" i="2"/>
  <c r="H461" i="2"/>
  <c r="I461" i="2"/>
  <c r="J461" i="2" s="1"/>
  <c r="H462" i="2"/>
  <c r="I462" i="2"/>
  <c r="J462" i="2" s="1"/>
  <c r="H463" i="2"/>
  <c r="I463" i="2"/>
  <c r="J463" i="2"/>
  <c r="H464" i="2"/>
  <c r="I464" i="2"/>
  <c r="J464" i="2" s="1"/>
  <c r="H465" i="2"/>
  <c r="I465" i="2"/>
  <c r="J465" i="2"/>
  <c r="H466" i="2"/>
  <c r="I466" i="2"/>
  <c r="J466" i="2"/>
  <c r="H467" i="2"/>
  <c r="I467" i="2"/>
  <c r="J467" i="2"/>
  <c r="H468" i="2"/>
  <c r="I468" i="2"/>
  <c r="J468" i="2"/>
  <c r="H469" i="2"/>
  <c r="I469" i="2"/>
  <c r="J469" i="2" s="1"/>
  <c r="H470" i="2"/>
  <c r="I470" i="2"/>
  <c r="J470" i="2" s="1"/>
  <c r="H471" i="2"/>
  <c r="I471" i="2"/>
  <c r="J471" i="2" s="1"/>
  <c r="H472" i="2"/>
  <c r="I472" i="2"/>
  <c r="J472" i="2" s="1"/>
  <c r="H473" i="2"/>
  <c r="I473" i="2"/>
  <c r="J473" i="2"/>
  <c r="H474" i="2"/>
  <c r="I474" i="2"/>
  <c r="J474" i="2" s="1"/>
  <c r="H475" i="2"/>
  <c r="I475" i="2"/>
  <c r="J475" i="2"/>
  <c r="H476" i="2"/>
  <c r="I476" i="2"/>
  <c r="J476" i="2"/>
  <c r="H477" i="2"/>
  <c r="I477" i="2"/>
  <c r="J477" i="2" s="1"/>
  <c r="H478" i="2"/>
  <c r="I478" i="2"/>
  <c r="J478" i="2" s="1"/>
  <c r="H479" i="2"/>
  <c r="I479" i="2"/>
  <c r="J479" i="2"/>
  <c r="H480" i="2"/>
  <c r="I480" i="2"/>
  <c r="J480" i="2" s="1"/>
  <c r="H481" i="2"/>
  <c r="I481" i="2"/>
  <c r="J481" i="2"/>
  <c r="H482" i="2"/>
  <c r="I482" i="2"/>
  <c r="J482" i="2"/>
  <c r="H483" i="2"/>
  <c r="I483" i="2"/>
  <c r="J483" i="2"/>
  <c r="H484" i="2"/>
  <c r="I484" i="2"/>
  <c r="J484" i="2"/>
  <c r="H485" i="2"/>
  <c r="I485" i="2"/>
  <c r="J485" i="2" s="1"/>
  <c r="H486" i="2"/>
  <c r="I486" i="2"/>
  <c r="J486" i="2" s="1"/>
  <c r="H487" i="2"/>
  <c r="I487" i="2"/>
  <c r="J487" i="2" s="1"/>
  <c r="H488" i="2"/>
  <c r="I488" i="2"/>
  <c r="J488" i="2" s="1"/>
  <c r="H489" i="2"/>
  <c r="I489" i="2"/>
  <c r="J489" i="2"/>
  <c r="H490" i="2"/>
  <c r="I490" i="2"/>
  <c r="J490" i="2" s="1"/>
  <c r="H491" i="2"/>
  <c r="I491" i="2"/>
  <c r="J491" i="2"/>
  <c r="H492" i="2"/>
  <c r="I492" i="2"/>
  <c r="J492" i="2" s="1"/>
  <c r="H493" i="2"/>
  <c r="I493" i="2"/>
  <c r="J493" i="2" s="1"/>
  <c r="H494" i="2"/>
  <c r="I494" i="2"/>
  <c r="J494" i="2" s="1"/>
  <c r="H495" i="2"/>
  <c r="I495" i="2"/>
  <c r="J495" i="2" s="1"/>
  <c r="H496" i="2"/>
  <c r="I496" i="2"/>
  <c r="J496" i="2" s="1"/>
  <c r="H497" i="2"/>
  <c r="I497" i="2"/>
  <c r="J497" i="2"/>
  <c r="K668" i="1" l="1"/>
  <c r="J668" i="1"/>
  <c r="K532" i="1"/>
  <c r="J532" i="1"/>
  <c r="J255" i="1"/>
  <c r="K255" i="1"/>
  <c r="K201" i="1"/>
  <c r="J201" i="1"/>
  <c r="K823" i="1"/>
  <c r="J823" i="1"/>
  <c r="K791" i="1"/>
  <c r="J791" i="1"/>
  <c r="J739" i="1"/>
  <c r="K739" i="1"/>
  <c r="K724" i="1"/>
  <c r="J724" i="1"/>
  <c r="K604" i="1"/>
  <c r="J604" i="1"/>
  <c r="K540" i="1"/>
  <c r="J540" i="1"/>
  <c r="K660" i="1"/>
  <c r="J660" i="1"/>
  <c r="K476" i="1"/>
  <c r="J476" i="1"/>
  <c r="K396" i="1"/>
  <c r="J396" i="1"/>
  <c r="K738" i="1"/>
  <c r="J738" i="1"/>
  <c r="K468" i="1"/>
  <c r="J468" i="1"/>
  <c r="K412" i="1"/>
  <c r="J412" i="1"/>
  <c r="K308" i="1"/>
  <c r="J308" i="1"/>
  <c r="K169" i="1"/>
  <c r="J169" i="1"/>
  <c r="J794" i="1"/>
  <c r="K794" i="1"/>
  <c r="K745" i="1"/>
  <c r="J745" i="1"/>
  <c r="K596" i="1"/>
  <c r="J596" i="1"/>
  <c r="K572" i="1"/>
  <c r="J572" i="1"/>
  <c r="K508" i="1"/>
  <c r="J508" i="1"/>
  <c r="K444" i="1"/>
  <c r="J444" i="1"/>
  <c r="K799" i="1"/>
  <c r="J799" i="1"/>
  <c r="J319" i="1"/>
  <c r="K319" i="1"/>
  <c r="K276" i="1"/>
  <c r="J276" i="1"/>
  <c r="K244" i="1"/>
  <c r="J244" i="1"/>
  <c r="J223" i="1"/>
  <c r="K223" i="1"/>
  <c r="K732" i="1"/>
  <c r="J732" i="1"/>
  <c r="K588" i="1"/>
  <c r="J588" i="1"/>
  <c r="K524" i="1"/>
  <c r="J524" i="1"/>
  <c r="K372" i="1"/>
  <c r="J372" i="1"/>
  <c r="J351" i="1"/>
  <c r="K351" i="1"/>
  <c r="K265" i="1"/>
  <c r="J265" i="1"/>
  <c r="R4" i="2"/>
  <c r="K769" i="1"/>
  <c r="J769" i="1"/>
  <c r="K730" i="1"/>
  <c r="J730" i="1"/>
  <c r="K460" i="1"/>
  <c r="J460" i="1"/>
  <c r="K420" i="1"/>
  <c r="J420" i="1"/>
  <c r="K404" i="1"/>
  <c r="J404" i="1"/>
  <c r="K340" i="1"/>
  <c r="J340" i="1"/>
  <c r="K708" i="1"/>
  <c r="J708" i="1"/>
  <c r="K644" i="1"/>
  <c r="J644" i="1"/>
  <c r="K329" i="1"/>
  <c r="J329" i="1"/>
  <c r="J191" i="1"/>
  <c r="K191" i="1"/>
  <c r="J759" i="1"/>
  <c r="K759" i="1"/>
  <c r="J733" i="1"/>
  <c r="K733" i="1"/>
  <c r="J696" i="1"/>
  <c r="K696" i="1"/>
  <c r="J821" i="1"/>
  <c r="K821" i="1"/>
  <c r="J795" i="1"/>
  <c r="N681" i="1"/>
  <c r="N779" i="1"/>
  <c r="K775" i="1"/>
  <c r="J775" i="1"/>
  <c r="J727" i="1"/>
  <c r="K727" i="1"/>
  <c r="K676" i="1"/>
  <c r="J676" i="1"/>
  <c r="J639" i="1"/>
  <c r="K639" i="1"/>
  <c r="J455" i="1"/>
  <c r="K455" i="1"/>
  <c r="J810" i="1"/>
  <c r="K810" i="1"/>
  <c r="J750" i="1"/>
  <c r="K750" i="1"/>
  <c r="J717" i="1"/>
  <c r="K717" i="1"/>
  <c r="J687" i="1"/>
  <c r="K687" i="1"/>
  <c r="J591" i="1"/>
  <c r="K591" i="1"/>
  <c r="J549" i="1"/>
  <c r="K549" i="1"/>
  <c r="J527" i="1"/>
  <c r="K527" i="1"/>
  <c r="K436" i="1"/>
  <c r="J436" i="1"/>
  <c r="K380" i="1"/>
  <c r="J380" i="1"/>
  <c r="G304" i="1"/>
  <c r="H304" i="1" s="1"/>
  <c r="D304" i="1"/>
  <c r="E304" i="1" s="1"/>
  <c r="K264" i="1"/>
  <c r="J264" i="1"/>
  <c r="J226" i="1"/>
  <c r="K226" i="1"/>
  <c r="K32" i="1"/>
  <c r="J32" i="1"/>
  <c r="M816" i="1"/>
  <c r="G814" i="1"/>
  <c r="H814" i="1" s="1"/>
  <c r="D814" i="1"/>
  <c r="E814" i="1" s="1"/>
  <c r="E812" i="1"/>
  <c r="E809" i="1"/>
  <c r="D803" i="1"/>
  <c r="E803" i="1" s="1"/>
  <c r="D800" i="1"/>
  <c r="E800" i="1" s="1"/>
  <c r="N798" i="1"/>
  <c r="N700" i="1"/>
  <c r="M798" i="1"/>
  <c r="J796" i="1"/>
  <c r="K795" i="1"/>
  <c r="M784" i="1"/>
  <c r="G782" i="1"/>
  <c r="H782" i="1" s="1"/>
  <c r="D782" i="1"/>
  <c r="E782" i="1" s="1"/>
  <c r="E780" i="1"/>
  <c r="E777" i="1"/>
  <c r="K770" i="1"/>
  <c r="M767" i="1"/>
  <c r="G766" i="1"/>
  <c r="H766" i="1" s="1"/>
  <c r="E764" i="1"/>
  <c r="N762" i="1"/>
  <c r="N755" i="1"/>
  <c r="N657" i="1"/>
  <c r="M755" i="1"/>
  <c r="J751" i="1"/>
  <c r="K751" i="1"/>
  <c r="J748" i="1"/>
  <c r="J747" i="1"/>
  <c r="D739" i="1"/>
  <c r="E739" i="1" s="1"/>
  <c r="G736" i="1"/>
  <c r="H736" i="1" s="1"/>
  <c r="D736" i="1"/>
  <c r="E736" i="1" s="1"/>
  <c r="J722" i="1"/>
  <c r="J719" i="1"/>
  <c r="K719" i="1"/>
  <c r="J712" i="1"/>
  <c r="K712" i="1"/>
  <c r="N704" i="1"/>
  <c r="J697" i="1"/>
  <c r="J685" i="1"/>
  <c r="K685" i="1"/>
  <c r="M680" i="1"/>
  <c r="J675" i="1"/>
  <c r="D672" i="1"/>
  <c r="E672" i="1" s="1"/>
  <c r="J658" i="1"/>
  <c r="J655" i="1"/>
  <c r="K655" i="1"/>
  <c r="K648" i="1"/>
  <c r="J637" i="1"/>
  <c r="K637" i="1"/>
  <c r="M632" i="1"/>
  <c r="J626" i="1"/>
  <c r="J623" i="1"/>
  <c r="K623" i="1"/>
  <c r="J619" i="1"/>
  <c r="J617" i="1"/>
  <c r="D608" i="1"/>
  <c r="E608" i="1" s="1"/>
  <c r="K600" i="1"/>
  <c r="J600" i="1"/>
  <c r="J581" i="1"/>
  <c r="K581" i="1"/>
  <c r="N576" i="1"/>
  <c r="M568" i="1"/>
  <c r="J562" i="1"/>
  <c r="J559" i="1"/>
  <c r="K559" i="1"/>
  <c r="J555" i="1"/>
  <c r="J553" i="1"/>
  <c r="D544" i="1"/>
  <c r="E544" i="1" s="1"/>
  <c r="K536" i="1"/>
  <c r="J517" i="1"/>
  <c r="K517" i="1"/>
  <c r="N512" i="1"/>
  <c r="M504" i="1"/>
  <c r="J498" i="1"/>
  <c r="J495" i="1"/>
  <c r="K495" i="1"/>
  <c r="J491" i="1"/>
  <c r="J489" i="1"/>
  <c r="D480" i="1"/>
  <c r="E480" i="1" s="1"/>
  <c r="K472" i="1"/>
  <c r="J472" i="1"/>
  <c r="J453" i="1"/>
  <c r="K453" i="1"/>
  <c r="N448" i="1"/>
  <c r="M440" i="1"/>
  <c r="J434" i="1"/>
  <c r="K433" i="1"/>
  <c r="J431" i="1"/>
  <c r="K431" i="1"/>
  <c r="J427" i="1"/>
  <c r="J425" i="1"/>
  <c r="D416" i="1"/>
  <c r="E416" i="1" s="1"/>
  <c r="K408" i="1"/>
  <c r="J408" i="1"/>
  <c r="J389" i="1"/>
  <c r="K389" i="1"/>
  <c r="N384" i="1"/>
  <c r="K369" i="1"/>
  <c r="J369" i="1"/>
  <c r="J353" i="1"/>
  <c r="J345" i="1"/>
  <c r="N314" i="1"/>
  <c r="N301" i="1"/>
  <c r="J295" i="1"/>
  <c r="K295" i="1"/>
  <c r="N192" i="1"/>
  <c r="M290" i="1"/>
  <c r="N282" i="1"/>
  <c r="J249" i="1"/>
  <c r="K241" i="1"/>
  <c r="J241" i="1"/>
  <c r="J225" i="1"/>
  <c r="J202" i="1"/>
  <c r="K202" i="1"/>
  <c r="K197" i="1"/>
  <c r="G179" i="1"/>
  <c r="H179" i="1" s="1"/>
  <c r="D179" i="1"/>
  <c r="E179" i="1" s="1"/>
  <c r="G176" i="1"/>
  <c r="H176" i="1" s="1"/>
  <c r="D176" i="1"/>
  <c r="E176" i="1" s="1"/>
  <c r="K148" i="1"/>
  <c r="J148" i="1"/>
  <c r="K84" i="1"/>
  <c r="J84" i="1"/>
  <c r="J39" i="1"/>
  <c r="K39" i="1"/>
  <c r="K9" i="1"/>
  <c r="J9" i="1"/>
  <c r="N721" i="1"/>
  <c r="N819" i="1"/>
  <c r="K815" i="1"/>
  <c r="J815" i="1"/>
  <c r="J803" i="1"/>
  <c r="J797" i="1"/>
  <c r="K797" i="1"/>
  <c r="N689" i="1"/>
  <c r="N787" i="1"/>
  <c r="K783" i="1"/>
  <c r="J783" i="1"/>
  <c r="N768" i="1"/>
  <c r="N670" i="1"/>
  <c r="M768" i="1"/>
  <c r="K753" i="1"/>
  <c r="J753" i="1"/>
  <c r="K740" i="1"/>
  <c r="J740" i="1"/>
  <c r="J709" i="1"/>
  <c r="K709" i="1"/>
  <c r="K692" i="1"/>
  <c r="J692" i="1"/>
  <c r="J679" i="1"/>
  <c r="K679" i="1"/>
  <c r="K672" i="1"/>
  <c r="J631" i="1"/>
  <c r="K631" i="1"/>
  <c r="K608" i="1"/>
  <c r="J608" i="1"/>
  <c r="J589" i="1"/>
  <c r="K589" i="1"/>
  <c r="M576" i="1"/>
  <c r="J567" i="1"/>
  <c r="K567" i="1"/>
  <c r="J544" i="1"/>
  <c r="K544" i="1"/>
  <c r="J525" i="1"/>
  <c r="K525" i="1"/>
  <c r="M512" i="1"/>
  <c r="J503" i="1"/>
  <c r="K503" i="1"/>
  <c r="K480" i="1"/>
  <c r="J480" i="1"/>
  <c r="J461" i="1"/>
  <c r="K461" i="1"/>
  <c r="N456" i="1"/>
  <c r="M448" i="1"/>
  <c r="J442" i="1"/>
  <c r="J439" i="1"/>
  <c r="K439" i="1"/>
  <c r="J435" i="1"/>
  <c r="J416" i="1"/>
  <c r="K416" i="1"/>
  <c r="J397" i="1"/>
  <c r="K397" i="1"/>
  <c r="N392" i="1"/>
  <c r="M384" i="1"/>
  <c r="J377" i="1"/>
  <c r="J327" i="1"/>
  <c r="K327" i="1"/>
  <c r="N224" i="1"/>
  <c r="M322" i="1"/>
  <c r="M314" i="1"/>
  <c r="N211" i="1"/>
  <c r="N309" i="1"/>
  <c r="M309" i="1"/>
  <c r="D306" i="1"/>
  <c r="E306" i="1" s="1"/>
  <c r="M301" i="1"/>
  <c r="M282" i="1"/>
  <c r="N179" i="1"/>
  <c r="N277" i="1"/>
  <c r="M277" i="1"/>
  <c r="J263" i="1"/>
  <c r="K263" i="1"/>
  <c r="N160" i="1"/>
  <c r="N258" i="1"/>
  <c r="M258" i="1"/>
  <c r="K209" i="1"/>
  <c r="J209" i="1"/>
  <c r="J170" i="1"/>
  <c r="K170" i="1"/>
  <c r="K161" i="1"/>
  <c r="J161" i="1"/>
  <c r="J135" i="1"/>
  <c r="K135" i="1"/>
  <c r="J50" i="1"/>
  <c r="K50" i="1"/>
  <c r="G774" i="1"/>
  <c r="H774" i="1" s="1"/>
  <c r="D774" i="1"/>
  <c r="E774" i="1" s="1"/>
  <c r="J669" i="1"/>
  <c r="K669" i="1"/>
  <c r="K652" i="1"/>
  <c r="J652" i="1"/>
  <c r="J645" i="1"/>
  <c r="K645" i="1"/>
  <c r="K616" i="1"/>
  <c r="J616" i="1"/>
  <c r="K612" i="1"/>
  <c r="J612" i="1"/>
  <c r="J597" i="1"/>
  <c r="K597" i="1"/>
  <c r="J575" i="1"/>
  <c r="K575" i="1"/>
  <c r="K552" i="1"/>
  <c r="J552" i="1"/>
  <c r="K548" i="1"/>
  <c r="J548" i="1"/>
  <c r="J533" i="1"/>
  <c r="K533" i="1"/>
  <c r="J511" i="1"/>
  <c r="K511" i="1"/>
  <c r="J488" i="1"/>
  <c r="K488" i="1"/>
  <c r="K484" i="1"/>
  <c r="J484" i="1"/>
  <c r="J469" i="1"/>
  <c r="K469" i="1"/>
  <c r="J447" i="1"/>
  <c r="K447" i="1"/>
  <c r="J424" i="1"/>
  <c r="K424" i="1"/>
  <c r="J405" i="1"/>
  <c r="K405" i="1"/>
  <c r="M392" i="1"/>
  <c r="J383" i="1"/>
  <c r="K383" i="1"/>
  <c r="J359" i="1"/>
  <c r="K359" i="1"/>
  <c r="N256" i="1"/>
  <c r="M354" i="1"/>
  <c r="N243" i="1"/>
  <c r="N341" i="1"/>
  <c r="M341" i="1"/>
  <c r="K316" i="1"/>
  <c r="J316" i="1"/>
  <c r="K306" i="1"/>
  <c r="J290" i="1"/>
  <c r="K290" i="1"/>
  <c r="K284" i="1"/>
  <c r="J284" i="1"/>
  <c r="N147" i="1"/>
  <c r="N245" i="1"/>
  <c r="M245" i="1"/>
  <c r="J231" i="1"/>
  <c r="K231" i="1"/>
  <c r="N128" i="1"/>
  <c r="N226" i="1"/>
  <c r="M226" i="1"/>
  <c r="K212" i="1"/>
  <c r="J212" i="1"/>
  <c r="K177" i="1"/>
  <c r="J177" i="1"/>
  <c r="J146" i="1"/>
  <c r="K146" i="1"/>
  <c r="K113" i="1"/>
  <c r="J113" i="1"/>
  <c r="J82" i="1"/>
  <c r="K82" i="1"/>
  <c r="J71" i="1"/>
  <c r="K71" i="1"/>
  <c r="K57" i="1"/>
  <c r="J57" i="1"/>
  <c r="K13" i="1"/>
  <c r="J13" i="1"/>
  <c r="K7" i="1"/>
  <c r="K792" i="1"/>
  <c r="J792" i="1"/>
  <c r="J656" i="1"/>
  <c r="K656" i="1"/>
  <c r="J541" i="1"/>
  <c r="K541" i="1"/>
  <c r="J432" i="1"/>
  <c r="K432" i="1"/>
  <c r="K428" i="1"/>
  <c r="J428" i="1"/>
  <c r="J413" i="1"/>
  <c r="K413" i="1"/>
  <c r="J391" i="1"/>
  <c r="K391" i="1"/>
  <c r="N275" i="1"/>
  <c r="N373" i="1"/>
  <c r="M373" i="1"/>
  <c r="K348" i="1"/>
  <c r="J348" i="1"/>
  <c r="J338" i="1"/>
  <c r="K338" i="1"/>
  <c r="J322" i="1"/>
  <c r="K322" i="1"/>
  <c r="K296" i="1"/>
  <c r="J296" i="1"/>
  <c r="J274" i="1"/>
  <c r="K274" i="1"/>
  <c r="J258" i="1"/>
  <c r="K258" i="1"/>
  <c r="K252" i="1"/>
  <c r="J252" i="1"/>
  <c r="N115" i="1"/>
  <c r="N213" i="1"/>
  <c r="M213" i="1"/>
  <c r="J199" i="1"/>
  <c r="K199" i="1"/>
  <c r="N96" i="1"/>
  <c r="N194" i="1"/>
  <c r="M194" i="1"/>
  <c r="K180" i="1"/>
  <c r="J180" i="1"/>
  <c r="J167" i="1"/>
  <c r="K167" i="1"/>
  <c r="K153" i="1"/>
  <c r="J153" i="1"/>
  <c r="J127" i="1"/>
  <c r="K127" i="1"/>
  <c r="K124" i="1"/>
  <c r="J124" i="1"/>
  <c r="K105" i="1"/>
  <c r="J105" i="1"/>
  <c r="K89" i="1"/>
  <c r="J89" i="1"/>
  <c r="J37" i="1"/>
  <c r="K37" i="1"/>
  <c r="N822" i="1"/>
  <c r="N724" i="1"/>
  <c r="M822" i="1"/>
  <c r="J818" i="1"/>
  <c r="K818" i="1"/>
  <c r="K761" i="1"/>
  <c r="J761" i="1"/>
  <c r="J693" i="1"/>
  <c r="K693" i="1"/>
  <c r="G798" i="1"/>
  <c r="H798" i="1" s="1"/>
  <c r="D798" i="1"/>
  <c r="E798" i="1" s="1"/>
  <c r="K749" i="1"/>
  <c r="J749" i="1"/>
  <c r="J703" i="1"/>
  <c r="K703" i="1"/>
  <c r="N713" i="1"/>
  <c r="N811" i="1"/>
  <c r="K560" i="1"/>
  <c r="J560" i="1"/>
  <c r="J496" i="1"/>
  <c r="K496" i="1"/>
  <c r="J477" i="1"/>
  <c r="K477" i="1"/>
  <c r="N814" i="1"/>
  <c r="N716" i="1"/>
  <c r="M814" i="1"/>
  <c r="E796" i="1"/>
  <c r="J778" i="1"/>
  <c r="K778" i="1"/>
  <c r="J767" i="1"/>
  <c r="K767" i="1"/>
  <c r="K757" i="1"/>
  <c r="J757" i="1"/>
  <c r="E748" i="1"/>
  <c r="J680" i="1"/>
  <c r="K680" i="1"/>
  <c r="J653" i="1"/>
  <c r="K653" i="1"/>
  <c r="K632" i="1"/>
  <c r="J632" i="1"/>
  <c r="K564" i="1"/>
  <c r="J564" i="1"/>
  <c r="K500" i="1"/>
  <c r="J500" i="1"/>
  <c r="J485" i="1"/>
  <c r="K485" i="1"/>
  <c r="J399" i="1"/>
  <c r="K399" i="1"/>
  <c r="J370" i="1"/>
  <c r="K370" i="1"/>
  <c r="J354" i="1"/>
  <c r="K354" i="1"/>
  <c r="J242" i="1"/>
  <c r="K242" i="1"/>
  <c r="K220" i="1"/>
  <c r="J220" i="1"/>
  <c r="N83" i="1"/>
  <c r="N181" i="1"/>
  <c r="M181" i="1"/>
  <c r="J162" i="1"/>
  <c r="K162" i="1"/>
  <c r="J144" i="1"/>
  <c r="K116" i="1"/>
  <c r="J116" i="1"/>
  <c r="J819" i="1"/>
  <c r="K816" i="1"/>
  <c r="J816" i="1"/>
  <c r="J813" i="1"/>
  <c r="K813" i="1"/>
  <c r="E807" i="1"/>
  <c r="N705" i="1"/>
  <c r="N803" i="1"/>
  <c r="J787" i="1"/>
  <c r="J784" i="1"/>
  <c r="K784" i="1"/>
  <c r="J781" i="1"/>
  <c r="K781" i="1"/>
  <c r="E775" i="1"/>
  <c r="D762" i="1"/>
  <c r="E762" i="1" s="1"/>
  <c r="N752" i="1"/>
  <c r="N654" i="1"/>
  <c r="M752" i="1"/>
  <c r="J741" i="1"/>
  <c r="K741" i="1"/>
  <c r="N638" i="1"/>
  <c r="N736" i="1"/>
  <c r="J735" i="1"/>
  <c r="K735" i="1"/>
  <c r="D728" i="1"/>
  <c r="E728" i="1" s="1"/>
  <c r="J711" i="1"/>
  <c r="K711" i="1"/>
  <c r="J704" i="1"/>
  <c r="K704" i="1"/>
  <c r="J677" i="1"/>
  <c r="K677" i="1"/>
  <c r="M672" i="1"/>
  <c r="D664" i="1"/>
  <c r="E664" i="1" s="1"/>
  <c r="J647" i="1"/>
  <c r="K647" i="1"/>
  <c r="D640" i="1"/>
  <c r="E640" i="1" s="1"/>
  <c r="J621" i="1"/>
  <c r="K621" i="1"/>
  <c r="M608" i="1"/>
  <c r="J599" i="1"/>
  <c r="K599" i="1"/>
  <c r="D584" i="1"/>
  <c r="E584" i="1" s="1"/>
  <c r="K576" i="1"/>
  <c r="J576" i="1"/>
  <c r="J557" i="1"/>
  <c r="K557" i="1"/>
  <c r="M544" i="1"/>
  <c r="J535" i="1"/>
  <c r="K535" i="1"/>
  <c r="D520" i="1"/>
  <c r="E520" i="1" s="1"/>
  <c r="K512" i="1"/>
  <c r="J512" i="1"/>
  <c r="J493" i="1"/>
  <c r="K493" i="1"/>
  <c r="M480" i="1"/>
  <c r="J471" i="1"/>
  <c r="K471" i="1"/>
  <c r="D456" i="1"/>
  <c r="E456" i="1" s="1"/>
  <c r="K448" i="1"/>
  <c r="J448" i="1"/>
  <c r="J429" i="1"/>
  <c r="K429" i="1"/>
  <c r="M416" i="1"/>
  <c r="J407" i="1"/>
  <c r="K407" i="1"/>
  <c r="D392" i="1"/>
  <c r="E392" i="1" s="1"/>
  <c r="J384" i="1"/>
  <c r="K384" i="1"/>
  <c r="K360" i="1"/>
  <c r="J360" i="1"/>
  <c r="M344" i="1"/>
  <c r="G339" i="1"/>
  <c r="H339" i="1" s="1"/>
  <c r="D339" i="1"/>
  <c r="E339" i="1" s="1"/>
  <c r="G336" i="1"/>
  <c r="H336" i="1" s="1"/>
  <c r="D336" i="1"/>
  <c r="E336" i="1" s="1"/>
  <c r="D325" i="1"/>
  <c r="E325" i="1" s="1"/>
  <c r="N225" i="1"/>
  <c r="M323" i="1"/>
  <c r="J298" i="1"/>
  <c r="K298" i="1"/>
  <c r="J293" i="1"/>
  <c r="K293" i="1"/>
  <c r="G275" i="1"/>
  <c r="H275" i="1" s="1"/>
  <c r="D275" i="1"/>
  <c r="E275" i="1" s="1"/>
  <c r="G272" i="1"/>
  <c r="H272" i="1" s="1"/>
  <c r="D272" i="1"/>
  <c r="E272" i="1" s="1"/>
  <c r="D261" i="1"/>
  <c r="E261" i="1" s="1"/>
  <c r="N161" i="1"/>
  <c r="M259" i="1"/>
  <c r="M248" i="1"/>
  <c r="K232" i="1"/>
  <c r="J232" i="1"/>
  <c r="J210" i="1"/>
  <c r="K210" i="1"/>
  <c r="D200" i="1"/>
  <c r="E200" i="1" s="1"/>
  <c r="J194" i="1"/>
  <c r="K194" i="1"/>
  <c r="K188" i="1"/>
  <c r="J188" i="1"/>
  <c r="D178" i="1"/>
  <c r="E178" i="1" s="1"/>
  <c r="M173" i="1"/>
  <c r="J103" i="1"/>
  <c r="K103" i="1"/>
  <c r="K49" i="1"/>
  <c r="J49" i="1"/>
  <c r="G806" i="1"/>
  <c r="H806" i="1" s="1"/>
  <c r="D806" i="1"/>
  <c r="E806" i="1" s="1"/>
  <c r="N790" i="1"/>
  <c r="N692" i="1"/>
  <c r="M790" i="1"/>
  <c r="J786" i="1"/>
  <c r="K786" i="1"/>
  <c r="K716" i="1"/>
  <c r="J716" i="1"/>
  <c r="J824" i="1"/>
  <c r="K824" i="1"/>
  <c r="J720" i="1"/>
  <c r="K720" i="1"/>
  <c r="J663" i="1"/>
  <c r="K663" i="1"/>
  <c r="K624" i="1"/>
  <c r="J624" i="1"/>
  <c r="K620" i="1"/>
  <c r="J620" i="1"/>
  <c r="J519" i="1"/>
  <c r="K519" i="1"/>
  <c r="K492" i="1"/>
  <c r="J492" i="1"/>
  <c r="N782" i="1"/>
  <c r="N684" i="1"/>
  <c r="M782" i="1"/>
  <c r="N771" i="1"/>
  <c r="N673" i="1"/>
  <c r="M771" i="1"/>
  <c r="K754" i="1"/>
  <c r="J754" i="1"/>
  <c r="K700" i="1"/>
  <c r="J700" i="1"/>
  <c r="K628" i="1"/>
  <c r="J628" i="1"/>
  <c r="J613" i="1"/>
  <c r="K613" i="1"/>
  <c r="K568" i="1"/>
  <c r="J568" i="1"/>
  <c r="K504" i="1"/>
  <c r="J504" i="1"/>
  <c r="J463" i="1"/>
  <c r="K463" i="1"/>
  <c r="G307" i="1"/>
  <c r="H307" i="1" s="1"/>
  <c r="D307" i="1"/>
  <c r="E307" i="1" s="1"/>
  <c r="G822" i="1"/>
  <c r="H822" i="1" s="1"/>
  <c r="D822" i="1"/>
  <c r="E822" i="1" s="1"/>
  <c r="E820" i="1"/>
  <c r="E817" i="1"/>
  <c r="N806" i="1"/>
  <c r="N708" i="1"/>
  <c r="M806" i="1"/>
  <c r="K803" i="1"/>
  <c r="J802" i="1"/>
  <c r="K802" i="1"/>
  <c r="J801" i="1"/>
  <c r="G790" i="1"/>
  <c r="H790" i="1" s="1"/>
  <c r="D790" i="1"/>
  <c r="E790" i="1" s="1"/>
  <c r="E788" i="1"/>
  <c r="E785" i="1"/>
  <c r="N774" i="1"/>
  <c r="N676" i="1"/>
  <c r="M774" i="1"/>
  <c r="J771" i="1"/>
  <c r="K765" i="1"/>
  <c r="J765" i="1"/>
  <c r="K762" i="1"/>
  <c r="J762" i="1"/>
  <c r="J758" i="1"/>
  <c r="K758" i="1"/>
  <c r="E756" i="1"/>
  <c r="N747" i="1"/>
  <c r="N649" i="1"/>
  <c r="M747" i="1"/>
  <c r="D742" i="1"/>
  <c r="E742" i="1" s="1"/>
  <c r="G742" i="1"/>
  <c r="H742" i="1" s="1"/>
  <c r="D734" i="1"/>
  <c r="E734" i="1" s="1"/>
  <c r="G734" i="1"/>
  <c r="H734" i="1" s="1"/>
  <c r="K731" i="1"/>
  <c r="J731" i="1"/>
  <c r="K728" i="1"/>
  <c r="J728" i="1"/>
  <c r="J701" i="1"/>
  <c r="K701" i="1"/>
  <c r="K684" i="1"/>
  <c r="J684" i="1"/>
  <c r="K673" i="1"/>
  <c r="J671" i="1"/>
  <c r="K671" i="1"/>
  <c r="J664" i="1"/>
  <c r="K664" i="1"/>
  <c r="N656" i="1"/>
  <c r="K640" i="1"/>
  <c r="K636" i="1"/>
  <c r="J636" i="1"/>
  <c r="J629" i="1"/>
  <c r="K629" i="1"/>
  <c r="K609" i="1"/>
  <c r="J607" i="1"/>
  <c r="K607" i="1"/>
  <c r="K584" i="1"/>
  <c r="J584" i="1"/>
  <c r="K580" i="1"/>
  <c r="J580" i="1"/>
  <c r="J565" i="1"/>
  <c r="K565" i="1"/>
  <c r="K545" i="1"/>
  <c r="J543" i="1"/>
  <c r="K543" i="1"/>
  <c r="K520" i="1"/>
  <c r="J520" i="1"/>
  <c r="K516" i="1"/>
  <c r="J516" i="1"/>
  <c r="J501" i="1"/>
  <c r="K501" i="1"/>
  <c r="K481" i="1"/>
  <c r="J479" i="1"/>
  <c r="K479" i="1"/>
  <c r="K456" i="1"/>
  <c r="J456" i="1"/>
  <c r="K452" i="1"/>
  <c r="J452" i="1"/>
  <c r="J437" i="1"/>
  <c r="K437" i="1"/>
  <c r="K417" i="1"/>
  <c r="J415" i="1"/>
  <c r="K415" i="1"/>
  <c r="J392" i="1"/>
  <c r="K392" i="1"/>
  <c r="K388" i="1"/>
  <c r="J388" i="1"/>
  <c r="G371" i="1"/>
  <c r="H371" i="1" s="1"/>
  <c r="D371" i="1"/>
  <c r="E371" i="1" s="1"/>
  <c r="G368" i="1"/>
  <c r="H368" i="1" s="1"/>
  <c r="D368" i="1"/>
  <c r="E368" i="1" s="1"/>
  <c r="K361" i="1"/>
  <c r="J361" i="1"/>
  <c r="N257" i="1"/>
  <c r="M355" i="1"/>
  <c r="J330" i="1"/>
  <c r="K330" i="1"/>
  <c r="K325" i="1"/>
  <c r="K305" i="1"/>
  <c r="J305" i="1"/>
  <c r="J287" i="1"/>
  <c r="K287" i="1"/>
  <c r="J266" i="1"/>
  <c r="K266" i="1"/>
  <c r="J261" i="1"/>
  <c r="K261" i="1"/>
  <c r="G243" i="1"/>
  <c r="H243" i="1" s="1"/>
  <c r="D243" i="1"/>
  <c r="E243" i="1" s="1"/>
  <c r="G240" i="1"/>
  <c r="H240" i="1" s="1"/>
  <c r="D240" i="1"/>
  <c r="E240" i="1" s="1"/>
  <c r="K233" i="1"/>
  <c r="J233" i="1"/>
  <c r="N129" i="1"/>
  <c r="M227" i="1"/>
  <c r="K200" i="1"/>
  <c r="J200" i="1"/>
  <c r="J178" i="1"/>
  <c r="K178" i="1"/>
  <c r="G168" i="1"/>
  <c r="H168" i="1" s="1"/>
  <c r="D168" i="1"/>
  <c r="E168" i="1" s="1"/>
  <c r="K145" i="1"/>
  <c r="J145" i="1"/>
  <c r="J114" i="1"/>
  <c r="K114" i="1"/>
  <c r="K81" i="1"/>
  <c r="J81" i="1"/>
  <c r="J63" i="1"/>
  <c r="K63" i="1"/>
  <c r="K60" i="1"/>
  <c r="J60" i="1"/>
  <c r="K41" i="1"/>
  <c r="J41" i="1"/>
  <c r="J800" i="1"/>
  <c r="K800" i="1"/>
  <c r="N763" i="1"/>
  <c r="N665" i="1"/>
  <c r="M763" i="1"/>
  <c r="J746" i="1"/>
  <c r="K746" i="1"/>
  <c r="K807" i="1"/>
  <c r="J807" i="1"/>
  <c r="J789" i="1"/>
  <c r="K789" i="1"/>
  <c r="N744" i="1"/>
  <c r="N646" i="1"/>
  <c r="M744" i="1"/>
  <c r="J605" i="1"/>
  <c r="K605" i="1"/>
  <c r="J583" i="1"/>
  <c r="K583" i="1"/>
  <c r="K556" i="1"/>
  <c r="J556" i="1"/>
  <c r="E793" i="1"/>
  <c r="J440" i="1"/>
  <c r="K440" i="1"/>
  <c r="J421" i="1"/>
  <c r="K421" i="1"/>
  <c r="K328" i="1"/>
  <c r="J328" i="1"/>
  <c r="K297" i="1"/>
  <c r="J297" i="1"/>
  <c r="N193" i="1"/>
  <c r="M291" i="1"/>
  <c r="N816" i="1"/>
  <c r="J811" i="1"/>
  <c r="J808" i="1"/>
  <c r="K808" i="1"/>
  <c r="J805" i="1"/>
  <c r="K805" i="1"/>
  <c r="E799" i="1"/>
  <c r="N697" i="1"/>
  <c r="N795" i="1"/>
  <c r="N784" i="1"/>
  <c r="J779" i="1"/>
  <c r="J776" i="1"/>
  <c r="K776" i="1"/>
  <c r="J773" i="1"/>
  <c r="K773" i="1"/>
  <c r="D770" i="1"/>
  <c r="E770" i="1" s="1"/>
  <c r="N767" i="1"/>
  <c r="N760" i="1"/>
  <c r="N662" i="1"/>
  <c r="M760" i="1"/>
  <c r="D751" i="1"/>
  <c r="E751" i="1" s="1"/>
  <c r="E731" i="1"/>
  <c r="J725" i="1"/>
  <c r="K725" i="1"/>
  <c r="M720" i="1"/>
  <c r="J715" i="1"/>
  <c r="D712" i="1"/>
  <c r="E712" i="1" s="1"/>
  <c r="J698" i="1"/>
  <c r="J695" i="1"/>
  <c r="K695" i="1"/>
  <c r="K688" i="1"/>
  <c r="J688" i="1"/>
  <c r="N680" i="1"/>
  <c r="J661" i="1"/>
  <c r="K661" i="1"/>
  <c r="M656" i="1"/>
  <c r="J651" i="1"/>
  <c r="D648" i="1"/>
  <c r="E648" i="1" s="1"/>
  <c r="N632" i="1"/>
  <c r="M624" i="1"/>
  <c r="J618" i="1"/>
  <c r="J615" i="1"/>
  <c r="K615" i="1"/>
  <c r="J611" i="1"/>
  <c r="D600" i="1"/>
  <c r="E600" i="1" s="1"/>
  <c r="J592" i="1"/>
  <c r="K592" i="1"/>
  <c r="J573" i="1"/>
  <c r="K573" i="1"/>
  <c r="N568" i="1"/>
  <c r="M560" i="1"/>
  <c r="J554" i="1"/>
  <c r="J551" i="1"/>
  <c r="K551" i="1"/>
  <c r="J547" i="1"/>
  <c r="D536" i="1"/>
  <c r="E536" i="1" s="1"/>
  <c r="J528" i="1"/>
  <c r="K528" i="1"/>
  <c r="J509" i="1"/>
  <c r="K509" i="1"/>
  <c r="N504" i="1"/>
  <c r="M496" i="1"/>
  <c r="J490" i="1"/>
  <c r="J487" i="1"/>
  <c r="K487" i="1"/>
  <c r="J483" i="1"/>
  <c r="D472" i="1"/>
  <c r="E472" i="1" s="1"/>
  <c r="K464" i="1"/>
  <c r="J464" i="1"/>
  <c r="J445" i="1"/>
  <c r="K445" i="1"/>
  <c r="N440" i="1"/>
  <c r="M432" i="1"/>
  <c r="J426" i="1"/>
  <c r="J423" i="1"/>
  <c r="K423" i="1"/>
  <c r="J419" i="1"/>
  <c r="D408" i="1"/>
  <c r="E408" i="1" s="1"/>
  <c r="K400" i="1"/>
  <c r="J400" i="1"/>
  <c r="J362" i="1"/>
  <c r="K362" i="1"/>
  <c r="J357" i="1"/>
  <c r="K357" i="1"/>
  <c r="K337" i="1"/>
  <c r="J337" i="1"/>
  <c r="J321" i="1"/>
  <c r="J313" i="1"/>
  <c r="J281" i="1"/>
  <c r="K273" i="1"/>
  <c r="J273" i="1"/>
  <c r="J257" i="1"/>
  <c r="J234" i="1"/>
  <c r="K234" i="1"/>
  <c r="J229" i="1"/>
  <c r="K229" i="1"/>
  <c r="G211" i="1"/>
  <c r="H211" i="1" s="1"/>
  <c r="D211" i="1"/>
  <c r="E211" i="1" s="1"/>
  <c r="G208" i="1"/>
  <c r="H208" i="1" s="1"/>
  <c r="D208" i="1"/>
  <c r="E208" i="1" s="1"/>
  <c r="D197" i="1"/>
  <c r="E197" i="1" s="1"/>
  <c r="N97" i="1"/>
  <c r="M195" i="1"/>
  <c r="M184" i="1"/>
  <c r="J159" i="1"/>
  <c r="K159" i="1"/>
  <c r="K156" i="1"/>
  <c r="J156" i="1"/>
  <c r="K137" i="1"/>
  <c r="J137" i="1"/>
  <c r="K121" i="1"/>
  <c r="J121" i="1"/>
  <c r="J95" i="1"/>
  <c r="K95" i="1"/>
  <c r="K92" i="1"/>
  <c r="J92" i="1"/>
  <c r="K73" i="1"/>
  <c r="J73" i="1"/>
  <c r="K52" i="1"/>
  <c r="J52" i="1"/>
  <c r="K36" i="1"/>
  <c r="J36" i="1"/>
  <c r="K4" i="1"/>
  <c r="J4" i="1"/>
  <c r="E699" i="1"/>
  <c r="E667" i="1"/>
  <c r="E659" i="1"/>
  <c r="E651" i="1"/>
  <c r="D622" i="1"/>
  <c r="E622" i="1" s="1"/>
  <c r="G622" i="1"/>
  <c r="H622" i="1" s="1"/>
  <c r="D590" i="1"/>
  <c r="E590" i="1" s="1"/>
  <c r="G590" i="1"/>
  <c r="H590" i="1" s="1"/>
  <c r="D582" i="1"/>
  <c r="E582" i="1" s="1"/>
  <c r="G582" i="1"/>
  <c r="H582" i="1" s="1"/>
  <c r="D566" i="1"/>
  <c r="E566" i="1" s="1"/>
  <c r="G566" i="1"/>
  <c r="H566" i="1" s="1"/>
  <c r="E547" i="1"/>
  <c r="E539" i="1"/>
  <c r="E531" i="1"/>
  <c r="E523" i="1"/>
  <c r="D518" i="1"/>
  <c r="E518" i="1" s="1"/>
  <c r="G518" i="1"/>
  <c r="H518" i="1" s="1"/>
  <c r="E515" i="1"/>
  <c r="D510" i="1"/>
  <c r="E510" i="1" s="1"/>
  <c r="G510" i="1"/>
  <c r="H510" i="1" s="1"/>
  <c r="E507" i="1"/>
  <c r="D502" i="1"/>
  <c r="E502" i="1" s="1"/>
  <c r="G502" i="1"/>
  <c r="H502" i="1" s="1"/>
  <c r="E451" i="1"/>
  <c r="D446" i="1"/>
  <c r="E446" i="1" s="1"/>
  <c r="G446" i="1"/>
  <c r="H446" i="1" s="1"/>
  <c r="E435" i="1"/>
  <c r="E411" i="1"/>
  <c r="E403" i="1"/>
  <c r="D398" i="1"/>
  <c r="E398" i="1" s="1"/>
  <c r="G398" i="1"/>
  <c r="H398" i="1" s="1"/>
  <c r="E387" i="1"/>
  <c r="J381" i="1"/>
  <c r="N249" i="1"/>
  <c r="M347" i="1"/>
  <c r="E286" i="1"/>
  <c r="N153" i="1"/>
  <c r="M251" i="1"/>
  <c r="G203" i="1"/>
  <c r="H203" i="1" s="1"/>
  <c r="D203" i="1"/>
  <c r="E203" i="1" s="1"/>
  <c r="E190" i="1"/>
  <c r="N57" i="1"/>
  <c r="M155" i="1"/>
  <c r="J125" i="1"/>
  <c r="J119" i="1"/>
  <c r="K119" i="1"/>
  <c r="G107" i="1"/>
  <c r="H107" i="1" s="1"/>
  <c r="D107" i="1"/>
  <c r="E107" i="1" s="1"/>
  <c r="E94" i="1"/>
  <c r="K76" i="1"/>
  <c r="J76" i="1"/>
  <c r="J28" i="1"/>
  <c r="K28" i="1"/>
  <c r="G24" i="1"/>
  <c r="H24" i="1" s="1"/>
  <c r="D24" i="1"/>
  <c r="E24" i="1" s="1"/>
  <c r="L3348" i="3"/>
  <c r="L3446" i="3"/>
  <c r="E3198" i="3"/>
  <c r="N376" i="1"/>
  <c r="N368" i="1"/>
  <c r="N344" i="1"/>
  <c r="N336" i="1"/>
  <c r="N312" i="1"/>
  <c r="N304" i="1"/>
  <c r="K381" i="1"/>
  <c r="G379" i="1"/>
  <c r="H379" i="1" s="1"/>
  <c r="D379" i="1"/>
  <c r="E379" i="1" s="1"/>
  <c r="E366" i="1"/>
  <c r="N265" i="1"/>
  <c r="M363" i="1"/>
  <c r="G347" i="1"/>
  <c r="H347" i="1" s="1"/>
  <c r="D347" i="1"/>
  <c r="E347" i="1" s="1"/>
  <c r="E334" i="1"/>
  <c r="J333" i="1"/>
  <c r="N233" i="1"/>
  <c r="M331" i="1"/>
  <c r="G315" i="1"/>
  <c r="H315" i="1" s="1"/>
  <c r="D315" i="1"/>
  <c r="E315" i="1" s="1"/>
  <c r="E302" i="1"/>
  <c r="J301" i="1"/>
  <c r="N201" i="1"/>
  <c r="M299" i="1"/>
  <c r="G283" i="1"/>
  <c r="H283" i="1" s="1"/>
  <c r="D283" i="1"/>
  <c r="E283" i="1" s="1"/>
  <c r="E270" i="1"/>
  <c r="N169" i="1"/>
  <c r="M267" i="1"/>
  <c r="G251" i="1"/>
  <c r="H251" i="1" s="1"/>
  <c r="D251" i="1"/>
  <c r="E251" i="1" s="1"/>
  <c r="E238" i="1"/>
  <c r="N137" i="1"/>
  <c r="M235" i="1"/>
  <c r="G219" i="1"/>
  <c r="H219" i="1" s="1"/>
  <c r="D219" i="1"/>
  <c r="E219" i="1" s="1"/>
  <c r="E206" i="1"/>
  <c r="J205" i="1"/>
  <c r="N105" i="1"/>
  <c r="M203" i="1"/>
  <c r="G187" i="1"/>
  <c r="H187" i="1" s="1"/>
  <c r="D187" i="1"/>
  <c r="E187" i="1" s="1"/>
  <c r="E174" i="1"/>
  <c r="N73" i="1"/>
  <c r="M171" i="1"/>
  <c r="M162" i="1"/>
  <c r="G155" i="1"/>
  <c r="H155" i="1" s="1"/>
  <c r="D155" i="1"/>
  <c r="E155" i="1" s="1"/>
  <c r="M149" i="1"/>
  <c r="D144" i="1"/>
  <c r="E144" i="1" s="1"/>
  <c r="E142" i="1"/>
  <c r="N41" i="1"/>
  <c r="M139" i="1"/>
  <c r="M130" i="1"/>
  <c r="K125" i="1"/>
  <c r="G123" i="1"/>
  <c r="H123" i="1" s="1"/>
  <c r="D123" i="1"/>
  <c r="E123" i="1" s="1"/>
  <c r="M117" i="1"/>
  <c r="D112" i="1"/>
  <c r="E112" i="1" s="1"/>
  <c r="E110" i="1"/>
  <c r="M98" i="1"/>
  <c r="G91" i="1"/>
  <c r="H91" i="1" s="1"/>
  <c r="D91" i="1"/>
  <c r="E91" i="1" s="1"/>
  <c r="M85" i="1"/>
  <c r="D80" i="1"/>
  <c r="E80" i="1" s="1"/>
  <c r="E78" i="1"/>
  <c r="J72" i="1"/>
  <c r="M66" i="1"/>
  <c r="G59" i="1"/>
  <c r="H59" i="1" s="1"/>
  <c r="D59" i="1"/>
  <c r="E59" i="1" s="1"/>
  <c r="M53" i="1"/>
  <c r="D48" i="1"/>
  <c r="E48" i="1" s="1"/>
  <c r="D35" i="1"/>
  <c r="E35" i="1" s="1"/>
  <c r="N30" i="1"/>
  <c r="N28" i="1"/>
  <c r="J12" i="1"/>
  <c r="J11" i="1"/>
  <c r="D7" i="1"/>
  <c r="E7" i="1" s="1"/>
  <c r="N5" i="1"/>
  <c r="J2" i="1"/>
  <c r="L3445" i="3"/>
  <c r="D3442" i="3"/>
  <c r="E3442" i="3" s="1"/>
  <c r="L3439" i="3"/>
  <c r="K3439" i="3"/>
  <c r="G3437" i="3"/>
  <c r="I3437" i="3" s="1"/>
  <c r="D3437" i="3"/>
  <c r="E3437" i="3" s="1"/>
  <c r="E3431" i="3"/>
  <c r="K3429" i="3"/>
  <c r="D3427" i="3"/>
  <c r="E3427" i="3" s="1"/>
  <c r="L3420" i="3"/>
  <c r="G3418" i="3"/>
  <c r="I3418" i="3" s="1"/>
  <c r="L3405" i="3"/>
  <c r="D3402" i="3"/>
  <c r="E3402" i="3" s="1"/>
  <c r="L3399" i="3"/>
  <c r="L3301" i="3"/>
  <c r="K3399" i="3"/>
  <c r="G3397" i="3"/>
  <c r="I3397" i="3" s="1"/>
  <c r="D3397" i="3"/>
  <c r="E3397" i="3" s="1"/>
  <c r="D3388" i="3"/>
  <c r="E3388" i="3" s="1"/>
  <c r="K3380" i="3"/>
  <c r="K3379" i="3"/>
  <c r="G3378" i="3"/>
  <c r="I3378" i="3" s="1"/>
  <c r="D3378" i="3"/>
  <c r="E3378" i="3" s="1"/>
  <c r="D3375" i="3"/>
  <c r="E3375" i="3" s="1"/>
  <c r="D3370" i="3"/>
  <c r="E3370" i="3" s="1"/>
  <c r="E3357" i="3"/>
  <c r="L3351" i="3"/>
  <c r="K3348" i="3"/>
  <c r="K3347" i="3"/>
  <c r="G3346" i="3"/>
  <c r="I3346" i="3" s="1"/>
  <c r="D3346" i="3"/>
  <c r="E3346" i="3" s="1"/>
  <c r="D3343" i="3"/>
  <c r="E3343" i="3" s="1"/>
  <c r="K3314" i="3"/>
  <c r="G3313" i="3"/>
  <c r="I3313" i="3" s="1"/>
  <c r="D3313" i="3"/>
  <c r="E3313" i="3" s="1"/>
  <c r="D3309" i="3"/>
  <c r="E3309" i="3" s="1"/>
  <c r="L3306" i="3"/>
  <c r="D3303" i="3"/>
  <c r="E3303" i="3" s="1"/>
  <c r="E3298" i="3"/>
  <c r="L3194" i="3"/>
  <c r="K3292" i="3"/>
  <c r="G3286" i="3"/>
  <c r="I3286" i="3" s="1"/>
  <c r="D3286" i="3"/>
  <c r="E3286" i="3" s="1"/>
  <c r="K3281" i="3"/>
  <c r="D3280" i="3"/>
  <c r="E3280" i="3" s="1"/>
  <c r="L3278" i="3"/>
  <c r="G3275" i="3"/>
  <c r="I3275" i="3" s="1"/>
  <c r="D3257" i="3"/>
  <c r="E3257" i="3" s="1"/>
  <c r="D3256" i="3"/>
  <c r="E3256" i="3" s="1"/>
  <c r="K3250" i="3"/>
  <c r="L3247" i="3"/>
  <c r="D3241" i="3"/>
  <c r="E3241" i="3" s="1"/>
  <c r="D3240" i="3"/>
  <c r="E3240" i="3" s="1"/>
  <c r="K3234" i="3"/>
  <c r="D3225" i="3"/>
  <c r="E3225" i="3" s="1"/>
  <c r="D3224" i="3"/>
  <c r="E3224" i="3" s="1"/>
  <c r="K3218" i="3"/>
  <c r="D3209" i="3"/>
  <c r="E3209" i="3" s="1"/>
  <c r="D3208" i="3"/>
  <c r="E3208" i="3" s="1"/>
  <c r="K3202" i="3"/>
  <c r="D3193" i="3"/>
  <c r="E3193" i="3" s="1"/>
  <c r="D3192" i="3"/>
  <c r="E3192" i="3" s="1"/>
  <c r="L3186" i="3"/>
  <c r="K3169" i="3"/>
  <c r="K3153" i="3"/>
  <c r="L3036" i="3"/>
  <c r="D3129" i="3"/>
  <c r="E3129" i="3" s="1"/>
  <c r="D3128" i="3"/>
  <c r="E3128" i="3" s="1"/>
  <c r="K3122" i="3"/>
  <c r="L3020" i="3"/>
  <c r="D3113" i="3"/>
  <c r="E3113" i="3" s="1"/>
  <c r="D3112" i="3"/>
  <c r="E3112" i="3" s="1"/>
  <c r="K3106" i="3"/>
  <c r="D3097" i="3"/>
  <c r="E3097" i="3" s="1"/>
  <c r="D3096" i="3"/>
  <c r="E3096" i="3" s="1"/>
  <c r="K3089" i="3"/>
  <c r="D3065" i="3"/>
  <c r="E3065" i="3" s="1"/>
  <c r="D3064" i="3"/>
  <c r="E3064" i="3" s="1"/>
  <c r="K3058" i="3"/>
  <c r="L2913" i="3"/>
  <c r="G2999" i="3"/>
  <c r="I2999" i="3" s="1"/>
  <c r="K2996" i="3"/>
  <c r="L2898" i="3"/>
  <c r="K2987" i="3"/>
  <c r="G2986" i="3"/>
  <c r="I2986" i="3" s="1"/>
  <c r="D2986" i="3"/>
  <c r="E2986" i="3" s="1"/>
  <c r="D2943" i="3"/>
  <c r="E2943" i="3" s="1"/>
  <c r="L2920" i="3"/>
  <c r="L2897" i="3"/>
  <c r="K2882" i="3"/>
  <c r="G2866" i="3"/>
  <c r="I2866" i="3" s="1"/>
  <c r="D2866" i="3"/>
  <c r="E2866" i="3" s="1"/>
  <c r="D2857" i="3"/>
  <c r="E2857" i="3" s="1"/>
  <c r="L2850" i="3"/>
  <c r="D2849" i="3"/>
  <c r="E2849" i="3" s="1"/>
  <c r="L2847" i="3"/>
  <c r="K2841" i="3"/>
  <c r="D2825" i="3"/>
  <c r="E2825" i="3" s="1"/>
  <c r="L2818" i="3"/>
  <c r="D2817" i="3"/>
  <c r="E2817" i="3" s="1"/>
  <c r="L2815" i="3"/>
  <c r="K2809" i="3"/>
  <c r="D2793" i="3"/>
  <c r="E2793" i="3" s="1"/>
  <c r="L2786" i="3"/>
  <c r="D2785" i="3"/>
  <c r="E2785" i="3" s="1"/>
  <c r="L2783" i="3"/>
  <c r="K2769" i="3"/>
  <c r="D2767" i="3"/>
  <c r="E2767" i="3" s="1"/>
  <c r="D2738" i="3"/>
  <c r="E2738" i="3" s="1"/>
  <c r="K2714" i="3"/>
  <c r="L2616" i="3"/>
  <c r="K2686" i="3"/>
  <c r="L2588" i="3"/>
  <c r="L2680" i="3"/>
  <c r="K2679" i="3"/>
  <c r="D2672" i="3"/>
  <c r="E2672" i="3" s="1"/>
  <c r="G2672" i="3"/>
  <c r="I2672" i="3" s="1"/>
  <c r="D2663" i="3"/>
  <c r="E2663" i="3" s="1"/>
  <c r="G2663" i="3"/>
  <c r="I2663" i="3" s="1"/>
  <c r="L2652" i="3"/>
  <c r="G2643" i="3"/>
  <c r="I2643" i="3" s="1"/>
  <c r="D2643" i="3"/>
  <c r="E2643" i="3" s="1"/>
  <c r="N141" i="1"/>
  <c r="J138" i="1"/>
  <c r="K138" i="1"/>
  <c r="J129" i="1"/>
  <c r="N109" i="1"/>
  <c r="J106" i="1"/>
  <c r="K106" i="1"/>
  <c r="J97" i="1"/>
  <c r="N77" i="1"/>
  <c r="J74" i="1"/>
  <c r="K74" i="1"/>
  <c r="N45" i="1"/>
  <c r="J42" i="1"/>
  <c r="K42" i="1"/>
  <c r="D37" i="1"/>
  <c r="E37" i="1" s="1"/>
  <c r="M31" i="1"/>
  <c r="N26" i="1"/>
  <c r="J19" i="1"/>
  <c r="G8" i="1"/>
  <c r="H8" i="1" s="1"/>
  <c r="D8" i="1"/>
  <c r="E8" i="1" s="1"/>
  <c r="L3316" i="3"/>
  <c r="L3414" i="3"/>
  <c r="L3257" i="3"/>
  <c r="L3355" i="3"/>
  <c r="L3223" i="3"/>
  <c r="L3321" i="3"/>
  <c r="D3283" i="3"/>
  <c r="E3283" i="3" s="1"/>
  <c r="G3283" i="3"/>
  <c r="I3283" i="3" s="1"/>
  <c r="K3247" i="3"/>
  <c r="L3149" i="3"/>
  <c r="K3215" i="3"/>
  <c r="L3117" i="3"/>
  <c r="L3071" i="3"/>
  <c r="L2957" i="3"/>
  <c r="K3055" i="3"/>
  <c r="D3045" i="3"/>
  <c r="E3045" i="3" s="1"/>
  <c r="G3045" i="3"/>
  <c r="I3045" i="3" s="1"/>
  <c r="K3020" i="3"/>
  <c r="L2922" i="3"/>
  <c r="G3016" i="3"/>
  <c r="I3016" i="3" s="1"/>
  <c r="D3016" i="3"/>
  <c r="E3016" i="3" s="1"/>
  <c r="K2964" i="3"/>
  <c r="L2866" i="3"/>
  <c r="G2954" i="3"/>
  <c r="I2954" i="3" s="1"/>
  <c r="D2954" i="3"/>
  <c r="E2954" i="3" s="1"/>
  <c r="K2932" i="3"/>
  <c r="L2834" i="3"/>
  <c r="L2769" i="3"/>
  <c r="K2867" i="3"/>
  <c r="L2760" i="3"/>
  <c r="K2858" i="3"/>
  <c r="G2834" i="3"/>
  <c r="I2834" i="3" s="1"/>
  <c r="D2834" i="3"/>
  <c r="E2834" i="3" s="1"/>
  <c r="L2728" i="3"/>
  <c r="K2826" i="3"/>
  <c r="G2802" i="3"/>
  <c r="I2802" i="3" s="1"/>
  <c r="D2802" i="3"/>
  <c r="E2802" i="3" s="1"/>
  <c r="L2696" i="3"/>
  <c r="K2794" i="3"/>
  <c r="L2772" i="3"/>
  <c r="L2614" i="3"/>
  <c r="K2712" i="3"/>
  <c r="L2706" i="3"/>
  <c r="D2656" i="3"/>
  <c r="E2656" i="3" s="1"/>
  <c r="G2656" i="3"/>
  <c r="I2656" i="3" s="1"/>
  <c r="J165" i="1"/>
  <c r="N65" i="1"/>
  <c r="M163" i="1"/>
  <c r="M154" i="1"/>
  <c r="G147" i="1"/>
  <c r="H147" i="1" s="1"/>
  <c r="D147" i="1"/>
  <c r="E147" i="1" s="1"/>
  <c r="M141" i="1"/>
  <c r="D136" i="1"/>
  <c r="E136" i="1" s="1"/>
  <c r="J133" i="1"/>
  <c r="N33" i="1"/>
  <c r="M131" i="1"/>
  <c r="M122" i="1"/>
  <c r="G115" i="1"/>
  <c r="H115" i="1" s="1"/>
  <c r="D115" i="1"/>
  <c r="E115" i="1" s="1"/>
  <c r="M109" i="1"/>
  <c r="D104" i="1"/>
  <c r="E104" i="1" s="1"/>
  <c r="G83" i="1"/>
  <c r="H83" i="1" s="1"/>
  <c r="D83" i="1"/>
  <c r="E83" i="1" s="1"/>
  <c r="G51" i="1"/>
  <c r="H51" i="1" s="1"/>
  <c r="D51" i="1"/>
  <c r="E51" i="1" s="1"/>
  <c r="D40" i="1"/>
  <c r="E40" i="1" s="1"/>
  <c r="G38" i="1"/>
  <c r="H38" i="1" s="1"/>
  <c r="D38" i="1"/>
  <c r="E38" i="1" s="1"/>
  <c r="N32" i="1"/>
  <c r="K23" i="1"/>
  <c r="J23" i="1"/>
  <c r="K17" i="1"/>
  <c r="J17" i="1"/>
  <c r="K15" i="1"/>
  <c r="J15" i="1"/>
  <c r="D3444" i="3"/>
  <c r="E3444" i="3" s="1"/>
  <c r="E3438" i="3"/>
  <c r="K3436" i="3"/>
  <c r="L3415" i="3"/>
  <c r="K3415" i="3"/>
  <c r="G3413" i="3"/>
  <c r="I3413" i="3" s="1"/>
  <c r="D3413" i="3"/>
  <c r="E3413" i="3" s="1"/>
  <c r="D3404" i="3"/>
  <c r="E3404" i="3" s="1"/>
  <c r="E3398" i="3"/>
  <c r="K3396" i="3"/>
  <c r="L3292" i="3"/>
  <c r="L3390" i="3"/>
  <c r="K3377" i="3"/>
  <c r="D3376" i="3"/>
  <c r="E3376" i="3" s="1"/>
  <c r="L3356" i="3"/>
  <c r="L3258" i="3"/>
  <c r="K3356" i="3"/>
  <c r="G3350" i="3"/>
  <c r="I3350" i="3" s="1"/>
  <c r="D3350" i="3"/>
  <c r="E3350" i="3" s="1"/>
  <c r="D3344" i="3"/>
  <c r="E3344" i="3" s="1"/>
  <c r="G3317" i="3"/>
  <c r="I3317" i="3" s="1"/>
  <c r="D3317" i="3"/>
  <c r="E3317" i="3" s="1"/>
  <c r="K3312" i="3"/>
  <c r="K3293" i="3"/>
  <c r="L3195" i="3"/>
  <c r="E3287" i="3"/>
  <c r="L3282" i="3"/>
  <c r="L3165" i="3"/>
  <c r="K3263" i="3"/>
  <c r="D3253" i="3"/>
  <c r="E3253" i="3" s="1"/>
  <c r="G3253" i="3"/>
  <c r="I3253" i="3" s="1"/>
  <c r="D3237" i="3"/>
  <c r="E3237" i="3" s="1"/>
  <c r="G3237" i="3"/>
  <c r="I3237" i="3" s="1"/>
  <c r="E3233" i="3"/>
  <c r="K3231" i="3"/>
  <c r="L3133" i="3"/>
  <c r="D3221" i="3"/>
  <c r="E3221" i="3" s="1"/>
  <c r="G3221" i="3"/>
  <c r="I3221" i="3" s="1"/>
  <c r="D3205" i="3"/>
  <c r="E3205" i="3" s="1"/>
  <c r="G3205" i="3"/>
  <c r="I3205" i="3" s="1"/>
  <c r="E3201" i="3"/>
  <c r="K3199" i="3"/>
  <c r="L3101" i="3"/>
  <c r="E3185" i="3"/>
  <c r="K3183" i="3"/>
  <c r="L3085" i="3"/>
  <c r="K3170" i="3"/>
  <c r="K3154" i="3"/>
  <c r="E3137" i="3"/>
  <c r="D3125" i="3"/>
  <c r="E3125" i="3" s="1"/>
  <c r="G3125" i="3"/>
  <c r="I3125" i="3" s="1"/>
  <c r="E3121" i="3"/>
  <c r="L3021" i="3"/>
  <c r="K3119" i="3"/>
  <c r="D3109" i="3"/>
  <c r="E3109" i="3" s="1"/>
  <c r="G3109" i="3"/>
  <c r="I3109" i="3" s="1"/>
  <c r="E3105" i="3"/>
  <c r="L3005" i="3"/>
  <c r="K3103" i="3"/>
  <c r="E3073" i="3"/>
  <c r="L2973" i="3"/>
  <c r="K3071" i="3"/>
  <c r="D3061" i="3"/>
  <c r="E3061" i="3" s="1"/>
  <c r="G3061" i="3"/>
  <c r="I3061" i="3" s="1"/>
  <c r="L3059" i="3"/>
  <c r="K3044" i="3"/>
  <c r="K3043" i="3"/>
  <c r="D3037" i="3"/>
  <c r="E3037" i="3" s="1"/>
  <c r="G3037" i="3"/>
  <c r="I3037" i="3" s="1"/>
  <c r="L3001" i="3"/>
  <c r="K2988" i="3"/>
  <c r="L2890" i="3"/>
  <c r="G2984" i="3"/>
  <c r="I2984" i="3" s="1"/>
  <c r="D2984" i="3"/>
  <c r="E2984" i="3" s="1"/>
  <c r="D2976" i="3"/>
  <c r="E2976" i="3" s="1"/>
  <c r="E2963" i="3"/>
  <c r="E2931" i="3"/>
  <c r="K2923" i="3"/>
  <c r="G2922" i="3"/>
  <c r="I2922" i="3" s="1"/>
  <c r="D2922" i="3"/>
  <c r="E2922" i="3" s="1"/>
  <c r="K2900" i="3"/>
  <c r="L2802" i="3"/>
  <c r="D2879" i="3"/>
  <c r="E2879" i="3" s="1"/>
  <c r="L2737" i="3"/>
  <c r="K2835" i="3"/>
  <c r="L2705" i="3"/>
  <c r="K2803" i="3"/>
  <c r="L2778" i="3"/>
  <c r="K2772" i="3"/>
  <c r="D2771" i="3"/>
  <c r="E2771" i="3" s="1"/>
  <c r="L2743" i="3"/>
  <c r="K2742" i="3"/>
  <c r="G2741" i="3"/>
  <c r="I2741" i="3" s="1"/>
  <c r="D2741" i="3"/>
  <c r="E2741" i="3" s="1"/>
  <c r="L2622" i="3"/>
  <c r="K2720" i="3"/>
  <c r="K2674" i="3"/>
  <c r="L2576" i="3"/>
  <c r="D2669" i="3"/>
  <c r="E2669" i="3" s="1"/>
  <c r="G2664" i="3"/>
  <c r="I2664" i="3" s="1"/>
  <c r="G2630" i="3"/>
  <c r="I2630" i="3" s="1"/>
  <c r="D2630" i="3"/>
  <c r="E2630" i="3" s="1"/>
  <c r="D2627" i="3"/>
  <c r="E2627" i="3" s="1"/>
  <c r="K2625" i="3"/>
  <c r="L2527" i="3"/>
  <c r="J130" i="1"/>
  <c r="K130" i="1"/>
  <c r="J98" i="1"/>
  <c r="K98" i="1"/>
  <c r="J66" i="1"/>
  <c r="K66" i="1"/>
  <c r="L3332" i="3"/>
  <c r="L3430" i="3"/>
  <c r="E3423" i="3"/>
  <c r="L3391" i="3"/>
  <c r="L3293" i="3"/>
  <c r="K3391" i="3"/>
  <c r="G3389" i="3"/>
  <c r="I3389" i="3" s="1"/>
  <c r="D3389" i="3"/>
  <c r="E3389" i="3" s="1"/>
  <c r="E3383" i="3"/>
  <c r="D3379" i="3"/>
  <c r="E3379" i="3" s="1"/>
  <c r="G3379" i="3"/>
  <c r="I3379" i="3" s="1"/>
  <c r="D3347" i="3"/>
  <c r="E3347" i="3" s="1"/>
  <c r="G3347" i="3"/>
  <c r="I3347" i="3" s="1"/>
  <c r="L3229" i="3"/>
  <c r="K3327" i="3"/>
  <c r="E3325" i="3"/>
  <c r="G3314" i="3"/>
  <c r="I3314" i="3" s="1"/>
  <c r="D3314" i="3"/>
  <c r="E3314" i="3" s="1"/>
  <c r="G3281" i="3"/>
  <c r="I3281" i="3" s="1"/>
  <c r="D3281" i="3"/>
  <c r="E3281" i="3" s="1"/>
  <c r="E3246" i="3"/>
  <c r="E3214" i="3"/>
  <c r="D3189" i="3"/>
  <c r="E3189" i="3" s="1"/>
  <c r="G3189" i="3"/>
  <c r="I3189" i="3" s="1"/>
  <c r="L3187" i="3"/>
  <c r="K3167" i="3"/>
  <c r="L3069" i="3"/>
  <c r="E3165" i="3"/>
  <c r="K3151" i="3"/>
  <c r="L3053" i="3"/>
  <c r="E3149" i="3"/>
  <c r="D3141" i="3"/>
  <c r="E3141" i="3" s="1"/>
  <c r="G3141" i="3"/>
  <c r="I3141" i="3" s="1"/>
  <c r="D3093" i="3"/>
  <c r="E3093" i="3" s="1"/>
  <c r="G3093" i="3"/>
  <c r="I3093" i="3" s="1"/>
  <c r="L2989" i="3"/>
  <c r="K3087" i="3"/>
  <c r="E3085" i="3"/>
  <c r="D3077" i="3"/>
  <c r="E3077" i="3" s="1"/>
  <c r="G3077" i="3"/>
  <c r="I3077" i="3" s="1"/>
  <c r="E3054" i="3"/>
  <c r="D3017" i="3"/>
  <c r="E3017" i="3" s="1"/>
  <c r="E2982" i="3"/>
  <c r="K2956" i="3"/>
  <c r="L2858" i="3"/>
  <c r="G2952" i="3"/>
  <c r="I2952" i="3" s="1"/>
  <c r="D2952" i="3"/>
  <c r="E2952" i="3" s="1"/>
  <c r="D2944" i="3"/>
  <c r="E2944" i="3" s="1"/>
  <c r="K2891" i="3"/>
  <c r="G2890" i="3"/>
  <c r="I2890" i="3" s="1"/>
  <c r="D2890" i="3"/>
  <c r="E2890" i="3" s="1"/>
  <c r="E2876" i="3"/>
  <c r="D2847" i="3"/>
  <c r="E2847" i="3" s="1"/>
  <c r="D2815" i="3"/>
  <c r="E2815" i="3" s="1"/>
  <c r="D2783" i="3"/>
  <c r="E2783" i="3" s="1"/>
  <c r="K2743" i="3"/>
  <c r="D2732" i="3"/>
  <c r="E2732" i="3" s="1"/>
  <c r="L2615" i="3"/>
  <c r="K2713" i="3"/>
  <c r="G2702" i="3"/>
  <c r="I2702" i="3" s="1"/>
  <c r="D2702" i="3"/>
  <c r="E2702" i="3" s="1"/>
  <c r="K2687" i="3"/>
  <c r="L2589" i="3"/>
  <c r="G2676" i="3"/>
  <c r="I2676" i="3" s="1"/>
  <c r="D2676" i="3"/>
  <c r="E2676" i="3" s="1"/>
  <c r="D710" i="1"/>
  <c r="E710" i="1" s="1"/>
  <c r="G710" i="1"/>
  <c r="H710" i="1" s="1"/>
  <c r="D702" i="1"/>
  <c r="E702" i="1" s="1"/>
  <c r="G702" i="1"/>
  <c r="H702" i="1" s="1"/>
  <c r="D694" i="1"/>
  <c r="E694" i="1" s="1"/>
  <c r="G694" i="1"/>
  <c r="H694" i="1" s="1"/>
  <c r="D686" i="1"/>
  <c r="E686" i="1" s="1"/>
  <c r="G686" i="1"/>
  <c r="H686" i="1" s="1"/>
  <c r="D678" i="1"/>
  <c r="E678" i="1" s="1"/>
  <c r="G678" i="1"/>
  <c r="H678" i="1" s="1"/>
  <c r="E579" i="1"/>
  <c r="D550" i="1"/>
  <c r="E550" i="1" s="1"/>
  <c r="G550" i="1"/>
  <c r="H550" i="1" s="1"/>
  <c r="E499" i="1"/>
  <c r="D486" i="1"/>
  <c r="E486" i="1" s="1"/>
  <c r="G486" i="1"/>
  <c r="H486" i="1" s="1"/>
  <c r="D470" i="1"/>
  <c r="E470" i="1" s="1"/>
  <c r="G470" i="1"/>
  <c r="H470" i="1" s="1"/>
  <c r="E443" i="1"/>
  <c r="E350" i="1"/>
  <c r="E318" i="1"/>
  <c r="J189" i="1"/>
  <c r="G139" i="1"/>
  <c r="H139" i="1" s="1"/>
  <c r="D139" i="1"/>
  <c r="E139" i="1" s="1"/>
  <c r="E3439" i="3"/>
  <c r="E3351" i="3"/>
  <c r="E3247" i="3"/>
  <c r="D3157" i="3"/>
  <c r="E3157" i="3" s="1"/>
  <c r="G3157" i="3"/>
  <c r="I3157" i="3" s="1"/>
  <c r="E3003" i="3"/>
  <c r="G2920" i="3"/>
  <c r="I2920" i="3" s="1"/>
  <c r="D2920" i="3"/>
  <c r="E2920" i="3" s="1"/>
  <c r="G2858" i="3"/>
  <c r="I2858" i="3" s="1"/>
  <c r="D2858" i="3"/>
  <c r="E2858" i="3" s="1"/>
  <c r="K2836" i="3"/>
  <c r="L2738" i="3"/>
  <c r="G2826" i="3"/>
  <c r="I2826" i="3" s="1"/>
  <c r="D2826" i="3"/>
  <c r="E2826" i="3" s="1"/>
  <c r="G2794" i="3"/>
  <c r="I2794" i="3" s="1"/>
  <c r="D2794" i="3"/>
  <c r="E2794" i="3" s="1"/>
  <c r="L2770" i="3"/>
  <c r="D2736" i="3"/>
  <c r="E2736" i="3" s="1"/>
  <c r="G2736" i="3"/>
  <c r="I2736" i="3" s="1"/>
  <c r="L2579" i="3"/>
  <c r="K2677" i="3"/>
  <c r="E723" i="1"/>
  <c r="E715" i="1"/>
  <c r="E707" i="1"/>
  <c r="E683" i="1"/>
  <c r="D654" i="1"/>
  <c r="E654" i="1" s="1"/>
  <c r="G654" i="1"/>
  <c r="H654" i="1" s="1"/>
  <c r="E627" i="1"/>
  <c r="E619" i="1"/>
  <c r="D598" i="1"/>
  <c r="E598" i="1" s="1"/>
  <c r="G598" i="1"/>
  <c r="H598" i="1" s="1"/>
  <c r="D574" i="1"/>
  <c r="E574" i="1" s="1"/>
  <c r="G574" i="1"/>
  <c r="H574" i="1" s="1"/>
  <c r="D534" i="1"/>
  <c r="E534" i="1" s="1"/>
  <c r="G534" i="1"/>
  <c r="H534" i="1" s="1"/>
  <c r="E491" i="1"/>
  <c r="E483" i="1"/>
  <c r="E475" i="1"/>
  <c r="E467" i="1"/>
  <c r="D462" i="1"/>
  <c r="E462" i="1" s="1"/>
  <c r="G462" i="1"/>
  <c r="H462" i="1" s="1"/>
  <c r="D414" i="1"/>
  <c r="E414" i="1" s="1"/>
  <c r="G414" i="1"/>
  <c r="H414" i="1" s="1"/>
  <c r="D406" i="1"/>
  <c r="E406" i="1" s="1"/>
  <c r="G406" i="1"/>
  <c r="H406" i="1" s="1"/>
  <c r="E395" i="1"/>
  <c r="N281" i="1"/>
  <c r="M379" i="1"/>
  <c r="J375" i="1"/>
  <c r="K375" i="1"/>
  <c r="G363" i="1"/>
  <c r="H363" i="1" s="1"/>
  <c r="D363" i="1"/>
  <c r="E363" i="1" s="1"/>
  <c r="J349" i="1"/>
  <c r="J343" i="1"/>
  <c r="K343" i="1"/>
  <c r="G331" i="1"/>
  <c r="H331" i="1" s="1"/>
  <c r="D331" i="1"/>
  <c r="E331" i="1" s="1"/>
  <c r="G299" i="1"/>
  <c r="H299" i="1" s="1"/>
  <c r="D299" i="1"/>
  <c r="E299" i="1" s="1"/>
  <c r="J285" i="1"/>
  <c r="J279" i="1"/>
  <c r="K279" i="1"/>
  <c r="N121" i="1"/>
  <c r="M219" i="1"/>
  <c r="G171" i="1"/>
  <c r="H171" i="1" s="1"/>
  <c r="D171" i="1"/>
  <c r="E171" i="1" s="1"/>
  <c r="E158" i="1"/>
  <c r="J151" i="1"/>
  <c r="K151" i="1"/>
  <c r="J93" i="1"/>
  <c r="J61" i="1"/>
  <c r="K25" i="1"/>
  <c r="J25" i="1"/>
  <c r="L3431" i="3"/>
  <c r="L3333" i="3"/>
  <c r="K3431" i="3"/>
  <c r="E3321" i="3"/>
  <c r="E3292" i="3"/>
  <c r="L3191" i="3"/>
  <c r="L3289" i="3"/>
  <c r="E3230" i="3"/>
  <c r="E3182" i="3"/>
  <c r="E3134" i="3"/>
  <c r="E3118" i="3"/>
  <c r="E3102" i="3"/>
  <c r="D3051" i="3"/>
  <c r="E3051" i="3" s="1"/>
  <c r="G3051" i="3"/>
  <c r="I3051" i="3" s="1"/>
  <c r="G3026" i="3"/>
  <c r="I3026" i="3" s="1"/>
  <c r="D3026" i="3"/>
  <c r="E3026" i="3" s="1"/>
  <c r="M823" i="1"/>
  <c r="M815" i="1"/>
  <c r="M807" i="1"/>
  <c r="M799" i="1"/>
  <c r="M791" i="1"/>
  <c r="M783" i="1"/>
  <c r="M775" i="1"/>
  <c r="M765" i="1"/>
  <c r="M757" i="1"/>
  <c r="M749" i="1"/>
  <c r="N739" i="1"/>
  <c r="N641" i="1"/>
  <c r="M733" i="1"/>
  <c r="N732" i="1"/>
  <c r="N380" i="1"/>
  <c r="G378" i="1"/>
  <c r="H378" i="1" s="1"/>
  <c r="D373" i="1"/>
  <c r="E373" i="1" s="1"/>
  <c r="N272" i="1"/>
  <c r="M360" i="1"/>
  <c r="N259" i="1"/>
  <c r="E353" i="1"/>
  <c r="N348" i="1"/>
  <c r="G346" i="1"/>
  <c r="H346" i="1" s="1"/>
  <c r="D341" i="1"/>
  <c r="E341" i="1" s="1"/>
  <c r="N240" i="1"/>
  <c r="M328" i="1"/>
  <c r="N227" i="1"/>
  <c r="E321" i="1"/>
  <c r="N316" i="1"/>
  <c r="G314" i="1"/>
  <c r="H314" i="1" s="1"/>
  <c r="D309" i="1"/>
  <c r="E309" i="1" s="1"/>
  <c r="N208" i="1"/>
  <c r="M296" i="1"/>
  <c r="N195" i="1"/>
  <c r="E289" i="1"/>
  <c r="G282" i="1"/>
  <c r="H282" i="1" s="1"/>
  <c r="D277" i="1"/>
  <c r="E277" i="1" s="1"/>
  <c r="N176" i="1"/>
  <c r="M264" i="1"/>
  <c r="N163" i="1"/>
  <c r="E257" i="1"/>
  <c r="G250" i="1"/>
  <c r="H250" i="1" s="1"/>
  <c r="D245" i="1"/>
  <c r="E245" i="1" s="1"/>
  <c r="N144" i="1"/>
  <c r="M232" i="1"/>
  <c r="N131" i="1"/>
  <c r="E225" i="1"/>
  <c r="G218" i="1"/>
  <c r="H218" i="1" s="1"/>
  <c r="D213" i="1"/>
  <c r="E213" i="1" s="1"/>
  <c r="N112" i="1"/>
  <c r="M200" i="1"/>
  <c r="N99" i="1"/>
  <c r="E193" i="1"/>
  <c r="G186" i="1"/>
  <c r="H186" i="1" s="1"/>
  <c r="D181" i="1"/>
  <c r="E181" i="1" s="1"/>
  <c r="N80" i="1"/>
  <c r="M168" i="1"/>
  <c r="N67" i="1"/>
  <c r="E161" i="1"/>
  <c r="G154" i="1"/>
  <c r="H154" i="1" s="1"/>
  <c r="D149" i="1"/>
  <c r="E149" i="1" s="1"/>
  <c r="N48" i="1"/>
  <c r="K144" i="1"/>
  <c r="M136" i="1"/>
  <c r="N35" i="1"/>
  <c r="E129" i="1"/>
  <c r="G122" i="1"/>
  <c r="H122" i="1" s="1"/>
  <c r="D117" i="1"/>
  <c r="E117" i="1" s="1"/>
  <c r="K112" i="1"/>
  <c r="M104" i="1"/>
  <c r="N3" i="1"/>
  <c r="E97" i="1"/>
  <c r="G90" i="1"/>
  <c r="H90" i="1" s="1"/>
  <c r="D85" i="1"/>
  <c r="E85" i="1" s="1"/>
  <c r="K80" i="1"/>
  <c r="E65" i="1"/>
  <c r="G58" i="1"/>
  <c r="H58" i="1" s="1"/>
  <c r="D53" i="1"/>
  <c r="E53" i="1" s="1"/>
  <c r="K48" i="1"/>
  <c r="K35" i="1"/>
  <c r="D22" i="1"/>
  <c r="E22" i="1" s="1"/>
  <c r="E21" i="1"/>
  <c r="J20" i="1"/>
  <c r="E19" i="1"/>
  <c r="J14" i="1"/>
  <c r="J10" i="1"/>
  <c r="L3447" i="3"/>
  <c r="K3447" i="3"/>
  <c r="G3445" i="3"/>
  <c r="I3445" i="3" s="1"/>
  <c r="D3445" i="3"/>
  <c r="E3445" i="3" s="1"/>
  <c r="D3436" i="3"/>
  <c r="E3436" i="3" s="1"/>
  <c r="G3426" i="3"/>
  <c r="I3426" i="3" s="1"/>
  <c r="L3407" i="3"/>
  <c r="K3407" i="3"/>
  <c r="G3405" i="3"/>
  <c r="I3405" i="3" s="1"/>
  <c r="D3405" i="3"/>
  <c r="E3405" i="3" s="1"/>
  <c r="D3396" i="3"/>
  <c r="E3396" i="3" s="1"/>
  <c r="E3390" i="3"/>
  <c r="K3388" i="3"/>
  <c r="G3377" i="3"/>
  <c r="I3377" i="3" s="1"/>
  <c r="D3377" i="3"/>
  <c r="E3377" i="3" s="1"/>
  <c r="D3373" i="3"/>
  <c r="E3373" i="3" s="1"/>
  <c r="K3353" i="3"/>
  <c r="K3346" i="3"/>
  <c r="G3345" i="3"/>
  <c r="I3345" i="3" s="1"/>
  <c r="D3345" i="3"/>
  <c r="E3345" i="3" s="1"/>
  <c r="D3341" i="3"/>
  <c r="E3341" i="3" s="1"/>
  <c r="E3330" i="3"/>
  <c r="E3326" i="3"/>
  <c r="L3226" i="3"/>
  <c r="K3324" i="3"/>
  <c r="G3318" i="3"/>
  <c r="I3318" i="3" s="1"/>
  <c r="D3318" i="3"/>
  <c r="E3318" i="3" s="1"/>
  <c r="G3285" i="3"/>
  <c r="I3285" i="3" s="1"/>
  <c r="D3285" i="3"/>
  <c r="E3285" i="3" s="1"/>
  <c r="D3259" i="3"/>
  <c r="E3259" i="3" s="1"/>
  <c r="G3259" i="3"/>
  <c r="I3259" i="3" s="1"/>
  <c r="K3245" i="3"/>
  <c r="L3147" i="3"/>
  <c r="L3245" i="3"/>
  <c r="D3243" i="3"/>
  <c r="E3243" i="3" s="1"/>
  <c r="G3243" i="3"/>
  <c r="I3243" i="3" s="1"/>
  <c r="E3231" i="3"/>
  <c r="D3227" i="3"/>
  <c r="E3227" i="3" s="1"/>
  <c r="G3227" i="3"/>
  <c r="I3227" i="3" s="1"/>
  <c r="K3213" i="3"/>
  <c r="L3115" i="3"/>
  <c r="L3213" i="3"/>
  <c r="D3211" i="3"/>
  <c r="E3211" i="3" s="1"/>
  <c r="G3211" i="3"/>
  <c r="I3211" i="3" s="1"/>
  <c r="E3199" i="3"/>
  <c r="D3195" i="3"/>
  <c r="E3195" i="3" s="1"/>
  <c r="G3195" i="3"/>
  <c r="I3195" i="3" s="1"/>
  <c r="E3183" i="3"/>
  <c r="E3166" i="3"/>
  <c r="E3150" i="3"/>
  <c r="E3135" i="3"/>
  <c r="D3131" i="3"/>
  <c r="E3131" i="3" s="1"/>
  <c r="G3131" i="3"/>
  <c r="I3131" i="3" s="1"/>
  <c r="E3119" i="3"/>
  <c r="D3115" i="3"/>
  <c r="E3115" i="3" s="1"/>
  <c r="G3115" i="3"/>
  <c r="I3115" i="3" s="1"/>
  <c r="E3103" i="3"/>
  <c r="D3099" i="3"/>
  <c r="E3099" i="3" s="1"/>
  <c r="G3099" i="3"/>
  <c r="I3099" i="3" s="1"/>
  <c r="E3086" i="3"/>
  <c r="L2977" i="3"/>
  <c r="E3071" i="3"/>
  <c r="D3067" i="3"/>
  <c r="E3067" i="3" s="1"/>
  <c r="G3067" i="3"/>
  <c r="I3067" i="3" s="1"/>
  <c r="K3053" i="3"/>
  <c r="L2955" i="3"/>
  <c r="E3035" i="3"/>
  <c r="E3033" i="3"/>
  <c r="G2994" i="3"/>
  <c r="I2994" i="3" s="1"/>
  <c r="D2994" i="3"/>
  <c r="E2994" i="3" s="1"/>
  <c r="E2971" i="3"/>
  <c r="E2918" i="3"/>
  <c r="K2892" i="3"/>
  <c r="L2794" i="3"/>
  <c r="G2888" i="3"/>
  <c r="I2888" i="3" s="1"/>
  <c r="D2888" i="3"/>
  <c r="E2888" i="3" s="1"/>
  <c r="E2835" i="3"/>
  <c r="E2803" i="3"/>
  <c r="E2752" i="3"/>
  <c r="G2667" i="3"/>
  <c r="I2667" i="3" s="1"/>
  <c r="D2667" i="3"/>
  <c r="E2667" i="3" s="1"/>
  <c r="G2637" i="3"/>
  <c r="I2637" i="3" s="1"/>
  <c r="D2637" i="3"/>
  <c r="E2637" i="3" s="1"/>
  <c r="G2631" i="3"/>
  <c r="I2631" i="3" s="1"/>
  <c r="D2631" i="3"/>
  <c r="E2631" i="3" s="1"/>
  <c r="L2619" i="3"/>
  <c r="K2615" i="3"/>
  <c r="L2517" i="3"/>
  <c r="E691" i="1"/>
  <c r="E675" i="1"/>
  <c r="E643" i="1"/>
  <c r="D638" i="1"/>
  <c r="E638" i="1" s="1"/>
  <c r="G638" i="1"/>
  <c r="H638" i="1" s="1"/>
  <c r="D614" i="1"/>
  <c r="E614" i="1" s="1"/>
  <c r="G614" i="1"/>
  <c r="H614" i="1" s="1"/>
  <c r="E595" i="1"/>
  <c r="D558" i="1"/>
  <c r="E558" i="1" s="1"/>
  <c r="G558" i="1"/>
  <c r="H558" i="1" s="1"/>
  <c r="D494" i="1"/>
  <c r="E494" i="1" s="1"/>
  <c r="G494" i="1"/>
  <c r="H494" i="1" s="1"/>
  <c r="D478" i="1"/>
  <c r="E478" i="1" s="1"/>
  <c r="G478" i="1"/>
  <c r="H478" i="1" s="1"/>
  <c r="E459" i="1"/>
  <c r="E427" i="1"/>
  <c r="D422" i="1"/>
  <c r="E422" i="1" s="1"/>
  <c r="G422" i="1"/>
  <c r="H422" i="1" s="1"/>
  <c r="D390" i="1"/>
  <c r="E390" i="1" s="1"/>
  <c r="G390" i="1"/>
  <c r="H390" i="1" s="1"/>
  <c r="J317" i="1"/>
  <c r="K300" i="1"/>
  <c r="J300" i="1"/>
  <c r="G267" i="1"/>
  <c r="H267" i="1" s="1"/>
  <c r="D267" i="1"/>
  <c r="E267" i="1" s="1"/>
  <c r="E254" i="1"/>
  <c r="E222" i="1"/>
  <c r="K204" i="1"/>
  <c r="J204" i="1"/>
  <c r="K172" i="1"/>
  <c r="J172" i="1"/>
  <c r="J157" i="1"/>
  <c r="E126" i="1"/>
  <c r="J87" i="1"/>
  <c r="K87" i="1"/>
  <c r="G75" i="1"/>
  <c r="H75" i="1" s="1"/>
  <c r="D75" i="1"/>
  <c r="E75" i="1" s="1"/>
  <c r="J55" i="1"/>
  <c r="K55" i="1"/>
  <c r="K44" i="1"/>
  <c r="J44" i="1"/>
  <c r="G43" i="1"/>
  <c r="H43" i="1" s="1"/>
  <c r="D43" i="1"/>
  <c r="E43" i="1" s="1"/>
  <c r="E3399" i="3"/>
  <c r="E3215" i="3"/>
  <c r="D3173" i="3"/>
  <c r="E3173" i="3" s="1"/>
  <c r="G3173" i="3"/>
  <c r="I3173" i="3" s="1"/>
  <c r="K2924" i="3"/>
  <c r="L2826" i="3"/>
  <c r="J743" i="1"/>
  <c r="E737" i="1"/>
  <c r="N731" i="1"/>
  <c r="N633" i="1"/>
  <c r="N668" i="1"/>
  <c r="N666" i="1"/>
  <c r="N660" i="1"/>
  <c r="N658" i="1"/>
  <c r="N652" i="1"/>
  <c r="N650" i="1"/>
  <c r="N644" i="1"/>
  <c r="N642" i="1"/>
  <c r="N636" i="1"/>
  <c r="N634" i="1"/>
  <c r="N628" i="1"/>
  <c r="N620" i="1"/>
  <c r="N612" i="1"/>
  <c r="N604" i="1"/>
  <c r="N596" i="1"/>
  <c r="N588" i="1"/>
  <c r="N580" i="1"/>
  <c r="N572" i="1"/>
  <c r="N564" i="1"/>
  <c r="N556" i="1"/>
  <c r="N548" i="1"/>
  <c r="N540" i="1"/>
  <c r="N532" i="1"/>
  <c r="N524" i="1"/>
  <c r="N516" i="1"/>
  <c r="N508" i="1"/>
  <c r="N500" i="1"/>
  <c r="N492" i="1"/>
  <c r="N484" i="1"/>
  <c r="N476" i="1"/>
  <c r="N468" i="1"/>
  <c r="N460" i="1"/>
  <c r="N452" i="1"/>
  <c r="N444" i="1"/>
  <c r="N436" i="1"/>
  <c r="N428" i="1"/>
  <c r="N420" i="1"/>
  <c r="N412" i="1"/>
  <c r="N404" i="1"/>
  <c r="N396" i="1"/>
  <c r="N388" i="1"/>
  <c r="E374" i="1"/>
  <c r="N273" i="1"/>
  <c r="M371" i="1"/>
  <c r="J367" i="1"/>
  <c r="K367" i="1"/>
  <c r="K356" i="1"/>
  <c r="J356" i="1"/>
  <c r="G355" i="1"/>
  <c r="H355" i="1" s="1"/>
  <c r="D355" i="1"/>
  <c r="E355" i="1" s="1"/>
  <c r="E342" i="1"/>
  <c r="J341" i="1"/>
  <c r="N241" i="1"/>
  <c r="M339" i="1"/>
  <c r="J335" i="1"/>
  <c r="K335" i="1"/>
  <c r="K324" i="1"/>
  <c r="J324" i="1"/>
  <c r="G323" i="1"/>
  <c r="H323" i="1" s="1"/>
  <c r="D323" i="1"/>
  <c r="E323" i="1" s="1"/>
  <c r="E310" i="1"/>
  <c r="J309" i="1"/>
  <c r="N209" i="1"/>
  <c r="M307" i="1"/>
  <c r="J303" i="1"/>
  <c r="K303" i="1"/>
  <c r="K292" i="1"/>
  <c r="J292" i="1"/>
  <c r="G291" i="1"/>
  <c r="H291" i="1" s="1"/>
  <c r="D291" i="1"/>
  <c r="E291" i="1" s="1"/>
  <c r="E278" i="1"/>
  <c r="J277" i="1"/>
  <c r="N177" i="1"/>
  <c r="M275" i="1"/>
  <c r="J271" i="1"/>
  <c r="K271" i="1"/>
  <c r="K260" i="1"/>
  <c r="J260" i="1"/>
  <c r="G259" i="1"/>
  <c r="H259" i="1" s="1"/>
  <c r="D259" i="1"/>
  <c r="E259" i="1" s="1"/>
  <c r="E246" i="1"/>
  <c r="N145" i="1"/>
  <c r="M243" i="1"/>
  <c r="J239" i="1"/>
  <c r="K239" i="1"/>
  <c r="K228" i="1"/>
  <c r="J228" i="1"/>
  <c r="G227" i="1"/>
  <c r="H227" i="1" s="1"/>
  <c r="D227" i="1"/>
  <c r="E227" i="1" s="1"/>
  <c r="E214" i="1"/>
  <c r="J213" i="1"/>
  <c r="N113" i="1"/>
  <c r="M211" i="1"/>
  <c r="J207" i="1"/>
  <c r="K207" i="1"/>
  <c r="K196" i="1"/>
  <c r="J196" i="1"/>
  <c r="G195" i="1"/>
  <c r="H195" i="1" s="1"/>
  <c r="D195" i="1"/>
  <c r="E195" i="1" s="1"/>
  <c r="E182" i="1"/>
  <c r="J181" i="1"/>
  <c r="N81" i="1"/>
  <c r="M179" i="1"/>
  <c r="J175" i="1"/>
  <c r="K175" i="1"/>
  <c r="K165" i="1"/>
  <c r="K164" i="1"/>
  <c r="J164" i="1"/>
  <c r="G163" i="1"/>
  <c r="H163" i="1" s="1"/>
  <c r="D163" i="1"/>
  <c r="E163" i="1" s="1"/>
  <c r="E150" i="1"/>
  <c r="J149" i="1"/>
  <c r="N49" i="1"/>
  <c r="M147" i="1"/>
  <c r="J143" i="1"/>
  <c r="K143" i="1"/>
  <c r="K133" i="1"/>
  <c r="K132" i="1"/>
  <c r="J132" i="1"/>
  <c r="G131" i="1"/>
  <c r="H131" i="1" s="1"/>
  <c r="D131" i="1"/>
  <c r="E131" i="1" s="1"/>
  <c r="E118" i="1"/>
  <c r="J117" i="1"/>
  <c r="J111" i="1"/>
  <c r="K111" i="1"/>
  <c r="K101" i="1"/>
  <c r="K100" i="1"/>
  <c r="J100" i="1"/>
  <c r="G99" i="1"/>
  <c r="H99" i="1" s="1"/>
  <c r="D99" i="1"/>
  <c r="E99" i="1" s="1"/>
  <c r="E86" i="1"/>
  <c r="J79" i="1"/>
  <c r="K79" i="1"/>
  <c r="K69" i="1"/>
  <c r="K68" i="1"/>
  <c r="J68" i="1"/>
  <c r="G67" i="1"/>
  <c r="H67" i="1" s="1"/>
  <c r="D67" i="1"/>
  <c r="E67" i="1" s="1"/>
  <c r="E54" i="1"/>
  <c r="J53" i="1"/>
  <c r="J47" i="1"/>
  <c r="K47" i="1"/>
  <c r="K34" i="1"/>
  <c r="J34" i="1"/>
  <c r="E29" i="1"/>
  <c r="E27" i="1"/>
  <c r="J22" i="1"/>
  <c r="N20" i="1"/>
  <c r="Q10" i="1"/>
  <c r="N10" i="1"/>
  <c r="N9" i="1"/>
  <c r="L3352" i="3"/>
  <c r="L3324" i="3"/>
  <c r="L3422" i="3"/>
  <c r="E3415" i="3"/>
  <c r="L3389" i="3"/>
  <c r="L3284" i="3"/>
  <c r="L3382" i="3"/>
  <c r="L3376" i="3"/>
  <c r="E3356" i="3"/>
  <c r="L3344" i="3"/>
  <c r="L3317" i="3"/>
  <c r="D3315" i="3"/>
  <c r="E3315" i="3" s="1"/>
  <c r="G3315" i="3"/>
  <c r="I3315" i="3" s="1"/>
  <c r="L3197" i="3"/>
  <c r="K3295" i="3"/>
  <c r="E3293" i="3"/>
  <c r="G3282" i="3"/>
  <c r="I3282" i="3" s="1"/>
  <c r="D3282" i="3"/>
  <c r="E3282" i="3" s="1"/>
  <c r="G3274" i="3"/>
  <c r="I3274" i="3" s="1"/>
  <c r="K3261" i="3"/>
  <c r="L3163" i="3"/>
  <c r="E3244" i="3"/>
  <c r="L3233" i="3"/>
  <c r="K3229" i="3"/>
  <c r="L3131" i="3"/>
  <c r="E3212" i="3"/>
  <c r="L3201" i="3"/>
  <c r="K3197" i="3"/>
  <c r="L3099" i="3"/>
  <c r="L3185" i="3"/>
  <c r="K3181" i="3"/>
  <c r="L3083" i="3"/>
  <c r="L3181" i="3"/>
  <c r="D3179" i="3"/>
  <c r="E3179" i="3" s="1"/>
  <c r="G3179" i="3"/>
  <c r="I3179" i="3" s="1"/>
  <c r="E3167" i="3"/>
  <c r="D3163" i="3"/>
  <c r="E3163" i="3" s="1"/>
  <c r="G3163" i="3"/>
  <c r="I3163" i="3" s="1"/>
  <c r="E3151" i="3"/>
  <c r="D3147" i="3"/>
  <c r="E3147" i="3" s="1"/>
  <c r="G3147" i="3"/>
  <c r="I3147" i="3" s="1"/>
  <c r="K3133" i="3"/>
  <c r="L3035" i="3"/>
  <c r="K3117" i="3"/>
  <c r="L3019" i="3"/>
  <c r="K3101" i="3"/>
  <c r="L3003" i="3"/>
  <c r="E3087" i="3"/>
  <c r="D3083" i="3"/>
  <c r="E3083" i="3" s="1"/>
  <c r="G3083" i="3"/>
  <c r="I3083" i="3" s="1"/>
  <c r="K3069" i="3"/>
  <c r="L2971" i="3"/>
  <c r="E3052" i="3"/>
  <c r="L3037" i="3"/>
  <c r="L2936" i="3"/>
  <c r="K3034" i="3"/>
  <c r="K3028" i="3"/>
  <c r="L2930" i="3"/>
  <c r="G2962" i="3"/>
  <c r="I2962" i="3" s="1"/>
  <c r="D2962" i="3"/>
  <c r="E2962" i="3" s="1"/>
  <c r="E2939" i="3"/>
  <c r="G2930" i="3"/>
  <c r="I2930" i="3" s="1"/>
  <c r="D2930" i="3"/>
  <c r="E2930" i="3" s="1"/>
  <c r="L2914" i="3"/>
  <c r="L2911" i="3"/>
  <c r="E2886" i="3"/>
  <c r="L2873" i="3"/>
  <c r="L2762" i="3"/>
  <c r="K2860" i="3"/>
  <c r="G2856" i="3"/>
  <c r="I2856" i="3" s="1"/>
  <c r="D2856" i="3"/>
  <c r="E2856" i="3" s="1"/>
  <c r="L2751" i="3"/>
  <c r="K2849" i="3"/>
  <c r="L2730" i="3"/>
  <c r="K2828" i="3"/>
  <c r="G2824" i="3"/>
  <c r="I2824" i="3" s="1"/>
  <c r="D2824" i="3"/>
  <c r="E2824" i="3" s="1"/>
  <c r="L2719" i="3"/>
  <c r="K2817" i="3"/>
  <c r="L2698" i="3"/>
  <c r="K2796" i="3"/>
  <c r="G2792" i="3"/>
  <c r="I2792" i="3" s="1"/>
  <c r="D2792" i="3"/>
  <c r="E2792" i="3" s="1"/>
  <c r="L2687" i="3"/>
  <c r="K2785" i="3"/>
  <c r="G2766" i="3"/>
  <c r="I2766" i="3" s="1"/>
  <c r="D2766" i="3"/>
  <c r="E2766" i="3" s="1"/>
  <c r="K2751" i="3"/>
  <c r="L2653" i="3"/>
  <c r="K2738" i="3"/>
  <c r="L2640" i="3"/>
  <c r="L2618" i="3"/>
  <c r="L2716" i="3"/>
  <c r="K2716" i="3"/>
  <c r="E2715" i="3"/>
  <c r="L2708" i="3"/>
  <c r="L2678" i="3"/>
  <c r="D726" i="1"/>
  <c r="E726" i="1" s="1"/>
  <c r="G726" i="1"/>
  <c r="H726" i="1" s="1"/>
  <c r="D718" i="1"/>
  <c r="E718" i="1" s="1"/>
  <c r="G718" i="1"/>
  <c r="H718" i="1" s="1"/>
  <c r="D670" i="1"/>
  <c r="E670" i="1" s="1"/>
  <c r="G670" i="1"/>
  <c r="H670" i="1" s="1"/>
  <c r="D662" i="1"/>
  <c r="E662" i="1" s="1"/>
  <c r="G662" i="1"/>
  <c r="H662" i="1" s="1"/>
  <c r="D646" i="1"/>
  <c r="E646" i="1" s="1"/>
  <c r="G646" i="1"/>
  <c r="H646" i="1" s="1"/>
  <c r="E635" i="1"/>
  <c r="D630" i="1"/>
  <c r="E630" i="1" s="1"/>
  <c r="G630" i="1"/>
  <c r="H630" i="1" s="1"/>
  <c r="E611" i="1"/>
  <c r="D606" i="1"/>
  <c r="E606" i="1" s="1"/>
  <c r="G606" i="1"/>
  <c r="H606" i="1" s="1"/>
  <c r="E603" i="1"/>
  <c r="E587" i="1"/>
  <c r="E571" i="1"/>
  <c r="E563" i="1"/>
  <c r="E555" i="1"/>
  <c r="D542" i="1"/>
  <c r="E542" i="1" s="1"/>
  <c r="G542" i="1"/>
  <c r="H542" i="1" s="1"/>
  <c r="D526" i="1"/>
  <c r="E526" i="1" s="1"/>
  <c r="G526" i="1"/>
  <c r="H526" i="1" s="1"/>
  <c r="D454" i="1"/>
  <c r="E454" i="1" s="1"/>
  <c r="G454" i="1"/>
  <c r="H454" i="1" s="1"/>
  <c r="D438" i="1"/>
  <c r="E438" i="1" s="1"/>
  <c r="G438" i="1"/>
  <c r="H438" i="1" s="1"/>
  <c r="D430" i="1"/>
  <c r="E430" i="1" s="1"/>
  <c r="G430" i="1"/>
  <c r="H430" i="1" s="1"/>
  <c r="E419" i="1"/>
  <c r="K364" i="1"/>
  <c r="J364" i="1"/>
  <c r="K332" i="1"/>
  <c r="J332" i="1"/>
  <c r="N217" i="1"/>
  <c r="M315" i="1"/>
  <c r="J311" i="1"/>
  <c r="K311" i="1"/>
  <c r="N185" i="1"/>
  <c r="M283" i="1"/>
  <c r="K268" i="1"/>
  <c r="J268" i="1"/>
  <c r="J253" i="1"/>
  <c r="J247" i="1"/>
  <c r="K247" i="1"/>
  <c r="K236" i="1"/>
  <c r="J236" i="1"/>
  <c r="G235" i="1"/>
  <c r="H235" i="1" s="1"/>
  <c r="D235" i="1"/>
  <c r="E235" i="1" s="1"/>
  <c r="J221" i="1"/>
  <c r="J215" i="1"/>
  <c r="K215" i="1"/>
  <c r="N89" i="1"/>
  <c r="M187" i="1"/>
  <c r="J183" i="1"/>
  <c r="K183" i="1"/>
  <c r="K140" i="1"/>
  <c r="J140" i="1"/>
  <c r="K108" i="1"/>
  <c r="J108" i="1"/>
  <c r="E62" i="1"/>
  <c r="J30" i="1"/>
  <c r="K30" i="1"/>
  <c r="E11" i="1"/>
  <c r="G3429" i="3"/>
  <c r="I3429" i="3" s="1"/>
  <c r="D3429" i="3"/>
  <c r="E3429" i="3" s="1"/>
  <c r="E3414" i="3"/>
  <c r="L3308" i="3"/>
  <c r="L3406" i="3"/>
  <c r="K3357" i="3"/>
  <c r="L3259" i="3"/>
  <c r="L3357" i="3"/>
  <c r="E3266" i="3"/>
  <c r="E3262" i="3"/>
  <c r="D768" i="1"/>
  <c r="D760" i="1"/>
  <c r="D752" i="1"/>
  <c r="D744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N379" i="1"/>
  <c r="M474" i="1"/>
  <c r="E473" i="1"/>
  <c r="N371" i="1"/>
  <c r="M466" i="1"/>
  <c r="E465" i="1"/>
  <c r="N363" i="1"/>
  <c r="M458" i="1"/>
  <c r="E457" i="1"/>
  <c r="N355" i="1"/>
  <c r="M450" i="1"/>
  <c r="E449" i="1"/>
  <c r="N347" i="1"/>
  <c r="M442" i="1"/>
  <c r="E441" i="1"/>
  <c r="N339" i="1"/>
  <c r="M434" i="1"/>
  <c r="E433" i="1"/>
  <c r="N331" i="1"/>
  <c r="M426" i="1"/>
  <c r="E425" i="1"/>
  <c r="N323" i="1"/>
  <c r="M418" i="1"/>
  <c r="E417" i="1"/>
  <c r="N315" i="1"/>
  <c r="M410" i="1"/>
  <c r="E409" i="1"/>
  <c r="N307" i="1"/>
  <c r="M402" i="1"/>
  <c r="E401" i="1"/>
  <c r="N299" i="1"/>
  <c r="M394" i="1"/>
  <c r="E393" i="1"/>
  <c r="N291" i="1"/>
  <c r="M386" i="1"/>
  <c r="E385" i="1"/>
  <c r="N283" i="1"/>
  <c r="E377" i="1"/>
  <c r="N372" i="1"/>
  <c r="D365" i="1"/>
  <c r="E365" i="1" s="1"/>
  <c r="N264" i="1"/>
  <c r="N354" i="1"/>
  <c r="M352" i="1"/>
  <c r="N251" i="1"/>
  <c r="E345" i="1"/>
  <c r="N340" i="1"/>
  <c r="D333" i="1"/>
  <c r="E333" i="1" s="1"/>
  <c r="N232" i="1"/>
  <c r="N322" i="1"/>
  <c r="M320" i="1"/>
  <c r="N219" i="1"/>
  <c r="E313" i="1"/>
  <c r="N308" i="1"/>
  <c r="D301" i="1"/>
  <c r="E301" i="1" s="1"/>
  <c r="N200" i="1"/>
  <c r="N290" i="1"/>
  <c r="M288" i="1"/>
  <c r="N187" i="1"/>
  <c r="E281" i="1"/>
  <c r="D269" i="1"/>
  <c r="E269" i="1" s="1"/>
  <c r="N168" i="1"/>
  <c r="M256" i="1"/>
  <c r="N155" i="1"/>
  <c r="E249" i="1"/>
  <c r="D237" i="1"/>
  <c r="E237" i="1" s="1"/>
  <c r="N136" i="1"/>
  <c r="M224" i="1"/>
  <c r="N123" i="1"/>
  <c r="E217" i="1"/>
  <c r="D205" i="1"/>
  <c r="E205" i="1" s="1"/>
  <c r="N104" i="1"/>
  <c r="M192" i="1"/>
  <c r="N91" i="1"/>
  <c r="E185" i="1"/>
  <c r="D173" i="1"/>
  <c r="E173" i="1" s="1"/>
  <c r="N72" i="1"/>
  <c r="N162" i="1"/>
  <c r="M160" i="1"/>
  <c r="N59" i="1"/>
  <c r="E153" i="1"/>
  <c r="N149" i="1"/>
  <c r="D141" i="1"/>
  <c r="E141" i="1" s="1"/>
  <c r="N40" i="1"/>
  <c r="E121" i="1"/>
  <c r="N117" i="1"/>
  <c r="D109" i="1"/>
  <c r="E109" i="1" s="1"/>
  <c r="N8" i="1"/>
  <c r="E89" i="1"/>
  <c r="D77" i="1"/>
  <c r="E77" i="1" s="1"/>
  <c r="E57" i="1"/>
  <c r="D45" i="1"/>
  <c r="E45" i="1" s="1"/>
  <c r="D33" i="1"/>
  <c r="E33" i="1" s="1"/>
  <c r="D26" i="1"/>
  <c r="E26" i="1" s="1"/>
  <c r="N17" i="1"/>
  <c r="E6" i="1"/>
  <c r="J5" i="1"/>
  <c r="E4" i="1"/>
  <c r="K2" i="1"/>
  <c r="E3446" i="3"/>
  <c r="L3340" i="3"/>
  <c r="L3438" i="3"/>
  <c r="L3429" i="3"/>
  <c r="L3423" i="3"/>
  <c r="L3325" i="3"/>
  <c r="K3423" i="3"/>
  <c r="G3421" i="3"/>
  <c r="I3421" i="3" s="1"/>
  <c r="D3421" i="3"/>
  <c r="E3421" i="3" s="1"/>
  <c r="D3412" i="3"/>
  <c r="E3412" i="3" s="1"/>
  <c r="E3406" i="3"/>
  <c r="L3300" i="3"/>
  <c r="L3398" i="3"/>
  <c r="L3295" i="3"/>
  <c r="E3391" i="3"/>
  <c r="K3389" i="3"/>
  <c r="D3387" i="3"/>
  <c r="E3387" i="3" s="1"/>
  <c r="L3383" i="3"/>
  <c r="K3383" i="3"/>
  <c r="G3381" i="3"/>
  <c r="I3381" i="3" s="1"/>
  <c r="D3381" i="3"/>
  <c r="E3381" i="3" s="1"/>
  <c r="L3379" i="3"/>
  <c r="D3374" i="3"/>
  <c r="E3374" i="3" s="1"/>
  <c r="L3359" i="3"/>
  <c r="L3261" i="3"/>
  <c r="K3359" i="3"/>
  <c r="L3252" i="3"/>
  <c r="G3349" i="3"/>
  <c r="I3349" i="3" s="1"/>
  <c r="D3349" i="3"/>
  <c r="E3349" i="3" s="1"/>
  <c r="K3344" i="3"/>
  <c r="D3342" i="3"/>
  <c r="E3342" i="3" s="1"/>
  <c r="D3337" i="3"/>
  <c r="E3337" i="3" s="1"/>
  <c r="K3325" i="3"/>
  <c r="L3227" i="3"/>
  <c r="E3319" i="3"/>
  <c r="E3289" i="3"/>
  <c r="K3287" i="3"/>
  <c r="E3260" i="3"/>
  <c r="L3234" i="3"/>
  <c r="E3228" i="3"/>
  <c r="L3202" i="3"/>
  <c r="E3196" i="3"/>
  <c r="E3180" i="3"/>
  <c r="K3165" i="3"/>
  <c r="L3067" i="3"/>
  <c r="K3149" i="3"/>
  <c r="L3051" i="3"/>
  <c r="K3137" i="3"/>
  <c r="E3132" i="3"/>
  <c r="K3121" i="3"/>
  <c r="E3116" i="3"/>
  <c r="E3100" i="3"/>
  <c r="K3085" i="3"/>
  <c r="L2987" i="3"/>
  <c r="E3068" i="3"/>
  <c r="L2956" i="3"/>
  <c r="D3049" i="3"/>
  <c r="E3049" i="3" s="1"/>
  <c r="K3042" i="3"/>
  <c r="K3019" i="3"/>
  <c r="G3018" i="3"/>
  <c r="I3018" i="3" s="1"/>
  <c r="D3018" i="3"/>
  <c r="E3018" i="3" s="1"/>
  <c r="E3004" i="3"/>
  <c r="D2975" i="3"/>
  <c r="E2975" i="3" s="1"/>
  <c r="L2938" i="3"/>
  <c r="K2914" i="3"/>
  <c r="E2907" i="3"/>
  <c r="G2898" i="3"/>
  <c r="I2898" i="3" s="1"/>
  <c r="D2898" i="3"/>
  <c r="E2898" i="3" s="1"/>
  <c r="D2889" i="3"/>
  <c r="E2889" i="3" s="1"/>
  <c r="L2882" i="3"/>
  <c r="D2881" i="3"/>
  <c r="E2881" i="3" s="1"/>
  <c r="L2879" i="3"/>
  <c r="K2873" i="3"/>
  <c r="E2854" i="3"/>
  <c r="E2822" i="3"/>
  <c r="L2809" i="3"/>
  <c r="E2790" i="3"/>
  <c r="L2741" i="3"/>
  <c r="L2643" i="3"/>
  <c r="K2741" i="3"/>
  <c r="G2740" i="3"/>
  <c r="I2740" i="3" s="1"/>
  <c r="D2740" i="3"/>
  <c r="E2740" i="3" s="1"/>
  <c r="G2728" i="3"/>
  <c r="I2728" i="3" s="1"/>
  <c r="L2714" i="3"/>
  <c r="K2708" i="3"/>
  <c r="D2707" i="3"/>
  <c r="E2707" i="3" s="1"/>
  <c r="L2679" i="3"/>
  <c r="K2678" i="3"/>
  <c r="G2677" i="3"/>
  <c r="I2677" i="3" s="1"/>
  <c r="D2677" i="3"/>
  <c r="E2677" i="3" s="1"/>
  <c r="D2668" i="3"/>
  <c r="E2668" i="3" s="1"/>
  <c r="G2653" i="3"/>
  <c r="I2653" i="3" s="1"/>
  <c r="D2653" i="3"/>
  <c r="E2653" i="3" s="1"/>
  <c r="G2647" i="3"/>
  <c r="I2647" i="3" s="1"/>
  <c r="D2647" i="3"/>
  <c r="E2647" i="3" s="1"/>
  <c r="N18" i="1"/>
  <c r="N12" i="1"/>
  <c r="N2" i="1"/>
  <c r="L3320" i="3"/>
  <c r="L3288" i="3"/>
  <c r="D3251" i="3"/>
  <c r="E3251" i="3" s="1"/>
  <c r="G3251" i="3"/>
  <c r="I3251" i="3" s="1"/>
  <c r="E3236" i="3"/>
  <c r="D3235" i="3"/>
  <c r="E3235" i="3" s="1"/>
  <c r="G3235" i="3"/>
  <c r="I3235" i="3" s="1"/>
  <c r="L3232" i="3"/>
  <c r="D3219" i="3"/>
  <c r="E3219" i="3" s="1"/>
  <c r="G3219" i="3"/>
  <c r="I3219" i="3" s="1"/>
  <c r="E3204" i="3"/>
  <c r="D3203" i="3"/>
  <c r="E3203" i="3" s="1"/>
  <c r="G3203" i="3"/>
  <c r="I3203" i="3" s="1"/>
  <c r="L3200" i="3"/>
  <c r="E3188" i="3"/>
  <c r="D3187" i="3"/>
  <c r="E3187" i="3" s="1"/>
  <c r="G3187" i="3"/>
  <c r="I3187" i="3" s="1"/>
  <c r="E3172" i="3"/>
  <c r="D3171" i="3"/>
  <c r="E3171" i="3" s="1"/>
  <c r="G3171" i="3"/>
  <c r="I3171" i="3" s="1"/>
  <c r="L3168" i="3"/>
  <c r="D3155" i="3"/>
  <c r="E3155" i="3" s="1"/>
  <c r="G3155" i="3"/>
  <c r="I3155" i="3" s="1"/>
  <c r="D3139" i="3"/>
  <c r="E3139" i="3" s="1"/>
  <c r="G3139" i="3"/>
  <c r="I3139" i="3" s="1"/>
  <c r="E3124" i="3"/>
  <c r="D3123" i="3"/>
  <c r="E3123" i="3" s="1"/>
  <c r="G3123" i="3"/>
  <c r="I3123" i="3" s="1"/>
  <c r="E3108" i="3"/>
  <c r="D3107" i="3"/>
  <c r="E3107" i="3" s="1"/>
  <c r="G3107" i="3"/>
  <c r="I3107" i="3" s="1"/>
  <c r="E3092" i="3"/>
  <c r="D3091" i="3"/>
  <c r="E3091" i="3" s="1"/>
  <c r="G3091" i="3"/>
  <c r="I3091" i="3" s="1"/>
  <c r="D3075" i="3"/>
  <c r="E3075" i="3" s="1"/>
  <c r="G3075" i="3"/>
  <c r="I3075" i="3" s="1"/>
  <c r="D3059" i="3"/>
  <c r="E3059" i="3" s="1"/>
  <c r="G3059" i="3"/>
  <c r="I3059" i="3" s="1"/>
  <c r="L2924" i="3"/>
  <c r="E3020" i="3"/>
  <c r="G3002" i="3"/>
  <c r="I3002" i="3" s="1"/>
  <c r="D3002" i="3"/>
  <c r="E3002" i="3" s="1"/>
  <c r="L2892" i="3"/>
  <c r="E2988" i="3"/>
  <c r="G2970" i="3"/>
  <c r="I2970" i="3" s="1"/>
  <c r="D2970" i="3"/>
  <c r="E2970" i="3" s="1"/>
  <c r="L2860" i="3"/>
  <c r="E2956" i="3"/>
  <c r="G2938" i="3"/>
  <c r="I2938" i="3" s="1"/>
  <c r="D2938" i="3"/>
  <c r="E2938" i="3" s="1"/>
  <c r="L2828" i="3"/>
  <c r="E2924" i="3"/>
  <c r="G2906" i="3"/>
  <c r="I2906" i="3" s="1"/>
  <c r="D2906" i="3"/>
  <c r="E2906" i="3" s="1"/>
  <c r="L2796" i="3"/>
  <c r="E2892" i="3"/>
  <c r="G2874" i="3"/>
  <c r="I2874" i="3" s="1"/>
  <c r="D2874" i="3"/>
  <c r="E2874" i="3" s="1"/>
  <c r="G2842" i="3"/>
  <c r="I2842" i="3" s="1"/>
  <c r="D2842" i="3"/>
  <c r="E2842" i="3" s="1"/>
  <c r="E2828" i="3"/>
  <c r="G2810" i="3"/>
  <c r="I2810" i="3" s="1"/>
  <c r="D2810" i="3"/>
  <c r="E2810" i="3" s="1"/>
  <c r="E2796" i="3"/>
  <c r="G2773" i="3"/>
  <c r="I2773" i="3" s="1"/>
  <c r="D2773" i="3"/>
  <c r="E2773" i="3" s="1"/>
  <c r="E2751" i="3"/>
  <c r="E2748" i="3"/>
  <c r="K2746" i="3"/>
  <c r="L2648" i="3"/>
  <c r="G2709" i="3"/>
  <c r="I2709" i="3" s="1"/>
  <c r="D2709" i="3"/>
  <c r="E2709" i="3" s="1"/>
  <c r="L2609" i="3"/>
  <c r="E2687" i="3"/>
  <c r="E2684" i="3"/>
  <c r="K2682" i="3"/>
  <c r="L2584" i="3"/>
  <c r="D2662" i="3"/>
  <c r="E2662" i="3" s="1"/>
  <c r="D2646" i="3"/>
  <c r="E2646" i="3" s="1"/>
  <c r="G2639" i="3"/>
  <c r="I2639" i="3" s="1"/>
  <c r="D2639" i="3"/>
  <c r="E2639" i="3" s="1"/>
  <c r="K2624" i="3"/>
  <c r="D2620" i="3"/>
  <c r="E2620" i="3" s="1"/>
  <c r="K2608" i="3"/>
  <c r="D2604" i="3"/>
  <c r="E2604" i="3" s="1"/>
  <c r="D2565" i="3"/>
  <c r="E2565" i="3" s="1"/>
  <c r="L2461" i="3"/>
  <c r="K2559" i="3"/>
  <c r="D2555" i="3"/>
  <c r="E2555" i="3" s="1"/>
  <c r="K2553" i="3"/>
  <c r="L2455" i="3"/>
  <c r="D2549" i="3"/>
  <c r="E2549" i="3" s="1"/>
  <c r="L2445" i="3"/>
  <c r="K2543" i="3"/>
  <c r="K2534" i="3"/>
  <c r="L2511" i="3"/>
  <c r="L2377" i="3"/>
  <c r="E2451" i="3"/>
  <c r="L2446" i="3"/>
  <c r="G2415" i="3"/>
  <c r="I2415" i="3" s="1"/>
  <c r="D2415" i="3"/>
  <c r="E2415" i="3" s="1"/>
  <c r="L2407" i="3"/>
  <c r="K2400" i="3"/>
  <c r="K2376" i="3"/>
  <c r="L2265" i="3"/>
  <c r="K2359" i="3"/>
  <c r="K2335" i="3"/>
  <c r="L2230" i="3"/>
  <c r="K2328" i="3"/>
  <c r="G2327" i="3"/>
  <c r="I2327" i="3" s="1"/>
  <c r="D2327" i="3"/>
  <c r="E2327" i="3" s="1"/>
  <c r="L2295" i="3"/>
  <c r="L2189" i="3"/>
  <c r="K2287" i="3"/>
  <c r="K2278" i="3"/>
  <c r="L2255" i="3"/>
  <c r="K2230" i="3"/>
  <c r="D2228" i="3"/>
  <c r="E2228" i="3" s="1"/>
  <c r="G2221" i="3"/>
  <c r="I2221" i="3" s="1"/>
  <c r="D2221" i="3"/>
  <c r="E2221" i="3" s="1"/>
  <c r="E2195" i="3"/>
  <c r="L2190" i="3"/>
  <c r="L2073" i="3"/>
  <c r="K2167" i="3"/>
  <c r="L2143" i="3"/>
  <c r="D2142" i="3"/>
  <c r="E2142" i="3" s="1"/>
  <c r="K2119" i="3"/>
  <c r="D2094" i="3"/>
  <c r="E2094" i="3" s="1"/>
  <c r="L2086" i="3"/>
  <c r="L2063" i="3"/>
  <c r="D2054" i="3"/>
  <c r="E2054" i="3" s="1"/>
  <c r="L2052" i="3"/>
  <c r="G2047" i="3"/>
  <c r="I2047" i="3" s="1"/>
  <c r="D2047" i="3"/>
  <c r="E2047" i="3" s="1"/>
  <c r="D2037" i="3"/>
  <c r="E2037" i="3" s="1"/>
  <c r="L2028" i="3"/>
  <c r="G2023" i="3"/>
  <c r="I2023" i="3" s="1"/>
  <c r="D2023" i="3"/>
  <c r="E2023" i="3" s="1"/>
  <c r="D2012" i="3"/>
  <c r="E2012" i="3" s="1"/>
  <c r="G2006" i="3"/>
  <c r="I2006" i="3" s="1"/>
  <c r="D2006" i="3"/>
  <c r="E2006" i="3" s="1"/>
  <c r="K1998" i="3"/>
  <c r="L1895" i="3"/>
  <c r="K1993" i="3"/>
  <c r="G1972" i="3"/>
  <c r="I1972" i="3" s="1"/>
  <c r="G1967" i="3"/>
  <c r="I1967" i="3" s="1"/>
  <c r="D1967" i="3"/>
  <c r="E1967" i="3" s="1"/>
  <c r="L1959" i="3"/>
  <c r="L1943" i="3"/>
  <c r="D1932" i="3"/>
  <c r="E1932" i="3" s="1"/>
  <c r="K1837" i="3"/>
  <c r="L1739" i="3"/>
  <c r="D1834" i="3"/>
  <c r="E1834" i="3" s="1"/>
  <c r="D1818" i="3"/>
  <c r="E1818" i="3" s="1"/>
  <c r="K2641" i="3"/>
  <c r="L2543" i="3"/>
  <c r="L2533" i="3"/>
  <c r="K2631" i="3"/>
  <c r="G2623" i="3"/>
  <c r="I2623" i="3" s="1"/>
  <c r="D2623" i="3"/>
  <c r="E2623" i="3" s="1"/>
  <c r="D2614" i="3"/>
  <c r="E2614" i="3" s="1"/>
  <c r="G2607" i="3"/>
  <c r="I2607" i="3" s="1"/>
  <c r="D2607" i="3"/>
  <c r="E2607" i="3" s="1"/>
  <c r="K2592" i="3"/>
  <c r="D2588" i="3"/>
  <c r="E2588" i="3" s="1"/>
  <c r="K2576" i="3"/>
  <c r="D2572" i="3"/>
  <c r="E2572" i="3" s="1"/>
  <c r="D2526" i="3"/>
  <c r="E2526" i="3" s="1"/>
  <c r="D2502" i="3"/>
  <c r="E2502" i="3" s="1"/>
  <c r="G2495" i="3"/>
  <c r="I2495" i="3" s="1"/>
  <c r="D2495" i="3"/>
  <c r="E2495" i="3" s="1"/>
  <c r="K2486" i="3"/>
  <c r="D2484" i="3"/>
  <c r="E2484" i="3" s="1"/>
  <c r="G2477" i="3"/>
  <c r="I2477" i="3" s="1"/>
  <c r="D2477" i="3"/>
  <c r="E2477" i="3" s="1"/>
  <c r="D2460" i="3"/>
  <c r="E2460" i="3" s="1"/>
  <c r="G2454" i="3"/>
  <c r="I2454" i="3" s="1"/>
  <c r="D2454" i="3"/>
  <c r="E2454" i="3" s="1"/>
  <c r="K2446" i="3"/>
  <c r="D2437" i="3"/>
  <c r="E2437" i="3" s="1"/>
  <c r="L2429" i="3"/>
  <c r="D2372" i="3"/>
  <c r="E2372" i="3" s="1"/>
  <c r="K2352" i="3"/>
  <c r="G2348" i="3"/>
  <c r="I2348" i="3" s="1"/>
  <c r="D2348" i="3"/>
  <c r="E2348" i="3" s="1"/>
  <c r="K2336" i="3"/>
  <c r="K2312" i="3"/>
  <c r="K2295" i="3"/>
  <c r="L2271" i="3"/>
  <c r="D2270" i="3"/>
  <c r="E2270" i="3" s="1"/>
  <c r="D2246" i="3"/>
  <c r="E2246" i="3" s="1"/>
  <c r="G2239" i="3"/>
  <c r="I2239" i="3" s="1"/>
  <c r="D2239" i="3"/>
  <c r="E2239" i="3" s="1"/>
  <c r="D2229" i="3"/>
  <c r="E2229" i="3" s="1"/>
  <c r="G2215" i="3"/>
  <c r="I2215" i="3" s="1"/>
  <c r="D2215" i="3"/>
  <c r="E2215" i="3" s="1"/>
  <c r="D2204" i="3"/>
  <c r="E2204" i="3" s="1"/>
  <c r="G2198" i="3"/>
  <c r="I2198" i="3" s="1"/>
  <c r="D2198" i="3"/>
  <c r="E2198" i="3" s="1"/>
  <c r="K2190" i="3"/>
  <c r="D2180" i="3"/>
  <c r="E2180" i="3" s="1"/>
  <c r="K2160" i="3"/>
  <c r="G2156" i="3"/>
  <c r="I2156" i="3" s="1"/>
  <c r="D2156" i="3"/>
  <c r="E2156" i="3" s="1"/>
  <c r="K2143" i="3"/>
  <c r="L2038" i="3"/>
  <c r="K2136" i="3"/>
  <c r="G2135" i="3"/>
  <c r="I2135" i="3" s="1"/>
  <c r="D2135" i="3"/>
  <c r="E2135" i="3" s="1"/>
  <c r="L2103" i="3"/>
  <c r="L1997" i="3"/>
  <c r="K2095" i="3"/>
  <c r="K2086" i="3"/>
  <c r="L2079" i="3"/>
  <c r="D2078" i="3"/>
  <c r="E2078" i="3" s="1"/>
  <c r="K2055" i="3"/>
  <c r="L2046" i="3"/>
  <c r="D2030" i="3"/>
  <c r="E2030" i="3" s="1"/>
  <c r="L1916" i="3"/>
  <c r="K2014" i="3"/>
  <c r="D2013" i="3"/>
  <c r="E2013" i="3" s="1"/>
  <c r="D1989" i="3"/>
  <c r="E1989" i="3" s="1"/>
  <c r="K1943" i="3"/>
  <c r="D1933" i="3"/>
  <c r="E1933" i="3" s="1"/>
  <c r="D1882" i="3"/>
  <c r="E1882" i="3" s="1"/>
  <c r="L1760" i="3"/>
  <c r="L1858" i="3"/>
  <c r="K1858" i="3"/>
  <c r="K1856" i="3"/>
  <c r="K1851" i="3"/>
  <c r="L1753" i="3"/>
  <c r="G1816" i="3"/>
  <c r="I1816" i="3" s="1"/>
  <c r="D1816" i="3"/>
  <c r="E1816" i="3" s="1"/>
  <c r="G1801" i="3"/>
  <c r="I1801" i="3" s="1"/>
  <c r="D1801" i="3"/>
  <c r="E1801" i="3" s="1"/>
  <c r="L1799" i="3"/>
  <c r="D2598" i="3"/>
  <c r="E2598" i="3" s="1"/>
  <c r="G2591" i="3"/>
  <c r="I2591" i="3" s="1"/>
  <c r="D2591" i="3"/>
  <c r="E2591" i="3" s="1"/>
  <c r="G2575" i="3"/>
  <c r="I2575" i="3" s="1"/>
  <c r="D2575" i="3"/>
  <c r="E2575" i="3" s="1"/>
  <c r="K2560" i="3"/>
  <c r="G2540" i="3"/>
  <c r="I2540" i="3" s="1"/>
  <c r="D2540" i="3"/>
  <c r="E2540" i="3" s="1"/>
  <c r="L2422" i="3"/>
  <c r="K2520" i="3"/>
  <c r="G2519" i="3"/>
  <c r="I2519" i="3" s="1"/>
  <c r="D2519" i="3"/>
  <c r="E2519" i="3" s="1"/>
  <c r="G2471" i="3"/>
  <c r="I2471" i="3" s="1"/>
  <c r="D2471" i="3"/>
  <c r="E2471" i="3" s="1"/>
  <c r="L2364" i="3"/>
  <c r="K2462" i="3"/>
  <c r="L2453" i="3"/>
  <c r="G2413" i="3"/>
  <c r="I2413" i="3" s="1"/>
  <c r="D2413" i="3"/>
  <c r="E2413" i="3" s="1"/>
  <c r="G2351" i="3"/>
  <c r="I2351" i="3" s="1"/>
  <c r="D2351" i="3"/>
  <c r="E2351" i="3" s="1"/>
  <c r="D2308" i="3"/>
  <c r="E2308" i="3" s="1"/>
  <c r="G2284" i="3"/>
  <c r="I2284" i="3" s="1"/>
  <c r="D2284" i="3"/>
  <c r="E2284" i="3" s="1"/>
  <c r="K2271" i="3"/>
  <c r="L2166" i="3"/>
  <c r="K2264" i="3"/>
  <c r="G2263" i="3"/>
  <c r="I2263" i="3" s="1"/>
  <c r="D2263" i="3"/>
  <c r="E2263" i="3" s="1"/>
  <c r="K2247" i="3"/>
  <c r="D2222" i="3"/>
  <c r="E2222" i="3" s="1"/>
  <c r="L2108" i="3"/>
  <c r="K2206" i="3"/>
  <c r="G2159" i="3"/>
  <c r="I2159" i="3" s="1"/>
  <c r="D2159" i="3"/>
  <c r="E2159" i="3" s="1"/>
  <c r="L1974" i="3"/>
  <c r="K2072" i="3"/>
  <c r="G2071" i="3"/>
  <c r="I2071" i="3" s="1"/>
  <c r="D2071" i="3"/>
  <c r="E2071" i="3" s="1"/>
  <c r="L1951" i="3"/>
  <c r="K2049" i="3"/>
  <c r="L2039" i="3"/>
  <c r="L1933" i="3"/>
  <c r="K2031" i="3"/>
  <c r="K2022" i="3"/>
  <c r="K1974" i="3"/>
  <c r="G1965" i="3"/>
  <c r="I1965" i="3" s="1"/>
  <c r="D1965" i="3"/>
  <c r="E1965" i="3" s="1"/>
  <c r="D1911" i="3"/>
  <c r="E1911" i="3" s="1"/>
  <c r="D1885" i="3"/>
  <c r="E1885" i="3" s="1"/>
  <c r="G1880" i="3"/>
  <c r="I1880" i="3" s="1"/>
  <c r="D1880" i="3"/>
  <c r="E1880" i="3" s="1"/>
  <c r="L1871" i="3"/>
  <c r="D1839" i="3"/>
  <c r="E1839" i="3" s="1"/>
  <c r="G1839" i="3"/>
  <c r="I1839" i="3" s="1"/>
  <c r="K1824" i="3"/>
  <c r="K1800" i="3"/>
  <c r="K1799" i="3"/>
  <c r="L1697" i="3"/>
  <c r="K1795" i="3"/>
  <c r="D2595" i="3"/>
  <c r="E2595" i="3" s="1"/>
  <c r="K2593" i="3"/>
  <c r="L2495" i="3"/>
  <c r="D2589" i="3"/>
  <c r="E2589" i="3" s="1"/>
  <c r="L2485" i="3"/>
  <c r="K2583" i="3"/>
  <c r="D2579" i="3"/>
  <c r="E2579" i="3" s="1"/>
  <c r="K2577" i="3"/>
  <c r="L2479" i="3"/>
  <c r="D2573" i="3"/>
  <c r="E2573" i="3" s="1"/>
  <c r="L2469" i="3"/>
  <c r="K2567" i="3"/>
  <c r="D2566" i="3"/>
  <c r="E2566" i="3" s="1"/>
  <c r="G2559" i="3"/>
  <c r="I2559" i="3" s="1"/>
  <c r="D2559" i="3"/>
  <c r="E2559" i="3" s="1"/>
  <c r="D2550" i="3"/>
  <c r="E2550" i="3" s="1"/>
  <c r="G2543" i="3"/>
  <c r="I2543" i="3" s="1"/>
  <c r="D2543" i="3"/>
  <c r="E2543" i="3" s="1"/>
  <c r="K2528" i="3"/>
  <c r="L2501" i="3"/>
  <c r="D2478" i="3"/>
  <c r="E2478" i="3" s="1"/>
  <c r="L2447" i="3"/>
  <c r="D2438" i="3"/>
  <c r="E2438" i="3" s="1"/>
  <c r="G2431" i="3"/>
  <c r="I2431" i="3" s="1"/>
  <c r="D2431" i="3"/>
  <c r="E2431" i="3" s="1"/>
  <c r="D2421" i="3"/>
  <c r="E2421" i="3" s="1"/>
  <c r="G2407" i="3"/>
  <c r="I2407" i="3" s="1"/>
  <c r="D2407" i="3"/>
  <c r="E2407" i="3" s="1"/>
  <c r="D2396" i="3"/>
  <c r="E2396" i="3" s="1"/>
  <c r="G2390" i="3"/>
  <c r="I2390" i="3" s="1"/>
  <c r="D2390" i="3"/>
  <c r="E2390" i="3" s="1"/>
  <c r="K2382" i="3"/>
  <c r="D2373" i="3"/>
  <c r="E2373" i="3" s="1"/>
  <c r="G2287" i="3"/>
  <c r="I2287" i="3" s="1"/>
  <c r="D2287" i="3"/>
  <c r="E2287" i="3" s="1"/>
  <c r="L2279" i="3"/>
  <c r="L2231" i="3"/>
  <c r="L2125" i="3"/>
  <c r="K2223" i="3"/>
  <c r="K2214" i="3"/>
  <c r="L2191" i="3"/>
  <c r="D2181" i="3"/>
  <c r="E2181" i="3" s="1"/>
  <c r="D2116" i="3"/>
  <c r="E2116" i="3" s="1"/>
  <c r="K2096" i="3"/>
  <c r="G2092" i="3"/>
  <c r="I2092" i="3" s="1"/>
  <c r="D2092" i="3"/>
  <c r="E2092" i="3" s="1"/>
  <c r="L2015" i="3"/>
  <c r="G1983" i="3"/>
  <c r="I1983" i="3" s="1"/>
  <c r="D1983" i="3"/>
  <c r="E1983" i="3" s="1"/>
  <c r="G1959" i="3"/>
  <c r="I1959" i="3" s="1"/>
  <c r="D1959" i="3"/>
  <c r="E1959" i="3" s="1"/>
  <c r="L1800" i="3"/>
  <c r="L1898" i="3"/>
  <c r="L1797" i="3"/>
  <c r="K1895" i="3"/>
  <c r="L1777" i="3"/>
  <c r="L1875" i="3"/>
  <c r="K1875" i="3"/>
  <c r="K1817" i="3"/>
  <c r="L1719" i="3"/>
  <c r="G1784" i="3"/>
  <c r="I1784" i="3" s="1"/>
  <c r="D1784" i="3"/>
  <c r="E1784" i="3" s="1"/>
  <c r="G1773" i="3"/>
  <c r="I1773" i="3" s="1"/>
  <c r="D1773" i="3"/>
  <c r="E1773" i="3" s="1"/>
  <c r="L2381" i="3"/>
  <c r="K2479" i="3"/>
  <c r="L2463" i="3"/>
  <c r="L2300" i="3"/>
  <c r="K2398" i="3"/>
  <c r="G2349" i="3"/>
  <c r="I2349" i="3" s="1"/>
  <c r="D2349" i="3"/>
  <c r="E2349" i="3" s="1"/>
  <c r="G2326" i="3"/>
  <c r="I2326" i="3" s="1"/>
  <c r="D2326" i="3"/>
  <c r="E2326" i="3" s="1"/>
  <c r="G2157" i="3"/>
  <c r="I2157" i="3" s="1"/>
  <c r="D2157" i="3"/>
  <c r="E2157" i="3" s="1"/>
  <c r="G2095" i="3"/>
  <c r="I2095" i="3" s="1"/>
  <c r="D2095" i="3"/>
  <c r="E2095" i="3" s="1"/>
  <c r="L2087" i="3"/>
  <c r="E2048" i="3"/>
  <c r="G2028" i="3"/>
  <c r="I2028" i="3" s="1"/>
  <c r="D2028" i="3"/>
  <c r="E2028" i="3" s="1"/>
  <c r="E2024" i="3"/>
  <c r="L1910" i="3"/>
  <c r="K2008" i="3"/>
  <c r="G2007" i="3"/>
  <c r="I2007" i="3" s="1"/>
  <c r="D2007" i="3"/>
  <c r="E2007" i="3" s="1"/>
  <c r="K1947" i="3"/>
  <c r="L1849" i="3"/>
  <c r="K1939" i="3"/>
  <c r="L1841" i="3"/>
  <c r="D1937" i="3"/>
  <c r="E1937" i="3" s="1"/>
  <c r="G1937" i="3"/>
  <c r="I1937" i="3" s="1"/>
  <c r="L1819" i="3"/>
  <c r="K1917" i="3"/>
  <c r="E1823" i="3"/>
  <c r="E1802" i="3"/>
  <c r="L1685" i="3"/>
  <c r="K1783" i="3"/>
  <c r="G382" i="1"/>
  <c r="H382" i="1" s="1"/>
  <c r="G374" i="1"/>
  <c r="H374" i="1" s="1"/>
  <c r="G366" i="1"/>
  <c r="H366" i="1" s="1"/>
  <c r="G358" i="1"/>
  <c r="H358" i="1" s="1"/>
  <c r="G350" i="1"/>
  <c r="H350" i="1" s="1"/>
  <c r="G342" i="1"/>
  <c r="H342" i="1" s="1"/>
  <c r="G334" i="1"/>
  <c r="H334" i="1" s="1"/>
  <c r="G326" i="1"/>
  <c r="H326" i="1" s="1"/>
  <c r="G318" i="1"/>
  <c r="H318" i="1" s="1"/>
  <c r="G310" i="1"/>
  <c r="H310" i="1" s="1"/>
  <c r="G302" i="1"/>
  <c r="H302" i="1" s="1"/>
  <c r="G294" i="1"/>
  <c r="H294" i="1" s="1"/>
  <c r="G286" i="1"/>
  <c r="H286" i="1" s="1"/>
  <c r="G278" i="1"/>
  <c r="H278" i="1" s="1"/>
  <c r="G270" i="1"/>
  <c r="H270" i="1" s="1"/>
  <c r="G262" i="1"/>
  <c r="H262" i="1" s="1"/>
  <c r="G254" i="1"/>
  <c r="H254" i="1" s="1"/>
  <c r="G246" i="1"/>
  <c r="H246" i="1" s="1"/>
  <c r="G238" i="1"/>
  <c r="H238" i="1" s="1"/>
  <c r="G230" i="1"/>
  <c r="H230" i="1" s="1"/>
  <c r="G222" i="1"/>
  <c r="H222" i="1" s="1"/>
  <c r="G214" i="1"/>
  <c r="H214" i="1" s="1"/>
  <c r="G206" i="1"/>
  <c r="H206" i="1" s="1"/>
  <c r="G198" i="1"/>
  <c r="H198" i="1" s="1"/>
  <c r="G190" i="1"/>
  <c r="H190" i="1" s="1"/>
  <c r="G182" i="1"/>
  <c r="H182" i="1" s="1"/>
  <c r="G174" i="1"/>
  <c r="H174" i="1" s="1"/>
  <c r="G166" i="1"/>
  <c r="H166" i="1" s="1"/>
  <c r="G158" i="1"/>
  <c r="H158" i="1" s="1"/>
  <c r="G150" i="1"/>
  <c r="H150" i="1" s="1"/>
  <c r="G142" i="1"/>
  <c r="H142" i="1" s="1"/>
  <c r="G134" i="1"/>
  <c r="H134" i="1" s="1"/>
  <c r="G126" i="1"/>
  <c r="H126" i="1" s="1"/>
  <c r="G118" i="1"/>
  <c r="H118" i="1" s="1"/>
  <c r="G110" i="1"/>
  <c r="H110" i="1" s="1"/>
  <c r="G102" i="1"/>
  <c r="H102" i="1" s="1"/>
  <c r="G94" i="1"/>
  <c r="H94" i="1" s="1"/>
  <c r="G86" i="1"/>
  <c r="H86" i="1" s="1"/>
  <c r="G78" i="1"/>
  <c r="H78" i="1" s="1"/>
  <c r="G70" i="1"/>
  <c r="H70" i="1" s="1"/>
  <c r="G62" i="1"/>
  <c r="H62" i="1" s="1"/>
  <c r="G54" i="1"/>
  <c r="H54" i="1" s="1"/>
  <c r="G46" i="1"/>
  <c r="H46" i="1" s="1"/>
  <c r="N36" i="1"/>
  <c r="G29" i="1"/>
  <c r="H29" i="1" s="1"/>
  <c r="G21" i="1"/>
  <c r="H21" i="1" s="1"/>
  <c r="G6" i="1"/>
  <c r="H6" i="1" s="1"/>
  <c r="N4" i="1"/>
  <c r="G3446" i="3"/>
  <c r="I3446" i="3" s="1"/>
  <c r="G3438" i="3"/>
  <c r="I3438" i="3" s="1"/>
  <c r="G3430" i="3"/>
  <c r="I3430" i="3" s="1"/>
  <c r="K3426" i="3"/>
  <c r="G3422" i="3"/>
  <c r="I3422" i="3" s="1"/>
  <c r="G3414" i="3"/>
  <c r="I3414" i="3" s="1"/>
  <c r="G3406" i="3"/>
  <c r="I3406" i="3" s="1"/>
  <c r="G3398" i="3"/>
  <c r="I3398" i="3" s="1"/>
  <c r="K3394" i="3"/>
  <c r="G3390" i="3"/>
  <c r="I3390" i="3" s="1"/>
  <c r="G3382" i="3"/>
  <c r="I3382" i="3" s="1"/>
  <c r="K3369" i="3"/>
  <c r="K3368" i="3"/>
  <c r="G3352" i="3"/>
  <c r="I3352" i="3" s="1"/>
  <c r="G3351" i="3"/>
  <c r="I3351" i="3" s="1"/>
  <c r="L3244" i="3"/>
  <c r="K3339" i="3"/>
  <c r="K3337" i="3"/>
  <c r="K3336" i="3"/>
  <c r="L3334" i="3"/>
  <c r="G3320" i="3"/>
  <c r="I3320" i="3" s="1"/>
  <c r="G3319" i="3"/>
  <c r="I3319" i="3" s="1"/>
  <c r="L3212" i="3"/>
  <c r="K3307" i="3"/>
  <c r="K3305" i="3"/>
  <c r="K3304" i="3"/>
  <c r="L3302" i="3"/>
  <c r="G3288" i="3"/>
  <c r="I3288" i="3" s="1"/>
  <c r="G3287" i="3"/>
  <c r="I3287" i="3" s="1"/>
  <c r="L3180" i="3"/>
  <c r="K3275" i="3"/>
  <c r="K3273" i="3"/>
  <c r="K3272" i="3"/>
  <c r="L3156" i="3"/>
  <c r="G3248" i="3"/>
  <c r="I3248" i="3" s="1"/>
  <c r="L3140" i="3"/>
  <c r="G3232" i="3"/>
  <c r="I3232" i="3" s="1"/>
  <c r="L3124" i="3"/>
  <c r="G3216" i="3"/>
  <c r="I3216" i="3" s="1"/>
  <c r="L3108" i="3"/>
  <c r="G3200" i="3"/>
  <c r="I3200" i="3" s="1"/>
  <c r="L3092" i="3"/>
  <c r="G3184" i="3"/>
  <c r="I3184" i="3" s="1"/>
  <c r="L3076" i="3"/>
  <c r="G3168" i="3"/>
  <c r="I3168" i="3" s="1"/>
  <c r="L3162" i="3"/>
  <c r="L3161" i="3"/>
  <c r="L3060" i="3"/>
  <c r="G3152" i="3"/>
  <c r="I3152" i="3" s="1"/>
  <c r="L3146" i="3"/>
  <c r="L3145" i="3"/>
  <c r="L3044" i="3"/>
  <c r="G3136" i="3"/>
  <c r="I3136" i="3" s="1"/>
  <c r="L3130" i="3"/>
  <c r="L3129" i="3"/>
  <c r="L3028" i="3"/>
  <c r="K3125" i="3"/>
  <c r="L3027" i="3"/>
  <c r="G3120" i="3"/>
  <c r="I3120" i="3" s="1"/>
  <c r="L3114" i="3"/>
  <c r="L3113" i="3"/>
  <c r="L3012" i="3"/>
  <c r="K3109" i="3"/>
  <c r="L3011" i="3"/>
  <c r="G3104" i="3"/>
  <c r="I3104" i="3" s="1"/>
  <c r="L3098" i="3"/>
  <c r="L3097" i="3"/>
  <c r="L2996" i="3"/>
  <c r="K3093" i="3"/>
  <c r="L2995" i="3"/>
  <c r="G3088" i="3"/>
  <c r="I3088" i="3" s="1"/>
  <c r="L3082" i="3"/>
  <c r="L3081" i="3"/>
  <c r="L2980" i="3"/>
  <c r="K3077" i="3"/>
  <c r="L2979" i="3"/>
  <c r="G3072" i="3"/>
  <c r="I3072" i="3" s="1"/>
  <c r="L3066" i="3"/>
  <c r="L3065" i="3"/>
  <c r="L2964" i="3"/>
  <c r="K3061" i="3"/>
  <c r="L2963" i="3"/>
  <c r="G3056" i="3"/>
  <c r="I3056" i="3" s="1"/>
  <c r="L3050" i="3"/>
  <c r="L3049" i="3"/>
  <c r="L2948" i="3"/>
  <c r="K3045" i="3"/>
  <c r="L2947" i="3"/>
  <c r="L2933" i="3"/>
  <c r="K3031" i="3"/>
  <c r="E3028" i="3"/>
  <c r="L3017" i="3"/>
  <c r="G3015" i="3"/>
  <c r="I3015" i="3" s="1"/>
  <c r="D3001" i="3"/>
  <c r="E3001" i="3" s="1"/>
  <c r="L2985" i="3"/>
  <c r="G2983" i="3"/>
  <c r="I2983" i="3" s="1"/>
  <c r="D2969" i="3"/>
  <c r="E2969" i="3" s="1"/>
  <c r="L2953" i="3"/>
  <c r="G2951" i="3"/>
  <c r="I2951" i="3" s="1"/>
  <c r="D2937" i="3"/>
  <c r="E2937" i="3" s="1"/>
  <c r="G2919" i="3"/>
  <c r="I2919" i="3" s="1"/>
  <c r="D2905" i="3"/>
  <c r="E2905" i="3" s="1"/>
  <c r="G2887" i="3"/>
  <c r="I2887" i="3" s="1"/>
  <c r="D2873" i="3"/>
  <c r="E2873" i="3" s="1"/>
  <c r="G2855" i="3"/>
  <c r="I2855" i="3" s="1"/>
  <c r="D2841" i="3"/>
  <c r="E2841" i="3" s="1"/>
  <c r="G2823" i="3"/>
  <c r="I2823" i="3" s="1"/>
  <c r="L2717" i="3"/>
  <c r="D2809" i="3"/>
  <c r="E2809" i="3" s="1"/>
  <c r="G2791" i="3"/>
  <c r="I2791" i="3" s="1"/>
  <c r="G2772" i="3"/>
  <c r="I2772" i="3" s="1"/>
  <c r="D2772" i="3"/>
  <c r="E2772" i="3" s="1"/>
  <c r="D2768" i="3"/>
  <c r="E2768" i="3" s="1"/>
  <c r="G2768" i="3"/>
  <c r="I2768" i="3" s="1"/>
  <c r="D2764" i="3"/>
  <c r="E2764" i="3" s="1"/>
  <c r="L2650" i="3"/>
  <c r="L2748" i="3"/>
  <c r="L2647" i="3"/>
  <c r="K2737" i="3"/>
  <c r="G2730" i="3"/>
  <c r="I2730" i="3" s="1"/>
  <c r="G2708" i="3"/>
  <c r="I2708" i="3" s="1"/>
  <c r="D2708" i="3"/>
  <c r="E2708" i="3" s="1"/>
  <c r="K2706" i="3"/>
  <c r="L2608" i="3"/>
  <c r="D2704" i="3"/>
  <c r="E2704" i="3" s="1"/>
  <c r="G2704" i="3"/>
  <c r="I2704" i="3" s="1"/>
  <c r="D2700" i="3"/>
  <c r="E2700" i="3" s="1"/>
  <c r="L2599" i="3"/>
  <c r="L2586" i="3"/>
  <c r="L2684" i="3"/>
  <c r="L2583" i="3"/>
  <c r="K2673" i="3"/>
  <c r="G2666" i="3"/>
  <c r="I2666" i="3" s="1"/>
  <c r="D2651" i="3"/>
  <c r="E2651" i="3" s="1"/>
  <c r="K2649" i="3"/>
  <c r="L2551" i="3"/>
  <c r="D2645" i="3"/>
  <c r="E2645" i="3" s="1"/>
  <c r="D2635" i="3"/>
  <c r="E2635" i="3" s="1"/>
  <c r="D2622" i="3"/>
  <c r="E2622" i="3" s="1"/>
  <c r="G2615" i="3"/>
  <c r="I2615" i="3" s="1"/>
  <c r="D2615" i="3"/>
  <c r="E2615" i="3" s="1"/>
  <c r="D2606" i="3"/>
  <c r="E2606" i="3" s="1"/>
  <c r="G2599" i="3"/>
  <c r="I2599" i="3" s="1"/>
  <c r="D2599" i="3"/>
  <c r="E2599" i="3" s="1"/>
  <c r="D2596" i="3"/>
  <c r="E2596" i="3" s="1"/>
  <c r="D2580" i="3"/>
  <c r="E2580" i="3" s="1"/>
  <c r="L2549" i="3"/>
  <c r="G2541" i="3"/>
  <c r="I2541" i="3" s="1"/>
  <c r="D2541" i="3"/>
  <c r="E2541" i="3" s="1"/>
  <c r="E2515" i="3"/>
  <c r="D2500" i="3"/>
  <c r="E2500" i="3" s="1"/>
  <c r="E2496" i="3"/>
  <c r="L2393" i="3"/>
  <c r="L2358" i="3"/>
  <c r="K2456" i="3"/>
  <c r="G2455" i="3"/>
  <c r="I2455" i="3" s="1"/>
  <c r="D2455" i="3"/>
  <c r="E2455" i="3" s="1"/>
  <c r="L2353" i="3"/>
  <c r="L2423" i="3"/>
  <c r="L2317" i="3"/>
  <c r="K2415" i="3"/>
  <c r="K2406" i="3"/>
  <c r="L2383" i="3"/>
  <c r="D2374" i="3"/>
  <c r="E2374" i="3" s="1"/>
  <c r="G2367" i="3"/>
  <c r="I2367" i="3" s="1"/>
  <c r="D2367" i="3"/>
  <c r="E2367" i="3" s="1"/>
  <c r="D2357" i="3"/>
  <c r="E2357" i="3" s="1"/>
  <c r="G2343" i="3"/>
  <c r="I2343" i="3" s="1"/>
  <c r="D2343" i="3"/>
  <c r="E2343" i="3" s="1"/>
  <c r="L2236" i="3"/>
  <c r="K2334" i="3"/>
  <c r="D2333" i="3"/>
  <c r="E2333" i="3" s="1"/>
  <c r="K2294" i="3"/>
  <c r="G2285" i="3"/>
  <c r="I2285" i="3" s="1"/>
  <c r="D2285" i="3"/>
  <c r="E2285" i="3" s="1"/>
  <c r="E2259" i="3"/>
  <c r="D2244" i="3"/>
  <c r="E2244" i="3" s="1"/>
  <c r="E2240" i="3"/>
  <c r="G2220" i="3"/>
  <c r="I2220" i="3" s="1"/>
  <c r="D2220" i="3"/>
  <c r="E2220" i="3" s="1"/>
  <c r="E2216" i="3"/>
  <c r="K2207" i="3"/>
  <c r="L2102" i="3"/>
  <c r="K2200" i="3"/>
  <c r="G2199" i="3"/>
  <c r="I2199" i="3" s="1"/>
  <c r="D2199" i="3"/>
  <c r="E2199" i="3" s="1"/>
  <c r="K2183" i="3"/>
  <c r="D2182" i="3"/>
  <c r="E2182" i="3" s="1"/>
  <c r="G2175" i="3"/>
  <c r="I2175" i="3" s="1"/>
  <c r="D2175" i="3"/>
  <c r="E2175" i="3" s="1"/>
  <c r="D2165" i="3"/>
  <c r="E2165" i="3" s="1"/>
  <c r="G2151" i="3"/>
  <c r="I2151" i="3" s="1"/>
  <c r="D2151" i="3"/>
  <c r="E2151" i="3" s="1"/>
  <c r="D2140" i="3"/>
  <c r="E2140" i="3" s="1"/>
  <c r="G2134" i="3"/>
  <c r="I2134" i="3" s="1"/>
  <c r="D2134" i="3"/>
  <c r="E2134" i="3" s="1"/>
  <c r="D2117" i="3"/>
  <c r="E2117" i="3" s="1"/>
  <c r="E2067" i="3"/>
  <c r="G2036" i="3"/>
  <c r="I2036" i="3" s="1"/>
  <c r="G2031" i="3"/>
  <c r="I2031" i="3" s="1"/>
  <c r="D2031" i="3"/>
  <c r="E2031" i="3" s="1"/>
  <c r="L2023" i="3"/>
  <c r="K2016" i="3"/>
  <c r="L1917" i="3"/>
  <c r="K1985" i="3"/>
  <c r="L1887" i="3"/>
  <c r="L1975" i="3"/>
  <c r="L1869" i="3"/>
  <c r="K1967" i="3"/>
  <c r="K1958" i="3"/>
  <c r="G1941" i="3"/>
  <c r="I1941" i="3" s="1"/>
  <c r="D1941" i="3"/>
  <c r="E1941" i="3" s="1"/>
  <c r="L1820" i="3"/>
  <c r="K1918" i="3"/>
  <c r="K1914" i="3"/>
  <c r="L1816" i="3"/>
  <c r="E1895" i="3"/>
  <c r="L1778" i="3"/>
  <c r="K1876" i="3"/>
  <c r="K1860" i="3"/>
  <c r="D1826" i="3"/>
  <c r="E1826" i="3" s="1"/>
  <c r="G1826" i="3"/>
  <c r="I1826" i="3" s="1"/>
  <c r="K1805" i="3"/>
  <c r="L1707" i="3"/>
  <c r="N29" i="1"/>
  <c r="N21" i="1"/>
  <c r="L3448" i="3"/>
  <c r="L3440" i="3"/>
  <c r="L3424" i="3"/>
  <c r="L3416" i="3"/>
  <c r="L3408" i="3"/>
  <c r="L3400" i="3"/>
  <c r="L3392" i="3"/>
  <c r="L3361" i="3"/>
  <c r="L3360" i="3"/>
  <c r="E3354" i="3"/>
  <c r="L3329" i="3"/>
  <c r="E3322" i="3"/>
  <c r="L3297" i="3"/>
  <c r="E3290" i="3"/>
  <c r="L3267" i="3"/>
  <c r="L3266" i="3"/>
  <c r="L3265" i="3"/>
  <c r="L3264" i="3"/>
  <c r="G3250" i="3"/>
  <c r="I3250" i="3" s="1"/>
  <c r="G3218" i="3"/>
  <c r="I3218" i="3" s="1"/>
  <c r="G3186" i="3"/>
  <c r="I3186" i="3" s="1"/>
  <c r="G3170" i="3"/>
  <c r="I3170" i="3" s="1"/>
  <c r="G3154" i="3"/>
  <c r="I3154" i="3" s="1"/>
  <c r="G3138" i="3"/>
  <c r="I3138" i="3" s="1"/>
  <c r="L3013" i="3"/>
  <c r="K3111" i="3"/>
  <c r="L2997" i="3"/>
  <c r="K3095" i="3"/>
  <c r="L2981" i="3"/>
  <c r="K3079" i="3"/>
  <c r="G3074" i="3"/>
  <c r="I3074" i="3" s="1"/>
  <c r="L2965" i="3"/>
  <c r="K3063" i="3"/>
  <c r="G3058" i="3"/>
  <c r="I3058" i="3" s="1"/>
  <c r="L2949" i="3"/>
  <c r="K3047" i="3"/>
  <c r="L3033" i="3"/>
  <c r="G3029" i="3"/>
  <c r="I3029" i="3" s="1"/>
  <c r="G3010" i="3"/>
  <c r="I3010" i="3" s="1"/>
  <c r="D3010" i="3"/>
  <c r="E3010" i="3" s="1"/>
  <c r="L2900" i="3"/>
  <c r="E2996" i="3"/>
  <c r="G2978" i="3"/>
  <c r="I2978" i="3" s="1"/>
  <c r="D2978" i="3"/>
  <c r="E2978" i="3" s="1"/>
  <c r="L2868" i="3"/>
  <c r="E2964" i="3"/>
  <c r="G2946" i="3"/>
  <c r="I2946" i="3" s="1"/>
  <c r="D2946" i="3"/>
  <c r="E2946" i="3" s="1"/>
  <c r="L2935" i="3"/>
  <c r="L2836" i="3"/>
  <c r="E2932" i="3"/>
  <c r="G2914" i="3"/>
  <c r="I2914" i="3" s="1"/>
  <c r="D2914" i="3"/>
  <c r="E2914" i="3" s="1"/>
  <c r="L2804" i="3"/>
  <c r="E2900" i="3"/>
  <c r="G2882" i="3"/>
  <c r="I2882" i="3" s="1"/>
  <c r="D2882" i="3"/>
  <c r="E2882" i="3" s="1"/>
  <c r="E2868" i="3"/>
  <c r="L2754" i="3"/>
  <c r="K2852" i="3"/>
  <c r="G2850" i="3"/>
  <c r="I2850" i="3" s="1"/>
  <c r="D2850" i="3"/>
  <c r="E2850" i="3" s="1"/>
  <c r="E2836" i="3"/>
  <c r="L2722" i="3"/>
  <c r="K2820" i="3"/>
  <c r="G2818" i="3"/>
  <c r="I2818" i="3" s="1"/>
  <c r="D2818" i="3"/>
  <c r="E2818" i="3" s="1"/>
  <c r="E2804" i="3"/>
  <c r="L2690" i="3"/>
  <c r="K2788" i="3"/>
  <c r="G2786" i="3"/>
  <c r="I2786" i="3" s="1"/>
  <c r="D2786" i="3"/>
  <c r="E2786" i="3" s="1"/>
  <c r="L2525" i="3"/>
  <c r="K2623" i="3"/>
  <c r="K2617" i="3"/>
  <c r="L2519" i="3"/>
  <c r="L2509" i="3"/>
  <c r="K2607" i="3"/>
  <c r="K2601" i="3"/>
  <c r="L2503" i="3"/>
  <c r="L2486" i="3"/>
  <c r="G2583" i="3"/>
  <c r="I2583" i="3" s="1"/>
  <c r="D2583" i="3"/>
  <c r="E2583" i="3" s="1"/>
  <c r="G2567" i="3"/>
  <c r="I2567" i="3" s="1"/>
  <c r="D2567" i="3"/>
  <c r="E2567" i="3" s="1"/>
  <c r="G2535" i="3"/>
  <c r="I2535" i="3" s="1"/>
  <c r="D2535" i="3"/>
  <c r="E2535" i="3" s="1"/>
  <c r="G2518" i="3"/>
  <c r="I2518" i="3" s="1"/>
  <c r="D2518" i="3"/>
  <c r="E2518" i="3" s="1"/>
  <c r="G2476" i="3"/>
  <c r="I2476" i="3" s="1"/>
  <c r="D2476" i="3"/>
  <c r="E2476" i="3" s="1"/>
  <c r="E2472" i="3"/>
  <c r="L2329" i="3"/>
  <c r="L2399" i="3"/>
  <c r="L2319" i="3"/>
  <c r="L2206" i="3"/>
  <c r="G2303" i="3"/>
  <c r="I2303" i="3" s="1"/>
  <c r="D2303" i="3"/>
  <c r="E2303" i="3" s="1"/>
  <c r="G2279" i="3"/>
  <c r="I2279" i="3" s="1"/>
  <c r="D2279" i="3"/>
  <c r="E2279" i="3" s="1"/>
  <c r="G2262" i="3"/>
  <c r="I2262" i="3" s="1"/>
  <c r="D2262" i="3"/>
  <c r="E2262" i="3" s="1"/>
  <c r="G2223" i="3"/>
  <c r="I2223" i="3" s="1"/>
  <c r="D2223" i="3"/>
  <c r="E2223" i="3" s="1"/>
  <c r="L2215" i="3"/>
  <c r="L2044" i="3"/>
  <c r="K2142" i="3"/>
  <c r="G2093" i="3"/>
  <c r="I2093" i="3" s="1"/>
  <c r="D2093" i="3"/>
  <c r="E2093" i="3" s="1"/>
  <c r="G2070" i="3"/>
  <c r="I2070" i="3" s="1"/>
  <c r="D2070" i="3"/>
  <c r="E2070" i="3" s="1"/>
  <c r="L1911" i="3"/>
  <c r="K2009" i="3"/>
  <c r="L1854" i="3"/>
  <c r="K1952" i="3"/>
  <c r="L1940" i="3"/>
  <c r="E1928" i="3"/>
  <c r="E1916" i="3"/>
  <c r="D1904" i="3"/>
  <c r="E1904" i="3" s="1"/>
  <c r="G1904" i="3"/>
  <c r="I1904" i="3" s="1"/>
  <c r="L1733" i="3"/>
  <c r="L1831" i="3"/>
  <c r="L1705" i="3"/>
  <c r="K1803" i="3"/>
  <c r="D1787" i="3"/>
  <c r="E1787" i="3" s="1"/>
  <c r="G1787" i="3"/>
  <c r="I1787" i="3" s="1"/>
  <c r="K3424" i="3"/>
  <c r="K3392" i="3"/>
  <c r="K3361" i="3"/>
  <c r="K3360" i="3"/>
  <c r="L3236" i="3"/>
  <c r="K3328" i="3"/>
  <c r="L3204" i="3"/>
  <c r="K3296" i="3"/>
  <c r="L3172" i="3"/>
  <c r="K3264" i="3"/>
  <c r="K3132" i="3"/>
  <c r="K3116" i="3"/>
  <c r="K3084" i="3"/>
  <c r="K3052" i="3"/>
  <c r="L2941" i="3"/>
  <c r="K3039" i="3"/>
  <c r="E3036" i="3"/>
  <c r="D3025" i="3"/>
  <c r="E3025" i="3" s="1"/>
  <c r="D2993" i="3"/>
  <c r="E2993" i="3" s="1"/>
  <c r="D2961" i="3"/>
  <c r="E2961" i="3" s="1"/>
  <c r="D2929" i="3"/>
  <c r="E2929" i="3" s="1"/>
  <c r="D2897" i="3"/>
  <c r="E2897" i="3" s="1"/>
  <c r="L2777" i="3"/>
  <c r="D2865" i="3"/>
  <c r="E2865" i="3" s="1"/>
  <c r="L2750" i="3"/>
  <c r="D2833" i="3"/>
  <c r="E2833" i="3" s="1"/>
  <c r="L2713" i="3"/>
  <c r="D2801" i="3"/>
  <c r="E2801" i="3" s="1"/>
  <c r="L2686" i="3"/>
  <c r="E2778" i="3"/>
  <c r="K2775" i="3"/>
  <c r="D2770" i="3"/>
  <c r="E2770" i="3" s="1"/>
  <c r="D2765" i="3"/>
  <c r="E2765" i="3" s="1"/>
  <c r="L2746" i="3"/>
  <c r="D2726" i="3"/>
  <c r="E2726" i="3" s="1"/>
  <c r="E2720" i="3"/>
  <c r="L2617" i="3"/>
  <c r="E2714" i="3"/>
  <c r="D2706" i="3"/>
  <c r="E2706" i="3" s="1"/>
  <c r="D2701" i="3"/>
  <c r="E2701" i="3" s="1"/>
  <c r="L2590" i="3"/>
  <c r="K2688" i="3"/>
  <c r="L2682" i="3"/>
  <c r="D2652" i="3"/>
  <c r="E2652" i="3" s="1"/>
  <c r="K2640" i="3"/>
  <c r="D2636" i="3"/>
  <c r="E2636" i="3" s="1"/>
  <c r="L2621" i="3"/>
  <c r="D2597" i="3"/>
  <c r="E2597" i="3" s="1"/>
  <c r="D2587" i="3"/>
  <c r="E2587" i="3" s="1"/>
  <c r="D2581" i="3"/>
  <c r="E2581" i="3" s="1"/>
  <c r="D2571" i="3"/>
  <c r="E2571" i="3" s="1"/>
  <c r="D2558" i="3"/>
  <c r="E2558" i="3" s="1"/>
  <c r="G2551" i="3"/>
  <c r="I2551" i="3" s="1"/>
  <c r="D2551" i="3"/>
  <c r="E2551" i="3" s="1"/>
  <c r="D2542" i="3"/>
  <c r="E2542" i="3" s="1"/>
  <c r="L2428" i="3"/>
  <c r="K2526" i="3"/>
  <c r="D2525" i="3"/>
  <c r="E2525" i="3" s="1"/>
  <c r="D2501" i="3"/>
  <c r="E2501" i="3" s="1"/>
  <c r="L2493" i="3"/>
  <c r="G2479" i="3"/>
  <c r="I2479" i="3" s="1"/>
  <c r="D2479" i="3"/>
  <c r="E2479" i="3" s="1"/>
  <c r="L2471" i="3"/>
  <c r="D2436" i="3"/>
  <c r="E2436" i="3" s="1"/>
  <c r="E2432" i="3"/>
  <c r="G2412" i="3"/>
  <c r="I2412" i="3" s="1"/>
  <c r="D2412" i="3"/>
  <c r="E2412" i="3" s="1"/>
  <c r="E2408" i="3"/>
  <c r="L2294" i="3"/>
  <c r="K2392" i="3"/>
  <c r="G2391" i="3"/>
  <c r="I2391" i="3" s="1"/>
  <c r="D2391" i="3"/>
  <c r="E2391" i="3" s="1"/>
  <c r="L2289" i="3"/>
  <c r="L2359" i="3"/>
  <c r="L2253" i="3"/>
  <c r="K2351" i="3"/>
  <c r="L2335" i="3"/>
  <c r="D2334" i="3"/>
  <c r="E2334" i="3" s="1"/>
  <c r="K2311" i="3"/>
  <c r="D2286" i="3"/>
  <c r="E2286" i="3" s="1"/>
  <c r="L2172" i="3"/>
  <c r="K2270" i="3"/>
  <c r="D2269" i="3"/>
  <c r="E2269" i="3" s="1"/>
  <c r="D2245" i="3"/>
  <c r="E2245" i="3" s="1"/>
  <c r="L2121" i="3"/>
  <c r="L2167" i="3"/>
  <c r="L2061" i="3"/>
  <c r="K2159" i="3"/>
  <c r="L2127" i="3"/>
  <c r="D2118" i="3"/>
  <c r="E2118" i="3" s="1"/>
  <c r="L2014" i="3"/>
  <c r="G2111" i="3"/>
  <c r="I2111" i="3" s="1"/>
  <c r="D2111" i="3"/>
  <c r="E2111" i="3" s="1"/>
  <c r="D2101" i="3"/>
  <c r="E2101" i="3" s="1"/>
  <c r="G2087" i="3"/>
  <c r="I2087" i="3" s="1"/>
  <c r="D2087" i="3"/>
  <c r="E2087" i="3" s="1"/>
  <c r="L1980" i="3"/>
  <c r="K2078" i="3"/>
  <c r="D2077" i="3"/>
  <c r="E2077" i="3" s="1"/>
  <c r="G2029" i="3"/>
  <c r="I2029" i="3" s="1"/>
  <c r="D2029" i="3"/>
  <c r="E2029" i="3" s="1"/>
  <c r="E2003" i="3"/>
  <c r="D1988" i="3"/>
  <c r="E1988" i="3" s="1"/>
  <c r="E1984" i="3"/>
  <c r="K1968" i="3"/>
  <c r="G1964" i="3"/>
  <c r="I1964" i="3" s="1"/>
  <c r="D1964" i="3"/>
  <c r="E1964" i="3" s="1"/>
  <c r="E1960" i="3"/>
  <c r="L1821" i="3"/>
  <c r="K1919" i="3"/>
  <c r="D1887" i="3"/>
  <c r="E1887" i="3" s="1"/>
  <c r="L1782" i="3"/>
  <c r="K1880" i="3"/>
  <c r="L1880" i="3"/>
  <c r="K1877" i="3"/>
  <c r="L1779" i="3"/>
  <c r="L2939" i="3"/>
  <c r="L2931" i="3"/>
  <c r="L2923" i="3"/>
  <c r="L2915" i="3"/>
  <c r="L2907" i="3"/>
  <c r="L2899" i="3"/>
  <c r="L2891" i="3"/>
  <c r="L2883" i="3"/>
  <c r="L2875" i="3"/>
  <c r="L2867" i="3"/>
  <c r="L2859" i="3"/>
  <c r="L2851" i="3"/>
  <c r="L2843" i="3"/>
  <c r="L2835" i="3"/>
  <c r="L2827" i="3"/>
  <c r="L2819" i="3"/>
  <c r="L2811" i="3"/>
  <c r="L2803" i="3"/>
  <c r="L2795" i="3"/>
  <c r="L2787" i="3"/>
  <c r="L2779" i="3"/>
  <c r="L2747" i="3"/>
  <c r="L2625" i="3"/>
  <c r="K2722" i="3"/>
  <c r="L2624" i="3"/>
  <c r="L2715" i="3"/>
  <c r="L2593" i="3"/>
  <c r="K2690" i="3"/>
  <c r="L2592" i="3"/>
  <c r="L2683" i="3"/>
  <c r="L2561" i="3"/>
  <c r="L2433" i="3"/>
  <c r="E2528" i="3"/>
  <c r="G2511" i="3"/>
  <c r="I2511" i="3" s="1"/>
  <c r="D2511" i="3"/>
  <c r="E2511" i="3" s="1"/>
  <c r="L2369" i="3"/>
  <c r="G2447" i="3"/>
  <c r="I2447" i="3" s="1"/>
  <c r="D2447" i="3"/>
  <c r="E2447" i="3" s="1"/>
  <c r="L2439" i="3"/>
  <c r="L2305" i="3"/>
  <c r="E2400" i="3"/>
  <c r="G2383" i="3"/>
  <c r="I2383" i="3" s="1"/>
  <c r="D2383" i="3"/>
  <c r="E2383" i="3" s="1"/>
  <c r="L2375" i="3"/>
  <c r="L2241" i="3"/>
  <c r="E2336" i="3"/>
  <c r="G2319" i="3"/>
  <c r="I2319" i="3" s="1"/>
  <c r="D2319" i="3"/>
  <c r="E2319" i="3" s="1"/>
  <c r="L2311" i="3"/>
  <c r="L2177" i="3"/>
  <c r="E2272" i="3"/>
  <c r="G2255" i="3"/>
  <c r="I2255" i="3" s="1"/>
  <c r="D2255" i="3"/>
  <c r="E2255" i="3" s="1"/>
  <c r="L2247" i="3"/>
  <c r="L2113" i="3"/>
  <c r="E2208" i="3"/>
  <c r="G2191" i="3"/>
  <c r="I2191" i="3" s="1"/>
  <c r="D2191" i="3"/>
  <c r="E2191" i="3" s="1"/>
  <c r="L2183" i="3"/>
  <c r="L2049" i="3"/>
  <c r="E2144" i="3"/>
  <c r="G2127" i="3"/>
  <c r="I2127" i="3" s="1"/>
  <c r="D2127" i="3"/>
  <c r="E2127" i="3" s="1"/>
  <c r="L2119" i="3"/>
  <c r="L1985" i="3"/>
  <c r="G2063" i="3"/>
  <c r="I2063" i="3" s="1"/>
  <c r="D2063" i="3"/>
  <c r="E2063" i="3" s="1"/>
  <c r="L2055" i="3"/>
  <c r="L1927" i="3"/>
  <c r="K2025" i="3"/>
  <c r="E2016" i="3"/>
  <c r="G1999" i="3"/>
  <c r="I1999" i="3" s="1"/>
  <c r="D1999" i="3"/>
  <c r="E1999" i="3" s="1"/>
  <c r="L1991" i="3"/>
  <c r="E1948" i="3"/>
  <c r="L1823" i="3"/>
  <c r="K1921" i="3"/>
  <c r="L1902" i="3"/>
  <c r="K1869" i="3"/>
  <c r="L1771" i="3"/>
  <c r="D1867" i="3"/>
  <c r="E1867" i="3" s="1"/>
  <c r="G1867" i="3"/>
  <c r="I1867" i="3" s="1"/>
  <c r="K1850" i="3"/>
  <c r="L1850" i="3"/>
  <c r="K1768" i="3"/>
  <c r="L1735" i="3"/>
  <c r="K1729" i="3"/>
  <c r="G1714" i="3"/>
  <c r="I1714" i="3" s="1"/>
  <c r="D1714" i="3"/>
  <c r="E1714" i="3" s="1"/>
  <c r="D1697" i="3"/>
  <c r="E1697" i="3" s="1"/>
  <c r="L1666" i="3"/>
  <c r="G1665" i="3"/>
  <c r="I1665" i="3" s="1"/>
  <c r="D1665" i="3"/>
  <c r="E1665" i="3" s="1"/>
  <c r="K1652" i="3"/>
  <c r="L1554" i="3"/>
  <c r="D1647" i="3"/>
  <c r="E1647" i="3" s="1"/>
  <c r="L1617" i="3"/>
  <c r="L1519" i="3"/>
  <c r="K1617" i="3"/>
  <c r="D1616" i="3"/>
  <c r="E1616" i="3" s="1"/>
  <c r="D1593" i="3"/>
  <c r="E1593" i="3" s="1"/>
  <c r="L1567" i="3"/>
  <c r="L1538" i="3"/>
  <c r="K1531" i="3"/>
  <c r="D1511" i="3"/>
  <c r="E1511" i="3" s="1"/>
  <c r="L1369" i="3"/>
  <c r="L1351" i="3"/>
  <c r="K1449" i="3"/>
  <c r="D1423" i="3"/>
  <c r="E1423" i="3" s="1"/>
  <c r="D1384" i="3"/>
  <c r="E1384" i="3" s="1"/>
  <c r="L1362" i="3"/>
  <c r="D1361" i="3"/>
  <c r="E1361" i="3" s="1"/>
  <c r="K1355" i="3"/>
  <c r="L1257" i="3"/>
  <c r="G1335" i="3"/>
  <c r="I1335" i="3" s="1"/>
  <c r="D1335" i="3"/>
  <c r="E1335" i="3" s="1"/>
  <c r="K1299" i="3"/>
  <c r="K1771" i="3"/>
  <c r="D1770" i="3"/>
  <c r="E1770" i="3" s="1"/>
  <c r="G1737" i="3"/>
  <c r="I1737" i="3" s="1"/>
  <c r="D1737" i="3"/>
  <c r="E1737" i="3" s="1"/>
  <c r="L1600" i="3"/>
  <c r="K1698" i="3"/>
  <c r="K1572" i="3"/>
  <c r="L1474" i="3"/>
  <c r="G1546" i="3"/>
  <c r="I1546" i="3" s="1"/>
  <c r="D1546" i="3"/>
  <c r="E1546" i="3" s="1"/>
  <c r="L1408" i="3"/>
  <c r="K1506" i="3"/>
  <c r="G1503" i="3"/>
  <c r="I1503" i="3" s="1"/>
  <c r="D1503" i="3"/>
  <c r="E1503" i="3" s="1"/>
  <c r="G1417" i="3"/>
  <c r="I1417" i="3" s="1"/>
  <c r="D1417" i="3"/>
  <c r="E1417" i="3" s="1"/>
  <c r="L1415" i="3"/>
  <c r="L1287" i="3"/>
  <c r="K1385" i="3"/>
  <c r="L1271" i="3"/>
  <c r="K1369" i="3"/>
  <c r="G1354" i="3"/>
  <c r="I1354" i="3" s="1"/>
  <c r="D1354" i="3"/>
  <c r="E1354" i="3" s="1"/>
  <c r="L1158" i="3"/>
  <c r="K1256" i="3"/>
  <c r="L1682" i="3"/>
  <c r="L1575" i="3"/>
  <c r="K1673" i="3"/>
  <c r="K1660" i="3"/>
  <c r="L1562" i="3"/>
  <c r="G1626" i="3"/>
  <c r="I1626" i="3" s="1"/>
  <c r="D1626" i="3"/>
  <c r="E1626" i="3" s="1"/>
  <c r="D1487" i="3"/>
  <c r="E1487" i="3" s="1"/>
  <c r="L1425" i="3"/>
  <c r="L1327" i="3"/>
  <c r="K1425" i="3"/>
  <c r="D1424" i="3"/>
  <c r="E1424" i="3" s="1"/>
  <c r="L1242" i="3"/>
  <c r="K1340" i="3"/>
  <c r="G1746" i="3"/>
  <c r="I1746" i="3" s="1"/>
  <c r="D1746" i="3"/>
  <c r="E1746" i="3" s="1"/>
  <c r="L1638" i="3"/>
  <c r="K1736" i="3"/>
  <c r="G1721" i="3"/>
  <c r="I1721" i="3" s="1"/>
  <c r="D1721" i="3"/>
  <c r="E1721" i="3" s="1"/>
  <c r="K1682" i="3"/>
  <c r="L1569" i="3"/>
  <c r="K1667" i="3"/>
  <c r="G1632" i="3"/>
  <c r="I1632" i="3" s="1"/>
  <c r="D1632" i="3"/>
  <c r="E1632" i="3" s="1"/>
  <c r="D1512" i="3"/>
  <c r="E1512" i="3" s="1"/>
  <c r="G1481" i="3"/>
  <c r="I1481" i="3" s="1"/>
  <c r="D1481" i="3"/>
  <c r="E1481" i="3" s="1"/>
  <c r="L1450" i="3"/>
  <c r="E1715" i="3"/>
  <c r="G1704" i="3"/>
  <c r="I1704" i="3" s="1"/>
  <c r="D1704" i="3"/>
  <c r="E1704" i="3" s="1"/>
  <c r="G1679" i="3"/>
  <c r="I1679" i="3" s="1"/>
  <c r="D1679" i="3"/>
  <c r="E1679" i="3" s="1"/>
  <c r="G1673" i="3"/>
  <c r="I1673" i="3" s="1"/>
  <c r="D1673" i="3"/>
  <c r="E1673" i="3" s="1"/>
  <c r="G1610" i="3"/>
  <c r="I1610" i="3" s="1"/>
  <c r="D1610" i="3"/>
  <c r="E1610" i="3" s="1"/>
  <c r="L1489" i="3"/>
  <c r="L1391" i="3"/>
  <c r="K1489" i="3"/>
  <c r="L1457" i="3"/>
  <c r="G1377" i="3"/>
  <c r="I1377" i="3" s="1"/>
  <c r="D1377" i="3"/>
  <c r="E1377" i="3" s="1"/>
  <c r="L1167" i="3"/>
  <c r="K1265" i="3"/>
  <c r="G3043" i="3"/>
  <c r="I3043" i="3" s="1"/>
  <c r="G3035" i="3"/>
  <c r="I3035" i="3" s="1"/>
  <c r="G3027" i="3"/>
  <c r="I3027" i="3" s="1"/>
  <c r="K3023" i="3"/>
  <c r="G3019" i="3"/>
  <c r="I3019" i="3" s="1"/>
  <c r="K3015" i="3"/>
  <c r="G3011" i="3"/>
  <c r="I3011" i="3" s="1"/>
  <c r="K3007" i="3"/>
  <c r="G3003" i="3"/>
  <c r="I3003" i="3" s="1"/>
  <c r="K2999" i="3"/>
  <c r="G2995" i="3"/>
  <c r="I2995" i="3" s="1"/>
  <c r="K2991" i="3"/>
  <c r="G2987" i="3"/>
  <c r="I2987" i="3" s="1"/>
  <c r="K2983" i="3"/>
  <c r="G2979" i="3"/>
  <c r="I2979" i="3" s="1"/>
  <c r="K2975" i="3"/>
  <c r="G2971" i="3"/>
  <c r="I2971" i="3" s="1"/>
  <c r="K2967" i="3"/>
  <c r="G2963" i="3"/>
  <c r="I2963" i="3" s="1"/>
  <c r="K2959" i="3"/>
  <c r="G2955" i="3"/>
  <c r="I2955" i="3" s="1"/>
  <c r="K2951" i="3"/>
  <c r="G2947" i="3"/>
  <c r="I2947" i="3" s="1"/>
  <c r="K2943" i="3"/>
  <c r="G2939" i="3"/>
  <c r="I2939" i="3" s="1"/>
  <c r="K2935" i="3"/>
  <c r="G2931" i="3"/>
  <c r="I2931" i="3" s="1"/>
  <c r="K2927" i="3"/>
  <c r="G2923" i="3"/>
  <c r="I2923" i="3" s="1"/>
  <c r="K2919" i="3"/>
  <c r="G2915" i="3"/>
  <c r="I2915" i="3" s="1"/>
  <c r="K2911" i="3"/>
  <c r="G2907" i="3"/>
  <c r="I2907" i="3" s="1"/>
  <c r="K2903" i="3"/>
  <c r="G2899" i="3"/>
  <c r="I2899" i="3" s="1"/>
  <c r="K2895" i="3"/>
  <c r="G2891" i="3"/>
  <c r="I2891" i="3" s="1"/>
  <c r="K2887" i="3"/>
  <c r="G2883" i="3"/>
  <c r="I2883" i="3" s="1"/>
  <c r="K2879" i="3"/>
  <c r="G2875" i="3"/>
  <c r="I2875" i="3" s="1"/>
  <c r="G2867" i="3"/>
  <c r="I2867" i="3" s="1"/>
  <c r="G2859" i="3"/>
  <c r="I2859" i="3" s="1"/>
  <c r="K2855" i="3"/>
  <c r="G2851" i="3"/>
  <c r="I2851" i="3" s="1"/>
  <c r="K2847" i="3"/>
  <c r="G2843" i="3"/>
  <c r="I2843" i="3" s="1"/>
  <c r="G2835" i="3"/>
  <c r="I2835" i="3" s="1"/>
  <c r="G2827" i="3"/>
  <c r="I2827" i="3" s="1"/>
  <c r="K2823" i="3"/>
  <c r="G2819" i="3"/>
  <c r="I2819" i="3" s="1"/>
  <c r="K2815" i="3"/>
  <c r="G2811" i="3"/>
  <c r="I2811" i="3" s="1"/>
  <c r="G2803" i="3"/>
  <c r="I2803" i="3" s="1"/>
  <c r="G2795" i="3"/>
  <c r="I2795" i="3" s="1"/>
  <c r="K2791" i="3"/>
  <c r="G2787" i="3"/>
  <c r="I2787" i="3" s="1"/>
  <c r="K2783" i="3"/>
  <c r="G2779" i="3"/>
  <c r="I2779" i="3" s="1"/>
  <c r="G2778" i="3"/>
  <c r="I2778" i="3" s="1"/>
  <c r="K2764" i="3"/>
  <c r="K2761" i="3"/>
  <c r="D2750" i="3"/>
  <c r="E2750" i="3" s="1"/>
  <c r="G2747" i="3"/>
  <c r="I2747" i="3" s="1"/>
  <c r="G2746" i="3"/>
  <c r="I2746" i="3" s="1"/>
  <c r="K2732" i="3"/>
  <c r="K2729" i="3"/>
  <c r="D2718" i="3"/>
  <c r="E2718" i="3" s="1"/>
  <c r="G2715" i="3"/>
  <c r="I2715" i="3" s="1"/>
  <c r="G2714" i="3"/>
  <c r="I2714" i="3" s="1"/>
  <c r="K2700" i="3"/>
  <c r="K2697" i="3"/>
  <c r="D2686" i="3"/>
  <c r="E2686" i="3" s="1"/>
  <c r="G2683" i="3"/>
  <c r="I2683" i="3" s="1"/>
  <c r="G2682" i="3"/>
  <c r="I2682" i="3" s="1"/>
  <c r="K2668" i="3"/>
  <c r="K2665" i="3"/>
  <c r="L2664" i="3"/>
  <c r="L2655" i="3"/>
  <c r="L2553" i="3"/>
  <c r="L2545" i="3"/>
  <c r="K2637" i="3"/>
  <c r="L2537" i="3"/>
  <c r="K2629" i="3"/>
  <c r="K2621" i="3"/>
  <c r="L2521" i="3"/>
  <c r="K2613" i="3"/>
  <c r="K2605" i="3"/>
  <c r="L2505" i="3"/>
  <c r="K2597" i="3"/>
  <c r="L2497" i="3"/>
  <c r="K2589" i="3"/>
  <c r="L2489" i="3"/>
  <c r="K2581" i="3"/>
  <c r="L2481" i="3"/>
  <c r="K2573" i="3"/>
  <c r="L2473" i="3"/>
  <c r="K2565" i="3"/>
  <c r="L2558" i="3"/>
  <c r="K2557" i="3"/>
  <c r="L2457" i="3"/>
  <c r="K2549" i="3"/>
  <c r="D2533" i="3"/>
  <c r="E2533" i="3" s="1"/>
  <c r="L2425" i="3"/>
  <c r="E2520" i="3"/>
  <c r="K2518" i="3"/>
  <c r="G2516" i="3"/>
  <c r="I2516" i="3" s="1"/>
  <c r="K2512" i="3"/>
  <c r="D2510" i="3"/>
  <c r="E2510" i="3" s="1"/>
  <c r="G2503" i="3"/>
  <c r="I2503" i="3" s="1"/>
  <c r="D2503" i="3"/>
  <c r="E2503" i="3" s="1"/>
  <c r="D2469" i="3"/>
  <c r="E2469" i="3" s="1"/>
  <c r="L2361" i="3"/>
  <c r="E2456" i="3"/>
  <c r="K2454" i="3"/>
  <c r="G2452" i="3"/>
  <c r="I2452" i="3" s="1"/>
  <c r="K2448" i="3"/>
  <c r="D2446" i="3"/>
  <c r="E2446" i="3" s="1"/>
  <c r="G2439" i="3"/>
  <c r="I2439" i="3" s="1"/>
  <c r="D2439" i="3"/>
  <c r="E2439" i="3" s="1"/>
  <c r="L2431" i="3"/>
  <c r="D2405" i="3"/>
  <c r="E2405" i="3" s="1"/>
  <c r="L2297" i="3"/>
  <c r="E2392" i="3"/>
  <c r="K2390" i="3"/>
  <c r="G2388" i="3"/>
  <c r="I2388" i="3" s="1"/>
  <c r="K2384" i="3"/>
  <c r="D2382" i="3"/>
  <c r="E2382" i="3" s="1"/>
  <c r="G2375" i="3"/>
  <c r="I2375" i="3" s="1"/>
  <c r="D2375" i="3"/>
  <c r="E2375" i="3" s="1"/>
  <c r="L2367" i="3"/>
  <c r="D2341" i="3"/>
  <c r="E2341" i="3" s="1"/>
  <c r="L2233" i="3"/>
  <c r="E2328" i="3"/>
  <c r="K2326" i="3"/>
  <c r="G2324" i="3"/>
  <c r="I2324" i="3" s="1"/>
  <c r="K2320" i="3"/>
  <c r="D2318" i="3"/>
  <c r="E2318" i="3" s="1"/>
  <c r="G2311" i="3"/>
  <c r="I2311" i="3" s="1"/>
  <c r="D2311" i="3"/>
  <c r="E2311" i="3" s="1"/>
  <c r="L2303" i="3"/>
  <c r="D2277" i="3"/>
  <c r="E2277" i="3" s="1"/>
  <c r="L2169" i="3"/>
  <c r="E2264" i="3"/>
  <c r="K2262" i="3"/>
  <c r="G2260" i="3"/>
  <c r="I2260" i="3" s="1"/>
  <c r="K2256" i="3"/>
  <c r="D2254" i="3"/>
  <c r="E2254" i="3" s="1"/>
  <c r="G2247" i="3"/>
  <c r="I2247" i="3" s="1"/>
  <c r="D2247" i="3"/>
  <c r="E2247" i="3" s="1"/>
  <c r="L2239" i="3"/>
  <c r="D2213" i="3"/>
  <c r="E2213" i="3" s="1"/>
  <c r="L2105" i="3"/>
  <c r="E2200" i="3"/>
  <c r="K2198" i="3"/>
  <c r="G2196" i="3"/>
  <c r="I2196" i="3" s="1"/>
  <c r="K2192" i="3"/>
  <c r="D2190" i="3"/>
  <c r="E2190" i="3" s="1"/>
  <c r="G2183" i="3"/>
  <c r="I2183" i="3" s="1"/>
  <c r="D2183" i="3"/>
  <c r="E2183" i="3" s="1"/>
  <c r="L2175" i="3"/>
  <c r="D2149" i="3"/>
  <c r="E2149" i="3" s="1"/>
  <c r="E2136" i="3"/>
  <c r="K2134" i="3"/>
  <c r="G2132" i="3"/>
  <c r="I2132" i="3" s="1"/>
  <c r="K2128" i="3"/>
  <c r="D2126" i="3"/>
  <c r="E2126" i="3" s="1"/>
  <c r="G2119" i="3"/>
  <c r="I2119" i="3" s="1"/>
  <c r="D2119" i="3"/>
  <c r="E2119" i="3" s="1"/>
  <c r="L2111" i="3"/>
  <c r="D2085" i="3"/>
  <c r="E2085" i="3" s="1"/>
  <c r="E2072" i="3"/>
  <c r="K2070" i="3"/>
  <c r="G2068" i="3"/>
  <c r="I2068" i="3" s="1"/>
  <c r="K2064" i="3"/>
  <c r="D2062" i="3"/>
  <c r="E2062" i="3" s="1"/>
  <c r="G2055" i="3"/>
  <c r="I2055" i="3" s="1"/>
  <c r="D2055" i="3"/>
  <c r="E2055" i="3" s="1"/>
  <c r="L2047" i="3"/>
  <c r="K2023" i="3"/>
  <c r="D2021" i="3"/>
  <c r="E2021" i="3" s="1"/>
  <c r="L1919" i="3"/>
  <c r="K2017" i="3"/>
  <c r="E2008" i="3"/>
  <c r="K2006" i="3"/>
  <c r="G2004" i="3"/>
  <c r="I2004" i="3" s="1"/>
  <c r="D1998" i="3"/>
  <c r="E1998" i="3" s="1"/>
  <c r="G1991" i="3"/>
  <c r="I1991" i="3" s="1"/>
  <c r="D1991" i="3"/>
  <c r="E1991" i="3" s="1"/>
  <c r="L1983" i="3"/>
  <c r="K1959" i="3"/>
  <c r="D1957" i="3"/>
  <c r="E1957" i="3" s="1"/>
  <c r="L1855" i="3"/>
  <c r="K1953" i="3"/>
  <c r="K1944" i="3"/>
  <c r="G1942" i="3"/>
  <c r="I1942" i="3" s="1"/>
  <c r="D1942" i="3"/>
  <c r="E1942" i="3" s="1"/>
  <c r="D1935" i="3"/>
  <c r="E1935" i="3" s="1"/>
  <c r="L1822" i="3"/>
  <c r="K1920" i="3"/>
  <c r="L1798" i="3"/>
  <c r="K1896" i="3"/>
  <c r="D1889" i="3"/>
  <c r="E1889" i="3" s="1"/>
  <c r="L1886" i="3"/>
  <c r="L1783" i="3"/>
  <c r="K1881" i="3"/>
  <c r="K1879" i="3"/>
  <c r="D1866" i="3"/>
  <c r="E1866" i="3" s="1"/>
  <c r="K1857" i="3"/>
  <c r="L1853" i="3"/>
  <c r="G1847" i="3"/>
  <c r="I1847" i="3" s="1"/>
  <c r="G1827" i="3"/>
  <c r="I1827" i="3" s="1"/>
  <c r="K1825" i="3"/>
  <c r="G1805" i="3"/>
  <c r="I1805" i="3" s="1"/>
  <c r="D1805" i="3"/>
  <c r="E1805" i="3" s="1"/>
  <c r="G1795" i="3"/>
  <c r="I1795" i="3" s="1"/>
  <c r="G1753" i="3"/>
  <c r="I1753" i="3" s="1"/>
  <c r="D1753" i="3"/>
  <c r="E1753" i="3" s="1"/>
  <c r="L1622" i="3"/>
  <c r="K1720" i="3"/>
  <c r="L1674" i="3"/>
  <c r="G1639" i="3"/>
  <c r="I1639" i="3" s="1"/>
  <c r="D1592" i="3"/>
  <c r="E1592" i="3" s="1"/>
  <c r="L1553" i="3"/>
  <c r="L1455" i="3"/>
  <c r="K1553" i="3"/>
  <c r="L1514" i="3"/>
  <c r="D1441" i="3"/>
  <c r="E1441" i="3" s="1"/>
  <c r="L1426" i="3"/>
  <c r="K1402" i="3"/>
  <c r="D1401" i="3"/>
  <c r="E1401" i="3" s="1"/>
  <c r="G1394" i="3"/>
  <c r="I1394" i="3" s="1"/>
  <c r="D1394" i="3"/>
  <c r="E1394" i="3" s="1"/>
  <c r="G1383" i="3"/>
  <c r="I1383" i="3" s="1"/>
  <c r="D1383" i="3"/>
  <c r="E1383" i="3" s="1"/>
  <c r="G1375" i="3"/>
  <c r="I1375" i="3" s="1"/>
  <c r="D1375" i="3"/>
  <c r="E1375" i="3" s="1"/>
  <c r="L1370" i="3"/>
  <c r="K1345" i="3"/>
  <c r="K1322" i="3"/>
  <c r="K1315" i="3"/>
  <c r="G1314" i="3"/>
  <c r="I1314" i="3" s="1"/>
  <c r="D1314" i="3"/>
  <c r="E1314" i="3" s="1"/>
  <c r="G1306" i="3"/>
  <c r="I1306" i="3" s="1"/>
  <c r="D1306" i="3"/>
  <c r="E1306" i="3" s="1"/>
  <c r="L1193" i="3"/>
  <c r="K1291" i="3"/>
  <c r="G1290" i="3"/>
  <c r="I1290" i="3" s="1"/>
  <c r="D1290" i="3"/>
  <c r="E1290" i="3" s="1"/>
  <c r="L2755" i="3"/>
  <c r="L2633" i="3"/>
  <c r="K2730" i="3"/>
  <c r="L2632" i="3"/>
  <c r="L2723" i="3"/>
  <c r="L2601" i="3"/>
  <c r="K2698" i="3"/>
  <c r="L2600" i="3"/>
  <c r="L2691" i="3"/>
  <c r="L2569" i="3"/>
  <c r="K2666" i="3"/>
  <c r="L2568" i="3"/>
  <c r="L2656" i="3"/>
  <c r="E2648" i="3"/>
  <c r="E2640" i="3"/>
  <c r="E2632" i="3"/>
  <c r="E2624" i="3"/>
  <c r="E2616" i="3"/>
  <c r="E2608" i="3"/>
  <c r="E2600" i="3"/>
  <c r="E2592" i="3"/>
  <c r="E2584" i="3"/>
  <c r="E2576" i="3"/>
  <c r="E2568" i="3"/>
  <c r="E2560" i="3"/>
  <c r="E2552" i="3"/>
  <c r="E2544" i="3"/>
  <c r="G2527" i="3"/>
  <c r="I2527" i="3" s="1"/>
  <c r="D2527" i="3"/>
  <c r="E2527" i="3" s="1"/>
  <c r="E2480" i="3"/>
  <c r="G2463" i="3"/>
  <c r="I2463" i="3" s="1"/>
  <c r="D2463" i="3"/>
  <c r="E2463" i="3" s="1"/>
  <c r="L2438" i="3"/>
  <c r="L2421" i="3"/>
  <c r="E2416" i="3"/>
  <c r="G2399" i="3"/>
  <c r="I2399" i="3" s="1"/>
  <c r="D2399" i="3"/>
  <c r="E2399" i="3" s="1"/>
  <c r="L2391" i="3"/>
  <c r="L2374" i="3"/>
  <c r="L2357" i="3"/>
  <c r="E2352" i="3"/>
  <c r="G2335" i="3"/>
  <c r="I2335" i="3" s="1"/>
  <c r="D2335" i="3"/>
  <c r="E2335" i="3" s="1"/>
  <c r="L2327" i="3"/>
  <c r="L2310" i="3"/>
  <c r="L2293" i="3"/>
  <c r="E2288" i="3"/>
  <c r="G2271" i="3"/>
  <c r="I2271" i="3" s="1"/>
  <c r="D2271" i="3"/>
  <c r="E2271" i="3" s="1"/>
  <c r="L2263" i="3"/>
  <c r="L2246" i="3"/>
  <c r="L2229" i="3"/>
  <c r="E2224" i="3"/>
  <c r="G2207" i="3"/>
  <c r="I2207" i="3" s="1"/>
  <c r="D2207" i="3"/>
  <c r="E2207" i="3" s="1"/>
  <c r="L2199" i="3"/>
  <c r="L2165" i="3"/>
  <c r="E2160" i="3"/>
  <c r="G2143" i="3"/>
  <c r="I2143" i="3" s="1"/>
  <c r="D2143" i="3"/>
  <c r="E2143" i="3" s="1"/>
  <c r="L2135" i="3"/>
  <c r="L2118" i="3"/>
  <c r="L2101" i="3"/>
  <c r="E2096" i="3"/>
  <c r="G2079" i="3"/>
  <c r="I2079" i="3" s="1"/>
  <c r="D2079" i="3"/>
  <c r="E2079" i="3" s="1"/>
  <c r="L2071" i="3"/>
  <c r="L2054" i="3"/>
  <c r="L2037" i="3"/>
  <c r="E2032" i="3"/>
  <c r="G2015" i="3"/>
  <c r="I2015" i="3" s="1"/>
  <c r="D2015" i="3"/>
  <c r="E2015" i="3" s="1"/>
  <c r="L1914" i="3"/>
  <c r="L2007" i="3"/>
  <c r="L1990" i="3"/>
  <c r="L1879" i="3"/>
  <c r="K1977" i="3"/>
  <c r="L1973" i="3"/>
  <c r="E1968" i="3"/>
  <c r="L1852" i="3"/>
  <c r="K1950" i="3"/>
  <c r="E1947" i="3"/>
  <c r="E1890" i="3"/>
  <c r="D1859" i="3"/>
  <c r="E1859" i="3" s="1"/>
  <c r="G1859" i="3"/>
  <c r="I1859" i="3" s="1"/>
  <c r="E1827" i="3"/>
  <c r="G1817" i="3"/>
  <c r="I1817" i="3" s="1"/>
  <c r="D1817" i="3"/>
  <c r="E1817" i="3" s="1"/>
  <c r="K1797" i="3"/>
  <c r="L1699" i="3"/>
  <c r="E1795" i="3"/>
  <c r="G1786" i="3"/>
  <c r="I1786" i="3" s="1"/>
  <c r="G1783" i="3"/>
  <c r="I1783" i="3" s="1"/>
  <c r="D1783" i="3"/>
  <c r="E1783" i="3" s="1"/>
  <c r="K1781" i="3"/>
  <c r="L1683" i="3"/>
  <c r="G1775" i="3"/>
  <c r="I1775" i="3" s="1"/>
  <c r="L1752" i="3"/>
  <c r="E1747" i="3"/>
  <c r="L1706" i="3"/>
  <c r="K1690" i="3"/>
  <c r="L1592" i="3"/>
  <c r="K1644" i="3"/>
  <c r="L1546" i="3"/>
  <c r="G1642" i="3"/>
  <c r="I1642" i="3" s="1"/>
  <c r="D1642" i="3"/>
  <c r="E1642" i="3" s="1"/>
  <c r="G1586" i="3"/>
  <c r="I1586" i="3" s="1"/>
  <c r="D1586" i="3"/>
  <c r="E1586" i="3" s="1"/>
  <c r="G1562" i="3"/>
  <c r="I1562" i="3" s="1"/>
  <c r="D1562" i="3"/>
  <c r="E1562" i="3" s="1"/>
  <c r="G1522" i="3"/>
  <c r="I1522" i="3" s="1"/>
  <c r="D1522" i="3"/>
  <c r="E1522" i="3" s="1"/>
  <c r="L1280" i="3"/>
  <c r="K1378" i="3"/>
  <c r="L1256" i="3"/>
  <c r="G1312" i="3"/>
  <c r="I1312" i="3" s="1"/>
  <c r="D1312" i="3"/>
  <c r="E1312" i="3" s="1"/>
  <c r="L1200" i="3"/>
  <c r="K1298" i="3"/>
  <c r="D2774" i="3"/>
  <c r="E2774" i="3" s="1"/>
  <c r="K2756" i="3"/>
  <c r="D2742" i="3"/>
  <c r="E2742" i="3" s="1"/>
  <c r="K2724" i="3"/>
  <c r="K2721" i="3"/>
  <c r="D2710" i="3"/>
  <c r="E2710" i="3" s="1"/>
  <c r="K2692" i="3"/>
  <c r="K2689" i="3"/>
  <c r="D2678" i="3"/>
  <c r="E2678" i="3" s="1"/>
  <c r="K2660" i="3"/>
  <c r="K2658" i="3"/>
  <c r="L2560" i="3"/>
  <c r="D2517" i="3"/>
  <c r="E2517" i="3" s="1"/>
  <c r="L2409" i="3"/>
  <c r="E2504" i="3"/>
  <c r="K2502" i="3"/>
  <c r="K2496" i="3"/>
  <c r="D2494" i="3"/>
  <c r="E2494" i="3" s="1"/>
  <c r="G2487" i="3"/>
  <c r="I2487" i="3" s="1"/>
  <c r="D2487" i="3"/>
  <c r="E2487" i="3" s="1"/>
  <c r="D2453" i="3"/>
  <c r="E2453" i="3" s="1"/>
  <c r="L2345" i="3"/>
  <c r="E2440" i="3"/>
  <c r="K2438" i="3"/>
  <c r="K2432" i="3"/>
  <c r="D2430" i="3"/>
  <c r="E2430" i="3" s="1"/>
  <c r="G2423" i="3"/>
  <c r="I2423" i="3" s="1"/>
  <c r="D2423" i="3"/>
  <c r="E2423" i="3" s="1"/>
  <c r="L2415" i="3"/>
  <c r="D2389" i="3"/>
  <c r="E2389" i="3" s="1"/>
  <c r="L2281" i="3"/>
  <c r="E2376" i="3"/>
  <c r="K2374" i="3"/>
  <c r="K2368" i="3"/>
  <c r="D2366" i="3"/>
  <c r="E2366" i="3" s="1"/>
  <c r="G2359" i="3"/>
  <c r="I2359" i="3" s="1"/>
  <c r="D2359" i="3"/>
  <c r="E2359" i="3" s="1"/>
  <c r="L2351" i="3"/>
  <c r="D2325" i="3"/>
  <c r="E2325" i="3" s="1"/>
  <c r="L2217" i="3"/>
  <c r="E2312" i="3"/>
  <c r="K2310" i="3"/>
  <c r="K2304" i="3"/>
  <c r="D2302" i="3"/>
  <c r="E2302" i="3" s="1"/>
  <c r="G2295" i="3"/>
  <c r="I2295" i="3" s="1"/>
  <c r="D2295" i="3"/>
  <c r="E2295" i="3" s="1"/>
  <c r="L2287" i="3"/>
  <c r="D2261" i="3"/>
  <c r="E2261" i="3" s="1"/>
  <c r="L2153" i="3"/>
  <c r="E2248" i="3"/>
  <c r="K2246" i="3"/>
  <c r="K2240" i="3"/>
  <c r="D2238" i="3"/>
  <c r="E2238" i="3" s="1"/>
  <c r="G2231" i="3"/>
  <c r="I2231" i="3" s="1"/>
  <c r="D2231" i="3"/>
  <c r="E2231" i="3" s="1"/>
  <c r="L2223" i="3"/>
  <c r="D2197" i="3"/>
  <c r="E2197" i="3" s="1"/>
  <c r="L2089" i="3"/>
  <c r="E2184" i="3"/>
  <c r="K2182" i="3"/>
  <c r="K2176" i="3"/>
  <c r="D2174" i="3"/>
  <c r="E2174" i="3" s="1"/>
  <c r="G2167" i="3"/>
  <c r="I2167" i="3" s="1"/>
  <c r="D2167" i="3"/>
  <c r="E2167" i="3" s="1"/>
  <c r="L2159" i="3"/>
  <c r="D2133" i="3"/>
  <c r="E2133" i="3" s="1"/>
  <c r="L2025" i="3"/>
  <c r="E2120" i="3"/>
  <c r="K2118" i="3"/>
  <c r="K2112" i="3"/>
  <c r="D2110" i="3"/>
  <c r="E2110" i="3" s="1"/>
  <c r="G2103" i="3"/>
  <c r="I2103" i="3" s="1"/>
  <c r="D2103" i="3"/>
  <c r="E2103" i="3" s="1"/>
  <c r="L2095" i="3"/>
  <c r="D2069" i="3"/>
  <c r="E2069" i="3" s="1"/>
  <c r="L1961" i="3"/>
  <c r="E2056" i="3"/>
  <c r="K2054" i="3"/>
  <c r="K2048" i="3"/>
  <c r="L1949" i="3"/>
  <c r="D2046" i="3"/>
  <c r="E2046" i="3" s="1"/>
  <c r="G2039" i="3"/>
  <c r="I2039" i="3" s="1"/>
  <c r="D2039" i="3"/>
  <c r="E2039" i="3" s="1"/>
  <c r="L2031" i="3"/>
  <c r="K2007" i="3"/>
  <c r="D2005" i="3"/>
  <c r="E2005" i="3" s="1"/>
  <c r="L1903" i="3"/>
  <c r="K2001" i="3"/>
  <c r="E1992" i="3"/>
  <c r="K1990" i="3"/>
  <c r="D1982" i="3"/>
  <c r="E1982" i="3" s="1"/>
  <c r="G1975" i="3"/>
  <c r="I1975" i="3" s="1"/>
  <c r="D1975" i="3"/>
  <c r="E1975" i="3" s="1"/>
  <c r="L1967" i="3"/>
  <c r="K1946" i="3"/>
  <c r="K1945" i="3"/>
  <c r="K1941" i="3"/>
  <c r="D1940" i="3"/>
  <c r="E1940" i="3" s="1"/>
  <c r="D1936" i="3"/>
  <c r="E1936" i="3" s="1"/>
  <c r="K1897" i="3"/>
  <c r="G1881" i="3"/>
  <c r="I1881" i="3" s="1"/>
  <c r="D1881" i="3"/>
  <c r="E1881" i="3" s="1"/>
  <c r="K1874" i="3"/>
  <c r="K1873" i="3"/>
  <c r="G1863" i="3"/>
  <c r="I1863" i="3" s="1"/>
  <c r="D1863" i="3"/>
  <c r="E1863" i="3" s="1"/>
  <c r="K1861" i="3"/>
  <c r="L1763" i="3"/>
  <c r="D1838" i="3"/>
  <c r="E1838" i="3" s="1"/>
  <c r="D1835" i="3"/>
  <c r="E1835" i="3" s="1"/>
  <c r="G1835" i="3"/>
  <c r="I1835" i="3" s="1"/>
  <c r="D1821" i="3"/>
  <c r="E1821" i="3" s="1"/>
  <c r="K1813" i="3"/>
  <c r="L1715" i="3"/>
  <c r="L1813" i="3"/>
  <c r="E1810" i="3"/>
  <c r="L1686" i="3"/>
  <c r="K1784" i="3"/>
  <c r="L1654" i="3"/>
  <c r="K1752" i="3"/>
  <c r="G1730" i="3"/>
  <c r="I1730" i="3" s="1"/>
  <c r="D1730" i="3"/>
  <c r="E1730" i="3" s="1"/>
  <c r="K1706" i="3"/>
  <c r="K1691" i="3"/>
  <c r="L1583" i="3"/>
  <c r="K1681" i="3"/>
  <c r="L1681" i="3"/>
  <c r="G1650" i="3"/>
  <c r="I1650" i="3" s="1"/>
  <c r="D1650" i="3"/>
  <c r="E1650" i="3" s="1"/>
  <c r="K1641" i="3"/>
  <c r="E1635" i="3"/>
  <c r="G1568" i="3"/>
  <c r="I1568" i="3" s="1"/>
  <c r="D1568" i="3"/>
  <c r="E1568" i="3" s="1"/>
  <c r="D1505" i="3"/>
  <c r="E1505" i="3" s="1"/>
  <c r="K1467" i="3"/>
  <c r="L1344" i="3"/>
  <c r="K1442" i="3"/>
  <c r="G1439" i="3"/>
  <c r="I1439" i="3" s="1"/>
  <c r="D1439" i="3"/>
  <c r="E1439" i="3" s="1"/>
  <c r="E1435" i="3"/>
  <c r="K1403" i="3"/>
  <c r="K1396" i="3"/>
  <c r="L1298" i="3"/>
  <c r="K1316" i="3"/>
  <c r="L1218" i="3"/>
  <c r="K1292" i="3"/>
  <c r="L1194" i="3"/>
  <c r="L1183" i="3"/>
  <c r="K1281" i="3"/>
  <c r="L2552" i="3"/>
  <c r="L2544" i="3"/>
  <c r="L2536" i="3"/>
  <c r="L2528" i="3"/>
  <c r="L2520" i="3"/>
  <c r="L2512" i="3"/>
  <c r="L2504" i="3"/>
  <c r="L2496" i="3"/>
  <c r="L2488" i="3"/>
  <c r="L2480" i="3"/>
  <c r="L2472" i="3"/>
  <c r="L2464" i="3"/>
  <c r="L2456" i="3"/>
  <c r="L2448" i="3"/>
  <c r="L2440" i="3"/>
  <c r="L2432" i="3"/>
  <c r="L2424" i="3"/>
  <c r="L2416" i="3"/>
  <c r="L2408" i="3"/>
  <c r="L2400" i="3"/>
  <c r="L2392" i="3"/>
  <c r="L2384" i="3"/>
  <c r="L2376" i="3"/>
  <c r="L2368" i="3"/>
  <c r="L2360" i="3"/>
  <c r="L2352" i="3"/>
  <c r="L2344" i="3"/>
  <c r="L2336" i="3"/>
  <c r="L2328" i="3"/>
  <c r="L2320" i="3"/>
  <c r="L2312" i="3"/>
  <c r="L2304" i="3"/>
  <c r="L2296" i="3"/>
  <c r="L2288" i="3"/>
  <c r="L2280" i="3"/>
  <c r="L2272" i="3"/>
  <c r="L2264" i="3"/>
  <c r="L2256" i="3"/>
  <c r="L2248" i="3"/>
  <c r="L2240" i="3"/>
  <c r="L2232" i="3"/>
  <c r="L2224" i="3"/>
  <c r="L2216" i="3"/>
  <c r="L2208" i="3"/>
  <c r="L2200" i="3"/>
  <c r="L2192" i="3"/>
  <c r="L2184" i="3"/>
  <c r="L2176" i="3"/>
  <c r="L2168" i="3"/>
  <c r="L2160" i="3"/>
  <c r="L2152" i="3"/>
  <c r="L2144" i="3"/>
  <c r="L2136" i="3"/>
  <c r="L2128" i="3"/>
  <c r="L2120" i="3"/>
  <c r="L2112" i="3"/>
  <c r="L2104" i="3"/>
  <c r="L2096" i="3"/>
  <c r="L2088" i="3"/>
  <c r="L2080" i="3"/>
  <c r="L2072" i="3"/>
  <c r="L2064" i="3"/>
  <c r="L2056" i="3"/>
  <c r="L2048" i="3"/>
  <c r="L2040" i="3"/>
  <c r="L2032" i="3"/>
  <c r="L2024" i="3"/>
  <c r="L2016" i="3"/>
  <c r="L2008" i="3"/>
  <c r="L2000" i="3"/>
  <c r="L1992" i="3"/>
  <c r="L1984" i="3"/>
  <c r="L1976" i="3"/>
  <c r="L1968" i="3"/>
  <c r="L1960" i="3"/>
  <c r="L1815" i="3"/>
  <c r="K1913" i="3"/>
  <c r="D1899" i="3"/>
  <c r="E1899" i="3" s="1"/>
  <c r="G1899" i="3"/>
  <c r="I1899" i="3" s="1"/>
  <c r="L1856" i="3"/>
  <c r="K1829" i="3"/>
  <c r="L1731" i="3"/>
  <c r="L1729" i="3"/>
  <c r="L1824" i="3"/>
  <c r="L1713" i="3"/>
  <c r="G1793" i="3"/>
  <c r="I1793" i="3" s="1"/>
  <c r="D1793" i="3"/>
  <c r="E1793" i="3" s="1"/>
  <c r="L1677" i="3"/>
  <c r="K1775" i="3"/>
  <c r="L1646" i="3"/>
  <c r="K1744" i="3"/>
  <c r="L1630" i="3"/>
  <c r="K1728" i="3"/>
  <c r="L1614" i="3"/>
  <c r="K1712" i="3"/>
  <c r="G1696" i="3"/>
  <c r="I1696" i="3" s="1"/>
  <c r="D1696" i="3"/>
  <c r="E1696" i="3" s="1"/>
  <c r="G1688" i="3"/>
  <c r="I1688" i="3" s="1"/>
  <c r="D1688" i="3"/>
  <c r="E1688" i="3" s="1"/>
  <c r="G1634" i="3"/>
  <c r="I1634" i="3" s="1"/>
  <c r="D1634" i="3"/>
  <c r="E1634" i="3" s="1"/>
  <c r="G1570" i="3"/>
  <c r="I1570" i="3" s="1"/>
  <c r="D1570" i="3"/>
  <c r="E1570" i="3" s="1"/>
  <c r="L1468" i="3"/>
  <c r="L1449" i="3"/>
  <c r="K1547" i="3"/>
  <c r="G1498" i="3"/>
  <c r="I1498" i="3" s="1"/>
  <c r="D1498" i="3"/>
  <c r="E1498" i="3" s="1"/>
  <c r="G1458" i="3"/>
  <c r="I1458" i="3" s="1"/>
  <c r="D1458" i="3"/>
  <c r="E1458" i="3" s="1"/>
  <c r="L1439" i="3"/>
  <c r="G1434" i="3"/>
  <c r="I1434" i="3" s="1"/>
  <c r="D1434" i="3"/>
  <c r="E1434" i="3" s="1"/>
  <c r="G1353" i="3"/>
  <c r="I1353" i="3" s="1"/>
  <c r="D1353" i="3"/>
  <c r="E1353" i="3" s="1"/>
  <c r="L1322" i="3"/>
  <c r="G1311" i="3"/>
  <c r="I1311" i="3" s="1"/>
  <c r="D1311" i="3"/>
  <c r="E1311" i="3" s="1"/>
  <c r="D1215" i="3"/>
  <c r="E1215" i="3" s="1"/>
  <c r="K1195" i="3"/>
  <c r="K1194" i="3"/>
  <c r="L1087" i="3"/>
  <c r="K1185" i="3"/>
  <c r="K1179" i="3"/>
  <c r="K1178" i="3"/>
  <c r="G1160" i="3"/>
  <c r="I1160" i="3" s="1"/>
  <c r="D1160" i="3"/>
  <c r="E1160" i="3" s="1"/>
  <c r="L1133" i="3"/>
  <c r="K1112" i="3"/>
  <c r="D1102" i="3"/>
  <c r="E1102" i="3" s="1"/>
  <c r="L870" i="3"/>
  <c r="L968" i="3"/>
  <c r="K968" i="3"/>
  <c r="K925" i="3"/>
  <c r="L827" i="3"/>
  <c r="D890" i="3"/>
  <c r="E890" i="3" s="1"/>
  <c r="D843" i="3"/>
  <c r="E843" i="3" s="1"/>
  <c r="G843" i="3"/>
  <c r="I843" i="3" s="1"/>
  <c r="D787" i="3"/>
  <c r="E787" i="3" s="1"/>
  <c r="K750" i="3"/>
  <c r="G724" i="3"/>
  <c r="I724" i="3" s="1"/>
  <c r="D724" i="3"/>
  <c r="E724" i="3" s="1"/>
  <c r="K1236" i="3"/>
  <c r="L1138" i="3"/>
  <c r="L1236" i="3"/>
  <c r="G1225" i="3"/>
  <c r="I1225" i="3" s="1"/>
  <c r="D1225" i="3"/>
  <c r="E1225" i="3" s="1"/>
  <c r="G1181" i="3"/>
  <c r="I1181" i="3" s="1"/>
  <c r="D1181" i="3"/>
  <c r="E1181" i="3" s="1"/>
  <c r="G1142" i="3"/>
  <c r="I1142" i="3" s="1"/>
  <c r="D1142" i="3"/>
  <c r="E1142" i="3" s="1"/>
  <c r="L1038" i="3"/>
  <c r="K1136" i="3"/>
  <c r="G1126" i="3"/>
  <c r="I1126" i="3" s="1"/>
  <c r="D1126" i="3"/>
  <c r="E1126" i="3" s="1"/>
  <c r="D1016" i="3"/>
  <c r="E1016" i="3" s="1"/>
  <c r="G1016" i="3"/>
  <c r="I1016" i="3" s="1"/>
  <c r="D928" i="3"/>
  <c r="E928" i="3" s="1"/>
  <c r="G928" i="3"/>
  <c r="I928" i="3" s="1"/>
  <c r="L888" i="3"/>
  <c r="L782" i="3"/>
  <c r="L880" i="3"/>
  <c r="L693" i="3"/>
  <c r="K791" i="3"/>
  <c r="D755" i="3"/>
  <c r="E755" i="3" s="1"/>
  <c r="G755" i="3"/>
  <c r="I755" i="3" s="1"/>
  <c r="L508" i="3"/>
  <c r="K606" i="3"/>
  <c r="G1249" i="3"/>
  <c r="I1249" i="3" s="1"/>
  <c r="D1249" i="3"/>
  <c r="E1249" i="3" s="1"/>
  <c r="K1198" i="3"/>
  <c r="L1045" i="3"/>
  <c r="K1143" i="3"/>
  <c r="D1063" i="3"/>
  <c r="E1063" i="3" s="1"/>
  <c r="D1059" i="3"/>
  <c r="E1059" i="3" s="1"/>
  <c r="G1059" i="3"/>
  <c r="I1059" i="3" s="1"/>
  <c r="K1050" i="3"/>
  <c r="L952" i="3"/>
  <c r="K1029" i="3"/>
  <c r="L1029" i="3"/>
  <c r="L931" i="3"/>
  <c r="G1014" i="3"/>
  <c r="I1014" i="3" s="1"/>
  <c r="D1014" i="3"/>
  <c r="E1014" i="3" s="1"/>
  <c r="L910" i="3"/>
  <c r="K1008" i="3"/>
  <c r="G934" i="3"/>
  <c r="I934" i="3" s="1"/>
  <c r="D934" i="3"/>
  <c r="E934" i="3" s="1"/>
  <c r="G869" i="3"/>
  <c r="I869" i="3" s="1"/>
  <c r="D869" i="3"/>
  <c r="E869" i="3" s="1"/>
  <c r="G846" i="3"/>
  <c r="I846" i="3" s="1"/>
  <c r="D846" i="3"/>
  <c r="E846" i="3" s="1"/>
  <c r="G821" i="3"/>
  <c r="I821" i="3" s="1"/>
  <c r="D821" i="3"/>
  <c r="E821" i="3" s="1"/>
  <c r="E803" i="3"/>
  <c r="K797" i="3"/>
  <c r="L699" i="3"/>
  <c r="L1172" i="3"/>
  <c r="K1270" i="3"/>
  <c r="D1258" i="3"/>
  <c r="E1258" i="3" s="1"/>
  <c r="G1258" i="3"/>
  <c r="I1258" i="3" s="1"/>
  <c r="G1256" i="3"/>
  <c r="I1256" i="3" s="1"/>
  <c r="D1256" i="3"/>
  <c r="E1256" i="3" s="1"/>
  <c r="L1105" i="3"/>
  <c r="K1203" i="3"/>
  <c r="E1124" i="3"/>
  <c r="K1122" i="3"/>
  <c r="L1024" i="3"/>
  <c r="L1010" i="3"/>
  <c r="K1108" i="3"/>
  <c r="G974" i="3"/>
  <c r="I974" i="3" s="1"/>
  <c r="D974" i="3"/>
  <c r="E974" i="3" s="1"/>
  <c r="D971" i="3"/>
  <c r="E971" i="3" s="1"/>
  <c r="G971" i="3"/>
  <c r="I971" i="3" s="1"/>
  <c r="G949" i="3"/>
  <c r="I949" i="3" s="1"/>
  <c r="D949" i="3"/>
  <c r="E949" i="3" s="1"/>
  <c r="G909" i="3"/>
  <c r="I909" i="3" s="1"/>
  <c r="D909" i="3"/>
  <c r="E909" i="3" s="1"/>
  <c r="L727" i="3"/>
  <c r="K825" i="3"/>
  <c r="E801" i="3"/>
  <c r="G684" i="3"/>
  <c r="I684" i="3" s="1"/>
  <c r="D684" i="3"/>
  <c r="E684" i="3" s="1"/>
  <c r="G622" i="3"/>
  <c r="I622" i="3" s="1"/>
  <c r="D622" i="3"/>
  <c r="E622" i="3" s="1"/>
  <c r="L1095" i="3"/>
  <c r="K1193" i="3"/>
  <c r="D1147" i="3"/>
  <c r="E1147" i="3" s="1"/>
  <c r="G1147" i="3"/>
  <c r="I1147" i="3" s="1"/>
  <c r="G1133" i="3"/>
  <c r="I1133" i="3" s="1"/>
  <c r="D1133" i="3"/>
  <c r="E1133" i="3" s="1"/>
  <c r="K1082" i="3"/>
  <c r="L984" i="3"/>
  <c r="L1082" i="3"/>
  <c r="D1079" i="3"/>
  <c r="E1079" i="3" s="1"/>
  <c r="G1079" i="3"/>
  <c r="I1079" i="3" s="1"/>
  <c r="K1074" i="3"/>
  <c r="L976" i="3"/>
  <c r="G1039" i="3"/>
  <c r="I1039" i="3" s="1"/>
  <c r="D1039" i="3"/>
  <c r="E1039" i="3" s="1"/>
  <c r="G1021" i="3"/>
  <c r="I1021" i="3" s="1"/>
  <c r="D1021" i="3"/>
  <c r="E1021" i="3" s="1"/>
  <c r="L855" i="3"/>
  <c r="K953" i="3"/>
  <c r="K943" i="3"/>
  <c r="L845" i="3"/>
  <c r="D872" i="3"/>
  <c r="E872" i="3" s="1"/>
  <c r="G872" i="3"/>
  <c r="I872" i="3" s="1"/>
  <c r="L617" i="3"/>
  <c r="K715" i="3"/>
  <c r="L715" i="3"/>
  <c r="E1952" i="3"/>
  <c r="L1837" i="3"/>
  <c r="L1836" i="3"/>
  <c r="L1928" i="3"/>
  <c r="E1920" i="3"/>
  <c r="E1914" i="3"/>
  <c r="L1904" i="3"/>
  <c r="K1901" i="3"/>
  <c r="L1803" i="3"/>
  <c r="E1897" i="3"/>
  <c r="E1869" i="3"/>
  <c r="E1850" i="3"/>
  <c r="E1836" i="3"/>
  <c r="D1803" i="3"/>
  <c r="E1803" i="3" s="1"/>
  <c r="G1803" i="3"/>
  <c r="I1803" i="3" s="1"/>
  <c r="L1794" i="3"/>
  <c r="E1791" i="3"/>
  <c r="E1778" i="3"/>
  <c r="K1773" i="3"/>
  <c r="L1675" i="3"/>
  <c r="E1767" i="3"/>
  <c r="G1754" i="3"/>
  <c r="I1754" i="3" s="1"/>
  <c r="D1754" i="3"/>
  <c r="E1754" i="3" s="1"/>
  <c r="G1738" i="3"/>
  <c r="I1738" i="3" s="1"/>
  <c r="D1738" i="3"/>
  <c r="E1738" i="3" s="1"/>
  <c r="G1722" i="3"/>
  <c r="I1722" i="3" s="1"/>
  <c r="D1722" i="3"/>
  <c r="E1722" i="3" s="1"/>
  <c r="L1714" i="3"/>
  <c r="G1706" i="3"/>
  <c r="I1706" i="3" s="1"/>
  <c r="D1706" i="3"/>
  <c r="E1706" i="3" s="1"/>
  <c r="G1698" i="3"/>
  <c r="I1698" i="3" s="1"/>
  <c r="D1698" i="3"/>
  <c r="E1698" i="3" s="1"/>
  <c r="G1690" i="3"/>
  <c r="I1690" i="3" s="1"/>
  <c r="D1690" i="3"/>
  <c r="E1690" i="3" s="1"/>
  <c r="L1577" i="3"/>
  <c r="K1675" i="3"/>
  <c r="L1560" i="3"/>
  <c r="L1658" i="3"/>
  <c r="E1651" i="3"/>
  <c r="L1548" i="3"/>
  <c r="L1536" i="3"/>
  <c r="L1634" i="3"/>
  <c r="K1634" i="3"/>
  <c r="G1609" i="3"/>
  <c r="I1609" i="3" s="1"/>
  <c r="D1609" i="3"/>
  <c r="E1609" i="3" s="1"/>
  <c r="L1472" i="3"/>
  <c r="K1570" i="3"/>
  <c r="G1545" i="3"/>
  <c r="I1545" i="3" s="1"/>
  <c r="D1545" i="3"/>
  <c r="E1545" i="3" s="1"/>
  <c r="L1498" i="3"/>
  <c r="E1459" i="3"/>
  <c r="L1434" i="3"/>
  <c r="G1378" i="3"/>
  <c r="I1378" i="3" s="1"/>
  <c r="D1378" i="3"/>
  <c r="E1378" i="3" s="1"/>
  <c r="K1356" i="3"/>
  <c r="L1258" i="3"/>
  <c r="G1330" i="3"/>
  <c r="I1330" i="3" s="1"/>
  <c r="D1330" i="3"/>
  <c r="E1330" i="3" s="1"/>
  <c r="L1199" i="3"/>
  <c r="K1297" i="3"/>
  <c r="E1273" i="3"/>
  <c r="K1260" i="3"/>
  <c r="L1162" i="3"/>
  <c r="D1250" i="3"/>
  <c r="E1250" i="3" s="1"/>
  <c r="G1250" i="3"/>
  <c r="I1250" i="3" s="1"/>
  <c r="G1221" i="3"/>
  <c r="I1221" i="3" s="1"/>
  <c r="D1221" i="3"/>
  <c r="E1221" i="3" s="1"/>
  <c r="L1090" i="3"/>
  <c r="K1188" i="3"/>
  <c r="L1132" i="3"/>
  <c r="G1127" i="3"/>
  <c r="I1127" i="3" s="1"/>
  <c r="D1127" i="3"/>
  <c r="E1127" i="3" s="1"/>
  <c r="G1098" i="3"/>
  <c r="I1098" i="3" s="1"/>
  <c r="D1098" i="3"/>
  <c r="E1098" i="3" s="1"/>
  <c r="D1043" i="3"/>
  <c r="E1043" i="3" s="1"/>
  <c r="G1043" i="3"/>
  <c r="I1043" i="3" s="1"/>
  <c r="D912" i="3"/>
  <c r="E912" i="3" s="1"/>
  <c r="G912" i="3"/>
  <c r="I912" i="3" s="1"/>
  <c r="L1946" i="3"/>
  <c r="L1938" i="3"/>
  <c r="G1945" i="3"/>
  <c r="I1945" i="3" s="1"/>
  <c r="G1944" i="3"/>
  <c r="I1944" i="3" s="1"/>
  <c r="K1931" i="3"/>
  <c r="L1833" i="3"/>
  <c r="L1832" i="3"/>
  <c r="L1912" i="3"/>
  <c r="L1804" i="3"/>
  <c r="E1898" i="3"/>
  <c r="G1872" i="3"/>
  <c r="I1872" i="3" s="1"/>
  <c r="E1870" i="3"/>
  <c r="G1858" i="3"/>
  <c r="I1858" i="3" s="1"/>
  <c r="K1845" i="3"/>
  <c r="L1747" i="3"/>
  <c r="L1741" i="3"/>
  <c r="K1839" i="3"/>
  <c r="G1837" i="3"/>
  <c r="I1837" i="3" s="1"/>
  <c r="L1827" i="3"/>
  <c r="K1819" i="3"/>
  <c r="L1721" i="3"/>
  <c r="L1811" i="3"/>
  <c r="E1804" i="3"/>
  <c r="K1786" i="3"/>
  <c r="L1688" i="3"/>
  <c r="D1771" i="3"/>
  <c r="E1771" i="3" s="1"/>
  <c r="G1771" i="3"/>
  <c r="I1771" i="3" s="1"/>
  <c r="G1768" i="3"/>
  <c r="I1768" i="3" s="1"/>
  <c r="K1765" i="3"/>
  <c r="L1667" i="3"/>
  <c r="D1763" i="3"/>
  <c r="E1763" i="3" s="1"/>
  <c r="G1763" i="3"/>
  <c r="I1763" i="3" s="1"/>
  <c r="G1745" i="3"/>
  <c r="I1745" i="3" s="1"/>
  <c r="D1745" i="3"/>
  <c r="E1745" i="3" s="1"/>
  <c r="G1729" i="3"/>
  <c r="I1729" i="3" s="1"/>
  <c r="D1729" i="3"/>
  <c r="E1729" i="3" s="1"/>
  <c r="G1713" i="3"/>
  <c r="I1713" i="3" s="1"/>
  <c r="D1713" i="3"/>
  <c r="E1713" i="3" s="1"/>
  <c r="L1689" i="3"/>
  <c r="E1678" i="3"/>
  <c r="E1670" i="3"/>
  <c r="E1627" i="3"/>
  <c r="G1567" i="3"/>
  <c r="I1567" i="3" s="1"/>
  <c r="D1567" i="3"/>
  <c r="E1567" i="3" s="1"/>
  <c r="E1563" i="3"/>
  <c r="E1542" i="3"/>
  <c r="L1537" i="3"/>
  <c r="G1506" i="3"/>
  <c r="I1506" i="3" s="1"/>
  <c r="D1506" i="3"/>
  <c r="E1506" i="3" s="1"/>
  <c r="L1385" i="3"/>
  <c r="K1483" i="3"/>
  <c r="G1442" i="3"/>
  <c r="I1442" i="3" s="1"/>
  <c r="D1442" i="3"/>
  <c r="E1442" i="3" s="1"/>
  <c r="L1340" i="3"/>
  <c r="L1321" i="3"/>
  <c r="K1419" i="3"/>
  <c r="E1414" i="3"/>
  <c r="G1376" i="3"/>
  <c r="I1376" i="3" s="1"/>
  <c r="D1376" i="3"/>
  <c r="E1376" i="3" s="1"/>
  <c r="G1370" i="3"/>
  <c r="I1370" i="3" s="1"/>
  <c r="D1370" i="3"/>
  <c r="E1370" i="3" s="1"/>
  <c r="L1270" i="3"/>
  <c r="G1289" i="3"/>
  <c r="I1289" i="3" s="1"/>
  <c r="D1289" i="3"/>
  <c r="E1289" i="3" s="1"/>
  <c r="D1226" i="3"/>
  <c r="E1226" i="3" s="1"/>
  <c r="G1226" i="3"/>
  <c r="I1226" i="3" s="1"/>
  <c r="G1193" i="3"/>
  <c r="I1193" i="3" s="1"/>
  <c r="D1193" i="3"/>
  <c r="E1193" i="3" s="1"/>
  <c r="K1114" i="3"/>
  <c r="L1016" i="3"/>
  <c r="L1114" i="3"/>
  <c r="G1101" i="3"/>
  <c r="I1101" i="3" s="1"/>
  <c r="D1101" i="3"/>
  <c r="E1101" i="3" s="1"/>
  <c r="L982" i="3"/>
  <c r="K1080" i="3"/>
  <c r="L938" i="3"/>
  <c r="K1036" i="3"/>
  <c r="G999" i="3"/>
  <c r="I999" i="3" s="1"/>
  <c r="K983" i="3"/>
  <c r="L885" i="3"/>
  <c r="D955" i="3"/>
  <c r="E955" i="3" s="1"/>
  <c r="G955" i="3"/>
  <c r="I955" i="3" s="1"/>
  <c r="D952" i="3"/>
  <c r="E952" i="3" s="1"/>
  <c r="G952" i="3"/>
  <c r="I952" i="3" s="1"/>
  <c r="E923" i="3"/>
  <c r="G831" i="3"/>
  <c r="I831" i="3" s="1"/>
  <c r="D831" i="3"/>
  <c r="E831" i="3" s="1"/>
  <c r="K742" i="3"/>
  <c r="L644" i="3"/>
  <c r="D729" i="3"/>
  <c r="E729" i="3" s="1"/>
  <c r="G729" i="3"/>
  <c r="I729" i="3" s="1"/>
  <c r="K2050" i="3"/>
  <c r="K2018" i="3"/>
  <c r="K1994" i="3"/>
  <c r="D1943" i="3"/>
  <c r="E1943" i="3" s="1"/>
  <c r="L1814" i="3"/>
  <c r="K1912" i="3"/>
  <c r="L1805" i="3"/>
  <c r="E1874" i="3"/>
  <c r="K1868" i="3"/>
  <c r="K1867" i="3"/>
  <c r="L1768" i="3"/>
  <c r="L1745" i="3"/>
  <c r="K1835" i="3"/>
  <c r="D1833" i="3"/>
  <c r="E1833" i="3" s="1"/>
  <c r="K1827" i="3"/>
  <c r="G1825" i="3"/>
  <c r="I1825" i="3" s="1"/>
  <c r="D1825" i="3"/>
  <c r="E1825" i="3" s="1"/>
  <c r="L1709" i="3"/>
  <c r="K1807" i="3"/>
  <c r="L1795" i="3"/>
  <c r="E1772" i="3"/>
  <c r="L1712" i="3"/>
  <c r="G1682" i="3"/>
  <c r="I1682" i="3" s="1"/>
  <c r="D1682" i="3"/>
  <c r="E1682" i="3" s="1"/>
  <c r="G1674" i="3"/>
  <c r="I1674" i="3" s="1"/>
  <c r="D1674" i="3"/>
  <c r="E1674" i="3" s="1"/>
  <c r="K1668" i="3"/>
  <c r="L1570" i="3"/>
  <c r="G1631" i="3"/>
  <c r="I1631" i="3" s="1"/>
  <c r="D1631" i="3"/>
  <c r="E1631" i="3" s="1"/>
  <c r="L1513" i="3"/>
  <c r="K1611" i="3"/>
  <c r="D1591" i="3"/>
  <c r="E1591" i="3" s="1"/>
  <c r="K1554" i="3"/>
  <c r="D1528" i="3"/>
  <c r="E1528" i="3" s="1"/>
  <c r="E1523" i="3"/>
  <c r="G1504" i="3"/>
  <c r="I1504" i="3" s="1"/>
  <c r="D1504" i="3"/>
  <c r="E1504" i="3" s="1"/>
  <c r="G1482" i="3"/>
  <c r="I1482" i="3" s="1"/>
  <c r="D1482" i="3"/>
  <c r="E1482" i="3" s="1"/>
  <c r="K1466" i="3"/>
  <c r="D1465" i="3"/>
  <c r="E1465" i="3" s="1"/>
  <c r="G1440" i="3"/>
  <c r="I1440" i="3" s="1"/>
  <c r="D1440" i="3"/>
  <c r="E1440" i="3" s="1"/>
  <c r="G1418" i="3"/>
  <c r="I1418" i="3" s="1"/>
  <c r="D1418" i="3"/>
  <c r="E1418" i="3" s="1"/>
  <c r="D1400" i="3"/>
  <c r="E1400" i="3" s="1"/>
  <c r="E1395" i="3"/>
  <c r="L1263" i="3"/>
  <c r="K1361" i="3"/>
  <c r="D1360" i="3"/>
  <c r="E1360" i="3" s="1"/>
  <c r="L1234" i="3"/>
  <c r="K1332" i="3"/>
  <c r="L1216" i="3"/>
  <c r="K1314" i="3"/>
  <c r="D1297" i="3"/>
  <c r="E1297" i="3" s="1"/>
  <c r="E1286" i="3"/>
  <c r="K1264" i="3"/>
  <c r="G1255" i="3"/>
  <c r="I1255" i="3" s="1"/>
  <c r="D1255" i="3"/>
  <c r="E1255" i="3" s="1"/>
  <c r="D1252" i="3"/>
  <c r="E1252" i="3" s="1"/>
  <c r="L1137" i="3"/>
  <c r="K1235" i="3"/>
  <c r="G1229" i="3"/>
  <c r="I1229" i="3" s="1"/>
  <c r="D1229" i="3"/>
  <c r="E1229" i="3" s="1"/>
  <c r="D1222" i="3"/>
  <c r="E1222" i="3" s="1"/>
  <c r="G1196" i="3"/>
  <c r="I1196" i="3" s="1"/>
  <c r="D1196" i="3"/>
  <c r="E1196" i="3" s="1"/>
  <c r="L1178" i="3"/>
  <c r="L1079" i="3"/>
  <c r="L1177" i="3"/>
  <c r="D1157" i="3"/>
  <c r="E1157" i="3" s="1"/>
  <c r="K1152" i="3"/>
  <c r="L1054" i="3"/>
  <c r="K1140" i="3"/>
  <c r="D1111" i="3"/>
  <c r="E1111" i="3" s="1"/>
  <c r="G1111" i="3"/>
  <c r="I1111" i="3" s="1"/>
  <c r="K1085" i="3"/>
  <c r="K989" i="3"/>
  <c r="L891" i="3"/>
  <c r="L831" i="3"/>
  <c r="K929" i="3"/>
  <c r="L830" i="3"/>
  <c r="L928" i="3"/>
  <c r="L925" i="3"/>
  <c r="K922" i="3"/>
  <c r="L922" i="3"/>
  <c r="L824" i="3"/>
  <c r="L743" i="3"/>
  <c r="K841" i="3"/>
  <c r="G707" i="3"/>
  <c r="I707" i="3" s="1"/>
  <c r="D707" i="3"/>
  <c r="E707" i="3" s="1"/>
  <c r="L1660" i="3"/>
  <c r="L1652" i="3"/>
  <c r="L1644" i="3"/>
  <c r="L1636" i="3"/>
  <c r="L1612" i="3"/>
  <c r="L1588" i="3"/>
  <c r="E1683" i="3"/>
  <c r="G1666" i="3"/>
  <c r="I1666" i="3" s="1"/>
  <c r="D1666" i="3"/>
  <c r="E1666" i="3" s="1"/>
  <c r="L1524" i="3"/>
  <c r="E1619" i="3"/>
  <c r="G1602" i="3"/>
  <c r="I1602" i="3" s="1"/>
  <c r="D1602" i="3"/>
  <c r="E1602" i="3" s="1"/>
  <c r="L1594" i="3"/>
  <c r="L1460" i="3"/>
  <c r="E1555" i="3"/>
  <c r="G1538" i="3"/>
  <c r="I1538" i="3" s="1"/>
  <c r="D1538" i="3"/>
  <c r="E1538" i="3" s="1"/>
  <c r="L1530" i="3"/>
  <c r="L1396" i="3"/>
  <c r="E1491" i="3"/>
  <c r="G1474" i="3"/>
  <c r="I1474" i="3" s="1"/>
  <c r="D1474" i="3"/>
  <c r="E1474" i="3" s="1"/>
  <c r="L1466" i="3"/>
  <c r="L1332" i="3"/>
  <c r="E1427" i="3"/>
  <c r="G1410" i="3"/>
  <c r="I1410" i="3" s="1"/>
  <c r="D1410" i="3"/>
  <c r="E1410" i="3" s="1"/>
  <c r="L1402" i="3"/>
  <c r="L1274" i="3"/>
  <c r="K1372" i="3"/>
  <c r="E1363" i="3"/>
  <c r="G1346" i="3"/>
  <c r="I1346" i="3" s="1"/>
  <c r="D1346" i="3"/>
  <c r="E1346" i="3" s="1"/>
  <c r="L1338" i="3"/>
  <c r="L1210" i="3"/>
  <c r="K1308" i="3"/>
  <c r="E1299" i="3"/>
  <c r="G1282" i="3"/>
  <c r="I1282" i="3" s="1"/>
  <c r="D1282" i="3"/>
  <c r="E1282" i="3" s="1"/>
  <c r="K1268" i="3"/>
  <c r="L1170" i="3"/>
  <c r="L1268" i="3"/>
  <c r="G1261" i="3"/>
  <c r="I1261" i="3" s="1"/>
  <c r="D1261" i="3"/>
  <c r="E1261" i="3" s="1"/>
  <c r="L1136" i="3"/>
  <c r="G1228" i="3"/>
  <c r="I1228" i="3" s="1"/>
  <c r="D1228" i="3"/>
  <c r="E1228" i="3" s="1"/>
  <c r="L1226" i="3"/>
  <c r="G1192" i="3"/>
  <c r="I1192" i="3" s="1"/>
  <c r="D1192" i="3"/>
  <c r="E1192" i="3" s="1"/>
  <c r="L1140" i="3"/>
  <c r="L1127" i="3"/>
  <c r="L1026" i="3"/>
  <c r="K1124" i="3"/>
  <c r="G1110" i="3"/>
  <c r="I1110" i="3" s="1"/>
  <c r="D1110" i="3"/>
  <c r="E1110" i="3" s="1"/>
  <c r="K1092" i="3"/>
  <c r="L994" i="3"/>
  <c r="G1062" i="3"/>
  <c r="I1062" i="3" s="1"/>
  <c r="D1062" i="3"/>
  <c r="E1062" i="3" s="1"/>
  <c r="L943" i="3"/>
  <c r="K1037" i="3"/>
  <c r="L939" i="3"/>
  <c r="L1031" i="3"/>
  <c r="K1031" i="3"/>
  <c r="G951" i="3"/>
  <c r="I951" i="3" s="1"/>
  <c r="D951" i="3"/>
  <c r="E951" i="3" s="1"/>
  <c r="E946" i="3"/>
  <c r="G866" i="3"/>
  <c r="I866" i="3" s="1"/>
  <c r="D866" i="3"/>
  <c r="E866" i="3" s="1"/>
  <c r="L846" i="3"/>
  <c r="L840" i="3"/>
  <c r="L742" i="3"/>
  <c r="K840" i="3"/>
  <c r="G823" i="3"/>
  <c r="I823" i="3" s="1"/>
  <c r="D823" i="3"/>
  <c r="E823" i="3" s="1"/>
  <c r="E781" i="3"/>
  <c r="K727" i="3"/>
  <c r="L629" i="3"/>
  <c r="L516" i="3"/>
  <c r="K614" i="3"/>
  <c r="K1853" i="3"/>
  <c r="L1755" i="3"/>
  <c r="K1821" i="3"/>
  <c r="L1723" i="3"/>
  <c r="L1692" i="3"/>
  <c r="K1789" i="3"/>
  <c r="L1691" i="3"/>
  <c r="L1580" i="3"/>
  <c r="E1675" i="3"/>
  <c r="G1658" i="3"/>
  <c r="I1658" i="3" s="1"/>
  <c r="D1658" i="3"/>
  <c r="E1658" i="3" s="1"/>
  <c r="L1650" i="3"/>
  <c r="D1624" i="3"/>
  <c r="E1624" i="3" s="1"/>
  <c r="L1516" i="3"/>
  <c r="E1611" i="3"/>
  <c r="K1609" i="3"/>
  <c r="K1603" i="3"/>
  <c r="D1601" i="3"/>
  <c r="E1601" i="3" s="1"/>
  <c r="G1594" i="3"/>
  <c r="I1594" i="3" s="1"/>
  <c r="D1594" i="3"/>
  <c r="E1594" i="3" s="1"/>
  <c r="L1586" i="3"/>
  <c r="D1560" i="3"/>
  <c r="E1560" i="3" s="1"/>
  <c r="L1452" i="3"/>
  <c r="E1547" i="3"/>
  <c r="K1545" i="3"/>
  <c r="K1539" i="3"/>
  <c r="D1537" i="3"/>
  <c r="E1537" i="3" s="1"/>
  <c r="G1530" i="3"/>
  <c r="I1530" i="3" s="1"/>
  <c r="D1530" i="3"/>
  <c r="E1530" i="3" s="1"/>
  <c r="L1522" i="3"/>
  <c r="D1496" i="3"/>
  <c r="E1496" i="3" s="1"/>
  <c r="L1488" i="3"/>
  <c r="L1388" i="3"/>
  <c r="E1483" i="3"/>
  <c r="K1481" i="3"/>
  <c r="K1475" i="3"/>
  <c r="D1473" i="3"/>
  <c r="E1473" i="3" s="1"/>
  <c r="G1466" i="3"/>
  <c r="I1466" i="3" s="1"/>
  <c r="D1466" i="3"/>
  <c r="E1466" i="3" s="1"/>
  <c r="L1458" i="3"/>
  <c r="D1432" i="3"/>
  <c r="E1432" i="3" s="1"/>
  <c r="L1424" i="3"/>
  <c r="L1324" i="3"/>
  <c r="E1419" i="3"/>
  <c r="K1417" i="3"/>
  <c r="K1411" i="3"/>
  <c r="D1409" i="3"/>
  <c r="E1409" i="3" s="1"/>
  <c r="G1402" i="3"/>
  <c r="I1402" i="3" s="1"/>
  <c r="D1402" i="3"/>
  <c r="E1402" i="3" s="1"/>
  <c r="L1394" i="3"/>
  <c r="K1370" i="3"/>
  <c r="D1368" i="3"/>
  <c r="E1368" i="3" s="1"/>
  <c r="L1266" i="3"/>
  <c r="K1364" i="3"/>
  <c r="L1360" i="3"/>
  <c r="E1355" i="3"/>
  <c r="D1345" i="3"/>
  <c r="E1345" i="3" s="1"/>
  <c r="G1338" i="3"/>
  <c r="I1338" i="3" s="1"/>
  <c r="D1338" i="3"/>
  <c r="E1338" i="3" s="1"/>
  <c r="L1330" i="3"/>
  <c r="L1231" i="3"/>
  <c r="K1306" i="3"/>
  <c r="D1304" i="3"/>
  <c r="E1304" i="3" s="1"/>
  <c r="L1202" i="3"/>
  <c r="K1300" i="3"/>
  <c r="L1296" i="3"/>
  <c r="E1291" i="3"/>
  <c r="K1283" i="3"/>
  <c r="D1281" i="3"/>
  <c r="E1281" i="3" s="1"/>
  <c r="L1262" i="3"/>
  <c r="G1260" i="3"/>
  <c r="I1260" i="3" s="1"/>
  <c r="D1260" i="3"/>
  <c r="E1260" i="3" s="1"/>
  <c r="K1255" i="3"/>
  <c r="D1253" i="3"/>
  <c r="E1253" i="3" s="1"/>
  <c r="K1233" i="3"/>
  <c r="E1230" i="3"/>
  <c r="K1204" i="3"/>
  <c r="L1106" i="3"/>
  <c r="L1204" i="3"/>
  <c r="G1197" i="3"/>
  <c r="I1197" i="3" s="1"/>
  <c r="D1197" i="3"/>
  <c r="E1197" i="3" s="1"/>
  <c r="D1191" i="3"/>
  <c r="E1191" i="3" s="1"/>
  <c r="L1085" i="3"/>
  <c r="L1077" i="3"/>
  <c r="K1175" i="3"/>
  <c r="D1168" i="3"/>
  <c r="E1168" i="3" s="1"/>
  <c r="E1162" i="3"/>
  <c r="D1146" i="3"/>
  <c r="E1146" i="3" s="1"/>
  <c r="G1146" i="3"/>
  <c r="I1146" i="3" s="1"/>
  <c r="L1144" i="3"/>
  <c r="G1104" i="3"/>
  <c r="I1104" i="3" s="1"/>
  <c r="L958" i="3"/>
  <c r="K1056" i="3"/>
  <c r="L1053" i="3"/>
  <c r="D1038" i="3"/>
  <c r="E1038" i="3" s="1"/>
  <c r="D1035" i="3"/>
  <c r="E1035" i="3" s="1"/>
  <c r="G1035" i="3"/>
  <c r="I1035" i="3" s="1"/>
  <c r="G994" i="3"/>
  <c r="I994" i="3" s="1"/>
  <c r="D994" i="3"/>
  <c r="E994" i="3" s="1"/>
  <c r="L992" i="3"/>
  <c r="D975" i="3"/>
  <c r="E975" i="3" s="1"/>
  <c r="K973" i="3"/>
  <c r="L875" i="3"/>
  <c r="K970" i="3"/>
  <c r="L872" i="3"/>
  <c r="K946" i="3"/>
  <c r="L848" i="3"/>
  <c r="L946" i="3"/>
  <c r="L933" i="3"/>
  <c r="D931" i="3"/>
  <c r="E931" i="3" s="1"/>
  <c r="G931" i="3"/>
  <c r="I931" i="3" s="1"/>
  <c r="D914" i="3"/>
  <c r="E914" i="3" s="1"/>
  <c r="E895" i="3"/>
  <c r="L783" i="3"/>
  <c r="K881" i="3"/>
  <c r="D864" i="3"/>
  <c r="E864" i="3" s="1"/>
  <c r="G864" i="3"/>
  <c r="I864" i="3" s="1"/>
  <c r="L757" i="3"/>
  <c r="K855" i="3"/>
  <c r="L744" i="3"/>
  <c r="K842" i="3"/>
  <c r="G769" i="3"/>
  <c r="I769" i="3" s="1"/>
  <c r="L669" i="3"/>
  <c r="K767" i="3"/>
  <c r="K694" i="3"/>
  <c r="L596" i="3"/>
  <c r="E687" i="3"/>
  <c r="L549" i="3"/>
  <c r="K647" i="3"/>
  <c r="K1627" i="3"/>
  <c r="G1618" i="3"/>
  <c r="I1618" i="3" s="1"/>
  <c r="D1618" i="3"/>
  <c r="E1618" i="3" s="1"/>
  <c r="D1584" i="3"/>
  <c r="E1584" i="3" s="1"/>
  <c r="E1571" i="3"/>
  <c r="K1569" i="3"/>
  <c r="G1554" i="3"/>
  <c r="I1554" i="3" s="1"/>
  <c r="D1554" i="3"/>
  <c r="E1554" i="3" s="1"/>
  <c r="D1520" i="3"/>
  <c r="E1520" i="3" s="1"/>
  <c r="E1507" i="3"/>
  <c r="K1505" i="3"/>
  <c r="G1490" i="3"/>
  <c r="I1490" i="3" s="1"/>
  <c r="D1490" i="3"/>
  <c r="E1490" i="3" s="1"/>
  <c r="L1482" i="3"/>
  <c r="E1443" i="3"/>
  <c r="K1441" i="3"/>
  <c r="G1426" i="3"/>
  <c r="I1426" i="3" s="1"/>
  <c r="D1426" i="3"/>
  <c r="E1426" i="3" s="1"/>
  <c r="L1418" i="3"/>
  <c r="D1392" i="3"/>
  <c r="E1392" i="3" s="1"/>
  <c r="E1379" i="3"/>
  <c r="K1377" i="3"/>
  <c r="K1371" i="3"/>
  <c r="G1362" i="3"/>
  <c r="I1362" i="3" s="1"/>
  <c r="D1362" i="3"/>
  <c r="E1362" i="3" s="1"/>
  <c r="L1354" i="3"/>
  <c r="K1330" i="3"/>
  <c r="E1315" i="3"/>
  <c r="G1298" i="3"/>
  <c r="I1298" i="3" s="1"/>
  <c r="D1298" i="3"/>
  <c r="E1298" i="3" s="1"/>
  <c r="L1290" i="3"/>
  <c r="L1169" i="3"/>
  <c r="K1267" i="3"/>
  <c r="K1262" i="3"/>
  <c r="G1257" i="3"/>
  <c r="I1257" i="3" s="1"/>
  <c r="D1257" i="3"/>
  <c r="E1257" i="3" s="1"/>
  <c r="D1254" i="3"/>
  <c r="E1254" i="3" s="1"/>
  <c r="G1224" i="3"/>
  <c r="I1224" i="3" s="1"/>
  <c r="D1224" i="3"/>
  <c r="E1224" i="3" s="1"/>
  <c r="D1220" i="3"/>
  <c r="E1220" i="3" s="1"/>
  <c r="K1200" i="3"/>
  <c r="L1196" i="3"/>
  <c r="D1194" i="3"/>
  <c r="E1194" i="3" s="1"/>
  <c r="G1194" i="3"/>
  <c r="I1194" i="3" s="1"/>
  <c r="D1186" i="3"/>
  <c r="E1186" i="3" s="1"/>
  <c r="G1186" i="3"/>
  <c r="I1186" i="3" s="1"/>
  <c r="K1184" i="3"/>
  <c r="E1182" i="3"/>
  <c r="D1159" i="3"/>
  <c r="E1159" i="3" s="1"/>
  <c r="K1145" i="3"/>
  <c r="K1144" i="3"/>
  <c r="D1143" i="3"/>
  <c r="E1143" i="3" s="1"/>
  <c r="G1143" i="3"/>
  <c r="I1143" i="3" s="1"/>
  <c r="K1138" i="3"/>
  <c r="L1040" i="3"/>
  <c r="L1098" i="3"/>
  <c r="L983" i="3"/>
  <c r="K1081" i="3"/>
  <c r="L908" i="3"/>
  <c r="G997" i="3"/>
  <c r="I997" i="3" s="1"/>
  <c r="D997" i="3"/>
  <c r="E997" i="3" s="1"/>
  <c r="D979" i="3"/>
  <c r="E979" i="3" s="1"/>
  <c r="G979" i="3"/>
  <c r="I979" i="3" s="1"/>
  <c r="L955" i="3"/>
  <c r="D935" i="3"/>
  <c r="E935" i="3" s="1"/>
  <c r="L802" i="3"/>
  <c r="K900" i="3"/>
  <c r="D888" i="3"/>
  <c r="E888" i="3" s="1"/>
  <c r="G888" i="3"/>
  <c r="I888" i="3" s="1"/>
  <c r="L768" i="3"/>
  <c r="K866" i="3"/>
  <c r="K845" i="3"/>
  <c r="L747" i="3"/>
  <c r="K821" i="3"/>
  <c r="L723" i="3"/>
  <c r="L720" i="3"/>
  <c r="K818" i="3"/>
  <c r="G772" i="3"/>
  <c r="I772" i="3" s="1"/>
  <c r="D772" i="3"/>
  <c r="E772" i="3" s="1"/>
  <c r="D667" i="3"/>
  <c r="E667" i="3" s="1"/>
  <c r="G667" i="3"/>
  <c r="I667" i="3" s="1"/>
  <c r="G1578" i="3"/>
  <c r="I1578" i="3" s="1"/>
  <c r="D1578" i="3"/>
  <c r="E1578" i="3" s="1"/>
  <c r="G1514" i="3"/>
  <c r="I1514" i="3" s="1"/>
  <c r="D1514" i="3"/>
  <c r="E1514" i="3" s="1"/>
  <c r="L1506" i="3"/>
  <c r="G1450" i="3"/>
  <c r="I1450" i="3" s="1"/>
  <c r="D1450" i="3"/>
  <c r="E1450" i="3" s="1"/>
  <c r="L1442" i="3"/>
  <c r="G1386" i="3"/>
  <c r="I1386" i="3" s="1"/>
  <c r="D1386" i="3"/>
  <c r="E1386" i="3" s="1"/>
  <c r="L1378" i="3"/>
  <c r="G1322" i="3"/>
  <c r="I1322" i="3" s="1"/>
  <c r="D1322" i="3"/>
  <c r="E1322" i="3" s="1"/>
  <c r="L1314" i="3"/>
  <c r="L1078" i="3"/>
  <c r="K1176" i="3"/>
  <c r="L1072" i="3"/>
  <c r="K1170" i="3"/>
  <c r="G1156" i="3"/>
  <c r="I1156" i="3" s="1"/>
  <c r="D1156" i="3"/>
  <c r="E1156" i="3" s="1"/>
  <c r="K1154" i="3"/>
  <c r="L1056" i="3"/>
  <c r="G1141" i="3"/>
  <c r="I1141" i="3" s="1"/>
  <c r="D1141" i="3"/>
  <c r="E1141" i="3" s="1"/>
  <c r="D1128" i="3"/>
  <c r="E1128" i="3" s="1"/>
  <c r="G1128" i="3"/>
  <c r="I1128" i="3" s="1"/>
  <c r="L1108" i="3"/>
  <c r="G1093" i="3"/>
  <c r="I1093" i="3" s="1"/>
  <c r="D1093" i="3"/>
  <c r="E1093" i="3" s="1"/>
  <c r="D1083" i="3"/>
  <c r="E1083" i="3" s="1"/>
  <c r="G1083" i="3"/>
  <c r="I1083" i="3" s="1"/>
  <c r="D1080" i="3"/>
  <c r="E1080" i="3" s="1"/>
  <c r="G1080" i="3"/>
  <c r="I1080" i="3" s="1"/>
  <c r="L959" i="3"/>
  <c r="K1057" i="3"/>
  <c r="D1056" i="3"/>
  <c r="E1056" i="3" s="1"/>
  <c r="G1056" i="3"/>
  <c r="I1056" i="3" s="1"/>
  <c r="E967" i="3"/>
  <c r="G893" i="3"/>
  <c r="I893" i="3" s="1"/>
  <c r="D893" i="3"/>
  <c r="E893" i="3" s="1"/>
  <c r="G886" i="3"/>
  <c r="I886" i="3" s="1"/>
  <c r="D886" i="3"/>
  <c r="E886" i="3" s="1"/>
  <c r="D851" i="3"/>
  <c r="E851" i="3" s="1"/>
  <c r="G851" i="3"/>
  <c r="I851" i="3" s="1"/>
  <c r="L677" i="3"/>
  <c r="K775" i="3"/>
  <c r="L603" i="3"/>
  <c r="K701" i="3"/>
  <c r="L1659" i="3"/>
  <c r="L1651" i="3"/>
  <c r="L1643" i="3"/>
  <c r="L1635" i="3"/>
  <c r="L1627" i="3"/>
  <c r="L1619" i="3"/>
  <c r="L1611" i="3"/>
  <c r="L1603" i="3"/>
  <c r="L1595" i="3"/>
  <c r="L1587" i="3"/>
  <c r="L1579" i="3"/>
  <c r="L1571" i="3"/>
  <c r="L1563" i="3"/>
  <c r="L1555" i="3"/>
  <c r="L1547" i="3"/>
  <c r="L1539" i="3"/>
  <c r="L1531" i="3"/>
  <c r="L1523" i="3"/>
  <c r="L1515" i="3"/>
  <c r="L1507" i="3"/>
  <c r="L1499" i="3"/>
  <c r="L1491" i="3"/>
  <c r="L1483" i="3"/>
  <c r="L1475" i="3"/>
  <c r="L1467" i="3"/>
  <c r="L1459" i="3"/>
  <c r="L1451" i="3"/>
  <c r="L1443" i="3"/>
  <c r="L1435" i="3"/>
  <c r="L1427" i="3"/>
  <c r="L1419" i="3"/>
  <c r="L1411" i="3"/>
  <c r="L1403" i="3"/>
  <c r="L1395" i="3"/>
  <c r="L1387" i="3"/>
  <c r="L1379" i="3"/>
  <c r="L1371" i="3"/>
  <c r="L1267" i="3"/>
  <c r="L1363" i="3"/>
  <c r="L1259" i="3"/>
  <c r="L1355" i="3"/>
  <c r="L1347" i="3"/>
  <c r="L1339" i="3"/>
  <c r="L1235" i="3"/>
  <c r="L1331" i="3"/>
  <c r="L1227" i="3"/>
  <c r="L1323" i="3"/>
  <c r="L1315" i="3"/>
  <c r="L1307" i="3"/>
  <c r="L1203" i="3"/>
  <c r="L1299" i="3"/>
  <c r="L1195" i="3"/>
  <c r="L1291" i="3"/>
  <c r="L1187" i="3"/>
  <c r="L1283" i="3"/>
  <c r="L1071" i="3"/>
  <c r="L1023" i="3"/>
  <c r="K1121" i="3"/>
  <c r="L1112" i="3"/>
  <c r="K1106" i="3"/>
  <c r="L1008" i="3"/>
  <c r="G1013" i="3"/>
  <c r="I1013" i="3" s="1"/>
  <c r="D1013" i="3"/>
  <c r="E1013" i="3" s="1"/>
  <c r="K949" i="3"/>
  <c r="L851" i="3"/>
  <c r="L825" i="3"/>
  <c r="L808" i="3"/>
  <c r="K906" i="3"/>
  <c r="G885" i="3"/>
  <c r="I885" i="3" s="1"/>
  <c r="D885" i="3"/>
  <c r="E885" i="3" s="1"/>
  <c r="D867" i="3"/>
  <c r="E867" i="3" s="1"/>
  <c r="G867" i="3"/>
  <c r="I867" i="3" s="1"/>
  <c r="L760" i="3"/>
  <c r="K858" i="3"/>
  <c r="K837" i="3"/>
  <c r="L739" i="3"/>
  <c r="L821" i="3"/>
  <c r="L705" i="3"/>
  <c r="K803" i="3"/>
  <c r="L692" i="3"/>
  <c r="K790" i="3"/>
  <c r="G786" i="3"/>
  <c r="I786" i="3" s="1"/>
  <c r="D786" i="3"/>
  <c r="E786" i="3" s="1"/>
  <c r="G749" i="3"/>
  <c r="I749" i="3" s="1"/>
  <c r="D749" i="3"/>
  <c r="E749" i="3" s="1"/>
  <c r="G678" i="3"/>
  <c r="I678" i="3" s="1"/>
  <c r="D678" i="3"/>
  <c r="E678" i="3" s="1"/>
  <c r="L668" i="3"/>
  <c r="D651" i="3"/>
  <c r="E651" i="3" s="1"/>
  <c r="G651" i="3"/>
  <c r="I651" i="3" s="1"/>
  <c r="L638" i="3"/>
  <c r="K567" i="3"/>
  <c r="L558" i="3"/>
  <c r="G483" i="3"/>
  <c r="I483" i="3" s="1"/>
  <c r="D483" i="3"/>
  <c r="E483" i="3" s="1"/>
  <c r="G403" i="3"/>
  <c r="I403" i="3" s="1"/>
  <c r="D403" i="3"/>
  <c r="E403" i="3" s="1"/>
  <c r="D339" i="3"/>
  <c r="E339" i="3" s="1"/>
  <c r="G339" i="3"/>
  <c r="I339" i="3" s="1"/>
  <c r="G579" i="3"/>
  <c r="I579" i="3" s="1"/>
  <c r="G566" i="3"/>
  <c r="I566" i="3" s="1"/>
  <c r="D566" i="3"/>
  <c r="E566" i="3" s="1"/>
  <c r="G564" i="3"/>
  <c r="I564" i="3" s="1"/>
  <c r="D564" i="3"/>
  <c r="E564" i="3" s="1"/>
  <c r="D485" i="3"/>
  <c r="E485" i="3" s="1"/>
  <c r="G485" i="3"/>
  <c r="I485" i="3" s="1"/>
  <c r="L314" i="3"/>
  <c r="K412" i="3"/>
  <c r="D365" i="3"/>
  <c r="E365" i="3" s="1"/>
  <c r="G365" i="3"/>
  <c r="I365" i="3" s="1"/>
  <c r="L261" i="3"/>
  <c r="K359" i="3"/>
  <c r="G351" i="3"/>
  <c r="I351" i="3" s="1"/>
  <c r="D351" i="3"/>
  <c r="E351" i="3" s="1"/>
  <c r="L59" i="3"/>
  <c r="K157" i="3"/>
  <c r="O17" i="3"/>
  <c r="O8" i="3"/>
  <c r="O21" i="3" s="1"/>
  <c r="Q21" i="3" s="1"/>
  <c r="L485" i="3"/>
  <c r="K583" i="3"/>
  <c r="G573" i="3"/>
  <c r="I573" i="3" s="1"/>
  <c r="D573" i="3"/>
  <c r="E573" i="3" s="1"/>
  <c r="L467" i="3"/>
  <c r="K565" i="3"/>
  <c r="L452" i="3"/>
  <c r="K550" i="3"/>
  <c r="G530" i="3"/>
  <c r="I530" i="3" s="1"/>
  <c r="D530" i="3"/>
  <c r="E530" i="3" s="1"/>
  <c r="G528" i="3"/>
  <c r="I528" i="3" s="1"/>
  <c r="G525" i="3"/>
  <c r="I525" i="3" s="1"/>
  <c r="D417" i="3"/>
  <c r="E417" i="3" s="1"/>
  <c r="L279" i="3"/>
  <c r="K377" i="3"/>
  <c r="D166" i="3"/>
  <c r="E166" i="3" s="1"/>
  <c r="G166" i="3"/>
  <c r="I166" i="3" s="1"/>
  <c r="G452" i="3"/>
  <c r="I452" i="3" s="1"/>
  <c r="D452" i="3"/>
  <c r="E452" i="3" s="1"/>
  <c r="L330" i="3"/>
  <c r="K428" i="3"/>
  <c r="L328" i="3"/>
  <c r="K426" i="3"/>
  <c r="L282" i="3"/>
  <c r="K380" i="3"/>
  <c r="G373" i="3"/>
  <c r="I373" i="3" s="1"/>
  <c r="D373" i="3"/>
  <c r="E373" i="3" s="1"/>
  <c r="G67" i="3"/>
  <c r="I67" i="3" s="1"/>
  <c r="D67" i="3"/>
  <c r="E67" i="3" s="1"/>
  <c r="L459" i="3"/>
  <c r="K557" i="3"/>
  <c r="G550" i="3"/>
  <c r="I550" i="3" s="1"/>
  <c r="D550" i="3"/>
  <c r="E550" i="3" s="1"/>
  <c r="G433" i="3"/>
  <c r="I433" i="3" s="1"/>
  <c r="D433" i="3"/>
  <c r="E433" i="3" s="1"/>
  <c r="E423" i="3"/>
  <c r="L1156" i="3"/>
  <c r="L1154" i="3"/>
  <c r="K1252" i="3"/>
  <c r="L1153" i="3"/>
  <c r="L1124" i="3"/>
  <c r="L1122" i="3"/>
  <c r="K1220" i="3"/>
  <c r="L1092" i="3"/>
  <c r="E1177" i="3"/>
  <c r="E1170" i="3"/>
  <c r="K1146" i="3"/>
  <c r="L1048" i="3"/>
  <c r="L1142" i="3"/>
  <c r="D1112" i="3"/>
  <c r="E1112" i="3" s="1"/>
  <c r="G1112" i="3"/>
  <c r="I1112" i="3" s="1"/>
  <c r="E1108" i="3"/>
  <c r="L986" i="3"/>
  <c r="K1058" i="3"/>
  <c r="L960" i="3"/>
  <c r="K1034" i="3"/>
  <c r="L936" i="3"/>
  <c r="K1013" i="3"/>
  <c r="L915" i="3"/>
  <c r="E1012" i="3"/>
  <c r="D995" i="3"/>
  <c r="E995" i="3" s="1"/>
  <c r="G995" i="3"/>
  <c r="I995" i="3" s="1"/>
  <c r="D992" i="3"/>
  <c r="E992" i="3" s="1"/>
  <c r="G992" i="3"/>
  <c r="I992" i="3" s="1"/>
  <c r="E962" i="3"/>
  <c r="K930" i="3"/>
  <c r="L832" i="3"/>
  <c r="L787" i="3"/>
  <c r="K885" i="3"/>
  <c r="E884" i="3"/>
  <c r="E841" i="3"/>
  <c r="L738" i="3"/>
  <c r="K836" i="3"/>
  <c r="E834" i="3"/>
  <c r="D824" i="3"/>
  <c r="E824" i="3" s="1"/>
  <c r="G824" i="3"/>
  <c r="I824" i="3" s="1"/>
  <c r="E818" i="3"/>
  <c r="K776" i="3"/>
  <c r="L678" i="3"/>
  <c r="D734" i="3"/>
  <c r="E734" i="3" s="1"/>
  <c r="G734" i="3"/>
  <c r="I734" i="3" s="1"/>
  <c r="G694" i="3"/>
  <c r="I694" i="3" s="1"/>
  <c r="D694" i="3"/>
  <c r="E694" i="3" s="1"/>
  <c r="G645" i="3"/>
  <c r="I645" i="3" s="1"/>
  <c r="D645" i="3"/>
  <c r="E645" i="3" s="1"/>
  <c r="L539" i="3"/>
  <c r="K637" i="3"/>
  <c r="G620" i="3"/>
  <c r="I620" i="3" s="1"/>
  <c r="D620" i="3"/>
  <c r="E620" i="3" s="1"/>
  <c r="L587" i="3"/>
  <c r="G556" i="3"/>
  <c r="I556" i="3" s="1"/>
  <c r="D556" i="3"/>
  <c r="E556" i="3" s="1"/>
  <c r="D539" i="3"/>
  <c r="E539" i="3" s="1"/>
  <c r="G539" i="3"/>
  <c r="I539" i="3" s="1"/>
  <c r="K446" i="3"/>
  <c r="L348" i="3"/>
  <c r="D389" i="3"/>
  <c r="E389" i="3" s="1"/>
  <c r="G389" i="3"/>
  <c r="I389" i="3" s="1"/>
  <c r="L381" i="3"/>
  <c r="K269" i="3"/>
  <c r="L171" i="3"/>
  <c r="L269" i="3"/>
  <c r="L160" i="3"/>
  <c r="K258" i="3"/>
  <c r="E1265" i="3"/>
  <c r="L1152" i="3"/>
  <c r="E1233" i="3"/>
  <c r="E1201" i="3"/>
  <c r="L1066" i="3"/>
  <c r="K1164" i="3"/>
  <c r="D1144" i="3"/>
  <c r="E1144" i="3" s="1"/>
  <c r="G1144" i="3"/>
  <c r="I1144" i="3" s="1"/>
  <c r="E1140" i="3"/>
  <c r="L1111" i="3"/>
  <c r="L1012" i="3"/>
  <c r="G1096" i="3"/>
  <c r="I1096" i="3" s="1"/>
  <c r="G1095" i="3"/>
  <c r="I1095" i="3" s="1"/>
  <c r="G1078" i="3"/>
  <c r="I1078" i="3" s="1"/>
  <c r="D1078" i="3"/>
  <c r="E1078" i="3" s="1"/>
  <c r="G1066" i="3"/>
  <c r="I1066" i="3" s="1"/>
  <c r="L953" i="3"/>
  <c r="G1015" i="3"/>
  <c r="I1015" i="3" s="1"/>
  <c r="D1015" i="3"/>
  <c r="E1015" i="3" s="1"/>
  <c r="L991" i="3"/>
  <c r="L975" i="3"/>
  <c r="E969" i="3"/>
  <c r="L967" i="3"/>
  <c r="G959" i="3"/>
  <c r="I959" i="3" s="1"/>
  <c r="G950" i="3"/>
  <c r="I950" i="3" s="1"/>
  <c r="D950" i="3"/>
  <c r="E950" i="3" s="1"/>
  <c r="G938" i="3"/>
  <c r="I938" i="3" s="1"/>
  <c r="D907" i="3"/>
  <c r="E907" i="3" s="1"/>
  <c r="G907" i="3"/>
  <c r="I907" i="3" s="1"/>
  <c r="L791" i="3"/>
  <c r="G887" i="3"/>
  <c r="I887" i="3" s="1"/>
  <c r="D887" i="3"/>
  <c r="E887" i="3" s="1"/>
  <c r="L767" i="3"/>
  <c r="L847" i="3"/>
  <c r="L839" i="3"/>
  <c r="L719" i="3"/>
  <c r="K817" i="3"/>
  <c r="D804" i="3"/>
  <c r="E804" i="3" s="1"/>
  <c r="G804" i="3"/>
  <c r="I804" i="3" s="1"/>
  <c r="D799" i="3"/>
  <c r="E799" i="3" s="1"/>
  <c r="G799" i="3"/>
  <c r="I799" i="3" s="1"/>
  <c r="G701" i="3"/>
  <c r="I701" i="3" s="1"/>
  <c r="D701" i="3"/>
  <c r="E701" i="3" s="1"/>
  <c r="K678" i="3"/>
  <c r="L580" i="3"/>
  <c r="L635" i="3"/>
  <c r="K600" i="3"/>
  <c r="L502" i="3"/>
  <c r="L494" i="3"/>
  <c r="K592" i="3"/>
  <c r="G500" i="3"/>
  <c r="I500" i="3" s="1"/>
  <c r="D500" i="3"/>
  <c r="E500" i="3" s="1"/>
  <c r="L300" i="3"/>
  <c r="K398" i="3"/>
  <c r="L283" i="3"/>
  <c r="K381" i="3"/>
  <c r="K323" i="3"/>
  <c r="L225" i="3"/>
  <c r="G264" i="3"/>
  <c r="I264" i="3" s="1"/>
  <c r="D264" i="3"/>
  <c r="E264" i="3" s="1"/>
  <c r="K1373" i="3"/>
  <c r="K1365" i="3"/>
  <c r="K1357" i="3"/>
  <c r="K1349" i="3"/>
  <c r="K1341" i="3"/>
  <c r="K1333" i="3"/>
  <c r="K1325" i="3"/>
  <c r="K1317" i="3"/>
  <c r="K1309" i="3"/>
  <c r="K1301" i="3"/>
  <c r="K1293" i="3"/>
  <c r="L1188" i="3"/>
  <c r="K1285" i="3"/>
  <c r="L1180" i="3"/>
  <c r="L1179" i="3"/>
  <c r="K1274" i="3"/>
  <c r="K1273" i="3"/>
  <c r="K1272" i="3"/>
  <c r="K1271" i="3"/>
  <c r="L1145" i="3"/>
  <c r="K1241" i="3"/>
  <c r="L1113" i="3"/>
  <c r="D1185" i="3"/>
  <c r="E1185" i="3" s="1"/>
  <c r="D1184" i="3"/>
  <c r="E1184" i="3" s="1"/>
  <c r="E1178" i="3"/>
  <c r="K1171" i="3"/>
  <c r="K1169" i="3"/>
  <c r="L1052" i="3"/>
  <c r="L1050" i="3"/>
  <c r="K1137" i="3"/>
  <c r="L1036" i="3"/>
  <c r="K1120" i="3"/>
  <c r="G1114" i="3"/>
  <c r="I1114" i="3" s="1"/>
  <c r="D1109" i="3"/>
  <c r="E1109" i="3" s="1"/>
  <c r="L1007" i="3"/>
  <c r="K1104" i="3"/>
  <c r="D1094" i="3"/>
  <c r="E1094" i="3" s="1"/>
  <c r="E1082" i="3"/>
  <c r="K1077" i="3"/>
  <c r="E1074" i="3"/>
  <c r="G1058" i="3"/>
  <c r="I1058" i="3" s="1"/>
  <c r="D1058" i="3"/>
  <c r="E1058" i="3" s="1"/>
  <c r="E1033" i="3"/>
  <c r="L929" i="3"/>
  <c r="K994" i="3"/>
  <c r="L896" i="3"/>
  <c r="K991" i="3"/>
  <c r="E983" i="3"/>
  <c r="K972" i="3"/>
  <c r="K967" i="3"/>
  <c r="L949" i="3"/>
  <c r="G930" i="3"/>
  <c r="I930" i="3" s="1"/>
  <c r="D930" i="3"/>
  <c r="E930" i="3" s="1"/>
  <c r="L811" i="3"/>
  <c r="K909" i="3"/>
  <c r="L906" i="3"/>
  <c r="E903" i="3"/>
  <c r="L886" i="3"/>
  <c r="L784" i="3"/>
  <c r="K882" i="3"/>
  <c r="L766" i="3"/>
  <c r="L861" i="3"/>
  <c r="E859" i="3"/>
  <c r="E855" i="3"/>
  <c r="K844" i="3"/>
  <c r="K839" i="3"/>
  <c r="D826" i="3"/>
  <c r="E826" i="3" s="1"/>
  <c r="G822" i="3"/>
  <c r="I822" i="3" s="1"/>
  <c r="D822" i="3"/>
  <c r="E822" i="3" s="1"/>
  <c r="L803" i="3"/>
  <c r="E802" i="3"/>
  <c r="K798" i="3"/>
  <c r="E797" i="3"/>
  <c r="L790" i="3"/>
  <c r="D782" i="3"/>
  <c r="E782" i="3" s="1"/>
  <c r="G782" i="3"/>
  <c r="I782" i="3" s="1"/>
  <c r="K772" i="3"/>
  <c r="L763" i="3"/>
  <c r="L758" i="3"/>
  <c r="E754" i="3"/>
  <c r="L613" i="3"/>
  <c r="K711" i="3"/>
  <c r="K670" i="3"/>
  <c r="G637" i="3"/>
  <c r="I637" i="3" s="1"/>
  <c r="D637" i="3"/>
  <c r="E637" i="3" s="1"/>
  <c r="G604" i="3"/>
  <c r="I604" i="3" s="1"/>
  <c r="D604" i="3"/>
  <c r="E604" i="3" s="1"/>
  <c r="G589" i="3"/>
  <c r="I589" i="3" s="1"/>
  <c r="D589" i="3"/>
  <c r="E589" i="3" s="1"/>
  <c r="E559" i="3"/>
  <c r="K514" i="3"/>
  <c r="L416" i="3"/>
  <c r="L412" i="3"/>
  <c r="K510" i="3"/>
  <c r="L377" i="3"/>
  <c r="K475" i="3"/>
  <c r="L361" i="3"/>
  <c r="K459" i="3"/>
  <c r="G400" i="3"/>
  <c r="I400" i="3" s="1"/>
  <c r="D400" i="3"/>
  <c r="E400" i="3" s="1"/>
  <c r="K347" i="3"/>
  <c r="L249" i="3"/>
  <c r="L246" i="3"/>
  <c r="K344" i="3"/>
  <c r="L969" i="3"/>
  <c r="L948" i="3"/>
  <c r="L905" i="3"/>
  <c r="L884" i="3"/>
  <c r="L966" i="3"/>
  <c r="L965" i="3"/>
  <c r="L841" i="3"/>
  <c r="L820" i="3"/>
  <c r="L902" i="3"/>
  <c r="L901" i="3"/>
  <c r="L800" i="3"/>
  <c r="K898" i="3"/>
  <c r="L798" i="3"/>
  <c r="L797" i="3"/>
  <c r="L859" i="3"/>
  <c r="L838" i="3"/>
  <c r="L837" i="3"/>
  <c r="L736" i="3"/>
  <c r="K834" i="3"/>
  <c r="L733" i="3"/>
  <c r="L816" i="3"/>
  <c r="K801" i="3"/>
  <c r="L703" i="3"/>
  <c r="G773" i="3"/>
  <c r="I773" i="3" s="1"/>
  <c r="D773" i="3"/>
  <c r="E773" i="3" s="1"/>
  <c r="D758" i="3"/>
  <c r="E758" i="3" s="1"/>
  <c r="G758" i="3"/>
  <c r="I758" i="3" s="1"/>
  <c r="D731" i="3"/>
  <c r="E731" i="3" s="1"/>
  <c r="G731" i="3"/>
  <c r="I731" i="3" s="1"/>
  <c r="L600" i="3"/>
  <c r="L694" i="3"/>
  <c r="L557" i="3"/>
  <c r="K655" i="3"/>
  <c r="L646" i="3"/>
  <c r="G638" i="3"/>
  <c r="I638" i="3" s="1"/>
  <c r="D638" i="3"/>
  <c r="E638" i="3" s="1"/>
  <c r="L524" i="3"/>
  <c r="K622" i="3"/>
  <c r="L475" i="3"/>
  <c r="K573" i="3"/>
  <c r="K566" i="3"/>
  <c r="L468" i="3"/>
  <c r="L438" i="3"/>
  <c r="K536" i="3"/>
  <c r="D529" i="3"/>
  <c r="E529" i="3" s="1"/>
  <c r="G529" i="3"/>
  <c r="I529" i="3" s="1"/>
  <c r="G524" i="3"/>
  <c r="I524" i="3" s="1"/>
  <c r="D524" i="3"/>
  <c r="E524" i="3" s="1"/>
  <c r="G492" i="3"/>
  <c r="I492" i="3" s="1"/>
  <c r="D492" i="3"/>
  <c r="E492" i="3" s="1"/>
  <c r="G468" i="3"/>
  <c r="I468" i="3" s="1"/>
  <c r="D468" i="3"/>
  <c r="E468" i="3" s="1"/>
  <c r="G465" i="3"/>
  <c r="I465" i="3" s="1"/>
  <c r="D465" i="3"/>
  <c r="E465" i="3" s="1"/>
  <c r="L360" i="3"/>
  <c r="K458" i="3"/>
  <c r="G449" i="3"/>
  <c r="I449" i="3" s="1"/>
  <c r="D449" i="3"/>
  <c r="E449" i="3" s="1"/>
  <c r="L344" i="3"/>
  <c r="K442" i="3"/>
  <c r="D336" i="3"/>
  <c r="E336" i="3" s="1"/>
  <c r="G336" i="3"/>
  <c r="I336" i="3" s="1"/>
  <c r="D329" i="3"/>
  <c r="E329" i="3" s="1"/>
  <c r="G329" i="3"/>
  <c r="I329" i="3" s="1"/>
  <c r="G327" i="3"/>
  <c r="I327" i="3" s="1"/>
  <c r="D327" i="3"/>
  <c r="E327" i="3" s="1"/>
  <c r="D230" i="3"/>
  <c r="E230" i="3" s="1"/>
  <c r="G230" i="3"/>
  <c r="I230" i="3" s="1"/>
  <c r="L123" i="3"/>
  <c r="K221" i="3"/>
  <c r="L1410" i="1044"/>
  <c r="J1410" i="1044"/>
  <c r="K1410" i="1044" s="1"/>
  <c r="E513" i="3"/>
  <c r="G484" i="3"/>
  <c r="I484" i="3" s="1"/>
  <c r="D484" i="3"/>
  <c r="E484" i="3" s="1"/>
  <c r="G448" i="3"/>
  <c r="I448" i="3" s="1"/>
  <c r="D448" i="3"/>
  <c r="E448" i="3" s="1"/>
  <c r="L345" i="3"/>
  <c r="K443" i="3"/>
  <c r="L298" i="3"/>
  <c r="K396" i="3"/>
  <c r="G387" i="3"/>
  <c r="I387" i="3" s="1"/>
  <c r="D387" i="3"/>
  <c r="E387" i="3" s="1"/>
  <c r="G335" i="3"/>
  <c r="I335" i="3" s="1"/>
  <c r="D335" i="3"/>
  <c r="E335" i="3" s="1"/>
  <c r="E322" i="3"/>
  <c r="L176" i="3"/>
  <c r="K274" i="3"/>
  <c r="D214" i="3"/>
  <c r="E214" i="3" s="1"/>
  <c r="G214" i="3"/>
  <c r="I214" i="3" s="1"/>
  <c r="L1068" i="3"/>
  <c r="L1033" i="3"/>
  <c r="G1074" i="3"/>
  <c r="I1074" i="3" s="1"/>
  <c r="G1072" i="3"/>
  <c r="I1072" i="3" s="1"/>
  <c r="E1071" i="3"/>
  <c r="G1051" i="3"/>
  <c r="I1051" i="3" s="1"/>
  <c r="E1050" i="3"/>
  <c r="G1031" i="3"/>
  <c r="I1031" i="3" s="1"/>
  <c r="G1010" i="3"/>
  <c r="I1010" i="3" s="1"/>
  <c r="G1008" i="3"/>
  <c r="I1008" i="3" s="1"/>
  <c r="E1007" i="3"/>
  <c r="L1000" i="3"/>
  <c r="G989" i="3"/>
  <c r="I989" i="3" s="1"/>
  <c r="G987" i="3"/>
  <c r="I987" i="3" s="1"/>
  <c r="E986" i="3"/>
  <c r="G967" i="3"/>
  <c r="I967" i="3" s="1"/>
  <c r="G946" i="3"/>
  <c r="I946" i="3" s="1"/>
  <c r="G944" i="3"/>
  <c r="I944" i="3" s="1"/>
  <c r="E943" i="3"/>
  <c r="G923" i="3"/>
  <c r="I923" i="3" s="1"/>
  <c r="E922" i="3"/>
  <c r="G903" i="3"/>
  <c r="I903" i="3" s="1"/>
  <c r="L792" i="3"/>
  <c r="K890" i="3"/>
  <c r="G882" i="3"/>
  <c r="I882" i="3" s="1"/>
  <c r="G880" i="3"/>
  <c r="I880" i="3" s="1"/>
  <c r="E879" i="3"/>
  <c r="L771" i="3"/>
  <c r="K869" i="3"/>
  <c r="G859" i="3"/>
  <c r="I859" i="3" s="1"/>
  <c r="E858" i="3"/>
  <c r="G839" i="3"/>
  <c r="I839" i="3" s="1"/>
  <c r="L728" i="3"/>
  <c r="K826" i="3"/>
  <c r="G818" i="3"/>
  <c r="I818" i="3" s="1"/>
  <c r="G816" i="3"/>
  <c r="I816" i="3" s="1"/>
  <c r="E815" i="3"/>
  <c r="K809" i="3"/>
  <c r="L711" i="3"/>
  <c r="G803" i="3"/>
  <c r="I803" i="3" s="1"/>
  <c r="G802" i="3"/>
  <c r="I802" i="3" s="1"/>
  <c r="L673" i="3"/>
  <c r="K771" i="3"/>
  <c r="L657" i="3"/>
  <c r="K755" i="3"/>
  <c r="D753" i="3"/>
  <c r="E753" i="3" s="1"/>
  <c r="G753" i="3"/>
  <c r="I753" i="3" s="1"/>
  <c r="L633" i="3"/>
  <c r="K731" i="3"/>
  <c r="E730" i="3"/>
  <c r="E727" i="3"/>
  <c r="L611" i="3"/>
  <c r="K709" i="3"/>
  <c r="L595" i="3"/>
  <c r="K693" i="3"/>
  <c r="G692" i="3"/>
  <c r="I692" i="3" s="1"/>
  <c r="D692" i="3"/>
  <c r="E692" i="3" s="1"/>
  <c r="L592" i="3"/>
  <c r="G676" i="3"/>
  <c r="I676" i="3" s="1"/>
  <c r="D676" i="3"/>
  <c r="E676" i="3" s="1"/>
  <c r="G659" i="3"/>
  <c r="I659" i="3" s="1"/>
  <c r="L651" i="3"/>
  <c r="E640" i="3"/>
  <c r="G614" i="3"/>
  <c r="I614" i="3" s="1"/>
  <c r="D614" i="3"/>
  <c r="E614" i="3" s="1"/>
  <c r="D603" i="3"/>
  <c r="E603" i="3" s="1"/>
  <c r="G603" i="3"/>
  <c r="I603" i="3" s="1"/>
  <c r="L588" i="3"/>
  <c r="K581" i="3"/>
  <c r="L483" i="3"/>
  <c r="L477" i="3"/>
  <c r="K575" i="3"/>
  <c r="L460" i="3"/>
  <c r="K558" i="3"/>
  <c r="L454" i="3"/>
  <c r="K552" i="3"/>
  <c r="G548" i="3"/>
  <c r="I548" i="3" s="1"/>
  <c r="D548" i="3"/>
  <c r="E548" i="3" s="1"/>
  <c r="L365" i="3"/>
  <c r="K463" i="3"/>
  <c r="E456" i="3"/>
  <c r="K447" i="3"/>
  <c r="L349" i="3"/>
  <c r="E440" i="3"/>
  <c r="G434" i="3"/>
  <c r="I434" i="3" s="1"/>
  <c r="D434" i="3"/>
  <c r="E434" i="3" s="1"/>
  <c r="G418" i="3"/>
  <c r="I418" i="3" s="1"/>
  <c r="D418" i="3"/>
  <c r="E418" i="3" s="1"/>
  <c r="L316" i="3"/>
  <c r="K414" i="3"/>
  <c r="L263" i="3"/>
  <c r="K361" i="3"/>
  <c r="G326" i="3"/>
  <c r="I326" i="3" s="1"/>
  <c r="D326" i="3"/>
  <c r="E326" i="3" s="1"/>
  <c r="G309" i="3"/>
  <c r="I309" i="3" s="1"/>
  <c r="D309" i="3"/>
  <c r="E309" i="3" s="1"/>
  <c r="D304" i="3"/>
  <c r="E304" i="3" s="1"/>
  <c r="G304" i="3"/>
  <c r="I304" i="3" s="1"/>
  <c r="L1028" i="3"/>
  <c r="G1075" i="3"/>
  <c r="I1075" i="3" s="1"/>
  <c r="L964" i="3"/>
  <c r="G1032" i="3"/>
  <c r="I1032" i="3" s="1"/>
  <c r="D1030" i="3"/>
  <c r="E1030" i="3" s="1"/>
  <c r="L921" i="3"/>
  <c r="G1011" i="3"/>
  <c r="I1011" i="3" s="1"/>
  <c r="L900" i="3"/>
  <c r="G991" i="3"/>
  <c r="I991" i="3" s="1"/>
  <c r="G968" i="3"/>
  <c r="I968" i="3" s="1"/>
  <c r="D966" i="3"/>
  <c r="E966" i="3" s="1"/>
  <c r="G947" i="3"/>
  <c r="I947" i="3" s="1"/>
  <c r="L836" i="3"/>
  <c r="G904" i="3"/>
  <c r="I904" i="3" s="1"/>
  <c r="D902" i="3"/>
  <c r="E902" i="3" s="1"/>
  <c r="K897" i="3"/>
  <c r="G883" i="3"/>
  <c r="I883" i="3" s="1"/>
  <c r="L775" i="3"/>
  <c r="K872" i="3"/>
  <c r="L772" i="3"/>
  <c r="K852" i="3"/>
  <c r="L752" i="3"/>
  <c r="K850" i="3"/>
  <c r="L750" i="3"/>
  <c r="G840" i="3"/>
  <c r="I840" i="3" s="1"/>
  <c r="D838" i="3"/>
  <c r="E838" i="3" s="1"/>
  <c r="K833" i="3"/>
  <c r="K829" i="3"/>
  <c r="L731" i="3"/>
  <c r="G819" i="3"/>
  <c r="I819" i="3" s="1"/>
  <c r="K811" i="3"/>
  <c r="D798" i="3"/>
  <c r="E798" i="3" s="1"/>
  <c r="K796" i="3"/>
  <c r="L795" i="3"/>
  <c r="K788" i="3"/>
  <c r="K781" i="3"/>
  <c r="E770" i="3"/>
  <c r="G745" i="3"/>
  <c r="I745" i="3" s="1"/>
  <c r="D733" i="3"/>
  <c r="E733" i="3" s="1"/>
  <c r="K726" i="3"/>
  <c r="L628" i="3"/>
  <c r="G725" i="3"/>
  <c r="I725" i="3" s="1"/>
  <c r="D725" i="3"/>
  <c r="E725" i="3" s="1"/>
  <c r="G715" i="3"/>
  <c r="I715" i="3" s="1"/>
  <c r="L605" i="3"/>
  <c r="K703" i="3"/>
  <c r="L565" i="3"/>
  <c r="G653" i="3"/>
  <c r="I653" i="3" s="1"/>
  <c r="D653" i="3"/>
  <c r="E653" i="3" s="1"/>
  <c r="L645" i="3"/>
  <c r="G630" i="3"/>
  <c r="I630" i="3" s="1"/>
  <c r="D630" i="3"/>
  <c r="E630" i="3" s="1"/>
  <c r="E623" i="3"/>
  <c r="G587" i="3"/>
  <c r="I587" i="3" s="1"/>
  <c r="L582" i="3"/>
  <c r="E577" i="3"/>
  <c r="G574" i="3"/>
  <c r="I574" i="3" s="1"/>
  <c r="D574" i="3"/>
  <c r="E574" i="3" s="1"/>
  <c r="D565" i="3"/>
  <c r="E565" i="3" s="1"/>
  <c r="L410" i="3"/>
  <c r="K508" i="3"/>
  <c r="K503" i="3"/>
  <c r="K477" i="3"/>
  <c r="L376" i="3"/>
  <c r="K474" i="3"/>
  <c r="L359" i="3"/>
  <c r="G432" i="3"/>
  <c r="I432" i="3" s="1"/>
  <c r="D432" i="3"/>
  <c r="E432" i="3" s="1"/>
  <c r="G416" i="3"/>
  <c r="I416" i="3" s="1"/>
  <c r="D416" i="3"/>
  <c r="E416" i="3" s="1"/>
  <c r="G402" i="3"/>
  <c r="I402" i="3" s="1"/>
  <c r="D402" i="3"/>
  <c r="E402" i="3" s="1"/>
  <c r="E390" i="3"/>
  <c r="L260" i="3"/>
  <c r="K358" i="3"/>
  <c r="L248" i="3"/>
  <c r="K346" i="3"/>
  <c r="L229" i="3"/>
  <c r="K327" i="3"/>
  <c r="L327" i="3"/>
  <c r="L192" i="3"/>
  <c r="K290" i="3"/>
  <c r="D195" i="3"/>
  <c r="E195" i="3" s="1"/>
  <c r="G195" i="3"/>
  <c r="I195" i="3" s="1"/>
  <c r="L945" i="3"/>
  <c r="L924" i="3"/>
  <c r="D990" i="3"/>
  <c r="E990" i="3" s="1"/>
  <c r="L881" i="3"/>
  <c r="L963" i="3"/>
  <c r="L860" i="3"/>
  <c r="L920" i="3"/>
  <c r="L817" i="3"/>
  <c r="L899" i="3"/>
  <c r="K896" i="3"/>
  <c r="K895" i="3"/>
  <c r="L877" i="3"/>
  <c r="L776" i="3"/>
  <c r="K874" i="3"/>
  <c r="L856" i="3"/>
  <c r="K853" i="3"/>
  <c r="L755" i="3"/>
  <c r="L835" i="3"/>
  <c r="K832" i="3"/>
  <c r="L714" i="3"/>
  <c r="K812" i="3"/>
  <c r="K760" i="3"/>
  <c r="L662" i="3"/>
  <c r="G748" i="3"/>
  <c r="I748" i="3" s="1"/>
  <c r="D748" i="3"/>
  <c r="E748" i="3" s="1"/>
  <c r="G709" i="3"/>
  <c r="I709" i="3" s="1"/>
  <c r="D709" i="3"/>
  <c r="E709" i="3" s="1"/>
  <c r="G702" i="3"/>
  <c r="I702" i="3" s="1"/>
  <c r="D702" i="3"/>
  <c r="E702" i="3" s="1"/>
  <c r="G686" i="3"/>
  <c r="I686" i="3" s="1"/>
  <c r="D686" i="3"/>
  <c r="E686" i="3" s="1"/>
  <c r="L547" i="3"/>
  <c r="K645" i="3"/>
  <c r="L541" i="3"/>
  <c r="K639" i="3"/>
  <c r="K629" i="3"/>
  <c r="L531" i="3"/>
  <c r="G628" i="3"/>
  <c r="I628" i="3" s="1"/>
  <c r="D628" i="3"/>
  <c r="E628" i="3" s="1"/>
  <c r="L622" i="3"/>
  <c r="L518" i="3"/>
  <c r="K616" i="3"/>
  <c r="G612" i="3"/>
  <c r="I612" i="3" s="1"/>
  <c r="D612" i="3"/>
  <c r="E612" i="3" s="1"/>
  <c r="L493" i="3"/>
  <c r="K591" i="3"/>
  <c r="G581" i="3"/>
  <c r="I581" i="3" s="1"/>
  <c r="D581" i="3"/>
  <c r="E581" i="3" s="1"/>
  <c r="L566" i="3"/>
  <c r="G558" i="3"/>
  <c r="I558" i="3" s="1"/>
  <c r="D558" i="3"/>
  <c r="E558" i="3" s="1"/>
  <c r="L446" i="3"/>
  <c r="K544" i="3"/>
  <c r="G532" i="3"/>
  <c r="I532" i="3" s="1"/>
  <c r="D532" i="3"/>
  <c r="E532" i="3" s="1"/>
  <c r="L420" i="3"/>
  <c r="L299" i="3"/>
  <c r="K397" i="3"/>
  <c r="D355" i="3"/>
  <c r="E355" i="3" s="1"/>
  <c r="G355" i="3"/>
  <c r="I355" i="3" s="1"/>
  <c r="G350" i="3"/>
  <c r="I350" i="3" s="1"/>
  <c r="D350" i="3"/>
  <c r="E350" i="3" s="1"/>
  <c r="K305" i="3"/>
  <c r="L207" i="3"/>
  <c r="G215" i="3"/>
  <c r="I215" i="3" s="1"/>
  <c r="D215" i="3"/>
  <c r="E215" i="3" s="1"/>
  <c r="L15" i="3"/>
  <c r="K113" i="3"/>
  <c r="L41" i="3"/>
  <c r="K41" i="3"/>
  <c r="L625" i="3"/>
  <c r="K723" i="3"/>
  <c r="E720" i="3"/>
  <c r="E703" i="3"/>
  <c r="E664" i="3"/>
  <c r="G654" i="3"/>
  <c r="I654" i="3" s="1"/>
  <c r="D654" i="3"/>
  <c r="E654" i="3" s="1"/>
  <c r="E639" i="3"/>
  <c r="L514" i="3"/>
  <c r="G611" i="3"/>
  <c r="I611" i="3" s="1"/>
  <c r="E600" i="3"/>
  <c r="L598" i="3"/>
  <c r="G590" i="3"/>
  <c r="I590" i="3" s="1"/>
  <c r="D590" i="3"/>
  <c r="E590" i="3" s="1"/>
  <c r="E575" i="3"/>
  <c r="L470" i="3"/>
  <c r="K568" i="3"/>
  <c r="E536" i="3"/>
  <c r="L534" i="3"/>
  <c r="L426" i="3"/>
  <c r="K512" i="3"/>
  <c r="L414" i="3"/>
  <c r="L380" i="3"/>
  <c r="L352" i="3"/>
  <c r="E421" i="3"/>
  <c r="L301" i="3"/>
  <c r="K399" i="3"/>
  <c r="L297" i="3"/>
  <c r="K395" i="3"/>
  <c r="D313" i="3"/>
  <c r="E313" i="3" s="1"/>
  <c r="G313" i="3"/>
  <c r="I313" i="3" s="1"/>
  <c r="L189" i="3"/>
  <c r="K267" i="3"/>
  <c r="L169" i="3"/>
  <c r="D227" i="3"/>
  <c r="E227" i="3" s="1"/>
  <c r="G227" i="3"/>
  <c r="I227" i="3" s="1"/>
  <c r="L127" i="3"/>
  <c r="D163" i="3"/>
  <c r="E163" i="3" s="1"/>
  <c r="G163" i="3"/>
  <c r="I163" i="3" s="1"/>
  <c r="AA28" i="3"/>
  <c r="E765" i="3"/>
  <c r="G750" i="3"/>
  <c r="I750" i="3" s="1"/>
  <c r="L641" i="3"/>
  <c r="K739" i="3"/>
  <c r="K719" i="3"/>
  <c r="K718" i="3"/>
  <c r="D700" i="3"/>
  <c r="E700" i="3" s="1"/>
  <c r="G670" i="3"/>
  <c r="I670" i="3" s="1"/>
  <c r="D670" i="3"/>
  <c r="E670" i="3" s="1"/>
  <c r="K653" i="3"/>
  <c r="L614" i="3"/>
  <c r="G606" i="3"/>
  <c r="I606" i="3" s="1"/>
  <c r="D606" i="3"/>
  <c r="E606" i="3" s="1"/>
  <c r="K599" i="3"/>
  <c r="D597" i="3"/>
  <c r="E597" i="3" s="1"/>
  <c r="K589" i="3"/>
  <c r="L486" i="3"/>
  <c r="K584" i="3"/>
  <c r="K574" i="3"/>
  <c r="D572" i="3"/>
  <c r="E572" i="3" s="1"/>
  <c r="L550" i="3"/>
  <c r="G542" i="3"/>
  <c r="I542" i="3" s="1"/>
  <c r="D542" i="3"/>
  <c r="E542" i="3" s="1"/>
  <c r="K535" i="3"/>
  <c r="D533" i="3"/>
  <c r="E533" i="3" s="1"/>
  <c r="G506" i="3"/>
  <c r="I506" i="3" s="1"/>
  <c r="D506" i="3"/>
  <c r="E506" i="3" s="1"/>
  <c r="K504" i="3"/>
  <c r="L406" i="3"/>
  <c r="D502" i="3"/>
  <c r="E502" i="3" s="1"/>
  <c r="G502" i="3"/>
  <c r="I502" i="3" s="1"/>
  <c r="D481" i="3"/>
  <c r="E481" i="3" s="1"/>
  <c r="D464" i="3"/>
  <c r="E464" i="3" s="1"/>
  <c r="K462" i="3"/>
  <c r="D450" i="3"/>
  <c r="E450" i="3" s="1"/>
  <c r="L329" i="3"/>
  <c r="K427" i="3"/>
  <c r="D419" i="3"/>
  <c r="E419" i="3" s="1"/>
  <c r="L312" i="3"/>
  <c r="K410" i="3"/>
  <c r="K315" i="3"/>
  <c r="L217" i="3"/>
  <c r="D289" i="3"/>
  <c r="E289" i="3" s="1"/>
  <c r="G289" i="3"/>
  <c r="I289" i="3" s="1"/>
  <c r="D179" i="3"/>
  <c r="E179" i="3" s="1"/>
  <c r="G179" i="3"/>
  <c r="I179" i="3" s="1"/>
  <c r="G110" i="3"/>
  <c r="I110" i="3" s="1"/>
  <c r="D110" i="3"/>
  <c r="E110" i="3" s="1"/>
  <c r="L72" i="3"/>
  <c r="K72" i="3"/>
  <c r="G16" i="51797"/>
  <c r="F18" i="51797"/>
  <c r="L1335" i="1044"/>
  <c r="J1335" i="1044"/>
  <c r="K1335" i="1044" s="1"/>
  <c r="L1309" i="1044"/>
  <c r="J1309" i="1044"/>
  <c r="K1309" i="1044" s="1"/>
  <c r="L790" i="1044"/>
  <c r="J790" i="1044"/>
  <c r="K790" i="1044" s="1"/>
  <c r="L680" i="3"/>
  <c r="L656" i="3"/>
  <c r="L649" i="3"/>
  <c r="K747" i="3"/>
  <c r="E744" i="3"/>
  <c r="G710" i="3"/>
  <c r="I710" i="3" s="1"/>
  <c r="D710" i="3"/>
  <c r="E710" i="3" s="1"/>
  <c r="E695" i="3"/>
  <c r="E656" i="3"/>
  <c r="G646" i="3"/>
  <c r="I646" i="3" s="1"/>
  <c r="D646" i="3"/>
  <c r="E646" i="3" s="1"/>
  <c r="E631" i="3"/>
  <c r="L526" i="3"/>
  <c r="K624" i="3"/>
  <c r="E592" i="3"/>
  <c r="L590" i="3"/>
  <c r="G582" i="3"/>
  <c r="I582" i="3" s="1"/>
  <c r="D582" i="3"/>
  <c r="E582" i="3" s="1"/>
  <c r="E567" i="3"/>
  <c r="L462" i="3"/>
  <c r="K560" i="3"/>
  <c r="L442" i="3"/>
  <c r="L346" i="3"/>
  <c r="E405" i="3"/>
  <c r="K383" i="3"/>
  <c r="L285" i="3"/>
  <c r="L281" i="3"/>
  <c r="K379" i="3"/>
  <c r="L259" i="3"/>
  <c r="K357" i="3"/>
  <c r="G279" i="3"/>
  <c r="I279" i="3" s="1"/>
  <c r="D279" i="3"/>
  <c r="E279" i="3" s="1"/>
  <c r="G103" i="3"/>
  <c r="I103" i="3" s="1"/>
  <c r="D103" i="3"/>
  <c r="E103" i="3" s="1"/>
  <c r="L1351" i="1044"/>
  <c r="J1351" i="1044"/>
  <c r="K1351" i="1044" s="1"/>
  <c r="J1348" i="1044"/>
  <c r="K1348" i="1044" s="1"/>
  <c r="L1348" i="1044"/>
  <c r="J1317" i="1044"/>
  <c r="K1317" i="1044" s="1"/>
  <c r="L1317" i="1044"/>
  <c r="L1240" i="1044"/>
  <c r="J1240" i="1044"/>
  <c r="K1240" i="1044" s="1"/>
  <c r="L1232" i="1044"/>
  <c r="J1232" i="1044"/>
  <c r="K1232" i="1044" s="1"/>
  <c r="L1207" i="1044"/>
  <c r="J1207" i="1044"/>
  <c r="K1207" i="1044" s="1"/>
  <c r="J1008" i="1044"/>
  <c r="K1008" i="1044" s="1"/>
  <c r="L1008" i="1044"/>
  <c r="L895" i="1044"/>
  <c r="J895" i="1044"/>
  <c r="K895" i="1044" s="1"/>
  <c r="E790" i="3"/>
  <c r="E774" i="3"/>
  <c r="L672" i="3"/>
  <c r="L665" i="3"/>
  <c r="K763" i="3"/>
  <c r="E760" i="3"/>
  <c r="E711" i="3"/>
  <c r="E672" i="3"/>
  <c r="L670" i="3"/>
  <c r="G662" i="3"/>
  <c r="I662" i="3" s="1"/>
  <c r="D662" i="3"/>
  <c r="E662" i="3" s="1"/>
  <c r="E647" i="3"/>
  <c r="L517" i="3"/>
  <c r="E608" i="3"/>
  <c r="L606" i="3"/>
  <c r="G598" i="3"/>
  <c r="I598" i="3" s="1"/>
  <c r="D598" i="3"/>
  <c r="E598" i="3" s="1"/>
  <c r="E583" i="3"/>
  <c r="L478" i="3"/>
  <c r="K576" i="3"/>
  <c r="L458" i="3"/>
  <c r="E544" i="3"/>
  <c r="L542" i="3"/>
  <c r="L443" i="3"/>
  <c r="G534" i="3"/>
  <c r="I534" i="3" s="1"/>
  <c r="D534" i="3"/>
  <c r="E534" i="3" s="1"/>
  <c r="G507" i="3"/>
  <c r="I507" i="3" s="1"/>
  <c r="D507" i="3"/>
  <c r="E507" i="3" s="1"/>
  <c r="E437" i="3"/>
  <c r="L323" i="3"/>
  <c r="L313" i="3"/>
  <c r="K411" i="3"/>
  <c r="L296" i="3"/>
  <c r="K394" i="3"/>
  <c r="L264" i="3"/>
  <c r="K362" i="3"/>
  <c r="E356" i="3"/>
  <c r="L317" i="3"/>
  <c r="L157" i="3"/>
  <c r="L91" i="3"/>
  <c r="K189" i="3"/>
  <c r="G183" i="3"/>
  <c r="I183" i="3" s="1"/>
  <c r="D183" i="3"/>
  <c r="E183" i="3" s="1"/>
  <c r="G133" i="3"/>
  <c r="I133" i="3" s="1"/>
  <c r="D133" i="3"/>
  <c r="E133" i="3" s="1"/>
  <c r="D211" i="3"/>
  <c r="E211" i="3" s="1"/>
  <c r="G211" i="3"/>
  <c r="I211" i="3" s="1"/>
  <c r="K145" i="3"/>
  <c r="L16" i="3"/>
  <c r="K114" i="3"/>
  <c r="G143" i="3"/>
  <c r="I143" i="3" s="1"/>
  <c r="D143" i="3"/>
  <c r="E143" i="3" s="1"/>
  <c r="L29" i="3"/>
  <c r="K127" i="3"/>
  <c r="L39" i="3"/>
  <c r="K39" i="3"/>
  <c r="G36" i="3"/>
  <c r="I36" i="3" s="1"/>
  <c r="D36" i="3"/>
  <c r="E36" i="3" s="1"/>
  <c r="L695" i="3"/>
  <c r="L687" i="3"/>
  <c r="L679" i="3"/>
  <c r="L671" i="3"/>
  <c r="L663" i="3"/>
  <c r="L655" i="3"/>
  <c r="L647" i="3"/>
  <c r="L639" i="3"/>
  <c r="L631" i="3"/>
  <c r="L623" i="3"/>
  <c r="L615" i="3"/>
  <c r="L511" i="3"/>
  <c r="L607" i="3"/>
  <c r="L503" i="3"/>
  <c r="L599" i="3"/>
  <c r="L591" i="3"/>
  <c r="L583" i="3"/>
  <c r="L479" i="3"/>
  <c r="L575" i="3"/>
  <c r="L567" i="3"/>
  <c r="L463" i="3"/>
  <c r="L559" i="3"/>
  <c r="L551" i="3"/>
  <c r="L447" i="3"/>
  <c r="L543" i="3"/>
  <c r="L535" i="3"/>
  <c r="K520" i="3"/>
  <c r="L422" i="3"/>
  <c r="L513" i="3"/>
  <c r="K488" i="3"/>
  <c r="L390" i="3"/>
  <c r="L258" i="3"/>
  <c r="E354" i="3"/>
  <c r="E325" i="3"/>
  <c r="L293" i="3"/>
  <c r="K282" i="3"/>
  <c r="L184" i="3"/>
  <c r="L173" i="3"/>
  <c r="K271" i="3"/>
  <c r="L144" i="3"/>
  <c r="K242" i="3"/>
  <c r="G120" i="3"/>
  <c r="I120" i="3" s="1"/>
  <c r="D120" i="3"/>
  <c r="E120" i="3" s="1"/>
  <c r="L5" i="3"/>
  <c r="K103" i="3"/>
  <c r="G40" i="3"/>
  <c r="I40" i="3" s="1"/>
  <c r="D40" i="3"/>
  <c r="E40" i="3" s="1"/>
  <c r="L1386" i="1044"/>
  <c r="J1386" i="1044"/>
  <c r="K1386" i="1044" s="1"/>
  <c r="K707" i="3"/>
  <c r="K699" i="3"/>
  <c r="K691" i="3"/>
  <c r="K683" i="3"/>
  <c r="K675" i="3"/>
  <c r="K667" i="3"/>
  <c r="K659" i="3"/>
  <c r="K651" i="3"/>
  <c r="K643" i="3"/>
  <c r="K635" i="3"/>
  <c r="K619" i="3"/>
  <c r="K587" i="3"/>
  <c r="K571" i="3"/>
  <c r="K555" i="3"/>
  <c r="K539" i="3"/>
  <c r="D516" i="3"/>
  <c r="E516" i="3" s="1"/>
  <c r="L383" i="3"/>
  <c r="D476" i="3"/>
  <c r="E476" i="3" s="1"/>
  <c r="D475" i="3"/>
  <c r="E475" i="3" s="1"/>
  <c r="K468" i="3"/>
  <c r="D460" i="3"/>
  <c r="E460" i="3" s="1"/>
  <c r="D459" i="3"/>
  <c r="E459" i="3" s="1"/>
  <c r="D444" i="3"/>
  <c r="E444" i="3" s="1"/>
  <c r="D443" i="3"/>
  <c r="E443" i="3" s="1"/>
  <c r="K436" i="3"/>
  <c r="D428" i="3"/>
  <c r="E428" i="3" s="1"/>
  <c r="D427" i="3"/>
  <c r="E427" i="3" s="1"/>
  <c r="L421" i="3"/>
  <c r="K420" i="3"/>
  <c r="D412" i="3"/>
  <c r="E412" i="3" s="1"/>
  <c r="D411" i="3"/>
  <c r="E411" i="3" s="1"/>
  <c r="K404" i="3"/>
  <c r="L305" i="3"/>
  <c r="D396" i="3"/>
  <c r="E396" i="3" s="1"/>
  <c r="D395" i="3"/>
  <c r="E395" i="3" s="1"/>
  <c r="L389" i="3"/>
  <c r="L289" i="3"/>
  <c r="L287" i="3"/>
  <c r="D380" i="3"/>
  <c r="E380" i="3" s="1"/>
  <c r="D379" i="3"/>
  <c r="E379" i="3" s="1"/>
  <c r="K374" i="3"/>
  <c r="D367" i="3"/>
  <c r="E367" i="3" s="1"/>
  <c r="K363" i="3"/>
  <c r="L265" i="3"/>
  <c r="G352" i="3"/>
  <c r="I352" i="3" s="1"/>
  <c r="D352" i="3"/>
  <c r="E352" i="3" s="1"/>
  <c r="K350" i="3"/>
  <c r="L341" i="3"/>
  <c r="G337" i="3"/>
  <c r="I337" i="3" s="1"/>
  <c r="K320" i="3"/>
  <c r="L221" i="3"/>
  <c r="L205" i="3"/>
  <c r="K303" i="3"/>
  <c r="K298" i="3"/>
  <c r="L200" i="3"/>
  <c r="K256" i="3"/>
  <c r="K253" i="3"/>
  <c r="L155" i="3"/>
  <c r="G231" i="3"/>
  <c r="I231" i="3" s="1"/>
  <c r="D231" i="3"/>
  <c r="E231" i="3" s="1"/>
  <c r="L126" i="3"/>
  <c r="K224" i="3"/>
  <c r="D213" i="3"/>
  <c r="E213" i="3" s="1"/>
  <c r="G199" i="3"/>
  <c r="I199" i="3" s="1"/>
  <c r="D199" i="3"/>
  <c r="E199" i="3" s="1"/>
  <c r="L94" i="3"/>
  <c r="K192" i="3"/>
  <c r="D181" i="3"/>
  <c r="E181" i="3" s="1"/>
  <c r="G167" i="3"/>
  <c r="I167" i="3" s="1"/>
  <c r="D167" i="3"/>
  <c r="E167" i="3" s="1"/>
  <c r="L62" i="3"/>
  <c r="K160" i="3"/>
  <c r="L46" i="3"/>
  <c r="K144" i="3"/>
  <c r="K122" i="3"/>
  <c r="L24" i="3"/>
  <c r="E121" i="3"/>
  <c r="L6" i="3"/>
  <c r="L104" i="3"/>
  <c r="J1426" i="1044"/>
  <c r="K1426" i="1044" s="1"/>
  <c r="J1415" i="1044"/>
  <c r="K1415" i="1044" s="1"/>
  <c r="J1370" i="1044"/>
  <c r="K1370" i="1044" s="1"/>
  <c r="L431" i="3"/>
  <c r="K528" i="3"/>
  <c r="L430" i="3"/>
  <c r="L399" i="3"/>
  <c r="K496" i="3"/>
  <c r="L398" i="3"/>
  <c r="L354" i="3"/>
  <c r="L290" i="3"/>
  <c r="E368" i="3"/>
  <c r="K355" i="3"/>
  <c r="L257" i="3"/>
  <c r="E337" i="3"/>
  <c r="L208" i="3"/>
  <c r="K306" i="3"/>
  <c r="K301" i="3"/>
  <c r="L203" i="3"/>
  <c r="L143" i="3"/>
  <c r="K241" i="3"/>
  <c r="L241" i="3"/>
  <c r="L139" i="3"/>
  <c r="K237" i="3"/>
  <c r="L107" i="3"/>
  <c r="K205" i="3"/>
  <c r="L75" i="3"/>
  <c r="K173" i="3"/>
  <c r="L14" i="3"/>
  <c r="K112" i="3"/>
  <c r="L18" i="3"/>
  <c r="K18" i="3"/>
  <c r="H13" i="51797"/>
  <c r="J1412" i="1044"/>
  <c r="K1412" i="1044" s="1"/>
  <c r="L1412" i="1044"/>
  <c r="L1363" i="1044"/>
  <c r="J1363" i="1044"/>
  <c r="K1363" i="1044" s="1"/>
  <c r="K625" i="3"/>
  <c r="K617" i="3"/>
  <c r="K609" i="3"/>
  <c r="K601" i="3"/>
  <c r="K593" i="3"/>
  <c r="K585" i="3"/>
  <c r="K577" i="3"/>
  <c r="K569" i="3"/>
  <c r="K561" i="3"/>
  <c r="K553" i="3"/>
  <c r="K545" i="3"/>
  <c r="K537" i="3"/>
  <c r="K522" i="3"/>
  <c r="D508" i="3"/>
  <c r="E508" i="3" s="1"/>
  <c r="K490" i="3"/>
  <c r="E477" i="3"/>
  <c r="E461" i="3"/>
  <c r="E445" i="3"/>
  <c r="E429" i="3"/>
  <c r="E413" i="3"/>
  <c r="L309" i="3"/>
  <c r="K407" i="3"/>
  <c r="E397" i="3"/>
  <c r="E381" i="3"/>
  <c r="L267" i="3"/>
  <c r="K365" i="3"/>
  <c r="E360" i="3"/>
  <c r="L357" i="3"/>
  <c r="D353" i="3"/>
  <c r="E353" i="3" s="1"/>
  <c r="G353" i="3"/>
  <c r="I353" i="3" s="1"/>
  <c r="D349" i="3"/>
  <c r="E349" i="3" s="1"/>
  <c r="D348" i="3"/>
  <c r="E348" i="3" s="1"/>
  <c r="K343" i="3"/>
  <c r="E332" i="3"/>
  <c r="L224" i="3"/>
  <c r="K322" i="3"/>
  <c r="L216" i="3"/>
  <c r="K314" i="3"/>
  <c r="K285" i="3"/>
  <c r="L187" i="3"/>
  <c r="K273" i="3"/>
  <c r="K251" i="3"/>
  <c r="L153" i="3"/>
  <c r="D248" i="3"/>
  <c r="E248" i="3" s="1"/>
  <c r="G248" i="3"/>
  <c r="I248" i="3" s="1"/>
  <c r="D246" i="3"/>
  <c r="E246" i="3" s="1"/>
  <c r="L78" i="3"/>
  <c r="K176" i="3"/>
  <c r="G152" i="3"/>
  <c r="I152" i="3" s="1"/>
  <c r="D152" i="3"/>
  <c r="E152" i="3" s="1"/>
  <c r="G144" i="3"/>
  <c r="I144" i="3" s="1"/>
  <c r="D144" i="3"/>
  <c r="E144" i="3" s="1"/>
  <c r="G142" i="3"/>
  <c r="I142" i="3" s="1"/>
  <c r="D142" i="3"/>
  <c r="E142" i="3" s="1"/>
  <c r="D135" i="3"/>
  <c r="E135" i="3" s="1"/>
  <c r="D65" i="3"/>
  <c r="E65" i="3" s="1"/>
  <c r="G65" i="3"/>
  <c r="I65" i="3" s="1"/>
  <c r="E32" i="3"/>
  <c r="J1372" i="1044"/>
  <c r="K1372" i="1044" s="1"/>
  <c r="L1372" i="1044"/>
  <c r="J1149" i="1044"/>
  <c r="K1149" i="1044" s="1"/>
  <c r="L382" i="3"/>
  <c r="L358" i="3"/>
  <c r="L235" i="3"/>
  <c r="L318" i="3"/>
  <c r="L210" i="3"/>
  <c r="D305" i="3"/>
  <c r="E305" i="3" s="1"/>
  <c r="G305" i="3"/>
  <c r="I305" i="3" s="1"/>
  <c r="K281" i="3"/>
  <c r="L183" i="3"/>
  <c r="D249" i="3"/>
  <c r="E249" i="3" s="1"/>
  <c r="G249" i="3"/>
  <c r="I249" i="3" s="1"/>
  <c r="L237" i="3"/>
  <c r="E221" i="3"/>
  <c r="K219" i="3"/>
  <c r="L121" i="3"/>
  <c r="E189" i="3"/>
  <c r="K187" i="3"/>
  <c r="L89" i="3"/>
  <c r="E157" i="3"/>
  <c r="K155" i="3"/>
  <c r="L57" i="3"/>
  <c r="E131" i="3"/>
  <c r="G88" i="3"/>
  <c r="I88" i="3" s="1"/>
  <c r="D88" i="3"/>
  <c r="E88" i="3" s="1"/>
  <c r="E52" i="3"/>
  <c r="J1291" i="1044"/>
  <c r="K1291" i="1044" s="1"/>
  <c r="L1291" i="1044"/>
  <c r="K299" i="3"/>
  <c r="L201" i="3"/>
  <c r="D297" i="3"/>
  <c r="E297" i="3" s="1"/>
  <c r="G297" i="3"/>
  <c r="I297" i="3" s="1"/>
  <c r="D243" i="3"/>
  <c r="E243" i="3" s="1"/>
  <c r="G243" i="3"/>
  <c r="I243" i="3" s="1"/>
  <c r="D233" i="3"/>
  <c r="E233" i="3" s="1"/>
  <c r="G233" i="3"/>
  <c r="I233" i="3" s="1"/>
  <c r="D201" i="3"/>
  <c r="E201" i="3" s="1"/>
  <c r="G201" i="3"/>
  <c r="I201" i="3" s="1"/>
  <c r="D169" i="3"/>
  <c r="E169" i="3" s="1"/>
  <c r="G169" i="3"/>
  <c r="I169" i="3" s="1"/>
  <c r="G80" i="3"/>
  <c r="I80" i="3" s="1"/>
  <c r="D80" i="3"/>
  <c r="E80" i="3" s="1"/>
  <c r="E56" i="3"/>
  <c r="D41" i="3"/>
  <c r="E41" i="3" s="1"/>
  <c r="G41" i="3"/>
  <c r="I41" i="3" s="1"/>
  <c r="D26" i="3"/>
  <c r="E26" i="3" s="1"/>
  <c r="G26" i="3"/>
  <c r="I26" i="3" s="1"/>
  <c r="E25" i="3"/>
  <c r="J1311" i="1044"/>
  <c r="K1311" i="1044" s="1"/>
  <c r="L1311" i="1044"/>
  <c r="J1254" i="1044"/>
  <c r="K1254" i="1044" s="1"/>
  <c r="L1254" i="1044"/>
  <c r="L1064" i="1044"/>
  <c r="J1064" i="1044"/>
  <c r="K1064" i="1044" s="1"/>
  <c r="L811" i="1044"/>
  <c r="J811" i="1044"/>
  <c r="K811" i="1044" s="1"/>
  <c r="K283" i="3"/>
  <c r="L185" i="3"/>
  <c r="D281" i="3"/>
  <c r="E281" i="3" s="1"/>
  <c r="G281" i="3"/>
  <c r="I281" i="3" s="1"/>
  <c r="D275" i="3"/>
  <c r="E275" i="3" s="1"/>
  <c r="G275" i="3"/>
  <c r="I275" i="3" s="1"/>
  <c r="D265" i="3"/>
  <c r="E265" i="3" s="1"/>
  <c r="G265" i="3"/>
  <c r="I265" i="3" s="1"/>
  <c r="E237" i="3"/>
  <c r="K235" i="3"/>
  <c r="L137" i="3"/>
  <c r="L112" i="3"/>
  <c r="E205" i="3"/>
  <c r="K203" i="3"/>
  <c r="L105" i="3"/>
  <c r="E173" i="3"/>
  <c r="K171" i="3"/>
  <c r="L73" i="3"/>
  <c r="G112" i="3"/>
  <c r="I112" i="3" s="1"/>
  <c r="D112" i="3"/>
  <c r="E112" i="3" s="1"/>
  <c r="E98" i="3"/>
  <c r="G78" i="3"/>
  <c r="I78" i="3" s="1"/>
  <c r="D78" i="3"/>
  <c r="E78" i="3" s="1"/>
  <c r="G70" i="3"/>
  <c r="I70" i="3" s="1"/>
  <c r="D70" i="3"/>
  <c r="E70" i="3" s="1"/>
  <c r="E47" i="3"/>
  <c r="G44" i="3"/>
  <c r="I44" i="3" s="1"/>
  <c r="D44" i="3"/>
  <c r="E44" i="3" s="1"/>
  <c r="AA26" i="3"/>
  <c r="E19" i="3"/>
  <c r="L1355" i="1044"/>
  <c r="J1355" i="1044"/>
  <c r="K1355" i="1044" s="1"/>
  <c r="L1319" i="1044"/>
  <c r="J1319" i="1044"/>
  <c r="K1319" i="1044" s="1"/>
  <c r="L1096" i="1044"/>
  <c r="J1096" i="1044"/>
  <c r="K1096" i="1044" s="1"/>
  <c r="L1072" i="1044"/>
  <c r="J1072" i="1044"/>
  <c r="K1072" i="1044" s="1"/>
  <c r="L1061" i="1044"/>
  <c r="J1061" i="1044"/>
  <c r="K1061" i="1044" s="1"/>
  <c r="L920" i="1044"/>
  <c r="J920" i="1044"/>
  <c r="K920" i="1044" s="1"/>
  <c r="L840" i="1044"/>
  <c r="J840" i="1044"/>
  <c r="K840" i="1044" s="1"/>
  <c r="L1066" i="1044"/>
  <c r="J1066" i="1044"/>
  <c r="K1066" i="1044" s="1"/>
  <c r="L1098" i="1044"/>
  <c r="J1098" i="1044"/>
  <c r="K1098" i="1044" s="1"/>
  <c r="K432" i="3"/>
  <c r="K408" i="3"/>
  <c r="L274" i="3"/>
  <c r="K369" i="3"/>
  <c r="K368" i="3"/>
  <c r="K366" i="3"/>
  <c r="L242" i="3"/>
  <c r="K336" i="3"/>
  <c r="K333" i="3"/>
  <c r="K331" i="3"/>
  <c r="L233" i="3"/>
  <c r="D324" i="3"/>
  <c r="E324" i="3" s="1"/>
  <c r="K297" i="3"/>
  <c r="L199" i="3"/>
  <c r="D295" i="3"/>
  <c r="E295" i="3" s="1"/>
  <c r="D288" i="3"/>
  <c r="E288" i="3" s="1"/>
  <c r="G288" i="3"/>
  <c r="I288" i="3" s="1"/>
  <c r="D259" i="3"/>
  <c r="E259" i="3" s="1"/>
  <c r="G259" i="3"/>
  <c r="I259" i="3" s="1"/>
  <c r="K239" i="3"/>
  <c r="K225" i="3"/>
  <c r="D217" i="3"/>
  <c r="E217" i="3" s="1"/>
  <c r="G217" i="3"/>
  <c r="I217" i="3" s="1"/>
  <c r="L103" i="3"/>
  <c r="D185" i="3"/>
  <c r="E185" i="3" s="1"/>
  <c r="G185" i="3"/>
  <c r="I185" i="3" s="1"/>
  <c r="L71" i="3"/>
  <c r="D153" i="3"/>
  <c r="E153" i="3" s="1"/>
  <c r="G153" i="3"/>
  <c r="I153" i="3" s="1"/>
  <c r="L48" i="3"/>
  <c r="K146" i="3"/>
  <c r="L37" i="3"/>
  <c r="K135" i="3"/>
  <c r="D134" i="3"/>
  <c r="E134" i="3" s="1"/>
  <c r="D111" i="3"/>
  <c r="E111" i="3" s="1"/>
  <c r="E99" i="3"/>
  <c r="G71" i="3"/>
  <c r="I71" i="3" s="1"/>
  <c r="D71" i="3"/>
  <c r="E71" i="3" s="1"/>
  <c r="AA19" i="3"/>
  <c r="AB19" i="3" s="1"/>
  <c r="J1408" i="1044"/>
  <c r="K1408" i="1044" s="1"/>
  <c r="L1333" i="1044"/>
  <c r="J1333" i="1044"/>
  <c r="K1333" i="1044" s="1"/>
  <c r="D273" i="3"/>
  <c r="E273" i="3" s="1"/>
  <c r="G273" i="3"/>
  <c r="I273" i="3" s="1"/>
  <c r="D257" i="3"/>
  <c r="E257" i="3" s="1"/>
  <c r="G257" i="3"/>
  <c r="I257" i="3" s="1"/>
  <c r="D241" i="3"/>
  <c r="E241" i="3" s="1"/>
  <c r="G241" i="3"/>
  <c r="I241" i="3" s="1"/>
  <c r="D225" i="3"/>
  <c r="E225" i="3" s="1"/>
  <c r="G225" i="3"/>
  <c r="I225" i="3" s="1"/>
  <c r="D209" i="3"/>
  <c r="E209" i="3" s="1"/>
  <c r="G209" i="3"/>
  <c r="I209" i="3" s="1"/>
  <c r="D193" i="3"/>
  <c r="E193" i="3" s="1"/>
  <c r="G193" i="3"/>
  <c r="I193" i="3" s="1"/>
  <c r="D177" i="3"/>
  <c r="E177" i="3" s="1"/>
  <c r="G177" i="3"/>
  <c r="I177" i="3" s="1"/>
  <c r="D161" i="3"/>
  <c r="E161" i="3" s="1"/>
  <c r="G161" i="3"/>
  <c r="I161" i="3" s="1"/>
  <c r="L149" i="3"/>
  <c r="L32" i="3"/>
  <c r="K130" i="3"/>
  <c r="G128" i="3"/>
  <c r="I128" i="3" s="1"/>
  <c r="D128" i="3"/>
  <c r="E128" i="3" s="1"/>
  <c r="L117" i="3"/>
  <c r="G96" i="3"/>
  <c r="I96" i="3" s="1"/>
  <c r="D96" i="3"/>
  <c r="E96" i="3" s="1"/>
  <c r="L85" i="3"/>
  <c r="G43" i="3"/>
  <c r="I43" i="3" s="1"/>
  <c r="D43" i="3"/>
  <c r="E43" i="3" s="1"/>
  <c r="L1441" i="1044"/>
  <c r="J1441" i="1044"/>
  <c r="K1441" i="1044" s="1"/>
  <c r="J1142" i="1044"/>
  <c r="K1142" i="1044" s="1"/>
  <c r="L1142" i="1044"/>
  <c r="G270" i="3"/>
  <c r="I270" i="3" s="1"/>
  <c r="L162" i="3"/>
  <c r="L146" i="3"/>
  <c r="K243" i="3"/>
  <c r="L145" i="3"/>
  <c r="G238" i="3"/>
  <c r="I238" i="3" s="1"/>
  <c r="K227" i="3"/>
  <c r="L129" i="3"/>
  <c r="L114" i="3"/>
  <c r="K211" i="3"/>
  <c r="L113" i="3"/>
  <c r="L197" i="3"/>
  <c r="K195" i="3"/>
  <c r="L97" i="3"/>
  <c r="L181" i="3"/>
  <c r="L82" i="3"/>
  <c r="K179" i="3"/>
  <c r="L81" i="3"/>
  <c r="L168" i="3"/>
  <c r="L167" i="3"/>
  <c r="L165" i="3"/>
  <c r="L152" i="3"/>
  <c r="L53" i="3"/>
  <c r="L134" i="3"/>
  <c r="L120" i="3"/>
  <c r="L102" i="3"/>
  <c r="L88" i="3"/>
  <c r="L65" i="3"/>
  <c r="E45" i="3"/>
  <c r="L40" i="3"/>
  <c r="L1417" i="1044"/>
  <c r="J1417" i="1044"/>
  <c r="K1417" i="1044" s="1"/>
  <c r="J1340" i="1044"/>
  <c r="K1340" i="1044" s="1"/>
  <c r="L1340" i="1044"/>
  <c r="L1315" i="1044"/>
  <c r="J1315" i="1044"/>
  <c r="K1315" i="1044" s="1"/>
  <c r="J1190" i="1044"/>
  <c r="K1190" i="1044" s="1"/>
  <c r="L1190" i="1044"/>
  <c r="J1180" i="1044"/>
  <c r="K1180" i="1044" s="1"/>
  <c r="L1180" i="1044"/>
  <c r="L984" i="1044"/>
  <c r="J984" i="1044"/>
  <c r="K984" i="1044" s="1"/>
  <c r="D303" i="3"/>
  <c r="E303" i="3" s="1"/>
  <c r="D287" i="3"/>
  <c r="E287" i="3" s="1"/>
  <c r="G272" i="3"/>
  <c r="I272" i="3" s="1"/>
  <c r="D271" i="3"/>
  <c r="E271" i="3" s="1"/>
  <c r="G256" i="3"/>
  <c r="I256" i="3" s="1"/>
  <c r="D255" i="3"/>
  <c r="E255" i="3" s="1"/>
  <c r="L147" i="3"/>
  <c r="K245" i="3"/>
  <c r="G240" i="3"/>
  <c r="I240" i="3" s="1"/>
  <c r="D239" i="3"/>
  <c r="E239" i="3" s="1"/>
  <c r="L131" i="3"/>
  <c r="K229" i="3"/>
  <c r="G224" i="3"/>
  <c r="I224" i="3" s="1"/>
  <c r="D223" i="3"/>
  <c r="E223" i="3" s="1"/>
  <c r="L115" i="3"/>
  <c r="K213" i="3"/>
  <c r="G208" i="3"/>
  <c r="I208" i="3" s="1"/>
  <c r="D207" i="3"/>
  <c r="E207" i="3" s="1"/>
  <c r="L99" i="3"/>
  <c r="K197" i="3"/>
  <c r="G192" i="3"/>
  <c r="I192" i="3" s="1"/>
  <c r="D191" i="3"/>
  <c r="E191" i="3" s="1"/>
  <c r="L83" i="3"/>
  <c r="K181" i="3"/>
  <c r="G176" i="3"/>
  <c r="I176" i="3" s="1"/>
  <c r="D175" i="3"/>
  <c r="E175" i="3" s="1"/>
  <c r="G160" i="3"/>
  <c r="I160" i="3" s="1"/>
  <c r="D159" i="3"/>
  <c r="E159" i="3" s="1"/>
  <c r="K152" i="3"/>
  <c r="D150" i="3"/>
  <c r="E150" i="3" s="1"/>
  <c r="E145" i="3"/>
  <c r="G136" i="3"/>
  <c r="I136" i="3" s="1"/>
  <c r="D136" i="3"/>
  <c r="E136" i="3" s="1"/>
  <c r="K129" i="3"/>
  <c r="E122" i="3"/>
  <c r="D118" i="3"/>
  <c r="E118" i="3" s="1"/>
  <c r="E113" i="3"/>
  <c r="L8" i="3"/>
  <c r="K106" i="3"/>
  <c r="G104" i="3"/>
  <c r="I104" i="3" s="1"/>
  <c r="D104" i="3"/>
  <c r="E104" i="3" s="1"/>
  <c r="E90" i="3"/>
  <c r="D86" i="3"/>
  <c r="E86" i="3" s="1"/>
  <c r="E81" i="3"/>
  <c r="G72" i="3"/>
  <c r="I72" i="3" s="1"/>
  <c r="D72" i="3"/>
  <c r="E72" i="3" s="1"/>
  <c r="D69" i="3"/>
  <c r="E69" i="3" s="1"/>
  <c r="G64" i="3"/>
  <c r="I64" i="3" s="1"/>
  <c r="D35" i="3"/>
  <c r="E35" i="3" s="1"/>
  <c r="L1442" i="1044"/>
  <c r="J1442" i="1044"/>
  <c r="K1442" i="1044" s="1"/>
  <c r="J1344" i="1044"/>
  <c r="K1344" i="1044" s="1"/>
  <c r="J1342" i="1044"/>
  <c r="K1342" i="1044" s="1"/>
  <c r="L1285" i="1044"/>
  <c r="J1285" i="1044"/>
  <c r="K1285" i="1044" s="1"/>
  <c r="J1246" i="1044"/>
  <c r="K1246" i="1044" s="1"/>
  <c r="L1246" i="1044"/>
  <c r="J1236" i="1044"/>
  <c r="K1236" i="1044" s="1"/>
  <c r="L1236" i="1044"/>
  <c r="K233" i="3"/>
  <c r="K201" i="3"/>
  <c r="K169" i="3"/>
  <c r="K154" i="3"/>
  <c r="K153" i="3"/>
  <c r="D151" i="3"/>
  <c r="E151" i="3" s="1"/>
  <c r="D119" i="3"/>
  <c r="E119" i="3" s="1"/>
  <c r="D87" i="3"/>
  <c r="E87" i="3" s="1"/>
  <c r="L67" i="3"/>
  <c r="E50" i="3"/>
  <c r="G20" i="3"/>
  <c r="I20" i="3" s="1"/>
  <c r="D20" i="3"/>
  <c r="E20" i="3" s="1"/>
  <c r="J1439" i="1044"/>
  <c r="K1439" i="1044" s="1"/>
  <c r="J1394" i="1044"/>
  <c r="K1394" i="1044" s="1"/>
  <c r="L1346" i="1044"/>
  <c r="J1346" i="1044"/>
  <c r="K1346" i="1044" s="1"/>
  <c r="L991" i="1044"/>
  <c r="J991" i="1044"/>
  <c r="K991" i="1044" s="1"/>
  <c r="L986" i="1044"/>
  <c r="J986" i="1044"/>
  <c r="K986" i="1044" s="1"/>
  <c r="L51" i="3"/>
  <c r="L49" i="3"/>
  <c r="G4" i="3"/>
  <c r="I4" i="3" s="1"/>
  <c r="O31" i="3" s="1"/>
  <c r="O32" i="3" s="1"/>
  <c r="O10" i="3" s="1"/>
  <c r="E2" i="3"/>
  <c r="L1433" i="1044"/>
  <c r="J1433" i="1044"/>
  <c r="K1433" i="1044" s="1"/>
  <c r="L1367" i="1044"/>
  <c r="J1367" i="1044"/>
  <c r="K1367" i="1044" s="1"/>
  <c r="L1264" i="1044"/>
  <c r="J1264" i="1044"/>
  <c r="K1264" i="1044" s="1"/>
  <c r="J1094" i="1044"/>
  <c r="K1094" i="1044" s="1"/>
  <c r="L1094" i="1044"/>
  <c r="L967" i="1044"/>
  <c r="J967" i="1044"/>
  <c r="K967" i="1044" s="1"/>
  <c r="L890" i="1044"/>
  <c r="J890" i="1044"/>
  <c r="K890" i="1044" s="1"/>
  <c r="L699" i="1044"/>
  <c r="J699" i="1044"/>
  <c r="K699" i="1044" s="1"/>
  <c r="L682" i="1044"/>
  <c r="J682" i="1044"/>
  <c r="K682" i="1044" s="1"/>
  <c r="G145" i="3"/>
  <c r="I145" i="3" s="1"/>
  <c r="G137" i="3"/>
  <c r="I137" i="3" s="1"/>
  <c r="G129" i="3"/>
  <c r="I129" i="3" s="1"/>
  <c r="K125" i="3"/>
  <c r="G121" i="3"/>
  <c r="I121" i="3" s="1"/>
  <c r="K117" i="3"/>
  <c r="G113" i="3"/>
  <c r="I113" i="3" s="1"/>
  <c r="K109" i="3"/>
  <c r="G105" i="3"/>
  <c r="I105" i="3" s="1"/>
  <c r="K101" i="3"/>
  <c r="G97" i="3"/>
  <c r="I97" i="3" s="1"/>
  <c r="G89" i="3"/>
  <c r="I89" i="3" s="1"/>
  <c r="G81" i="3"/>
  <c r="I81" i="3" s="1"/>
  <c r="G73" i="3"/>
  <c r="I73" i="3" s="1"/>
  <c r="G46" i="3"/>
  <c r="I46" i="3" s="1"/>
  <c r="G45" i="3"/>
  <c r="I45" i="3" s="1"/>
  <c r="D18" i="3"/>
  <c r="E18" i="3" s="1"/>
  <c r="D16" i="3"/>
  <c r="E16" i="3" s="1"/>
  <c r="D8" i="3"/>
  <c r="E8" i="3" s="1"/>
  <c r="F12" i="51797"/>
  <c r="J1447" i="1044"/>
  <c r="K1447" i="1044" s="1"/>
  <c r="L1425" i="1044"/>
  <c r="J1425" i="1044"/>
  <c r="K1425" i="1044" s="1"/>
  <c r="L1418" i="1044"/>
  <c r="J1405" i="1044"/>
  <c r="K1405" i="1044" s="1"/>
  <c r="J1398" i="1044"/>
  <c r="K1398" i="1044" s="1"/>
  <c r="L1374" i="1044"/>
  <c r="J1374" i="1044"/>
  <c r="K1374" i="1044" s="1"/>
  <c r="J1327" i="1044"/>
  <c r="K1327" i="1044" s="1"/>
  <c r="L1262" i="1044"/>
  <c r="J1262" i="1044"/>
  <c r="K1262" i="1044" s="1"/>
  <c r="L1194" i="1044"/>
  <c r="J1194" i="1044"/>
  <c r="K1194" i="1044" s="1"/>
  <c r="J1112" i="1044"/>
  <c r="K1112" i="1044" s="1"/>
  <c r="L1112" i="1044"/>
  <c r="L1074" i="1044"/>
  <c r="J1074" i="1044"/>
  <c r="K1074" i="1044" s="1"/>
  <c r="L645" i="1044"/>
  <c r="J645" i="1044"/>
  <c r="K645" i="1044" s="1"/>
  <c r="E48" i="3"/>
  <c r="AA18" i="3"/>
  <c r="AB18" i="3" s="1"/>
  <c r="L1449" i="1044"/>
  <c r="J1449" i="1044"/>
  <c r="K1449" i="1044" s="1"/>
  <c r="L1381" i="1044"/>
  <c r="J1381" i="1044"/>
  <c r="K1381" i="1044" s="1"/>
  <c r="L1356" i="1044"/>
  <c r="L1238" i="1044"/>
  <c r="J1238" i="1044"/>
  <c r="K1238" i="1044" s="1"/>
  <c r="J1126" i="1044"/>
  <c r="K1126" i="1044" s="1"/>
  <c r="L1126" i="1044"/>
  <c r="L1079" i="1044"/>
  <c r="J1079" i="1044"/>
  <c r="K1079" i="1044" s="1"/>
  <c r="L943" i="1044"/>
  <c r="J943" i="1044"/>
  <c r="K943" i="1044" s="1"/>
  <c r="J936" i="1044"/>
  <c r="K936" i="1044" s="1"/>
  <c r="L936" i="1044"/>
  <c r="L888" i="1044"/>
  <c r="J888" i="1044"/>
  <c r="K888" i="1044" s="1"/>
  <c r="J871" i="1044"/>
  <c r="K871" i="1044" s="1"/>
  <c r="L871" i="1044"/>
  <c r="L680" i="1044"/>
  <c r="J680" i="1044"/>
  <c r="K680" i="1044" s="1"/>
  <c r="L650" i="1044"/>
  <c r="J650" i="1044"/>
  <c r="K650" i="1044" s="1"/>
  <c r="L50" i="3"/>
  <c r="L42" i="3"/>
  <c r="K123" i="3"/>
  <c r="L10" i="3"/>
  <c r="E17" i="3"/>
  <c r="E14" i="3"/>
  <c r="D13" i="3"/>
  <c r="E13" i="3" s="1"/>
  <c r="E10" i="3"/>
  <c r="J1444" i="1044"/>
  <c r="K1444" i="1044" s="1"/>
  <c r="J1431" i="1044"/>
  <c r="K1431" i="1044" s="1"/>
  <c r="L1400" i="1044"/>
  <c r="J1400" i="1044"/>
  <c r="K1400" i="1044" s="1"/>
  <c r="J1365" i="1044"/>
  <c r="K1365" i="1044" s="1"/>
  <c r="J1338" i="1044"/>
  <c r="K1338" i="1044" s="1"/>
  <c r="J1283" i="1044"/>
  <c r="K1283" i="1044" s="1"/>
  <c r="J1228" i="1044"/>
  <c r="K1228" i="1044" s="1"/>
  <c r="L1228" i="1044"/>
  <c r="J1205" i="1044"/>
  <c r="K1205" i="1044" s="1"/>
  <c r="L1205" i="1044"/>
  <c r="J1162" i="1044"/>
  <c r="K1162" i="1044" s="1"/>
  <c r="L1034" i="1044"/>
  <c r="J1034" i="1044"/>
  <c r="K1034" i="1044" s="1"/>
  <c r="L989" i="1044"/>
  <c r="J989" i="1044"/>
  <c r="K989" i="1044" s="1"/>
  <c r="J717" i="1044"/>
  <c r="K717" i="1044" s="1"/>
  <c r="L1266" i="1044"/>
  <c r="J1266" i="1044"/>
  <c r="K1266" i="1044" s="1"/>
  <c r="L1258" i="1044"/>
  <c r="J1258" i="1044"/>
  <c r="K1258" i="1044" s="1"/>
  <c r="J1252" i="1044"/>
  <c r="K1252" i="1044" s="1"/>
  <c r="L1252" i="1044"/>
  <c r="J1244" i="1044"/>
  <c r="K1244" i="1044" s="1"/>
  <c r="L1244" i="1044"/>
  <c r="J1156" i="1044"/>
  <c r="K1156" i="1044" s="1"/>
  <c r="L1156" i="1044"/>
  <c r="J1140" i="1044"/>
  <c r="K1140" i="1044" s="1"/>
  <c r="L1140" i="1044"/>
  <c r="J1124" i="1044"/>
  <c r="K1124" i="1044" s="1"/>
  <c r="L1124" i="1044"/>
  <c r="J1110" i="1044"/>
  <c r="K1110" i="1044" s="1"/>
  <c r="L1110" i="1044"/>
  <c r="L1087" i="1044"/>
  <c r="J1087" i="1044"/>
  <c r="K1087" i="1044" s="1"/>
  <c r="L951" i="1044"/>
  <c r="J951" i="1044"/>
  <c r="K951" i="1044" s="1"/>
  <c r="L927" i="1044"/>
  <c r="J927" i="1044"/>
  <c r="K927" i="1044" s="1"/>
  <c r="L806" i="1044"/>
  <c r="J806" i="1044"/>
  <c r="K806" i="1044" s="1"/>
  <c r="L742" i="1044"/>
  <c r="J742" i="1044"/>
  <c r="K742" i="1044" s="1"/>
  <c r="L368" i="1044"/>
  <c r="J368" i="1044"/>
  <c r="K368" i="1044" s="1"/>
  <c r="L906" i="1044"/>
  <c r="J906" i="1044"/>
  <c r="K906" i="1044" s="1"/>
  <c r="L792" i="1044"/>
  <c r="J792" i="1044"/>
  <c r="K792" i="1044" s="1"/>
  <c r="L776" i="1044"/>
  <c r="J776" i="1044"/>
  <c r="K776" i="1044" s="1"/>
  <c r="L773" i="1044"/>
  <c r="J773" i="1044"/>
  <c r="K773" i="1044" s="1"/>
  <c r="L600" i="1044"/>
  <c r="J600" i="1044"/>
  <c r="K600" i="1044" s="1"/>
  <c r="L286" i="1044"/>
  <c r="J286" i="1044"/>
  <c r="K286" i="1044" s="1"/>
  <c r="L1202" i="1044"/>
  <c r="J1202" i="1044"/>
  <c r="K1202" i="1044" s="1"/>
  <c r="J1189" i="1044"/>
  <c r="K1189" i="1044" s="1"/>
  <c r="L1189" i="1044"/>
  <c r="J1182" i="1044"/>
  <c r="K1182" i="1044" s="1"/>
  <c r="L1182" i="1044"/>
  <c r="L1063" i="1044"/>
  <c r="J1063" i="1044"/>
  <c r="K1063" i="1044" s="1"/>
  <c r="L903" i="1044"/>
  <c r="J903" i="1044"/>
  <c r="K903" i="1044" s="1"/>
  <c r="L667" i="1044"/>
  <c r="J667" i="1044"/>
  <c r="K667" i="1044" s="1"/>
  <c r="L659" i="1044"/>
  <c r="J659" i="1044"/>
  <c r="K659" i="1044" s="1"/>
  <c r="J306" i="1044"/>
  <c r="K306" i="1044" s="1"/>
  <c r="L306" i="1044"/>
  <c r="L259" i="1044"/>
  <c r="J259" i="1044"/>
  <c r="K259" i="1044" s="1"/>
  <c r="G39" i="3"/>
  <c r="I39" i="3" s="1"/>
  <c r="G32" i="3"/>
  <c r="I32" i="3" s="1"/>
  <c r="G30" i="3"/>
  <c r="I30" i="3" s="1"/>
  <c r="G27" i="3"/>
  <c r="I27" i="3" s="1"/>
  <c r="G17" i="3"/>
  <c r="I17" i="3" s="1"/>
  <c r="G9" i="3"/>
  <c r="I9" i="3" s="1"/>
  <c r="L1454" i="1044"/>
  <c r="L1446" i="1044"/>
  <c r="L1438" i="1044"/>
  <c r="L1430" i="1044"/>
  <c r="L1422" i="1044"/>
  <c r="L1414" i="1044"/>
  <c r="L1395" i="1044"/>
  <c r="J1378" i="1044"/>
  <c r="K1378" i="1044" s="1"/>
  <c r="L1376" i="1044"/>
  <c r="L1357" i="1044"/>
  <c r="L1350" i="1044"/>
  <c r="J1314" i="1044"/>
  <c r="K1314" i="1044" s="1"/>
  <c r="J1290" i="1044"/>
  <c r="K1290" i="1044" s="1"/>
  <c r="J1282" i="1044"/>
  <c r="K1282" i="1044" s="1"/>
  <c r="J1218" i="1044"/>
  <c r="K1218" i="1044" s="1"/>
  <c r="J1175" i="1044"/>
  <c r="K1175" i="1044" s="1"/>
  <c r="L1175" i="1044"/>
  <c r="J1168" i="1044"/>
  <c r="K1168" i="1044" s="1"/>
  <c r="J1144" i="1044"/>
  <c r="K1144" i="1044" s="1"/>
  <c r="L1144" i="1044"/>
  <c r="L1130" i="1044"/>
  <c r="J1130" i="1044"/>
  <c r="K1130" i="1044" s="1"/>
  <c r="J1111" i="1044"/>
  <c r="K1111" i="1044" s="1"/>
  <c r="J1106" i="1044"/>
  <c r="K1106" i="1044" s="1"/>
  <c r="J1090" i="1044"/>
  <c r="K1090" i="1044" s="1"/>
  <c r="J1085" i="1044"/>
  <c r="K1085" i="1044" s="1"/>
  <c r="L1053" i="1044"/>
  <c r="J1053" i="1044"/>
  <c r="K1053" i="1044" s="1"/>
  <c r="J997" i="1044"/>
  <c r="K997" i="1044" s="1"/>
  <c r="L978" i="1044"/>
  <c r="J978" i="1044"/>
  <c r="K978" i="1044" s="1"/>
  <c r="L973" i="1044"/>
  <c r="J973" i="1044"/>
  <c r="K973" i="1044" s="1"/>
  <c r="L882" i="1044"/>
  <c r="J882" i="1044"/>
  <c r="K882" i="1044" s="1"/>
  <c r="J875" i="1044"/>
  <c r="K875" i="1044" s="1"/>
  <c r="L707" i="1044"/>
  <c r="J707" i="1044"/>
  <c r="K707" i="1044" s="1"/>
  <c r="L621" i="1044"/>
  <c r="J621" i="1044"/>
  <c r="K621" i="1044" s="1"/>
  <c r="L1330" i="1044"/>
  <c r="J1330" i="1044"/>
  <c r="K1330" i="1044" s="1"/>
  <c r="L1322" i="1044"/>
  <c r="J1322" i="1044"/>
  <c r="K1322" i="1044" s="1"/>
  <c r="J1316" i="1044"/>
  <c r="K1316" i="1044" s="1"/>
  <c r="L1316" i="1044"/>
  <c r="J1308" i="1044"/>
  <c r="K1308" i="1044" s="1"/>
  <c r="L1308" i="1044"/>
  <c r="L1210" i="1044"/>
  <c r="J1210" i="1044"/>
  <c r="K1210" i="1044" s="1"/>
  <c r="J1208" i="1044"/>
  <c r="K1208" i="1044" s="1"/>
  <c r="L1208" i="1044"/>
  <c r="L1152" i="1044"/>
  <c r="L1150" i="1044"/>
  <c r="J1108" i="1044"/>
  <c r="K1108" i="1044" s="1"/>
  <c r="L1108" i="1044"/>
  <c r="L999" i="1044"/>
  <c r="J999" i="1044"/>
  <c r="K999" i="1044" s="1"/>
  <c r="L975" i="1044"/>
  <c r="J975" i="1044"/>
  <c r="K975" i="1044" s="1"/>
  <c r="L925" i="1044"/>
  <c r="J925" i="1044"/>
  <c r="K925" i="1044" s="1"/>
  <c r="J1362" i="1044"/>
  <c r="K1362" i="1044" s="1"/>
  <c r="J1339" i="1044"/>
  <c r="K1339" i="1044" s="1"/>
  <c r="J1250" i="1044"/>
  <c r="K1250" i="1044" s="1"/>
  <c r="J1226" i="1044"/>
  <c r="K1226" i="1044" s="1"/>
  <c r="J1199" i="1044"/>
  <c r="K1199" i="1044" s="1"/>
  <c r="J1188" i="1044"/>
  <c r="K1188" i="1044" s="1"/>
  <c r="L1188" i="1044"/>
  <c r="J1163" i="1044"/>
  <c r="K1163" i="1044" s="1"/>
  <c r="L1163" i="1044"/>
  <c r="J1143" i="1044"/>
  <c r="K1143" i="1044" s="1"/>
  <c r="J1138" i="1044"/>
  <c r="K1138" i="1044" s="1"/>
  <c r="J1127" i="1044"/>
  <c r="K1127" i="1044" s="1"/>
  <c r="L1127" i="1044"/>
  <c r="J1077" i="1044"/>
  <c r="K1077" i="1044" s="1"/>
  <c r="L1055" i="1044"/>
  <c r="J1055" i="1044"/>
  <c r="K1055" i="1044" s="1"/>
  <c r="J1040" i="1044"/>
  <c r="K1040" i="1044" s="1"/>
  <c r="L1040" i="1044"/>
  <c r="J994" i="1044"/>
  <c r="K994" i="1044" s="1"/>
  <c r="J944" i="1044"/>
  <c r="K944" i="1044" s="1"/>
  <c r="J893" i="1044"/>
  <c r="K893" i="1044" s="1"/>
  <c r="L821" i="1044"/>
  <c r="J821" i="1044"/>
  <c r="K821" i="1044" s="1"/>
  <c r="L809" i="1044"/>
  <c r="J809" i="1044"/>
  <c r="K809" i="1044" s="1"/>
  <c r="J738" i="1044"/>
  <c r="K738" i="1044" s="1"/>
  <c r="L480" i="1044"/>
  <c r="J480" i="1044"/>
  <c r="K480" i="1044" s="1"/>
  <c r="J1132" i="1044"/>
  <c r="K1132" i="1044" s="1"/>
  <c r="L1132" i="1044"/>
  <c r="J1100" i="1044"/>
  <c r="K1100" i="1044" s="1"/>
  <c r="L1100" i="1044"/>
  <c r="L1039" i="1044"/>
  <c r="J1039" i="1044"/>
  <c r="K1039" i="1044" s="1"/>
  <c r="L1007" i="1044"/>
  <c r="J1007" i="1044"/>
  <c r="K1007" i="1044" s="1"/>
  <c r="L935" i="1044"/>
  <c r="J935" i="1044"/>
  <c r="K935" i="1044" s="1"/>
  <c r="L825" i="1044"/>
  <c r="J825" i="1044"/>
  <c r="K825" i="1044" s="1"/>
  <c r="J823" i="1044"/>
  <c r="K823" i="1044" s="1"/>
  <c r="L823" i="1044"/>
  <c r="L683" i="1044"/>
  <c r="J683" i="1044"/>
  <c r="K683" i="1044" s="1"/>
  <c r="L674" i="1044"/>
  <c r="J674" i="1044"/>
  <c r="K674" i="1044" s="1"/>
  <c r="L587" i="1044"/>
  <c r="J587" i="1044"/>
  <c r="K587" i="1044" s="1"/>
  <c r="L384" i="1044"/>
  <c r="J384" i="1044"/>
  <c r="K384" i="1044" s="1"/>
  <c r="L370" i="1044"/>
  <c r="J370" i="1044"/>
  <c r="K370" i="1044" s="1"/>
  <c r="L354" i="1044"/>
  <c r="J354" i="1044"/>
  <c r="K354" i="1044" s="1"/>
  <c r="J1146" i="1044"/>
  <c r="K1146" i="1044" s="1"/>
  <c r="J1082" i="1044"/>
  <c r="K1082" i="1044" s="1"/>
  <c r="J1069" i="1044"/>
  <c r="K1069" i="1044" s="1"/>
  <c r="L1047" i="1044"/>
  <c r="J1047" i="1044"/>
  <c r="K1047" i="1044" s="1"/>
  <c r="L1015" i="1044"/>
  <c r="J1015" i="1044"/>
  <c r="K1015" i="1044" s="1"/>
  <c r="J981" i="1044"/>
  <c r="K981" i="1044" s="1"/>
  <c r="L911" i="1044"/>
  <c r="J911" i="1044"/>
  <c r="K911" i="1044" s="1"/>
  <c r="L870" i="1044"/>
  <c r="J870" i="1044"/>
  <c r="K870" i="1044" s="1"/>
  <c r="J849" i="1044"/>
  <c r="K849" i="1044" s="1"/>
  <c r="J845" i="1044"/>
  <c r="K845" i="1044" s="1"/>
  <c r="L837" i="1044"/>
  <c r="J837" i="1044"/>
  <c r="K837" i="1044" s="1"/>
  <c r="J835" i="1044"/>
  <c r="K835" i="1044" s="1"/>
  <c r="L750" i="1044"/>
  <c r="L731" i="1044"/>
  <c r="L723" i="1044"/>
  <c r="J723" i="1044"/>
  <c r="K723" i="1044" s="1"/>
  <c r="J656" i="1044"/>
  <c r="K656" i="1044" s="1"/>
  <c r="L629" i="1044"/>
  <c r="J629" i="1044"/>
  <c r="K629" i="1044" s="1"/>
  <c r="J627" i="1044"/>
  <c r="K627" i="1044" s="1"/>
  <c r="L602" i="1044"/>
  <c r="J602" i="1044"/>
  <c r="K602" i="1044" s="1"/>
  <c r="J514" i="1044"/>
  <c r="K514" i="1044" s="1"/>
  <c r="J509" i="1044"/>
  <c r="K509" i="1044" s="1"/>
  <c r="J472" i="1044"/>
  <c r="K472" i="1044" s="1"/>
  <c r="L458" i="1044"/>
  <c r="J458" i="1044"/>
  <c r="K458" i="1044" s="1"/>
  <c r="J456" i="1044"/>
  <c r="K456" i="1044" s="1"/>
  <c r="J408" i="1044"/>
  <c r="K408" i="1044" s="1"/>
  <c r="L293" i="1044"/>
  <c r="J293" i="1044"/>
  <c r="K293" i="1044" s="1"/>
  <c r="L278" i="1044"/>
  <c r="J278" i="1044"/>
  <c r="K278" i="1044" s="1"/>
  <c r="J1116" i="1044"/>
  <c r="K1116" i="1044" s="1"/>
  <c r="L1116" i="1044"/>
  <c r="L1071" i="1044"/>
  <c r="J1071" i="1044"/>
  <c r="K1071" i="1044" s="1"/>
  <c r="L1023" i="1044"/>
  <c r="J1023" i="1044"/>
  <c r="K1023" i="1044" s="1"/>
  <c r="L983" i="1044"/>
  <c r="J983" i="1044"/>
  <c r="K983" i="1044" s="1"/>
  <c r="L919" i="1044"/>
  <c r="J919" i="1044"/>
  <c r="K919" i="1044" s="1"/>
  <c r="L887" i="1044"/>
  <c r="J887" i="1044"/>
  <c r="K887" i="1044" s="1"/>
  <c r="L826" i="1044"/>
  <c r="L814" i="1044"/>
  <c r="L795" i="1044"/>
  <c r="L787" i="1044"/>
  <c r="J787" i="1044"/>
  <c r="K787" i="1044" s="1"/>
  <c r="L754" i="1044"/>
  <c r="J754" i="1044"/>
  <c r="K754" i="1044" s="1"/>
  <c r="J735" i="1044"/>
  <c r="K735" i="1044" s="1"/>
  <c r="L735" i="1044"/>
  <c r="L658" i="1044"/>
  <c r="J658" i="1044"/>
  <c r="K658" i="1044" s="1"/>
  <c r="L474" i="1044"/>
  <c r="J474" i="1044"/>
  <c r="K474" i="1044" s="1"/>
  <c r="L410" i="1044"/>
  <c r="J410" i="1044"/>
  <c r="K410" i="1044" s="1"/>
  <c r="L394" i="1044"/>
  <c r="J394" i="1044"/>
  <c r="K394" i="1044" s="1"/>
  <c r="L1031" i="1044"/>
  <c r="J1031" i="1044"/>
  <c r="K1031" i="1044" s="1"/>
  <c r="L959" i="1044"/>
  <c r="J959" i="1044"/>
  <c r="K959" i="1044" s="1"/>
  <c r="J861" i="1044"/>
  <c r="K861" i="1044" s="1"/>
  <c r="L851" i="1044"/>
  <c r="J851" i="1044"/>
  <c r="K851" i="1044" s="1"/>
  <c r="J830" i="1044"/>
  <c r="K830" i="1044" s="1"/>
  <c r="L818" i="1044"/>
  <c r="J818" i="1044"/>
  <c r="K818" i="1044" s="1"/>
  <c r="J816" i="1044"/>
  <c r="K816" i="1044" s="1"/>
  <c r="J799" i="1044"/>
  <c r="K799" i="1044" s="1"/>
  <c r="L799" i="1044"/>
  <c r="L743" i="1044"/>
  <c r="J714" i="1044"/>
  <c r="K714" i="1044" s="1"/>
  <c r="L637" i="1044"/>
  <c r="J637" i="1044"/>
  <c r="K637" i="1044" s="1"/>
  <c r="J635" i="1044"/>
  <c r="K635" i="1044" s="1"/>
  <c r="L582" i="1044"/>
  <c r="J582" i="1044"/>
  <c r="K582" i="1044" s="1"/>
  <c r="J575" i="1044"/>
  <c r="K575" i="1044" s="1"/>
  <c r="L575" i="1044"/>
  <c r="L552" i="1044"/>
  <c r="J552" i="1044"/>
  <c r="K552" i="1044" s="1"/>
  <c r="L527" i="1044"/>
  <c r="L502" i="1044"/>
  <c r="J502" i="1044"/>
  <c r="K502" i="1044" s="1"/>
  <c r="L346" i="1044"/>
  <c r="J346" i="1044"/>
  <c r="K346" i="1044" s="1"/>
  <c r="J334" i="1044"/>
  <c r="K334" i="1044" s="1"/>
  <c r="J314" i="1044"/>
  <c r="K314" i="1044" s="1"/>
  <c r="L314" i="1044"/>
  <c r="L297" i="1044"/>
  <c r="J297" i="1044"/>
  <c r="K297" i="1044" s="1"/>
  <c r="J196" i="1044"/>
  <c r="K196" i="1044" s="1"/>
  <c r="J863" i="1044"/>
  <c r="K863" i="1044" s="1"/>
  <c r="L863" i="1044"/>
  <c r="J778" i="1044"/>
  <c r="K778" i="1044" s="1"/>
  <c r="L768" i="1044"/>
  <c r="J768" i="1044"/>
  <c r="K768" i="1044" s="1"/>
  <c r="L672" i="1044"/>
  <c r="J672" i="1044"/>
  <c r="K672" i="1044" s="1"/>
  <c r="L610" i="1044"/>
  <c r="J610" i="1044"/>
  <c r="K610" i="1044" s="1"/>
  <c r="L585" i="1044"/>
  <c r="J585" i="1044"/>
  <c r="K585" i="1044" s="1"/>
  <c r="L549" i="1044"/>
  <c r="J549" i="1044"/>
  <c r="K549" i="1044" s="1"/>
  <c r="J511" i="1044"/>
  <c r="K511" i="1044" s="1"/>
  <c r="L511" i="1044"/>
  <c r="L198" i="1044"/>
  <c r="J198" i="1044"/>
  <c r="K198" i="1044" s="1"/>
  <c r="L832" i="1044"/>
  <c r="J832" i="1044"/>
  <c r="K832" i="1044" s="1"/>
  <c r="L761" i="1044"/>
  <c r="J761" i="1044"/>
  <c r="K761" i="1044" s="1"/>
  <c r="J759" i="1044"/>
  <c r="K759" i="1044" s="1"/>
  <c r="L759" i="1044"/>
  <c r="L448" i="1044"/>
  <c r="J448" i="1044"/>
  <c r="K448" i="1044" s="1"/>
  <c r="L434" i="1044"/>
  <c r="J434" i="1044"/>
  <c r="K434" i="1044" s="1"/>
  <c r="L418" i="1044"/>
  <c r="J418" i="1044"/>
  <c r="K418" i="1044" s="1"/>
  <c r="L248" i="1044"/>
  <c r="J248" i="1044"/>
  <c r="K248" i="1044" s="1"/>
  <c r="L245" i="1044"/>
  <c r="J245" i="1044"/>
  <c r="K245" i="1044" s="1"/>
  <c r="L563" i="1044"/>
  <c r="J563" i="1044"/>
  <c r="K563" i="1044" s="1"/>
  <c r="L450" i="1044"/>
  <c r="J450" i="1044"/>
  <c r="K450" i="1044" s="1"/>
  <c r="L386" i="1044"/>
  <c r="J386" i="1044"/>
  <c r="K386" i="1044" s="1"/>
  <c r="L317" i="1044"/>
  <c r="J317" i="1044"/>
  <c r="K317" i="1044" s="1"/>
  <c r="L191" i="1044"/>
  <c r="J191" i="1044"/>
  <c r="K191" i="1044" s="1"/>
  <c r="L156" i="1044"/>
  <c r="J156" i="1044"/>
  <c r="K156" i="1044" s="1"/>
  <c r="L1092" i="1044"/>
  <c r="L1084" i="1044"/>
  <c r="L1076" i="1044"/>
  <c r="L1068" i="1044"/>
  <c r="L1060" i="1044"/>
  <c r="L1052" i="1044"/>
  <c r="L1044" i="1044"/>
  <c r="L1036" i="1044"/>
  <c r="L1012" i="1044"/>
  <c r="L1004" i="1044"/>
  <c r="L980" i="1044"/>
  <c r="L972" i="1044"/>
  <c r="L956" i="1044"/>
  <c r="L924" i="1044"/>
  <c r="L900" i="1044"/>
  <c r="L892" i="1044"/>
  <c r="L690" i="1044"/>
  <c r="J690" i="1044"/>
  <c r="K690" i="1044" s="1"/>
  <c r="L634" i="1044"/>
  <c r="J634" i="1044"/>
  <c r="K634" i="1044" s="1"/>
  <c r="L626" i="1044"/>
  <c r="J626" i="1044"/>
  <c r="K626" i="1044" s="1"/>
  <c r="L618" i="1044"/>
  <c r="J618" i="1044"/>
  <c r="K618" i="1044" s="1"/>
  <c r="L442" i="1044"/>
  <c r="J442" i="1044"/>
  <c r="K442" i="1044" s="1"/>
  <c r="L378" i="1044"/>
  <c r="J378" i="1044"/>
  <c r="K378" i="1044" s="1"/>
  <c r="L280" i="1044"/>
  <c r="J280" i="1044"/>
  <c r="K280" i="1044" s="1"/>
  <c r="L235" i="1044"/>
  <c r="J235" i="1044"/>
  <c r="K235" i="1044" s="1"/>
  <c r="L167" i="1044"/>
  <c r="J167" i="1044"/>
  <c r="K167" i="1044" s="1"/>
  <c r="L858" i="1044"/>
  <c r="L839" i="1044"/>
  <c r="L794" i="1044"/>
  <c r="L775" i="1044"/>
  <c r="L730" i="1044"/>
  <c r="L711" i="1044"/>
  <c r="L666" i="1044"/>
  <c r="J666" i="1044"/>
  <c r="K666" i="1044" s="1"/>
  <c r="L594" i="1044"/>
  <c r="J594" i="1044"/>
  <c r="K594" i="1044" s="1"/>
  <c r="L583" i="1044"/>
  <c r="L533" i="1044"/>
  <c r="J533" i="1044"/>
  <c r="K533" i="1044" s="1"/>
  <c r="L522" i="1044"/>
  <c r="J522" i="1044"/>
  <c r="K522" i="1044" s="1"/>
  <c r="L402" i="1044"/>
  <c r="J402" i="1044"/>
  <c r="K402" i="1044" s="1"/>
  <c r="L304" i="1044"/>
  <c r="J304" i="1044"/>
  <c r="K304" i="1044" s="1"/>
  <c r="J282" i="1044"/>
  <c r="K282" i="1044" s="1"/>
  <c r="L282" i="1044"/>
  <c r="L237" i="1044"/>
  <c r="J237" i="1044"/>
  <c r="K237" i="1044" s="1"/>
  <c r="L189" i="1044"/>
  <c r="J189" i="1044"/>
  <c r="K189" i="1044" s="1"/>
  <c r="L111" i="1044"/>
  <c r="J111" i="1044"/>
  <c r="K111" i="1044" s="1"/>
  <c r="J877" i="1044"/>
  <c r="K877" i="1044" s="1"/>
  <c r="J813" i="1044"/>
  <c r="K813" i="1044" s="1"/>
  <c r="J749" i="1044"/>
  <c r="K749" i="1044" s="1"/>
  <c r="J709" i="1044"/>
  <c r="K709" i="1044" s="1"/>
  <c r="J685" i="1044"/>
  <c r="K685" i="1044" s="1"/>
  <c r="J661" i="1044"/>
  <c r="K661" i="1044" s="1"/>
  <c r="L642" i="1044"/>
  <c r="J642" i="1044"/>
  <c r="K642" i="1044" s="1"/>
  <c r="J554" i="1044"/>
  <c r="K554" i="1044" s="1"/>
  <c r="L544" i="1044"/>
  <c r="J544" i="1044"/>
  <c r="K544" i="1044" s="1"/>
  <c r="L515" i="1044"/>
  <c r="J515" i="1044"/>
  <c r="K515" i="1044" s="1"/>
  <c r="L504" i="1044"/>
  <c r="J504" i="1044"/>
  <c r="K504" i="1044" s="1"/>
  <c r="L466" i="1044"/>
  <c r="J466" i="1044"/>
  <c r="K466" i="1044" s="1"/>
  <c r="L426" i="1044"/>
  <c r="J426" i="1044"/>
  <c r="K426" i="1044" s="1"/>
  <c r="J424" i="1044"/>
  <c r="K424" i="1044" s="1"/>
  <c r="L362" i="1044"/>
  <c r="J362" i="1044"/>
  <c r="K362" i="1044" s="1"/>
  <c r="J360" i="1044"/>
  <c r="K360" i="1044" s="1"/>
  <c r="L118" i="1044"/>
  <c r="J118" i="1044"/>
  <c r="K118" i="1044" s="1"/>
  <c r="L186" i="1044"/>
  <c r="J186" i="1044"/>
  <c r="K186" i="1044" s="1"/>
  <c r="J79" i="1044"/>
  <c r="K79" i="1044" s="1"/>
  <c r="J59" i="1044"/>
  <c r="K59" i="1044" s="1"/>
  <c r="L59" i="1044"/>
  <c r="J83" i="1044"/>
  <c r="K83" i="1044" s="1"/>
  <c r="L83" i="1044"/>
  <c r="L81" i="1044"/>
  <c r="J81" i="1044"/>
  <c r="K81" i="1044" s="1"/>
  <c r="J115" i="1044"/>
  <c r="K115" i="1044" s="1"/>
  <c r="L115" i="1044"/>
  <c r="L5" i="1044"/>
  <c r="J5" i="1044"/>
  <c r="K5" i="1044" s="1"/>
  <c r="U4" i="1044"/>
  <c r="L671" i="1044"/>
  <c r="L663" i="1044"/>
  <c r="L647" i="1044"/>
  <c r="L639" i="1044"/>
  <c r="L615" i="1044"/>
  <c r="L599" i="1044"/>
  <c r="L558" i="1044"/>
  <c r="J541" i="1044"/>
  <c r="K541" i="1044" s="1"/>
  <c r="L539" i="1044"/>
  <c r="J530" i="1044"/>
  <c r="K530" i="1044" s="1"/>
  <c r="L519" i="1044"/>
  <c r="J477" i="1044"/>
  <c r="K477" i="1044" s="1"/>
  <c r="J469" i="1044"/>
  <c r="K469" i="1044" s="1"/>
  <c r="J461" i="1044"/>
  <c r="K461" i="1044" s="1"/>
  <c r="J453" i="1044"/>
  <c r="K453" i="1044" s="1"/>
  <c r="J445" i="1044"/>
  <c r="K445" i="1044" s="1"/>
  <c r="J437" i="1044"/>
  <c r="K437" i="1044" s="1"/>
  <c r="J429" i="1044"/>
  <c r="K429" i="1044" s="1"/>
  <c r="J421" i="1044"/>
  <c r="K421" i="1044" s="1"/>
  <c r="J413" i="1044"/>
  <c r="K413" i="1044" s="1"/>
  <c r="J405" i="1044"/>
  <c r="K405" i="1044" s="1"/>
  <c r="J397" i="1044"/>
  <c r="K397" i="1044" s="1"/>
  <c r="J389" i="1044"/>
  <c r="K389" i="1044" s="1"/>
  <c r="J381" i="1044"/>
  <c r="K381" i="1044" s="1"/>
  <c r="J373" i="1044"/>
  <c r="K373" i="1044" s="1"/>
  <c r="J365" i="1044"/>
  <c r="K365" i="1044" s="1"/>
  <c r="J357" i="1044"/>
  <c r="K357" i="1044" s="1"/>
  <c r="J349" i="1044"/>
  <c r="K349" i="1044" s="1"/>
  <c r="J341" i="1044"/>
  <c r="K341" i="1044" s="1"/>
  <c r="L331" i="1044"/>
  <c r="J331" i="1044"/>
  <c r="K331" i="1044" s="1"/>
  <c r="J285" i="1044"/>
  <c r="K285" i="1044" s="1"/>
  <c r="J272" i="1044"/>
  <c r="K272" i="1044" s="1"/>
  <c r="J256" i="1044"/>
  <c r="K256" i="1044" s="1"/>
  <c r="J220" i="1044"/>
  <c r="K220" i="1044" s="1"/>
  <c r="L153" i="1044"/>
  <c r="J153" i="1044"/>
  <c r="K153" i="1044" s="1"/>
  <c r="J151" i="1044"/>
  <c r="K151" i="1044" s="1"/>
  <c r="J146" i="1044"/>
  <c r="K146" i="1044" s="1"/>
  <c r="J137" i="1044"/>
  <c r="K137" i="1044" s="1"/>
  <c r="L122" i="1044"/>
  <c r="J122" i="1044"/>
  <c r="K122" i="1044" s="1"/>
  <c r="J7" i="1044"/>
  <c r="K7" i="1044" s="1"/>
  <c r="L7" i="1044"/>
  <c r="L318" i="1044"/>
  <c r="J318" i="1044"/>
  <c r="K318" i="1044" s="1"/>
  <c r="L217" i="1044"/>
  <c r="J217" i="1044"/>
  <c r="K217" i="1044" s="1"/>
  <c r="J187" i="1044"/>
  <c r="K187" i="1044" s="1"/>
  <c r="L187" i="1044"/>
  <c r="L60" i="1044"/>
  <c r="J60" i="1044"/>
  <c r="K60" i="1044" s="1"/>
  <c r="J27" i="1044"/>
  <c r="K27" i="1044" s="1"/>
  <c r="L27" i="1044"/>
  <c r="L25" i="1044"/>
  <c r="J25" i="1044"/>
  <c r="K25" i="1044" s="1"/>
  <c r="J589" i="1044"/>
  <c r="K589" i="1044" s="1"/>
  <c r="L535" i="1044"/>
  <c r="J493" i="1044"/>
  <c r="K493" i="1044" s="1"/>
  <c r="J482" i="1044"/>
  <c r="K482" i="1044" s="1"/>
  <c r="J267" i="1044"/>
  <c r="K267" i="1044" s="1"/>
  <c r="J194" i="1044"/>
  <c r="K194" i="1044" s="1"/>
  <c r="J179" i="1044"/>
  <c r="K179" i="1044" s="1"/>
  <c r="L179" i="1044"/>
  <c r="L158" i="1044"/>
  <c r="J158" i="1044"/>
  <c r="K158" i="1044" s="1"/>
  <c r="J127" i="1044"/>
  <c r="K127" i="1044" s="1"/>
  <c r="L84" i="1044"/>
  <c r="J84" i="1044"/>
  <c r="K84" i="1044" s="1"/>
  <c r="L57" i="1044"/>
  <c r="J57" i="1044"/>
  <c r="K57" i="1044" s="1"/>
  <c r="J55" i="1044"/>
  <c r="K55" i="1044" s="1"/>
  <c r="J36" i="1044"/>
  <c r="K36" i="1044" s="1"/>
  <c r="L261" i="1044"/>
  <c r="J261" i="1044"/>
  <c r="K261" i="1044" s="1"/>
  <c r="J51" i="1044"/>
  <c r="K51" i="1044" s="1"/>
  <c r="L51" i="1044"/>
  <c r="L28" i="1044"/>
  <c r="J28" i="1044"/>
  <c r="K28" i="1044" s="1"/>
  <c r="L148" i="1044"/>
  <c r="J148" i="1044"/>
  <c r="K148" i="1044" s="1"/>
  <c r="L141" i="1044"/>
  <c r="J141" i="1044"/>
  <c r="K141" i="1044" s="1"/>
  <c r="J139" i="1044"/>
  <c r="K139" i="1044" s="1"/>
  <c r="L139" i="1044"/>
  <c r="L103" i="1044"/>
  <c r="J103" i="1044"/>
  <c r="K103" i="1044" s="1"/>
  <c r="L33" i="1044"/>
  <c r="J33" i="1044"/>
  <c r="K33" i="1044" s="1"/>
  <c r="L9" i="1044"/>
  <c r="J9" i="1044"/>
  <c r="K9" i="1044" s="1"/>
  <c r="L338" i="1044"/>
  <c r="L253" i="1044"/>
  <c r="J253" i="1044"/>
  <c r="K253" i="1044" s="1"/>
  <c r="L123" i="1044"/>
  <c r="L68" i="1044"/>
  <c r="J35" i="1044"/>
  <c r="K35" i="1044" s="1"/>
  <c r="L35" i="1044"/>
  <c r="J11" i="1044"/>
  <c r="K11" i="1044" s="1"/>
  <c r="L11" i="1044"/>
  <c r="J320" i="1044"/>
  <c r="K320" i="1044" s="1"/>
  <c r="J301" i="1044"/>
  <c r="K301" i="1044" s="1"/>
  <c r="J288" i="1044"/>
  <c r="K288" i="1044" s="1"/>
  <c r="J269" i="1044"/>
  <c r="K269" i="1044" s="1"/>
  <c r="L229" i="1044"/>
  <c r="J229" i="1044"/>
  <c r="K229" i="1044" s="1"/>
  <c r="J227" i="1044"/>
  <c r="K227" i="1044" s="1"/>
  <c r="L212" i="1044"/>
  <c r="J212" i="1044"/>
  <c r="K212" i="1044" s="1"/>
  <c r="L205" i="1044"/>
  <c r="J205" i="1044"/>
  <c r="K205" i="1044" s="1"/>
  <c r="J203" i="1044"/>
  <c r="K203" i="1044" s="1"/>
  <c r="L203" i="1044"/>
  <c r="J172" i="1044"/>
  <c r="K172" i="1044" s="1"/>
  <c r="J170" i="1044"/>
  <c r="K170" i="1044" s="1"/>
  <c r="J165" i="1044"/>
  <c r="K165" i="1044" s="1"/>
  <c r="L134" i="1044"/>
  <c r="J134" i="1044"/>
  <c r="K134" i="1044" s="1"/>
  <c r="J132" i="1044"/>
  <c r="K132" i="1044" s="1"/>
  <c r="L49" i="1044"/>
  <c r="J49" i="1044"/>
  <c r="K49" i="1044" s="1"/>
  <c r="J19" i="1044"/>
  <c r="K19" i="1044" s="1"/>
  <c r="L19" i="1044"/>
  <c r="L17" i="1044"/>
  <c r="J17" i="1044"/>
  <c r="K17" i="1044" s="1"/>
  <c r="J15" i="1044"/>
  <c r="K15" i="1044" s="1"/>
  <c r="J107" i="1044"/>
  <c r="K107" i="1044" s="1"/>
  <c r="L107" i="1044"/>
  <c r="L105" i="1044"/>
  <c r="J105" i="1044"/>
  <c r="K105" i="1044" s="1"/>
  <c r="J75" i="1044"/>
  <c r="K75" i="1044" s="1"/>
  <c r="L75" i="1044"/>
  <c r="L73" i="1044"/>
  <c r="J73" i="1044"/>
  <c r="K73" i="1044" s="1"/>
  <c r="L242" i="1044"/>
  <c r="L207" i="1044"/>
  <c r="L188" i="1044"/>
  <c r="L181" i="1044"/>
  <c r="L162" i="1044"/>
  <c r="L143" i="1044"/>
  <c r="L124" i="1044"/>
  <c r="L117" i="1044"/>
  <c r="J91" i="1044"/>
  <c r="K91" i="1044" s="1"/>
  <c r="L91" i="1044"/>
  <c r="L89" i="1044"/>
  <c r="J89" i="1044"/>
  <c r="K89" i="1044" s="1"/>
  <c r="L219" i="1044"/>
  <c r="L174" i="1044"/>
  <c r="J169" i="1044"/>
  <c r="K169" i="1044" s="1"/>
  <c r="L155" i="1044"/>
  <c r="J67" i="1044"/>
  <c r="K67" i="1044" s="1"/>
  <c r="L67" i="1044"/>
  <c r="L65" i="1044"/>
  <c r="J65" i="1044"/>
  <c r="K65" i="1044" s="1"/>
  <c r="L20" i="1044"/>
  <c r="J193" i="1044"/>
  <c r="K193" i="1044" s="1"/>
  <c r="J129" i="1044"/>
  <c r="K129" i="1044" s="1"/>
  <c r="J99" i="1044"/>
  <c r="K99" i="1044" s="1"/>
  <c r="L99" i="1044"/>
  <c r="L97" i="1044"/>
  <c r="J97" i="1044"/>
  <c r="K97" i="1044" s="1"/>
  <c r="J71" i="1044"/>
  <c r="K71" i="1044" s="1"/>
  <c r="J43" i="1044"/>
  <c r="K43" i="1044" s="1"/>
  <c r="L43" i="1044"/>
  <c r="L41" i="1044"/>
  <c r="J41" i="1044"/>
  <c r="K41" i="1044" s="1"/>
  <c r="J4" i="1044"/>
  <c r="K4" i="1044" s="1"/>
  <c r="AB28" i="3" l="1"/>
  <c r="AC17" i="3"/>
  <c r="W20" i="3"/>
  <c r="AB23" i="3"/>
  <c r="AC26" i="3"/>
  <c r="AC28" i="3"/>
  <c r="AC30" i="3"/>
  <c r="AC21" i="3"/>
  <c r="AC23" i="3"/>
  <c r="W21" i="3"/>
  <c r="AC24" i="3"/>
  <c r="AC20" i="3"/>
  <c r="T11" i="3"/>
  <c r="AB25" i="3"/>
  <c r="AC25" i="3"/>
  <c r="AC27" i="3"/>
  <c r="AC29" i="3"/>
  <c r="AB30" i="3"/>
  <c r="AB24" i="3"/>
  <c r="AB20" i="3"/>
  <c r="AC22" i="3"/>
  <c r="AB27" i="3"/>
  <c r="AB21" i="3"/>
  <c r="AC18" i="3"/>
  <c r="AB29" i="3"/>
  <c r="AB17" i="3"/>
  <c r="AC19" i="3"/>
  <c r="AB22" i="3"/>
  <c r="O19" i="3"/>
  <c r="Q19" i="3" s="1"/>
  <c r="AB26" i="3"/>
  <c r="J6" i="1"/>
  <c r="K6" i="1"/>
  <c r="K78" i="1"/>
  <c r="J78" i="1"/>
  <c r="J142" i="1"/>
  <c r="K142" i="1"/>
  <c r="K206" i="1"/>
  <c r="J206" i="1"/>
  <c r="J270" i="1"/>
  <c r="K270" i="1"/>
  <c r="K334" i="1"/>
  <c r="J334" i="1"/>
  <c r="E768" i="1"/>
  <c r="J768" i="1"/>
  <c r="K438" i="1"/>
  <c r="J438" i="1"/>
  <c r="K630" i="1"/>
  <c r="J630" i="1"/>
  <c r="K478" i="1"/>
  <c r="J478" i="1"/>
  <c r="J154" i="1"/>
  <c r="K154" i="1"/>
  <c r="J282" i="1"/>
  <c r="K282" i="1"/>
  <c r="K406" i="1"/>
  <c r="J406" i="1"/>
  <c r="K550" i="1"/>
  <c r="J550" i="1"/>
  <c r="J40" i="1"/>
  <c r="J77" i="1"/>
  <c r="J109" i="1"/>
  <c r="J136" i="1"/>
  <c r="J155" i="1"/>
  <c r="K155" i="1"/>
  <c r="J237" i="1"/>
  <c r="J365" i="1"/>
  <c r="K622" i="1"/>
  <c r="J622" i="1"/>
  <c r="J208" i="1"/>
  <c r="K208" i="1"/>
  <c r="J742" i="1"/>
  <c r="K742" i="1"/>
  <c r="K307" i="1"/>
  <c r="J307" i="1"/>
  <c r="J782" i="1"/>
  <c r="K782" i="1"/>
  <c r="J21" i="1"/>
  <c r="K21" i="1"/>
  <c r="J86" i="1"/>
  <c r="K86" i="1"/>
  <c r="J150" i="1"/>
  <c r="K150" i="1"/>
  <c r="K214" i="1"/>
  <c r="J214" i="1"/>
  <c r="J278" i="1"/>
  <c r="K278" i="1"/>
  <c r="J342" i="1"/>
  <c r="K342" i="1"/>
  <c r="K718" i="1"/>
  <c r="J718" i="1"/>
  <c r="J259" i="1"/>
  <c r="K259" i="1"/>
  <c r="K638" i="1"/>
  <c r="J638" i="1"/>
  <c r="J122" i="1"/>
  <c r="K122" i="1"/>
  <c r="K702" i="1"/>
  <c r="J702" i="1"/>
  <c r="K51" i="1"/>
  <c r="J51" i="1"/>
  <c r="J45" i="1"/>
  <c r="J283" i="1"/>
  <c r="K283" i="1"/>
  <c r="K510" i="1"/>
  <c r="J510" i="1"/>
  <c r="J240" i="1"/>
  <c r="K240" i="1"/>
  <c r="J7" i="1"/>
  <c r="J766" i="1"/>
  <c r="K766" i="1"/>
  <c r="G12" i="51797"/>
  <c r="F14" i="51797"/>
  <c r="J29" i="1"/>
  <c r="K29" i="1"/>
  <c r="J94" i="1"/>
  <c r="K94" i="1"/>
  <c r="J158" i="1"/>
  <c r="K158" i="1"/>
  <c r="K222" i="1"/>
  <c r="J222" i="1"/>
  <c r="K286" i="1"/>
  <c r="J286" i="1"/>
  <c r="K350" i="1"/>
  <c r="J350" i="1"/>
  <c r="K454" i="1"/>
  <c r="J454" i="1"/>
  <c r="J163" i="1"/>
  <c r="K163" i="1"/>
  <c r="J75" i="1"/>
  <c r="K75" i="1"/>
  <c r="K390" i="1"/>
  <c r="J390" i="1"/>
  <c r="K494" i="1"/>
  <c r="J494" i="1"/>
  <c r="J250" i="1"/>
  <c r="K250" i="1"/>
  <c r="K363" i="1"/>
  <c r="J363" i="1"/>
  <c r="K414" i="1"/>
  <c r="J414" i="1"/>
  <c r="K534" i="1"/>
  <c r="J534" i="1"/>
  <c r="K654" i="1"/>
  <c r="J654" i="1"/>
  <c r="J8" i="1"/>
  <c r="K8" i="1"/>
  <c r="K566" i="1"/>
  <c r="J566" i="1"/>
  <c r="K211" i="1"/>
  <c r="J211" i="1"/>
  <c r="J272" i="1"/>
  <c r="K272" i="1"/>
  <c r="J48" i="1"/>
  <c r="J33" i="1"/>
  <c r="J102" i="1"/>
  <c r="K102" i="1"/>
  <c r="J166" i="1"/>
  <c r="K166" i="1"/>
  <c r="J230" i="1"/>
  <c r="K230" i="1"/>
  <c r="J294" i="1"/>
  <c r="K294" i="1"/>
  <c r="J358" i="1"/>
  <c r="K358" i="1"/>
  <c r="K235" i="1"/>
  <c r="J235" i="1"/>
  <c r="K646" i="1"/>
  <c r="J646" i="1"/>
  <c r="K726" i="1"/>
  <c r="J726" i="1"/>
  <c r="J85" i="1"/>
  <c r="J291" i="1"/>
  <c r="K291" i="1"/>
  <c r="J90" i="1"/>
  <c r="K90" i="1"/>
  <c r="J299" i="1"/>
  <c r="K299" i="1"/>
  <c r="K470" i="1"/>
  <c r="J470" i="1"/>
  <c r="K678" i="1"/>
  <c r="J678" i="1"/>
  <c r="K710" i="1"/>
  <c r="J710" i="1"/>
  <c r="K83" i="1"/>
  <c r="J83" i="1"/>
  <c r="J141" i="1"/>
  <c r="J251" i="1"/>
  <c r="K251" i="1"/>
  <c r="J379" i="1"/>
  <c r="K379" i="1"/>
  <c r="K446" i="1"/>
  <c r="J446" i="1"/>
  <c r="K243" i="1"/>
  <c r="J243" i="1"/>
  <c r="J790" i="1"/>
  <c r="K790" i="1"/>
  <c r="K806" i="1"/>
  <c r="J806" i="1"/>
  <c r="J176" i="1"/>
  <c r="K176" i="1"/>
  <c r="J770" i="1"/>
  <c r="K46" i="1"/>
  <c r="J46" i="1"/>
  <c r="K110" i="1"/>
  <c r="J110" i="1"/>
  <c r="J174" i="1"/>
  <c r="K174" i="1"/>
  <c r="J238" i="1"/>
  <c r="K238" i="1"/>
  <c r="K302" i="1"/>
  <c r="J302" i="1"/>
  <c r="K366" i="1"/>
  <c r="J366" i="1"/>
  <c r="K526" i="1"/>
  <c r="J526" i="1"/>
  <c r="J43" i="1"/>
  <c r="K43" i="1"/>
  <c r="K422" i="1"/>
  <c r="J422" i="1"/>
  <c r="K558" i="1"/>
  <c r="J558" i="1"/>
  <c r="J218" i="1"/>
  <c r="K218" i="1"/>
  <c r="J378" i="1"/>
  <c r="K378" i="1"/>
  <c r="J171" i="1"/>
  <c r="K171" i="1"/>
  <c r="K462" i="1"/>
  <c r="J462" i="1"/>
  <c r="K574" i="1"/>
  <c r="J574" i="1"/>
  <c r="J26" i="1"/>
  <c r="J173" i="1"/>
  <c r="K518" i="1"/>
  <c r="J518" i="1"/>
  <c r="K582" i="1"/>
  <c r="J582" i="1"/>
  <c r="K275" i="1"/>
  <c r="J275" i="1"/>
  <c r="J814" i="1"/>
  <c r="K814" i="1"/>
  <c r="J54" i="1"/>
  <c r="K54" i="1"/>
  <c r="J118" i="1"/>
  <c r="K118" i="1"/>
  <c r="J182" i="1"/>
  <c r="K182" i="1"/>
  <c r="J246" i="1"/>
  <c r="K246" i="1"/>
  <c r="J310" i="1"/>
  <c r="K310" i="1"/>
  <c r="K662" i="1"/>
  <c r="J662" i="1"/>
  <c r="J67" i="1"/>
  <c r="K67" i="1"/>
  <c r="J195" i="1"/>
  <c r="K195" i="1"/>
  <c r="J323" i="1"/>
  <c r="K323" i="1"/>
  <c r="J346" i="1"/>
  <c r="K346" i="1"/>
  <c r="J331" i="1"/>
  <c r="K331" i="1"/>
  <c r="K486" i="1"/>
  <c r="J486" i="1"/>
  <c r="K686" i="1"/>
  <c r="J686" i="1"/>
  <c r="Q33" i="1"/>
  <c r="Q34" i="1" s="1"/>
  <c r="Q12" i="1" s="1"/>
  <c r="V11" i="1" s="1"/>
  <c r="J59" i="1"/>
  <c r="K59" i="1"/>
  <c r="J91" i="1"/>
  <c r="K91" i="1"/>
  <c r="J123" i="1"/>
  <c r="K123" i="1"/>
  <c r="J219" i="1"/>
  <c r="K219" i="1"/>
  <c r="J347" i="1"/>
  <c r="K347" i="1"/>
  <c r="J325" i="1"/>
  <c r="J368" i="1"/>
  <c r="K368" i="1"/>
  <c r="J35" i="1"/>
  <c r="J336" i="1"/>
  <c r="K336" i="1"/>
  <c r="K179" i="1"/>
  <c r="J179" i="1"/>
  <c r="J536" i="1"/>
  <c r="J648" i="1"/>
  <c r="J304" i="1"/>
  <c r="K304" i="1"/>
  <c r="K374" i="1"/>
  <c r="J374" i="1"/>
  <c r="K606" i="1"/>
  <c r="J606" i="1"/>
  <c r="J62" i="1"/>
  <c r="K62" i="1"/>
  <c r="J126" i="1"/>
  <c r="K126" i="1"/>
  <c r="K190" i="1"/>
  <c r="J190" i="1"/>
  <c r="K254" i="1"/>
  <c r="J254" i="1"/>
  <c r="K318" i="1"/>
  <c r="J318" i="1"/>
  <c r="K382" i="1"/>
  <c r="J382" i="1"/>
  <c r="E752" i="1"/>
  <c r="J752" i="1"/>
  <c r="K430" i="1"/>
  <c r="J430" i="1"/>
  <c r="K542" i="1"/>
  <c r="J542" i="1"/>
  <c r="J99" i="1"/>
  <c r="K99" i="1"/>
  <c r="J245" i="1"/>
  <c r="J373" i="1"/>
  <c r="J267" i="1"/>
  <c r="K267" i="1"/>
  <c r="J186" i="1"/>
  <c r="K186" i="1"/>
  <c r="J314" i="1"/>
  <c r="K314" i="1"/>
  <c r="K598" i="1"/>
  <c r="J598" i="1"/>
  <c r="J139" i="1"/>
  <c r="K139" i="1"/>
  <c r="K38" i="1"/>
  <c r="J38" i="1"/>
  <c r="J269" i="1"/>
  <c r="J107" i="1"/>
  <c r="K107" i="1"/>
  <c r="J203" i="1"/>
  <c r="K203" i="1"/>
  <c r="K398" i="1"/>
  <c r="J398" i="1"/>
  <c r="K502" i="1"/>
  <c r="J502" i="1"/>
  <c r="K590" i="1"/>
  <c r="J590" i="1"/>
  <c r="J734" i="1"/>
  <c r="K734" i="1"/>
  <c r="K822" i="1"/>
  <c r="J822" i="1"/>
  <c r="J798" i="1"/>
  <c r="K798" i="1"/>
  <c r="J736" i="1"/>
  <c r="K736" i="1"/>
  <c r="E744" i="1"/>
  <c r="J744" i="1"/>
  <c r="H16" i="51797"/>
  <c r="H18" i="51797" s="1"/>
  <c r="G18" i="51797"/>
  <c r="J70" i="1"/>
  <c r="K70" i="1"/>
  <c r="J134" i="1"/>
  <c r="K134" i="1"/>
  <c r="J198" i="1"/>
  <c r="K198" i="1"/>
  <c r="J262" i="1"/>
  <c r="K262" i="1"/>
  <c r="J326" i="1"/>
  <c r="K326" i="1"/>
  <c r="E760" i="1"/>
  <c r="J760" i="1"/>
  <c r="K670" i="1"/>
  <c r="J670" i="1"/>
  <c r="J131" i="1"/>
  <c r="K131" i="1"/>
  <c r="J227" i="1"/>
  <c r="K227" i="1"/>
  <c r="J355" i="1"/>
  <c r="K355" i="1"/>
  <c r="K614" i="1"/>
  <c r="J614" i="1"/>
  <c r="J58" i="1"/>
  <c r="K58" i="1"/>
  <c r="K694" i="1"/>
  <c r="J694" i="1"/>
  <c r="K115" i="1"/>
  <c r="J115" i="1"/>
  <c r="K147" i="1"/>
  <c r="J147" i="1"/>
  <c r="J104" i="1"/>
  <c r="J187" i="1"/>
  <c r="K187" i="1"/>
  <c r="J315" i="1"/>
  <c r="K315" i="1"/>
  <c r="J24" i="1"/>
  <c r="K24" i="1"/>
  <c r="L826" i="1"/>
  <c r="N728" i="1" s="1"/>
  <c r="K168" i="1"/>
  <c r="J168" i="1"/>
  <c r="K371" i="1"/>
  <c r="J371" i="1"/>
  <c r="J640" i="1"/>
  <c r="K339" i="1"/>
  <c r="J339" i="1"/>
  <c r="J80" i="1"/>
  <c r="J306" i="1"/>
  <c r="K774" i="1"/>
  <c r="J774" i="1"/>
  <c r="J672" i="1"/>
  <c r="J112" i="1"/>
  <c r="J197" i="1"/>
  <c r="T14" i="3" l="1"/>
  <c r="U14" i="3" s="1"/>
  <c r="U11" i="3"/>
  <c r="V14" i="1"/>
  <c r="W14" i="1" s="1"/>
  <c r="S20" i="3" s="1"/>
  <c r="W11" i="1"/>
  <c r="Q21" i="1"/>
  <c r="S21" i="1" s="1"/>
  <c r="H12" i="51797"/>
  <c r="H14" i="51797" s="1"/>
  <c r="G14" i="51797"/>
  <c r="Q23" i="1"/>
  <c r="S23" i="1" s="1"/>
  <c r="S19" i="3" s="1"/>
</calcChain>
</file>

<file path=xl/sharedStrings.xml><?xml version="1.0" encoding="utf-8"?>
<sst xmlns="http://schemas.openxmlformats.org/spreadsheetml/2006/main" count="259" uniqueCount="125">
  <si>
    <t>time, sec</t>
  </si>
  <si>
    <t>eng.strain</t>
  </si>
  <si>
    <t>true strain</t>
  </si>
  <si>
    <t>true strain with correction</t>
  </si>
  <si>
    <t>L (in)</t>
  </si>
  <si>
    <t>D based on const V</t>
  </si>
  <si>
    <t>SEM Strain calculations (strain at location of SEM)</t>
  </si>
  <si>
    <t>Zr2-6 Trans Gage</t>
  </si>
  <si>
    <t>Di (inches)</t>
  </si>
  <si>
    <t>Df large</t>
  </si>
  <si>
    <t>Df small</t>
  </si>
  <si>
    <t>Df averge</t>
  </si>
  <si>
    <t>e true</t>
  </si>
  <si>
    <t>check this</t>
  </si>
  <si>
    <t>Zr2-6 Long Gage</t>
  </si>
  <si>
    <t>but the same value should be used - this only takes into account one of the elliptical dimensions</t>
  </si>
  <si>
    <t>etrue = ln (A0/Af)</t>
  </si>
  <si>
    <t>Zr2-7 Trans Gage</t>
  </si>
  <si>
    <t>time step</t>
  </si>
  <si>
    <t>position,in</t>
  </si>
  <si>
    <t>Load (lb)</t>
  </si>
  <si>
    <t>diameter (in)</t>
  </si>
  <si>
    <t>t, sec</t>
  </si>
  <si>
    <t>t, hour</t>
  </si>
  <si>
    <t>strain rate</t>
  </si>
  <si>
    <t>gage volume (in^3)</t>
  </si>
  <si>
    <t>Do (in)</t>
  </si>
  <si>
    <t>Dfmax (in)</t>
  </si>
  <si>
    <t>Dfmin (in)</t>
  </si>
  <si>
    <t>Dfavg (in)</t>
  </si>
  <si>
    <t>RA</t>
  </si>
  <si>
    <t>ef true</t>
  </si>
  <si>
    <t xml:space="preserve">g = </t>
  </si>
  <si>
    <t>m</t>
  </si>
  <si>
    <t xml:space="preserve">n = </t>
  </si>
  <si>
    <t>Dogb =</t>
  </si>
  <si>
    <t>m^2/s</t>
  </si>
  <si>
    <t>Qgb =</t>
  </si>
  <si>
    <t>kJ/mol</t>
  </si>
  <si>
    <t xml:space="preserve">Dgb = </t>
  </si>
  <si>
    <r>
      <t>W</t>
    </r>
    <r>
      <rPr>
        <sz val="10"/>
        <rFont val="Arial"/>
      </rPr>
      <t xml:space="preserve"> =</t>
    </r>
  </si>
  <si>
    <t>m^3</t>
  </si>
  <si>
    <r>
      <t>s</t>
    </r>
    <r>
      <rPr>
        <sz val="10"/>
        <rFont val="Arial"/>
      </rPr>
      <t xml:space="preserve"> =</t>
    </r>
  </si>
  <si>
    <t>Pa</t>
  </si>
  <si>
    <t>k =</t>
  </si>
  <si>
    <t>J/K</t>
  </si>
  <si>
    <t>a =</t>
  </si>
  <si>
    <t>T =</t>
  </si>
  <si>
    <t>K</t>
  </si>
  <si>
    <t>b =</t>
  </si>
  <si>
    <r>
      <t>d</t>
    </r>
    <r>
      <rPr>
        <sz val="10"/>
        <rFont val="Arial"/>
      </rPr>
      <t xml:space="preserve"> =</t>
    </r>
  </si>
  <si>
    <t>(~50b)</t>
  </si>
  <si>
    <t>tc diff =</t>
  </si>
  <si>
    <t>sec</t>
  </si>
  <si>
    <t>hr</t>
  </si>
  <si>
    <t>tc edot =</t>
  </si>
  <si>
    <t>tc =</t>
  </si>
  <si>
    <t>tf</t>
  </si>
  <si>
    <t>G =</t>
  </si>
  <si>
    <t>GPa</t>
  </si>
  <si>
    <t>MPa</t>
  </si>
  <si>
    <r>
      <t>s</t>
    </r>
    <r>
      <rPr>
        <sz val="10"/>
        <rFont val="Arial"/>
      </rPr>
      <t>/G =</t>
    </r>
  </si>
  <si>
    <t>a</t>
  </si>
  <si>
    <r>
      <t>e</t>
    </r>
    <r>
      <rPr>
        <sz val="10"/>
        <rFont val="Arial"/>
        <family val="2"/>
      </rPr>
      <t>ss =</t>
    </r>
  </si>
  <si>
    <r>
      <t>s</t>
    </r>
    <r>
      <rPr>
        <vertAlign val="subscript"/>
        <sz val="10"/>
        <rFont val="Arial"/>
        <family val="2"/>
      </rPr>
      <t>max</t>
    </r>
    <r>
      <rPr>
        <sz val="10"/>
        <rFont val="Arial"/>
      </rPr>
      <t xml:space="preserve"> =</t>
    </r>
  </si>
  <si>
    <t>position (in)</t>
  </si>
  <si>
    <t>load (lbs)</t>
  </si>
  <si>
    <t>diameter</t>
  </si>
  <si>
    <t>e true f</t>
  </si>
  <si>
    <t>Max stress:</t>
  </si>
  <si>
    <t>engr strain</t>
  </si>
  <si>
    <t>s*etrue</t>
  </si>
  <si>
    <t>s*e</t>
  </si>
  <si>
    <r>
      <t>s</t>
    </r>
    <r>
      <rPr>
        <sz val="10"/>
        <rFont val="Arial"/>
      </rPr>
      <t>true final</t>
    </r>
  </si>
  <si>
    <t>true stress (MPa)</t>
  </si>
  <si>
    <t>stress (engr) MPa</t>
  </si>
  <si>
    <t>plastic strain</t>
  </si>
  <si>
    <t>engineering strain</t>
  </si>
  <si>
    <t>stress (MPa)</t>
  </si>
  <si>
    <t>tfinal</t>
  </si>
  <si>
    <t>e true (extensometer)</t>
  </si>
  <si>
    <t>before necking</t>
  </si>
  <si>
    <t>at fracture</t>
  </si>
  <si>
    <r>
      <t>s</t>
    </r>
    <r>
      <rPr>
        <sz val="10"/>
        <rFont val="Arial"/>
      </rPr>
      <t>true max =</t>
    </r>
  </si>
  <si>
    <r>
      <t>s</t>
    </r>
    <r>
      <rPr>
        <sz val="10"/>
        <rFont val="Arial"/>
      </rPr>
      <t>effective</t>
    </r>
  </si>
  <si>
    <t>failure for constant stress, temperature</t>
  </si>
  <si>
    <t xml:space="preserve">tf = </t>
  </si>
  <si>
    <t>(sec)</t>
  </si>
  <si>
    <t>(hours)</t>
  </si>
  <si>
    <t>According to LLNL, but using these values for the constants</t>
  </si>
  <si>
    <t>According to LLNL, but using these constants</t>
  </si>
  <si>
    <t>According to Raj and Ashby (Af = 0.5)</t>
  </si>
  <si>
    <t>tf =</t>
  </si>
  <si>
    <t xml:space="preserve">T = </t>
  </si>
  <si>
    <t>C</t>
  </si>
  <si>
    <t>350C tf</t>
  </si>
  <si>
    <t>Reidel</t>
  </si>
  <si>
    <t>Raj and Ashby</t>
  </si>
  <si>
    <t>Zr2-15</t>
  </si>
  <si>
    <t>Fracture time as a function of temperature for a constant stress</t>
  </si>
  <si>
    <t>of 380 MPa</t>
  </si>
  <si>
    <t>tc (hours)</t>
  </si>
  <si>
    <t>reidel</t>
  </si>
  <si>
    <t>tf (hours)</t>
  </si>
  <si>
    <t>R &amp; A</t>
  </si>
  <si>
    <t>Dgb</t>
  </si>
  <si>
    <t>T (K)</t>
  </si>
  <si>
    <t>T (C)</t>
  </si>
  <si>
    <t>tc (hrs)</t>
  </si>
  <si>
    <t>tf (hrs)</t>
  </si>
  <si>
    <t>M-G const</t>
  </si>
  <si>
    <t>Can failure occur by constrained cavity growth if the strain is limited to 1% or 2% over a 40 year period?</t>
  </si>
  <si>
    <t>350C</t>
  </si>
  <si>
    <t>unconstrained DCCG</t>
  </si>
  <si>
    <t>tc</t>
  </si>
  <si>
    <t>years</t>
  </si>
  <si>
    <t>total</t>
  </si>
  <si>
    <t>days</t>
  </si>
  <si>
    <t xml:space="preserve">edot = </t>
  </si>
  <si>
    <t>constraining factor for 1% strain over 40 years</t>
  </si>
  <si>
    <t>dl</t>
  </si>
  <si>
    <t>l0</t>
  </si>
  <si>
    <t>% el</t>
  </si>
  <si>
    <t>Lo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</si>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</sst>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0"/>
      <name val="Arial"/>
    </font>
    <font>
      <sz val="10"/>
      <name val="Symbol"/>
      <family val="1"/>
      <charset val="2"/>
    </font>
    <font>
      <sz val="10"/>
      <name val="Arial"/>
      <family val="2"/>
    </font>
    <font>
      <vertAlign val="sub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3" borderId="0" xfId="0" applyFill="1"/>
    <xf numFmtId="2" fontId="0" fillId="3" borderId="0" xfId="0" applyNumberFormat="1" applyFill="1"/>
    <xf numFmtId="1" fontId="0" fillId="0" borderId="0" xfId="0" quotePrefix="1" applyNumberForma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164" fontId="0" fillId="4" borderId="3" xfId="0" applyNumberFormat="1" applyFill="1" applyBorder="1"/>
    <xf numFmtId="164" fontId="0" fillId="4" borderId="5" xfId="0" applyNumberForma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7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0" xfId="0" applyFill="1" applyBorder="1"/>
    <xf numFmtId="0" fontId="0" fillId="5" borderId="4" xfId="0" applyFill="1" applyBorder="1"/>
    <xf numFmtId="164" fontId="0" fillId="5" borderId="3" xfId="0" applyNumberFormat="1" applyFill="1" applyBorder="1"/>
    <xf numFmtId="164" fontId="0" fillId="5" borderId="5" xfId="0" applyNumberFormat="1" applyFill="1" applyBorder="1"/>
    <xf numFmtId="0" fontId="0" fillId="5" borderId="8" xfId="0" applyFill="1" applyBorder="1"/>
    <xf numFmtId="0" fontId="0" fillId="5" borderId="6" xfId="0" applyFill="1" applyBorder="1"/>
    <xf numFmtId="16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730303632210368E-2"/>
          <c:y val="5.2220918965781016E-2"/>
          <c:w val="0.8225562958992032"/>
          <c:h val="0.8616451629353868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'Zr2-15'!$L$2:$L$824</c:f>
              <c:numCache>
                <c:formatCode>General</c:formatCode>
                <c:ptCount val="823"/>
                <c:pt idx="0">
                  <c:v>-485</c:v>
                </c:pt>
                <c:pt idx="1">
                  <c:v>-484.5</c:v>
                </c:pt>
                <c:pt idx="2">
                  <c:v>-484.1</c:v>
                </c:pt>
                <c:pt idx="3">
                  <c:v>-483.7</c:v>
                </c:pt>
                <c:pt idx="4">
                  <c:v>-483.3</c:v>
                </c:pt>
                <c:pt idx="5">
                  <c:v>-482.9</c:v>
                </c:pt>
                <c:pt idx="6">
                  <c:v>-482.5</c:v>
                </c:pt>
                <c:pt idx="7">
                  <c:v>-482.1</c:v>
                </c:pt>
                <c:pt idx="8">
                  <c:v>-481.7</c:v>
                </c:pt>
                <c:pt idx="9">
                  <c:v>-481.3</c:v>
                </c:pt>
                <c:pt idx="10">
                  <c:v>-480.9</c:v>
                </c:pt>
                <c:pt idx="11">
                  <c:v>-480.5</c:v>
                </c:pt>
                <c:pt idx="12">
                  <c:v>-480.1</c:v>
                </c:pt>
                <c:pt idx="13">
                  <c:v>-479.7</c:v>
                </c:pt>
                <c:pt idx="14">
                  <c:v>-479.3</c:v>
                </c:pt>
                <c:pt idx="15">
                  <c:v>-478.9</c:v>
                </c:pt>
                <c:pt idx="16">
                  <c:v>-478.5</c:v>
                </c:pt>
                <c:pt idx="17">
                  <c:v>-478.1</c:v>
                </c:pt>
                <c:pt idx="18">
                  <c:v>-477.7</c:v>
                </c:pt>
                <c:pt idx="19">
                  <c:v>-477.4</c:v>
                </c:pt>
                <c:pt idx="20">
                  <c:v>-477</c:v>
                </c:pt>
                <c:pt idx="21">
                  <c:v>-476.6</c:v>
                </c:pt>
                <c:pt idx="22">
                  <c:v>-476.2</c:v>
                </c:pt>
                <c:pt idx="23">
                  <c:v>-475.8</c:v>
                </c:pt>
                <c:pt idx="24">
                  <c:v>-475.4</c:v>
                </c:pt>
                <c:pt idx="25">
                  <c:v>-475</c:v>
                </c:pt>
                <c:pt idx="26">
                  <c:v>-474.6</c:v>
                </c:pt>
                <c:pt idx="27">
                  <c:v>-474.2</c:v>
                </c:pt>
                <c:pt idx="28">
                  <c:v>-473.8</c:v>
                </c:pt>
                <c:pt idx="29">
                  <c:v>-473.4</c:v>
                </c:pt>
                <c:pt idx="30">
                  <c:v>-473</c:v>
                </c:pt>
                <c:pt idx="31">
                  <c:v>-472.6</c:v>
                </c:pt>
                <c:pt idx="32">
                  <c:v>-472.2</c:v>
                </c:pt>
                <c:pt idx="33">
                  <c:v>-471.9</c:v>
                </c:pt>
                <c:pt idx="34">
                  <c:v>-471.5</c:v>
                </c:pt>
                <c:pt idx="35">
                  <c:v>-471.18333333333334</c:v>
                </c:pt>
                <c:pt idx="36">
                  <c:v>-470.8</c:v>
                </c:pt>
                <c:pt idx="37">
                  <c:v>-470.4</c:v>
                </c:pt>
                <c:pt idx="38">
                  <c:v>-470</c:v>
                </c:pt>
                <c:pt idx="39">
                  <c:v>-469.6</c:v>
                </c:pt>
                <c:pt idx="40">
                  <c:v>-469.2</c:v>
                </c:pt>
                <c:pt idx="41">
                  <c:v>-468.8</c:v>
                </c:pt>
                <c:pt idx="42">
                  <c:v>-468.5</c:v>
                </c:pt>
                <c:pt idx="43">
                  <c:v>-468.1</c:v>
                </c:pt>
                <c:pt idx="44">
                  <c:v>-467.7</c:v>
                </c:pt>
                <c:pt idx="45">
                  <c:v>-467.3</c:v>
                </c:pt>
                <c:pt idx="46">
                  <c:v>-466.9</c:v>
                </c:pt>
                <c:pt idx="47">
                  <c:v>-466.5</c:v>
                </c:pt>
                <c:pt idx="48">
                  <c:v>-466.1</c:v>
                </c:pt>
                <c:pt idx="49">
                  <c:v>-465.7</c:v>
                </c:pt>
                <c:pt idx="50">
                  <c:v>-465.4</c:v>
                </c:pt>
                <c:pt idx="51">
                  <c:v>-465</c:v>
                </c:pt>
                <c:pt idx="52">
                  <c:v>-464.6</c:v>
                </c:pt>
                <c:pt idx="53">
                  <c:v>-464.2</c:v>
                </c:pt>
                <c:pt idx="54">
                  <c:v>-463.8</c:v>
                </c:pt>
                <c:pt idx="55">
                  <c:v>-463.4</c:v>
                </c:pt>
                <c:pt idx="56">
                  <c:v>-463</c:v>
                </c:pt>
                <c:pt idx="57">
                  <c:v>-462.6</c:v>
                </c:pt>
                <c:pt idx="58">
                  <c:v>-462.18333333333334</c:v>
                </c:pt>
                <c:pt idx="59">
                  <c:v>-461.8</c:v>
                </c:pt>
                <c:pt idx="60">
                  <c:v>-461.4</c:v>
                </c:pt>
                <c:pt idx="61">
                  <c:v>-461</c:v>
                </c:pt>
                <c:pt idx="62">
                  <c:v>-460.6</c:v>
                </c:pt>
                <c:pt idx="63">
                  <c:v>-460.2</c:v>
                </c:pt>
                <c:pt idx="64">
                  <c:v>-459.8</c:v>
                </c:pt>
                <c:pt idx="65">
                  <c:v>-459.4</c:v>
                </c:pt>
                <c:pt idx="66">
                  <c:v>-459</c:v>
                </c:pt>
                <c:pt idx="67">
                  <c:v>-458.6</c:v>
                </c:pt>
                <c:pt idx="68">
                  <c:v>-458.2</c:v>
                </c:pt>
                <c:pt idx="69">
                  <c:v>-457.8</c:v>
                </c:pt>
                <c:pt idx="70">
                  <c:v>-457.3</c:v>
                </c:pt>
                <c:pt idx="71">
                  <c:v>-456.9</c:v>
                </c:pt>
                <c:pt idx="72">
                  <c:v>-456.5</c:v>
                </c:pt>
                <c:pt idx="73">
                  <c:v>-456.1</c:v>
                </c:pt>
                <c:pt idx="74">
                  <c:v>-455.7</c:v>
                </c:pt>
                <c:pt idx="75">
                  <c:v>-455.3</c:v>
                </c:pt>
                <c:pt idx="76">
                  <c:v>-455</c:v>
                </c:pt>
                <c:pt idx="77">
                  <c:v>-454.6</c:v>
                </c:pt>
                <c:pt idx="78">
                  <c:v>-454.2</c:v>
                </c:pt>
                <c:pt idx="79">
                  <c:v>-453.8</c:v>
                </c:pt>
                <c:pt idx="80">
                  <c:v>-453.4</c:v>
                </c:pt>
                <c:pt idx="81">
                  <c:v>-453</c:v>
                </c:pt>
                <c:pt idx="82">
                  <c:v>-452.7</c:v>
                </c:pt>
                <c:pt idx="83">
                  <c:v>-452.3</c:v>
                </c:pt>
                <c:pt idx="84">
                  <c:v>-451.9</c:v>
                </c:pt>
                <c:pt idx="85">
                  <c:v>-451.5</c:v>
                </c:pt>
                <c:pt idx="86">
                  <c:v>-451.2</c:v>
                </c:pt>
                <c:pt idx="87">
                  <c:v>-450.8</c:v>
                </c:pt>
                <c:pt idx="88">
                  <c:v>-450.5</c:v>
                </c:pt>
                <c:pt idx="89">
                  <c:v>-450.1</c:v>
                </c:pt>
                <c:pt idx="90">
                  <c:v>-449.7</c:v>
                </c:pt>
                <c:pt idx="91">
                  <c:v>-449.3</c:v>
                </c:pt>
                <c:pt idx="92">
                  <c:v>-449</c:v>
                </c:pt>
                <c:pt idx="93">
                  <c:v>-448.6</c:v>
                </c:pt>
                <c:pt idx="94">
                  <c:v>-448.2</c:v>
                </c:pt>
                <c:pt idx="95">
                  <c:v>-447.88333333333333</c:v>
                </c:pt>
                <c:pt idx="96">
                  <c:v>-447.5</c:v>
                </c:pt>
                <c:pt idx="97">
                  <c:v>-447.1</c:v>
                </c:pt>
                <c:pt idx="98">
                  <c:v>-446.7</c:v>
                </c:pt>
                <c:pt idx="99">
                  <c:v>-446.4</c:v>
                </c:pt>
                <c:pt idx="100">
                  <c:v>-446</c:v>
                </c:pt>
                <c:pt idx="101">
                  <c:v>-445.58333333333331</c:v>
                </c:pt>
                <c:pt idx="102">
                  <c:v>-445.2</c:v>
                </c:pt>
                <c:pt idx="103">
                  <c:v>-444.8</c:v>
                </c:pt>
                <c:pt idx="104">
                  <c:v>-444.4</c:v>
                </c:pt>
                <c:pt idx="105">
                  <c:v>-444</c:v>
                </c:pt>
                <c:pt idx="106">
                  <c:v>-443.6</c:v>
                </c:pt>
                <c:pt idx="107">
                  <c:v>-443.2</c:v>
                </c:pt>
                <c:pt idx="108">
                  <c:v>-442.9</c:v>
                </c:pt>
                <c:pt idx="109">
                  <c:v>-442.5</c:v>
                </c:pt>
                <c:pt idx="110">
                  <c:v>-442.1</c:v>
                </c:pt>
                <c:pt idx="111">
                  <c:v>-441.8</c:v>
                </c:pt>
                <c:pt idx="112">
                  <c:v>-441.4</c:v>
                </c:pt>
                <c:pt idx="113">
                  <c:v>-441</c:v>
                </c:pt>
                <c:pt idx="114">
                  <c:v>-440.7</c:v>
                </c:pt>
                <c:pt idx="115">
                  <c:v>-440.3</c:v>
                </c:pt>
                <c:pt idx="116">
                  <c:v>-439.9</c:v>
                </c:pt>
                <c:pt idx="117">
                  <c:v>-439.5</c:v>
                </c:pt>
                <c:pt idx="118">
                  <c:v>-439.1</c:v>
                </c:pt>
                <c:pt idx="119">
                  <c:v>-438.7</c:v>
                </c:pt>
                <c:pt idx="120">
                  <c:v>-438.3</c:v>
                </c:pt>
                <c:pt idx="121">
                  <c:v>-437.9</c:v>
                </c:pt>
                <c:pt idx="122">
                  <c:v>-437.5</c:v>
                </c:pt>
                <c:pt idx="123">
                  <c:v>-437.1</c:v>
                </c:pt>
                <c:pt idx="124">
                  <c:v>-436.7</c:v>
                </c:pt>
                <c:pt idx="125">
                  <c:v>-436.3</c:v>
                </c:pt>
                <c:pt idx="126">
                  <c:v>-435.9</c:v>
                </c:pt>
                <c:pt idx="127">
                  <c:v>-435.5</c:v>
                </c:pt>
                <c:pt idx="128">
                  <c:v>-435.1</c:v>
                </c:pt>
                <c:pt idx="129">
                  <c:v>-434.7</c:v>
                </c:pt>
                <c:pt idx="130">
                  <c:v>-434.4</c:v>
                </c:pt>
                <c:pt idx="131">
                  <c:v>-434</c:v>
                </c:pt>
                <c:pt idx="132">
                  <c:v>-433.68333333333334</c:v>
                </c:pt>
                <c:pt idx="133">
                  <c:v>-433.3</c:v>
                </c:pt>
                <c:pt idx="134">
                  <c:v>-432.9</c:v>
                </c:pt>
                <c:pt idx="135">
                  <c:v>-432.58333333333331</c:v>
                </c:pt>
                <c:pt idx="136">
                  <c:v>-432.2</c:v>
                </c:pt>
                <c:pt idx="137">
                  <c:v>-431.8</c:v>
                </c:pt>
                <c:pt idx="138">
                  <c:v>-431.4</c:v>
                </c:pt>
                <c:pt idx="139">
                  <c:v>-431</c:v>
                </c:pt>
                <c:pt idx="140">
                  <c:v>-430.7</c:v>
                </c:pt>
                <c:pt idx="141">
                  <c:v>-430.3</c:v>
                </c:pt>
                <c:pt idx="142">
                  <c:v>-429.9</c:v>
                </c:pt>
                <c:pt idx="143">
                  <c:v>-429.5</c:v>
                </c:pt>
                <c:pt idx="144">
                  <c:v>-429.1</c:v>
                </c:pt>
                <c:pt idx="145">
                  <c:v>-428.7</c:v>
                </c:pt>
                <c:pt idx="146">
                  <c:v>-428.3</c:v>
                </c:pt>
                <c:pt idx="147">
                  <c:v>-427.9</c:v>
                </c:pt>
                <c:pt idx="148">
                  <c:v>-427.5</c:v>
                </c:pt>
                <c:pt idx="149">
                  <c:v>-427.1</c:v>
                </c:pt>
                <c:pt idx="150">
                  <c:v>-426.68333333333334</c:v>
                </c:pt>
                <c:pt idx="151">
                  <c:v>-426.3</c:v>
                </c:pt>
                <c:pt idx="152">
                  <c:v>-425.9</c:v>
                </c:pt>
                <c:pt idx="153">
                  <c:v>-425.5</c:v>
                </c:pt>
                <c:pt idx="154">
                  <c:v>-425.1</c:v>
                </c:pt>
                <c:pt idx="155">
                  <c:v>-424.7</c:v>
                </c:pt>
                <c:pt idx="156">
                  <c:v>-424.3</c:v>
                </c:pt>
                <c:pt idx="157">
                  <c:v>-423.88333333333333</c:v>
                </c:pt>
                <c:pt idx="158">
                  <c:v>-423.48333333333335</c:v>
                </c:pt>
                <c:pt idx="159">
                  <c:v>-423.1</c:v>
                </c:pt>
                <c:pt idx="160">
                  <c:v>-422.8</c:v>
                </c:pt>
                <c:pt idx="161">
                  <c:v>-422.4</c:v>
                </c:pt>
                <c:pt idx="162">
                  <c:v>-422</c:v>
                </c:pt>
                <c:pt idx="163">
                  <c:v>-421.6</c:v>
                </c:pt>
                <c:pt idx="164">
                  <c:v>-421.3</c:v>
                </c:pt>
                <c:pt idx="165">
                  <c:v>-420.9</c:v>
                </c:pt>
                <c:pt idx="166">
                  <c:v>-420.5</c:v>
                </c:pt>
                <c:pt idx="167">
                  <c:v>-420.2</c:v>
                </c:pt>
                <c:pt idx="168">
                  <c:v>-419.8</c:v>
                </c:pt>
                <c:pt idx="169">
                  <c:v>-419.4</c:v>
                </c:pt>
                <c:pt idx="170">
                  <c:v>-419.1</c:v>
                </c:pt>
                <c:pt idx="171">
                  <c:v>-418.7</c:v>
                </c:pt>
                <c:pt idx="172">
                  <c:v>-418.3</c:v>
                </c:pt>
                <c:pt idx="173">
                  <c:v>-417.9</c:v>
                </c:pt>
                <c:pt idx="174">
                  <c:v>-417.5</c:v>
                </c:pt>
                <c:pt idx="175">
                  <c:v>-417.1</c:v>
                </c:pt>
                <c:pt idx="176">
                  <c:v>-416.7</c:v>
                </c:pt>
                <c:pt idx="177">
                  <c:v>-416.3</c:v>
                </c:pt>
                <c:pt idx="178">
                  <c:v>-415.9</c:v>
                </c:pt>
                <c:pt idx="179">
                  <c:v>-415.5</c:v>
                </c:pt>
                <c:pt idx="180">
                  <c:v>-415.1</c:v>
                </c:pt>
                <c:pt idx="181">
                  <c:v>-414.7</c:v>
                </c:pt>
                <c:pt idx="182">
                  <c:v>-414.3</c:v>
                </c:pt>
                <c:pt idx="183">
                  <c:v>-413.9</c:v>
                </c:pt>
                <c:pt idx="184">
                  <c:v>-413.5</c:v>
                </c:pt>
                <c:pt idx="185">
                  <c:v>-413.1</c:v>
                </c:pt>
                <c:pt idx="186">
                  <c:v>-412.7</c:v>
                </c:pt>
                <c:pt idx="187">
                  <c:v>-412.3</c:v>
                </c:pt>
                <c:pt idx="188">
                  <c:v>-411.9</c:v>
                </c:pt>
                <c:pt idx="189">
                  <c:v>-411.5</c:v>
                </c:pt>
                <c:pt idx="190">
                  <c:v>-411.2</c:v>
                </c:pt>
                <c:pt idx="191">
                  <c:v>-410.8</c:v>
                </c:pt>
                <c:pt idx="192">
                  <c:v>-410.4</c:v>
                </c:pt>
                <c:pt idx="193">
                  <c:v>-410</c:v>
                </c:pt>
                <c:pt idx="194">
                  <c:v>-409.6</c:v>
                </c:pt>
                <c:pt idx="195">
                  <c:v>-409.2</c:v>
                </c:pt>
                <c:pt idx="196">
                  <c:v>-408.8</c:v>
                </c:pt>
                <c:pt idx="197">
                  <c:v>-408.4</c:v>
                </c:pt>
                <c:pt idx="198">
                  <c:v>-408</c:v>
                </c:pt>
                <c:pt idx="199">
                  <c:v>-407.6</c:v>
                </c:pt>
                <c:pt idx="200">
                  <c:v>-407.2</c:v>
                </c:pt>
                <c:pt idx="201">
                  <c:v>-406.8</c:v>
                </c:pt>
                <c:pt idx="202">
                  <c:v>-406.4</c:v>
                </c:pt>
                <c:pt idx="203">
                  <c:v>-406</c:v>
                </c:pt>
                <c:pt idx="204">
                  <c:v>-405.6</c:v>
                </c:pt>
                <c:pt idx="205">
                  <c:v>-405.2</c:v>
                </c:pt>
                <c:pt idx="206">
                  <c:v>-404.8</c:v>
                </c:pt>
                <c:pt idx="207">
                  <c:v>-404.4</c:v>
                </c:pt>
                <c:pt idx="208">
                  <c:v>-404</c:v>
                </c:pt>
                <c:pt idx="209">
                  <c:v>-403.6</c:v>
                </c:pt>
                <c:pt idx="210">
                  <c:v>-403.2</c:v>
                </c:pt>
                <c:pt idx="211">
                  <c:v>-402.8</c:v>
                </c:pt>
                <c:pt idx="212">
                  <c:v>-402.4</c:v>
                </c:pt>
                <c:pt idx="213">
                  <c:v>-402</c:v>
                </c:pt>
                <c:pt idx="214">
                  <c:v>-401.7</c:v>
                </c:pt>
                <c:pt idx="215">
                  <c:v>-401.3</c:v>
                </c:pt>
                <c:pt idx="216">
                  <c:v>-400.9</c:v>
                </c:pt>
                <c:pt idx="217">
                  <c:v>-400.5</c:v>
                </c:pt>
                <c:pt idx="218">
                  <c:v>-400.2</c:v>
                </c:pt>
                <c:pt idx="219">
                  <c:v>-399.8</c:v>
                </c:pt>
                <c:pt idx="220">
                  <c:v>-399.4</c:v>
                </c:pt>
                <c:pt idx="221">
                  <c:v>-399.1</c:v>
                </c:pt>
                <c:pt idx="222">
                  <c:v>-398.7</c:v>
                </c:pt>
                <c:pt idx="223">
                  <c:v>-398.3</c:v>
                </c:pt>
                <c:pt idx="224">
                  <c:v>-397.9</c:v>
                </c:pt>
                <c:pt idx="225">
                  <c:v>-397.6</c:v>
                </c:pt>
                <c:pt idx="226">
                  <c:v>-397.2</c:v>
                </c:pt>
                <c:pt idx="227">
                  <c:v>-396.8</c:v>
                </c:pt>
                <c:pt idx="228">
                  <c:v>-396.4</c:v>
                </c:pt>
                <c:pt idx="229">
                  <c:v>-396.1</c:v>
                </c:pt>
                <c:pt idx="230">
                  <c:v>-395.7</c:v>
                </c:pt>
                <c:pt idx="231">
                  <c:v>-395.3</c:v>
                </c:pt>
                <c:pt idx="232">
                  <c:v>-394.9</c:v>
                </c:pt>
                <c:pt idx="233">
                  <c:v>-394.5</c:v>
                </c:pt>
                <c:pt idx="234">
                  <c:v>-394.1</c:v>
                </c:pt>
                <c:pt idx="235">
                  <c:v>-393.7</c:v>
                </c:pt>
                <c:pt idx="236">
                  <c:v>-393.3</c:v>
                </c:pt>
                <c:pt idx="237">
                  <c:v>-392.9</c:v>
                </c:pt>
                <c:pt idx="238">
                  <c:v>-392.5</c:v>
                </c:pt>
                <c:pt idx="239">
                  <c:v>-392.2</c:v>
                </c:pt>
                <c:pt idx="240">
                  <c:v>-391.8</c:v>
                </c:pt>
                <c:pt idx="241">
                  <c:v>-391.38333333333333</c:v>
                </c:pt>
                <c:pt idx="242">
                  <c:v>-390.98333333333335</c:v>
                </c:pt>
                <c:pt idx="243">
                  <c:v>-390.6</c:v>
                </c:pt>
                <c:pt idx="244">
                  <c:v>-390.2</c:v>
                </c:pt>
                <c:pt idx="245">
                  <c:v>-389.8</c:v>
                </c:pt>
                <c:pt idx="246">
                  <c:v>-389.38333333333333</c:v>
                </c:pt>
                <c:pt idx="247">
                  <c:v>-389</c:v>
                </c:pt>
                <c:pt idx="248">
                  <c:v>-388.6</c:v>
                </c:pt>
                <c:pt idx="249">
                  <c:v>-388.2</c:v>
                </c:pt>
                <c:pt idx="250">
                  <c:v>-387.8</c:v>
                </c:pt>
                <c:pt idx="251">
                  <c:v>-387.3</c:v>
                </c:pt>
                <c:pt idx="252">
                  <c:v>-386.9</c:v>
                </c:pt>
                <c:pt idx="253">
                  <c:v>-386.5</c:v>
                </c:pt>
                <c:pt idx="254">
                  <c:v>-386.1</c:v>
                </c:pt>
                <c:pt idx="255">
                  <c:v>-385.7</c:v>
                </c:pt>
                <c:pt idx="256">
                  <c:v>-385.3</c:v>
                </c:pt>
                <c:pt idx="257">
                  <c:v>-384.9</c:v>
                </c:pt>
                <c:pt idx="258">
                  <c:v>-384.6</c:v>
                </c:pt>
                <c:pt idx="259">
                  <c:v>-384.2</c:v>
                </c:pt>
                <c:pt idx="260">
                  <c:v>-383.9</c:v>
                </c:pt>
                <c:pt idx="261">
                  <c:v>-383.5</c:v>
                </c:pt>
                <c:pt idx="262">
                  <c:v>-383.1</c:v>
                </c:pt>
                <c:pt idx="263">
                  <c:v>-382.7</c:v>
                </c:pt>
                <c:pt idx="264">
                  <c:v>-382.3</c:v>
                </c:pt>
                <c:pt idx="265">
                  <c:v>-381.9</c:v>
                </c:pt>
                <c:pt idx="266">
                  <c:v>-381.5</c:v>
                </c:pt>
                <c:pt idx="267">
                  <c:v>-381.2</c:v>
                </c:pt>
                <c:pt idx="268">
                  <c:v>-380.8</c:v>
                </c:pt>
                <c:pt idx="269">
                  <c:v>-380.4</c:v>
                </c:pt>
                <c:pt idx="270">
                  <c:v>-380</c:v>
                </c:pt>
                <c:pt idx="271">
                  <c:v>-379.6</c:v>
                </c:pt>
                <c:pt idx="272">
                  <c:v>-379.18333333333334</c:v>
                </c:pt>
                <c:pt idx="273">
                  <c:v>-378.8</c:v>
                </c:pt>
                <c:pt idx="274">
                  <c:v>-378.4</c:v>
                </c:pt>
                <c:pt idx="275">
                  <c:v>-378.1</c:v>
                </c:pt>
                <c:pt idx="276">
                  <c:v>-377.7</c:v>
                </c:pt>
                <c:pt idx="277">
                  <c:v>-377.3</c:v>
                </c:pt>
                <c:pt idx="278">
                  <c:v>-377</c:v>
                </c:pt>
                <c:pt idx="279">
                  <c:v>-376.6</c:v>
                </c:pt>
                <c:pt idx="280">
                  <c:v>-376.2</c:v>
                </c:pt>
                <c:pt idx="281">
                  <c:v>-375.9</c:v>
                </c:pt>
                <c:pt idx="282">
                  <c:v>-375.5</c:v>
                </c:pt>
                <c:pt idx="283">
                  <c:v>-375.1</c:v>
                </c:pt>
                <c:pt idx="284">
                  <c:v>-374.7</c:v>
                </c:pt>
                <c:pt idx="285">
                  <c:v>-374.4</c:v>
                </c:pt>
                <c:pt idx="286">
                  <c:v>-374</c:v>
                </c:pt>
                <c:pt idx="287">
                  <c:v>-373.6</c:v>
                </c:pt>
                <c:pt idx="288">
                  <c:v>-373.2</c:v>
                </c:pt>
                <c:pt idx="289">
                  <c:v>-372.8</c:v>
                </c:pt>
                <c:pt idx="290">
                  <c:v>-372.4</c:v>
                </c:pt>
                <c:pt idx="291">
                  <c:v>-372</c:v>
                </c:pt>
                <c:pt idx="292">
                  <c:v>-371.6</c:v>
                </c:pt>
                <c:pt idx="293">
                  <c:v>-371.18333333333334</c:v>
                </c:pt>
                <c:pt idx="294">
                  <c:v>-370.8</c:v>
                </c:pt>
                <c:pt idx="295">
                  <c:v>-370.4</c:v>
                </c:pt>
                <c:pt idx="296">
                  <c:v>-370</c:v>
                </c:pt>
                <c:pt idx="297">
                  <c:v>-369.6</c:v>
                </c:pt>
                <c:pt idx="298">
                  <c:v>-369.2</c:v>
                </c:pt>
                <c:pt idx="299">
                  <c:v>-368.8</c:v>
                </c:pt>
                <c:pt idx="300">
                  <c:v>-368.4</c:v>
                </c:pt>
                <c:pt idx="301">
                  <c:v>-368</c:v>
                </c:pt>
                <c:pt idx="302">
                  <c:v>-367.6</c:v>
                </c:pt>
                <c:pt idx="303">
                  <c:v>-367.2</c:v>
                </c:pt>
                <c:pt idx="304">
                  <c:v>-366.8</c:v>
                </c:pt>
                <c:pt idx="305">
                  <c:v>-366.4</c:v>
                </c:pt>
                <c:pt idx="306">
                  <c:v>-366</c:v>
                </c:pt>
                <c:pt idx="307">
                  <c:v>-365.7</c:v>
                </c:pt>
                <c:pt idx="308">
                  <c:v>-365.3</c:v>
                </c:pt>
                <c:pt idx="309">
                  <c:v>-364.9</c:v>
                </c:pt>
                <c:pt idx="310">
                  <c:v>-364.5</c:v>
                </c:pt>
                <c:pt idx="311">
                  <c:v>-364.1</c:v>
                </c:pt>
                <c:pt idx="312">
                  <c:v>-363.7</c:v>
                </c:pt>
                <c:pt idx="313">
                  <c:v>-363.3</c:v>
                </c:pt>
                <c:pt idx="314">
                  <c:v>-362.9</c:v>
                </c:pt>
                <c:pt idx="315">
                  <c:v>-362.5</c:v>
                </c:pt>
                <c:pt idx="316">
                  <c:v>-362.1</c:v>
                </c:pt>
                <c:pt idx="317">
                  <c:v>-361.7</c:v>
                </c:pt>
                <c:pt idx="318">
                  <c:v>-361.3</c:v>
                </c:pt>
                <c:pt idx="319">
                  <c:v>-360.9</c:v>
                </c:pt>
                <c:pt idx="320">
                  <c:v>-360.5</c:v>
                </c:pt>
                <c:pt idx="321">
                  <c:v>-360.1</c:v>
                </c:pt>
                <c:pt idx="322">
                  <c:v>-359.7</c:v>
                </c:pt>
                <c:pt idx="323">
                  <c:v>-359.4</c:v>
                </c:pt>
                <c:pt idx="324">
                  <c:v>-359</c:v>
                </c:pt>
                <c:pt idx="325">
                  <c:v>-358.6</c:v>
                </c:pt>
                <c:pt idx="326">
                  <c:v>-358.2</c:v>
                </c:pt>
                <c:pt idx="327">
                  <c:v>-357.8</c:v>
                </c:pt>
                <c:pt idx="328">
                  <c:v>-357.5</c:v>
                </c:pt>
                <c:pt idx="329">
                  <c:v>-357.1</c:v>
                </c:pt>
                <c:pt idx="330">
                  <c:v>-356.7</c:v>
                </c:pt>
                <c:pt idx="331">
                  <c:v>-356.3</c:v>
                </c:pt>
                <c:pt idx="332">
                  <c:v>-355.9</c:v>
                </c:pt>
                <c:pt idx="333">
                  <c:v>-355.6</c:v>
                </c:pt>
                <c:pt idx="334">
                  <c:v>-355.2</c:v>
                </c:pt>
                <c:pt idx="335">
                  <c:v>-354.8</c:v>
                </c:pt>
                <c:pt idx="336">
                  <c:v>-354.5</c:v>
                </c:pt>
                <c:pt idx="337">
                  <c:v>-354.1</c:v>
                </c:pt>
                <c:pt idx="338">
                  <c:v>-353.7</c:v>
                </c:pt>
                <c:pt idx="339">
                  <c:v>-353.3</c:v>
                </c:pt>
                <c:pt idx="340">
                  <c:v>-352.9</c:v>
                </c:pt>
                <c:pt idx="341">
                  <c:v>-352.5</c:v>
                </c:pt>
                <c:pt idx="342">
                  <c:v>-352.1</c:v>
                </c:pt>
                <c:pt idx="343">
                  <c:v>-351.7</c:v>
                </c:pt>
                <c:pt idx="344">
                  <c:v>-351.3</c:v>
                </c:pt>
                <c:pt idx="345">
                  <c:v>-350.9</c:v>
                </c:pt>
                <c:pt idx="346">
                  <c:v>-350.5</c:v>
                </c:pt>
                <c:pt idx="347">
                  <c:v>-350.1</c:v>
                </c:pt>
                <c:pt idx="348">
                  <c:v>-349.7</c:v>
                </c:pt>
                <c:pt idx="349">
                  <c:v>-349.3</c:v>
                </c:pt>
                <c:pt idx="350">
                  <c:v>-348.9</c:v>
                </c:pt>
                <c:pt idx="351">
                  <c:v>-348.6</c:v>
                </c:pt>
                <c:pt idx="352">
                  <c:v>-348.2</c:v>
                </c:pt>
                <c:pt idx="353">
                  <c:v>-347.8</c:v>
                </c:pt>
                <c:pt idx="354">
                  <c:v>-347.4</c:v>
                </c:pt>
                <c:pt idx="355">
                  <c:v>-347.1</c:v>
                </c:pt>
                <c:pt idx="356">
                  <c:v>-346.7</c:v>
                </c:pt>
                <c:pt idx="357">
                  <c:v>-346.3</c:v>
                </c:pt>
                <c:pt idx="358">
                  <c:v>-345.9</c:v>
                </c:pt>
                <c:pt idx="359">
                  <c:v>-345.5</c:v>
                </c:pt>
                <c:pt idx="360">
                  <c:v>-345.2</c:v>
                </c:pt>
                <c:pt idx="361">
                  <c:v>-344.8</c:v>
                </c:pt>
                <c:pt idx="362">
                  <c:v>-344.5</c:v>
                </c:pt>
                <c:pt idx="363">
                  <c:v>-344.1</c:v>
                </c:pt>
                <c:pt idx="364">
                  <c:v>-343.7</c:v>
                </c:pt>
                <c:pt idx="365">
                  <c:v>-343.3</c:v>
                </c:pt>
                <c:pt idx="366">
                  <c:v>-342.9</c:v>
                </c:pt>
                <c:pt idx="367">
                  <c:v>-342.5</c:v>
                </c:pt>
                <c:pt idx="368">
                  <c:v>-342.08333333333337</c:v>
                </c:pt>
                <c:pt idx="369">
                  <c:v>-341.7</c:v>
                </c:pt>
                <c:pt idx="370">
                  <c:v>-341.3</c:v>
                </c:pt>
                <c:pt idx="371">
                  <c:v>-340.9</c:v>
                </c:pt>
                <c:pt idx="372">
                  <c:v>-340.5</c:v>
                </c:pt>
                <c:pt idx="373">
                  <c:v>-340.1</c:v>
                </c:pt>
                <c:pt idx="374">
                  <c:v>-339.7</c:v>
                </c:pt>
                <c:pt idx="375">
                  <c:v>-339.3</c:v>
                </c:pt>
                <c:pt idx="376">
                  <c:v>-338.9</c:v>
                </c:pt>
                <c:pt idx="377">
                  <c:v>-338.6</c:v>
                </c:pt>
                <c:pt idx="378">
                  <c:v>-338.2</c:v>
                </c:pt>
                <c:pt idx="379">
                  <c:v>-337.8</c:v>
                </c:pt>
                <c:pt idx="380">
                  <c:v>-337.4</c:v>
                </c:pt>
                <c:pt idx="381">
                  <c:v>-337</c:v>
                </c:pt>
                <c:pt idx="382">
                  <c:v>-336.6</c:v>
                </c:pt>
                <c:pt idx="383">
                  <c:v>-336.2</c:v>
                </c:pt>
                <c:pt idx="384">
                  <c:v>-335.8</c:v>
                </c:pt>
                <c:pt idx="385">
                  <c:v>-335.4</c:v>
                </c:pt>
                <c:pt idx="386">
                  <c:v>-335</c:v>
                </c:pt>
                <c:pt idx="387">
                  <c:v>-334.6</c:v>
                </c:pt>
                <c:pt idx="388">
                  <c:v>-334.2</c:v>
                </c:pt>
                <c:pt idx="389">
                  <c:v>-333.8</c:v>
                </c:pt>
                <c:pt idx="390">
                  <c:v>-333.4</c:v>
                </c:pt>
                <c:pt idx="391">
                  <c:v>-333</c:v>
                </c:pt>
                <c:pt idx="392">
                  <c:v>-332.6</c:v>
                </c:pt>
                <c:pt idx="393">
                  <c:v>-332.2</c:v>
                </c:pt>
                <c:pt idx="394">
                  <c:v>-331.8</c:v>
                </c:pt>
                <c:pt idx="395">
                  <c:v>-331.4</c:v>
                </c:pt>
                <c:pt idx="396">
                  <c:v>-331</c:v>
                </c:pt>
                <c:pt idx="397">
                  <c:v>-330.6</c:v>
                </c:pt>
                <c:pt idx="398">
                  <c:v>-330.2</c:v>
                </c:pt>
                <c:pt idx="399">
                  <c:v>-329.8</c:v>
                </c:pt>
                <c:pt idx="400">
                  <c:v>-329.4</c:v>
                </c:pt>
                <c:pt idx="401">
                  <c:v>-329</c:v>
                </c:pt>
                <c:pt idx="402">
                  <c:v>-328.6</c:v>
                </c:pt>
                <c:pt idx="403">
                  <c:v>-328.2</c:v>
                </c:pt>
                <c:pt idx="404">
                  <c:v>-327.8</c:v>
                </c:pt>
                <c:pt idx="405">
                  <c:v>-327.39999999999998</c:v>
                </c:pt>
                <c:pt idx="406">
                  <c:v>-327</c:v>
                </c:pt>
                <c:pt idx="407">
                  <c:v>-326.60000000000002</c:v>
                </c:pt>
                <c:pt idx="408">
                  <c:v>-326.2</c:v>
                </c:pt>
                <c:pt idx="409">
                  <c:v>-325.8</c:v>
                </c:pt>
                <c:pt idx="410">
                  <c:v>-325.39999999999998</c:v>
                </c:pt>
                <c:pt idx="411">
                  <c:v>-324.89999999999998</c:v>
                </c:pt>
                <c:pt idx="412">
                  <c:v>-324.5</c:v>
                </c:pt>
                <c:pt idx="413">
                  <c:v>-324.10000000000002</c:v>
                </c:pt>
                <c:pt idx="414">
                  <c:v>-323.7</c:v>
                </c:pt>
                <c:pt idx="415">
                  <c:v>-323.3</c:v>
                </c:pt>
                <c:pt idx="416">
                  <c:v>-322.89999999999998</c:v>
                </c:pt>
                <c:pt idx="417">
                  <c:v>-322.5</c:v>
                </c:pt>
                <c:pt idx="418">
                  <c:v>-322.10000000000002</c:v>
                </c:pt>
                <c:pt idx="419">
                  <c:v>-321.7</c:v>
                </c:pt>
                <c:pt idx="420">
                  <c:v>-321.3</c:v>
                </c:pt>
                <c:pt idx="421">
                  <c:v>-320.89999999999998</c:v>
                </c:pt>
                <c:pt idx="422">
                  <c:v>-320.5</c:v>
                </c:pt>
                <c:pt idx="423">
                  <c:v>-320.10000000000002</c:v>
                </c:pt>
                <c:pt idx="424">
                  <c:v>-319.7</c:v>
                </c:pt>
                <c:pt idx="425">
                  <c:v>-319.3</c:v>
                </c:pt>
                <c:pt idx="426">
                  <c:v>-318.89999999999998</c:v>
                </c:pt>
                <c:pt idx="427">
                  <c:v>-318.5</c:v>
                </c:pt>
                <c:pt idx="428">
                  <c:v>-318.10000000000002</c:v>
                </c:pt>
                <c:pt idx="429">
                  <c:v>-317.7</c:v>
                </c:pt>
                <c:pt idx="430">
                  <c:v>-317.3</c:v>
                </c:pt>
                <c:pt idx="431">
                  <c:v>-316.89999999999998</c:v>
                </c:pt>
                <c:pt idx="432">
                  <c:v>-316.5</c:v>
                </c:pt>
                <c:pt idx="433">
                  <c:v>-316.10000000000002</c:v>
                </c:pt>
                <c:pt idx="434">
                  <c:v>-315.7</c:v>
                </c:pt>
                <c:pt idx="435">
                  <c:v>-315.3</c:v>
                </c:pt>
                <c:pt idx="436">
                  <c:v>-314.89999999999998</c:v>
                </c:pt>
                <c:pt idx="437">
                  <c:v>-314.5</c:v>
                </c:pt>
                <c:pt idx="438">
                  <c:v>-314.10000000000002</c:v>
                </c:pt>
                <c:pt idx="439">
                  <c:v>-313.7</c:v>
                </c:pt>
                <c:pt idx="440">
                  <c:v>-313.3</c:v>
                </c:pt>
                <c:pt idx="441">
                  <c:v>-312.89999999999998</c:v>
                </c:pt>
                <c:pt idx="442">
                  <c:v>-312.5</c:v>
                </c:pt>
                <c:pt idx="443">
                  <c:v>-312.2</c:v>
                </c:pt>
                <c:pt idx="444">
                  <c:v>-311.8</c:v>
                </c:pt>
                <c:pt idx="445">
                  <c:v>-311.5</c:v>
                </c:pt>
                <c:pt idx="446">
                  <c:v>-311.10000000000002</c:v>
                </c:pt>
                <c:pt idx="447">
                  <c:v>-310.7</c:v>
                </c:pt>
                <c:pt idx="448">
                  <c:v>-310.2833333333333</c:v>
                </c:pt>
                <c:pt idx="449">
                  <c:v>-309.89999999999998</c:v>
                </c:pt>
                <c:pt idx="450">
                  <c:v>-309.5</c:v>
                </c:pt>
                <c:pt idx="451">
                  <c:v>-309.10000000000002</c:v>
                </c:pt>
                <c:pt idx="452">
                  <c:v>-308.7</c:v>
                </c:pt>
                <c:pt idx="453">
                  <c:v>-308.3</c:v>
                </c:pt>
                <c:pt idx="454">
                  <c:v>-307.89999999999998</c:v>
                </c:pt>
                <c:pt idx="455">
                  <c:v>-307.5</c:v>
                </c:pt>
                <c:pt idx="456">
                  <c:v>-307.10000000000002</c:v>
                </c:pt>
                <c:pt idx="457">
                  <c:v>-306.7</c:v>
                </c:pt>
                <c:pt idx="458">
                  <c:v>-306.39999999999998</c:v>
                </c:pt>
                <c:pt idx="459">
                  <c:v>-306</c:v>
                </c:pt>
                <c:pt idx="460">
                  <c:v>-305.60000000000002</c:v>
                </c:pt>
                <c:pt idx="461">
                  <c:v>-305.2</c:v>
                </c:pt>
                <c:pt idx="462">
                  <c:v>-304.8</c:v>
                </c:pt>
                <c:pt idx="463">
                  <c:v>-304.39999999999998</c:v>
                </c:pt>
                <c:pt idx="464">
                  <c:v>-304</c:v>
                </c:pt>
                <c:pt idx="465">
                  <c:v>-303.60000000000002</c:v>
                </c:pt>
                <c:pt idx="466">
                  <c:v>-303.2</c:v>
                </c:pt>
                <c:pt idx="467">
                  <c:v>-302.8</c:v>
                </c:pt>
                <c:pt idx="468">
                  <c:v>-302.39999999999998</c:v>
                </c:pt>
                <c:pt idx="469">
                  <c:v>-302.10000000000002</c:v>
                </c:pt>
                <c:pt idx="470">
                  <c:v>-301.7</c:v>
                </c:pt>
                <c:pt idx="471">
                  <c:v>-301.3</c:v>
                </c:pt>
                <c:pt idx="472">
                  <c:v>-300.89999999999998</c:v>
                </c:pt>
                <c:pt idx="473">
                  <c:v>-300.58333333333337</c:v>
                </c:pt>
                <c:pt idx="474">
                  <c:v>-300.2</c:v>
                </c:pt>
                <c:pt idx="475">
                  <c:v>-299.8</c:v>
                </c:pt>
                <c:pt idx="476">
                  <c:v>-299.39999999999998</c:v>
                </c:pt>
                <c:pt idx="477">
                  <c:v>-299</c:v>
                </c:pt>
                <c:pt idx="478">
                  <c:v>-298.60000000000002</c:v>
                </c:pt>
                <c:pt idx="479">
                  <c:v>-298.2</c:v>
                </c:pt>
                <c:pt idx="480">
                  <c:v>-297.8</c:v>
                </c:pt>
                <c:pt idx="481">
                  <c:v>-297.39999999999998</c:v>
                </c:pt>
                <c:pt idx="482">
                  <c:v>-297</c:v>
                </c:pt>
                <c:pt idx="483">
                  <c:v>-296.60000000000002</c:v>
                </c:pt>
                <c:pt idx="484">
                  <c:v>-296.2</c:v>
                </c:pt>
                <c:pt idx="485">
                  <c:v>-295.8</c:v>
                </c:pt>
                <c:pt idx="486">
                  <c:v>-295.39999999999998</c:v>
                </c:pt>
                <c:pt idx="487">
                  <c:v>-295.10000000000002</c:v>
                </c:pt>
                <c:pt idx="488">
                  <c:v>-294.7</c:v>
                </c:pt>
                <c:pt idx="489">
                  <c:v>-294.39999999999998</c:v>
                </c:pt>
                <c:pt idx="490">
                  <c:v>-294</c:v>
                </c:pt>
                <c:pt idx="491">
                  <c:v>-293.7</c:v>
                </c:pt>
                <c:pt idx="492">
                  <c:v>-293.3</c:v>
                </c:pt>
                <c:pt idx="493">
                  <c:v>-292.89999999999998</c:v>
                </c:pt>
                <c:pt idx="494">
                  <c:v>-292.5</c:v>
                </c:pt>
                <c:pt idx="495">
                  <c:v>-292.2</c:v>
                </c:pt>
                <c:pt idx="496">
                  <c:v>-291.8</c:v>
                </c:pt>
                <c:pt idx="497">
                  <c:v>-291.39999999999998</c:v>
                </c:pt>
                <c:pt idx="498">
                  <c:v>-291</c:v>
                </c:pt>
                <c:pt idx="499">
                  <c:v>-290.60000000000002</c:v>
                </c:pt>
                <c:pt idx="500">
                  <c:v>-290.2</c:v>
                </c:pt>
                <c:pt idx="501">
                  <c:v>-289.8</c:v>
                </c:pt>
                <c:pt idx="502">
                  <c:v>-289.39999999999998</c:v>
                </c:pt>
                <c:pt idx="503">
                  <c:v>-289</c:v>
                </c:pt>
                <c:pt idx="504">
                  <c:v>-288.60000000000002</c:v>
                </c:pt>
                <c:pt idx="505">
                  <c:v>-288.2</c:v>
                </c:pt>
                <c:pt idx="506">
                  <c:v>-287.8</c:v>
                </c:pt>
                <c:pt idx="507">
                  <c:v>-287.39999999999998</c:v>
                </c:pt>
                <c:pt idx="508">
                  <c:v>-287</c:v>
                </c:pt>
                <c:pt idx="509">
                  <c:v>-286.60000000000002</c:v>
                </c:pt>
                <c:pt idx="510">
                  <c:v>-286.2</c:v>
                </c:pt>
                <c:pt idx="511">
                  <c:v>-285.8</c:v>
                </c:pt>
                <c:pt idx="512">
                  <c:v>-285.39999999999998</c:v>
                </c:pt>
                <c:pt idx="513">
                  <c:v>-285</c:v>
                </c:pt>
                <c:pt idx="514">
                  <c:v>-284.60000000000002</c:v>
                </c:pt>
                <c:pt idx="515">
                  <c:v>-284.2</c:v>
                </c:pt>
                <c:pt idx="516">
                  <c:v>-283.8</c:v>
                </c:pt>
                <c:pt idx="517">
                  <c:v>-283.39999999999998</c:v>
                </c:pt>
                <c:pt idx="518">
                  <c:v>-283.10000000000002</c:v>
                </c:pt>
                <c:pt idx="519">
                  <c:v>-282.7</c:v>
                </c:pt>
                <c:pt idx="520">
                  <c:v>-282.3</c:v>
                </c:pt>
                <c:pt idx="521">
                  <c:v>-282</c:v>
                </c:pt>
                <c:pt idx="522">
                  <c:v>-281.60000000000002</c:v>
                </c:pt>
                <c:pt idx="523">
                  <c:v>-281.2</c:v>
                </c:pt>
                <c:pt idx="524">
                  <c:v>-280.89999999999998</c:v>
                </c:pt>
                <c:pt idx="525">
                  <c:v>-280.5</c:v>
                </c:pt>
                <c:pt idx="526">
                  <c:v>-280.10000000000002</c:v>
                </c:pt>
                <c:pt idx="527">
                  <c:v>-279.8</c:v>
                </c:pt>
                <c:pt idx="528">
                  <c:v>-279.39999999999998</c:v>
                </c:pt>
                <c:pt idx="529">
                  <c:v>-279</c:v>
                </c:pt>
                <c:pt idx="530">
                  <c:v>-278.60000000000002</c:v>
                </c:pt>
                <c:pt idx="531">
                  <c:v>-278.2</c:v>
                </c:pt>
                <c:pt idx="532">
                  <c:v>-277.7</c:v>
                </c:pt>
                <c:pt idx="533">
                  <c:v>-276.2</c:v>
                </c:pt>
                <c:pt idx="534">
                  <c:v>-275.8</c:v>
                </c:pt>
                <c:pt idx="535">
                  <c:v>-275.39999999999998</c:v>
                </c:pt>
                <c:pt idx="536">
                  <c:v>-275</c:v>
                </c:pt>
                <c:pt idx="537">
                  <c:v>-274.7</c:v>
                </c:pt>
                <c:pt idx="538">
                  <c:v>-274.3</c:v>
                </c:pt>
                <c:pt idx="539">
                  <c:v>-273.89999999999998</c:v>
                </c:pt>
                <c:pt idx="540">
                  <c:v>-273.5</c:v>
                </c:pt>
                <c:pt idx="541">
                  <c:v>-273.10000000000002</c:v>
                </c:pt>
                <c:pt idx="542">
                  <c:v>-272.60000000000002</c:v>
                </c:pt>
                <c:pt idx="543">
                  <c:v>-271.60000000000002</c:v>
                </c:pt>
                <c:pt idx="544">
                  <c:v>-270.60000000000002</c:v>
                </c:pt>
                <c:pt idx="545">
                  <c:v>-269.60000000000002</c:v>
                </c:pt>
                <c:pt idx="546">
                  <c:v>-268.60000000000002</c:v>
                </c:pt>
                <c:pt idx="547">
                  <c:v>-267.58333333333337</c:v>
                </c:pt>
                <c:pt idx="548">
                  <c:v>-266.60000000000002</c:v>
                </c:pt>
                <c:pt idx="549">
                  <c:v>-265.58333333333337</c:v>
                </c:pt>
                <c:pt idx="550">
                  <c:v>-264.58333333333337</c:v>
                </c:pt>
                <c:pt idx="551">
                  <c:v>-263.60000000000002</c:v>
                </c:pt>
                <c:pt idx="552">
                  <c:v>-262.60000000000002</c:v>
                </c:pt>
                <c:pt idx="553">
                  <c:v>-261.60000000000002</c:v>
                </c:pt>
                <c:pt idx="554">
                  <c:v>-260.60000000000002</c:v>
                </c:pt>
                <c:pt idx="555">
                  <c:v>-259.60000000000002</c:v>
                </c:pt>
                <c:pt idx="556">
                  <c:v>-258.60000000000002</c:v>
                </c:pt>
                <c:pt idx="557">
                  <c:v>-257.60000000000002</c:v>
                </c:pt>
                <c:pt idx="558">
                  <c:v>-256.60000000000002</c:v>
                </c:pt>
                <c:pt idx="559">
                  <c:v>-255.6</c:v>
                </c:pt>
                <c:pt idx="560">
                  <c:v>-254.6</c:v>
                </c:pt>
                <c:pt idx="561">
                  <c:v>-253.6</c:v>
                </c:pt>
                <c:pt idx="562">
                  <c:v>-252.58333333333334</c:v>
                </c:pt>
                <c:pt idx="563">
                  <c:v>-251.6</c:v>
                </c:pt>
                <c:pt idx="564">
                  <c:v>-250.6</c:v>
                </c:pt>
                <c:pt idx="565">
                  <c:v>-249.6</c:v>
                </c:pt>
                <c:pt idx="566">
                  <c:v>-248.6</c:v>
                </c:pt>
                <c:pt idx="567">
                  <c:v>-247.58333333333334</c:v>
                </c:pt>
                <c:pt idx="568">
                  <c:v>-246.6</c:v>
                </c:pt>
                <c:pt idx="569">
                  <c:v>-245.6</c:v>
                </c:pt>
                <c:pt idx="570">
                  <c:v>-244.6</c:v>
                </c:pt>
                <c:pt idx="571">
                  <c:v>-243.6</c:v>
                </c:pt>
                <c:pt idx="572">
                  <c:v>-242.6</c:v>
                </c:pt>
                <c:pt idx="573">
                  <c:v>-241.6</c:v>
                </c:pt>
                <c:pt idx="574">
                  <c:v>-240.6</c:v>
                </c:pt>
                <c:pt idx="575">
                  <c:v>-239.6</c:v>
                </c:pt>
                <c:pt idx="576">
                  <c:v>-238.6</c:v>
                </c:pt>
                <c:pt idx="577">
                  <c:v>-237.6</c:v>
                </c:pt>
                <c:pt idx="578">
                  <c:v>-236.6</c:v>
                </c:pt>
                <c:pt idx="579">
                  <c:v>-235.6</c:v>
                </c:pt>
                <c:pt idx="580">
                  <c:v>-234.6</c:v>
                </c:pt>
                <c:pt idx="581">
                  <c:v>-233.6</c:v>
                </c:pt>
                <c:pt idx="582">
                  <c:v>-232.6</c:v>
                </c:pt>
                <c:pt idx="583">
                  <c:v>-231.6</c:v>
                </c:pt>
                <c:pt idx="584">
                  <c:v>-230.6</c:v>
                </c:pt>
                <c:pt idx="585">
                  <c:v>-229.6</c:v>
                </c:pt>
                <c:pt idx="586">
                  <c:v>-228.60000000000002</c:v>
                </c:pt>
                <c:pt idx="587">
                  <c:v>-227.60000000000002</c:v>
                </c:pt>
                <c:pt idx="588">
                  <c:v>-226.60000000000002</c:v>
                </c:pt>
                <c:pt idx="589">
                  <c:v>-225.60000000000002</c:v>
                </c:pt>
                <c:pt idx="590">
                  <c:v>-224.60000000000002</c:v>
                </c:pt>
                <c:pt idx="591">
                  <c:v>-223.60000000000002</c:v>
                </c:pt>
                <c:pt idx="592">
                  <c:v>-222.60000000000002</c:v>
                </c:pt>
                <c:pt idx="593">
                  <c:v>-221.60000000000002</c:v>
                </c:pt>
                <c:pt idx="594">
                  <c:v>-220.60000000000002</c:v>
                </c:pt>
                <c:pt idx="595">
                  <c:v>-219.58333333333331</c:v>
                </c:pt>
                <c:pt idx="596">
                  <c:v>-218.60000000000002</c:v>
                </c:pt>
                <c:pt idx="597">
                  <c:v>-217.60000000000002</c:v>
                </c:pt>
                <c:pt idx="598">
                  <c:v>-216.60000000000002</c:v>
                </c:pt>
                <c:pt idx="599">
                  <c:v>-215.60000000000002</c:v>
                </c:pt>
                <c:pt idx="600">
                  <c:v>-214.58333333333331</c:v>
                </c:pt>
                <c:pt idx="601">
                  <c:v>-213.60000000000002</c:v>
                </c:pt>
                <c:pt idx="602">
                  <c:v>-212.58333333333331</c:v>
                </c:pt>
                <c:pt idx="603">
                  <c:v>-211.60000000000002</c:v>
                </c:pt>
                <c:pt idx="604">
                  <c:v>-210.60000000000002</c:v>
                </c:pt>
                <c:pt idx="605">
                  <c:v>-209.60000000000002</c:v>
                </c:pt>
                <c:pt idx="606">
                  <c:v>-208.60000000000002</c:v>
                </c:pt>
                <c:pt idx="607">
                  <c:v>-207.60000000000002</c:v>
                </c:pt>
                <c:pt idx="608">
                  <c:v>-206.60000000000002</c:v>
                </c:pt>
                <c:pt idx="609">
                  <c:v>-205.60000000000002</c:v>
                </c:pt>
                <c:pt idx="610">
                  <c:v>-204.60000000000002</c:v>
                </c:pt>
                <c:pt idx="611">
                  <c:v>-203.58333333333331</c:v>
                </c:pt>
                <c:pt idx="612">
                  <c:v>-202.60000000000002</c:v>
                </c:pt>
                <c:pt idx="613">
                  <c:v>-201.60000000000002</c:v>
                </c:pt>
                <c:pt idx="614">
                  <c:v>-200.60000000000002</c:v>
                </c:pt>
                <c:pt idx="615">
                  <c:v>-199.60000000000002</c:v>
                </c:pt>
                <c:pt idx="616">
                  <c:v>-198.60000000000002</c:v>
                </c:pt>
                <c:pt idx="617">
                  <c:v>-197.60000000000002</c:v>
                </c:pt>
                <c:pt idx="618">
                  <c:v>-196.60000000000002</c:v>
                </c:pt>
                <c:pt idx="619">
                  <c:v>-195.60000000000002</c:v>
                </c:pt>
                <c:pt idx="620">
                  <c:v>-194.60000000000002</c:v>
                </c:pt>
                <c:pt idx="621">
                  <c:v>-193.58333333333331</c:v>
                </c:pt>
                <c:pt idx="622">
                  <c:v>-192.60000000000002</c:v>
                </c:pt>
                <c:pt idx="623">
                  <c:v>-191.60000000000002</c:v>
                </c:pt>
                <c:pt idx="624">
                  <c:v>-190.60000000000002</c:v>
                </c:pt>
                <c:pt idx="625">
                  <c:v>-189.60000000000002</c:v>
                </c:pt>
                <c:pt idx="626">
                  <c:v>-188.60000000000002</c:v>
                </c:pt>
                <c:pt idx="627">
                  <c:v>-187.60000000000002</c:v>
                </c:pt>
                <c:pt idx="628">
                  <c:v>-186.58333333333331</c:v>
                </c:pt>
                <c:pt idx="629">
                  <c:v>-185.60000000000002</c:v>
                </c:pt>
                <c:pt idx="630">
                  <c:v>-184.60000000000002</c:v>
                </c:pt>
                <c:pt idx="631">
                  <c:v>-183.58333333333331</c:v>
                </c:pt>
                <c:pt idx="632">
                  <c:v>-182.60000000000002</c:v>
                </c:pt>
                <c:pt idx="633">
                  <c:v>-181.60000000000002</c:v>
                </c:pt>
                <c:pt idx="634">
                  <c:v>-180.60000000000002</c:v>
                </c:pt>
                <c:pt idx="635">
                  <c:v>-179.60000000000002</c:v>
                </c:pt>
                <c:pt idx="636">
                  <c:v>-178.60000000000002</c:v>
                </c:pt>
                <c:pt idx="637">
                  <c:v>-177.60000000000002</c:v>
                </c:pt>
                <c:pt idx="638">
                  <c:v>-176.60000000000002</c:v>
                </c:pt>
                <c:pt idx="639">
                  <c:v>-175.60000000000002</c:v>
                </c:pt>
                <c:pt idx="640">
                  <c:v>-174.58333333333331</c:v>
                </c:pt>
                <c:pt idx="641">
                  <c:v>-173.60000000000002</c:v>
                </c:pt>
                <c:pt idx="642">
                  <c:v>-172.60000000000002</c:v>
                </c:pt>
                <c:pt idx="643">
                  <c:v>-171.60000000000002</c:v>
                </c:pt>
                <c:pt idx="644">
                  <c:v>-170.60000000000002</c:v>
                </c:pt>
                <c:pt idx="645">
                  <c:v>-169.60000000000002</c:v>
                </c:pt>
                <c:pt idx="646">
                  <c:v>-168.60000000000002</c:v>
                </c:pt>
                <c:pt idx="647">
                  <c:v>-167.60000000000002</c:v>
                </c:pt>
                <c:pt idx="648">
                  <c:v>-166.60000000000002</c:v>
                </c:pt>
                <c:pt idx="649">
                  <c:v>-165.60000000000002</c:v>
                </c:pt>
                <c:pt idx="650">
                  <c:v>-164.60000000000002</c:v>
                </c:pt>
                <c:pt idx="651">
                  <c:v>-163.60000000000002</c:v>
                </c:pt>
                <c:pt idx="652">
                  <c:v>-162.60000000000002</c:v>
                </c:pt>
                <c:pt idx="653">
                  <c:v>-161.60000000000002</c:v>
                </c:pt>
                <c:pt idx="654">
                  <c:v>-160.60000000000002</c:v>
                </c:pt>
                <c:pt idx="655">
                  <c:v>-159.60000000000002</c:v>
                </c:pt>
                <c:pt idx="656">
                  <c:v>-158.60000000000002</c:v>
                </c:pt>
                <c:pt idx="657">
                  <c:v>-157.60000000000002</c:v>
                </c:pt>
                <c:pt idx="658">
                  <c:v>-156.60000000000002</c:v>
                </c:pt>
                <c:pt idx="659">
                  <c:v>-155.60000000000002</c:v>
                </c:pt>
                <c:pt idx="660">
                  <c:v>-154.60000000000002</c:v>
                </c:pt>
                <c:pt idx="661">
                  <c:v>-153.60000000000002</c:v>
                </c:pt>
                <c:pt idx="662">
                  <c:v>-152.60000000000002</c:v>
                </c:pt>
                <c:pt idx="663">
                  <c:v>-151.60000000000002</c:v>
                </c:pt>
                <c:pt idx="664">
                  <c:v>-150.60000000000002</c:v>
                </c:pt>
                <c:pt idx="665">
                  <c:v>-149.60000000000002</c:v>
                </c:pt>
                <c:pt idx="666">
                  <c:v>-148.58333333333331</c:v>
                </c:pt>
                <c:pt idx="667">
                  <c:v>-147.60000000000002</c:v>
                </c:pt>
                <c:pt idx="668">
                  <c:v>-146.60000000000002</c:v>
                </c:pt>
                <c:pt idx="669">
                  <c:v>-145.60000000000002</c:v>
                </c:pt>
                <c:pt idx="670">
                  <c:v>-144.60000000000002</c:v>
                </c:pt>
                <c:pt idx="671">
                  <c:v>-143.60000000000002</c:v>
                </c:pt>
                <c:pt idx="672">
                  <c:v>-142.60000000000002</c:v>
                </c:pt>
                <c:pt idx="673">
                  <c:v>-141.60000000000002</c:v>
                </c:pt>
                <c:pt idx="674">
                  <c:v>-140.60000000000002</c:v>
                </c:pt>
                <c:pt idx="675">
                  <c:v>-139.58333333333331</c:v>
                </c:pt>
                <c:pt idx="676">
                  <c:v>-138.60000000000002</c:v>
                </c:pt>
                <c:pt idx="677">
                  <c:v>-137.60000000000002</c:v>
                </c:pt>
                <c:pt idx="678">
                  <c:v>-136.60000000000002</c:v>
                </c:pt>
                <c:pt idx="679">
                  <c:v>-135.60000000000002</c:v>
                </c:pt>
                <c:pt idx="680">
                  <c:v>-134.60000000000002</c:v>
                </c:pt>
                <c:pt idx="681">
                  <c:v>-133.60000000000002</c:v>
                </c:pt>
                <c:pt idx="682">
                  <c:v>-132.58333333333331</c:v>
                </c:pt>
                <c:pt idx="683">
                  <c:v>-131.58333333333331</c:v>
                </c:pt>
                <c:pt idx="684">
                  <c:v>-130.60000000000002</c:v>
                </c:pt>
                <c:pt idx="685">
                  <c:v>-129.60000000000002</c:v>
                </c:pt>
                <c:pt idx="686">
                  <c:v>-128.60000000000002</c:v>
                </c:pt>
                <c:pt idx="687">
                  <c:v>-127.58333333333331</c:v>
                </c:pt>
                <c:pt idx="688">
                  <c:v>-126.60000000000002</c:v>
                </c:pt>
                <c:pt idx="689">
                  <c:v>-125.60000000000002</c:v>
                </c:pt>
                <c:pt idx="690">
                  <c:v>-124.60000000000002</c:v>
                </c:pt>
                <c:pt idx="691">
                  <c:v>-123.60000000000002</c:v>
                </c:pt>
                <c:pt idx="692">
                  <c:v>-122.60000000000002</c:v>
                </c:pt>
                <c:pt idx="693">
                  <c:v>-121.60000000000002</c:v>
                </c:pt>
                <c:pt idx="694">
                  <c:v>-120.60000000000002</c:v>
                </c:pt>
                <c:pt idx="695">
                  <c:v>-119.60000000000002</c:v>
                </c:pt>
                <c:pt idx="696">
                  <c:v>-118.60000000000002</c:v>
                </c:pt>
                <c:pt idx="697">
                  <c:v>-117.60000000000002</c:v>
                </c:pt>
                <c:pt idx="698">
                  <c:v>-116.60000000000002</c:v>
                </c:pt>
                <c:pt idx="699">
                  <c:v>-115.60000000000002</c:v>
                </c:pt>
                <c:pt idx="700">
                  <c:v>-114.60000000000002</c:v>
                </c:pt>
                <c:pt idx="701">
                  <c:v>-113.60000000000002</c:v>
                </c:pt>
                <c:pt idx="702">
                  <c:v>-112.60000000000002</c:v>
                </c:pt>
                <c:pt idx="703">
                  <c:v>-111.60000000000002</c:v>
                </c:pt>
                <c:pt idx="704">
                  <c:v>-110.60000000000002</c:v>
                </c:pt>
                <c:pt idx="705">
                  <c:v>-109.60000000000002</c:v>
                </c:pt>
                <c:pt idx="706">
                  <c:v>-108.60000000000002</c:v>
                </c:pt>
                <c:pt idx="707">
                  <c:v>-107.60000000000002</c:v>
                </c:pt>
                <c:pt idx="708">
                  <c:v>-106.60000000000002</c:v>
                </c:pt>
                <c:pt idx="709">
                  <c:v>-105.60000000000002</c:v>
                </c:pt>
                <c:pt idx="710">
                  <c:v>-104.60000000000002</c:v>
                </c:pt>
                <c:pt idx="711">
                  <c:v>-103.60000000000002</c:v>
                </c:pt>
                <c:pt idx="712">
                  <c:v>-102.60000000000002</c:v>
                </c:pt>
                <c:pt idx="713">
                  <c:v>-101.30000000000001</c:v>
                </c:pt>
                <c:pt idx="714">
                  <c:v>-100.58333333333331</c:v>
                </c:pt>
                <c:pt idx="715">
                  <c:v>-99.600000000000023</c:v>
                </c:pt>
                <c:pt idx="716">
                  <c:v>-89.583333333333314</c:v>
                </c:pt>
                <c:pt idx="717">
                  <c:v>-79.566666666666663</c:v>
                </c:pt>
                <c:pt idx="718">
                  <c:v>-69.583333333333314</c:v>
                </c:pt>
                <c:pt idx="719">
                  <c:v>-59.583333333333314</c:v>
                </c:pt>
                <c:pt idx="720">
                  <c:v>-49.583333333333314</c:v>
                </c:pt>
                <c:pt idx="721">
                  <c:v>-39.566666666666663</c:v>
                </c:pt>
                <c:pt idx="722">
                  <c:v>-29.583333333333314</c:v>
                </c:pt>
                <c:pt idx="723">
                  <c:v>-19.5</c:v>
                </c:pt>
                <c:pt idx="724">
                  <c:v>-9.5833333333333144</c:v>
                </c:pt>
                <c:pt idx="725">
                  <c:v>0.41666666666668561</c:v>
                </c:pt>
                <c:pt idx="726">
                  <c:v>60.533333333333303</c:v>
                </c:pt>
                <c:pt idx="727">
                  <c:v>120.5333333333333</c:v>
                </c:pt>
                <c:pt idx="728">
                  <c:v>180.54999999999995</c:v>
                </c:pt>
                <c:pt idx="729">
                  <c:v>240.54999999999995</c:v>
                </c:pt>
                <c:pt idx="730">
                  <c:v>300.60000000000002</c:v>
                </c:pt>
                <c:pt idx="731">
                  <c:v>360.54999999999995</c:v>
                </c:pt>
                <c:pt idx="732">
                  <c:v>420.54999999999995</c:v>
                </c:pt>
                <c:pt idx="733">
                  <c:v>480.56666666666672</c:v>
                </c:pt>
                <c:pt idx="734">
                  <c:v>540.54999999999995</c:v>
                </c:pt>
                <c:pt idx="735">
                  <c:v>600.54999999999995</c:v>
                </c:pt>
                <c:pt idx="736">
                  <c:v>660.5333333333333</c:v>
                </c:pt>
                <c:pt idx="737">
                  <c:v>720.55</c:v>
                </c:pt>
                <c:pt idx="738">
                  <c:v>780.56666666666661</c:v>
                </c:pt>
                <c:pt idx="739">
                  <c:v>840.55</c:v>
                </c:pt>
                <c:pt idx="740">
                  <c:v>900.56666666666661</c:v>
                </c:pt>
                <c:pt idx="741">
                  <c:v>960.55</c:v>
                </c:pt>
                <c:pt idx="742">
                  <c:v>1020.55</c:v>
                </c:pt>
                <c:pt idx="743">
                  <c:v>1080.5666666666666</c:v>
                </c:pt>
                <c:pt idx="744">
                  <c:v>1140.55</c:v>
                </c:pt>
                <c:pt idx="745">
                  <c:v>1200.5833333333333</c:v>
                </c:pt>
                <c:pt idx="746">
                  <c:v>1260.55</c:v>
                </c:pt>
                <c:pt idx="747">
                  <c:v>1320.5833333333333</c:v>
                </c:pt>
                <c:pt idx="748">
                  <c:v>1380.5333333333333</c:v>
                </c:pt>
                <c:pt idx="749">
                  <c:v>1440.55</c:v>
                </c:pt>
                <c:pt idx="750">
                  <c:v>1500.55</c:v>
                </c:pt>
                <c:pt idx="751">
                  <c:v>1560.55</c:v>
                </c:pt>
                <c:pt idx="752">
                  <c:v>1620.5666666666666</c:v>
                </c:pt>
                <c:pt idx="753">
                  <c:v>1680.5500000000002</c:v>
                </c:pt>
                <c:pt idx="754">
                  <c:v>1740.5666666666666</c:v>
                </c:pt>
                <c:pt idx="755">
                  <c:v>1800.5666666666666</c:v>
                </c:pt>
                <c:pt idx="756">
                  <c:v>1860.5500000000002</c:v>
                </c:pt>
                <c:pt idx="757">
                  <c:v>1950.6166666666668</c:v>
                </c:pt>
                <c:pt idx="758">
                  <c:v>2040.6166666666668</c:v>
                </c:pt>
                <c:pt idx="759">
                  <c:v>2130.6166666666668</c:v>
                </c:pt>
                <c:pt idx="760">
                  <c:v>2220.6166666666668</c:v>
                </c:pt>
                <c:pt idx="761">
                  <c:v>2310.6333333333332</c:v>
                </c:pt>
                <c:pt idx="762">
                  <c:v>2400.6166666666668</c:v>
                </c:pt>
                <c:pt idx="763">
                  <c:v>2490.6333333333332</c:v>
                </c:pt>
                <c:pt idx="764">
                  <c:v>2580.6333333333332</c:v>
                </c:pt>
                <c:pt idx="765">
                  <c:v>2670.6166666666668</c:v>
                </c:pt>
                <c:pt idx="766">
                  <c:v>2760.6333333333332</c:v>
                </c:pt>
                <c:pt idx="767">
                  <c:v>2850.6333333333332</c:v>
                </c:pt>
                <c:pt idx="768">
                  <c:v>2940.7166666666667</c:v>
                </c:pt>
                <c:pt idx="769">
                  <c:v>3030.6666666666665</c:v>
                </c:pt>
                <c:pt idx="770">
                  <c:v>3120.6166666666668</c:v>
                </c:pt>
                <c:pt idx="771">
                  <c:v>3210.6166666666668</c:v>
                </c:pt>
                <c:pt idx="772">
                  <c:v>3300.6166666666668</c:v>
                </c:pt>
                <c:pt idx="773">
                  <c:v>3390.6166666666668</c:v>
                </c:pt>
                <c:pt idx="774">
                  <c:v>3480.6333333333332</c:v>
                </c:pt>
                <c:pt idx="775">
                  <c:v>3570.6666666666665</c:v>
                </c:pt>
                <c:pt idx="776">
                  <c:v>3660.6333333333332</c:v>
                </c:pt>
                <c:pt idx="777">
                  <c:v>3750.6333333333332</c:v>
                </c:pt>
                <c:pt idx="778">
                  <c:v>3840.6333333333332</c:v>
                </c:pt>
                <c:pt idx="779">
                  <c:v>3930.666666666667</c:v>
                </c:pt>
                <c:pt idx="780">
                  <c:v>4020.6333333333332</c:v>
                </c:pt>
                <c:pt idx="781">
                  <c:v>4110.6166666666668</c:v>
                </c:pt>
                <c:pt idx="782">
                  <c:v>4140.4666666666662</c:v>
                </c:pt>
                <c:pt idx="783">
                  <c:v>4260.6833333333334</c:v>
                </c:pt>
                <c:pt idx="784">
                  <c:v>4380.7</c:v>
                </c:pt>
                <c:pt idx="785">
                  <c:v>4500.7</c:v>
                </c:pt>
                <c:pt idx="786">
                  <c:v>4620.6833333333334</c:v>
                </c:pt>
                <c:pt idx="787">
                  <c:v>4740.7166666666662</c:v>
                </c:pt>
                <c:pt idx="788">
                  <c:v>4860.7</c:v>
                </c:pt>
                <c:pt idx="789">
                  <c:v>4980.7</c:v>
                </c:pt>
                <c:pt idx="790">
                  <c:v>5100.7</c:v>
                </c:pt>
                <c:pt idx="791">
                  <c:v>5220.7333333333336</c:v>
                </c:pt>
                <c:pt idx="792">
                  <c:v>5340.7</c:v>
                </c:pt>
                <c:pt idx="793">
                  <c:v>5460.7166666666662</c:v>
                </c:pt>
                <c:pt idx="794">
                  <c:v>5580.7</c:v>
                </c:pt>
                <c:pt idx="795">
                  <c:v>5700.7166666666662</c:v>
                </c:pt>
                <c:pt idx="796">
                  <c:v>5820.7333333333336</c:v>
                </c:pt>
                <c:pt idx="797">
                  <c:v>5940.7</c:v>
                </c:pt>
                <c:pt idx="798">
                  <c:v>6060.6833333333334</c:v>
                </c:pt>
                <c:pt idx="799">
                  <c:v>6180.7</c:v>
                </c:pt>
                <c:pt idx="800">
                  <c:v>6300.6833333333334</c:v>
                </c:pt>
                <c:pt idx="801">
                  <c:v>6330.4833333333336</c:v>
                </c:pt>
                <c:pt idx="802">
                  <c:v>6360.4666666666662</c:v>
                </c:pt>
                <c:pt idx="803">
                  <c:v>6390.4666666666662</c:v>
                </c:pt>
                <c:pt idx="804">
                  <c:v>6420.4666666666662</c:v>
                </c:pt>
                <c:pt idx="805">
                  <c:v>6450.4666666666662</c:v>
                </c:pt>
                <c:pt idx="806">
                  <c:v>6480.4666666666662</c:v>
                </c:pt>
                <c:pt idx="807">
                  <c:v>6510.4666666666662</c:v>
                </c:pt>
                <c:pt idx="808">
                  <c:v>6540.4833333333336</c:v>
                </c:pt>
                <c:pt idx="809">
                  <c:v>6570.4666666666662</c:v>
                </c:pt>
                <c:pt idx="810">
                  <c:v>6600.4666666666662</c:v>
                </c:pt>
                <c:pt idx="811">
                  <c:v>6630.4833333333336</c:v>
                </c:pt>
                <c:pt idx="812">
                  <c:v>6660.4833333333336</c:v>
                </c:pt>
                <c:pt idx="813">
                  <c:v>6690.5</c:v>
                </c:pt>
                <c:pt idx="814">
                  <c:v>6720.4833333333336</c:v>
                </c:pt>
                <c:pt idx="815">
                  <c:v>6750.4833333333336</c:v>
                </c:pt>
                <c:pt idx="816">
                  <c:v>6780.5</c:v>
                </c:pt>
                <c:pt idx="817">
                  <c:v>6810.4833333333336</c:v>
                </c:pt>
                <c:pt idx="818">
                  <c:v>6840.4666666666662</c:v>
                </c:pt>
                <c:pt idx="819">
                  <c:v>6870.4666666666662</c:v>
                </c:pt>
                <c:pt idx="820">
                  <c:v>6900.4666666666662</c:v>
                </c:pt>
                <c:pt idx="821">
                  <c:v>6930.4666666666662</c:v>
                </c:pt>
                <c:pt idx="822">
                  <c:v>6960.4666666666662</c:v>
                </c:pt>
              </c:numCache>
            </c:numRef>
          </c:xVal>
          <c:yVal>
            <c:numRef>
              <c:f>'Zr2-15'!$H$2:$H$824</c:f>
              <c:numCache>
                <c:formatCode>General</c:formatCode>
                <c:ptCount val="823"/>
                <c:pt idx="0">
                  <c:v>1.857262011896661</c:v>
                </c:pt>
                <c:pt idx="1">
                  <c:v>1.7880108255229481</c:v>
                </c:pt>
                <c:pt idx="2">
                  <c:v>1.8636272745231457</c:v>
                </c:pt>
                <c:pt idx="3">
                  <c:v>1.8130591760135208</c:v>
                </c:pt>
                <c:pt idx="4">
                  <c:v>1.8888690972146009</c:v>
                </c:pt>
                <c:pt idx="5">
                  <c:v>1.8385789240325732</c:v>
                </c:pt>
                <c:pt idx="6">
                  <c:v>1.8884821528128359</c:v>
                </c:pt>
                <c:pt idx="7">
                  <c:v>1.8634363682258168</c:v>
                </c:pt>
                <c:pt idx="8">
                  <c:v>2.0394371254856343</c:v>
                </c:pt>
                <c:pt idx="9">
                  <c:v>1.8634363682258168</c:v>
                </c:pt>
                <c:pt idx="10">
                  <c:v>1.8385789240325732</c:v>
                </c:pt>
                <c:pt idx="11">
                  <c:v>1.7380921530323317</c:v>
                </c:pt>
                <c:pt idx="12">
                  <c:v>1.662769073070085</c:v>
                </c:pt>
                <c:pt idx="13">
                  <c:v>1.662939403849953</c:v>
                </c:pt>
                <c:pt idx="14">
                  <c:v>1.662769073070085</c:v>
                </c:pt>
                <c:pt idx="15">
                  <c:v>1.5624243113325575</c:v>
                </c:pt>
                <c:pt idx="16">
                  <c:v>1.5123173467371975</c:v>
                </c:pt>
                <c:pt idx="17">
                  <c:v>1.5622642924559365</c:v>
                </c:pt>
                <c:pt idx="18">
                  <c:v>1.5622642924559365</c:v>
                </c:pt>
                <c:pt idx="19">
                  <c:v>1.5124722338067123</c:v>
                </c:pt>
                <c:pt idx="20">
                  <c:v>1.4618671612634169</c:v>
                </c:pt>
                <c:pt idx="21">
                  <c:v>1.4618671612634169</c:v>
                </c:pt>
                <c:pt idx="22">
                  <c:v>1.4369582519370487</c:v>
                </c:pt>
                <c:pt idx="23">
                  <c:v>1.4369582519370487</c:v>
                </c:pt>
                <c:pt idx="24">
                  <c:v>1.3115963739327026</c:v>
                </c:pt>
                <c:pt idx="25">
                  <c:v>1.2362708751289537</c:v>
                </c:pt>
                <c:pt idx="26">
                  <c:v>1.3371558638249303</c:v>
                </c:pt>
                <c:pt idx="27">
                  <c:v>1.2865300621172546</c:v>
                </c:pt>
                <c:pt idx="28">
                  <c:v>1.3117306350007683</c:v>
                </c:pt>
                <c:pt idx="29">
                  <c:v>1.2365240018437631</c:v>
                </c:pt>
                <c:pt idx="30">
                  <c:v>1.1609644022037353</c:v>
                </c:pt>
                <c:pt idx="31">
                  <c:v>1.3118648960688333</c:v>
                </c:pt>
                <c:pt idx="32">
                  <c:v>1.2865300621172546</c:v>
                </c:pt>
                <c:pt idx="33">
                  <c:v>1.2867934524462781</c:v>
                </c:pt>
                <c:pt idx="34">
                  <c:v>1.1607267674883119</c:v>
                </c:pt>
                <c:pt idx="35">
                  <c:v>1.4624659803770936</c:v>
                </c:pt>
                <c:pt idx="36">
                  <c:v>1.4876845628745143</c:v>
                </c:pt>
                <c:pt idx="37">
                  <c:v>1.3622007331153012</c:v>
                </c:pt>
                <c:pt idx="38">
                  <c:v>1.3374296187361439</c:v>
                </c:pt>
                <c:pt idx="39">
                  <c:v>1.437546807436511</c:v>
                </c:pt>
                <c:pt idx="40">
                  <c:v>1.4124779297175092</c:v>
                </c:pt>
                <c:pt idx="41">
                  <c:v>1.4126225026888206</c:v>
                </c:pt>
                <c:pt idx="42">
                  <c:v>1.3872670449307491</c:v>
                </c:pt>
                <c:pt idx="43">
                  <c:v>1.4124779297175092</c:v>
                </c:pt>
                <c:pt idx="44">
                  <c:v>1.3623401742795058</c:v>
                </c:pt>
                <c:pt idx="45">
                  <c:v>1.4124779297175092</c:v>
                </c:pt>
                <c:pt idx="46">
                  <c:v>1.36247961544371</c:v>
                </c:pt>
                <c:pt idx="47">
                  <c:v>1.3117306350007683</c:v>
                </c:pt>
                <c:pt idx="48">
                  <c:v>1.3115963739327026</c:v>
                </c:pt>
                <c:pt idx="49">
                  <c:v>1.5383155468732852</c:v>
                </c:pt>
                <c:pt idx="50">
                  <c:v>1.2865300621172546</c:v>
                </c:pt>
                <c:pt idx="51">
                  <c:v>1.0606786277135138</c:v>
                </c:pt>
                <c:pt idx="52">
                  <c:v>1.2614637503018065</c:v>
                </c:pt>
                <c:pt idx="53">
                  <c:v>1.2365240018437631</c:v>
                </c:pt>
                <c:pt idx="54">
                  <c:v>1.211579121578612</c:v>
                </c:pt>
                <c:pt idx="55">
                  <c:v>1.1863862464057595</c:v>
                </c:pt>
                <c:pt idx="56">
                  <c:v>1.4878368335564867</c:v>
                </c:pt>
                <c:pt idx="57">
                  <c:v>1.1609644022037353</c:v>
                </c:pt>
                <c:pt idx="58">
                  <c:v>1.0607871814570118</c:v>
                </c:pt>
                <c:pt idx="59">
                  <c:v>1.0356071840909589</c:v>
                </c:pt>
                <c:pt idx="60">
                  <c:v>0.98509327245988709</c:v>
                </c:pt>
                <c:pt idx="61">
                  <c:v>0.91024368401413536</c:v>
                </c:pt>
                <c:pt idx="62">
                  <c:v>0.93513660528106413</c:v>
                </c:pt>
                <c:pt idx="63">
                  <c:v>0.63335107443095751</c:v>
                </c:pt>
                <c:pt idx="64">
                  <c:v>0.86007513773348843</c:v>
                </c:pt>
                <c:pt idx="65">
                  <c:v>0.90996435391470409</c:v>
                </c:pt>
                <c:pt idx="66">
                  <c:v>0.86007513773348843</c:v>
                </c:pt>
                <c:pt idx="67">
                  <c:v>0.86007513773348843</c:v>
                </c:pt>
                <c:pt idx="68">
                  <c:v>0.98549650343510586</c:v>
                </c:pt>
                <c:pt idx="69">
                  <c:v>0.85981120305537884</c:v>
                </c:pt>
                <c:pt idx="70">
                  <c:v>0.83449733312847063</c:v>
                </c:pt>
                <c:pt idx="71">
                  <c:v>1.0608957352005091</c:v>
                </c:pt>
                <c:pt idx="72">
                  <c:v>1.1113899427116485</c:v>
                </c:pt>
                <c:pt idx="73">
                  <c:v>0.78432878684782359</c:v>
                </c:pt>
                <c:pt idx="74">
                  <c:v>0.86007513773348843</c:v>
                </c:pt>
                <c:pt idx="75">
                  <c:v>0.83449733312847063</c:v>
                </c:pt>
                <c:pt idx="76">
                  <c:v>0.78432878684782359</c:v>
                </c:pt>
                <c:pt idx="77">
                  <c:v>0.75926597159726938</c:v>
                </c:pt>
                <c:pt idx="78">
                  <c:v>0.70909742531662234</c:v>
                </c:pt>
                <c:pt idx="79">
                  <c:v>0.73418169845694592</c:v>
                </c:pt>
                <c:pt idx="80">
                  <c:v>1.0362431111306218</c:v>
                </c:pt>
                <c:pt idx="81">
                  <c:v>0.65850269979586895</c:v>
                </c:pt>
                <c:pt idx="82">
                  <c:v>0.65850269979586895</c:v>
                </c:pt>
                <c:pt idx="83">
                  <c:v>0.63341586075199185</c:v>
                </c:pt>
                <c:pt idx="84">
                  <c:v>0.68415308940055752</c:v>
                </c:pt>
                <c:pt idx="85">
                  <c:v>0.6334806470730262</c:v>
                </c:pt>
                <c:pt idx="86">
                  <c:v>0.7845694769419872</c:v>
                </c:pt>
                <c:pt idx="87">
                  <c:v>0.73433189929541909</c:v>
                </c:pt>
                <c:pt idx="88">
                  <c:v>0.53317754999012268</c:v>
                </c:pt>
                <c:pt idx="89">
                  <c:v>0.55826952084110715</c:v>
                </c:pt>
                <c:pt idx="90">
                  <c:v>0.6586374042450448</c:v>
                </c:pt>
                <c:pt idx="91">
                  <c:v>0.55838369806185384</c:v>
                </c:pt>
                <c:pt idx="92">
                  <c:v>0.55832660945148038</c:v>
                </c:pt>
                <c:pt idx="93">
                  <c:v>0.10521890515595161</c:v>
                </c:pt>
                <c:pt idx="94">
                  <c:v>0.86051502886367137</c:v>
                </c:pt>
                <c:pt idx="95">
                  <c:v>0.50766526921135213</c:v>
                </c:pt>
                <c:pt idx="96">
                  <c:v>0.45752297240940321</c:v>
                </c:pt>
                <c:pt idx="97">
                  <c:v>0.25622143374525336</c:v>
                </c:pt>
                <c:pt idx="98">
                  <c:v>0.38219258543866191</c:v>
                </c:pt>
                <c:pt idx="99">
                  <c:v>0.50771717772558667</c:v>
                </c:pt>
                <c:pt idx="100">
                  <c:v>0.38223166443512807</c:v>
                </c:pt>
                <c:pt idx="101">
                  <c:v>0.43242586975131153</c:v>
                </c:pt>
                <c:pt idx="102">
                  <c:v>0.4073287670932198</c:v>
                </c:pt>
                <c:pt idx="103">
                  <c:v>0.38223166443512807</c:v>
                </c:pt>
                <c:pt idx="104">
                  <c:v>0.43242586975131153</c:v>
                </c:pt>
                <c:pt idx="105">
                  <c:v>0.38227074343159417</c:v>
                </c:pt>
                <c:pt idx="106">
                  <c:v>0.4073287670932198</c:v>
                </c:pt>
                <c:pt idx="107">
                  <c:v>0.43247008055488484</c:v>
                </c:pt>
                <c:pt idx="108">
                  <c:v>0.6087023442129984</c:v>
                </c:pt>
                <c:pt idx="109">
                  <c:v>0.58354045523387255</c:v>
                </c:pt>
                <c:pt idx="110">
                  <c:v>0.4325142913584582</c:v>
                </c:pt>
                <c:pt idx="111">
                  <c:v>0.43247008055488484</c:v>
                </c:pt>
                <c:pt idx="112">
                  <c:v>0.25635243969358412</c:v>
                </c:pt>
                <c:pt idx="113">
                  <c:v>0.28139970587589713</c:v>
                </c:pt>
                <c:pt idx="114">
                  <c:v>0.60876456463047923</c:v>
                </c:pt>
                <c:pt idx="115">
                  <c:v>0.30653070743431587</c:v>
                </c:pt>
                <c:pt idx="116">
                  <c:v>0.33166684079984193</c:v>
                </c:pt>
                <c:pt idx="117">
                  <c:v>0.38234890142452638</c:v>
                </c:pt>
                <c:pt idx="118">
                  <c:v>0.35720758796286123</c:v>
                </c:pt>
                <c:pt idx="119">
                  <c:v>0.25637864088325035</c:v>
                </c:pt>
                <c:pt idx="120">
                  <c:v>0.25637864088325035</c:v>
                </c:pt>
                <c:pt idx="121">
                  <c:v>0.2815147742487763</c:v>
                </c:pt>
                <c:pt idx="122">
                  <c:v>0.2815147742487763</c:v>
                </c:pt>
                <c:pt idx="123">
                  <c:v>0.58377907328958056</c:v>
                </c:pt>
                <c:pt idx="124">
                  <c:v>0.2815147742487763</c:v>
                </c:pt>
                <c:pt idx="125">
                  <c:v>0.35731712724159875</c:v>
                </c:pt>
                <c:pt idx="126">
                  <c:v>5.5058453872999839E-2</c:v>
                </c:pt>
                <c:pt idx="127">
                  <c:v>0.23129490989705653</c:v>
                </c:pt>
                <c:pt idx="128">
                  <c:v>0.63406372396233457</c:v>
                </c:pt>
                <c:pt idx="129">
                  <c:v>0.23129490989705653</c:v>
                </c:pt>
                <c:pt idx="130">
                  <c:v>0.20618497772119668</c:v>
                </c:pt>
                <c:pt idx="131">
                  <c:v>2.9942896024934697E-2</c:v>
                </c:pt>
                <c:pt idx="132">
                  <c:v>0.23131854518316905</c:v>
                </c:pt>
                <c:pt idx="133">
                  <c:v>7.0733110911126218E-2</c:v>
                </c:pt>
                <c:pt idx="134">
                  <c:v>7.0754794881362618E-2</c:v>
                </c:pt>
                <c:pt idx="135">
                  <c:v>0.18065785465001427</c:v>
                </c:pt>
                <c:pt idx="136">
                  <c:v>0.13039594811124036</c:v>
                </c:pt>
                <c:pt idx="137">
                  <c:v>0.13042259487697269</c:v>
                </c:pt>
                <c:pt idx="138">
                  <c:v>0.15550844619065388</c:v>
                </c:pt>
                <c:pt idx="139">
                  <c:v>5.5069705217410385E-2</c:v>
                </c:pt>
                <c:pt idx="140">
                  <c:v>0.13042259487697269</c:v>
                </c:pt>
                <c:pt idx="141">
                  <c:v>0.15552433547707367</c:v>
                </c:pt>
                <c:pt idx="142">
                  <c:v>0.15550844619065388</c:v>
                </c:pt>
                <c:pt idx="143">
                  <c:v>0.13042259487697269</c:v>
                </c:pt>
                <c:pt idx="144">
                  <c:v>2.9955135099541244E-2</c:v>
                </c:pt>
                <c:pt idx="145">
                  <c:v>2.9952075330889616E-2</c:v>
                </c:pt>
                <c:pt idx="146">
                  <c:v>2.9955135099541244E-2</c:v>
                </c:pt>
                <c:pt idx="147">
                  <c:v>5.5075330889615644E-2</c:v>
                </c:pt>
                <c:pt idx="148">
                  <c:v>5.5075330889615644E-2</c:v>
                </c:pt>
                <c:pt idx="149">
                  <c:v>5.5064079545205105E-2</c:v>
                </c:pt>
                <c:pt idx="150">
                  <c:v>5.5069705217410385E-2</c:v>
                </c:pt>
                <c:pt idx="151">
                  <c:v>2.9958194868192883E-2</c:v>
                </c:pt>
                <c:pt idx="152">
                  <c:v>0.19676989398362557</c:v>
                </c:pt>
                <c:pt idx="153">
                  <c:v>5.5075330889615644E-2</c:v>
                </c:pt>
                <c:pt idx="154">
                  <c:v>0.24719109725849991</c:v>
                </c:pt>
                <c:pt idx="155">
                  <c:v>0.40774521609341724</c:v>
                </c:pt>
                <c:pt idx="156">
                  <c:v>4.3411444500537754E-3</c:v>
                </c:pt>
                <c:pt idx="157">
                  <c:v>0.14638888474286091</c:v>
                </c:pt>
                <c:pt idx="158">
                  <c:v>4.3420312122741953E-3</c:v>
                </c:pt>
                <c:pt idx="159">
                  <c:v>4.341587831163984E-3</c:v>
                </c:pt>
                <c:pt idx="160">
                  <c:v>0.3826615333962553</c:v>
                </c:pt>
                <c:pt idx="161">
                  <c:v>2.0394782589609074E-2</c:v>
                </c:pt>
                <c:pt idx="162">
                  <c:v>4.5612822932900199E-2</c:v>
                </c:pt>
                <c:pt idx="163">
                  <c:v>2.9961254636844525E-2</c:v>
                </c:pt>
                <c:pt idx="164">
                  <c:v>4.560816523628701E-2</c:v>
                </c:pt>
                <c:pt idx="165">
                  <c:v>4.3424745933844022E-3</c:v>
                </c:pt>
                <c:pt idx="166">
                  <c:v>2.9967374174147805E-2</c:v>
                </c:pt>
                <c:pt idx="167">
                  <c:v>0.20635353278166771</c:v>
                </c:pt>
                <c:pt idx="168">
                  <c:v>2.9964314405496177E-2</c:v>
                </c:pt>
                <c:pt idx="169">
                  <c:v>5.5097833578436742E-2</c:v>
                </c:pt>
                <c:pt idx="170">
                  <c:v>2.9967374174147805E-2</c:v>
                </c:pt>
                <c:pt idx="171">
                  <c:v>2.0405197655786994E-2</c:v>
                </c:pt>
                <c:pt idx="172">
                  <c:v>2.0401031629315832E-2</c:v>
                </c:pt>
                <c:pt idx="173">
                  <c:v>5.5103459250642028E-2</c:v>
                </c:pt>
                <c:pt idx="174">
                  <c:v>5.5109084922847273E-2</c:v>
                </c:pt>
                <c:pt idx="175">
                  <c:v>4.3424745933844022E-3</c:v>
                </c:pt>
                <c:pt idx="176">
                  <c:v>4.3429179744946117E-3</c:v>
                </c:pt>
                <c:pt idx="177">
                  <c:v>0.14644868412388329</c:v>
                </c:pt>
                <c:pt idx="178">
                  <c:v>0.13051585855703587</c:v>
                </c:pt>
                <c:pt idx="179">
                  <c:v>4.3433613556048186E-3</c:v>
                </c:pt>
                <c:pt idx="180">
                  <c:v>5.5109084922847273E-2</c:v>
                </c:pt>
                <c:pt idx="181">
                  <c:v>2.9973493711451072E-2</c:v>
                </c:pt>
                <c:pt idx="182">
                  <c:v>5.5109084922847273E-2</c:v>
                </c:pt>
                <c:pt idx="183">
                  <c:v>5.5109084922847273E-2</c:v>
                </c:pt>
                <c:pt idx="184">
                  <c:v>0.12123946091880855</c:v>
                </c:pt>
                <c:pt idx="185">
                  <c:v>2.9976553480102718E-2</c:v>
                </c:pt>
                <c:pt idx="186">
                  <c:v>5.5114710595052553E-2</c:v>
                </c:pt>
                <c:pt idx="187">
                  <c:v>5.5109084922847273E-2</c:v>
                </c:pt>
                <c:pt idx="188">
                  <c:v>2.0411446695493753E-2</c:v>
                </c:pt>
                <c:pt idx="189">
                  <c:v>0.18080549616980177</c:v>
                </c:pt>
                <c:pt idx="190">
                  <c:v>5.5120336267257826E-2</c:v>
                </c:pt>
                <c:pt idx="191">
                  <c:v>0.12126421124256456</c:v>
                </c:pt>
                <c:pt idx="192">
                  <c:v>5.5120336267257826E-2</c:v>
                </c:pt>
                <c:pt idx="193">
                  <c:v>5.5120336267257826E-2</c:v>
                </c:pt>
                <c:pt idx="194">
                  <c:v>2.9982673017405998E-2</c:v>
                </c:pt>
                <c:pt idx="195">
                  <c:v>0.19693067012006407</c:v>
                </c:pt>
                <c:pt idx="196">
                  <c:v>5.5125961939463106E-2</c:v>
                </c:pt>
                <c:pt idx="197">
                  <c:v>4.3455782611558618E-3</c:v>
                </c:pt>
                <c:pt idx="198">
                  <c:v>0.37344498342808224</c:v>
                </c:pt>
                <c:pt idx="199">
                  <c:v>4.3460216422660704E-3</c:v>
                </c:pt>
                <c:pt idx="200">
                  <c:v>5.5137213283873637E-2</c:v>
                </c:pt>
                <c:pt idx="201">
                  <c:v>4.3455782611558618E-3</c:v>
                </c:pt>
                <c:pt idx="202">
                  <c:v>5.5131587611668378E-2</c:v>
                </c:pt>
                <c:pt idx="203">
                  <c:v>4.3455782611558618E-3</c:v>
                </c:pt>
                <c:pt idx="204">
                  <c:v>5.5142838956078896E-2</c:v>
                </c:pt>
                <c:pt idx="205">
                  <c:v>0.25682406110757466</c:v>
                </c:pt>
                <c:pt idx="206">
                  <c:v>2.9988792554709272E-2</c:v>
                </c:pt>
                <c:pt idx="207">
                  <c:v>4.3460216422660704E-3</c:v>
                </c:pt>
                <c:pt idx="208">
                  <c:v>2.99918523233609E-2</c:v>
                </c:pt>
                <c:pt idx="209">
                  <c:v>0.28197504774029269</c:v>
                </c:pt>
                <c:pt idx="210">
                  <c:v>4.3460216422660704E-3</c:v>
                </c:pt>
                <c:pt idx="211">
                  <c:v>0.24741829495818601</c:v>
                </c:pt>
                <c:pt idx="212">
                  <c:v>2.0417695735200497E-2</c:v>
                </c:pt>
                <c:pt idx="213">
                  <c:v>2.0415612721964922E-2</c:v>
                </c:pt>
                <c:pt idx="214">
                  <c:v>0.28197504774029269</c:v>
                </c:pt>
                <c:pt idx="215">
                  <c:v>7.0848758752386984E-2</c:v>
                </c:pt>
                <c:pt idx="216">
                  <c:v>0.1465682828859281</c:v>
                </c:pt>
                <c:pt idx="217">
                  <c:v>2.9994912092012545E-2</c:v>
                </c:pt>
                <c:pt idx="218">
                  <c:v>4.34646502337628E-3</c:v>
                </c:pt>
                <c:pt idx="219">
                  <c:v>2.041977874843609E-2</c:v>
                </c:pt>
                <c:pt idx="220">
                  <c:v>0.13060912223709911</c:v>
                </c:pt>
                <c:pt idx="221">
                  <c:v>4.5664057595645201E-2</c:v>
                </c:pt>
                <c:pt idx="222">
                  <c:v>5.5154090300489456E-2</c:v>
                </c:pt>
                <c:pt idx="223">
                  <c:v>4.5673372988871565E-2</c:v>
                </c:pt>
                <c:pt idx="224">
                  <c:v>5.5165341644900008E-2</c:v>
                </c:pt>
                <c:pt idx="225">
                  <c:v>4.3477951667069067E-3</c:v>
                </c:pt>
                <c:pt idx="226">
                  <c:v>5.5159715972694728E-2</c:v>
                </c:pt>
                <c:pt idx="227">
                  <c:v>5.5165341644900008E-2</c:v>
                </c:pt>
                <c:pt idx="228">
                  <c:v>0.18095313768958926</c:v>
                </c:pt>
                <c:pt idx="229">
                  <c:v>0.10548784213876511</c:v>
                </c:pt>
                <c:pt idx="230">
                  <c:v>2.0423944774907259E-2</c:v>
                </c:pt>
                <c:pt idx="231">
                  <c:v>3.0004091397967472E-2</c:v>
                </c:pt>
                <c:pt idx="232">
                  <c:v>3.0001031629315826E-2</c:v>
                </c:pt>
                <c:pt idx="233">
                  <c:v>0.1809900480695362</c:v>
                </c:pt>
                <c:pt idx="234">
                  <c:v>4.3477951667069067E-3</c:v>
                </c:pt>
                <c:pt idx="235">
                  <c:v>5.5170967317105288E-2</c:v>
                </c:pt>
                <c:pt idx="236">
                  <c:v>4.5678030685484754E-2</c:v>
                </c:pt>
                <c:pt idx="237">
                  <c:v>4.348681928927324E-3</c:v>
                </c:pt>
                <c:pt idx="238">
                  <c:v>3.0004091397967472E-2</c:v>
                </c:pt>
                <c:pt idx="239">
                  <c:v>0.18097159287956277</c:v>
                </c:pt>
                <c:pt idx="240">
                  <c:v>0.19709144625650254</c:v>
                </c:pt>
                <c:pt idx="241">
                  <c:v>4.3482385478171163E-3</c:v>
                </c:pt>
                <c:pt idx="242">
                  <c:v>8.0351166619109279E-2</c:v>
                </c:pt>
                <c:pt idx="243">
                  <c:v>0.10550935709739018</c:v>
                </c:pt>
                <c:pt idx="244">
                  <c:v>5.5170967317105288E-2</c:v>
                </c:pt>
                <c:pt idx="245">
                  <c:v>4.3491253100375335E-3</c:v>
                </c:pt>
                <c:pt idx="246">
                  <c:v>0.10552011457670274</c:v>
                </c:pt>
                <c:pt idx="247">
                  <c:v>0.56003926776268143</c:v>
                </c:pt>
                <c:pt idx="248">
                  <c:v>3.0013270703922384E-2</c:v>
                </c:pt>
                <c:pt idx="249">
                  <c:v>5.5187844333721099E-2</c:v>
                </c:pt>
                <c:pt idx="250">
                  <c:v>0.19713164029061217</c:v>
                </c:pt>
                <c:pt idx="251">
                  <c:v>0.15585801049188963</c:v>
                </c:pt>
                <c:pt idx="252">
                  <c:v>4.3500120722579517E-3</c:v>
                </c:pt>
                <c:pt idx="253">
                  <c:v>0.25705987181457013</c:v>
                </c:pt>
                <c:pt idx="254">
                  <c:v>4.3491253100375335E-3</c:v>
                </c:pt>
                <c:pt idx="255">
                  <c:v>7.0906582673017415E-2</c:v>
                </c:pt>
                <c:pt idx="256">
                  <c:v>4.3500120722579517E-3</c:v>
                </c:pt>
                <c:pt idx="257">
                  <c:v>5.5193470005926379E-2</c:v>
                </c:pt>
                <c:pt idx="258">
                  <c:v>4.3504554533681603E-3</c:v>
                </c:pt>
                <c:pt idx="259">
                  <c:v>0.20671171228516869</c:v>
                </c:pt>
                <c:pt idx="260">
                  <c:v>5.5199095678131652E-2</c:v>
                </c:pt>
                <c:pt idx="261">
                  <c:v>0.17191161570710509</c:v>
                </c:pt>
                <c:pt idx="262">
                  <c:v>4.3504554533681603E-3</c:v>
                </c:pt>
                <c:pt idx="263">
                  <c:v>7.0921038653175006E-2</c:v>
                </c:pt>
                <c:pt idx="264">
                  <c:v>3.0022450009877303E-2</c:v>
                </c:pt>
                <c:pt idx="265">
                  <c:v>5.5204721350336917E-2</c:v>
                </c:pt>
                <c:pt idx="266">
                  <c:v>5.5193470005926379E-2</c:v>
                </c:pt>
                <c:pt idx="267">
                  <c:v>3.0025509778528938E-2</c:v>
                </c:pt>
                <c:pt idx="268">
                  <c:v>5.5193470005926379E-2</c:v>
                </c:pt>
                <c:pt idx="269">
                  <c:v>8.0383932922144893E-2</c:v>
                </c:pt>
                <c:pt idx="270">
                  <c:v>0.12143746350885663</c:v>
                </c:pt>
                <c:pt idx="271">
                  <c:v>0.30750203033429169</c:v>
                </c:pt>
                <c:pt idx="272">
                  <c:v>5.5210347022542169E-2</c:v>
                </c:pt>
                <c:pt idx="273">
                  <c:v>5.5210347022542169E-2</c:v>
                </c:pt>
                <c:pt idx="274">
                  <c:v>4.3508988344783681E-3</c:v>
                </c:pt>
                <c:pt idx="275">
                  <c:v>3.0028569547180566E-2</c:v>
                </c:pt>
                <c:pt idx="276">
                  <c:v>5.5210347022542169E-2</c:v>
                </c:pt>
                <c:pt idx="277">
                  <c:v>5.5215972694747456E-2</c:v>
                </c:pt>
                <c:pt idx="278">
                  <c:v>3.0028569547180566E-2</c:v>
                </c:pt>
                <c:pt idx="279">
                  <c:v>0.22250232006848267</c:v>
                </c:pt>
                <c:pt idx="280">
                  <c:v>9.6244588336003883E-2</c:v>
                </c:pt>
                <c:pt idx="281">
                  <c:v>5.522159836695275E-2</c:v>
                </c:pt>
                <c:pt idx="282">
                  <c:v>4.5719949955003412E-2</c:v>
                </c:pt>
                <c:pt idx="283">
                  <c:v>4.3522289778089958E-3</c:v>
                </c:pt>
                <c:pt idx="284">
                  <c:v>4.3522289778089958E-3</c:v>
                </c:pt>
                <c:pt idx="285">
                  <c:v>3.0034689084483864E-2</c:v>
                </c:pt>
                <c:pt idx="286">
                  <c:v>7.0957178603568954E-2</c:v>
                </c:pt>
                <c:pt idx="287">
                  <c:v>5.522159836695275E-2</c:v>
                </c:pt>
                <c:pt idx="288">
                  <c:v>5.5227224039157988E-2</c:v>
                </c:pt>
                <c:pt idx="289">
                  <c:v>0.13079564959722551</c:v>
                </c:pt>
                <c:pt idx="290">
                  <c:v>0.15598512478324802</c:v>
                </c:pt>
                <c:pt idx="291">
                  <c:v>3.0037748853135478E-2</c:v>
                </c:pt>
                <c:pt idx="292">
                  <c:v>5.5227224039157988E-2</c:v>
                </c:pt>
                <c:pt idx="293">
                  <c:v>0.17201674970916825</c:v>
                </c:pt>
                <c:pt idx="294">
                  <c:v>0.17205179437652274</c:v>
                </c:pt>
                <c:pt idx="295">
                  <c:v>3.0040808621787124E-2</c:v>
                </c:pt>
                <c:pt idx="296">
                  <c:v>5.5238475383568554E-2</c:v>
                </c:pt>
                <c:pt idx="297">
                  <c:v>2.0453106960205449E-2</c:v>
                </c:pt>
                <c:pt idx="298">
                  <c:v>4.3535591211396208E-3</c:v>
                </c:pt>
                <c:pt idx="299">
                  <c:v>3.0043868390438773E-2</c:v>
                </c:pt>
                <c:pt idx="300">
                  <c:v>5.5238475383568554E-2</c:v>
                </c:pt>
                <c:pt idx="301">
                  <c:v>4.5738580741456127E-2</c:v>
                </c:pt>
                <c:pt idx="302">
                  <c:v>2.0455189973441028E-2</c:v>
                </c:pt>
                <c:pt idx="303">
                  <c:v>3.0046928159090405E-2</c:v>
                </c:pt>
                <c:pt idx="304">
                  <c:v>4.3544458833600372E-3</c:v>
                </c:pt>
                <c:pt idx="305">
                  <c:v>5.5249726727979086E-2</c:v>
                </c:pt>
                <c:pt idx="306">
                  <c:v>0.14682243025527333</c:v>
                </c:pt>
                <c:pt idx="307">
                  <c:v>3.004998792774204E-2</c:v>
                </c:pt>
                <c:pt idx="308">
                  <c:v>0.27316603086108115</c:v>
                </c:pt>
                <c:pt idx="309">
                  <c:v>3.004998792774204E-2</c:v>
                </c:pt>
                <c:pt idx="310">
                  <c:v>3.004998792774204E-2</c:v>
                </c:pt>
                <c:pt idx="311">
                  <c:v>4.3544458833600372E-3</c:v>
                </c:pt>
                <c:pt idx="312">
                  <c:v>4.3544458833600372E-3</c:v>
                </c:pt>
                <c:pt idx="313">
                  <c:v>5.5249726727979086E-2</c:v>
                </c:pt>
                <c:pt idx="314">
                  <c:v>8.0449465528216135E-2</c:v>
                </c:pt>
                <c:pt idx="315">
                  <c:v>4.5743238438069302E-2</c:v>
                </c:pt>
                <c:pt idx="316">
                  <c:v>3.004998792774204E-2</c:v>
                </c:pt>
                <c:pt idx="317">
                  <c:v>2.0461439013147783E-2</c:v>
                </c:pt>
                <c:pt idx="318">
                  <c:v>0.28255038960468842</c:v>
                </c:pt>
                <c:pt idx="319">
                  <c:v>5.5255352400184372E-2</c:v>
                </c:pt>
                <c:pt idx="320">
                  <c:v>2.0461439013147783E-2</c:v>
                </c:pt>
                <c:pt idx="321">
                  <c:v>2.0461439013147783E-2</c:v>
                </c:pt>
                <c:pt idx="322">
                  <c:v>5.526660374459489E-2</c:v>
                </c:pt>
                <c:pt idx="323">
                  <c:v>3.005610746504532E-2</c:v>
                </c:pt>
                <c:pt idx="324">
                  <c:v>4.3553326455804545E-3</c:v>
                </c:pt>
                <c:pt idx="325">
                  <c:v>3.0062227002348597E-2</c:v>
                </c:pt>
                <c:pt idx="326">
                  <c:v>2.0461439013147783E-2</c:v>
                </c:pt>
                <c:pt idx="327">
                  <c:v>0.29854316380956547</c:v>
                </c:pt>
                <c:pt idx="328">
                  <c:v>5.526660374459489E-2</c:v>
                </c:pt>
                <c:pt idx="329">
                  <c:v>0.1468822296362958</c:v>
                </c:pt>
                <c:pt idx="330">
                  <c:v>5.5272229416800191E-2</c:v>
                </c:pt>
                <c:pt idx="331">
                  <c:v>0.1215983406132707</c:v>
                </c:pt>
                <c:pt idx="332">
                  <c:v>4.3579929322417072E-3</c:v>
                </c:pt>
                <c:pt idx="333">
                  <c:v>0.25742668846989619</c:v>
                </c:pt>
                <c:pt idx="334">
                  <c:v>2.0467688052854541E-2</c:v>
                </c:pt>
                <c:pt idx="335">
                  <c:v>5.5272229416800191E-2</c:v>
                </c:pt>
                <c:pt idx="336">
                  <c:v>4.356662788911083E-3</c:v>
                </c:pt>
                <c:pt idx="337">
                  <c:v>5.5272229416800191E-2</c:v>
                </c:pt>
                <c:pt idx="338">
                  <c:v>0.18139606224895188</c:v>
                </c:pt>
                <c:pt idx="339">
                  <c:v>4.356662788911083E-3</c:v>
                </c:pt>
                <c:pt idx="340">
                  <c:v>4.356662788911083E-3</c:v>
                </c:pt>
                <c:pt idx="341">
                  <c:v>0.1215983406132707</c:v>
                </c:pt>
                <c:pt idx="342">
                  <c:v>5.5277855089005463E-2</c:v>
                </c:pt>
                <c:pt idx="343">
                  <c:v>0.15612812836102635</c:v>
                </c:pt>
                <c:pt idx="344">
                  <c:v>5.5294732105621261E-2</c:v>
                </c:pt>
                <c:pt idx="345">
                  <c:v>5.5294732105621261E-2</c:v>
                </c:pt>
                <c:pt idx="346">
                  <c:v>3.0074466076955148E-2</c:v>
                </c:pt>
                <c:pt idx="347">
                  <c:v>2.047393709256129E-2</c:v>
                </c:pt>
                <c:pt idx="348">
                  <c:v>2.0467688052854541E-2</c:v>
                </c:pt>
                <c:pt idx="349">
                  <c:v>5.5283480761210729E-2</c:v>
                </c:pt>
                <c:pt idx="350">
                  <c:v>3.0074466076955148E-2</c:v>
                </c:pt>
                <c:pt idx="351">
                  <c:v>0.13095553019161962</c:v>
                </c:pt>
                <c:pt idx="352">
                  <c:v>3.0074466076955148E-2</c:v>
                </c:pt>
                <c:pt idx="353">
                  <c:v>5.5294732105621261E-2</c:v>
                </c:pt>
                <c:pt idx="354">
                  <c:v>3.0074466076955148E-2</c:v>
                </c:pt>
                <c:pt idx="355">
                  <c:v>4.5780500010974771E-2</c:v>
                </c:pt>
                <c:pt idx="356">
                  <c:v>3.0074466076955148E-2</c:v>
                </c:pt>
                <c:pt idx="357">
                  <c:v>0.20709096117122847</c:v>
                </c:pt>
                <c:pt idx="358">
                  <c:v>0.33319229131455907</c:v>
                </c:pt>
                <c:pt idx="359">
                  <c:v>4.3588796944621262E-3</c:v>
                </c:pt>
                <c:pt idx="360">
                  <c:v>0.34932219758993832</c:v>
                </c:pt>
                <c:pt idx="361">
                  <c:v>5.5305983450031827E-2</c:v>
                </c:pt>
                <c:pt idx="362">
                  <c:v>3.0080585614258432E-2</c:v>
                </c:pt>
                <c:pt idx="363">
                  <c:v>5.5305983450031827E-2</c:v>
                </c:pt>
                <c:pt idx="364">
                  <c:v>0.14697192870782944</c:v>
                </c:pt>
                <c:pt idx="365">
                  <c:v>5.5311609122237093E-2</c:v>
                </c:pt>
                <c:pt idx="366">
                  <c:v>0.15622346407954521</c:v>
                </c:pt>
                <c:pt idx="367">
                  <c:v>2.0478103119032465E-2</c:v>
                </c:pt>
                <c:pt idx="368">
                  <c:v>5.5317234794442352E-2</c:v>
                </c:pt>
                <c:pt idx="369">
                  <c:v>5.5317234794442352E-2</c:v>
                </c:pt>
                <c:pt idx="370">
                  <c:v>5.5317234794442352E-2</c:v>
                </c:pt>
                <c:pt idx="371">
                  <c:v>3.0086705151561699E-2</c:v>
                </c:pt>
                <c:pt idx="372">
                  <c:v>5.5322860466647646E-2</c:v>
                </c:pt>
                <c:pt idx="373">
                  <c:v>3.0086705151561699E-2</c:v>
                </c:pt>
                <c:pt idx="374">
                  <c:v>4.3597664566825426E-3</c:v>
                </c:pt>
                <c:pt idx="375">
                  <c:v>0.1310221471059505</c:v>
                </c:pt>
                <c:pt idx="376">
                  <c:v>3.0089764920213351E-2</c:v>
                </c:pt>
                <c:pt idx="377">
                  <c:v>5.5317234794442352E-2</c:v>
                </c:pt>
                <c:pt idx="378">
                  <c:v>4.3597664566825426E-3</c:v>
                </c:pt>
                <c:pt idx="379">
                  <c:v>5.5322860466647646E-2</c:v>
                </c:pt>
                <c:pt idx="380">
                  <c:v>5.5322860466647646E-2</c:v>
                </c:pt>
                <c:pt idx="381">
                  <c:v>0.4600956913013895</c:v>
                </c:pt>
                <c:pt idx="382">
                  <c:v>2.0486435171974803E-2</c:v>
                </c:pt>
                <c:pt idx="383">
                  <c:v>4.3606532189029608E-3</c:v>
                </c:pt>
                <c:pt idx="384">
                  <c:v>3.0095884457516632E-2</c:v>
                </c:pt>
                <c:pt idx="385">
                  <c:v>5.5328486138852911E-2</c:v>
                </c:pt>
                <c:pt idx="386">
                  <c:v>0.18152524857876601</c:v>
                </c:pt>
                <c:pt idx="387">
                  <c:v>3.0095884457516632E-2</c:v>
                </c:pt>
                <c:pt idx="388">
                  <c:v>3.0095884457516632E-2</c:v>
                </c:pt>
                <c:pt idx="389">
                  <c:v>4.5813103887267066E-2</c:v>
                </c:pt>
                <c:pt idx="390">
                  <c:v>5.5334111811058184E-2</c:v>
                </c:pt>
                <c:pt idx="391">
                  <c:v>0.2325003094887948</c:v>
                </c:pt>
                <c:pt idx="392">
                  <c:v>2.0490601198445976E-2</c:v>
                </c:pt>
                <c:pt idx="393">
                  <c:v>0.15628702122522445</c:v>
                </c:pt>
                <c:pt idx="394">
                  <c:v>0.15630291051164424</c:v>
                </c:pt>
                <c:pt idx="395">
                  <c:v>3.0102003994819899E-2</c:v>
                </c:pt>
                <c:pt idx="396">
                  <c:v>5.5345363155468716E-2</c:v>
                </c:pt>
                <c:pt idx="397">
                  <c:v>0.18156215895871286</c:v>
                </c:pt>
                <c:pt idx="398">
                  <c:v>7.1116194385302561E-2</c:v>
                </c:pt>
                <c:pt idx="399">
                  <c:v>5.5345363155468716E-2</c:v>
                </c:pt>
                <c:pt idx="400">
                  <c:v>3.0105063763471534E-2</c:v>
                </c:pt>
                <c:pt idx="401">
                  <c:v>3.0105063763471534E-2</c:v>
                </c:pt>
                <c:pt idx="402">
                  <c:v>5.5356614499879268E-2</c:v>
                </c:pt>
                <c:pt idx="403">
                  <c:v>9.6460295441076385E-2</c:v>
                </c:pt>
                <c:pt idx="404">
                  <c:v>3.0108123532123172E-2</c:v>
                </c:pt>
                <c:pt idx="405">
                  <c:v>4.362870124454004E-3</c:v>
                </c:pt>
                <c:pt idx="406">
                  <c:v>0.18158061414868629</c:v>
                </c:pt>
                <c:pt idx="407">
                  <c:v>4.362870124454004E-3</c:v>
                </c:pt>
                <c:pt idx="408">
                  <c:v>0.28309696437586424</c:v>
                </c:pt>
                <c:pt idx="409">
                  <c:v>4.5836392370332969E-2</c:v>
                </c:pt>
                <c:pt idx="410">
                  <c:v>5.5367865844289807E-2</c:v>
                </c:pt>
                <c:pt idx="411">
                  <c:v>4.3633135055642126E-3</c:v>
                </c:pt>
                <c:pt idx="412">
                  <c:v>2.0501016264623893E-2</c:v>
                </c:pt>
                <c:pt idx="413">
                  <c:v>5.5356614499879268E-2</c:v>
                </c:pt>
                <c:pt idx="414">
                  <c:v>3.0114243069426453E-2</c:v>
                </c:pt>
                <c:pt idx="415">
                  <c:v>8.0613297043394261E-2</c:v>
                </c:pt>
                <c:pt idx="416">
                  <c:v>5.5362240172084534E-2</c:v>
                </c:pt>
                <c:pt idx="417">
                  <c:v>5.5362240172084534E-2</c:v>
                </c:pt>
                <c:pt idx="418">
                  <c:v>0.30837935424394736</c:v>
                </c:pt>
                <c:pt idx="419">
                  <c:v>5.5367865844289807E-2</c:v>
                </c:pt>
                <c:pt idx="420">
                  <c:v>2.0498933251388306E-2</c:v>
                </c:pt>
                <c:pt idx="421">
                  <c:v>4.5845707763559333E-2</c:v>
                </c:pt>
                <c:pt idx="422">
                  <c:v>4.3637568866744213E-3</c:v>
                </c:pt>
                <c:pt idx="423">
                  <c:v>0.14713637700564103</c:v>
                </c:pt>
                <c:pt idx="424">
                  <c:v>2.0505182291095055E-2</c:v>
                </c:pt>
                <c:pt idx="425">
                  <c:v>4.3642002677846299E-3</c:v>
                </c:pt>
                <c:pt idx="426">
                  <c:v>4.3646436488948377E-3</c:v>
                </c:pt>
                <c:pt idx="427">
                  <c:v>4.3637568866744213E-3</c:v>
                </c:pt>
                <c:pt idx="428">
                  <c:v>5.5384742860905604E-2</c:v>
                </c:pt>
                <c:pt idx="429">
                  <c:v>5.5379117188700339E-2</c:v>
                </c:pt>
                <c:pt idx="430">
                  <c:v>2.0505182291095055E-2</c:v>
                </c:pt>
                <c:pt idx="431">
                  <c:v>0.20740700190961162</c:v>
                </c:pt>
                <c:pt idx="432">
                  <c:v>3.0126482144033014E-2</c:v>
                </c:pt>
                <c:pt idx="433">
                  <c:v>5.5384742860905604E-2</c:v>
                </c:pt>
                <c:pt idx="434">
                  <c:v>5.5379117188700339E-2</c:v>
                </c:pt>
                <c:pt idx="435">
                  <c:v>4.3650870300050463E-3</c:v>
                </c:pt>
                <c:pt idx="436">
                  <c:v>0.29921172545490465</c:v>
                </c:pt>
                <c:pt idx="437">
                  <c:v>0.14719617638666346</c:v>
                </c:pt>
                <c:pt idx="438">
                  <c:v>4.3655304111152567E-3</c:v>
                </c:pt>
                <c:pt idx="439">
                  <c:v>0.40056983252485784</c:v>
                </c:pt>
                <c:pt idx="440">
                  <c:v>5.5390368533110905E-2</c:v>
                </c:pt>
                <c:pt idx="441">
                  <c:v>5.5390368533110905E-2</c:v>
                </c:pt>
                <c:pt idx="442">
                  <c:v>3.0126482144033014E-2</c:v>
                </c:pt>
                <c:pt idx="443">
                  <c:v>5.5395994205316192E-2</c:v>
                </c:pt>
                <c:pt idx="444">
                  <c:v>3.0126482144033014E-2</c:v>
                </c:pt>
                <c:pt idx="445">
                  <c:v>5.5395994205316192E-2</c:v>
                </c:pt>
                <c:pt idx="446">
                  <c:v>3.012954191268466E-2</c:v>
                </c:pt>
                <c:pt idx="447">
                  <c:v>3.012954191268466E-2</c:v>
                </c:pt>
                <c:pt idx="448">
                  <c:v>0.10592889879057928</c:v>
                </c:pt>
                <c:pt idx="449">
                  <c:v>5.5407245549726723E-2</c:v>
                </c:pt>
                <c:pt idx="450">
                  <c:v>0.17257746438683905</c:v>
                </c:pt>
                <c:pt idx="451">
                  <c:v>0.15647769266226216</c:v>
                </c:pt>
                <c:pt idx="452">
                  <c:v>3.012954191268466E-2</c:v>
                </c:pt>
                <c:pt idx="453">
                  <c:v>2.0515597357272986E-2</c:v>
                </c:pt>
                <c:pt idx="454">
                  <c:v>0.13122199784894312</c:v>
                </c:pt>
                <c:pt idx="455">
                  <c:v>3.0132601681336291E-2</c:v>
                </c:pt>
                <c:pt idx="456">
                  <c:v>0.14724102592243024</c:v>
                </c:pt>
                <c:pt idx="457">
                  <c:v>5.541287122193201E-2</c:v>
                </c:pt>
                <c:pt idx="458">
                  <c:v>3.0135661449987926E-2</c:v>
                </c:pt>
                <c:pt idx="459">
                  <c:v>3.0135661449987926E-2</c:v>
                </c:pt>
                <c:pt idx="460">
                  <c:v>4.5878311639851635E-2</c:v>
                </c:pt>
                <c:pt idx="461">
                  <c:v>4.5882969336464796E-2</c:v>
                </c:pt>
                <c:pt idx="462">
                  <c:v>5.5418496894137262E-2</c:v>
                </c:pt>
                <c:pt idx="463">
                  <c:v>4.5882969336464796E-2</c:v>
                </c:pt>
                <c:pt idx="464">
                  <c:v>5.541287122193201E-2</c:v>
                </c:pt>
                <c:pt idx="465">
                  <c:v>5.5424122566342542E-2</c:v>
                </c:pt>
                <c:pt idx="466">
                  <c:v>5.5418496894137262E-2</c:v>
                </c:pt>
                <c:pt idx="467">
                  <c:v>4.3677473166663008E-3</c:v>
                </c:pt>
                <c:pt idx="468">
                  <c:v>5.5418496894137262E-2</c:v>
                </c:pt>
                <c:pt idx="469">
                  <c:v>0.22329567593669741</c:v>
                </c:pt>
                <c:pt idx="470">
                  <c:v>0.20757555697008276</c:v>
                </c:pt>
                <c:pt idx="471">
                  <c:v>3.0144840755942842E-2</c:v>
                </c:pt>
                <c:pt idx="472">
                  <c:v>0.30869268421168156</c:v>
                </c:pt>
                <c:pt idx="473">
                  <c:v>2.0519763383744154E-2</c:v>
                </c:pt>
                <c:pt idx="474">
                  <c:v>5.543537391075308E-2</c:v>
                </c:pt>
                <c:pt idx="475">
                  <c:v>5.5424122566342542E-2</c:v>
                </c:pt>
                <c:pt idx="476">
                  <c:v>2.0526012423450909E-2</c:v>
                </c:pt>
                <c:pt idx="477">
                  <c:v>7.1217386246405764E-2</c:v>
                </c:pt>
                <c:pt idx="478">
                  <c:v>2.0523929410215323E-2</c:v>
                </c:pt>
                <c:pt idx="479">
                  <c:v>5.5429748238547814E-2</c:v>
                </c:pt>
                <c:pt idx="480">
                  <c:v>0.17270012072257951</c:v>
                </c:pt>
                <c:pt idx="481">
                  <c:v>5.5446625255163626E-2</c:v>
                </c:pt>
                <c:pt idx="482">
                  <c:v>4.369964222217344E-3</c:v>
                </c:pt>
                <c:pt idx="483">
                  <c:v>4.5906257819530713E-2</c:v>
                </c:pt>
                <c:pt idx="484">
                  <c:v>0.15657302838078097</c:v>
                </c:pt>
                <c:pt idx="485">
                  <c:v>3.0147900524594481E-2</c:v>
                </c:pt>
                <c:pt idx="486">
                  <c:v>3.0157079830549393E-2</c:v>
                </c:pt>
                <c:pt idx="487">
                  <c:v>5.5446625255163626E-2</c:v>
                </c:pt>
                <c:pt idx="488">
                  <c:v>0.22340901248929956</c:v>
                </c:pt>
                <c:pt idx="489">
                  <c:v>3.0150960293246116E-2</c:v>
                </c:pt>
                <c:pt idx="490">
                  <c:v>3.0157079830549393E-2</c:v>
                </c:pt>
                <c:pt idx="491">
                  <c:v>0.15660480695362056</c:v>
                </c:pt>
                <c:pt idx="492">
                  <c:v>3.0157079830549393E-2</c:v>
                </c:pt>
                <c:pt idx="493">
                  <c:v>3.0157079830549393E-2</c:v>
                </c:pt>
                <c:pt idx="494">
                  <c:v>3.0157079830549393E-2</c:v>
                </c:pt>
                <c:pt idx="495">
                  <c:v>2.0530178449922078E-2</c:v>
                </c:pt>
                <c:pt idx="496">
                  <c:v>0.17271764305625673</c:v>
                </c:pt>
                <c:pt idx="497">
                  <c:v>3.0160139599201035E-2</c:v>
                </c:pt>
                <c:pt idx="498">
                  <c:v>4.3704076033275526E-3</c:v>
                </c:pt>
                <c:pt idx="499">
                  <c:v>3.0157079830549393E-2</c:v>
                </c:pt>
                <c:pt idx="500">
                  <c:v>0.15663658552646018</c:v>
                </c:pt>
                <c:pt idx="501">
                  <c:v>4.3708509844377613E-3</c:v>
                </c:pt>
                <c:pt idx="502">
                  <c:v>4.3712943655479699E-3</c:v>
                </c:pt>
                <c:pt idx="503">
                  <c:v>5.5463502271779444E-2</c:v>
                </c:pt>
                <c:pt idx="504">
                  <c:v>0.13135523167760485</c:v>
                </c:pt>
                <c:pt idx="505">
                  <c:v>7.126075418687855E-2</c:v>
                </c:pt>
                <c:pt idx="506">
                  <c:v>3.0166259136504309E-2</c:v>
                </c:pt>
                <c:pt idx="507">
                  <c:v>3.0169318905155937E-2</c:v>
                </c:pt>
                <c:pt idx="508">
                  <c:v>4.3717377466581777E-3</c:v>
                </c:pt>
                <c:pt idx="509">
                  <c:v>7.1275210167036113E-2</c:v>
                </c:pt>
                <c:pt idx="510">
                  <c:v>0.28364353914703999</c:v>
                </c:pt>
                <c:pt idx="511">
                  <c:v>5.5474753616189969E-2</c:v>
                </c:pt>
                <c:pt idx="512">
                  <c:v>9.6676002546148901E-2</c:v>
                </c:pt>
                <c:pt idx="513">
                  <c:v>0.24893294628942678</c:v>
                </c:pt>
                <c:pt idx="514">
                  <c:v>0.15668425338571954</c:v>
                </c:pt>
                <c:pt idx="515">
                  <c:v>3.0172378673807575E-2</c:v>
                </c:pt>
                <c:pt idx="516">
                  <c:v>2.0540593516099995E-2</c:v>
                </c:pt>
                <c:pt idx="517">
                  <c:v>4.3717377466581777E-3</c:v>
                </c:pt>
                <c:pt idx="518">
                  <c:v>0.33431095502535169</c:v>
                </c:pt>
                <c:pt idx="519">
                  <c:v>3.0175438442459221E-2</c:v>
                </c:pt>
                <c:pt idx="520">
                  <c:v>2.0542676529335582E-2</c:v>
                </c:pt>
                <c:pt idx="521">
                  <c:v>3.0172378673807575E-2</c:v>
                </c:pt>
                <c:pt idx="522">
                  <c:v>3.0175438442459221E-2</c:v>
                </c:pt>
                <c:pt idx="523">
                  <c:v>4.3726245088785958E-3</c:v>
                </c:pt>
                <c:pt idx="524">
                  <c:v>3.0175438442459221E-2</c:v>
                </c:pt>
                <c:pt idx="525">
                  <c:v>4.5934203999209805E-2</c:v>
                </c:pt>
                <c:pt idx="526">
                  <c:v>3.0175438442459221E-2</c:v>
                </c:pt>
                <c:pt idx="527">
                  <c:v>0.35049489672732054</c:v>
                </c:pt>
                <c:pt idx="528">
                  <c:v>7.129689413727254E-2</c:v>
                </c:pt>
                <c:pt idx="529">
                  <c:v>4.5934203999209805E-2</c:v>
                </c:pt>
                <c:pt idx="530">
                  <c:v>4.5938861695822987E-2</c:v>
                </c:pt>
                <c:pt idx="531">
                  <c:v>2.0544759542571164E-2</c:v>
                </c:pt>
                <c:pt idx="532">
                  <c:v>9.6705417151386086E-2</c:v>
                </c:pt>
                <c:pt idx="533">
                  <c:v>4.3730678899888045E-3</c:v>
                </c:pt>
                <c:pt idx="534">
                  <c:v>4.5943519392436183E-2</c:v>
                </c:pt>
                <c:pt idx="535">
                  <c:v>7.1311350117430145E-2</c:v>
                </c:pt>
                <c:pt idx="536">
                  <c:v>4.5952834785662554E-2</c:v>
                </c:pt>
                <c:pt idx="537">
                  <c:v>7.1304122127351321E-2</c:v>
                </c:pt>
                <c:pt idx="538">
                  <c:v>7.1311350117430145E-2</c:v>
                </c:pt>
                <c:pt idx="539">
                  <c:v>9.6744636625035685E-2</c:v>
                </c:pt>
                <c:pt idx="540">
                  <c:v>4.374398033319433E-3</c:v>
                </c:pt>
                <c:pt idx="541">
                  <c:v>7.1318578107508954E-2</c:v>
                </c:pt>
                <c:pt idx="542">
                  <c:v>0.36027468776751032</c:v>
                </c:pt>
                <c:pt idx="543">
                  <c:v>2.0553091595513513E-2</c:v>
                </c:pt>
                <c:pt idx="544">
                  <c:v>0.19829726727979105</c:v>
                </c:pt>
                <c:pt idx="545">
                  <c:v>9.6744636625035685E-2</c:v>
                </c:pt>
                <c:pt idx="546">
                  <c:v>4.5957492482275736E-2</c:v>
                </c:pt>
                <c:pt idx="547">
                  <c:v>5.5519758993832158E-2</c:v>
                </c:pt>
                <c:pt idx="548">
                  <c:v>0.35070811475229918</c:v>
                </c:pt>
                <c:pt idx="549">
                  <c:v>0.12213047257402487</c:v>
                </c:pt>
                <c:pt idx="550">
                  <c:v>0.14756992251805354</c:v>
                </c:pt>
                <c:pt idx="551">
                  <c:v>9.6793660967097614E-2</c:v>
                </c:pt>
                <c:pt idx="552">
                  <c:v>0.14758487236330914</c:v>
                </c:pt>
                <c:pt idx="553">
                  <c:v>0.40162760376654449</c:v>
                </c:pt>
                <c:pt idx="554">
                  <c:v>0.1983977523650651</c:v>
                </c:pt>
                <c:pt idx="555">
                  <c:v>0.27458456945938237</c:v>
                </c:pt>
                <c:pt idx="556">
                  <c:v>0.24926112074452902</c:v>
                </c:pt>
                <c:pt idx="557">
                  <c:v>0.22381702407866721</c:v>
                </c:pt>
                <c:pt idx="558">
                  <c:v>0.35085026010228493</c:v>
                </c:pt>
                <c:pt idx="559">
                  <c:v>0.40170897078513573</c:v>
                </c:pt>
                <c:pt idx="560">
                  <c:v>0.40174965429443121</c:v>
                </c:pt>
                <c:pt idx="561">
                  <c:v>0.2493116091222371</c:v>
                </c:pt>
                <c:pt idx="562">
                  <c:v>0.35095686911477431</c:v>
                </c:pt>
                <c:pt idx="563">
                  <c:v>0.37637919401216002</c:v>
                </c:pt>
                <c:pt idx="564">
                  <c:v>0.47809978489431276</c:v>
                </c:pt>
                <c:pt idx="565">
                  <c:v>0.55432518931495423</c:v>
                </c:pt>
                <c:pt idx="566">
                  <c:v>0.42726106367567313</c:v>
                </c:pt>
                <c:pt idx="567">
                  <c:v>0.50348657345420211</c:v>
                </c:pt>
                <c:pt idx="568">
                  <c:v>0.22395302794178976</c:v>
                </c:pt>
                <c:pt idx="569">
                  <c:v>0.5037414517438924</c:v>
                </c:pt>
                <c:pt idx="570">
                  <c:v>0.42743407888671819</c:v>
                </c:pt>
                <c:pt idx="571">
                  <c:v>0.60544846462828417</c:v>
                </c:pt>
                <c:pt idx="572">
                  <c:v>0.63091317632081467</c:v>
                </c:pt>
                <c:pt idx="573">
                  <c:v>0.58004882460106655</c:v>
                </c:pt>
                <c:pt idx="574">
                  <c:v>0.55460580346364052</c:v>
                </c:pt>
                <c:pt idx="575">
                  <c:v>0.45287710002414444</c:v>
                </c:pt>
                <c:pt idx="576">
                  <c:v>0.60544846462828417</c:v>
                </c:pt>
                <c:pt idx="577">
                  <c:v>0.30033612458570208</c:v>
                </c:pt>
                <c:pt idx="578">
                  <c:v>0.30033612458570208</c:v>
                </c:pt>
                <c:pt idx="579">
                  <c:v>0.37668404705985642</c:v>
                </c:pt>
                <c:pt idx="580">
                  <c:v>0.19869920762088722</c:v>
                </c:pt>
                <c:pt idx="581">
                  <c:v>0.35134776882723501</c:v>
                </c:pt>
                <c:pt idx="582">
                  <c:v>9.6940733993283443E-2</c:v>
                </c:pt>
                <c:pt idx="583">
                  <c:v>0.17324331306657303</c:v>
                </c:pt>
                <c:pt idx="584">
                  <c:v>0.17324331306657303</c:v>
                </c:pt>
                <c:pt idx="585">
                  <c:v>0.58034231216664101</c:v>
                </c:pt>
                <c:pt idx="586">
                  <c:v>0.32589187427292082</c:v>
                </c:pt>
                <c:pt idx="587">
                  <c:v>0.22415703373647361</c:v>
                </c:pt>
                <c:pt idx="588">
                  <c:v>0.30048807041418824</c:v>
                </c:pt>
                <c:pt idx="589">
                  <c:v>0.30054884874558269</c:v>
                </c:pt>
                <c:pt idx="590">
                  <c:v>0.40240059044316162</c:v>
                </c:pt>
                <c:pt idx="591">
                  <c:v>0.5041492570073971</c:v>
                </c:pt>
                <c:pt idx="592">
                  <c:v>0.50425120832327319</c:v>
                </c:pt>
                <c:pt idx="593">
                  <c:v>0.37691268684562879</c:v>
                </c:pt>
                <c:pt idx="594">
                  <c:v>0.4533353848855331</c:v>
                </c:pt>
                <c:pt idx="595">
                  <c:v>0.4533353848855331</c:v>
                </c:pt>
                <c:pt idx="596">
                  <c:v>0.52974168879913963</c:v>
                </c:pt>
                <c:pt idx="597">
                  <c:v>0.75894031475668899</c:v>
                </c:pt>
                <c:pt idx="598">
                  <c:v>0.86079255031936597</c:v>
                </c:pt>
                <c:pt idx="599">
                  <c:v>0.60618367830724984</c:v>
                </c:pt>
                <c:pt idx="600">
                  <c:v>0.30067040540837153</c:v>
                </c:pt>
                <c:pt idx="601">
                  <c:v>0.70803591386992681</c:v>
                </c:pt>
                <c:pt idx="602">
                  <c:v>0.75909372901073346</c:v>
                </c:pt>
                <c:pt idx="603">
                  <c:v>0.75917043613775537</c:v>
                </c:pt>
                <c:pt idx="604">
                  <c:v>0.78459451699993421</c:v>
                </c:pt>
                <c:pt idx="605">
                  <c:v>0.81019384973331299</c:v>
                </c:pt>
                <c:pt idx="606">
                  <c:v>0.81019384973331299</c:v>
                </c:pt>
                <c:pt idx="607">
                  <c:v>0.73380637854211039</c:v>
                </c:pt>
                <c:pt idx="608">
                  <c:v>0.7592471432647776</c:v>
                </c:pt>
                <c:pt idx="609">
                  <c:v>0.86122755767246861</c:v>
                </c:pt>
                <c:pt idx="610">
                  <c:v>0.75947726464584353</c:v>
                </c:pt>
                <c:pt idx="611">
                  <c:v>0.50470998924471544</c:v>
                </c:pt>
                <c:pt idx="612">
                  <c:v>0.88689350073531004</c:v>
                </c:pt>
                <c:pt idx="613">
                  <c:v>0.75947726464584353</c:v>
                </c:pt>
                <c:pt idx="614">
                  <c:v>0.98891766720077245</c:v>
                </c:pt>
                <c:pt idx="615">
                  <c:v>0.88698307688930844</c:v>
                </c:pt>
                <c:pt idx="616">
                  <c:v>0.88698307688930844</c:v>
                </c:pt>
                <c:pt idx="617">
                  <c:v>0.96363948286836842</c:v>
                </c:pt>
                <c:pt idx="618">
                  <c:v>1.0145146271867247</c:v>
                </c:pt>
                <c:pt idx="619">
                  <c:v>0.98911740819596561</c:v>
                </c:pt>
                <c:pt idx="620">
                  <c:v>1.0658098465725758</c:v>
                </c:pt>
                <c:pt idx="621">
                  <c:v>1.1931047432998969</c:v>
                </c:pt>
                <c:pt idx="622">
                  <c:v>1.0913813362892073</c:v>
                </c:pt>
                <c:pt idx="623">
                  <c:v>1.1931047432998969</c:v>
                </c:pt>
                <c:pt idx="624">
                  <c:v>1.1168887245110735</c:v>
                </c:pt>
                <c:pt idx="625">
                  <c:v>1.1678817555258019</c:v>
                </c:pt>
                <c:pt idx="626">
                  <c:v>1.2188747865405298</c:v>
                </c:pt>
                <c:pt idx="627">
                  <c:v>1.2698460721262539</c:v>
                </c:pt>
                <c:pt idx="628">
                  <c:v>1.2445898878377486</c:v>
                </c:pt>
                <c:pt idx="629">
                  <c:v>1.3209724269628393</c:v>
                </c:pt>
                <c:pt idx="630">
                  <c:v>1.4740939770407602</c:v>
                </c:pt>
                <c:pt idx="631">
                  <c:v>1.0152317434535438</c:v>
                </c:pt>
                <c:pt idx="632">
                  <c:v>1.4745402664676572</c:v>
                </c:pt>
                <c:pt idx="633">
                  <c:v>1.4490635176364715</c:v>
                </c:pt>
                <c:pt idx="634">
                  <c:v>1.6275748106850458</c:v>
                </c:pt>
                <c:pt idx="635">
                  <c:v>1.3215057222502689</c:v>
                </c:pt>
                <c:pt idx="636">
                  <c:v>1.500211865932088</c:v>
                </c:pt>
                <c:pt idx="637">
                  <c:v>1.3726629601176497</c:v>
                </c:pt>
                <c:pt idx="638">
                  <c:v>1.5771922649750874</c:v>
                </c:pt>
                <c:pt idx="639">
                  <c:v>1.4749865558945543</c:v>
                </c:pt>
                <c:pt idx="640">
                  <c:v>1.4748377927522549</c:v>
                </c:pt>
                <c:pt idx="641">
                  <c:v>1.3729399021049629</c:v>
                </c:pt>
                <c:pt idx="642">
                  <c:v>1.4751353190368532</c:v>
                </c:pt>
                <c:pt idx="643">
                  <c:v>1.4496482890318048</c:v>
                </c:pt>
                <c:pt idx="644">
                  <c:v>1.4752840821791522</c:v>
                </c:pt>
                <c:pt idx="645">
                  <c:v>1.5008172172347944</c:v>
                </c:pt>
                <c:pt idx="646">
                  <c:v>1.5775103755569702</c:v>
                </c:pt>
                <c:pt idx="647">
                  <c:v>1.5518617199675147</c:v>
                </c:pt>
                <c:pt idx="648">
                  <c:v>1.5776694308479111</c:v>
                </c:pt>
                <c:pt idx="649">
                  <c:v>1.4500868675783045</c:v>
                </c:pt>
                <c:pt idx="650">
                  <c:v>1.6033911192080597</c:v>
                </c:pt>
                <c:pt idx="651">
                  <c:v>1.7056611580587806</c:v>
                </c:pt>
                <c:pt idx="652">
                  <c:v>1.7567262494786975</c:v>
                </c:pt>
                <c:pt idx="653">
                  <c:v>1.7824057727342568</c:v>
                </c:pt>
                <c:pt idx="654">
                  <c:v>1.6290526328497112</c:v>
                </c:pt>
                <c:pt idx="655">
                  <c:v>1.7058330823766983</c:v>
                </c:pt>
                <c:pt idx="656">
                  <c:v>1.9100922583902193</c:v>
                </c:pt>
                <c:pt idx="657">
                  <c:v>1.8079517812067867</c:v>
                </c:pt>
                <c:pt idx="658">
                  <c:v>2.1401131148620465</c:v>
                </c:pt>
                <c:pt idx="659">
                  <c:v>1.782765056300621</c:v>
                </c:pt>
                <c:pt idx="660">
                  <c:v>1.8593967470752204</c:v>
                </c:pt>
                <c:pt idx="661">
                  <c:v>1.6809644724423274</c:v>
                </c:pt>
                <c:pt idx="662">
                  <c:v>1.9617336859895953</c:v>
                </c:pt>
                <c:pt idx="663">
                  <c:v>1.8853495686911472</c:v>
                </c:pt>
                <c:pt idx="664">
                  <c:v>1.9877096687811413</c:v>
                </c:pt>
                <c:pt idx="665">
                  <c:v>2.0388056432318535</c:v>
                </c:pt>
                <c:pt idx="666">
                  <c:v>1.8344435347571284</c:v>
                </c:pt>
                <c:pt idx="667">
                  <c:v>2.090090353168419</c:v>
                </c:pt>
                <c:pt idx="668">
                  <c:v>2.1156082266950547</c:v>
                </c:pt>
                <c:pt idx="669">
                  <c:v>2.0647368467262233</c:v>
                </c:pt>
                <c:pt idx="670">
                  <c:v>2.1416228187624835</c:v>
                </c:pt>
                <c:pt idx="671">
                  <c:v>2.0903008779823971</c:v>
                </c:pt>
                <c:pt idx="672">
                  <c:v>2.0396271625803903</c:v>
                </c:pt>
                <c:pt idx="673">
                  <c:v>2.2696407976470074</c:v>
                </c:pt>
                <c:pt idx="674">
                  <c:v>2.1420541627340368</c:v>
                </c:pt>
                <c:pt idx="675">
                  <c:v>2.0653606971180225</c:v>
                </c:pt>
                <c:pt idx="676">
                  <c:v>2.1931540727408416</c:v>
                </c:pt>
                <c:pt idx="677">
                  <c:v>2.1420541627340368</c:v>
                </c:pt>
                <c:pt idx="678">
                  <c:v>2.1684552865515041</c:v>
                </c:pt>
                <c:pt idx="679">
                  <c:v>2.1420541627340368</c:v>
                </c:pt>
                <c:pt idx="680">
                  <c:v>2.1940373405913207</c:v>
                </c:pt>
                <c:pt idx="681">
                  <c:v>2.2195975855484096</c:v>
                </c:pt>
                <c:pt idx="682">
                  <c:v>2.1173129875545991</c:v>
                </c:pt>
                <c:pt idx="683">
                  <c:v>2.0917745516802384</c:v>
                </c:pt>
                <c:pt idx="684">
                  <c:v>2.1684552865515041</c:v>
                </c:pt>
                <c:pt idx="685">
                  <c:v>2.142916850677143</c:v>
                </c:pt>
                <c:pt idx="686">
                  <c:v>2.1431325226629201</c:v>
                </c:pt>
                <c:pt idx="687">
                  <c:v>2.1944789745165609</c:v>
                </c:pt>
                <c:pt idx="688">
                  <c:v>2.1437795386202501</c:v>
                </c:pt>
                <c:pt idx="689">
                  <c:v>2.2202677539015343</c:v>
                </c:pt>
                <c:pt idx="690">
                  <c:v>2.2456315678570644</c:v>
                </c:pt>
                <c:pt idx="691">
                  <c:v>2.1951414254044201</c:v>
                </c:pt>
                <c:pt idx="692">
                  <c:v>2.3742404574288281</c:v>
                </c:pt>
                <c:pt idx="693">
                  <c:v>2.1949206084418003</c:v>
                </c:pt>
                <c:pt idx="694">
                  <c:v>2.2719262077745337</c:v>
                </c:pt>
                <c:pt idx="695">
                  <c:v>2.2207145328036169</c:v>
                </c:pt>
                <c:pt idx="696">
                  <c:v>2.1185915581992569</c:v>
                </c:pt>
                <c:pt idx="697">
                  <c:v>2.2467613885291597</c:v>
                </c:pt>
                <c:pt idx="698">
                  <c:v>2.4005159551350994</c:v>
                </c:pt>
                <c:pt idx="699">
                  <c:v>2.6563896837068417</c:v>
                </c:pt>
                <c:pt idx="700">
                  <c:v>2.4261404332843131</c:v>
                </c:pt>
                <c:pt idx="701">
                  <c:v>2.400998762044821</c:v>
                </c:pt>
                <c:pt idx="702">
                  <c:v>2.4266283939507014</c:v>
                </c:pt>
                <c:pt idx="703">
                  <c:v>2.1706377093439273</c:v>
                </c:pt>
                <c:pt idx="704">
                  <c:v>2.5031127768388237</c:v>
                </c:pt>
                <c:pt idx="705">
                  <c:v>2.5036161680458311</c:v>
                </c:pt>
                <c:pt idx="706">
                  <c:v>2.4780494589433486</c:v>
                </c:pt>
                <c:pt idx="707">
                  <c:v>2.7601874580214667</c:v>
                </c:pt>
                <c:pt idx="708">
                  <c:v>2.5804472947167407</c:v>
                </c:pt>
                <c:pt idx="709">
                  <c:v>2.5555856142584332</c:v>
                </c:pt>
                <c:pt idx="710">
                  <c:v>2.5041195592528376</c:v>
                </c:pt>
                <c:pt idx="711">
                  <c:v>2.6836324326697243</c:v>
                </c:pt>
                <c:pt idx="712">
                  <c:v>2.6065379837134266</c:v>
                </c:pt>
                <c:pt idx="713">
                  <c:v>2.2485691016045131</c:v>
                </c:pt>
                <c:pt idx="714">
                  <c:v>2.4022057793191252</c:v>
                </c:pt>
                <c:pt idx="715">
                  <c:v>2.0951429487038786</c:v>
                </c:pt>
                <c:pt idx="716">
                  <c:v>2.5056297328738557</c:v>
                </c:pt>
                <c:pt idx="717">
                  <c:v>2.7381450997607488</c:v>
                </c:pt>
                <c:pt idx="718">
                  <c:v>3.1245639983318334</c:v>
                </c:pt>
                <c:pt idx="719">
                  <c:v>3.7677139840646201</c:v>
                </c:pt>
                <c:pt idx="720">
                  <c:v>4.2566222788033103</c:v>
                </c:pt>
                <c:pt idx="721">
                  <c:v>4.9008530542812592</c:v>
                </c:pt>
                <c:pt idx="722">
                  <c:v>5.7016823481639198</c:v>
                </c:pt>
                <c:pt idx="723">
                  <c:v>6.5512442481178255</c:v>
                </c:pt>
                <c:pt idx="724">
                  <c:v>7.4291042560196665</c:v>
                </c:pt>
                <c:pt idx="725">
                  <c:v>8.5901139182159394</c:v>
                </c:pt>
                <c:pt idx="726">
                  <c:v>18.294958647029127</c:v>
                </c:pt>
                <c:pt idx="727">
                  <c:v>37.351462411378634</c:v>
                </c:pt>
                <c:pt idx="728">
                  <c:v>63.142417831822478</c:v>
                </c:pt>
                <c:pt idx="729">
                  <c:v>87.124325691959854</c:v>
                </c:pt>
                <c:pt idx="730">
                  <c:v>102.47823489980023</c:v>
                </c:pt>
                <c:pt idx="731">
                  <c:v>117.25188546719635</c:v>
                </c:pt>
                <c:pt idx="732">
                  <c:v>124.59854018744925</c:v>
                </c:pt>
                <c:pt idx="733">
                  <c:v>137.6531111306218</c:v>
                </c:pt>
                <c:pt idx="734">
                  <c:v>145.30875477293182</c:v>
                </c:pt>
                <c:pt idx="735">
                  <c:v>153.03509726288985</c:v>
                </c:pt>
                <c:pt idx="736">
                  <c:v>159.90835123246777</c:v>
                </c:pt>
                <c:pt idx="737">
                  <c:v>166.39577273425672</c:v>
                </c:pt>
                <c:pt idx="738">
                  <c:v>172.65081919708507</c:v>
                </c:pt>
                <c:pt idx="739">
                  <c:v>174.74773014772057</c:v>
                </c:pt>
                <c:pt idx="740">
                  <c:v>181.2555829890911</c:v>
                </c:pt>
                <c:pt idx="741">
                  <c:v>184.61511999385414</c:v>
                </c:pt>
                <c:pt idx="742">
                  <c:v>190.0919167672688</c:v>
                </c:pt>
                <c:pt idx="743">
                  <c:v>194.15915510656512</c:v>
                </c:pt>
                <c:pt idx="744">
                  <c:v>195.56352545929454</c:v>
                </c:pt>
                <c:pt idx="745">
                  <c:v>199.44491492350579</c:v>
                </c:pt>
                <c:pt idx="746">
                  <c:v>202.90767316227308</c:v>
                </c:pt>
                <c:pt idx="747">
                  <c:v>206.33997470752206</c:v>
                </c:pt>
                <c:pt idx="748">
                  <c:v>207.54531234662744</c:v>
                </c:pt>
                <c:pt idx="749">
                  <c:v>208.75082594437976</c:v>
                </c:pt>
                <c:pt idx="750">
                  <c:v>213.54491440988602</c:v>
                </c:pt>
                <c:pt idx="751">
                  <c:v>214.25225706666069</c:v>
                </c:pt>
                <c:pt idx="752">
                  <c:v>216.38545183169074</c:v>
                </c:pt>
                <c:pt idx="753">
                  <c:v>218.84613316578495</c:v>
                </c:pt>
                <c:pt idx="754">
                  <c:v>219.20072180249784</c:v>
                </c:pt>
                <c:pt idx="755">
                  <c:v>221.10314144296407</c:v>
                </c:pt>
                <c:pt idx="756">
                  <c:v>223.37787692003781</c:v>
                </c:pt>
                <c:pt idx="757">
                  <c:v>226.44275840997383</c:v>
                </c:pt>
                <c:pt idx="758">
                  <c:v>229.29860495401559</c:v>
                </c:pt>
                <c:pt idx="759">
                  <c:v>230.27191698456943</c:v>
                </c:pt>
                <c:pt idx="760">
                  <c:v>232.4584314471345</c:v>
                </c:pt>
                <c:pt idx="761">
                  <c:v>237.27322180030291</c:v>
                </c:pt>
                <c:pt idx="762">
                  <c:v>235.46079456528889</c:v>
                </c:pt>
                <c:pt idx="763">
                  <c:v>237.9976077350249</c:v>
                </c:pt>
                <c:pt idx="764">
                  <c:v>243.31122829737262</c:v>
                </c:pt>
                <c:pt idx="765">
                  <c:v>240.61974373888802</c:v>
                </c:pt>
                <c:pt idx="766">
                  <c:v>243.00143138567574</c:v>
                </c:pt>
                <c:pt idx="767">
                  <c:v>246.44550231567857</c:v>
                </c:pt>
                <c:pt idx="768">
                  <c:v>245.87704625211256</c:v>
                </c:pt>
                <c:pt idx="769">
                  <c:v>247.53170701288443</c:v>
                </c:pt>
                <c:pt idx="770">
                  <c:v>251.65704672183321</c:v>
                </c:pt>
                <c:pt idx="771">
                  <c:v>250.35866739831854</c:v>
                </c:pt>
                <c:pt idx="772">
                  <c:v>252.28885302574682</c:v>
                </c:pt>
                <c:pt idx="773">
                  <c:v>254.89559798064047</c:v>
                </c:pt>
                <c:pt idx="774">
                  <c:v>254.58139117847188</c:v>
                </c:pt>
                <c:pt idx="775">
                  <c:v>255.41614668671397</c:v>
                </c:pt>
                <c:pt idx="776">
                  <c:v>258.82413405035226</c:v>
                </c:pt>
                <c:pt idx="777">
                  <c:v>258.95650461379745</c:v>
                </c:pt>
                <c:pt idx="778">
                  <c:v>258.81564571434842</c:v>
                </c:pt>
                <c:pt idx="779">
                  <c:v>260.96238527623512</c:v>
                </c:pt>
                <c:pt idx="780">
                  <c:v>262.10895034570552</c:v>
                </c:pt>
                <c:pt idx="781">
                  <c:v>262.00937457582472</c:v>
                </c:pt>
                <c:pt idx="782">
                  <c:v>262.06630024803002</c:v>
                </c:pt>
                <c:pt idx="783">
                  <c:v>266.02872535393664</c:v>
                </c:pt>
                <c:pt idx="784">
                  <c:v>264.46761131719308</c:v>
                </c:pt>
                <c:pt idx="785">
                  <c:v>266.38911205250338</c:v>
                </c:pt>
                <c:pt idx="786">
                  <c:v>265.92690719726068</c:v>
                </c:pt>
                <c:pt idx="787">
                  <c:v>266.37872021993462</c:v>
                </c:pt>
                <c:pt idx="788">
                  <c:v>267.72727327641076</c:v>
                </c:pt>
                <c:pt idx="789">
                  <c:v>265.22783357843673</c:v>
                </c:pt>
                <c:pt idx="790">
                  <c:v>267.34271287780678</c:v>
                </c:pt>
                <c:pt idx="791">
                  <c:v>263.40235306306107</c:v>
                </c:pt>
                <c:pt idx="792">
                  <c:v>264.4195926929915</c:v>
                </c:pt>
                <c:pt idx="793">
                  <c:v>259.90285575627206</c:v>
                </c:pt>
                <c:pt idx="794">
                  <c:v>258.07001574222431</c:v>
                </c:pt>
                <c:pt idx="795">
                  <c:v>253.70367131412019</c:v>
                </c:pt>
                <c:pt idx="796">
                  <c:v>248.10002829737266</c:v>
                </c:pt>
                <c:pt idx="797">
                  <c:v>246.44626017910844</c:v>
                </c:pt>
                <c:pt idx="798">
                  <c:v>237.73634729471675</c:v>
                </c:pt>
                <c:pt idx="799">
                  <c:v>233.69537386685391</c:v>
                </c:pt>
                <c:pt idx="800">
                  <c:v>225.11950464233198</c:v>
                </c:pt>
                <c:pt idx="801">
                  <c:v>222.8265196338813</c:v>
                </c:pt>
                <c:pt idx="802">
                  <c:v>218.75317468337758</c:v>
                </c:pt>
                <c:pt idx="803">
                  <c:v>218.91803781909175</c:v>
                </c:pt>
                <c:pt idx="804">
                  <c:v>218.40469108847859</c:v>
                </c:pt>
                <c:pt idx="805">
                  <c:v>216.26175393445857</c:v>
                </c:pt>
                <c:pt idx="806">
                  <c:v>214.75774725520748</c:v>
                </c:pt>
                <c:pt idx="807">
                  <c:v>210.73462374064403</c:v>
                </c:pt>
                <c:pt idx="808">
                  <c:v>207.2287739195329</c:v>
                </c:pt>
                <c:pt idx="809">
                  <c:v>204.88568939616758</c:v>
                </c:pt>
                <c:pt idx="810">
                  <c:v>202.22016431660043</c:v>
                </c:pt>
                <c:pt idx="811">
                  <c:v>198.74425322109789</c:v>
                </c:pt>
                <c:pt idx="812">
                  <c:v>197.5859530345266</c:v>
                </c:pt>
                <c:pt idx="813">
                  <c:v>197.3639157663689</c:v>
                </c:pt>
                <c:pt idx="814">
                  <c:v>192.95938889571764</c:v>
                </c:pt>
                <c:pt idx="815">
                  <c:v>190.12283856098682</c:v>
                </c:pt>
                <c:pt idx="816">
                  <c:v>185.80226360762964</c:v>
                </c:pt>
                <c:pt idx="817">
                  <c:v>180.80456656862532</c:v>
                </c:pt>
                <c:pt idx="818">
                  <c:v>178.06795649377727</c:v>
                </c:pt>
                <c:pt idx="819">
                  <c:v>169.11323667551963</c:v>
                </c:pt>
                <c:pt idx="820">
                  <c:v>1.6287613841392481</c:v>
                </c:pt>
                <c:pt idx="821">
                  <c:v>1.0770079413507758</c:v>
                </c:pt>
                <c:pt idx="822">
                  <c:v>0.90225040057946815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F-0E4D-8D74-35996FF95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92063"/>
        <c:axId val="1"/>
      </c:scatterChart>
      <c:valAx>
        <c:axId val="1397292063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29206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60849375671349"/>
          <c:y val="0.46215513284716203"/>
          <c:w val="7.7162879540262963E-2"/>
          <c:h val="3.91656892243357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622841354182124E-2"/>
          <c:y val="0.13766671351461984"/>
          <c:w val="0.89032966944459635"/>
          <c:h val="0.72989333014355051"/>
        </c:manualLayout>
      </c:layout>
      <c:scatterChart>
        <c:scatterStyle val="lineMarker"/>
        <c:varyColors val="0"/>
        <c:ser>
          <c:idx val="2"/>
          <c:order val="0"/>
          <c:tx>
            <c:v>Zr2-11, 300 °C, 5 x 10-5 s-1 plastic</c:v>
          </c:tx>
          <c:spPr>
            <a:ln w="3810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'Zr2-11'!$E$2:$E$3449</c:f>
              <c:numCache>
                <c:formatCode>General</c:formatCode>
                <c:ptCount val="3448"/>
                <c:pt idx="0">
                  <c:v>-2.2402777766428659E-2</c:v>
                </c:pt>
                <c:pt idx="1">
                  <c:v>-2.2613080659711363E-2</c:v>
                </c:pt>
                <c:pt idx="2">
                  <c:v>-2.2712318474059762E-2</c:v>
                </c:pt>
                <c:pt idx="3">
                  <c:v>-2.2417601010528219E-2</c:v>
                </c:pt>
                <c:pt idx="4">
                  <c:v>-2.2718247771699587E-2</c:v>
                </c:pt>
                <c:pt idx="5">
                  <c:v>-2.2525770214193996E-2</c:v>
                </c:pt>
                <c:pt idx="6">
                  <c:v>-2.2613080659711363E-2</c:v>
                </c:pt>
                <c:pt idx="7">
                  <c:v>-2.270935382523985E-2</c:v>
                </c:pt>
                <c:pt idx="8">
                  <c:v>-2.2706389176419938E-2</c:v>
                </c:pt>
                <c:pt idx="9">
                  <c:v>-2.2402777766428659E-2</c:v>
                </c:pt>
                <c:pt idx="10">
                  <c:v>-2.2504959343179285E-2</c:v>
                </c:pt>
                <c:pt idx="11">
                  <c:v>-2.2712318474059762E-2</c:v>
                </c:pt>
                <c:pt idx="12">
                  <c:v>-2.2706389176419938E-2</c:v>
                </c:pt>
                <c:pt idx="13">
                  <c:v>-2.2706389176419938E-2</c:v>
                </c:pt>
                <c:pt idx="14">
                  <c:v>-2.2630926881906162E-2</c:v>
                </c:pt>
                <c:pt idx="15">
                  <c:v>-2.2498974252319583E-2</c:v>
                </c:pt>
                <c:pt idx="16">
                  <c:v>-2.280261699513968E-2</c:v>
                </c:pt>
                <c:pt idx="17">
                  <c:v>-2.2484151008220023E-2</c:v>
                </c:pt>
                <c:pt idx="18">
                  <c:v>-2.2472236619720497E-2</c:v>
                </c:pt>
                <c:pt idx="19">
                  <c:v>-2.2568499340972926E-2</c:v>
                </c:pt>
                <c:pt idx="20">
                  <c:v>-2.2337329783455633E-2</c:v>
                </c:pt>
                <c:pt idx="21">
                  <c:v>-2.2322509075411522E-2</c:v>
                </c:pt>
                <c:pt idx="22">
                  <c:v>-2.2289783815897288E-2</c:v>
                </c:pt>
                <c:pt idx="23">
                  <c:v>-2.2245202497158851E-2</c:v>
                </c:pt>
                <c:pt idx="24">
                  <c:v>-2.2098391712402323E-2</c:v>
                </c:pt>
                <c:pt idx="25">
                  <c:v>-2.2161966621266353E-2</c:v>
                </c:pt>
                <c:pt idx="26">
                  <c:v>-2.2006261890050092E-2</c:v>
                </c:pt>
                <c:pt idx="27">
                  <c:v>-2.1973539166591304E-2</c:v>
                </c:pt>
                <c:pt idx="28">
                  <c:v>-2.1691921626344868E-2</c:v>
                </c:pt>
                <c:pt idx="29">
                  <c:v>-2.1713800662398024E-2</c:v>
                </c:pt>
                <c:pt idx="30">
                  <c:v>-2.1587877415493111E-2</c:v>
                </c:pt>
                <c:pt idx="31">
                  <c:v>-2.1387622672765904E-2</c:v>
                </c:pt>
                <c:pt idx="32">
                  <c:v>-2.1261717754895319E-2</c:v>
                </c:pt>
                <c:pt idx="33">
                  <c:v>-2.1132805360389206E-2</c:v>
                </c:pt>
                <c:pt idx="34">
                  <c:v>-2.1144719748888732E-2</c:v>
                </c:pt>
                <c:pt idx="35">
                  <c:v>-2.1117982116289648E-2</c:v>
                </c:pt>
                <c:pt idx="36">
                  <c:v>-2.1228995031436531E-2</c:v>
                </c:pt>
                <c:pt idx="37">
                  <c:v>-2.1135825802428999E-2</c:v>
                </c:pt>
                <c:pt idx="38">
                  <c:v>-2.1231959680256443E-2</c:v>
                </c:pt>
                <c:pt idx="39">
                  <c:v>-2.1117982116289648E-2</c:v>
                </c:pt>
                <c:pt idx="40">
                  <c:v>-2.1126876062749381E-2</c:v>
                </c:pt>
                <c:pt idx="41">
                  <c:v>-2.1138790451248911E-2</c:v>
                </c:pt>
                <c:pt idx="42">
                  <c:v>-2.1126876062749381E-2</c:v>
                </c:pt>
                <c:pt idx="43">
                  <c:v>-2.1126876062749381E-2</c:v>
                </c:pt>
                <c:pt idx="44">
                  <c:v>-2.1138790451248911E-2</c:v>
                </c:pt>
                <c:pt idx="45">
                  <c:v>-2.1237944771116148E-2</c:v>
                </c:pt>
                <c:pt idx="46">
                  <c:v>-2.1135825802428999E-2</c:v>
                </c:pt>
                <c:pt idx="47">
                  <c:v>-2.1138790451248911E-2</c:v>
                </c:pt>
                <c:pt idx="48">
                  <c:v>-2.1132805360389206E-2</c:v>
                </c:pt>
                <c:pt idx="49">
                  <c:v>-2.1129840711569293E-2</c:v>
                </c:pt>
                <c:pt idx="50">
                  <c:v>-2.1135825802428999E-2</c:v>
                </c:pt>
                <c:pt idx="51">
                  <c:v>-2.1135825802428999E-2</c:v>
                </c:pt>
                <c:pt idx="52">
                  <c:v>-2.1138790451248911E-2</c:v>
                </c:pt>
                <c:pt idx="53">
                  <c:v>-2.1123911413929473E-2</c:v>
                </c:pt>
                <c:pt idx="54">
                  <c:v>-2.1217136436156886E-2</c:v>
                </c:pt>
                <c:pt idx="55">
                  <c:v>-2.1120946765109561E-2</c:v>
                </c:pt>
                <c:pt idx="56">
                  <c:v>-2.1126876062749381E-2</c:v>
                </c:pt>
                <c:pt idx="57">
                  <c:v>-2.1249803366395793E-2</c:v>
                </c:pt>
                <c:pt idx="58">
                  <c:v>-2.1123911413929473E-2</c:v>
                </c:pt>
                <c:pt idx="59">
                  <c:v>-2.1117982116289648E-2</c:v>
                </c:pt>
                <c:pt idx="60">
                  <c:v>-2.1109032376610035E-2</c:v>
                </c:pt>
                <c:pt idx="61">
                  <c:v>-2.1106067727790122E-2</c:v>
                </c:pt>
                <c:pt idx="62">
                  <c:v>-2.108525939283086E-2</c:v>
                </c:pt>
                <c:pt idx="63">
                  <c:v>-2.0953446033888223E-2</c:v>
                </c:pt>
                <c:pt idx="64">
                  <c:v>-2.0950425591848433E-2</c:v>
                </c:pt>
                <c:pt idx="65">
                  <c:v>-2.0740310484412956E-2</c:v>
                </c:pt>
                <c:pt idx="66">
                  <c:v>-2.0617424876869791E-2</c:v>
                </c:pt>
                <c:pt idx="67">
                  <c:v>-2.0689799868034695E-2</c:v>
                </c:pt>
                <c:pt idx="68">
                  <c:v>-2.0689799868034695E-2</c:v>
                </c:pt>
                <c:pt idx="69">
                  <c:v>-2.0581734968535641E-2</c:v>
                </c:pt>
                <c:pt idx="70">
                  <c:v>-2.0473741353073435E-2</c:v>
                </c:pt>
                <c:pt idx="71">
                  <c:v>-2.0473741353073435E-2</c:v>
                </c:pt>
                <c:pt idx="72">
                  <c:v>-2.0485655741572961E-2</c:v>
                </c:pt>
                <c:pt idx="73">
                  <c:v>-2.0473741353073435E-2</c:v>
                </c:pt>
                <c:pt idx="74">
                  <c:v>-2.0470776704253523E-2</c:v>
                </c:pt>
                <c:pt idx="75">
                  <c:v>-2.0362732640040026E-2</c:v>
                </c:pt>
                <c:pt idx="76">
                  <c:v>-2.025772196837531E-2</c:v>
                </c:pt>
                <c:pt idx="77">
                  <c:v>-2.0350874044760377E-2</c:v>
                </c:pt>
                <c:pt idx="78">
                  <c:v>-2.046182442851846E-2</c:v>
                </c:pt>
                <c:pt idx="79">
                  <c:v>-2.0458859779698548E-2</c:v>
                </c:pt>
                <c:pt idx="80">
                  <c:v>-2.0458859779698548E-2</c:v>
                </c:pt>
                <c:pt idx="81">
                  <c:v>-2.0281553281429811E-2</c:v>
                </c:pt>
                <c:pt idx="82">
                  <c:v>-2.0152721709038843E-2</c:v>
                </c:pt>
                <c:pt idx="83">
                  <c:v>-2.0245863373095665E-2</c:v>
                </c:pt>
                <c:pt idx="84">
                  <c:v>-2.0248828021915573E-2</c:v>
                </c:pt>
                <c:pt idx="85">
                  <c:v>-2.0455895130878636E-2</c:v>
                </c:pt>
                <c:pt idx="86">
                  <c:v>-2.0248828021915573E-2</c:v>
                </c:pt>
                <c:pt idx="87">
                  <c:v>-2.0242898724275753E-2</c:v>
                </c:pt>
                <c:pt idx="88">
                  <c:v>-2.0137842671719405E-2</c:v>
                </c:pt>
                <c:pt idx="89">
                  <c:v>-2.0123019427619848E-2</c:v>
                </c:pt>
                <c:pt idx="90">
                  <c:v>-2.0233948984596135E-2</c:v>
                </c:pt>
                <c:pt idx="91">
                  <c:v>-2.0026923524946727E-2</c:v>
                </c:pt>
                <c:pt idx="92">
                  <c:v>-2.0123019427619848E-2</c:v>
                </c:pt>
                <c:pt idx="93">
                  <c:v>-2.0044767211086074E-2</c:v>
                </c:pt>
                <c:pt idx="94">
                  <c:v>-2.0117034336760143E-2</c:v>
                </c:pt>
                <c:pt idx="95">
                  <c:v>-2.0003150541167553E-2</c:v>
                </c:pt>
                <c:pt idx="96">
                  <c:v>-1.9898171100114093E-2</c:v>
                </c:pt>
                <c:pt idx="97">
                  <c:v>-2.00060188198804E-2</c:v>
                </c:pt>
                <c:pt idx="98">
                  <c:v>-1.9901026698549696E-2</c:v>
                </c:pt>
                <c:pt idx="99">
                  <c:v>-1.9924812362606115E-2</c:v>
                </c:pt>
                <c:pt idx="100">
                  <c:v>-1.9915895591647338E-2</c:v>
                </c:pt>
                <c:pt idx="101">
                  <c:v>-1.9921842641675305E-2</c:v>
                </c:pt>
                <c:pt idx="102">
                  <c:v>-1.9924812362606115E-2</c:v>
                </c:pt>
                <c:pt idx="103">
                  <c:v>-1.9930759412634082E-2</c:v>
                </c:pt>
                <c:pt idx="104">
                  <c:v>-1.9729735836955302E-2</c:v>
                </c:pt>
                <c:pt idx="105">
                  <c:v>-1.9735682886983269E-2</c:v>
                </c:pt>
                <c:pt idx="106">
                  <c:v>-1.9948603098773433E-2</c:v>
                </c:pt>
                <c:pt idx="107">
                  <c:v>-1.996048959066302E-2</c:v>
                </c:pt>
                <c:pt idx="108">
                  <c:v>-1.9867407047455654E-2</c:v>
                </c:pt>
                <c:pt idx="109">
                  <c:v>-1.9864432254413946E-2</c:v>
                </c:pt>
                <c:pt idx="110">
                  <c:v>-1.9858485204385979E-2</c:v>
                </c:pt>
                <c:pt idx="111">
                  <c:v>-1.9972386226774403E-2</c:v>
                </c:pt>
                <c:pt idx="112">
                  <c:v>-1.9744604730052944E-2</c:v>
                </c:pt>
                <c:pt idx="113">
                  <c:v>-1.9870381840497362E-2</c:v>
                </c:pt>
                <c:pt idx="114">
                  <c:v>-1.9879298611456139E-2</c:v>
                </c:pt>
                <c:pt idx="115">
                  <c:v>-1.9771360115040174E-2</c:v>
                </c:pt>
                <c:pt idx="116">
                  <c:v>-1.9564431096180283E-2</c:v>
                </c:pt>
                <c:pt idx="117">
                  <c:v>-1.9771360115040174E-2</c:v>
                </c:pt>
                <c:pt idx="118">
                  <c:v>-1.9768387858053914E-2</c:v>
                </c:pt>
                <c:pt idx="119">
                  <c:v>-1.9672351327349985E-2</c:v>
                </c:pt>
                <c:pt idx="120">
                  <c:v>-1.9567403353166542E-2</c:v>
                </c:pt>
                <c:pt idx="121">
                  <c:v>-1.9666404277322018E-2</c:v>
                </c:pt>
                <c:pt idx="122">
                  <c:v>-1.9648565663293566E-2</c:v>
                </c:pt>
                <c:pt idx="123">
                  <c:v>-1.9579294917167027E-2</c:v>
                </c:pt>
                <c:pt idx="124">
                  <c:v>-1.9576325196236217E-2</c:v>
                </c:pt>
                <c:pt idx="125">
                  <c:v>-1.9477332133494708E-2</c:v>
                </c:pt>
                <c:pt idx="126">
                  <c:v>-1.9474362412563898E-2</c:v>
                </c:pt>
                <c:pt idx="127">
                  <c:v>-1.9474362412563898E-2</c:v>
                </c:pt>
                <c:pt idx="128">
                  <c:v>-1.9468415362535931E-2</c:v>
                </c:pt>
                <c:pt idx="129">
                  <c:v>-1.9453546469438289E-2</c:v>
                </c:pt>
                <c:pt idx="130">
                  <c:v>-1.9381326795199681E-2</c:v>
                </c:pt>
                <c:pt idx="131">
                  <c:v>-1.9381326795199681E-2</c:v>
                </c:pt>
                <c:pt idx="132">
                  <c:v>-1.9384301588241389E-2</c:v>
                </c:pt>
                <c:pt idx="133">
                  <c:v>-1.9282359593148276E-2</c:v>
                </c:pt>
                <c:pt idx="134">
                  <c:v>-1.9282359593148276E-2</c:v>
                </c:pt>
                <c:pt idx="135">
                  <c:v>-1.9381326795199681E-2</c:v>
                </c:pt>
                <c:pt idx="136">
                  <c:v>-1.9381326795199681E-2</c:v>
                </c:pt>
                <c:pt idx="137">
                  <c:v>-1.9279384800106568E-2</c:v>
                </c:pt>
                <c:pt idx="138">
                  <c:v>-1.9282359593148276E-2</c:v>
                </c:pt>
                <c:pt idx="139">
                  <c:v>-1.8976595946063473E-2</c:v>
                </c:pt>
                <c:pt idx="140">
                  <c:v>-1.898254299609144E-2</c:v>
                </c:pt>
                <c:pt idx="141">
                  <c:v>-1.9168536425165757E-2</c:v>
                </c:pt>
                <c:pt idx="142">
                  <c:v>-1.9282359593148276E-2</c:v>
                </c:pt>
                <c:pt idx="143">
                  <c:v>-1.9288306643176243E-2</c:v>
                </c:pt>
                <c:pt idx="144">
                  <c:v>-1.9282359593148276E-2</c:v>
                </c:pt>
                <c:pt idx="145">
                  <c:v>-1.9156642325109823E-2</c:v>
                </c:pt>
                <c:pt idx="146">
                  <c:v>-1.898254299609144E-2</c:v>
                </c:pt>
                <c:pt idx="147">
                  <c:v>-1.8979565666994283E-2</c:v>
                </c:pt>
                <c:pt idx="148">
                  <c:v>-1.8976595946063473E-2</c:v>
                </c:pt>
                <c:pt idx="149">
                  <c:v>-1.8976595946063473E-2</c:v>
                </c:pt>
                <c:pt idx="150">
                  <c:v>-1.8976595946063473E-2</c:v>
                </c:pt>
                <c:pt idx="151">
                  <c:v>-1.9294251157148761E-2</c:v>
                </c:pt>
                <c:pt idx="152">
                  <c:v>-1.8979565666994283E-2</c:v>
                </c:pt>
                <c:pt idx="153">
                  <c:v>-1.898254299609144E-2</c:v>
                </c:pt>
                <c:pt idx="154">
                  <c:v>-1.8964704382062988E-2</c:v>
                </c:pt>
                <c:pt idx="155">
                  <c:v>-1.8976595946063473E-2</c:v>
                </c:pt>
                <c:pt idx="156">
                  <c:v>-1.8973621153021765E-2</c:v>
                </c:pt>
                <c:pt idx="157">
                  <c:v>-1.898254299609144E-2</c:v>
                </c:pt>
                <c:pt idx="158">
                  <c:v>-1.8949835488965346E-2</c:v>
                </c:pt>
                <c:pt idx="159">
                  <c:v>-1.8976595946063473E-2</c:v>
                </c:pt>
                <c:pt idx="160">
                  <c:v>-1.8964704382062988E-2</c:v>
                </c:pt>
                <c:pt idx="161">
                  <c:v>-1.8973621153021765E-2</c:v>
                </c:pt>
                <c:pt idx="162">
                  <c:v>-1.8988487510063958E-2</c:v>
                </c:pt>
                <c:pt idx="163">
                  <c:v>-1.8784697005996144E-2</c:v>
                </c:pt>
                <c:pt idx="164">
                  <c:v>-1.8883612273667159E-2</c:v>
                </c:pt>
                <c:pt idx="165">
                  <c:v>-1.8694711425866161E-2</c:v>
                </c:pt>
                <c:pt idx="166">
                  <c:v>-1.8613650459051403E-2</c:v>
                </c:pt>
                <c:pt idx="167">
                  <c:v>-1.881145239098337E-2</c:v>
                </c:pt>
                <c:pt idx="168">
                  <c:v>-1.8583920281022469E-2</c:v>
                </c:pt>
                <c:pt idx="169">
                  <c:v>-1.8685789582796489E-2</c:v>
                </c:pt>
                <c:pt idx="170">
                  <c:v>-1.8691734096769004E-2</c:v>
                </c:pt>
                <c:pt idx="171">
                  <c:v>-1.8607703409023436E-2</c:v>
                </c:pt>
                <c:pt idx="172">
                  <c:v>-1.8586895074064178E-2</c:v>
                </c:pt>
                <c:pt idx="173">
                  <c:v>-1.8482061355546076E-2</c:v>
                </c:pt>
                <c:pt idx="174">
                  <c:v>-1.8488005869518591E-2</c:v>
                </c:pt>
                <c:pt idx="175">
                  <c:v>-1.8502874762616233E-2</c:v>
                </c:pt>
                <c:pt idx="176">
                  <c:v>-1.8502874762616233E-2</c:v>
                </c:pt>
                <c:pt idx="177">
                  <c:v>-1.8493952919546558E-2</c:v>
                </c:pt>
                <c:pt idx="178">
                  <c:v>-1.8502874762616233E-2</c:v>
                </c:pt>
                <c:pt idx="179">
                  <c:v>-1.8514766326616718E-2</c:v>
                </c:pt>
                <c:pt idx="180">
                  <c:v>-1.8403995932254651E-2</c:v>
                </c:pt>
                <c:pt idx="181">
                  <c:v>-1.85088218126442E-2</c:v>
                </c:pt>
                <c:pt idx="182">
                  <c:v>-1.8398051418282133E-2</c:v>
                </c:pt>
                <c:pt idx="183">
                  <c:v>-1.8499899969574525E-2</c:v>
                </c:pt>
                <c:pt idx="184">
                  <c:v>-1.8476114305518109E-2</c:v>
                </c:pt>
                <c:pt idx="185">
                  <c:v>-1.8409942982282618E-2</c:v>
                </c:pt>
                <c:pt idx="186">
                  <c:v>-1.8305135082130452E-2</c:v>
                </c:pt>
                <c:pt idx="187">
                  <c:v>-1.8505844483547043E-2</c:v>
                </c:pt>
                <c:pt idx="188">
                  <c:v>-1.8412917775324326E-2</c:v>
                </c:pt>
                <c:pt idx="189">
                  <c:v>-1.8302157753033295E-2</c:v>
                </c:pt>
                <c:pt idx="190">
                  <c:v>-1.8412917775324326E-2</c:v>
                </c:pt>
                <c:pt idx="191">
                  <c:v>-1.8331890467117681E-2</c:v>
                </c:pt>
                <c:pt idx="192">
                  <c:v>-1.8314051853089229E-2</c:v>
                </c:pt>
                <c:pt idx="193">
                  <c:v>-1.8314051853089229E-2</c:v>
                </c:pt>
                <c:pt idx="194">
                  <c:v>-1.831107959610297E-2</c:v>
                </c:pt>
                <c:pt idx="195">
                  <c:v>-1.8305135082130452E-2</c:v>
                </c:pt>
                <c:pt idx="196">
                  <c:v>-1.8412917775324326E-2</c:v>
                </c:pt>
                <c:pt idx="197">
                  <c:v>-1.8104459552382952E-2</c:v>
                </c:pt>
                <c:pt idx="198">
                  <c:v>-1.810743434542466E-2</c:v>
                </c:pt>
                <c:pt idx="199">
                  <c:v>-1.7996705426675082E-2</c:v>
                </c:pt>
                <c:pt idx="200">
                  <c:v>-1.8200329943770632E-2</c:v>
                </c:pt>
                <c:pt idx="201">
                  <c:v>-1.8212224043826566E-2</c:v>
                </c:pt>
                <c:pt idx="202">
                  <c:v>-1.8005627269744758E-2</c:v>
                </c:pt>
                <c:pt idx="203">
                  <c:v>-1.8011574319772725E-2</c:v>
                </c:pt>
                <c:pt idx="204">
                  <c:v>-1.7999682755772239E-2</c:v>
                </c:pt>
                <c:pt idx="205">
                  <c:v>-1.8002652476703049E-2</c:v>
                </c:pt>
                <c:pt idx="206">
                  <c:v>-1.7900855764648952E-2</c:v>
                </c:pt>
                <c:pt idx="207">
                  <c:v>-1.8002652476703049E-2</c:v>
                </c:pt>
                <c:pt idx="208">
                  <c:v>-1.8005627269744758E-2</c:v>
                </c:pt>
                <c:pt idx="209">
                  <c:v>-1.8050221268760439E-2</c:v>
                </c:pt>
                <c:pt idx="210">
                  <c:v>-1.7909777607718627E-2</c:v>
                </c:pt>
                <c:pt idx="211">
                  <c:v>-1.7799069414110677E-2</c:v>
                </c:pt>
                <c:pt idx="212">
                  <c:v>-1.7906802814676919E-2</c:v>
                </c:pt>
                <c:pt idx="213">
                  <c:v>-1.7802044207152385E-2</c:v>
                </c:pt>
                <c:pt idx="214">
                  <c:v>-1.7805016464138644E-2</c:v>
                </c:pt>
                <c:pt idx="215">
                  <c:v>-1.7595527789145825E-2</c:v>
                </c:pt>
                <c:pt idx="216">
                  <c:v>-1.7918694378677404E-2</c:v>
                </c:pt>
                <c:pt idx="217">
                  <c:v>-1.7802044207152385E-2</c:v>
                </c:pt>
                <c:pt idx="218">
                  <c:v>-1.7894908714620985E-2</c:v>
                </c:pt>
                <c:pt idx="219">
                  <c:v>-1.7807991257180352E-2</c:v>
                </c:pt>
                <c:pt idx="220">
                  <c:v>-1.7601474839173792E-2</c:v>
                </c:pt>
                <c:pt idx="221">
                  <c:v>-1.7589580739117858E-2</c:v>
                </c:pt>
                <c:pt idx="222">
                  <c:v>-1.7598502582187533E-2</c:v>
                </c:pt>
                <c:pt idx="223">
                  <c:v>-1.7598502582187533E-2</c:v>
                </c:pt>
                <c:pt idx="224">
                  <c:v>-1.7691346372951156E-2</c:v>
                </c:pt>
                <c:pt idx="225">
                  <c:v>-1.7496747303544669E-2</c:v>
                </c:pt>
                <c:pt idx="226">
                  <c:v>-1.7487825460474993E-2</c:v>
                </c:pt>
                <c:pt idx="227">
                  <c:v>-1.7598502582187533E-2</c:v>
                </c:pt>
                <c:pt idx="228">
                  <c:v>-1.7502694353572636E-2</c:v>
                </c:pt>
                <c:pt idx="229">
                  <c:v>-1.7496747303544669E-2</c:v>
                </c:pt>
                <c:pt idx="230">
                  <c:v>-1.7508641403600603E-2</c:v>
                </c:pt>
                <c:pt idx="231">
                  <c:v>-1.76044496322155E-2</c:v>
                </c:pt>
                <c:pt idx="232">
                  <c:v>-1.7493772510502961E-2</c:v>
                </c:pt>
                <c:pt idx="233">
                  <c:v>-1.743133989745883E-2</c:v>
                </c:pt>
                <c:pt idx="234">
                  <c:v>-1.7502694353572636E-2</c:v>
                </c:pt>
                <c:pt idx="235">
                  <c:v>-1.7403919148943844E-2</c:v>
                </c:pt>
                <c:pt idx="236">
                  <c:v>-1.7383110813984581E-2</c:v>
                </c:pt>
                <c:pt idx="237">
                  <c:v>-1.7305161903458124E-2</c:v>
                </c:pt>
                <c:pt idx="238">
                  <c:v>-1.7499719560530928E-2</c:v>
                </c:pt>
                <c:pt idx="239">
                  <c:v>-1.7412840992013519E-2</c:v>
                </c:pt>
                <c:pt idx="240">
                  <c:v>-1.7299214853430157E-2</c:v>
                </c:pt>
                <c:pt idx="241">
                  <c:v>-1.7200460348648926E-2</c:v>
                </c:pt>
                <c:pt idx="242">
                  <c:v>-1.7383110813984581E-2</c:v>
                </c:pt>
                <c:pt idx="243">
                  <c:v>-1.7203437677746083E-2</c:v>
                </c:pt>
                <c:pt idx="244">
                  <c:v>-1.7299214853430157E-2</c:v>
                </c:pt>
                <c:pt idx="245">
                  <c:v>-1.7080907855674024E-2</c:v>
                </c:pt>
                <c:pt idx="246">
                  <c:v>-1.7089829698743699E-2</c:v>
                </c:pt>
                <c:pt idx="247">
                  <c:v>-1.7188568784648441E-2</c:v>
                </c:pt>
                <c:pt idx="248">
                  <c:v>-1.7191543577690149E-2</c:v>
                </c:pt>
                <c:pt idx="249">
                  <c:v>-1.7080907855674024E-2</c:v>
                </c:pt>
                <c:pt idx="250">
                  <c:v>-1.7086854905701991E-2</c:v>
                </c:pt>
                <c:pt idx="251">
                  <c:v>-1.6997042935417008E-2</c:v>
                </c:pt>
                <c:pt idx="252">
                  <c:v>-1.6985151371416523E-2</c:v>
                </c:pt>
                <c:pt idx="253">
                  <c:v>-1.7083885184771181E-2</c:v>
                </c:pt>
                <c:pt idx="254">
                  <c:v>-1.7095776748771666E-2</c:v>
                </c:pt>
                <c:pt idx="255">
                  <c:v>-1.6994073214486198E-2</c:v>
                </c:pt>
                <c:pt idx="256">
                  <c:v>-1.6985151371416523E-2</c:v>
                </c:pt>
                <c:pt idx="257">
                  <c:v>-1.6985151371416523E-2</c:v>
                </c:pt>
                <c:pt idx="258">
                  <c:v>-1.7086854905701991E-2</c:v>
                </c:pt>
                <c:pt idx="259">
                  <c:v>-1.6988126164458231E-2</c:v>
                </c:pt>
                <c:pt idx="260">
                  <c:v>-1.7026775649501395E-2</c:v>
                </c:pt>
                <c:pt idx="261">
                  <c:v>-1.6988126164458231E-2</c:v>
                </c:pt>
                <c:pt idx="262">
                  <c:v>-1.6985151371416523E-2</c:v>
                </c:pt>
                <c:pt idx="263">
                  <c:v>-1.6883458179688077E-2</c:v>
                </c:pt>
                <c:pt idx="264">
                  <c:v>-1.6919135407744982E-2</c:v>
                </c:pt>
                <c:pt idx="265">
                  <c:v>-1.6790697171483005E-2</c:v>
                </c:pt>
                <c:pt idx="266">
                  <c:v>-1.6886432972729785E-2</c:v>
                </c:pt>
                <c:pt idx="267">
                  <c:v>-1.6784750121455038E-2</c:v>
                </c:pt>
                <c:pt idx="268">
                  <c:v>-1.6889405229716044E-2</c:v>
                </c:pt>
                <c:pt idx="269">
                  <c:v>-1.6680102815489602E-2</c:v>
                </c:pt>
                <c:pt idx="270">
                  <c:v>-1.6596279252843307E-2</c:v>
                </c:pt>
                <c:pt idx="271">
                  <c:v>-1.6686049865517569E-2</c:v>
                </c:pt>
                <c:pt idx="272">
                  <c:v>-1.668307760853131E-2</c:v>
                </c:pt>
                <c:pt idx="273">
                  <c:v>-1.6796644221510972E-2</c:v>
                </c:pt>
                <c:pt idx="274">
                  <c:v>-1.658736248188453E-2</c:v>
                </c:pt>
                <c:pt idx="275">
                  <c:v>-1.6593309531912497E-2</c:v>
                </c:pt>
                <c:pt idx="276">
                  <c:v>-1.656654907481437E-2</c:v>
                </c:pt>
                <c:pt idx="277">
                  <c:v>-1.6482735846315655E-2</c:v>
                </c:pt>
                <c:pt idx="278">
                  <c:v>-1.6593309531912497E-2</c:v>
                </c:pt>
                <c:pt idx="279">
                  <c:v>-1.6488680360288173E-2</c:v>
                </c:pt>
                <c:pt idx="280">
                  <c:v>-1.6527334917442234E-2</c:v>
                </c:pt>
                <c:pt idx="281">
                  <c:v>-1.6593309531912497E-2</c:v>
                </c:pt>
                <c:pt idx="282">
                  <c:v>-1.6575470917884045E-2</c:v>
                </c:pt>
                <c:pt idx="283">
                  <c:v>-1.6497602203357848E-2</c:v>
                </c:pt>
                <c:pt idx="284">
                  <c:v>-1.627649089831543E-2</c:v>
                </c:pt>
                <c:pt idx="285">
                  <c:v>-1.6488680360288173E-2</c:v>
                </c:pt>
                <c:pt idx="286">
                  <c:v>-1.6512466024344592E-2</c:v>
                </c:pt>
                <c:pt idx="287">
                  <c:v>-1.649165768938533E-2</c:v>
                </c:pt>
                <c:pt idx="288">
                  <c:v>-1.6288384998371364E-2</c:v>
                </c:pt>
                <c:pt idx="289">
                  <c:v>-1.6282437948343397E-2</c:v>
                </c:pt>
                <c:pt idx="290">
                  <c:v>-1.6398932949863769E-2</c:v>
                </c:pt>
                <c:pt idx="291">
                  <c:v>-1.6390016178904992E-2</c:v>
                </c:pt>
                <c:pt idx="292">
                  <c:v>-1.6381094335835317E-2</c:v>
                </c:pt>
                <c:pt idx="293">
                  <c:v>-1.6288384998371364E-2</c:v>
                </c:pt>
                <c:pt idx="294">
                  <c:v>-1.6294329512343882E-2</c:v>
                </c:pt>
                <c:pt idx="295">
                  <c:v>-1.6300276562371849E-2</c:v>
                </c:pt>
                <c:pt idx="296">
                  <c:v>-1.6291354719302174E-2</c:v>
                </c:pt>
                <c:pt idx="297">
                  <c:v>-1.6294329512343882E-2</c:v>
                </c:pt>
                <c:pt idx="298">
                  <c:v>-1.6288384998371364E-2</c:v>
                </c:pt>
                <c:pt idx="299">
                  <c:v>-1.6297301769330141E-2</c:v>
                </c:pt>
                <c:pt idx="300">
                  <c:v>-1.6088123339677785E-2</c:v>
                </c:pt>
                <c:pt idx="301">
                  <c:v>-1.6198655709685456E-2</c:v>
                </c:pt>
                <c:pt idx="302">
                  <c:v>-1.6094070389705752E-2</c:v>
                </c:pt>
                <c:pt idx="303">
                  <c:v>-1.5992470186417959E-2</c:v>
                </c:pt>
                <c:pt idx="304">
                  <c:v>-1.6094070389705752E-2</c:v>
                </c:pt>
                <c:pt idx="305">
                  <c:v>-1.5995444979459667E-2</c:v>
                </c:pt>
                <c:pt idx="306">
                  <c:v>-1.5938954344332606E-2</c:v>
                </c:pt>
                <c:pt idx="307">
                  <c:v>-1.5992470186417959E-2</c:v>
                </c:pt>
                <c:pt idx="308">
                  <c:v>-1.6001392029487634E-2</c:v>
                </c:pt>
                <c:pt idx="309">
                  <c:v>-1.5986523136389992E-2</c:v>
                </c:pt>
                <c:pt idx="310">
                  <c:v>-1.5792275535444874E-2</c:v>
                </c:pt>
                <c:pt idx="311">
                  <c:v>-1.5893855097724292E-2</c:v>
                </c:pt>
                <c:pt idx="312">
                  <c:v>-1.5896824818655102E-2</c:v>
                </c:pt>
                <c:pt idx="313">
                  <c:v>-1.5896824818655102E-2</c:v>
                </c:pt>
                <c:pt idx="314">
                  <c:v>-1.5777406642347232E-2</c:v>
                </c:pt>
                <c:pt idx="315">
                  <c:v>-1.5792275535444874E-2</c:v>
                </c:pt>
                <c:pt idx="316">
                  <c:v>-1.5893855097724292E-2</c:v>
                </c:pt>
                <c:pt idx="317">
                  <c:v>-1.5807139356431618E-2</c:v>
                </c:pt>
                <c:pt idx="318">
                  <c:v>-1.5995444979459667E-2</c:v>
                </c:pt>
                <c:pt idx="319">
                  <c:v>-1.5890880304682584E-2</c:v>
                </c:pt>
                <c:pt idx="320">
                  <c:v>-1.5792275535444874E-2</c:v>
                </c:pt>
                <c:pt idx="321">
                  <c:v>-1.5881963533723807E-2</c:v>
                </c:pt>
                <c:pt idx="322">
                  <c:v>-1.5762545357415936E-2</c:v>
                </c:pt>
                <c:pt idx="323">
                  <c:v>-1.5792275535444874E-2</c:v>
                </c:pt>
                <c:pt idx="324">
                  <c:v>-1.5798222585472841E-2</c:v>
                </c:pt>
                <c:pt idx="325">
                  <c:v>-1.5592117081799549E-2</c:v>
                </c:pt>
                <c:pt idx="326">
                  <c:v>-1.5589147360868739E-2</c:v>
                </c:pt>
                <c:pt idx="327">
                  <c:v>-1.5627794309856453E-2</c:v>
                </c:pt>
                <c:pt idx="328">
                  <c:v>-1.5484623951339675E-2</c:v>
                </c:pt>
                <c:pt idx="329">
                  <c:v>-1.5589147360868739E-2</c:v>
                </c:pt>
                <c:pt idx="330">
                  <c:v>-1.5595094410896706E-2</c:v>
                </c:pt>
                <c:pt idx="331">
                  <c:v>-1.5592117081799549E-2</c:v>
                </c:pt>
                <c:pt idx="332">
                  <c:v>-1.5490568465312193E-2</c:v>
                </c:pt>
                <c:pt idx="333">
                  <c:v>-1.5586172567827031E-2</c:v>
                </c:pt>
                <c:pt idx="334">
                  <c:v>-1.5598064131827516E-2</c:v>
                </c:pt>
                <c:pt idx="335">
                  <c:v>-1.549354579440935E-2</c:v>
                </c:pt>
                <c:pt idx="336">
                  <c:v>-1.5487598744381383E-2</c:v>
                </c:pt>
                <c:pt idx="337">
                  <c:v>-1.5586172567827031E-2</c:v>
                </c:pt>
                <c:pt idx="338">
                  <c:v>-1.5287502163467089E-2</c:v>
                </c:pt>
                <c:pt idx="339">
                  <c:v>-1.5490568465312193E-2</c:v>
                </c:pt>
                <c:pt idx="340">
                  <c:v>-1.5380113388940506E-2</c:v>
                </c:pt>
                <c:pt idx="341">
                  <c:v>-1.5290479492564246E-2</c:v>
                </c:pt>
                <c:pt idx="342">
                  <c:v>-1.5293449213495056E-2</c:v>
                </c:pt>
                <c:pt idx="343">
                  <c:v>-1.5397952002968956E-2</c:v>
                </c:pt>
                <c:pt idx="344">
                  <c:v>-1.5296424006536764E-2</c:v>
                </c:pt>
                <c:pt idx="345">
                  <c:v>-1.5311287827523508E-2</c:v>
                </c:pt>
                <c:pt idx="346">
                  <c:v>-1.5287502163467089E-2</c:v>
                </c:pt>
                <c:pt idx="347">
                  <c:v>-1.5308318106592698E-2</c:v>
                </c:pt>
                <c:pt idx="348">
                  <c:v>-1.5394977209927248E-2</c:v>
                </c:pt>
                <c:pt idx="349">
                  <c:v>-1.5188961803019683E-2</c:v>
                </c:pt>
                <c:pt idx="350">
                  <c:v>-1.511718459629924E-2</c:v>
                </c:pt>
                <c:pt idx="351">
                  <c:v>-1.5194906316992201E-2</c:v>
                </c:pt>
                <c:pt idx="352">
                  <c:v>-1.5200853367020168E-2</c:v>
                </c:pt>
                <c:pt idx="353">
                  <c:v>-1.5191931523950493E-2</c:v>
                </c:pt>
                <c:pt idx="354">
                  <c:v>-1.5188961803019683E-2</c:v>
                </c:pt>
                <c:pt idx="355">
                  <c:v>-1.4991901850196806E-2</c:v>
                </c:pt>
                <c:pt idx="356">
                  <c:v>-1.4991901850196806E-2</c:v>
                </c:pt>
                <c:pt idx="357">
                  <c:v>-1.498298000712713E-2</c:v>
                </c:pt>
                <c:pt idx="358">
                  <c:v>-1.4997848900224773E-2</c:v>
                </c:pt>
                <c:pt idx="359">
                  <c:v>-1.5102315703201597E-2</c:v>
                </c:pt>
                <c:pt idx="360">
                  <c:v>-1.509339893224282E-2</c:v>
                </c:pt>
                <c:pt idx="361">
                  <c:v>-1.500379595025274E-2</c:v>
                </c:pt>
                <c:pt idx="362">
                  <c:v>-1.4997848900224773E-2</c:v>
                </c:pt>
                <c:pt idx="363">
                  <c:v>-1.5102315703201597E-2</c:v>
                </c:pt>
                <c:pt idx="364">
                  <c:v>-1.4902309168818914E-2</c:v>
                </c:pt>
                <c:pt idx="365">
                  <c:v>-1.4893387325749239E-2</c:v>
                </c:pt>
                <c:pt idx="366">
                  <c:v>-1.4896362118790947E-2</c:v>
                </c:pt>
                <c:pt idx="367">
                  <c:v>-1.500379595025274E-2</c:v>
                </c:pt>
                <c:pt idx="368">
                  <c:v>-1.5000818621155583E-2</c:v>
                </c:pt>
                <c:pt idx="369">
                  <c:v>-1.4902309168818914E-2</c:v>
                </c:pt>
                <c:pt idx="370">
                  <c:v>-1.49142007328194E-2</c:v>
                </c:pt>
                <c:pt idx="371">
                  <c:v>-1.4812724249907226E-2</c:v>
                </c:pt>
                <c:pt idx="372">
                  <c:v>-1.4812724249907226E-2</c:v>
                </c:pt>
                <c:pt idx="373">
                  <c:v>-1.47112580634268E-2</c:v>
                </c:pt>
                <c:pt idx="374">
                  <c:v>-1.4803802406837551E-2</c:v>
                </c:pt>
                <c:pt idx="375">
                  <c:v>-1.4606827378247146E-2</c:v>
                </c:pt>
                <c:pt idx="376">
                  <c:v>-1.4696389170329158E-2</c:v>
                </c:pt>
                <c:pt idx="377">
                  <c:v>-1.4600880328219179E-2</c:v>
                </c:pt>
                <c:pt idx="378">
                  <c:v>-1.4609802171288854E-2</c:v>
                </c:pt>
                <c:pt idx="379">
                  <c:v>-1.4600880328219179E-2</c:v>
                </c:pt>
                <c:pt idx="380">
                  <c:v>-1.4493487678307115E-2</c:v>
                </c:pt>
                <c:pt idx="381">
                  <c:v>-1.4612771892219665E-2</c:v>
                </c:pt>
                <c:pt idx="382">
                  <c:v>-1.4609802171288854E-2</c:v>
                </c:pt>
                <c:pt idx="383">
                  <c:v>-1.4406921261686512E-2</c:v>
                </c:pt>
                <c:pt idx="384">
                  <c:v>-1.4508356571404757E-2</c:v>
                </c:pt>
                <c:pt idx="385">
                  <c:v>-1.4508356571404757E-2</c:v>
                </c:pt>
                <c:pt idx="386">
                  <c:v>-1.4609802171288854E-2</c:v>
                </c:pt>
                <c:pt idx="387">
                  <c:v>-1.439205236858887E-2</c:v>
                </c:pt>
                <c:pt idx="388">
                  <c:v>-1.4397999418616837E-2</c:v>
                </c:pt>
                <c:pt idx="389">
                  <c:v>-1.4406921261686512E-2</c:v>
                </c:pt>
                <c:pt idx="390">
                  <c:v>-1.4508356571404757E-2</c:v>
                </c:pt>
                <c:pt idx="391">
                  <c:v>-1.4406921261686512E-2</c:v>
                </c:pt>
                <c:pt idx="392">
                  <c:v>-1.4406921261686512E-2</c:v>
                </c:pt>
                <c:pt idx="393">
                  <c:v>-1.4386107854616352E-2</c:v>
                </c:pt>
                <c:pt idx="394">
                  <c:v>-1.4380160804588385E-2</c:v>
                </c:pt>
                <c:pt idx="395">
                  <c:v>-1.4406921261686512E-2</c:v>
                </c:pt>
                <c:pt idx="396">
                  <c:v>-1.4397999418616837E-2</c:v>
                </c:pt>
                <c:pt idx="397">
                  <c:v>-1.4332251625033989E-2</c:v>
                </c:pt>
                <c:pt idx="398">
                  <c:v>-1.4305496240046759E-2</c:v>
                </c:pt>
                <c:pt idx="399">
                  <c:v>-1.4305496240046759E-2</c:v>
                </c:pt>
                <c:pt idx="400">
                  <c:v>-1.4305496240046759E-2</c:v>
                </c:pt>
                <c:pt idx="401">
                  <c:v>-1.4299549190018792E-2</c:v>
                </c:pt>
                <c:pt idx="402">
                  <c:v>-1.4204081504398773E-2</c:v>
                </c:pt>
                <c:pt idx="403">
                  <c:v>-1.4207051225329583E-2</c:v>
                </c:pt>
                <c:pt idx="404">
                  <c:v>-1.4090785488655977E-2</c:v>
                </c:pt>
                <c:pt idx="405">
                  <c:v>-1.4329281904103179E-2</c:v>
                </c:pt>
                <c:pt idx="406">
                  <c:v>-1.4204081504398773E-2</c:v>
                </c:pt>
                <c:pt idx="407">
                  <c:v>-1.4102677052656462E-2</c:v>
                </c:pt>
                <c:pt idx="408">
                  <c:v>-1.4198134454370806E-2</c:v>
                </c:pt>
                <c:pt idx="409">
                  <c:v>-1.4004252603665182E-2</c:v>
                </c:pt>
                <c:pt idx="410">
                  <c:v>-1.4090785488655977E-2</c:v>
                </c:pt>
                <c:pt idx="411">
                  <c:v>-1.4025068546790791E-2</c:v>
                </c:pt>
                <c:pt idx="412">
                  <c:v>-1.3992361039664697E-2</c:v>
                </c:pt>
                <c:pt idx="413">
                  <c:v>-1.3876113328491034E-2</c:v>
                </c:pt>
                <c:pt idx="414">
                  <c:v>-1.3890977149477778E-2</c:v>
                </c:pt>
                <c:pt idx="415">
                  <c:v>-1.4001282882734372E-2</c:v>
                </c:pt>
                <c:pt idx="416">
                  <c:v>-1.3882060378519001E-2</c:v>
                </c:pt>
                <c:pt idx="417">
                  <c:v>-1.3902868713478263E-2</c:v>
                </c:pt>
                <c:pt idx="418">
                  <c:v>-1.3896924199505745E-2</c:v>
                </c:pt>
                <c:pt idx="419">
                  <c:v>-1.3873138535449326E-2</c:v>
                </c:pt>
                <c:pt idx="420">
                  <c:v>-1.3619594643617471E-2</c:v>
                </c:pt>
                <c:pt idx="421">
                  <c:v>-1.3899898992547453E-2</c:v>
                </c:pt>
                <c:pt idx="422">
                  <c:v>-1.3899898992547453E-2</c:v>
                </c:pt>
                <c:pt idx="423">
                  <c:v>-1.3899898992547453E-2</c:v>
                </c:pt>
                <c:pt idx="424">
                  <c:v>-1.3899898992547453E-2</c:v>
                </c:pt>
                <c:pt idx="425">
                  <c:v>-1.3595808979561051E-2</c:v>
                </c:pt>
                <c:pt idx="426">
                  <c:v>-1.3595808979561051E-2</c:v>
                </c:pt>
                <c:pt idx="427">
                  <c:v>-1.3589861929533084E-2</c:v>
                </c:pt>
                <c:pt idx="428">
                  <c:v>-1.3601756029589018E-2</c:v>
                </c:pt>
                <c:pt idx="429">
                  <c:v>-1.3893951942519486E-2</c:v>
                </c:pt>
                <c:pt idx="430">
                  <c:v>-1.3595808979561051E-2</c:v>
                </c:pt>
                <c:pt idx="431">
                  <c:v>-1.3598778700491861E-2</c:v>
                </c:pt>
                <c:pt idx="432">
                  <c:v>-1.3899898992547453E-2</c:v>
                </c:pt>
                <c:pt idx="433">
                  <c:v>-1.3586887136491376E-2</c:v>
                </c:pt>
                <c:pt idx="434">
                  <c:v>-1.3572023315504632E-2</c:v>
                </c:pt>
                <c:pt idx="435">
                  <c:v>-1.3595808979561051E-2</c:v>
                </c:pt>
                <c:pt idx="436">
                  <c:v>-1.3631486207617956E-2</c:v>
                </c:pt>
                <c:pt idx="437">
                  <c:v>-1.3557156958462439E-2</c:v>
                </c:pt>
                <c:pt idx="438">
                  <c:v>-1.3595808979561051E-2</c:v>
                </c:pt>
                <c:pt idx="439">
                  <c:v>-1.3595808979561051E-2</c:v>
                </c:pt>
                <c:pt idx="440">
                  <c:v>-1.3494466187480406E-2</c:v>
                </c:pt>
                <c:pt idx="441">
                  <c:v>-1.3393133664720558E-2</c:v>
                </c:pt>
                <c:pt idx="442">
                  <c:v>-1.3494466187480406E-2</c:v>
                </c:pt>
                <c:pt idx="443">
                  <c:v>-1.339015887167885E-2</c:v>
                </c:pt>
                <c:pt idx="444">
                  <c:v>-1.3393133664720558E-2</c:v>
                </c:pt>
                <c:pt idx="445">
                  <c:v>-1.3399080714748525E-2</c:v>
                </c:pt>
                <c:pt idx="446">
                  <c:v>-1.329181140920048E-2</c:v>
                </c:pt>
                <c:pt idx="447">
                  <c:v>-1.329181140920048E-2</c:v>
                </c:pt>
                <c:pt idx="448">
                  <c:v>-1.329478113013129E-2</c:v>
                </c:pt>
                <c:pt idx="449">
                  <c:v>-1.329478113013129E-2</c:v>
                </c:pt>
                <c:pt idx="450">
                  <c:v>-1.329181140920048E-2</c:v>
                </c:pt>
                <c:pt idx="451">
                  <c:v>-1.3184552368811818E-2</c:v>
                </c:pt>
                <c:pt idx="452">
                  <c:v>-1.329478113013129E-2</c:v>
                </c:pt>
                <c:pt idx="453">
                  <c:v>-1.3089197691558717E-2</c:v>
                </c:pt>
                <c:pt idx="454">
                  <c:v>-1.3190499418839785E-2</c:v>
                </c:pt>
                <c:pt idx="455">
                  <c:v>-1.3190499418839785E-2</c:v>
                </c:pt>
                <c:pt idx="456">
                  <c:v>-1.3092167412489527E-2</c:v>
                </c:pt>
                <c:pt idx="457">
                  <c:v>-1.3196446468867752E-2</c:v>
                </c:pt>
                <c:pt idx="458">
                  <c:v>-1.3187524625798077E-2</c:v>
                </c:pt>
                <c:pt idx="459">
                  <c:v>-1.3184552368811818E-2</c:v>
                </c:pt>
                <c:pt idx="460">
                  <c:v>-1.2993853275306118E-2</c:v>
                </c:pt>
                <c:pt idx="461">
                  <c:v>-1.3193469139770595E-2</c:v>
                </c:pt>
                <c:pt idx="462">
                  <c:v>-1.3089197691558717E-2</c:v>
                </c:pt>
                <c:pt idx="463">
                  <c:v>-1.3193469139770595E-2</c:v>
                </c:pt>
                <c:pt idx="464">
                  <c:v>-1.3089197691558717E-2</c:v>
                </c:pt>
                <c:pt idx="465">
                  <c:v>-1.2990875946208961E-2</c:v>
                </c:pt>
                <c:pt idx="466">
                  <c:v>-1.2987906225278151E-2</c:v>
                </c:pt>
                <c:pt idx="467">
                  <c:v>-1.2886625017919595E-2</c:v>
                </c:pt>
                <c:pt idx="468">
                  <c:v>-1.2886625017919595E-2</c:v>
                </c:pt>
                <c:pt idx="469">
                  <c:v>-1.2889594738850405E-2</c:v>
                </c:pt>
                <c:pt idx="470">
                  <c:v>-1.2886625017919595E-2</c:v>
                </c:pt>
                <c:pt idx="471">
                  <c:v>-1.2886625017919595E-2</c:v>
                </c:pt>
                <c:pt idx="472">
                  <c:v>-1.2785354067405184E-2</c:v>
                </c:pt>
                <c:pt idx="473">
                  <c:v>-1.2895541788878372E-2</c:v>
                </c:pt>
                <c:pt idx="474">
                  <c:v>-1.287770317484992E-2</c:v>
                </c:pt>
                <c:pt idx="475">
                  <c:v>-1.2847972996820983E-2</c:v>
                </c:pt>
                <c:pt idx="476">
                  <c:v>-1.2889594738850405E-2</c:v>
                </c:pt>
                <c:pt idx="477">
                  <c:v>-1.2684093371657691E-2</c:v>
                </c:pt>
                <c:pt idx="478">
                  <c:v>-1.2657332914559564E-2</c:v>
                </c:pt>
                <c:pt idx="479">
                  <c:v>-1.2785354067405184E-2</c:v>
                </c:pt>
                <c:pt idx="480">
                  <c:v>-1.2803192681433637E-2</c:v>
                </c:pt>
                <c:pt idx="481">
                  <c:v>-1.2690040421685658E-2</c:v>
                </c:pt>
                <c:pt idx="482">
                  <c:v>-1.2690040421685658E-2</c:v>
                </c:pt>
                <c:pt idx="483">
                  <c:v>-1.2576895878572549E-2</c:v>
                </c:pt>
                <c:pt idx="484">
                  <c:v>-1.2690040421685658E-2</c:v>
                </c:pt>
                <c:pt idx="485">
                  <c:v>-1.2582842928600516E-2</c:v>
                </c:pt>
                <c:pt idx="486">
                  <c:v>-1.24845724570885E-2</c:v>
                </c:pt>
                <c:pt idx="487">
                  <c:v>-1.2570951364600031E-2</c:v>
                </c:pt>
                <c:pt idx="488">
                  <c:v>-1.2615545363615713E-2</c:v>
                </c:pt>
                <c:pt idx="489">
                  <c:v>-1.2713823549686629E-2</c:v>
                </c:pt>
                <c:pt idx="490">
                  <c:v>-1.2582842928600516E-2</c:v>
                </c:pt>
                <c:pt idx="491">
                  <c:v>-1.248160273615769E-2</c:v>
                </c:pt>
                <c:pt idx="492">
                  <c:v>-1.2383342513184683E-2</c:v>
                </c:pt>
                <c:pt idx="493">
                  <c:v>-1.2285100144842326E-2</c:v>
                </c:pt>
                <c:pt idx="494">
                  <c:v>-1.2487549786185657E-2</c:v>
                </c:pt>
                <c:pt idx="495">
                  <c:v>-1.2383342513184683E-2</c:v>
                </c:pt>
                <c:pt idx="496">
                  <c:v>-1.2383342513184683E-2</c:v>
                </c:pt>
                <c:pt idx="497">
                  <c:v>-1.2582842928600516E-2</c:v>
                </c:pt>
                <c:pt idx="498">
                  <c:v>-1.2288069865773136E-2</c:v>
                </c:pt>
                <c:pt idx="499">
                  <c:v>-1.2380372792253872E-2</c:v>
                </c:pt>
                <c:pt idx="500">
                  <c:v>-1.2282122815745169E-2</c:v>
                </c:pt>
                <c:pt idx="501">
                  <c:v>-1.2380372792253872E-2</c:v>
                </c:pt>
                <c:pt idx="502">
                  <c:v>-1.2279153094814359E-2</c:v>
                </c:pt>
                <c:pt idx="503">
                  <c:v>-1.2279153094814359E-2</c:v>
                </c:pt>
                <c:pt idx="504">
                  <c:v>-1.2380372792253872E-2</c:v>
                </c:pt>
                <c:pt idx="505">
                  <c:v>-1.2404158456310292E-2</c:v>
                </c:pt>
                <c:pt idx="506">
                  <c:v>-1.2288069865773136E-2</c:v>
                </c:pt>
                <c:pt idx="507">
                  <c:v>-1.2383342513184683E-2</c:v>
                </c:pt>
                <c:pt idx="508">
                  <c:v>-1.2169021798695395E-2</c:v>
                </c:pt>
                <c:pt idx="509">
                  <c:v>-1.2258339687744198E-2</c:v>
                </c:pt>
                <c:pt idx="510">
                  <c:v>-1.2079714151963367E-2</c:v>
                </c:pt>
                <c:pt idx="511">
                  <c:v>-1.218091336269588E-2</c:v>
                </c:pt>
                <c:pt idx="512">
                  <c:v>-1.217794364176507E-2</c:v>
                </c:pt>
                <c:pt idx="513">
                  <c:v>-1.2085661201991334E-2</c:v>
                </c:pt>
                <c:pt idx="514">
                  <c:v>-1.1975555460544001E-2</c:v>
                </c:pt>
                <c:pt idx="515">
                  <c:v>-1.2079714151963367E-2</c:v>
                </c:pt>
                <c:pt idx="516">
                  <c:v>-1.1969608410516034E-2</c:v>
                </c:pt>
                <c:pt idx="517">
                  <c:v>-1.1877346449157796E-2</c:v>
                </c:pt>
                <c:pt idx="518">
                  <c:v>-1.1978525181474811E-2</c:v>
                </c:pt>
                <c:pt idx="519">
                  <c:v>-1.1859507835129344E-2</c:v>
                </c:pt>
                <c:pt idx="520">
                  <c:v>-1.1865454885157311E-2</c:v>
                </c:pt>
                <c:pt idx="521">
                  <c:v>-1.1889240549213731E-2</c:v>
                </c:pt>
                <c:pt idx="522">
                  <c:v>-1.1862485164226501E-2</c:v>
                </c:pt>
                <c:pt idx="523">
                  <c:v>-1.1883293499185764E-2</c:v>
                </c:pt>
                <c:pt idx="524">
                  <c:v>-1.1761316668009919E-2</c:v>
                </c:pt>
                <c:pt idx="525">
                  <c:v>-1.1874376728226986E-2</c:v>
                </c:pt>
                <c:pt idx="526">
                  <c:v>-1.1874376728226986E-2</c:v>
                </c:pt>
                <c:pt idx="527">
                  <c:v>-1.1799963616997634E-2</c:v>
                </c:pt>
                <c:pt idx="528">
                  <c:v>-1.1779155282038371E-2</c:v>
                </c:pt>
                <c:pt idx="529">
                  <c:v>-1.1675019690753905E-2</c:v>
                </c:pt>
                <c:pt idx="530">
                  <c:v>-1.1570901939594758E-2</c:v>
                </c:pt>
                <c:pt idx="531">
                  <c:v>-1.1672049969823095E-2</c:v>
                </c:pt>
                <c:pt idx="532">
                  <c:v>-1.1773208232010404E-2</c:v>
                </c:pt>
                <c:pt idx="533">
                  <c:v>-1.1570901939594758E-2</c:v>
                </c:pt>
                <c:pt idx="534">
                  <c:v>-1.1570901939594758E-2</c:v>
                </c:pt>
                <c:pt idx="535">
                  <c:v>-1.1472733860186523E-2</c:v>
                </c:pt>
                <c:pt idx="536">
                  <c:v>-1.1570901939594758E-2</c:v>
                </c:pt>
                <c:pt idx="537">
                  <c:v>-1.1556033046497115E-2</c:v>
                </c:pt>
                <c:pt idx="538">
                  <c:v>-1.1481655703256198E-2</c:v>
                </c:pt>
                <c:pt idx="539">
                  <c:v>-1.1469764139255713E-2</c:v>
                </c:pt>
                <c:pt idx="540">
                  <c:v>-1.1371606287667728E-2</c:v>
                </c:pt>
                <c:pt idx="541">
                  <c:v>-1.1368636566736917E-2</c:v>
                </c:pt>
                <c:pt idx="542">
                  <c:v>-1.1374583616764885E-2</c:v>
                </c:pt>
                <c:pt idx="543">
                  <c:v>-1.1371606287667728E-2</c:v>
                </c:pt>
                <c:pt idx="544">
                  <c:v>-1.1368636566736917E-2</c:v>
                </c:pt>
                <c:pt idx="545">
                  <c:v>-1.1392422230793337E-2</c:v>
                </c:pt>
                <c:pt idx="546">
                  <c:v>-1.1368636566736917E-2</c:v>
                </c:pt>
                <c:pt idx="547">
                  <c:v>-1.1166412096887011E-2</c:v>
                </c:pt>
                <c:pt idx="548">
                  <c:v>-1.126157216994198E-2</c:v>
                </c:pt>
                <c:pt idx="549">
                  <c:v>-1.1267519219969947E-2</c:v>
                </c:pt>
                <c:pt idx="550">
                  <c:v>-1.1166412096887011E-2</c:v>
                </c:pt>
                <c:pt idx="551">
                  <c:v>-1.1065315195420944E-2</c:v>
                </c:pt>
                <c:pt idx="552">
                  <c:v>-1.0863152049073886E-2</c:v>
                </c:pt>
                <c:pt idx="553">
                  <c:v>-1.1169381817817821E-2</c:v>
                </c:pt>
                <c:pt idx="554">
                  <c:v>-1.1172359146914978E-2</c:v>
                </c:pt>
                <c:pt idx="555">
                  <c:v>-1.0863152049073886E-2</c:v>
                </c:pt>
                <c:pt idx="556">
                  <c:v>-1.0982067127533659E-2</c:v>
                </c:pt>
                <c:pt idx="557">
                  <c:v>-1.0863152049073886E-2</c:v>
                </c:pt>
                <c:pt idx="558">
                  <c:v>-1.0863152049073886E-2</c:v>
                </c:pt>
                <c:pt idx="559">
                  <c:v>-1.0955306670435531E-2</c:v>
                </c:pt>
                <c:pt idx="560">
                  <c:v>-1.0863152049073886E-2</c:v>
                </c:pt>
                <c:pt idx="561">
                  <c:v>-1.0854230206004211E-2</c:v>
                </c:pt>
                <c:pt idx="562">
                  <c:v>-1.0866121770004697E-2</c:v>
                </c:pt>
                <c:pt idx="563">
                  <c:v>-1.0863152049073886E-2</c:v>
                </c:pt>
                <c:pt idx="564">
                  <c:v>-1.0738300136005279E-2</c:v>
                </c:pt>
                <c:pt idx="565">
                  <c:v>-1.0863152049073886E-2</c:v>
                </c:pt>
                <c:pt idx="566">
                  <c:v>-1.0869099099101854E-2</c:v>
                </c:pt>
                <c:pt idx="567">
                  <c:v>-1.0854230206004211E-2</c:v>
                </c:pt>
                <c:pt idx="568">
                  <c:v>-1.0762085800061699E-2</c:v>
                </c:pt>
                <c:pt idx="569">
                  <c:v>-1.0663999485334794E-2</c:v>
                </c:pt>
                <c:pt idx="570">
                  <c:v>-1.0661029764403984E-2</c:v>
                </c:pt>
                <c:pt idx="571">
                  <c:v>-1.0565930990064675E-2</c:v>
                </c:pt>
                <c:pt idx="572">
                  <c:v>-1.0565930990064675E-2</c:v>
                </c:pt>
                <c:pt idx="573">
                  <c:v>-1.0461918045827273E-2</c:v>
                </c:pt>
                <c:pt idx="574">
                  <c:v>-1.0559983940036708E-2</c:v>
                </c:pt>
                <c:pt idx="575">
                  <c:v>-1.0360892637851277E-2</c:v>
                </c:pt>
                <c:pt idx="576">
                  <c:v>-1.046489537492443E-2</c:v>
                </c:pt>
                <c:pt idx="577">
                  <c:v>-1.0458948324896463E-2</c:v>
                </c:pt>
                <c:pt idx="578">
                  <c:v>-1.0458948324896463E-2</c:v>
                </c:pt>
                <c:pt idx="579">
                  <c:v>-1.0458948324896463E-2</c:v>
                </c:pt>
                <c:pt idx="580">
                  <c:v>-1.0357922916920467E-2</c:v>
                </c:pt>
                <c:pt idx="581">
                  <c:v>-1.03519758668925E-2</c:v>
                </c:pt>
                <c:pt idx="582">
                  <c:v>-1.0357922916920467E-2</c:v>
                </c:pt>
                <c:pt idx="583">
                  <c:v>-1.0259877434977371E-2</c:v>
                </c:pt>
                <c:pt idx="584">
                  <c:v>-1.0256907714046561E-2</c:v>
                </c:pt>
                <c:pt idx="585">
                  <c:v>-1.0363869966948434E-2</c:v>
                </c:pt>
                <c:pt idx="586">
                  <c:v>-1.0259877434977371E-2</c:v>
                </c:pt>
                <c:pt idx="587">
                  <c:v>-1.0268799278047046E-2</c:v>
                </c:pt>
                <c:pt idx="588">
                  <c:v>-1.0256907714046561E-2</c:v>
                </c:pt>
                <c:pt idx="589">
                  <c:v>-1.0262854764074528E-2</c:v>
                </c:pt>
                <c:pt idx="590">
                  <c:v>-1.0155902714213214E-2</c:v>
                </c:pt>
                <c:pt idx="591">
                  <c:v>-1.0164819485171991E-2</c:v>
                </c:pt>
                <c:pt idx="592">
                  <c:v>-1.0262854764074528E-2</c:v>
                </c:pt>
                <c:pt idx="593">
                  <c:v>-1.0158872435144024E-2</c:v>
                </c:pt>
                <c:pt idx="594">
                  <c:v>-1.0057877636290326E-2</c:v>
                </c:pt>
                <c:pt idx="595">
                  <c:v>-9.9450014723555108E-3</c:v>
                </c:pt>
                <c:pt idx="596">
                  <c:v>-9.956893036355996E-3</c:v>
                </c:pt>
                <c:pt idx="597">
                  <c:v>-9.959870365453153E-3</c:v>
                </c:pt>
                <c:pt idx="598">
                  <c:v>-9.959870365453153E-3</c:v>
                </c:pt>
                <c:pt idx="599">
                  <c:v>-9.9479762653972188E-3</c:v>
                </c:pt>
                <c:pt idx="600">
                  <c:v>-9.956893036355996E-3</c:v>
                </c:pt>
                <c:pt idx="601">
                  <c:v>-9.8529489123503362E-3</c:v>
                </c:pt>
                <c:pt idx="602">
                  <c:v>-9.8321355052801759E-3</c:v>
                </c:pt>
                <c:pt idx="603">
                  <c:v>-9.8588959623783032E-3</c:v>
                </c:pt>
                <c:pt idx="604">
                  <c:v>-9.5560339137254324E-3</c:v>
                </c:pt>
                <c:pt idx="605">
                  <c:v>-9.8559186332811462E-3</c:v>
                </c:pt>
                <c:pt idx="606">
                  <c:v>-9.8529489123503362E-3</c:v>
                </c:pt>
                <c:pt idx="607">
                  <c:v>-9.8588959623783032E-3</c:v>
                </c:pt>
                <c:pt idx="608">
                  <c:v>-9.751984704076384E-3</c:v>
                </c:pt>
                <c:pt idx="609">
                  <c:v>-9.8529489123503362E-3</c:v>
                </c:pt>
                <c:pt idx="610">
                  <c:v>-9.654000409475498E-3</c:v>
                </c:pt>
                <c:pt idx="611">
                  <c:v>-9.751984704076384E-3</c:v>
                </c:pt>
                <c:pt idx="612">
                  <c:v>-9.6777860735319174E-3</c:v>
                </c:pt>
                <c:pt idx="613">
                  <c:v>-9.5530565846282754E-3</c:v>
                </c:pt>
                <c:pt idx="614">
                  <c:v>-9.5560339137254324E-3</c:v>
                </c:pt>
                <c:pt idx="615">
                  <c:v>-9.5530565846282754E-3</c:v>
                </c:pt>
                <c:pt idx="616">
                  <c:v>-9.458069998436321E-3</c:v>
                </c:pt>
                <c:pt idx="617">
                  <c:v>-9.4491532274775438E-3</c:v>
                </c:pt>
                <c:pt idx="618">
                  <c:v>-9.5530565846282754E-3</c:v>
                </c:pt>
                <c:pt idx="619">
                  <c:v>-9.458069998436321E-3</c:v>
                </c:pt>
                <c:pt idx="620">
                  <c:v>-9.3333608847307441E-3</c:v>
                </c:pt>
                <c:pt idx="621">
                  <c:v>-9.3541768278563534E-3</c:v>
                </c:pt>
                <c:pt idx="622">
                  <c:v>-9.3511994987591964E-3</c:v>
                </c:pt>
                <c:pt idx="623">
                  <c:v>-9.3422827278004193E-3</c:v>
                </c:pt>
                <c:pt idx="624">
                  <c:v>-9.3571465487871635E-3</c:v>
                </c:pt>
                <c:pt idx="625">
                  <c:v>-9.2473165126940697E-3</c:v>
                </c:pt>
                <c:pt idx="626">
                  <c:v>-9.2502862336248798E-3</c:v>
                </c:pt>
                <c:pt idx="627">
                  <c:v>-9.3571465487871635E-3</c:v>
                </c:pt>
                <c:pt idx="628">
                  <c:v>-9.2532635627220368E-3</c:v>
                </c:pt>
                <c:pt idx="629">
                  <c:v>-9.1642520440477476E-3</c:v>
                </c:pt>
                <c:pt idx="630">
                  <c:v>-9.0544372987081678E-3</c:v>
                </c:pt>
                <c:pt idx="631">
                  <c:v>-9.2562332836528469E-3</c:v>
                </c:pt>
                <c:pt idx="632">
                  <c:v>-9.1701990940757146E-3</c:v>
                </c:pt>
                <c:pt idx="633">
                  <c:v>-8.8437652562085873E-3</c:v>
                </c:pt>
                <c:pt idx="634">
                  <c:v>-9.1553302009780724E-3</c:v>
                </c:pt>
                <c:pt idx="635">
                  <c:v>-8.8586290771953315E-3</c:v>
                </c:pt>
                <c:pt idx="636">
                  <c:v>-8.8586290771953315E-3</c:v>
                </c:pt>
                <c:pt idx="637">
                  <c:v>-9.066328862708653E-3</c:v>
                </c:pt>
                <c:pt idx="638">
                  <c:v>-9.0544372987081678E-3</c:v>
                </c:pt>
                <c:pt idx="639">
                  <c:v>-8.8378182061806202E-3</c:v>
                </c:pt>
                <c:pt idx="640">
                  <c:v>-8.8616038702370396E-3</c:v>
                </c:pt>
                <c:pt idx="641">
                  <c:v>-8.8675509202650066E-3</c:v>
                </c:pt>
                <c:pt idx="642">
                  <c:v>-8.9535545747890747E-3</c:v>
                </c:pt>
                <c:pt idx="643">
                  <c:v>-8.8675509202650066E-3</c:v>
                </c:pt>
                <c:pt idx="644">
                  <c:v>-8.8675509202650066E-3</c:v>
                </c:pt>
                <c:pt idx="645">
                  <c:v>-8.8556568202090725E-3</c:v>
                </c:pt>
                <c:pt idx="646">
                  <c:v>-8.8645735911678496E-3</c:v>
                </c:pt>
                <c:pt idx="647">
                  <c:v>-8.8675509202650066E-3</c:v>
                </c:pt>
                <c:pt idx="648">
                  <c:v>-8.8675509202650066E-3</c:v>
                </c:pt>
                <c:pt idx="649">
                  <c:v>-8.7637112177907095E-3</c:v>
                </c:pt>
                <c:pt idx="650">
                  <c:v>-8.7637112177907095E-3</c:v>
                </c:pt>
                <c:pt idx="651">
                  <c:v>-8.7666885468878665E-3</c:v>
                </c:pt>
                <c:pt idx="652">
                  <c:v>-8.5649943146591575E-3</c:v>
                </c:pt>
                <c:pt idx="653">
                  <c:v>-8.5649943146591575E-3</c:v>
                </c:pt>
                <c:pt idx="654">
                  <c:v>-8.5917496996463852E-3</c:v>
                </c:pt>
                <c:pt idx="655">
                  <c:v>-8.6896194737040751E-3</c:v>
                </c:pt>
                <c:pt idx="656">
                  <c:v>-8.5649943146591575E-3</c:v>
                </c:pt>
                <c:pt idx="657">
                  <c:v>-8.268473735838314E-3</c:v>
                </c:pt>
                <c:pt idx="658">
                  <c:v>-8.5679640355899676E-3</c:v>
                </c:pt>
                <c:pt idx="659">
                  <c:v>-8.5709388286316756E-3</c:v>
                </c:pt>
                <c:pt idx="660">
                  <c:v>-8.265498942796606E-3</c:v>
                </c:pt>
                <c:pt idx="661">
                  <c:v>-8.2714459928245731E-3</c:v>
                </c:pt>
                <c:pt idx="662">
                  <c:v>-8.2744207858662811E-3</c:v>
                </c:pt>
                <c:pt idx="663">
                  <c:v>-8.4701069656775898E-3</c:v>
                </c:pt>
                <c:pt idx="664">
                  <c:v>-8.4582154016771046E-3</c:v>
                </c:pt>
                <c:pt idx="665">
                  <c:v>-8.2565821718378288E-3</c:v>
                </c:pt>
                <c:pt idx="666">
                  <c:v>-8.2714459928245731E-3</c:v>
                </c:pt>
                <c:pt idx="667">
                  <c:v>-8.4611851226079147E-3</c:v>
                </c:pt>
                <c:pt idx="668">
                  <c:v>-8.265498942796606E-3</c:v>
                </c:pt>
                <c:pt idx="669">
                  <c:v>-8.2565821718378288E-3</c:v>
                </c:pt>
                <c:pt idx="670">
                  <c:v>-8.4879455797060403E-3</c:v>
                </c:pt>
                <c:pt idx="671">
                  <c:v>-8.2773905067970912E-3</c:v>
                </c:pt>
                <c:pt idx="672">
                  <c:v>-8.2773905067970912E-3</c:v>
                </c:pt>
                <c:pt idx="673">
                  <c:v>-8.2773905067970912E-3</c:v>
                </c:pt>
                <c:pt idx="674">
                  <c:v>-8.1765891358131053E-3</c:v>
                </c:pt>
                <c:pt idx="675">
                  <c:v>-8.0787752538185459E-3</c:v>
                </c:pt>
                <c:pt idx="676">
                  <c:v>-7.9720471505432839E-3</c:v>
                </c:pt>
                <c:pt idx="677">
                  <c:v>-7.9869109715300264E-3</c:v>
                </c:pt>
                <c:pt idx="678">
                  <c:v>-7.9839387145437674E-3</c:v>
                </c:pt>
                <c:pt idx="679">
                  <c:v>-8.022588199586931E-3</c:v>
                </c:pt>
                <c:pt idx="680">
                  <c:v>-7.8742459740237646E-3</c:v>
                </c:pt>
                <c:pt idx="681">
                  <c:v>-7.8891148671214051E-3</c:v>
                </c:pt>
                <c:pt idx="682">
                  <c:v>-7.8950619171493722E-3</c:v>
                </c:pt>
                <c:pt idx="683">
                  <c:v>-7.8920845880522152E-3</c:v>
                </c:pt>
                <c:pt idx="684">
                  <c:v>-7.6965203023857164E-3</c:v>
                </c:pt>
                <c:pt idx="685">
                  <c:v>-7.7943011734498465E-3</c:v>
                </c:pt>
                <c:pt idx="686">
                  <c:v>-7.8032179444086237E-3</c:v>
                </c:pt>
                <c:pt idx="687">
                  <c:v>-7.7734852303242372E-3</c:v>
                </c:pt>
                <c:pt idx="688">
                  <c:v>-7.824031351478784E-3</c:v>
                </c:pt>
                <c:pt idx="689">
                  <c:v>-7.7824070733939123E-3</c:v>
                </c:pt>
                <c:pt idx="690">
                  <c:v>-7.8920845880522152E-3</c:v>
                </c:pt>
                <c:pt idx="691">
                  <c:v>-7.8032179444086237E-3</c:v>
                </c:pt>
                <c:pt idx="692">
                  <c:v>-7.5987546530916954E-3</c:v>
                </c:pt>
                <c:pt idx="693">
                  <c:v>-7.9010064311218903E-3</c:v>
                </c:pt>
                <c:pt idx="694">
                  <c:v>-7.7972708943806566E-3</c:v>
                </c:pt>
                <c:pt idx="695">
                  <c:v>-7.6965203023857164E-3</c:v>
                </c:pt>
                <c:pt idx="696">
                  <c:v>-7.6076714240504717E-3</c:v>
                </c:pt>
                <c:pt idx="697">
                  <c:v>-7.6047017031196616E-3</c:v>
                </c:pt>
                <c:pt idx="698">
                  <c:v>-7.6076714240504717E-3</c:v>
                </c:pt>
                <c:pt idx="699">
                  <c:v>-7.4062209801782431E-3</c:v>
                </c:pt>
                <c:pt idx="700">
                  <c:v>-7.4062209801782431E-3</c:v>
                </c:pt>
                <c:pt idx="701">
                  <c:v>-7.4151428232479182E-3</c:v>
                </c:pt>
                <c:pt idx="702">
                  <c:v>-7.4508200513048219E-3</c:v>
                </c:pt>
                <c:pt idx="703">
                  <c:v>-7.4151428232479182E-3</c:v>
                </c:pt>
                <c:pt idx="704">
                  <c:v>-7.4270369233038524E-3</c:v>
                </c:pt>
                <c:pt idx="705">
                  <c:v>-7.4270369233038524E-3</c:v>
                </c:pt>
                <c:pt idx="706">
                  <c:v>-7.4270369233038524E-3</c:v>
                </c:pt>
                <c:pt idx="707">
                  <c:v>-7.3292966386105021E-3</c:v>
                </c:pt>
                <c:pt idx="708">
                  <c:v>-7.3530873747778185E-3</c:v>
                </c:pt>
                <c:pt idx="709">
                  <c:v>-7.3322714316522101E-3</c:v>
                </c:pt>
                <c:pt idx="710">
                  <c:v>-7.2256270535394239E-3</c:v>
                </c:pt>
                <c:pt idx="711">
                  <c:v>-7.2791428956247798E-3</c:v>
                </c:pt>
                <c:pt idx="712">
                  <c:v>-7.1397986137720576E-3</c:v>
                </c:pt>
                <c:pt idx="713">
                  <c:v>-7.1397986137720576E-3</c:v>
                </c:pt>
                <c:pt idx="714">
                  <c:v>-7.2285967744702339E-3</c:v>
                </c:pt>
                <c:pt idx="715">
                  <c:v>-6.9414269036306474E-3</c:v>
                </c:pt>
                <c:pt idx="716">
                  <c:v>-7.1249373288407624E-3</c:v>
                </c:pt>
                <c:pt idx="717">
                  <c:v>-7.0480408695430064E-3</c:v>
                </c:pt>
                <c:pt idx="718">
                  <c:v>-6.9473714176031647E-3</c:v>
                </c:pt>
                <c:pt idx="719">
                  <c:v>-6.9562932606728398E-3</c:v>
                </c:pt>
                <c:pt idx="720">
                  <c:v>-6.9533184676311317E-3</c:v>
                </c:pt>
                <c:pt idx="721">
                  <c:v>-6.9503487467003217E-3</c:v>
                </c:pt>
                <c:pt idx="722">
                  <c:v>-6.9592655176590988E-3</c:v>
                </c:pt>
                <c:pt idx="723">
                  <c:v>-6.9533184676311317E-3</c:v>
                </c:pt>
                <c:pt idx="724">
                  <c:v>-6.9473714176031647E-3</c:v>
                </c:pt>
                <c:pt idx="725">
                  <c:v>-7.1814279639678263E-3</c:v>
                </c:pt>
                <c:pt idx="726">
                  <c:v>-6.971157081659584E-3</c:v>
                </c:pt>
                <c:pt idx="727">
                  <c:v>-6.8853666561358318E-3</c:v>
                </c:pt>
                <c:pt idx="728">
                  <c:v>-6.8823893270386748E-3</c:v>
                </c:pt>
                <c:pt idx="729">
                  <c:v>-6.8942834270946081E-3</c:v>
                </c:pt>
                <c:pt idx="730">
                  <c:v>-6.9979175387577105E-3</c:v>
                </c:pt>
                <c:pt idx="731">
                  <c:v>-6.7019170247181676E-3</c:v>
                </c:pt>
                <c:pt idx="732">
                  <c:v>-6.7108337956769447E-3</c:v>
                </c:pt>
                <c:pt idx="733">
                  <c:v>-6.7966090327935469E-3</c:v>
                </c:pt>
                <c:pt idx="734">
                  <c:v>-6.8174173677528092E-3</c:v>
                </c:pt>
                <c:pt idx="735">
                  <c:v>-6.7554328668035235E-3</c:v>
                </c:pt>
                <c:pt idx="736">
                  <c:v>-6.7167783096494628E-3</c:v>
                </c:pt>
                <c:pt idx="737">
                  <c:v>-6.6369653218725563E-3</c:v>
                </c:pt>
                <c:pt idx="738">
                  <c:v>-6.5303994661049343E-3</c:v>
                </c:pt>
                <c:pt idx="739">
                  <c:v>-6.5393162370637106E-3</c:v>
                </c:pt>
                <c:pt idx="740">
                  <c:v>-6.6488568858730415E-3</c:v>
                </c:pt>
                <c:pt idx="741">
                  <c:v>-6.6399350428033663E-3</c:v>
                </c:pt>
                <c:pt idx="742">
                  <c:v>-6.5185079021044491E-3</c:v>
                </c:pt>
                <c:pt idx="743">
                  <c:v>-6.5541851301613527E-3</c:v>
                </c:pt>
                <c:pt idx="744">
                  <c:v>-6.441682347491263E-3</c:v>
                </c:pt>
                <c:pt idx="745">
                  <c:v>-6.5482380801333857E-3</c:v>
                </c:pt>
                <c:pt idx="746">
                  <c:v>-6.4505991184500401E-3</c:v>
                </c:pt>
                <c:pt idx="747">
                  <c:v>-6.5482380801333857E-3</c:v>
                </c:pt>
                <c:pt idx="748">
                  <c:v>-6.444654604477522E-3</c:v>
                </c:pt>
                <c:pt idx="749">
                  <c:v>-6.4565461684780072E-3</c:v>
                </c:pt>
                <c:pt idx="750">
                  <c:v>-6.3797332710090271E-3</c:v>
                </c:pt>
                <c:pt idx="751">
                  <c:v>-6.4654680115476823E-3</c:v>
                </c:pt>
                <c:pt idx="752">
                  <c:v>-6.4624932185059743E-3</c:v>
                </c:pt>
                <c:pt idx="753">
                  <c:v>-6.2672507284803223E-3</c:v>
                </c:pt>
                <c:pt idx="754">
                  <c:v>-6.2672507284803223E-3</c:v>
                </c:pt>
                <c:pt idx="755">
                  <c:v>-6.37378622098106E-3</c:v>
                </c:pt>
                <c:pt idx="756">
                  <c:v>-6.3177968496348682E-3</c:v>
                </c:pt>
                <c:pt idx="757">
                  <c:v>-6.1785665030805962E-3</c:v>
                </c:pt>
                <c:pt idx="758">
                  <c:v>-6.080973085648634E-3</c:v>
                </c:pt>
                <c:pt idx="759">
                  <c:v>-6.083942806579444E-3</c:v>
                </c:pt>
                <c:pt idx="760">
                  <c:v>-6.1785665030805962E-3</c:v>
                </c:pt>
                <c:pt idx="761">
                  <c:v>-6.1845110170531143E-3</c:v>
                </c:pt>
                <c:pt idx="762">
                  <c:v>-6.080973085648634E-3</c:v>
                </c:pt>
                <c:pt idx="763">
                  <c:v>-6.086920135676601E-3</c:v>
                </c:pt>
                <c:pt idx="764">
                  <c:v>-5.9863620381510789E-3</c:v>
                </c:pt>
                <c:pt idx="765">
                  <c:v>-6.086920135676601E-3</c:v>
                </c:pt>
                <c:pt idx="766">
                  <c:v>-6.083942806579444E-3</c:v>
                </c:pt>
                <c:pt idx="767">
                  <c:v>-5.9685234241226275E-3</c:v>
                </c:pt>
                <c:pt idx="768">
                  <c:v>-6.080973085648634E-3</c:v>
                </c:pt>
                <c:pt idx="769">
                  <c:v>-5.9982536021515641E-3</c:v>
                </c:pt>
                <c:pt idx="770">
                  <c:v>-5.989331759081889E-3</c:v>
                </c:pt>
                <c:pt idx="771">
                  <c:v>-5.9863620381510789E-3</c:v>
                </c:pt>
                <c:pt idx="772">
                  <c:v>-5.79419294476851E-3</c:v>
                </c:pt>
                <c:pt idx="773">
                  <c:v>-5.9952788091098561E-3</c:v>
                </c:pt>
                <c:pt idx="774">
                  <c:v>-5.791220687782251E-3</c:v>
                </c:pt>
                <c:pt idx="775">
                  <c:v>-5.8150063518386703E-3</c:v>
                </c:pt>
                <c:pt idx="776">
                  <c:v>-5.8001374587410282E-3</c:v>
                </c:pt>
                <c:pt idx="777">
                  <c:v>-5.7085315309293718E-3</c:v>
                </c:pt>
                <c:pt idx="778">
                  <c:v>-5.8120315587969623E-3</c:v>
                </c:pt>
                <c:pt idx="779">
                  <c:v>-5.7614905097533144E-3</c:v>
                </c:pt>
                <c:pt idx="780">
                  <c:v>-5.8001374587410282E-3</c:v>
                </c:pt>
                <c:pt idx="781">
                  <c:v>-5.7144785809573389E-3</c:v>
                </c:pt>
                <c:pt idx="782">
                  <c:v>-5.8120315587969623E-3</c:v>
                </c:pt>
                <c:pt idx="783">
                  <c:v>-5.6020693508924344E-3</c:v>
                </c:pt>
                <c:pt idx="784">
                  <c:v>-5.6228776858516958E-3</c:v>
                </c:pt>
                <c:pt idx="785">
                  <c:v>-5.5194004016421577E-3</c:v>
                </c:pt>
                <c:pt idx="786">
                  <c:v>-5.634769249852181E-3</c:v>
                </c:pt>
                <c:pt idx="787">
                  <c:v>-5.4248474530910317E-3</c:v>
                </c:pt>
                <c:pt idx="788">
                  <c:v>-5.6258524788934047E-3</c:v>
                </c:pt>
                <c:pt idx="789">
                  <c:v>-5.4248474530910317E-3</c:v>
                </c:pt>
                <c:pt idx="790">
                  <c:v>-5.5431835296431281E-3</c:v>
                </c:pt>
                <c:pt idx="791">
                  <c:v>-5.433764224049808E-3</c:v>
                </c:pt>
                <c:pt idx="792">
                  <c:v>-5.3303071393204383E-3</c:v>
                </c:pt>
                <c:pt idx="793">
                  <c:v>-5.3392239102792154E-3</c:v>
                </c:pt>
                <c:pt idx="794">
                  <c:v>-5.4397112740777751E-3</c:v>
                </c:pt>
                <c:pt idx="795">
                  <c:v>-5.2417214362180647E-3</c:v>
                </c:pt>
                <c:pt idx="796">
                  <c:v>-5.2357769222455466E-3</c:v>
                </c:pt>
                <c:pt idx="797">
                  <c:v>-5.1382794707404275E-3</c:v>
                </c:pt>
                <c:pt idx="798">
                  <c:v>-5.1442265207683946E-3</c:v>
                </c:pt>
                <c:pt idx="799">
                  <c:v>-5.3392239102792154E-3</c:v>
                </c:pt>
                <c:pt idx="800">
                  <c:v>-5.2446936932043237E-3</c:v>
                </c:pt>
                <c:pt idx="801">
                  <c:v>-5.3570625243076677E-3</c:v>
                </c:pt>
                <c:pt idx="802">
                  <c:v>-5.1263879067399423E-3</c:v>
                </c:pt>
                <c:pt idx="803">
                  <c:v>-5.2506382071768418E-3</c:v>
                </c:pt>
                <c:pt idx="804">
                  <c:v>-5.1590928778105869E-3</c:v>
                </c:pt>
                <c:pt idx="805">
                  <c:v>-5.2625323072327751E-3</c:v>
                </c:pt>
                <c:pt idx="806">
                  <c:v>-5.0675525689722004E-3</c:v>
                </c:pt>
                <c:pt idx="807">
                  <c:v>-5.0675525689722004E-3</c:v>
                </c:pt>
                <c:pt idx="808">
                  <c:v>-5.1858533349087143E-3</c:v>
                </c:pt>
                <c:pt idx="809">
                  <c:v>-5.0972903551674848E-3</c:v>
                </c:pt>
                <c:pt idx="810">
                  <c:v>-5.0824214620698426E-3</c:v>
                </c:pt>
                <c:pt idx="811">
                  <c:v>-4.9908963159535713E-3</c:v>
                </c:pt>
                <c:pt idx="812">
                  <c:v>-5.0853962551115506E-3</c:v>
                </c:pt>
                <c:pt idx="813">
                  <c:v>-4.9879215229118633E-3</c:v>
                </c:pt>
                <c:pt idx="814">
                  <c:v>-4.896406465379869E-3</c:v>
                </c:pt>
                <c:pt idx="815">
                  <c:v>-5.0027828078431577E-3</c:v>
                </c:pt>
                <c:pt idx="816">
                  <c:v>-4.8755905222542598E-3</c:v>
                </c:pt>
                <c:pt idx="817">
                  <c:v>-4.8019190931977672E-3</c:v>
                </c:pt>
                <c:pt idx="818">
                  <c:v>-5.0027828078431577E-3</c:v>
                </c:pt>
                <c:pt idx="819">
                  <c:v>-4.610017559751471E-3</c:v>
                </c:pt>
                <c:pt idx="820">
                  <c:v>-4.6308335028770803E-3</c:v>
                </c:pt>
                <c:pt idx="821">
                  <c:v>-4.6836688217687227E-3</c:v>
                </c:pt>
                <c:pt idx="822">
                  <c:v>-4.701502363686277E-3</c:v>
                </c:pt>
                <c:pt idx="823">
                  <c:v>-4.7074544858251421E-3</c:v>
                </c:pt>
                <c:pt idx="824">
                  <c:v>-4.6070478388206618E-3</c:v>
                </c:pt>
                <c:pt idx="825">
                  <c:v>-4.6070478388206618E-3</c:v>
                </c:pt>
                <c:pt idx="826">
                  <c:v>-4.7193460498256264E-3</c:v>
                </c:pt>
                <c:pt idx="827">
                  <c:v>-4.610017559751471E-3</c:v>
                </c:pt>
                <c:pt idx="828">
                  <c:v>-4.6189394028211461E-3</c:v>
                </c:pt>
                <c:pt idx="829">
                  <c:v>-4.5393537073141121E-3</c:v>
                </c:pt>
                <c:pt idx="830">
                  <c:v>-4.6189394028211461E-3</c:v>
                </c:pt>
                <c:pt idx="831">
                  <c:v>-4.4211286052226496E-3</c:v>
                </c:pt>
                <c:pt idx="832">
                  <c:v>-4.5244898863273679E-3</c:v>
                </c:pt>
                <c:pt idx="833">
                  <c:v>-4.533406657286145E-3</c:v>
                </c:pt>
                <c:pt idx="834">
                  <c:v>-4.6189394028211461E-3</c:v>
                </c:pt>
                <c:pt idx="835">
                  <c:v>-4.5423285003558201E-3</c:v>
                </c:pt>
                <c:pt idx="836">
                  <c:v>-4.4419420122928099E-3</c:v>
                </c:pt>
                <c:pt idx="837">
                  <c:v>-4.44491173322362E-3</c:v>
                </c:pt>
                <c:pt idx="838">
                  <c:v>-4.5452982212866302E-3</c:v>
                </c:pt>
                <c:pt idx="839">
                  <c:v>-4.44491173322362E-3</c:v>
                </c:pt>
                <c:pt idx="840">
                  <c:v>-4.350482371624032E-3</c:v>
                </c:pt>
                <c:pt idx="841">
                  <c:v>-4.3356185506372887E-3</c:v>
                </c:pt>
                <c:pt idx="842">
                  <c:v>-4.137868205584737E-3</c:v>
                </c:pt>
                <c:pt idx="843">
                  <c:v>-4.140842998626445E-3</c:v>
                </c:pt>
                <c:pt idx="844">
                  <c:v>-4.3475126506932228E-3</c:v>
                </c:pt>
                <c:pt idx="845">
                  <c:v>-4.1616513335857065E-3</c:v>
                </c:pt>
                <c:pt idx="846">
                  <c:v>-4.2530908274509725E-3</c:v>
                </c:pt>
                <c:pt idx="847">
                  <c:v>-4.1497597695852213E-3</c:v>
                </c:pt>
                <c:pt idx="848">
                  <c:v>-4.1765202266833487E-3</c:v>
                </c:pt>
                <c:pt idx="849">
                  <c:v>-4.1527345626269294E-3</c:v>
                </c:pt>
                <c:pt idx="850">
                  <c:v>-4.0523883681721608E-3</c:v>
                </c:pt>
                <c:pt idx="851">
                  <c:v>-3.9669160630525649E-3</c:v>
                </c:pt>
                <c:pt idx="852">
                  <c:v>-4.0880655962290645E-3</c:v>
                </c:pt>
                <c:pt idx="853">
                  <c:v>-4.1527345626269294E-3</c:v>
                </c:pt>
                <c:pt idx="854">
                  <c:v>-3.9639463421217548E-3</c:v>
                </c:pt>
                <c:pt idx="855">
                  <c:v>-4.0672521891589042E-3</c:v>
                </c:pt>
                <c:pt idx="856">
                  <c:v>-3.9639463421217548E-3</c:v>
                </c:pt>
                <c:pt idx="857">
                  <c:v>-3.8755118463440941E-3</c:v>
                </c:pt>
                <c:pt idx="858">
                  <c:v>-3.969890856094273E-3</c:v>
                </c:pt>
                <c:pt idx="859">
                  <c:v>-3.8755118463440941E-3</c:v>
                </c:pt>
                <c:pt idx="860">
                  <c:v>-3.8784815672749042E-3</c:v>
                </c:pt>
                <c:pt idx="861">
                  <c:v>-3.8725370533023861E-3</c:v>
                </c:pt>
                <c:pt idx="862">
                  <c:v>-3.8755118463440941E-3</c:v>
                </c:pt>
                <c:pt idx="863">
                  <c:v>-3.7870874148750004E-3</c:v>
                </c:pt>
                <c:pt idx="864">
                  <c:v>-3.896320181303356E-3</c:v>
                </c:pt>
                <c:pt idx="865">
                  <c:v>-3.6867814816948568E-3</c:v>
                </c:pt>
                <c:pt idx="866">
                  <c:v>-3.6956982526536336E-3</c:v>
                </c:pt>
                <c:pt idx="867">
                  <c:v>-3.6808369677223387E-3</c:v>
                </c:pt>
                <c:pt idx="868">
                  <c:v>-3.6986755817507906E-3</c:v>
                </c:pt>
                <c:pt idx="869">
                  <c:v>-3.7046200957233082E-3</c:v>
                </c:pt>
                <c:pt idx="870">
                  <c:v>-3.7016453026816002E-3</c:v>
                </c:pt>
                <c:pt idx="871">
                  <c:v>-3.3124137164982888E-3</c:v>
                </c:pt>
                <c:pt idx="872">
                  <c:v>-3.7016453026816002E-3</c:v>
                </c:pt>
                <c:pt idx="873">
                  <c:v>-3.3183607665262559E-3</c:v>
                </c:pt>
                <c:pt idx="874">
                  <c:v>-3.6191880438011552E-3</c:v>
                </c:pt>
                <c:pt idx="875">
                  <c:v>-3.3094439955674787E-3</c:v>
                </c:pt>
                <c:pt idx="876">
                  <c:v>-3.2916053815390269E-3</c:v>
                </c:pt>
                <c:pt idx="877">
                  <c:v>-3.3094439955674787E-3</c:v>
                </c:pt>
                <c:pt idx="878">
                  <c:v>-3.3124137164982888E-3</c:v>
                </c:pt>
                <c:pt idx="879">
                  <c:v>-3.2618752035100899E-3</c:v>
                </c:pt>
                <c:pt idx="880">
                  <c:v>-3.3005221524978036E-3</c:v>
                </c:pt>
                <c:pt idx="881">
                  <c:v>-3.7016453026816002E-3</c:v>
                </c:pt>
                <c:pt idx="882">
                  <c:v>-3.3183607665262559E-3</c:v>
                </c:pt>
                <c:pt idx="883">
                  <c:v>-3.6132409937731881E-3</c:v>
                </c:pt>
                <c:pt idx="884">
                  <c:v>-3.3183607665262559E-3</c:v>
                </c:pt>
                <c:pt idx="885">
                  <c:v>-3.3332296596238981E-3</c:v>
                </c:pt>
                <c:pt idx="886">
                  <c:v>-3.324307816554223E-3</c:v>
                </c:pt>
                <c:pt idx="887">
                  <c:v>-3.3391741735964158E-3</c:v>
                </c:pt>
                <c:pt idx="888">
                  <c:v>-3.3361993805547077E-3</c:v>
                </c:pt>
                <c:pt idx="889">
                  <c:v>-3.2478352925588531E-3</c:v>
                </c:pt>
                <c:pt idx="890">
                  <c:v>-3.2508126216560101E-3</c:v>
                </c:pt>
                <c:pt idx="891">
                  <c:v>-3.2478352925588531E-3</c:v>
                </c:pt>
                <c:pt idx="892">
                  <c:v>-3.2597293926147873E-3</c:v>
                </c:pt>
                <c:pt idx="893">
                  <c:v>-3.1684056338763E-3</c:v>
                </c:pt>
                <c:pt idx="894">
                  <c:v>-3.0741145942140605E-3</c:v>
                </c:pt>
                <c:pt idx="895">
                  <c:v>-3.0800616442420276E-3</c:v>
                </c:pt>
                <c:pt idx="896">
                  <c:v>-3.0889784152008043E-3</c:v>
                </c:pt>
                <c:pt idx="897">
                  <c:v>-2.8677291094361835E-3</c:v>
                </c:pt>
                <c:pt idx="898">
                  <c:v>-2.9152979014935724E-3</c:v>
                </c:pt>
                <c:pt idx="899">
                  <c:v>-2.9976747507949614E-3</c:v>
                </c:pt>
                <c:pt idx="900">
                  <c:v>-2.8825903943674783E-3</c:v>
                </c:pt>
                <c:pt idx="901">
                  <c:v>-2.8091454302683751E-3</c:v>
                </c:pt>
                <c:pt idx="902">
                  <c:v>-2.9093508514656053E-3</c:v>
                </c:pt>
                <c:pt idx="903">
                  <c:v>-2.9093508514656053E-3</c:v>
                </c:pt>
                <c:pt idx="904">
                  <c:v>-2.7972538662678903E-3</c:v>
                </c:pt>
                <c:pt idx="905">
                  <c:v>-3.1038473082984465E-3</c:v>
                </c:pt>
                <c:pt idx="906">
                  <c:v>-2.7823849731702481E-3</c:v>
                </c:pt>
                <c:pt idx="907">
                  <c:v>-2.888537444395445E-3</c:v>
                </c:pt>
                <c:pt idx="908">
                  <c:v>-2.806170637226667E-3</c:v>
                </c:pt>
                <c:pt idx="909">
                  <c:v>-2.8121176872546337E-3</c:v>
                </c:pt>
                <c:pt idx="910">
                  <c:v>-2.8121176872546337E-3</c:v>
                </c:pt>
                <c:pt idx="911">
                  <c:v>-2.8269840442968269E-3</c:v>
                </c:pt>
                <c:pt idx="912">
                  <c:v>-2.832931094324794E-3</c:v>
                </c:pt>
                <c:pt idx="913">
                  <c:v>-2.832931094324794E-3</c:v>
                </c:pt>
                <c:pt idx="914">
                  <c:v>-2.7386827632760128E-3</c:v>
                </c:pt>
                <c:pt idx="915">
                  <c:v>-2.8448226583252787E-3</c:v>
                </c:pt>
                <c:pt idx="916">
                  <c:v>-2.6503889843083753E-3</c:v>
                </c:pt>
                <c:pt idx="917">
                  <c:v>-2.553188470479445E-3</c:v>
                </c:pt>
                <c:pt idx="918">
                  <c:v>-2.5977824694951258E-3</c:v>
                </c:pt>
                <c:pt idx="919">
                  <c:v>-2.4768088617521727E-3</c:v>
                </c:pt>
                <c:pt idx="920">
                  <c:v>-2.4797785826829828E-3</c:v>
                </c:pt>
                <c:pt idx="921">
                  <c:v>-2.4857256327109494E-3</c:v>
                </c:pt>
                <c:pt idx="922">
                  <c:v>-2.4857256327109494E-3</c:v>
                </c:pt>
                <c:pt idx="923">
                  <c:v>-2.5918379555226077E-3</c:v>
                </c:pt>
                <c:pt idx="924">
                  <c:v>-2.6215681335515447E-3</c:v>
                </c:pt>
                <c:pt idx="925">
                  <c:v>-2.6007597985922828E-3</c:v>
                </c:pt>
                <c:pt idx="926">
                  <c:v>-2.4093560560606918E-3</c:v>
                </c:pt>
                <c:pt idx="927">
                  <c:v>-2.3062385884354418E-3</c:v>
                </c:pt>
                <c:pt idx="928">
                  <c:v>-2.4331391840616617E-3</c:v>
                </c:pt>
                <c:pt idx="929">
                  <c:v>-2.421247620061177E-3</c:v>
                </c:pt>
                <c:pt idx="930">
                  <c:v>-2.4271946700891436E-3</c:v>
                </c:pt>
                <c:pt idx="931">
                  <c:v>-2.2209672268421548E-3</c:v>
                </c:pt>
                <c:pt idx="932">
                  <c:v>-2.4271946700891436E-3</c:v>
                </c:pt>
                <c:pt idx="933">
                  <c:v>-2.235836119939797E-3</c:v>
                </c:pt>
                <c:pt idx="934">
                  <c:v>-2.2804301189554774E-3</c:v>
                </c:pt>
                <c:pt idx="935">
                  <c:v>-2.2388058408706066E-3</c:v>
                </c:pt>
                <c:pt idx="936">
                  <c:v>-2.4390862340896288E-3</c:v>
                </c:pt>
                <c:pt idx="937">
                  <c:v>-2.2506974048710918E-3</c:v>
                </c:pt>
                <c:pt idx="938">
                  <c:v>-2.2685360188995441E-3</c:v>
                </c:pt>
                <c:pt idx="939">
                  <c:v>-2.153549577439056E-3</c:v>
                </c:pt>
                <c:pt idx="940">
                  <c:v>-2.1684108623703513E-3</c:v>
                </c:pt>
                <c:pt idx="941">
                  <c:v>-2.1684108623703513E-3</c:v>
                </c:pt>
                <c:pt idx="942">
                  <c:v>-2.1743579123983179E-3</c:v>
                </c:pt>
                <c:pt idx="943">
                  <c:v>-2.077217572954153E-3</c:v>
                </c:pt>
                <c:pt idx="944">
                  <c:v>-2.0712730589816353E-3</c:v>
                </c:pt>
                <c:pt idx="945">
                  <c:v>-2.1921965264267698E-3</c:v>
                </c:pt>
                <c:pt idx="946">
                  <c:v>-2.0008981265609914E-3</c:v>
                </c:pt>
                <c:pt idx="947">
                  <c:v>-2.103972957941382E-3</c:v>
                </c:pt>
                <c:pt idx="948">
                  <c:v>-2.003867847491801E-3</c:v>
                </c:pt>
                <c:pt idx="949">
                  <c:v>-2.003867847491801E-3</c:v>
                </c:pt>
                <c:pt idx="950">
                  <c:v>-1.9830595125325395E-3</c:v>
                </c:pt>
                <c:pt idx="951">
                  <c:v>-2.0276535115482204E-3</c:v>
                </c:pt>
                <c:pt idx="952">
                  <c:v>-2.0157619475477352E-3</c:v>
                </c:pt>
                <c:pt idx="953">
                  <c:v>-2.0395450755487047E-3</c:v>
                </c:pt>
                <c:pt idx="954">
                  <c:v>-1.8690976268187121E-3</c:v>
                </c:pt>
                <c:pt idx="955">
                  <c:v>-1.8482867558040007E-3</c:v>
                </c:pt>
                <c:pt idx="956">
                  <c:v>-1.8542338058319683E-3</c:v>
                </c:pt>
                <c:pt idx="957">
                  <c:v>-1.866125369832453E-3</c:v>
                </c:pt>
                <c:pt idx="958">
                  <c:v>-1.66004075712324E-3</c:v>
                </c:pt>
                <c:pt idx="959">
                  <c:v>-1.6659852710957583E-3</c:v>
                </c:pt>
                <c:pt idx="960">
                  <c:v>-1.6719323211237252E-3</c:v>
                </c:pt>
                <c:pt idx="961">
                  <c:v>-1.8988328769585471E-3</c:v>
                </c:pt>
                <c:pt idx="962">
                  <c:v>-1.7630755204150156E-3</c:v>
                </c:pt>
                <c:pt idx="963">
                  <c:v>-1.6778793711516922E-3</c:v>
                </c:pt>
                <c:pt idx="964">
                  <c:v>-1.7868611844714345E-3</c:v>
                </c:pt>
                <c:pt idx="965">
                  <c:v>-1.6957179851801443E-3</c:v>
                </c:pt>
                <c:pt idx="966">
                  <c:v>-1.6986927782218523E-3</c:v>
                </c:pt>
                <c:pt idx="967">
                  <c:v>-1.5689024977319106E-3</c:v>
                </c:pt>
                <c:pt idx="968">
                  <c:v>-1.6135015688584892E-3</c:v>
                </c:pt>
                <c:pt idx="969">
                  <c:v>-1.6253931328589742E-3</c:v>
                </c:pt>
                <c:pt idx="970">
                  <c:v>-1.6343149759286493E-3</c:v>
                </c:pt>
                <c:pt idx="971">
                  <c:v>-1.6402620259566164E-3</c:v>
                </c:pt>
                <c:pt idx="972">
                  <c:v>-1.6372846968594594E-3</c:v>
                </c:pt>
                <c:pt idx="973">
                  <c:v>-1.6491787969153931E-3</c:v>
                </c:pt>
                <c:pt idx="974">
                  <c:v>-1.4609903282356276E-3</c:v>
                </c:pt>
                <c:pt idx="975">
                  <c:v>-1.5640001336150347E-3</c:v>
                </c:pt>
                <c:pt idx="976">
                  <c:v>-1.5699471836430018E-3</c:v>
                </c:pt>
                <c:pt idx="977">
                  <c:v>-1.4818037353057879E-3</c:v>
                </c:pt>
                <c:pt idx="978">
                  <c:v>-1.4907205062645646E-3</c:v>
                </c:pt>
                <c:pt idx="979">
                  <c:v>-1.5055893993622068E-3</c:v>
                </c:pt>
                <c:pt idx="980">
                  <c:v>-1.4055643930272589E-3</c:v>
                </c:pt>
                <c:pt idx="981">
                  <c:v>-1.4115114430552258E-3</c:v>
                </c:pt>
                <c:pt idx="982">
                  <c:v>-1.3233880047220136E-3</c:v>
                </c:pt>
                <c:pt idx="983">
                  <c:v>-1.2352745683890402E-3</c:v>
                </c:pt>
                <c:pt idx="984">
                  <c:v>-1.2233830043885553E-3</c:v>
                </c:pt>
                <c:pt idx="985">
                  <c:v>-1.3412266187504652E-3</c:v>
                </c:pt>
                <c:pt idx="986">
                  <c:v>-1.3471736687784323E-3</c:v>
                </c:pt>
                <c:pt idx="987">
                  <c:v>-1.2590602324454589E-3</c:v>
                </c:pt>
                <c:pt idx="988">
                  <c:v>-1.2412216184170069E-3</c:v>
                </c:pt>
                <c:pt idx="989">
                  <c:v>-1.2055443903601032E-3</c:v>
                </c:pt>
                <c:pt idx="990">
                  <c:v>-1.2204082113468472E-3</c:v>
                </c:pt>
                <c:pt idx="991">
                  <c:v>-1.2263527253193649E-3</c:v>
                </c:pt>
                <c:pt idx="992">
                  <c:v>-1.2441913393478167E-3</c:v>
                </c:pt>
                <c:pt idx="993">
                  <c:v>-1.2650072824734258E-3</c:v>
                </c:pt>
                <c:pt idx="994">
                  <c:v>-1.2828458965018776E-3</c:v>
                </c:pt>
                <c:pt idx="995">
                  <c:v>-1.1828508961685804E-3</c:v>
                </c:pt>
                <c:pt idx="996">
                  <c:v>-1.0828658938356328E-3</c:v>
                </c:pt>
                <c:pt idx="997">
                  <c:v>-1.1917676671273575E-3</c:v>
                </c:pt>
                <c:pt idx="998">
                  <c:v>-1.1096212788228618E-3</c:v>
                </c:pt>
                <c:pt idx="999">
                  <c:v>-1.2125810741975174E-3</c:v>
                </c:pt>
                <c:pt idx="1000">
                  <c:v>-1.1334044068238317E-3</c:v>
                </c:pt>
                <c:pt idx="1001">
                  <c:v>-1.1215128428233466E-3</c:v>
                </c:pt>
                <c:pt idx="1002">
                  <c:v>-9.4238623123286036E-4</c:v>
                </c:pt>
                <c:pt idx="1003">
                  <c:v>-9.5130807430253547E-4</c:v>
                </c:pt>
                <c:pt idx="1004">
                  <c:v>-1.060189857590261E-3</c:v>
                </c:pt>
                <c:pt idx="1005">
                  <c:v>-1.0720839576461951E-3</c:v>
                </c:pt>
                <c:pt idx="1006">
                  <c:v>-1.0780284716187128E-3</c:v>
                </c:pt>
                <c:pt idx="1007">
                  <c:v>-8.9594705299411432E-4</c:v>
                </c:pt>
                <c:pt idx="1008">
                  <c:v>-1.0048239163878911E-3</c:v>
                </c:pt>
                <c:pt idx="1009">
                  <c:v>-9.1378566702256638E-4</c:v>
                </c:pt>
                <c:pt idx="1010">
                  <c:v>-1.025634787402602E-3</c:v>
                </c:pt>
                <c:pt idx="1011">
                  <c:v>-8.3167925073446183E-4</c:v>
                </c:pt>
                <c:pt idx="1012">
                  <c:v>-8.4951786476291345E-4</c:v>
                </c:pt>
                <c:pt idx="1013">
                  <c:v>-7.5552987248516529E-4</c:v>
                </c:pt>
                <c:pt idx="1014">
                  <c:v>-8.5249519386007067E-4</c:v>
                </c:pt>
                <c:pt idx="1015">
                  <c:v>-7.7931553654158399E-4</c:v>
                </c:pt>
                <c:pt idx="1016">
                  <c:v>-7.7931553654158399E-4</c:v>
                </c:pt>
                <c:pt idx="1017">
                  <c:v>-7.7931553654158399E-4</c:v>
                </c:pt>
                <c:pt idx="1018">
                  <c:v>-8.8519509281981756E-4</c:v>
                </c:pt>
                <c:pt idx="1019">
                  <c:v>-6.9128204425108976E-4</c:v>
                </c:pt>
                <c:pt idx="1020">
                  <c:v>-7.9715415057003626E-4</c:v>
                </c:pt>
                <c:pt idx="1021">
                  <c:v>-7.0912065827954181E-4</c:v>
                </c:pt>
                <c:pt idx="1022">
                  <c:v>-6.3893576403672883E-4</c:v>
                </c:pt>
                <c:pt idx="1023">
                  <c:v>-7.2398955137718379E-4</c:v>
                </c:pt>
                <c:pt idx="1024">
                  <c:v>-7.2398955137718379E-4</c:v>
                </c:pt>
                <c:pt idx="1025">
                  <c:v>-7.0615093734873173E-4</c:v>
                </c:pt>
                <c:pt idx="1026">
                  <c:v>-6.6569622113485578E-4</c:v>
                </c:pt>
                <c:pt idx="1027">
                  <c:v>-6.746129920936325E-4</c:v>
                </c:pt>
                <c:pt idx="1028">
                  <c:v>-7.0137344919175967E-4</c:v>
                </c:pt>
                <c:pt idx="1029">
                  <c:v>-5.7768523094336045E-4</c:v>
                </c:pt>
                <c:pt idx="1030">
                  <c:v>-5.9254651587465528E-4</c:v>
                </c:pt>
                <c:pt idx="1031">
                  <c:v>-6.1038512990310733E-4</c:v>
                </c:pt>
                <c:pt idx="1032">
                  <c:v>-6.1038512990310733E-4</c:v>
                </c:pt>
                <c:pt idx="1033">
                  <c:v>-6.341758660704242E-4</c:v>
                </c:pt>
                <c:pt idx="1034">
                  <c:v>-4.4331239463065949E-4</c:v>
                </c:pt>
                <c:pt idx="1035">
                  <c:v>-6.4903968705716801E-4</c:v>
                </c:pt>
                <c:pt idx="1036">
                  <c:v>-4.6709805868707819E-4</c:v>
                </c:pt>
                <c:pt idx="1037">
                  <c:v>-3.8803630961929615E-4</c:v>
                </c:pt>
                <c:pt idx="1038">
                  <c:v>-5.9076631886917082E-4</c:v>
                </c:pt>
                <c:pt idx="1039">
                  <c:v>-6.0266041892510476E-4</c:v>
                </c:pt>
                <c:pt idx="1040">
                  <c:v>-6.294208760232315E-4</c:v>
                </c:pt>
                <c:pt idx="1041">
                  <c:v>-3.3276512654769707E-4</c:v>
                </c:pt>
                <c:pt idx="1042">
                  <c:v>-4.4155215170465188E-4</c:v>
                </c:pt>
                <c:pt idx="1043">
                  <c:v>-3.3276512654769707E-4</c:v>
                </c:pt>
                <c:pt idx="1044">
                  <c:v>-3.506037405761487E-4</c:v>
                </c:pt>
                <c:pt idx="1045">
                  <c:v>-2.5372332358931699E-4</c:v>
                </c:pt>
                <c:pt idx="1046">
                  <c:v>-2.5669558057557626E-4</c:v>
                </c:pt>
                <c:pt idx="1047">
                  <c:v>-3.5952558364582402E-4</c:v>
                </c:pt>
                <c:pt idx="1048">
                  <c:v>-2.6561742364525115E-4</c:v>
                </c:pt>
                <c:pt idx="1049">
                  <c:v>-3.7736419767427543E-4</c:v>
                </c:pt>
                <c:pt idx="1050">
                  <c:v>-2.8345603767370299E-4</c:v>
                </c:pt>
                <c:pt idx="1051">
                  <c:v>-2.8940055164622088E-4</c:v>
                </c:pt>
                <c:pt idx="1052">
                  <c:v>-2.9534760167418774E-4</c:v>
                </c:pt>
                <c:pt idx="1053">
                  <c:v>-3.1913326573060688E-4</c:v>
                </c:pt>
                <c:pt idx="1054">
                  <c:v>-3.2210298666141674E-4</c:v>
                </c:pt>
                <c:pt idx="1055">
                  <c:v>-3.3697187975905893E-4</c:v>
                </c:pt>
                <c:pt idx="1056">
                  <c:v>-2.6090976779890381E-4</c:v>
                </c:pt>
                <c:pt idx="1057">
                  <c:v>-2.6090976779890381E-4</c:v>
                </c:pt>
                <c:pt idx="1058">
                  <c:v>-2.7874838182735564E-4</c:v>
                </c:pt>
                <c:pt idx="1059">
                  <c:v>-2.9064248188328981E-4</c:v>
                </c:pt>
                <c:pt idx="1060">
                  <c:v>-2.0864582402730291E-4</c:v>
                </c:pt>
                <c:pt idx="1061">
                  <c:v>-1.2665913225786947E-4</c:v>
                </c:pt>
                <c:pt idx="1062">
                  <c:v>-4.4682404585452912E-5</c:v>
                </c:pt>
                <c:pt idx="1063">
                  <c:v>-1.5341958935599686E-4</c:v>
                </c:pt>
                <c:pt idx="1064">
                  <c:v>2.539279697862367E-5</c:v>
                </c:pt>
                <c:pt idx="1065">
                  <c:v>7.5541829501718331E-6</c:v>
                </c:pt>
                <c:pt idx="1066">
                  <c:v>4.5793899084638039E-6</c:v>
                </c:pt>
                <c:pt idx="1067">
                  <c:v>-1.3259224119988033E-5</c:v>
                </c:pt>
                <c:pt idx="1068">
                  <c:v>-1.9206274147954682E-5</c:v>
                </c:pt>
                <c:pt idx="1069">
                  <c:v>-1.9206274147954682E-5</c:v>
                </c:pt>
                <c:pt idx="1070">
                  <c:v>5.9780810365845337E-5</c:v>
                </c:pt>
                <c:pt idx="1071">
                  <c:v>-5.1908709163150761E-5</c:v>
                </c:pt>
                <c:pt idx="1072">
                  <c:v>4.4911917268203143E-5</c:v>
                </c:pt>
                <c:pt idx="1073">
                  <c:v>-4.0014609107216596E-5</c:v>
                </c:pt>
                <c:pt idx="1074">
                  <c:v>2.112625321178379E-5</c:v>
                </c:pt>
                <c:pt idx="1075">
                  <c:v>-7.5691837164120705E-5</c:v>
                </c:pt>
                <c:pt idx="1076">
                  <c:v>1.0010337959360334E-4</c:v>
                </c:pt>
                <c:pt idx="1077">
                  <c:v>1.4767217165099263E-4</c:v>
                </c:pt>
                <c:pt idx="1078">
                  <c:v>-1.4550974845119885E-5</c:v>
                </c:pt>
                <c:pt idx="1079">
                  <c:v>2.1474270577660466E-4</c:v>
                </c:pt>
                <c:pt idx="1080">
                  <c:v>1.6717137766376683E-4</c:v>
                </c:pt>
                <c:pt idx="1081">
                  <c:v>7.0373201564666744E-5</c:v>
                </c:pt>
                <c:pt idx="1082">
                  <c:v>-6.2119766902508748E-5</c:v>
                </c:pt>
                <c:pt idx="1083">
                  <c:v>1.047336925087362E-4</c:v>
                </c:pt>
                <c:pt idx="1084">
                  <c:v>2.1044629357469579E-4</c:v>
                </c:pt>
                <c:pt idx="1085">
                  <c:v>8.6895078480284365E-5</c:v>
                </c:pt>
                <c:pt idx="1086">
                  <c:v>4.7698080658058238E-4</c:v>
                </c:pt>
                <c:pt idx="1087">
                  <c:v>4.650892425800972E-4</c:v>
                </c:pt>
                <c:pt idx="1088">
                  <c:v>6.3111950479314421E-5</c:v>
                </c:pt>
                <c:pt idx="1089">
                  <c:v>1.3909183746088844E-4</c:v>
                </c:pt>
                <c:pt idx="1090">
                  <c:v>4.4427583550993733E-4</c:v>
                </c:pt>
                <c:pt idx="1091">
                  <c:v>2.3290038629861579E-4</c:v>
                </c:pt>
                <c:pt idx="1092">
                  <c:v>4.2643722148148549E-4</c:v>
                </c:pt>
                <c:pt idx="1093">
                  <c:v>2.2993066536780614E-4</c:v>
                </c:pt>
                <c:pt idx="1094">
                  <c:v>4.2346496449522601E-4</c:v>
                </c:pt>
                <c:pt idx="1095">
                  <c:v>1.9425343731090203E-4</c:v>
                </c:pt>
                <c:pt idx="1096">
                  <c:v>2.1209205133935387E-4</c:v>
                </c:pt>
                <c:pt idx="1097">
                  <c:v>2.1209205133935387E-4</c:v>
                </c:pt>
                <c:pt idx="1098">
                  <c:v>4.1454312142555133E-4</c:v>
                </c:pt>
                <c:pt idx="1099">
                  <c:v>3.9670450739709949E-4</c:v>
                </c:pt>
                <c:pt idx="1100">
                  <c:v>3.9670450739709949E-4</c:v>
                </c:pt>
                <c:pt idx="1101">
                  <c:v>3.7886589336864722E-4</c:v>
                </c:pt>
                <c:pt idx="1102">
                  <c:v>3.6102727934019538E-4</c:v>
                </c:pt>
                <c:pt idx="1103">
                  <c:v>3.3724415133922587E-4</c:v>
                </c:pt>
                <c:pt idx="1104">
                  <c:v>3.2238033035248163E-4</c:v>
                </c:pt>
                <c:pt idx="1105">
                  <c:v>3.1345848728280652E-4</c:v>
                </c:pt>
                <c:pt idx="1106">
                  <c:v>4.5343715945241883E-4</c:v>
                </c:pt>
                <c:pt idx="1107">
                  <c:v>4.6989700711102915E-4</c:v>
                </c:pt>
                <c:pt idx="1108">
                  <c:v>3.9854255099722137E-4</c:v>
                </c:pt>
                <c:pt idx="1109">
                  <c:v>4.1498738627595991E-4</c:v>
                </c:pt>
                <c:pt idx="1110">
                  <c:v>4.7899614743582286E-4</c:v>
                </c:pt>
                <c:pt idx="1111">
                  <c:v>5.7867220034664608E-4</c:v>
                </c:pt>
                <c:pt idx="1112">
                  <c:v>4.7899614743582286E-4</c:v>
                </c:pt>
                <c:pt idx="1113">
                  <c:v>6.9617693296060304E-4</c:v>
                </c:pt>
                <c:pt idx="1114">
                  <c:v>5.9948560741680595E-4</c:v>
                </c:pt>
                <c:pt idx="1115">
                  <c:v>5.1467337549272697E-4</c:v>
                </c:pt>
                <c:pt idx="1116">
                  <c:v>8.2556329722976171E-4</c:v>
                </c:pt>
                <c:pt idx="1117">
                  <c:v>7.1401554698905531E-4</c:v>
                </c:pt>
                <c:pt idx="1118">
                  <c:v>7.2293739005872956E-4</c:v>
                </c:pt>
                <c:pt idx="1119">
                  <c:v>7.4077600408718183E-4</c:v>
                </c:pt>
                <c:pt idx="1120">
                  <c:v>6.5894849953012855E-4</c:v>
                </c:pt>
                <c:pt idx="1121">
                  <c:v>7.6158941115734213E-4</c:v>
                </c:pt>
                <c:pt idx="1122">
                  <c:v>6.6192329257183701E-4</c:v>
                </c:pt>
                <c:pt idx="1123">
                  <c:v>6.6192329257183701E-4</c:v>
                </c:pt>
                <c:pt idx="1124">
                  <c:v>5.6224723966101378E-4</c:v>
                </c:pt>
                <c:pt idx="1125">
                  <c:v>7.6455913208815177E-4</c:v>
                </c:pt>
                <c:pt idx="1126">
                  <c:v>6.6192329257183701E-4</c:v>
                </c:pt>
                <c:pt idx="1127">
                  <c:v>6.530014495021619E-4</c:v>
                </c:pt>
                <c:pt idx="1128">
                  <c:v>6.4110988550167671E-4</c:v>
                </c:pt>
                <c:pt idx="1129">
                  <c:v>5.5034806749418123E-4</c:v>
                </c:pt>
                <c:pt idx="1130">
                  <c:v>7.4077600408718183E-4</c:v>
                </c:pt>
                <c:pt idx="1131">
                  <c:v>6.3516283547371006E-4</c:v>
                </c:pt>
                <c:pt idx="1132">
                  <c:v>6.1434942840355019E-4</c:v>
                </c:pt>
                <c:pt idx="1133">
                  <c:v>5.6677810029071192E-4</c:v>
                </c:pt>
                <c:pt idx="1134">
                  <c:v>5.2218410127503109E-4</c:v>
                </c:pt>
                <c:pt idx="1135">
                  <c:v>7.2745345612872494E-4</c:v>
                </c:pt>
                <c:pt idx="1136">
                  <c:v>6.6060006360817245E-4</c:v>
                </c:pt>
                <c:pt idx="1137">
                  <c:v>6.2790016464842578E-4</c:v>
                </c:pt>
                <c:pt idx="1138">
                  <c:v>6.9482898500971982E-4</c:v>
                </c:pt>
                <c:pt idx="1139">
                  <c:v>6.6807360002249083E-4</c:v>
                </c:pt>
                <c:pt idx="1140">
                  <c:v>7.0229259501530632E-4</c:v>
                </c:pt>
                <c:pt idx="1141">
                  <c:v>8.1677035659419263E-4</c:v>
                </c:pt>
                <c:pt idx="1142">
                  <c:v>8.0487879259370787E-4</c:v>
                </c:pt>
                <c:pt idx="1143">
                  <c:v>8.078535856354159E-4</c:v>
                </c:pt>
                <c:pt idx="1144">
                  <c:v>5.9968886483949399E-4</c:v>
                </c:pt>
                <c:pt idx="1145">
                  <c:v>8.777299618003033E-4</c:v>
                </c:pt>
                <c:pt idx="1146">
                  <c:v>7.7217635757851136E-4</c:v>
                </c:pt>
                <c:pt idx="1147">
                  <c:v>7.8407045763444552E-4</c:v>
                </c:pt>
                <c:pt idx="1148">
                  <c:v>8.8367701182826995E-4</c:v>
                </c:pt>
                <c:pt idx="1149">
                  <c:v>8.7475516875859484E-4</c:v>
                </c:pt>
                <c:pt idx="1150">
                  <c:v>8.5691655473014343E-4</c:v>
                </c:pt>
                <c:pt idx="1151">
                  <c:v>8.3610568371543167E-4</c:v>
                </c:pt>
                <c:pt idx="1152">
                  <c:v>7.944763335196634E-4</c:v>
                </c:pt>
                <c:pt idx="1153">
                  <c:v>7.0676895149267109E-4</c:v>
                </c:pt>
                <c:pt idx="1154">
                  <c:v>7.9150661258885332E-4</c:v>
                </c:pt>
                <c:pt idx="1155">
                  <c:v>7.6474615549072637E-4</c:v>
                </c:pt>
                <c:pt idx="1156">
                  <c:v>8.7326463227650275E-4</c:v>
                </c:pt>
                <c:pt idx="1157">
                  <c:v>9.312296054615754E-4</c:v>
                </c:pt>
                <c:pt idx="1158">
                  <c:v>9.0446914836344846E-4</c:v>
                </c:pt>
                <c:pt idx="1159">
                  <c:v>7.9298833309301943E-4</c:v>
                </c:pt>
                <c:pt idx="1160">
                  <c:v>8.5987514934776806E-4</c:v>
                </c:pt>
                <c:pt idx="1161">
                  <c:v>9.3566628397954163E-4</c:v>
                </c:pt>
                <c:pt idx="1162">
                  <c:v>1.0292861180881828E-3</c:v>
                </c:pt>
                <c:pt idx="1163">
                  <c:v>8.9701426288093036E-4</c:v>
                </c:pt>
                <c:pt idx="1164">
                  <c:v>9.7576520389192935E-4</c:v>
                </c:pt>
                <c:pt idx="1165">
                  <c:v>1.0366752264633627E-3</c:v>
                </c:pt>
                <c:pt idx="1166">
                  <c:v>1.0426222764913294E-3</c:v>
                </c:pt>
                <c:pt idx="1167">
                  <c:v>1.0188366124349113E-3</c:v>
                </c:pt>
                <c:pt idx="1168">
                  <c:v>9.0738807687527814E-4</c:v>
                </c:pt>
                <c:pt idx="1169">
                  <c:v>9.8612910530881731E-4</c:v>
                </c:pt>
                <c:pt idx="1170">
                  <c:v>9.6829049128036547E-4</c:v>
                </c:pt>
                <c:pt idx="1171">
                  <c:v>9.4153510629313647E-4</c:v>
                </c:pt>
                <c:pt idx="1172">
                  <c:v>9.2666874925094369E-4</c:v>
                </c:pt>
                <c:pt idx="1173">
                  <c:v>1.0054049391914552E-3</c:v>
                </c:pt>
                <c:pt idx="1174">
                  <c:v>8.9991336426371426E-4</c:v>
                </c:pt>
                <c:pt idx="1175">
                  <c:v>1.0841286844455412E-3</c:v>
                </c:pt>
                <c:pt idx="1176">
                  <c:v>9.6675291809284305E-4</c:v>
                </c:pt>
                <c:pt idx="1177">
                  <c:v>9.45944583133582E-4</c:v>
                </c:pt>
                <c:pt idx="1178">
                  <c:v>9.2810596910512929E-4</c:v>
                </c:pt>
                <c:pt idx="1179">
                  <c:v>9.1026735507667789E-4</c:v>
                </c:pt>
                <c:pt idx="1180">
                  <c:v>1.0885158099409381E-3</c:v>
                </c:pt>
                <c:pt idx="1181">
                  <c:v>9.8601884334450444E-4</c:v>
                </c:pt>
                <c:pt idx="1182">
                  <c:v>1.0528385818840348E-3</c:v>
                </c:pt>
                <c:pt idx="1183">
                  <c:v>1.1107341808333855E-3</c:v>
                </c:pt>
                <c:pt idx="1184">
                  <c:v>1.2132113400272967E-3</c:v>
                </c:pt>
                <c:pt idx="1185">
                  <c:v>8.9087365106337892E-4</c:v>
                </c:pt>
                <c:pt idx="1186">
                  <c:v>9.6364551174177478E-4</c:v>
                </c:pt>
                <c:pt idx="1187">
                  <c:v>1.1359098338855223E-3</c:v>
                </c:pt>
                <c:pt idx="1188">
                  <c:v>1.1240182698850371E-3</c:v>
                </c:pt>
                <c:pt idx="1189">
                  <c:v>1.088341041828133E-3</c:v>
                </c:pt>
                <c:pt idx="1190">
                  <c:v>1.0764494778276474E-3</c:v>
                </c:pt>
                <c:pt idx="1191">
                  <c:v>1.0556386068129378E-3</c:v>
                </c:pt>
                <c:pt idx="1192">
                  <c:v>1.1313530163299884E-3</c:v>
                </c:pt>
                <c:pt idx="1193">
                  <c:v>1.008064742644651E-3</c:v>
                </c:pt>
                <c:pt idx="1194">
                  <c:v>1.0629682811469912E-3</c:v>
                </c:pt>
                <c:pt idx="1195">
                  <c:v>1.057021231119025E-3</c:v>
                </c:pt>
                <c:pt idx="1196">
                  <c:v>1.0153994890896032E-3</c:v>
                </c:pt>
                <c:pt idx="1197">
                  <c:v>1.1089400778045789E-3</c:v>
                </c:pt>
                <c:pt idx="1198">
                  <c:v>1.1876044126717033E-3</c:v>
                </c:pt>
                <c:pt idx="1199">
                  <c:v>1.2781554888133765E-3</c:v>
                </c:pt>
                <c:pt idx="1200">
                  <c:v>1.0673157997197072E-3</c:v>
                </c:pt>
                <c:pt idx="1201">
                  <c:v>1.2573395456877672E-3</c:v>
                </c:pt>
                <c:pt idx="1202">
                  <c:v>1.1489549276285397E-3</c:v>
                </c:pt>
                <c:pt idx="1203">
                  <c:v>1.0286637786210964E-3</c:v>
                </c:pt>
                <c:pt idx="1204">
                  <c:v>1.2454479816872829E-3</c:v>
                </c:pt>
                <c:pt idx="1205">
                  <c:v>1.2127455466720864E-3</c:v>
                </c:pt>
                <c:pt idx="1206">
                  <c:v>1.1830153686431489E-3</c:v>
                </c:pt>
                <c:pt idx="1207">
                  <c:v>1.1740935255734738E-3</c:v>
                </c:pt>
                <c:pt idx="1208">
                  <c:v>1.2557128657768798E-3</c:v>
                </c:pt>
                <c:pt idx="1209">
                  <c:v>1.135438968419414E-3</c:v>
                </c:pt>
                <c:pt idx="1210">
                  <c:v>1.1176003543909617E-3</c:v>
                </c:pt>
                <c:pt idx="1211">
                  <c:v>9.7651076526108962E-4</c:v>
                </c:pt>
                <c:pt idx="1212">
                  <c:v>1.1635424665374641E-3</c:v>
                </c:pt>
                <c:pt idx="1213">
                  <c:v>1.0921905464791049E-3</c:v>
                </c:pt>
                <c:pt idx="1214">
                  <c:v>1.098135060451623E-3</c:v>
                </c:pt>
                <c:pt idx="1215">
                  <c:v>1.1589361747948281E-3</c:v>
                </c:pt>
                <c:pt idx="1216">
                  <c:v>1.096498489639797E-3</c:v>
                </c:pt>
                <c:pt idx="1217">
                  <c:v>1.3174818477528702E-3</c:v>
                </c:pt>
                <c:pt idx="1218">
                  <c:v>1.2550441625978391E-3</c:v>
                </c:pt>
                <c:pt idx="1219">
                  <c:v>1.1926115495537069E-3</c:v>
                </c:pt>
                <c:pt idx="1220">
                  <c:v>1.1420679644546091E-3</c:v>
                </c:pt>
                <c:pt idx="1221">
                  <c:v>1.2028219266927266E-3</c:v>
                </c:pt>
                <c:pt idx="1222">
                  <c:v>1.290329001012727E-3</c:v>
                </c:pt>
                <c:pt idx="1223">
                  <c:v>1.3051978941103683E-3</c:v>
                </c:pt>
                <c:pt idx="1224">
                  <c:v>1.2206605407211781E-3</c:v>
                </c:pt>
                <c:pt idx="1225">
                  <c:v>1.229582383790854E-3</c:v>
                </c:pt>
                <c:pt idx="1226">
                  <c:v>1.3319507430421488E-3</c:v>
                </c:pt>
                <c:pt idx="1227">
                  <c:v>1.1450376853854192E-3</c:v>
                </c:pt>
                <c:pt idx="1228">
                  <c:v>1.2563428408889805E-3</c:v>
                </c:pt>
                <c:pt idx="1229">
                  <c:v>1.2563428408889805E-3</c:v>
                </c:pt>
                <c:pt idx="1230">
                  <c:v>1.3676355792653985E-3</c:v>
                </c:pt>
                <c:pt idx="1231">
                  <c:v>1.2622898909169476E-3</c:v>
                </c:pt>
                <c:pt idx="1232">
                  <c:v>1.4152043713227874E-3</c:v>
                </c:pt>
                <c:pt idx="1233">
                  <c:v>1.3676355792653985E-3</c:v>
                </c:pt>
                <c:pt idx="1234">
                  <c:v>1.3676355792653985E-3</c:v>
                </c:pt>
                <c:pt idx="1235">
                  <c:v>1.3349280721393058E-3</c:v>
                </c:pt>
                <c:pt idx="1236">
                  <c:v>1.3319507430421488E-3</c:v>
                </c:pt>
                <c:pt idx="1237">
                  <c:v>1.281412230053949E-3</c:v>
                </c:pt>
                <c:pt idx="1238">
                  <c:v>1.2338434379965601E-3</c:v>
                </c:pt>
                <c:pt idx="1239">
                  <c:v>1.2975549691528017E-3</c:v>
                </c:pt>
                <c:pt idx="1240">
                  <c:v>1.1535671388130777E-3</c:v>
                </c:pt>
                <c:pt idx="1241">
                  <c:v>1.214306412983061E-3</c:v>
                </c:pt>
                <c:pt idx="1242">
                  <c:v>1.1697073418564822E-3</c:v>
                </c:pt>
                <c:pt idx="1243">
                  <c:v>1.1280855998270596E-3</c:v>
                </c:pt>
                <c:pt idx="1244">
                  <c:v>1.285209210700077E-3</c:v>
                </c:pt>
                <c:pt idx="1245">
                  <c:v>1.1501629757546426E-3</c:v>
                </c:pt>
                <c:pt idx="1246">
                  <c:v>1.2168244755170797E-3</c:v>
                </c:pt>
                <c:pt idx="1247">
                  <c:v>1.3620170295152436E-3</c:v>
                </c:pt>
                <c:pt idx="1248">
                  <c:v>1.130608734471978E-3</c:v>
                </c:pt>
                <c:pt idx="1249">
                  <c:v>1.3085011874298868E-3</c:v>
                </c:pt>
                <c:pt idx="1250">
                  <c:v>1.2817407303317603E-3</c:v>
                </c:pt>
                <c:pt idx="1251">
                  <c:v>1.071140770247757E-3</c:v>
                </c:pt>
                <c:pt idx="1252">
                  <c:v>1.2460635022748566E-3</c:v>
                </c:pt>
                <c:pt idx="1253">
                  <c:v>1.3275642813643952E-3</c:v>
                </c:pt>
                <c:pt idx="1254">
                  <c:v>1.21336360331511E-3</c:v>
                </c:pt>
                <c:pt idx="1255">
                  <c:v>1.3067559464051337E-3</c:v>
                </c:pt>
                <c:pt idx="1256">
                  <c:v>1.2829702823487143E-3</c:v>
                </c:pt>
                <c:pt idx="1257">
                  <c:v>1.1717393252302401E-3</c:v>
                </c:pt>
                <c:pt idx="1258">
                  <c:v>1.265131668320262E-3</c:v>
                </c:pt>
                <c:pt idx="1259">
                  <c:v>1.265131668320262E-3</c:v>
                </c:pt>
                <c:pt idx="1260">
                  <c:v>1.2294544402633584E-3</c:v>
                </c:pt>
                <c:pt idx="1261">
                  <c:v>1.3109453520180787E-3</c:v>
                </c:pt>
                <c:pt idx="1262">
                  <c:v>1.3983734484259887E-3</c:v>
                </c:pt>
                <c:pt idx="1263">
                  <c:v>1.1729638051362953E-3</c:v>
                </c:pt>
                <c:pt idx="1264">
                  <c:v>1.2574244378218248E-3</c:v>
                </c:pt>
                <c:pt idx="1265">
                  <c:v>1.2366161028625634E-3</c:v>
                </c:pt>
                <c:pt idx="1266">
                  <c:v>1.212830438806144E-3</c:v>
                </c:pt>
                <c:pt idx="1267">
                  <c:v>1.1860699817080175E-3</c:v>
                </c:pt>
                <c:pt idx="1268">
                  <c:v>1.1593145967207889E-3</c:v>
                </c:pt>
                <c:pt idx="1269">
                  <c:v>1.3311835970241312E-3</c:v>
                </c:pt>
                <c:pt idx="1270">
                  <c:v>1.2051184150438272E-3</c:v>
                </c:pt>
                <c:pt idx="1271">
                  <c:v>1.3799450195725576E-3</c:v>
                </c:pt>
                <c:pt idx="1272">
                  <c:v>1.2479375769098387E-3</c:v>
                </c:pt>
                <c:pt idx="1273">
                  <c:v>1.2033435778941561E-3</c:v>
                </c:pt>
                <c:pt idx="1274">
                  <c:v>1.1884746847965148E-3</c:v>
                </c:pt>
                <c:pt idx="1275">
                  <c:v>1.2372284991785951E-3</c:v>
                </c:pt>
                <c:pt idx="1276">
                  <c:v>1.2134453711776256E-3</c:v>
                </c:pt>
                <c:pt idx="1277">
                  <c:v>1.2532725551027716E-3</c:v>
                </c:pt>
                <c:pt idx="1278">
                  <c:v>1.0885750729784614E-3</c:v>
                </c:pt>
                <c:pt idx="1279">
                  <c:v>1.1462408709320597E-3</c:v>
                </c:pt>
                <c:pt idx="1280">
                  <c:v>1.1492182000292159E-3</c:v>
                </c:pt>
                <c:pt idx="1281">
                  <c:v>1.2823537671897318E-3</c:v>
                </c:pt>
                <c:pt idx="1282">
                  <c:v>1.1444364552873308E-3</c:v>
                </c:pt>
                <c:pt idx="1283">
                  <c:v>1.2823537671897318E-3</c:v>
                </c:pt>
                <c:pt idx="1284">
                  <c:v>1.1961380261446301E-3</c:v>
                </c:pt>
                <c:pt idx="1285">
                  <c:v>1.1842439260886968E-3</c:v>
                </c:pt>
                <c:pt idx="1286">
                  <c:v>1.2567439782784689E-3</c:v>
                </c:pt>
                <c:pt idx="1287">
                  <c:v>1.2597213073756251E-3</c:v>
                </c:pt>
                <c:pt idx="1288">
                  <c:v>1.3589719649926947E-3</c:v>
                </c:pt>
                <c:pt idx="1289">
                  <c:v>1.3143703578106678E-3</c:v>
                </c:pt>
                <c:pt idx="1290">
                  <c:v>1.1604607980877256E-3</c:v>
                </c:pt>
                <c:pt idx="1291">
                  <c:v>1.3470778649367623E-3</c:v>
                </c:pt>
                <c:pt idx="1292">
                  <c:v>1.1455919049900851E-3</c:v>
                </c:pt>
                <c:pt idx="1293">
                  <c:v>1.3322089718391201E-3</c:v>
                </c:pt>
                <c:pt idx="1294">
                  <c:v>1.3232947369357911E-3</c:v>
                </c:pt>
                <c:pt idx="1295">
                  <c:v>1.269778894850436E-3</c:v>
                </c:pt>
                <c:pt idx="1296">
                  <c:v>1.1734979581641764E-3</c:v>
                </c:pt>
                <c:pt idx="1297">
                  <c:v>1.2905872298096983E-3</c:v>
                </c:pt>
                <c:pt idx="1298">
                  <c:v>1.3154962525003464E-3</c:v>
                </c:pt>
                <c:pt idx="1299">
                  <c:v>1.2887434035685668E-3</c:v>
                </c:pt>
                <c:pt idx="1300">
                  <c:v>1.2500888464145052E-3</c:v>
                </c:pt>
                <c:pt idx="1301">
                  <c:v>1.2084645683296353E-3</c:v>
                </c:pt>
                <c:pt idx="1302">
                  <c:v>1.1787343903006987E-3</c:v>
                </c:pt>
                <c:pt idx="1303">
                  <c:v>1.1430571622437942E-3</c:v>
                </c:pt>
                <c:pt idx="1304">
                  <c:v>1.5161388077820992E-3</c:v>
                </c:pt>
                <c:pt idx="1305">
                  <c:v>1.0954883701864062E-3</c:v>
                </c:pt>
                <c:pt idx="1306">
                  <c:v>1.4804615797251947E-3</c:v>
                </c:pt>
                <c:pt idx="1307">
                  <c:v>1.1620118232012642E-3</c:v>
                </c:pt>
                <c:pt idx="1308">
                  <c:v>1.0776497561579548E-3</c:v>
                </c:pt>
                <c:pt idx="1309">
                  <c:v>1.4388373016403231E-3</c:v>
                </c:pt>
                <c:pt idx="1310">
                  <c:v>1.426945737639837E-3</c:v>
                </c:pt>
                <c:pt idx="1311">
                  <c:v>1.4180213585147138E-3</c:v>
                </c:pt>
                <c:pt idx="1312">
                  <c:v>1.4091071236113865E-3</c:v>
                </c:pt>
                <c:pt idx="1313">
                  <c:v>1.3585610024568406E-3</c:v>
                </c:pt>
                <c:pt idx="1314">
                  <c:v>1.3882911804857781E-3</c:v>
                </c:pt>
                <c:pt idx="1315">
                  <c:v>1.367482845526514E-3</c:v>
                </c:pt>
                <c:pt idx="1316">
                  <c:v>1.3347753384004213E-3</c:v>
                </c:pt>
                <c:pt idx="1317">
                  <c:v>1.319914053469126E-3</c:v>
                </c:pt>
                <c:pt idx="1318">
                  <c:v>1.2961283894127066E-3</c:v>
                </c:pt>
                <c:pt idx="1319">
                  <c:v>1.2366604251884857E-3</c:v>
                </c:pt>
                <c:pt idx="1320">
                  <c:v>1.1712530191026454E-3</c:v>
                </c:pt>
                <c:pt idx="1321">
                  <c:v>1.1485491025798001E-3</c:v>
                </c:pt>
                <c:pt idx="1322">
                  <c:v>1.087178254852026E-3</c:v>
                </c:pt>
                <c:pt idx="1323">
                  <c:v>1.2746630932057241E-3</c:v>
                </c:pt>
                <c:pt idx="1324">
                  <c:v>1.0655043676348541E-3</c:v>
                </c:pt>
                <c:pt idx="1325">
                  <c:v>1.0903248307823398E-3</c:v>
                </c:pt>
                <c:pt idx="1326">
                  <c:v>1.057624931822594E-3</c:v>
                </c:pt>
                <c:pt idx="1327">
                  <c:v>1.0665391667259204E-3</c:v>
                </c:pt>
                <c:pt idx="1328">
                  <c:v>1.1894672489471134E-3</c:v>
                </c:pt>
                <c:pt idx="1329">
                  <c:v>1.1170852878804654E-3</c:v>
                </c:pt>
                <c:pt idx="1330">
                  <c:v>1.1260020588392435E-3</c:v>
                </c:pt>
                <c:pt idx="1331">
                  <c:v>1.1468180019648536E-3</c:v>
                </c:pt>
                <c:pt idx="1332">
                  <c:v>1.2608217050609207E-3</c:v>
                </c:pt>
                <c:pt idx="1333">
                  <c:v>1.1973565149530517E-3</c:v>
                </c:pt>
                <c:pt idx="1334">
                  <c:v>1.2062783580227276E-3</c:v>
                </c:pt>
                <c:pt idx="1335">
                  <c:v>1.2330337430099545E-3</c:v>
                </c:pt>
                <c:pt idx="1336">
                  <c:v>1.3529895682448893E-3</c:v>
                </c:pt>
                <c:pt idx="1337">
                  <c:v>1.3589366182728555E-3</c:v>
                </c:pt>
                <c:pt idx="1338">
                  <c:v>1.2568244791772718E-3</c:v>
                </c:pt>
                <c:pt idx="1339">
                  <c:v>1.2597942001080819E-3</c:v>
                </c:pt>
                <c:pt idx="1340">
                  <c:v>1.3559668973420454E-3</c:v>
                </c:pt>
                <c:pt idx="1341">
                  <c:v>1.2746630932057241E-3</c:v>
                </c:pt>
                <c:pt idx="1342">
                  <c:v>1.3767752323013078E-3</c:v>
                </c:pt>
                <c:pt idx="1343">
                  <c:v>1.2597942001080819E-3</c:v>
                </c:pt>
                <c:pt idx="1344">
                  <c:v>1.2568244791772718E-3</c:v>
                </c:pt>
                <c:pt idx="1345">
                  <c:v>1.3321761611747281E-3</c:v>
                </c:pt>
                <c:pt idx="1346">
                  <c:v>1.2092480789535377E-3</c:v>
                </c:pt>
                <c:pt idx="1347">
                  <c:v>1.1141104948387609E-3</c:v>
                </c:pt>
                <c:pt idx="1348">
                  <c:v>1.1121657428053381E-3</c:v>
                </c:pt>
                <c:pt idx="1349">
                  <c:v>1.0586499007199839E-3</c:v>
                </c:pt>
                <c:pt idx="1350">
                  <c:v>1.086430570581708E-3</c:v>
                </c:pt>
                <c:pt idx="1351">
                  <c:v>1.0210206284404187E-3</c:v>
                </c:pt>
                <c:pt idx="1352">
                  <c:v>1.1597959752816748E-3</c:v>
                </c:pt>
                <c:pt idx="1353">
                  <c:v>1.0914112400986775E-3</c:v>
                </c:pt>
                <c:pt idx="1354">
                  <c:v>1.0468121689720979E-3</c:v>
                </c:pt>
                <c:pt idx="1355">
                  <c:v>1.0775356227741232E-3</c:v>
                </c:pt>
                <c:pt idx="1356">
                  <c:v>1.0180752667162483E-3</c:v>
                </c:pt>
                <c:pt idx="1357">
                  <c:v>1.0904055699822515E-3</c:v>
                </c:pt>
                <c:pt idx="1358">
                  <c:v>1.0636527210504711E-3</c:v>
                </c:pt>
                <c:pt idx="1359">
                  <c:v>1.0398670569940534E-3</c:v>
                </c:pt>
                <c:pt idx="1360">
                  <c:v>1.1062430277790844E-3</c:v>
                </c:pt>
                <c:pt idx="1361">
                  <c:v>9.9823770679828214E-4</c:v>
                </c:pt>
                <c:pt idx="1362">
                  <c:v>1.1845032820571033E-3</c:v>
                </c:pt>
                <c:pt idx="1363">
                  <c:v>1.178556232029138E-3</c:v>
                </c:pt>
                <c:pt idx="1364">
                  <c:v>1.1488260540002005E-3</c:v>
                </c:pt>
                <c:pt idx="1365">
                  <c:v>9.3580509375415163E-4</c:v>
                </c:pt>
                <c:pt idx="1366">
                  <c:v>1.1042320549845205E-3</c:v>
                </c:pt>
                <c:pt idx="1367">
                  <c:v>1.0021810645391826E-3</c:v>
                </c:pt>
                <c:pt idx="1368">
                  <c:v>1.0893631618868766E-3</c:v>
                </c:pt>
                <c:pt idx="1369">
                  <c:v>1.1378884956288488E-3</c:v>
                </c:pt>
                <c:pt idx="1370">
                  <c:v>1.2755894786730757E-3</c:v>
                </c:pt>
                <c:pt idx="1371">
                  <c:v>1.2726197577422639E-3</c:v>
                </c:pt>
                <c:pt idx="1372">
                  <c:v>1.1408582165596572E-3</c:v>
                </c:pt>
                <c:pt idx="1373">
                  <c:v>1.2547811437138134E-3</c:v>
                </c:pt>
                <c:pt idx="1374">
                  <c:v>1.1349111665316901E-3</c:v>
                </c:pt>
                <c:pt idx="1375">
                  <c:v>1.162610744474395E-3</c:v>
                </c:pt>
                <c:pt idx="1376">
                  <c:v>1.1358502873762694E-3</c:v>
                </c:pt>
                <c:pt idx="1377">
                  <c:v>1.1209864663895251E-3</c:v>
                </c:pt>
                <c:pt idx="1378">
                  <c:v>1.1665173836862535E-3</c:v>
                </c:pt>
                <c:pt idx="1379">
                  <c:v>1.0228715531775904E-3</c:v>
                </c:pt>
                <c:pt idx="1380">
                  <c:v>9.9017165421784459E-4</c:v>
                </c:pt>
                <c:pt idx="1381">
                  <c:v>9.6341119711971721E-4</c:v>
                </c:pt>
                <c:pt idx="1382">
                  <c:v>1.1258126069294046E-3</c:v>
                </c:pt>
                <c:pt idx="1383">
                  <c:v>9.9407068526335442E-4</c:v>
                </c:pt>
                <c:pt idx="1384">
                  <c:v>8.4448541289307115E-4</c:v>
                </c:pt>
                <c:pt idx="1385">
                  <c:v>1.0128338727307274E-3</c:v>
                </c:pt>
                <c:pt idx="1386">
                  <c:v>1.0940198663981771E-3</c:v>
                </c:pt>
                <c:pt idx="1387">
                  <c:v>1.1335743131341905E-3</c:v>
                </c:pt>
                <c:pt idx="1388">
                  <c:v>1.1127583700085812E-3</c:v>
                </c:pt>
                <c:pt idx="1389">
                  <c:v>1.0860029850213501E-3</c:v>
                </c:pt>
                <c:pt idx="1390">
                  <c:v>1.050320684853551E-3</c:v>
                </c:pt>
                <c:pt idx="1391">
                  <c:v>9.1562865400275813E-4</c:v>
                </c:pt>
                <c:pt idx="1392">
                  <c:v>9.9085779274022713E-4</c:v>
                </c:pt>
                <c:pt idx="1393">
                  <c:v>9.7896622873974368E-4</c:v>
                </c:pt>
                <c:pt idx="1394">
                  <c:v>1.0601326145448561E-3</c:v>
                </c:pt>
                <c:pt idx="1395">
                  <c:v>1.0422940005164055E-3</c:v>
                </c:pt>
                <c:pt idx="1396">
                  <c:v>1.0185083364599862E-3</c:v>
                </c:pt>
                <c:pt idx="1397">
                  <c:v>9.9175548752820399E-4</c:v>
                </c:pt>
                <c:pt idx="1398">
                  <c:v>9.6499249437462936E-4</c:v>
                </c:pt>
                <c:pt idx="1399">
                  <c:v>1.0818263072167773E-3</c:v>
                </c:pt>
                <c:pt idx="1400">
                  <c:v>1.0164189011309371E-3</c:v>
                </c:pt>
                <c:pt idx="1401">
                  <c:v>9.9263323707451945E-4</c:v>
                </c:pt>
                <c:pt idx="1402">
                  <c:v>1.0193962302280958E-3</c:v>
                </c:pt>
                <c:pt idx="1403">
                  <c:v>9.7181983000435915E-4</c:v>
                </c:pt>
                <c:pt idx="1404">
                  <c:v>1.0381027947235274E-3</c:v>
                </c:pt>
                <c:pt idx="1405">
                  <c:v>1.1222120402761028E-3</c:v>
                </c:pt>
                <c:pt idx="1406">
                  <c:v>9.9945077362491481E-4</c:v>
                </c:pt>
                <c:pt idx="1407">
                  <c:v>1.0686961981907477E-3</c:v>
                </c:pt>
                <c:pt idx="1408">
                  <c:v>9.667483386097183E-4</c:v>
                </c:pt>
                <c:pt idx="1409">
                  <c:v>9.1917954655233031E-4</c:v>
                </c:pt>
                <c:pt idx="1410">
                  <c:v>1.189316513575801E-3</c:v>
                </c:pt>
                <c:pt idx="1411">
                  <c:v>9.5571746399206702E-4</c:v>
                </c:pt>
                <c:pt idx="1412">
                  <c:v>1.0160312502877928E-3</c:v>
                </c:pt>
                <c:pt idx="1413">
                  <c:v>1.0674159363074504E-3</c:v>
                </c:pt>
                <c:pt idx="1414">
                  <c:v>9.5359863724366056E-4</c:v>
                </c:pt>
                <c:pt idx="1415">
                  <c:v>1.0139000942220918E-3</c:v>
                </c:pt>
                <c:pt idx="1416">
                  <c:v>8.9710546606114848E-4</c:v>
                </c:pt>
                <c:pt idx="1417">
                  <c:v>1.0801464180710072E-3</c:v>
                </c:pt>
                <c:pt idx="1418">
                  <c:v>9.6038425213673673E-4</c:v>
                </c:pt>
                <c:pt idx="1419">
                  <c:v>1.0474389109449145E-3</c:v>
                </c:pt>
                <c:pt idx="1420">
                  <c:v>1.0504162400420715E-3</c:v>
                </c:pt>
                <c:pt idx="1421">
                  <c:v>1.0147390119851669E-3</c:v>
                </c:pt>
                <c:pt idx="1422">
                  <c:v>1.1077283953794693E-3</c:v>
                </c:pt>
                <c:pt idx="1423">
                  <c:v>1.0512352241969572E-3</c:v>
                </c:pt>
                <c:pt idx="1424">
                  <c:v>1.1798945842540817E-3</c:v>
                </c:pt>
                <c:pt idx="1425">
                  <c:v>1.1442173561971788E-3</c:v>
                </c:pt>
                <c:pt idx="1426">
                  <c:v>1.1471870771279889E-3</c:v>
                </c:pt>
                <c:pt idx="1427">
                  <c:v>1.1323232561412447E-3</c:v>
                </c:pt>
                <c:pt idx="1428">
                  <c:v>1.0036664321395692E-3</c:v>
                </c:pt>
                <c:pt idx="1429">
                  <c:v>9.8582781811111693E-4</c:v>
                </c:pt>
                <c:pt idx="1430">
                  <c:v>1.1688024314457091E-3</c:v>
                </c:pt>
                <c:pt idx="1431">
                  <c:v>1.0371856720264687E-3</c:v>
                </c:pt>
                <c:pt idx="1432">
                  <c:v>9.9853111487240714E-4</c:v>
                </c:pt>
                <c:pt idx="1433">
                  <c:v>1.1666248741849308E-3</c:v>
                </c:pt>
                <c:pt idx="1434">
                  <c:v>1.0588010263441871E-3</c:v>
                </c:pt>
                <c:pt idx="1435">
                  <c:v>1.1398694891976997E-3</c:v>
                </c:pt>
                <c:pt idx="1436">
                  <c:v>9.7257767713273581E-4</c:v>
                </c:pt>
                <c:pt idx="1437">
                  <c:v>1.0179689119293473E-3</c:v>
                </c:pt>
                <c:pt idx="1438">
                  <c:v>9.9715550485918701E-4</c:v>
                </c:pt>
                <c:pt idx="1439">
                  <c:v>1.0246983439849561E-3</c:v>
                </c:pt>
                <c:pt idx="1440">
                  <c:v>1.0671002965005356E-3</c:v>
                </c:pt>
                <c:pt idx="1441">
                  <c:v>1.0403398394024082E-3</c:v>
                </c:pt>
                <c:pt idx="1442">
                  <c:v>1.1184016340347065E-3</c:v>
                </c:pt>
                <c:pt idx="1443">
                  <c:v>1.0738076350190265E-3</c:v>
                </c:pt>
                <c:pt idx="1444">
                  <c:v>1.0738076350190265E-3</c:v>
                </c:pt>
                <c:pt idx="1445">
                  <c:v>1.1280765258099394E-3</c:v>
                </c:pt>
                <c:pt idx="1446">
                  <c:v>1.1548369829080651E-3</c:v>
                </c:pt>
                <c:pt idx="1447">
                  <c:v>1.1429454189075799E-3</c:v>
                </c:pt>
                <c:pt idx="1448">
                  <c:v>1.0708328419773185E-3</c:v>
                </c:pt>
                <c:pt idx="1449">
                  <c:v>1.1310538549070964E-3</c:v>
                </c:pt>
                <c:pt idx="1450">
                  <c:v>1.1251068048791293E-3</c:v>
                </c:pt>
                <c:pt idx="1451">
                  <c:v>1.2209901998473365E-3</c:v>
                </c:pt>
                <c:pt idx="1452">
                  <c:v>1.1251068048791293E-3</c:v>
                </c:pt>
                <c:pt idx="1453">
                  <c:v>1.2120734288885594E-3</c:v>
                </c:pt>
                <c:pt idx="1454">
                  <c:v>1.1132152408786442E-3</c:v>
                </c:pt>
                <c:pt idx="1455">
                  <c:v>1.2180179428610775E-3</c:v>
                </c:pt>
                <c:pt idx="1456">
                  <c:v>1.0745606837245843E-3</c:v>
                </c:pt>
                <c:pt idx="1457">
                  <c:v>1.2395673888093636E-3</c:v>
                </c:pt>
                <c:pt idx="1458">
                  <c:v>1.1377416436775933E-3</c:v>
                </c:pt>
                <c:pt idx="1459">
                  <c:v>1.1139585156766246E-3</c:v>
                </c:pt>
                <c:pt idx="1460">
                  <c:v>1.090172851620207E-3</c:v>
                </c:pt>
                <c:pt idx="1461">
                  <c:v>1.144422196528239E-3</c:v>
                </c:pt>
                <c:pt idx="1462">
                  <c:v>1.147396989569947E-3</c:v>
                </c:pt>
                <c:pt idx="1463">
                  <c:v>1.0098965524367228E-3</c:v>
                </c:pt>
                <c:pt idx="1464">
                  <c:v>1.0730677404144316E-3</c:v>
                </c:pt>
                <c:pt idx="1465">
                  <c:v>1.1421762083764966E-3</c:v>
                </c:pt>
                <c:pt idx="1466">
                  <c:v>1.0136048483011077E-3</c:v>
                </c:pt>
                <c:pt idx="1467">
                  <c:v>1.0589276522067568E-3</c:v>
                </c:pt>
                <c:pt idx="1468">
                  <c:v>1.3553849892267312E-3</c:v>
                </c:pt>
                <c:pt idx="1469">
                  <c:v>1.3316018612257608E-3</c:v>
                </c:pt>
                <c:pt idx="1470">
                  <c:v>1.1042406879999203E-3</c:v>
                </c:pt>
                <c:pt idx="1471">
                  <c:v>1.101265894958214E-3</c:v>
                </c:pt>
                <c:pt idx="1472">
                  <c:v>1.0774802309017929E-3</c:v>
                </c:pt>
                <c:pt idx="1473">
                  <c:v>1.2513255620422783E-3</c:v>
                </c:pt>
                <c:pt idx="1474">
                  <c:v>1.2364617410555341E-3</c:v>
                </c:pt>
                <c:pt idx="1475">
                  <c:v>1.2245701770550489E-3</c:v>
                </c:pt>
                <c:pt idx="1476">
                  <c:v>1.2275398979858607E-3</c:v>
                </c:pt>
                <c:pt idx="1477">
                  <c:v>1.1918626699289562E-3</c:v>
                </c:pt>
                <c:pt idx="1478">
                  <c:v>1.1918626699289562E-3</c:v>
                </c:pt>
                <c:pt idx="1479">
                  <c:v>1.1651072849417268E-3</c:v>
                </c:pt>
                <c:pt idx="1480">
                  <c:v>1.2639068700638269E-3</c:v>
                </c:pt>
                <c:pt idx="1481">
                  <c:v>1.1413216208853091E-3</c:v>
                </c:pt>
                <c:pt idx="1482">
                  <c:v>1.2103910279784719E-3</c:v>
                </c:pt>
                <c:pt idx="1483">
                  <c:v>1.288367445636705E-3</c:v>
                </c:pt>
                <c:pt idx="1484">
                  <c:v>1.1657919568518922E-3</c:v>
                </c:pt>
                <c:pt idx="1485">
                  <c:v>1.3484929547456E-3</c:v>
                </c:pt>
                <c:pt idx="1486">
                  <c:v>1.1211928857253126E-3</c:v>
                </c:pt>
                <c:pt idx="1487">
                  <c:v>1.1932273254664783E-3</c:v>
                </c:pt>
                <c:pt idx="1488">
                  <c:v>1.1337644333531544E-3</c:v>
                </c:pt>
                <c:pt idx="1489">
                  <c:v>1.1367366903394134E-3</c:v>
                </c:pt>
                <c:pt idx="1490">
                  <c:v>1.2986098382706725E-3</c:v>
                </c:pt>
                <c:pt idx="1491">
                  <c:v>1.2361772252265386E-3</c:v>
                </c:pt>
                <c:pt idx="1492">
                  <c:v>1.2242831251706044E-3</c:v>
                </c:pt>
                <c:pt idx="1493">
                  <c:v>1.254661481157637E-3</c:v>
                </c:pt>
                <c:pt idx="1494">
                  <c:v>1.2576312020884488E-3</c:v>
                </c:pt>
                <c:pt idx="1495">
                  <c:v>1.2880023414468551E-3</c:v>
                </c:pt>
                <c:pt idx="1496">
                  <c:v>1.1833070250438314E-3</c:v>
                </c:pt>
                <c:pt idx="1497">
                  <c:v>1.2671889343766948E-3</c:v>
                </c:pt>
                <c:pt idx="1498">
                  <c:v>1.1595213609874103E-3</c:v>
                </c:pt>
                <c:pt idx="1499">
                  <c:v>1.2552973703762113E-3</c:v>
                </c:pt>
                <c:pt idx="1500">
                  <c:v>1.2582721634179176E-3</c:v>
                </c:pt>
                <c:pt idx="1501">
                  <c:v>1.2493503203482442E-3</c:v>
                </c:pt>
                <c:pt idx="1502">
                  <c:v>1.3391746010618811E-3</c:v>
                </c:pt>
                <c:pt idx="1503">
                  <c:v>1.4438529539295766E-3</c:v>
                </c:pt>
                <c:pt idx="1504">
                  <c:v>1.3421443219926912E-3</c:v>
                </c:pt>
                <c:pt idx="1505">
                  <c:v>1.2463805994174324E-3</c:v>
                </c:pt>
                <c:pt idx="1506">
                  <c:v>1.330252757992206E-3</c:v>
                </c:pt>
                <c:pt idx="1507">
                  <c:v>1.2856587589765243E-3</c:v>
                </c:pt>
                <c:pt idx="1508">
                  <c:v>1.5187888458050441E-3</c:v>
                </c:pt>
                <c:pt idx="1509">
                  <c:v>1.3665514477878039E-3</c:v>
                </c:pt>
                <c:pt idx="1510">
                  <c:v>1.4712200537476561E-3</c:v>
                </c:pt>
                <c:pt idx="1511">
                  <c:v>1.3724984978157693E-3</c:v>
                </c:pt>
                <c:pt idx="1512">
                  <c:v>1.3487128337593517E-3</c:v>
                </c:pt>
                <c:pt idx="1513">
                  <c:v>1.4355428256907533E-3</c:v>
                </c:pt>
                <c:pt idx="1514">
                  <c:v>1.3998605255229508E-3</c:v>
                </c:pt>
                <c:pt idx="1515">
                  <c:v>1.4896555655124905E-3</c:v>
                </c:pt>
                <c:pt idx="1516">
                  <c:v>1.3760748614665315E-3</c:v>
                </c:pt>
                <c:pt idx="1517">
                  <c:v>1.3641832974660463E-3</c:v>
                </c:pt>
                <c:pt idx="1518">
                  <c:v>1.7441082696052716E-3</c:v>
                </c:pt>
                <c:pt idx="1519">
                  <c:v>1.7322167056047846E-3</c:v>
                </c:pt>
                <c:pt idx="1520">
                  <c:v>1.4272178803574585E-3</c:v>
                </c:pt>
                <c:pt idx="1521">
                  <c:v>1.7173478125071442E-3</c:v>
                </c:pt>
                <c:pt idx="1522">
                  <c:v>1.7262696555768193E-3</c:v>
                </c:pt>
                <c:pt idx="1523">
                  <c:v>1.7292393765076276E-3</c:v>
                </c:pt>
                <c:pt idx="1524">
                  <c:v>1.4153237803015244E-3</c:v>
                </c:pt>
                <c:pt idx="1525">
                  <c:v>1.4361397234271319E-3</c:v>
                </c:pt>
                <c:pt idx="1526">
                  <c:v>1.7143780915763341E-3</c:v>
                </c:pt>
                <c:pt idx="1527">
                  <c:v>1.7589720905920141E-3</c:v>
                </c:pt>
                <c:pt idx="1528">
                  <c:v>1.7114007624791771E-3</c:v>
                </c:pt>
                <c:pt idx="1529">
                  <c:v>1.6995091984786919E-3</c:v>
                </c:pt>
                <c:pt idx="1530">
                  <c:v>1.3885683953142949E-3</c:v>
                </c:pt>
                <c:pt idx="1531">
                  <c:v>1.6727538134914625E-3</c:v>
                </c:pt>
                <c:pt idx="1532">
                  <c:v>1.6400463063653697E-3</c:v>
                </c:pt>
                <c:pt idx="1533">
                  <c:v>1.6132909213781403E-3</c:v>
                </c:pt>
                <c:pt idx="1534">
                  <c:v>1.6703369574831445E-3</c:v>
                </c:pt>
                <c:pt idx="1535">
                  <c:v>1.6406042433987598E-3</c:v>
                </c:pt>
                <c:pt idx="1536">
                  <c:v>1.4705769370396277E-3</c:v>
                </c:pt>
                <c:pt idx="1537">
                  <c:v>1.5341258330015695E-3</c:v>
                </c:pt>
                <c:pt idx="1538">
                  <c:v>1.45141828109999E-3</c:v>
                </c:pt>
                <c:pt idx="1539">
                  <c:v>1.2581632477178285E-3</c:v>
                </c:pt>
                <c:pt idx="1540">
                  <c:v>1.5218646651430287E-3</c:v>
                </c:pt>
                <c:pt idx="1541">
                  <c:v>1.4564496508908415E-3</c:v>
                </c:pt>
                <c:pt idx="1542">
                  <c:v>1.420772422833937E-3</c:v>
                </c:pt>
                <c:pt idx="1543">
                  <c:v>1.4623967009188086E-3</c:v>
                </c:pt>
                <c:pt idx="1544">
                  <c:v>1.6472247930982755E-3</c:v>
                </c:pt>
                <c:pt idx="1545">
                  <c:v>1.6170022492578064E-3</c:v>
                </c:pt>
                <c:pt idx="1546">
                  <c:v>1.6794348623019404E-3</c:v>
                </c:pt>
                <c:pt idx="1547">
                  <c:v>1.7448498765541276E-3</c:v>
                </c:pt>
                <c:pt idx="1548">
                  <c:v>1.819174053598745E-3</c:v>
                </c:pt>
                <c:pt idx="1549">
                  <c:v>1.9024200737130393E-3</c:v>
                </c:pt>
                <c:pt idx="1550">
                  <c:v>1.9559359157983926E-3</c:v>
                </c:pt>
                <c:pt idx="1551">
                  <c:v>2.0243206509813899E-3</c:v>
                </c:pt>
                <c:pt idx="1552">
                  <c:v>1.9732749762163826E-3</c:v>
                </c:pt>
                <c:pt idx="1553">
                  <c:v>2.1045969501648741E-3</c:v>
                </c:pt>
                <c:pt idx="1554">
                  <c:v>2.0565235323861241E-3</c:v>
                </c:pt>
                <c:pt idx="1555">
                  <c:v>2.0832839894842515E-3</c:v>
                </c:pt>
                <c:pt idx="1556">
                  <c:v>2.0114151818771287E-3</c:v>
                </c:pt>
                <c:pt idx="1557">
                  <c:v>2.1130141675131889E-3</c:v>
                </c:pt>
                <c:pt idx="1558">
                  <c:v>2.2235201983360712E-3</c:v>
                </c:pt>
                <c:pt idx="1559">
                  <c:v>2.2413588123645235E-3</c:v>
                </c:pt>
                <c:pt idx="1560">
                  <c:v>2.1486913955700918E-3</c:v>
                </c:pt>
                <c:pt idx="1561">
                  <c:v>2.13679983156961E-3</c:v>
                </c:pt>
                <c:pt idx="1562">
                  <c:v>2.1516661886118015E-3</c:v>
                </c:pt>
                <c:pt idx="1563">
                  <c:v>2.1278779884999315E-3</c:v>
                </c:pt>
                <c:pt idx="1564">
                  <c:v>2.1729766132369734E-3</c:v>
                </c:pt>
                <c:pt idx="1565">
                  <c:v>2.1794160290764721E-3</c:v>
                </c:pt>
                <c:pt idx="1566">
                  <c:v>2.1769213438541293E-3</c:v>
                </c:pt>
                <c:pt idx="1567">
                  <c:v>1.8726898956841018E-3</c:v>
                </c:pt>
                <c:pt idx="1568">
                  <c:v>1.9569109254847401E-3</c:v>
                </c:pt>
                <c:pt idx="1569">
                  <c:v>1.8677178553424805E-3</c:v>
                </c:pt>
                <c:pt idx="1570">
                  <c:v>1.7755499921585129E-3</c:v>
                </c:pt>
                <c:pt idx="1571">
                  <c:v>1.8894648559636303E-3</c:v>
                </c:pt>
                <c:pt idx="1572">
                  <c:v>1.8270271708086001E-3</c:v>
                </c:pt>
                <c:pt idx="1573">
                  <c:v>1.7794558426957631E-3</c:v>
                </c:pt>
                <c:pt idx="1574">
                  <c:v>1.9468476838345738E-3</c:v>
                </c:pt>
                <c:pt idx="1575">
                  <c:v>1.9260393488753115E-3</c:v>
                </c:pt>
                <c:pt idx="1576">
                  <c:v>1.8036975323713171E-3</c:v>
                </c:pt>
                <c:pt idx="1577">
                  <c:v>1.9978253318667823E-3</c:v>
                </c:pt>
                <c:pt idx="1578">
                  <c:v>1.9082007348468592E-3</c:v>
                </c:pt>
                <c:pt idx="1579">
                  <c:v>1.8036975323713171E-3</c:v>
                </c:pt>
                <c:pt idx="1580">
                  <c:v>1.8992788917771859E-3</c:v>
                </c:pt>
                <c:pt idx="1581">
                  <c:v>2.0245857889649079E-3</c:v>
                </c:pt>
                <c:pt idx="1582">
                  <c:v>2.1379838035418645E-3</c:v>
                </c:pt>
                <c:pt idx="1583">
                  <c:v>1.9468476838345738E-3</c:v>
                </c:pt>
                <c:pt idx="1584">
                  <c:v>2.167716517626251E-3</c:v>
                </c:pt>
                <c:pt idx="1585">
                  <c:v>2.0691797879805879E-3</c:v>
                </c:pt>
                <c:pt idx="1586">
                  <c:v>2.075124301953106E-3</c:v>
                </c:pt>
                <c:pt idx="1587">
                  <c:v>2.0691797879805879E-3</c:v>
                </c:pt>
                <c:pt idx="1588">
                  <c:v>1.9617165769322143E-3</c:v>
                </c:pt>
                <c:pt idx="1589">
                  <c:v>2.1379838035418645E-3</c:v>
                </c:pt>
                <c:pt idx="1590">
                  <c:v>2.009716895867264E-3</c:v>
                </c:pt>
                <c:pt idx="1591">
                  <c:v>2.0844679614565112E-3</c:v>
                </c:pt>
                <c:pt idx="1592">
                  <c:v>1.9680926177823924E-3</c:v>
                </c:pt>
                <c:pt idx="1593">
                  <c:v>2.1502950836119767E-3</c:v>
                </c:pt>
                <c:pt idx="1594">
                  <c:v>2.0190605553706692E-3</c:v>
                </c:pt>
                <c:pt idx="1595">
                  <c:v>2.201235997885919E-3</c:v>
                </c:pt>
                <c:pt idx="1596">
                  <c:v>2.1863747129546238E-3</c:v>
                </c:pt>
                <c:pt idx="1597">
                  <c:v>2.1715058198569816E-3</c:v>
                </c:pt>
                <c:pt idx="1598">
                  <c:v>2.1388033848417868E-3</c:v>
                </c:pt>
                <c:pt idx="1599">
                  <c:v>2.2432580446622493E-3</c:v>
                </c:pt>
                <c:pt idx="1600">
                  <c:v>2.2075808166053448E-3</c:v>
                </c:pt>
                <c:pt idx="1601">
                  <c:v>2.192711923507706E-3</c:v>
                </c:pt>
                <c:pt idx="1602">
                  <c:v>2.1031261567848805E-3</c:v>
                </c:pt>
                <c:pt idx="1603">
                  <c:v>2.2495880884773837E-3</c:v>
                </c:pt>
                <c:pt idx="1604">
                  <c:v>2.3272654235796005E-3</c:v>
                </c:pt>
                <c:pt idx="1605">
                  <c:v>2.1302793104635721E-3</c:v>
                </c:pt>
                <c:pt idx="1606">
                  <c:v>2.2228327034901543E-3</c:v>
                </c:pt>
                <c:pt idx="1607">
                  <c:v>2.2228327034901543E-3</c:v>
                </c:pt>
                <c:pt idx="1608">
                  <c:v>2.3094268095511482E-3</c:v>
                </c:pt>
                <c:pt idx="1609">
                  <c:v>2.1960722463920286E-3</c:v>
                </c:pt>
                <c:pt idx="1610">
                  <c:v>2.2856436815501778E-3</c:v>
                </c:pt>
                <c:pt idx="1611">
                  <c:v>2.2410446104235999E-3</c:v>
                </c:pt>
                <c:pt idx="1612">
                  <c:v>2.2559109674657914E-3</c:v>
                </c:pt>
                <c:pt idx="1613">
                  <c:v>2.4439364416255112E-3</c:v>
                </c:pt>
                <c:pt idx="1614">
                  <c:v>2.4260978275970572E-3</c:v>
                </c:pt>
                <c:pt idx="1615">
                  <c:v>2.2142841533254742E-3</c:v>
                </c:pt>
                <c:pt idx="1616">
                  <c:v>2.2978988394841415E-3</c:v>
                </c:pt>
                <c:pt idx="1617">
                  <c:v>2.3874458064984481E-3</c:v>
                </c:pt>
                <c:pt idx="1618">
                  <c:v>2.3666374715391857E-3</c:v>
                </c:pt>
                <c:pt idx="1619">
                  <c:v>2.3547433714832516E-3</c:v>
                </c:pt>
                <c:pt idx="1620">
                  <c:v>2.3487988575107317E-3</c:v>
                </c:pt>
                <c:pt idx="1621">
                  <c:v>2.3012275293978965E-3</c:v>
                </c:pt>
                <c:pt idx="1622">
                  <c:v>2.3041997863841538E-3</c:v>
                </c:pt>
                <c:pt idx="1623">
                  <c:v>2.3818480303015293E-3</c:v>
                </c:pt>
                <c:pt idx="1624">
                  <c:v>2.5727926683727885E-3</c:v>
                </c:pt>
                <c:pt idx="1625">
                  <c:v>2.5490070043163726E-3</c:v>
                </c:pt>
                <c:pt idx="1626">
                  <c:v>2.5460322112746629E-3</c:v>
                </c:pt>
                <c:pt idx="1627">
                  <c:v>2.3580649023005607E-3</c:v>
                </c:pt>
                <c:pt idx="1628">
                  <c:v>2.4713756089210087E-3</c:v>
                </c:pt>
                <c:pt idx="1629">
                  <c:v>2.7755875766819517E-3</c:v>
                </c:pt>
                <c:pt idx="1630">
                  <c:v>2.7904513976686959E-3</c:v>
                </c:pt>
                <c:pt idx="1631">
                  <c:v>2.4951612729774281E-3</c:v>
                </c:pt>
                <c:pt idx="1632">
                  <c:v>2.7993732407383728E-3</c:v>
                </c:pt>
                <c:pt idx="1633">
                  <c:v>2.8082900116971482E-3</c:v>
                </c:pt>
                <c:pt idx="1634">
                  <c:v>2.8112648047388562E-3</c:v>
                </c:pt>
                <c:pt idx="1635">
                  <c:v>2.8053202907663399E-3</c:v>
                </c:pt>
                <c:pt idx="1636">
                  <c:v>2.8053202907663399E-3</c:v>
                </c:pt>
                <c:pt idx="1637">
                  <c:v>2.8112648047388562E-3</c:v>
                </c:pt>
                <c:pt idx="1638">
                  <c:v>2.796398447696663E-3</c:v>
                </c:pt>
                <c:pt idx="1639">
                  <c:v>2.7845043476407271E-3</c:v>
                </c:pt>
                <c:pt idx="1640">
                  <c:v>2.7904513976686959E-3</c:v>
                </c:pt>
                <c:pt idx="1641">
                  <c:v>2.751804448680983E-3</c:v>
                </c:pt>
                <c:pt idx="1642">
                  <c:v>2.7250439915828574E-3</c:v>
                </c:pt>
                <c:pt idx="1643">
                  <c:v>2.6834197134979858E-3</c:v>
                </c:pt>
                <c:pt idx="1644">
                  <c:v>2.6745029425392051E-3</c:v>
                </c:pt>
                <c:pt idx="1645">
                  <c:v>2.8326625733256193E-3</c:v>
                </c:pt>
                <c:pt idx="1646">
                  <c:v>2.7253397461667155E-3</c:v>
                </c:pt>
                <c:pt idx="1647">
                  <c:v>2.877538033528514E-3</c:v>
                </c:pt>
                <c:pt idx="1648">
                  <c:v>2.7523862741421351E-3</c:v>
                </c:pt>
                <c:pt idx="1649">
                  <c:v>2.7226535600577521E-3</c:v>
                </c:pt>
                <c:pt idx="1650">
                  <c:v>2.8002365273867378E-3</c:v>
                </c:pt>
                <c:pt idx="1651">
                  <c:v>2.7556374562601633E-3</c:v>
                </c:pt>
                <c:pt idx="1652">
                  <c:v>2.8480720286244866E-3</c:v>
                </c:pt>
                <c:pt idx="1653">
                  <c:v>2.8213166436372554E-3</c:v>
                </c:pt>
                <c:pt idx="1654">
                  <c:v>2.9018449018987074E-3</c:v>
                </c:pt>
                <c:pt idx="1655">
                  <c:v>2.8988751809678939E-3</c:v>
                </c:pt>
                <c:pt idx="1656">
                  <c:v>2.9645299421550038E-3</c:v>
                </c:pt>
                <c:pt idx="1657">
                  <c:v>2.8840113599811514E-3</c:v>
                </c:pt>
                <c:pt idx="1658">
                  <c:v>2.9823736282943505E-3</c:v>
                </c:pt>
                <c:pt idx="1659">
                  <c:v>2.9942677283502864E-3</c:v>
                </c:pt>
                <c:pt idx="1660">
                  <c:v>2.997237449281093E-3</c:v>
                </c:pt>
                <c:pt idx="1661">
                  <c:v>3.0926203224792264E-3</c:v>
                </c:pt>
                <c:pt idx="1662">
                  <c:v>2.997237449281093E-3</c:v>
                </c:pt>
                <c:pt idx="1663">
                  <c:v>3.1223505005081621E-3</c:v>
                </c:pt>
                <c:pt idx="1664">
                  <c:v>3.0926203224792264E-3</c:v>
                </c:pt>
                <c:pt idx="1665">
                  <c:v>3.0061592923507699E-3</c:v>
                </c:pt>
                <c:pt idx="1666">
                  <c:v>3.1104589365076787E-3</c:v>
                </c:pt>
                <c:pt idx="1667">
                  <c:v>3.1998800152854539E-3</c:v>
                </c:pt>
                <c:pt idx="1668">
                  <c:v>2.9853458852806131E-3</c:v>
                </c:pt>
                <c:pt idx="1669">
                  <c:v>3.0807262224232905E-3</c:v>
                </c:pt>
                <c:pt idx="1670">
                  <c:v>3.1731195581873282E-3</c:v>
                </c:pt>
                <c:pt idx="1671">
                  <c:v>2.9615602212241937E-3</c:v>
                </c:pt>
                <c:pt idx="1672">
                  <c:v>3.1523086871726187E-3</c:v>
                </c:pt>
                <c:pt idx="1673">
                  <c:v>3.2357755815986076E-3</c:v>
                </c:pt>
                <c:pt idx="1674">
                  <c:v>3.3222050645332346E-3</c:v>
                </c:pt>
                <c:pt idx="1675">
                  <c:v>3.2090201966113781E-3</c:v>
                </c:pt>
                <c:pt idx="1676">
                  <c:v>3.2924748865043006E-3</c:v>
                </c:pt>
                <c:pt idx="1677">
                  <c:v>3.2805833225038154E-3</c:v>
                </c:pt>
                <c:pt idx="1678">
                  <c:v>3.2716665515450383E-3</c:v>
                </c:pt>
                <c:pt idx="1679">
                  <c:v>3.2597724514891041E-3</c:v>
                </c:pt>
                <c:pt idx="1680">
                  <c:v>3.3343032399021696E-3</c:v>
                </c:pt>
                <c:pt idx="1681">
                  <c:v>3.3134872967765603E-3</c:v>
                </c:pt>
                <c:pt idx="1682">
                  <c:v>3.3075427828040405E-3</c:v>
                </c:pt>
                <c:pt idx="1683">
                  <c:v>3.3105175758457502E-3</c:v>
                </c:pt>
                <c:pt idx="1684">
                  <c:v>3.4863030094756386E-3</c:v>
                </c:pt>
                <c:pt idx="1685">
                  <c:v>3.2837571187476211E-3</c:v>
                </c:pt>
                <c:pt idx="1686">
                  <c:v>3.3105175758457502E-3</c:v>
                </c:pt>
                <c:pt idx="1687">
                  <c:v>3.4773862385168632E-3</c:v>
                </c:pt>
                <c:pt idx="1688">
                  <c:v>3.2807873978168128E-3</c:v>
                </c:pt>
                <c:pt idx="1689">
                  <c:v>3.4625173454192193E-3</c:v>
                </c:pt>
                <c:pt idx="1690">
                  <c:v>3.4357619604319951E-3</c:v>
                </c:pt>
                <c:pt idx="1691">
                  <c:v>3.4714391884888944E-3</c:v>
                </c:pt>
                <c:pt idx="1692">
                  <c:v>3.6234003145553511E-3</c:v>
                </c:pt>
                <c:pt idx="1693">
                  <c:v>3.3582757064292389E-3</c:v>
                </c:pt>
                <c:pt idx="1694">
                  <c:v>3.5518855025458446E-3</c:v>
                </c:pt>
                <c:pt idx="1695">
                  <c:v>3.5370166094482024E-3</c:v>
                </c:pt>
                <c:pt idx="1696">
                  <c:v>3.6263751075970609E-3</c:v>
                </c:pt>
                <c:pt idx="1697">
                  <c:v>3.5251250454477173E-3</c:v>
                </c:pt>
                <c:pt idx="1698">
                  <c:v>3.6085314214577089E-3</c:v>
                </c:pt>
                <c:pt idx="1699">
                  <c:v>3.5996146504989317E-3</c:v>
                </c:pt>
                <c:pt idx="1700">
                  <c:v>3.5191779954197502E-3</c:v>
                </c:pt>
                <c:pt idx="1701">
                  <c:v>3.5788012434287749E-3</c:v>
                </c:pt>
                <c:pt idx="1702">
                  <c:v>3.4507957962922001E-3</c:v>
                </c:pt>
                <c:pt idx="1703">
                  <c:v>3.6086871923848279E-3</c:v>
                </c:pt>
                <c:pt idx="1704">
                  <c:v>3.6146342424127967E-3</c:v>
                </c:pt>
                <c:pt idx="1705">
                  <c:v>3.584904064383861E-3</c:v>
                </c:pt>
                <c:pt idx="1706">
                  <c:v>3.6742381781606024E-3</c:v>
                </c:pt>
                <c:pt idx="1707">
                  <c:v>3.7546458676939974E-3</c:v>
                </c:pt>
                <c:pt idx="1708">
                  <c:v>3.5313882222985076E-3</c:v>
                </c:pt>
                <c:pt idx="1709">
                  <c:v>3.6147752860472802E-3</c:v>
                </c:pt>
                <c:pt idx="1710">
                  <c:v>3.5582821148647647E-3</c:v>
                </c:pt>
                <c:pt idx="1711">
                  <c:v>3.7845028567957874E-3</c:v>
                </c:pt>
                <c:pt idx="1712">
                  <c:v>3.7785558067678204E-3</c:v>
                </c:pt>
                <c:pt idx="1713">
                  <c:v>3.7874725777265941E-3</c:v>
                </c:pt>
                <c:pt idx="1714">
                  <c:v>3.7755810137261106E-3</c:v>
                </c:pt>
                <c:pt idx="1715">
                  <c:v>3.8619164524078264E-3</c:v>
                </c:pt>
                <c:pt idx="1716">
                  <c:v>3.8648912454495327E-3</c:v>
                </c:pt>
                <c:pt idx="1717">
                  <c:v>3.8529920732827006E-3</c:v>
                </c:pt>
                <c:pt idx="1718">
                  <c:v>3.8411055813931151E-3</c:v>
                </c:pt>
                <c:pt idx="1719">
                  <c:v>3.8292089452817337E-3</c:v>
                </c:pt>
                <c:pt idx="1720">
                  <c:v>3.9274263003673104E-3</c:v>
                </c:pt>
                <c:pt idx="1721">
                  <c:v>3.9244565794364986E-3</c:v>
                </c:pt>
                <c:pt idx="1722">
                  <c:v>3.8976961223383729E-3</c:v>
                </c:pt>
                <c:pt idx="1723">
                  <c:v>3.8828323013516287E-3</c:v>
                </c:pt>
                <c:pt idx="1724">
                  <c:v>3.8887793513795975E-3</c:v>
                </c:pt>
                <c:pt idx="1725">
                  <c:v>3.8739104582819518E-3</c:v>
                </c:pt>
                <c:pt idx="1726">
                  <c:v>4.0554524122563187E-3</c:v>
                </c:pt>
                <c:pt idx="1727">
                  <c:v>4.0316692842553483E-3</c:v>
                </c:pt>
                <c:pt idx="1728">
                  <c:v>4.0286919551581896E-3</c:v>
                </c:pt>
                <c:pt idx="1729">
                  <c:v>3.9096855546219226E-3</c:v>
                </c:pt>
                <c:pt idx="1730">
                  <c:v>3.9930147271012885E-3</c:v>
                </c:pt>
                <c:pt idx="1731">
                  <c:v>3.9037385045939555E-3</c:v>
                </c:pt>
                <c:pt idx="1732">
                  <c:v>4.2934981299531313E-3</c:v>
                </c:pt>
                <c:pt idx="1733">
                  <c:v>4.2934981299531313E-3</c:v>
                </c:pt>
                <c:pt idx="1734">
                  <c:v>4.0227474411856767E-3</c:v>
                </c:pt>
                <c:pt idx="1735">
                  <c:v>4.3262056370792241E-3</c:v>
                </c:pt>
                <c:pt idx="1736">
                  <c:v>4.3589055360389733E-3</c:v>
                </c:pt>
                <c:pt idx="1737">
                  <c:v>4.3797214791645826E-3</c:v>
                </c:pt>
                <c:pt idx="1738">
                  <c:v>4.3618828651361304E-3</c:v>
                </c:pt>
                <c:pt idx="1739">
                  <c:v>4.186343270935252E-3</c:v>
                </c:pt>
                <c:pt idx="1740">
                  <c:v>4.3767441500674239E-3</c:v>
                </c:pt>
                <c:pt idx="1741">
                  <c:v>4.3916130431650626E-3</c:v>
                </c:pt>
                <c:pt idx="1742">
                  <c:v>4.3826912000953927E-3</c:v>
                </c:pt>
                <c:pt idx="1743">
                  <c:v>4.3737744291366138E-3</c:v>
                </c:pt>
                <c:pt idx="1744">
                  <c:v>4.364852586066937E-3</c:v>
                </c:pt>
                <c:pt idx="1745">
                  <c:v>4.3470139720384847E-3</c:v>
                </c:pt>
                <c:pt idx="1746">
                  <c:v>4.3232283079820653E-3</c:v>
                </c:pt>
                <c:pt idx="1747">
                  <c:v>4.2548511809654167E-3</c:v>
                </c:pt>
                <c:pt idx="1748">
                  <c:v>4.1626807817259984E-3</c:v>
                </c:pt>
                <c:pt idx="1749">
                  <c:v>4.3025299322020077E-3</c:v>
                </c:pt>
                <c:pt idx="1750">
                  <c:v>4.2520070951648122E-3</c:v>
                </c:pt>
                <c:pt idx="1751">
                  <c:v>4.097406618936714E-3</c:v>
                </c:pt>
                <c:pt idx="1752">
                  <c:v>4.1717226864545244E-3</c:v>
                </c:pt>
                <c:pt idx="1753">
                  <c:v>4.4005997174887349E-3</c:v>
                </c:pt>
                <c:pt idx="1754">
                  <c:v>4.2817266276114936E-3</c:v>
                </c:pt>
                <c:pt idx="1755">
                  <c:v>4.4809084424336527E-3</c:v>
                </c:pt>
                <c:pt idx="1756">
                  <c:v>4.4660623539794289E-3</c:v>
                </c:pt>
                <c:pt idx="1757">
                  <c:v>4.5909326521785913E-3</c:v>
                </c:pt>
                <c:pt idx="1758">
                  <c:v>4.7009188608030435E-3</c:v>
                </c:pt>
                <c:pt idx="1759">
                  <c:v>4.8495449333526373E-3</c:v>
                </c:pt>
                <c:pt idx="1760">
                  <c:v>4.7336415644062078E-3</c:v>
                </c:pt>
                <c:pt idx="1761">
                  <c:v>4.9001184081577213E-3</c:v>
                </c:pt>
                <c:pt idx="1762">
                  <c:v>4.8793278057309777E-3</c:v>
                </c:pt>
                <c:pt idx="1763">
                  <c:v>4.8287948662141394E-3</c:v>
                </c:pt>
                <c:pt idx="1764">
                  <c:v>4.9893342829433977E-3</c:v>
                </c:pt>
                <c:pt idx="1765">
                  <c:v>5.0160896679306271E-3</c:v>
                </c:pt>
                <c:pt idx="1766">
                  <c:v>5.0339282819590776E-3</c:v>
                </c:pt>
                <c:pt idx="1767">
                  <c:v>5.0577139460154987E-3</c:v>
                </c:pt>
                <c:pt idx="1768">
                  <c:v>4.9596122144412707E-3</c:v>
                </c:pt>
                <c:pt idx="1769">
                  <c:v>4.9388013434265594E-3</c:v>
                </c:pt>
                <c:pt idx="1770">
                  <c:v>4.9982510539021748E-3</c:v>
                </c:pt>
                <c:pt idx="1771">
                  <c:v>5.0249887063568838E-3</c:v>
                </c:pt>
                <c:pt idx="1772">
                  <c:v>4.9298485861866571E-3</c:v>
                </c:pt>
                <c:pt idx="1773">
                  <c:v>5.0159974646443624E-3</c:v>
                </c:pt>
                <c:pt idx="1774">
                  <c:v>4.9089657804736522E-3</c:v>
                </c:pt>
                <c:pt idx="1775">
                  <c:v>4.7216998421117685E-3</c:v>
                </c:pt>
                <c:pt idx="1776">
                  <c:v>4.7721522559374084E-3</c:v>
                </c:pt>
                <c:pt idx="1777">
                  <c:v>4.947358539128803E-3</c:v>
                </c:pt>
                <c:pt idx="1778">
                  <c:v>4.9265451320586393E-3</c:v>
                </c:pt>
                <c:pt idx="1779">
                  <c:v>4.9235754111278344E-3</c:v>
                </c:pt>
                <c:pt idx="1780">
                  <c:v>4.896814954029707E-3</c:v>
                </c:pt>
                <c:pt idx="1781">
                  <c:v>4.9176283610998673E-3</c:v>
                </c:pt>
                <c:pt idx="1782">
                  <c:v>5.0453833394817522E-3</c:v>
                </c:pt>
                <c:pt idx="1783">
                  <c:v>5.0721387244689799E-3</c:v>
                </c:pt>
                <c:pt idx="1784">
                  <c:v>5.0870076175666204E-3</c:v>
                </c:pt>
                <c:pt idx="1785">
                  <c:v>5.1285321748728314E-3</c:v>
                </c:pt>
                <c:pt idx="1786">
                  <c:v>5.0869078967879632E-3</c:v>
                </c:pt>
                <c:pt idx="1787">
                  <c:v>5.1462665341971033E-3</c:v>
                </c:pt>
                <c:pt idx="1788">
                  <c:v>5.1016674630705253E-3</c:v>
                </c:pt>
                <c:pt idx="1789">
                  <c:v>4.9798762126172513E-3</c:v>
                </c:pt>
                <c:pt idx="1790">
                  <c:v>5.1461476032283078E-3</c:v>
                </c:pt>
                <c:pt idx="1791">
                  <c:v>5.318325098725098E-3</c:v>
                </c:pt>
                <c:pt idx="1792">
                  <c:v>5.3064335347246163E-3</c:v>
                </c:pt>
                <c:pt idx="1793">
                  <c:v>5.3123780486971309E-3</c:v>
                </c:pt>
                <c:pt idx="1794">
                  <c:v>5.297509155599494E-3</c:v>
                </c:pt>
                <c:pt idx="1795">
                  <c:v>5.3153477696279445E-3</c:v>
                </c:pt>
                <c:pt idx="1796">
                  <c:v>5.2767008206402281E-3</c:v>
                </c:pt>
                <c:pt idx="1797">
                  <c:v>5.2648092566397447E-3</c:v>
                </c:pt>
                <c:pt idx="1798">
                  <c:v>5.3598016446707482E-3</c:v>
                </c:pt>
                <c:pt idx="1799">
                  <c:v>5.3419630306422942E-3</c:v>
                </c:pt>
                <c:pt idx="1800">
                  <c:v>5.3062858025853896E-3</c:v>
                </c:pt>
                <c:pt idx="1801">
                  <c:v>5.2616918035697097E-3</c:v>
                </c:pt>
                <c:pt idx="1802">
                  <c:v>5.3655939019865203E-3</c:v>
                </c:pt>
                <c:pt idx="1803">
                  <c:v>5.4457032776538752E-3</c:v>
                </c:pt>
                <c:pt idx="1804">
                  <c:v>5.5109367034099511E-3</c:v>
                </c:pt>
                <c:pt idx="1805">
                  <c:v>5.5821101242591892E-3</c:v>
                </c:pt>
                <c:pt idx="1806">
                  <c:v>5.5494026171330948E-3</c:v>
                </c:pt>
                <c:pt idx="1807">
                  <c:v>5.7214457992914233E-3</c:v>
                </c:pt>
                <c:pt idx="1808">
                  <c:v>5.6294832198291386E-3</c:v>
                </c:pt>
                <c:pt idx="1809">
                  <c:v>5.5464252880359395E-3</c:v>
                </c:pt>
                <c:pt idx="1810">
                  <c:v>5.7452314633478444E-3</c:v>
                </c:pt>
                <c:pt idx="1811">
                  <c:v>5.7452314633478444E-3</c:v>
                </c:pt>
                <c:pt idx="1812">
                  <c:v>5.9172363040774015E-3</c:v>
                </c:pt>
                <c:pt idx="1813">
                  <c:v>5.8015072293961783E-3</c:v>
                </c:pt>
                <c:pt idx="1814">
                  <c:v>5.8875061260484675E-3</c:v>
                </c:pt>
                <c:pt idx="1815">
                  <c:v>5.6709022141923325E-3</c:v>
                </c:pt>
                <c:pt idx="1816">
                  <c:v>5.8429070549218896E-3</c:v>
                </c:pt>
                <c:pt idx="1817">
                  <c:v>5.8872720918849587E-3</c:v>
                </c:pt>
                <c:pt idx="1818">
                  <c:v>5.863486427828541E-3</c:v>
                </c:pt>
                <c:pt idx="1819">
                  <c:v>5.9286578281884106E-3</c:v>
                </c:pt>
                <c:pt idx="1820">
                  <c:v>6.00272881348686E-3</c:v>
                </c:pt>
                <c:pt idx="1821">
                  <c:v>5.9611045354019884E-3</c:v>
                </c:pt>
                <c:pt idx="1822">
                  <c:v>5.7594244645886375E-3</c:v>
                </c:pt>
                <c:pt idx="1823">
                  <c:v>6.0351710168319271E-3</c:v>
                </c:pt>
                <c:pt idx="1824">
                  <c:v>6.1092304602117786E-3</c:v>
                </c:pt>
                <c:pt idx="1825">
                  <c:v>6.0203097319006353E-3</c:v>
                </c:pt>
                <c:pt idx="1826">
                  <c:v>6.1419379673378661E-3</c:v>
                </c:pt>
                <c:pt idx="1827">
                  <c:v>6.1330135882127455E-3</c:v>
                </c:pt>
                <c:pt idx="1828">
                  <c:v>6.09733889621129E-3</c:v>
                </c:pt>
                <c:pt idx="1829">
                  <c:v>6.2219323524582461E-3</c:v>
                </c:pt>
                <c:pt idx="1830">
                  <c:v>6.1921996383738562E-3</c:v>
                </c:pt>
                <c:pt idx="1831">
                  <c:v>6.1951718953601152E-3</c:v>
                </c:pt>
                <c:pt idx="1832">
                  <c:v>6.180308074373371E-3</c:v>
                </c:pt>
                <c:pt idx="1833">
                  <c:v>6.2721844531345786E-3</c:v>
                </c:pt>
                <c:pt idx="1834">
                  <c:v>6.14760056724728E-3</c:v>
                </c:pt>
                <c:pt idx="1835">
                  <c:v>6.1919081539510978E-3</c:v>
                </c:pt>
                <c:pt idx="1836">
                  <c:v>6.2897220142530651E-3</c:v>
                </c:pt>
                <c:pt idx="1837">
                  <c:v>6.1978552039790649E-3</c:v>
                </c:pt>
                <c:pt idx="1838">
                  <c:v>6.3250886227844763E-3</c:v>
                </c:pt>
                <c:pt idx="1839">
                  <c:v>6.3102273378531845E-3</c:v>
                </c:pt>
                <c:pt idx="1840">
                  <c:v>6.1886373801103185E-3</c:v>
                </c:pt>
                <c:pt idx="1841">
                  <c:v>6.2864416737967617E-3</c:v>
                </c:pt>
                <c:pt idx="1842">
                  <c:v>6.3931531736975862E-3</c:v>
                </c:pt>
                <c:pt idx="1843">
                  <c:v>6.4760745187790666E-3</c:v>
                </c:pt>
                <c:pt idx="1844">
                  <c:v>6.3753145596691339E-3</c:v>
                </c:pt>
                <c:pt idx="1845">
                  <c:v>6.381259073641652E-3</c:v>
                </c:pt>
                <c:pt idx="1846">
                  <c:v>6.4849912897378473E-3</c:v>
                </c:pt>
                <c:pt idx="1847">
                  <c:v>6.4790442397098802E-3</c:v>
                </c:pt>
                <c:pt idx="1848">
                  <c:v>6.4760745187790666E-3</c:v>
                </c:pt>
                <c:pt idx="1849">
                  <c:v>6.4909383397658144E-3</c:v>
                </c:pt>
                <c:pt idx="1850">
                  <c:v>6.5679056098709929E-3</c:v>
                </c:pt>
                <c:pt idx="1851">
                  <c:v>6.5589812307458653E-3</c:v>
                </c:pt>
                <c:pt idx="1852">
                  <c:v>6.5738501238435075E-3</c:v>
                </c:pt>
                <c:pt idx="1853">
                  <c:v>6.6626943267039697E-3</c:v>
                </c:pt>
                <c:pt idx="1854">
                  <c:v>6.5589812307458653E-3</c:v>
                </c:pt>
                <c:pt idx="1855">
                  <c:v>6.54411994581457E-3</c:v>
                </c:pt>
                <c:pt idx="1856">
                  <c:v>6.6359389417167403E-3</c:v>
                </c:pt>
                <c:pt idx="1857">
                  <c:v>6.5203342817581507E-3</c:v>
                </c:pt>
                <c:pt idx="1858">
                  <c:v>6.7099123023805426E-3</c:v>
                </c:pt>
                <c:pt idx="1859">
                  <c:v>6.7898206216198756E-3</c:v>
                </c:pt>
                <c:pt idx="1860">
                  <c:v>6.4876293106875087E-3</c:v>
                </c:pt>
                <c:pt idx="1861">
                  <c:v>6.6831518452824118E-3</c:v>
                </c:pt>
                <c:pt idx="1862">
                  <c:v>6.7244106794785881E-3</c:v>
                </c:pt>
                <c:pt idx="1863">
                  <c:v>6.8043094451887762E-3</c:v>
                </c:pt>
                <c:pt idx="1864">
                  <c:v>6.6887334514216801E-3</c:v>
                </c:pt>
                <c:pt idx="1865">
                  <c:v>6.762687703159357E-3</c:v>
                </c:pt>
                <c:pt idx="1866">
                  <c:v>6.7448414809645578E-3</c:v>
                </c:pt>
                <c:pt idx="1867">
                  <c:v>6.8277080241100525E-3</c:v>
                </c:pt>
                <c:pt idx="1868">
                  <c:v>6.8158164601095708E-3</c:v>
                </c:pt>
                <c:pt idx="1869">
                  <c:v>6.7950005169839615E-3</c:v>
                </c:pt>
                <c:pt idx="1870">
                  <c:v>7.0613713249207052E-3</c:v>
                </c:pt>
                <c:pt idx="1871">
                  <c:v>6.942858733561031E-3</c:v>
                </c:pt>
                <c:pt idx="1872">
                  <c:v>7.0316411468917678E-3</c:v>
                </c:pt>
                <c:pt idx="1873">
                  <c:v>6.9131285555320936E-3</c:v>
                </c:pt>
                <c:pt idx="1874">
                  <c:v>6.9900168688068996E-3</c:v>
                </c:pt>
                <c:pt idx="1875">
                  <c:v>7.0758149448977674E-3</c:v>
                </c:pt>
                <c:pt idx="1876">
                  <c:v>7.0668931018280923E-3</c:v>
                </c:pt>
                <c:pt idx="1877">
                  <c:v>7.0728401518560594E-3</c:v>
                </c:pt>
                <c:pt idx="1878">
                  <c:v>7.1263534578859672E-3</c:v>
                </c:pt>
                <c:pt idx="1879">
                  <c:v>7.0906787658845116E-3</c:v>
                </c:pt>
                <c:pt idx="1880">
                  <c:v>7.4902637646209642E-3</c:v>
                </c:pt>
                <c:pt idx="1881">
                  <c:v>7.1204089439134526E-3</c:v>
                </c:pt>
                <c:pt idx="1882">
                  <c:v>7.5289107136086789E-3</c:v>
                </c:pt>
                <c:pt idx="1883">
                  <c:v>7.1560861719703536E-3</c:v>
                </c:pt>
                <c:pt idx="1884">
                  <c:v>7.1679777359708388E-3</c:v>
                </c:pt>
                <c:pt idx="1885">
                  <c:v>7.2805267268262336E-3</c:v>
                </c:pt>
                <c:pt idx="1886">
                  <c:v>7.27754939772908E-3</c:v>
                </c:pt>
                <c:pt idx="1887">
                  <c:v>7.5645879416655834E-3</c:v>
                </c:pt>
                <c:pt idx="1888">
                  <c:v>7.2834964477570437E-3</c:v>
                </c:pt>
                <c:pt idx="1889">
                  <c:v>7.5645879416655834E-3</c:v>
                </c:pt>
                <c:pt idx="1890">
                  <c:v>7.5408022776091641E-3</c:v>
                </c:pt>
                <c:pt idx="1891">
                  <c:v>7.5259409926778653E-3</c:v>
                </c:pt>
                <c:pt idx="1892">
                  <c:v>7.4902637646209642E-3</c:v>
                </c:pt>
                <c:pt idx="1893">
                  <c:v>7.4545865365640632E-3</c:v>
                </c:pt>
                <c:pt idx="1894">
                  <c:v>7.4070152084512245E-3</c:v>
                </c:pt>
                <c:pt idx="1895">
                  <c:v>7.4600580843828465E-3</c:v>
                </c:pt>
                <c:pt idx="1896">
                  <c:v>7.4065422422974932E-3</c:v>
                </c:pt>
                <c:pt idx="1897">
                  <c:v>7.3173491721552318E-3</c:v>
                </c:pt>
                <c:pt idx="1898">
                  <c:v>7.1657184168579455E-3</c:v>
                </c:pt>
                <c:pt idx="1899">
                  <c:v>7.209342958480882E-3</c:v>
                </c:pt>
                <c:pt idx="1900">
                  <c:v>7.2856368900413929E-3</c:v>
                </c:pt>
                <c:pt idx="1901">
                  <c:v>7.3267380194291902E-3</c:v>
                </c:pt>
                <c:pt idx="1902">
                  <c:v>7.2702524564130268E-3</c:v>
                </c:pt>
                <c:pt idx="1903">
                  <c:v>7.2672776633713153E-3</c:v>
                </c:pt>
                <c:pt idx="1904">
                  <c:v>7.3535010125827666E-3</c:v>
                </c:pt>
                <c:pt idx="1905">
                  <c:v>7.4070168546681199E-3</c:v>
                </c:pt>
                <c:pt idx="1906">
                  <c:v>7.6443382867617295E-3</c:v>
                </c:pt>
                <c:pt idx="1907">
                  <c:v>7.6270247369820618E-3</c:v>
                </c:pt>
                <c:pt idx="1908">
                  <c:v>7.7013565221930244E-3</c:v>
                </c:pt>
                <c:pt idx="1909">
                  <c:v>7.8554319341723397E-3</c:v>
                </c:pt>
                <c:pt idx="1910">
                  <c:v>7.9267863902861453E-3</c:v>
                </c:pt>
                <c:pt idx="1911">
                  <c:v>7.8827174555192552E-3</c:v>
                </c:pt>
                <c:pt idx="1912">
                  <c:v>7.9629937547027359E-3</c:v>
                </c:pt>
                <c:pt idx="1913">
                  <c:v>7.971910525661513E-3</c:v>
                </c:pt>
                <c:pt idx="1914">
                  <c:v>8.1081473236123726E-3</c:v>
                </c:pt>
                <c:pt idx="1915">
                  <c:v>8.1378800376967625E-3</c:v>
                </c:pt>
                <c:pt idx="1916">
                  <c:v>8.1765269866844771E-3</c:v>
                </c:pt>
                <c:pt idx="1917">
                  <c:v>8.0908337738327084E-3</c:v>
                </c:pt>
                <c:pt idx="1918">
                  <c:v>8.1205639518616458E-3</c:v>
                </c:pt>
                <c:pt idx="1919">
                  <c:v>8.1621882299465175E-3</c:v>
                </c:pt>
                <c:pt idx="1920">
                  <c:v>8.1146194378891277E-3</c:v>
                </c:pt>
                <c:pt idx="1921">
                  <c:v>8.1592185090157074E-3</c:v>
                </c:pt>
                <c:pt idx="1922">
                  <c:v>8.1413798949872551E-3</c:v>
                </c:pt>
                <c:pt idx="1923">
                  <c:v>8.3484314908327528E-3</c:v>
                </c:pt>
                <c:pt idx="1924">
                  <c:v>8.1294883309867699E-3</c:v>
                </c:pt>
                <c:pt idx="1925">
                  <c:v>8.0819170028739347E-3</c:v>
                </c:pt>
                <c:pt idx="1926">
                  <c:v>8.1581537865477484E-3</c:v>
                </c:pt>
                <c:pt idx="1927">
                  <c:v>7.9416476752174406E-3</c:v>
                </c:pt>
                <c:pt idx="1928">
                  <c:v>8.0529839487225342E-3</c:v>
                </c:pt>
                <c:pt idx="1929">
                  <c:v>7.9518993145797877E-3</c:v>
                </c:pt>
                <c:pt idx="1930">
                  <c:v>7.933492487899596E-3</c:v>
                </c:pt>
                <c:pt idx="1931">
                  <c:v>7.8859211597867573E-3</c:v>
                </c:pt>
                <c:pt idx="1932">
                  <c:v>7.8799766458142358E-3</c:v>
                </c:pt>
                <c:pt idx="1933">
                  <c:v>8.0720717845675673E-3</c:v>
                </c:pt>
                <c:pt idx="1934">
                  <c:v>8.0690944554704137E-3</c:v>
                </c:pt>
                <c:pt idx="1935">
                  <c:v>8.1874285614311065E-3</c:v>
                </c:pt>
                <c:pt idx="1936">
                  <c:v>8.0988246334993512E-3</c:v>
                </c:pt>
                <c:pt idx="1937">
                  <c:v>8.2052671754595588E-3</c:v>
                </c:pt>
                <c:pt idx="1938">
                  <c:v>8.2201284603908541E-3</c:v>
                </c:pt>
                <c:pt idx="1939">
                  <c:v>8.1434262406813764E-3</c:v>
                </c:pt>
                <c:pt idx="1940">
                  <c:v>8.1642396477515367E-3</c:v>
                </c:pt>
                <c:pt idx="1941">
                  <c:v>8.3533194145289404E-3</c:v>
                </c:pt>
                <c:pt idx="1942">
                  <c:v>8.3503446214872289E-3</c:v>
                </c:pt>
                <c:pt idx="1943">
                  <c:v>8.3533194145289404E-3</c:v>
                </c:pt>
                <c:pt idx="1944">
                  <c:v>8.4240581043905013E-3</c:v>
                </c:pt>
                <c:pt idx="1945">
                  <c:v>8.2879069363322039E-3</c:v>
                </c:pt>
                <c:pt idx="1946">
                  <c:v>8.367567469263433E-3</c:v>
                </c:pt>
                <c:pt idx="1947">
                  <c:v>8.3378347551790501E-3</c:v>
                </c:pt>
                <c:pt idx="1948">
                  <c:v>8.3081045771501126E-3</c:v>
                </c:pt>
                <c:pt idx="1949">
                  <c:v>8.2754046781903651E-3</c:v>
                </c:pt>
                <c:pt idx="1950">
                  <c:v>8.3758640409239485E-3</c:v>
                </c:pt>
                <c:pt idx="1951">
                  <c:v>8.461450079366991E-3</c:v>
                </c:pt>
                <c:pt idx="1952">
                  <c:v>8.3699169908959814E-3</c:v>
                </c:pt>
                <c:pt idx="1953">
                  <c:v>8.3520783768675291E-3</c:v>
                </c:pt>
                <c:pt idx="1954">
                  <c:v>8.4436114653385352E-3</c:v>
                </c:pt>
                <c:pt idx="1955">
                  <c:v>8.5381123814555031E-3</c:v>
                </c:pt>
                <c:pt idx="1956">
                  <c:v>8.5410821023863062E-3</c:v>
                </c:pt>
                <c:pt idx="1957">
                  <c:v>8.42875018040724E-3</c:v>
                </c:pt>
                <c:pt idx="1958">
                  <c:v>8.6177349048756555E-3</c:v>
                </c:pt>
                <c:pt idx="1959">
                  <c:v>8.4875687963564019E-3</c:v>
                </c:pt>
                <c:pt idx="1960">
                  <c:v>8.5998962908471997E-3</c:v>
                </c:pt>
                <c:pt idx="1961">
                  <c:v>8.4845965393701463E-3</c:v>
                </c:pt>
                <c:pt idx="1962">
                  <c:v>8.6884260874786935E-3</c:v>
                </c:pt>
                <c:pt idx="1963">
                  <c:v>8.6735648025473983E-3</c:v>
                </c:pt>
                <c:pt idx="1964">
                  <c:v>8.7085692611966192E-3</c:v>
                </c:pt>
                <c:pt idx="1965">
                  <c:v>8.6996448820714986E-3</c:v>
                </c:pt>
                <c:pt idx="1966">
                  <c:v>8.788163296926145E-3</c:v>
                </c:pt>
                <c:pt idx="1967">
                  <c:v>8.6877533180710134E-3</c:v>
                </c:pt>
                <c:pt idx="1968">
                  <c:v>8.7257230757156641E-3</c:v>
                </c:pt>
                <c:pt idx="1969">
                  <c:v>8.8967767724907956E-3</c:v>
                </c:pt>
                <c:pt idx="1970">
                  <c:v>8.9175901795609594E-3</c:v>
                </c:pt>
                <c:pt idx="1971">
                  <c:v>8.8908297224628285E-3</c:v>
                </c:pt>
                <c:pt idx="1972">
                  <c:v>8.8908297224628285E-3</c:v>
                </c:pt>
                <c:pt idx="1973">
                  <c:v>8.9941809512070585E-3</c:v>
                </c:pt>
                <c:pt idx="1974">
                  <c:v>9.0945504363150326E-3</c:v>
                </c:pt>
                <c:pt idx="1975">
                  <c:v>9.1064445363709633E-3</c:v>
                </c:pt>
                <c:pt idx="1976">
                  <c:v>9.0120195652355108E-3</c:v>
                </c:pt>
                <c:pt idx="1977">
                  <c:v>9.0915756432733245E-3</c:v>
                </c:pt>
                <c:pt idx="1978">
                  <c:v>9.1651751864808874E-3</c:v>
                </c:pt>
                <c:pt idx="1979">
                  <c:v>9.0321127511600006E-3</c:v>
                </c:pt>
                <c:pt idx="1980">
                  <c:v>9.0967980594642353E-3</c:v>
                </c:pt>
                <c:pt idx="1981">
                  <c:v>9.2499157488886673E-3</c:v>
                </c:pt>
                <c:pt idx="1982">
                  <c:v>9.1138974845896351E-3</c:v>
                </c:pt>
                <c:pt idx="1983">
                  <c:v>9.0960588705611828E-3</c:v>
                </c:pt>
                <c:pt idx="1984">
                  <c:v>9.2580743705735664E-3</c:v>
                </c:pt>
                <c:pt idx="1985">
                  <c:v>9.3405578361080745E-3</c:v>
                </c:pt>
                <c:pt idx="1986">
                  <c:v>9.3316359930384063E-3</c:v>
                </c:pt>
                <c:pt idx="1987">
                  <c:v>9.3286662721075962E-3</c:v>
                </c:pt>
                <c:pt idx="1988">
                  <c:v>9.3286662721075962E-3</c:v>
                </c:pt>
                <c:pt idx="1989">
                  <c:v>9.3873495259030118E-3</c:v>
                </c:pt>
                <c:pt idx="1990">
                  <c:v>9.4051881399314641E-3</c:v>
                </c:pt>
                <c:pt idx="1991">
                  <c:v>9.5879437784919842E-3</c:v>
                </c:pt>
                <c:pt idx="1992">
                  <c:v>9.5849740575611776E-3</c:v>
                </c:pt>
                <c:pt idx="1993">
                  <c:v>9.4579250141934058E-3</c:v>
                </c:pt>
                <c:pt idx="1994">
                  <c:v>9.5522665504350832E-3</c:v>
                </c:pt>
                <c:pt idx="1995">
                  <c:v>9.7230927448348041E-3</c:v>
                </c:pt>
                <c:pt idx="1996">
                  <c:v>9.6109289967462527E-3</c:v>
                </c:pt>
                <c:pt idx="1997">
                  <c:v>9.6725466236802608E-3</c:v>
                </c:pt>
                <c:pt idx="1998">
                  <c:v>9.6725466236802608E-3</c:v>
                </c:pt>
                <c:pt idx="1999">
                  <c:v>9.7460514203708999E-3</c:v>
                </c:pt>
                <c:pt idx="2000">
                  <c:v>9.931687179208646E-3</c:v>
                </c:pt>
                <c:pt idx="2001">
                  <c:v>1.0028949251940294E-2</c:v>
                </c:pt>
                <c:pt idx="2002">
                  <c:v>9.9584425641958754E-3</c:v>
                </c:pt>
                <c:pt idx="2003">
                  <c:v>9.7401043703429328E-3</c:v>
                </c:pt>
                <c:pt idx="2004">
                  <c:v>1.0111332972583282E-2</c:v>
                </c:pt>
                <c:pt idx="2005">
                  <c:v>1.00994414085828E-2</c:v>
                </c:pt>
                <c:pt idx="2006">
                  <c:v>1.0087549844582312E-2</c:v>
                </c:pt>
                <c:pt idx="2007">
                  <c:v>1.0016195388468509E-2</c:v>
                </c:pt>
                <c:pt idx="2008">
                  <c:v>1.0022139902441021E-2</c:v>
                </c:pt>
                <c:pt idx="2009">
                  <c:v>1.0001331567481765E-2</c:v>
                </c:pt>
                <c:pt idx="2010">
                  <c:v>9.9716013894528242E-3</c:v>
                </c:pt>
                <c:pt idx="2011">
                  <c:v>1.0059922702972627E-2</c:v>
                </c:pt>
                <c:pt idx="2012">
                  <c:v>1.0082824619039095E-2</c:v>
                </c:pt>
                <c:pt idx="2013">
                  <c:v>1.0229694870954178E-2</c:v>
                </c:pt>
                <c:pt idx="2014">
                  <c:v>1.0253480535010601E-2</c:v>
                </c:pt>
                <c:pt idx="2015">
                  <c:v>1.0144371638786152E-2</c:v>
                </c:pt>
                <c:pt idx="2016">
                  <c:v>1.0338791781325244E-2</c:v>
                </c:pt>
                <c:pt idx="2017">
                  <c:v>1.0433017958804032E-2</c:v>
                </c:pt>
                <c:pt idx="2018">
                  <c:v>1.0344738831353215E-2</c:v>
                </c:pt>
                <c:pt idx="2019">
                  <c:v>1.0326900217324755E-2</c:v>
                </c:pt>
                <c:pt idx="2020">
                  <c:v>1.0306091882365497E-2</c:v>
                </c:pt>
                <c:pt idx="2021">
                  <c:v>1.0473713775962012E-2</c:v>
                </c:pt>
                <c:pt idx="2022">
                  <c:v>1.0467766725934045E-2</c:v>
                </c:pt>
                <c:pt idx="2023">
                  <c:v>1.0573865577000113E-2</c:v>
                </c:pt>
                <c:pt idx="2024">
                  <c:v>1.0826687932509609E-2</c:v>
                </c:pt>
                <c:pt idx="2025">
                  <c:v>1.0865339953608225E-2</c:v>
                </c:pt>
                <c:pt idx="2026">
                  <c:v>1.0709680091530911E-2</c:v>
                </c:pt>
                <c:pt idx="2027">
                  <c:v>1.0921825516624389E-2</c:v>
                </c:pt>
                <c:pt idx="2028">
                  <c:v>1.0942641459749998E-2</c:v>
                </c:pt>
                <c:pt idx="2029">
                  <c:v>1.0948588509777965E-2</c:v>
                </c:pt>
                <c:pt idx="2030">
                  <c:v>1.0930749895749513E-2</c:v>
                </c:pt>
                <c:pt idx="2031">
                  <c:v>1.0921825516624389E-2</c:v>
                </c:pt>
                <c:pt idx="2032">
                  <c:v>1.085047106051058E-2</c:v>
                </c:pt>
                <c:pt idx="2033">
                  <c:v>1.0867341618683423E-2</c:v>
                </c:pt>
                <c:pt idx="2034">
                  <c:v>1.0784087990402782E-2</c:v>
                </c:pt>
                <c:pt idx="2035">
                  <c:v>1.0832659552105335E-2</c:v>
                </c:pt>
                <c:pt idx="2036">
                  <c:v>1.0665161011945205E-2</c:v>
                </c:pt>
                <c:pt idx="2037">
                  <c:v>1.0779078324402169E-2</c:v>
                </c:pt>
                <c:pt idx="2038">
                  <c:v>1.0840483762311507E-2</c:v>
                </c:pt>
                <c:pt idx="2039">
                  <c:v>1.0956437289551899E-2</c:v>
                </c:pt>
                <c:pt idx="2040">
                  <c:v>1.1228921878632052E-2</c:v>
                </c:pt>
                <c:pt idx="2041">
                  <c:v>1.1365688812942594E-2</c:v>
                </c:pt>
                <c:pt idx="2042">
                  <c:v>1.1372672462234258E-2</c:v>
                </c:pt>
                <c:pt idx="2043">
                  <c:v>1.1564890896352726E-2</c:v>
                </c:pt>
                <c:pt idx="2044">
                  <c:v>1.1624351252410601E-2</c:v>
                </c:pt>
                <c:pt idx="2045">
                  <c:v>1.1677867094495954E-2</c:v>
                </c:pt>
                <c:pt idx="2046">
                  <c:v>1.1707599808580341E-2</c:v>
                </c:pt>
                <c:pt idx="2047">
                  <c:v>1.1637279415674776E-2</c:v>
                </c:pt>
                <c:pt idx="2048">
                  <c:v>1.1574849338686095E-2</c:v>
                </c:pt>
                <c:pt idx="2049">
                  <c:v>1.1590600259776408E-2</c:v>
                </c:pt>
                <c:pt idx="2050">
                  <c:v>1.1533046574448771E-2</c:v>
                </c:pt>
                <c:pt idx="2051">
                  <c:v>1.1405201483207894E-2</c:v>
                </c:pt>
                <c:pt idx="2052">
                  <c:v>1.1513063750142053E-2</c:v>
                </c:pt>
                <c:pt idx="2053">
                  <c:v>1.1344673730418083E-2</c:v>
                </c:pt>
                <c:pt idx="2054">
                  <c:v>1.1641699228142292E-2</c:v>
                </c:pt>
                <c:pt idx="2055">
                  <c:v>1.1626830335044649E-2</c:v>
                </c:pt>
                <c:pt idx="2056">
                  <c:v>1.1644668949073098E-2</c:v>
                </c:pt>
                <c:pt idx="2057">
                  <c:v>1.1447656344056215E-2</c:v>
                </c:pt>
                <c:pt idx="2058">
                  <c:v>1.176249221632774E-2</c:v>
                </c:pt>
                <c:pt idx="2059">
                  <c:v>1.1804113958357159E-2</c:v>
                </c:pt>
                <c:pt idx="2060">
                  <c:v>1.1798169444384644E-2</c:v>
                </c:pt>
                <c:pt idx="2061">
                  <c:v>1.1786275344328707E-2</c:v>
                </c:pt>
                <c:pt idx="2062">
                  <c:v>1.176249221632774E-2</c:v>
                </c:pt>
                <c:pt idx="2063">
                  <c:v>1.1920801409829665E-2</c:v>
                </c:pt>
                <c:pt idx="2064">
                  <c:v>1.1788135674834804E-2</c:v>
                </c:pt>
                <c:pt idx="2065">
                  <c:v>1.2037448701813294E-2</c:v>
                </c:pt>
                <c:pt idx="2066">
                  <c:v>1.2013657965645977E-2</c:v>
                </c:pt>
                <c:pt idx="2067">
                  <c:v>1.2077918361521476E-2</c:v>
                </c:pt>
                <c:pt idx="2068">
                  <c:v>1.2051155368367903E-2</c:v>
                </c:pt>
                <c:pt idx="2069">
                  <c:v>1.1980958066686229E-2</c:v>
                </c:pt>
                <c:pt idx="2070">
                  <c:v>1.2180813769941925E-2</c:v>
                </c:pt>
                <c:pt idx="2071">
                  <c:v>1.2180813769941925E-2</c:v>
                </c:pt>
                <c:pt idx="2072">
                  <c:v>1.2171891926872253E-2</c:v>
                </c:pt>
                <c:pt idx="2073">
                  <c:v>1.2127297927856568E-2</c:v>
                </c:pt>
                <c:pt idx="2074">
                  <c:v>1.2124323134814863E-2</c:v>
                </c:pt>
                <c:pt idx="2075">
                  <c:v>1.2415119434057851E-2</c:v>
                </c:pt>
                <c:pt idx="2076">
                  <c:v>1.24329580480863E-2</c:v>
                </c:pt>
                <c:pt idx="2077">
                  <c:v>1.2409172384029884E-2</c:v>
                </c:pt>
                <c:pt idx="2078">
                  <c:v>1.2355656541944527E-2</c:v>
                </c:pt>
                <c:pt idx="2079">
                  <c:v>1.2422839675034707E-2</c:v>
                </c:pt>
                <c:pt idx="2080">
                  <c:v>1.2513796544846113E-2</c:v>
                </c:pt>
                <c:pt idx="2081">
                  <c:v>1.2543526722875047E-2</c:v>
                </c:pt>
                <c:pt idx="2082">
                  <c:v>1.2376472485070133E-2</c:v>
                </c:pt>
                <c:pt idx="2083">
                  <c:v>1.2676098481311515E-2</c:v>
                </c:pt>
                <c:pt idx="2084">
                  <c:v>1.2646368303282581E-2</c:v>
                </c:pt>
                <c:pt idx="2085">
                  <c:v>1.2710553547062194E-2</c:v>
                </c:pt>
                <c:pt idx="2086">
                  <c:v>1.279256041088216E-2</c:v>
                </c:pt>
                <c:pt idx="2087">
                  <c:v>1.2777696589895415E-2</c:v>
                </c:pt>
                <c:pt idx="2088">
                  <c:v>1.2733097518768836E-2</c:v>
                </c:pt>
                <c:pt idx="2089">
                  <c:v>1.2829963891683231E-2</c:v>
                </c:pt>
                <c:pt idx="2090">
                  <c:v>1.2841855455683716E-2</c:v>
                </c:pt>
                <c:pt idx="2091">
                  <c:v>1.2743740542471783E-2</c:v>
                </c:pt>
                <c:pt idx="2092">
                  <c:v>1.2834653019228277E-2</c:v>
                </c:pt>
                <c:pt idx="2093">
                  <c:v>1.3001583476411501E-2</c:v>
                </c:pt>
                <c:pt idx="2094">
                  <c:v>1.2919606529533244E-2</c:v>
                </c:pt>
                <c:pt idx="2095">
                  <c:v>1.3046177475427186E-2</c:v>
                </c:pt>
                <c:pt idx="2096">
                  <c:v>1.3134089559542844E-2</c:v>
                </c:pt>
                <c:pt idx="2097">
                  <c:v>1.3131112230445687E-2</c:v>
                </c:pt>
                <c:pt idx="2098">
                  <c:v>1.3113273616417231E-2</c:v>
                </c:pt>
                <c:pt idx="2099">
                  <c:v>1.3080573717457487E-2</c:v>
                </c:pt>
                <c:pt idx="2100">
                  <c:v>1.3268256254635298E-2</c:v>
                </c:pt>
                <c:pt idx="2101">
                  <c:v>1.336802671132728E-2</c:v>
                </c:pt>
                <c:pt idx="2102">
                  <c:v>1.3292041918691714E-2</c:v>
                </c:pt>
                <c:pt idx="2103">
                  <c:v>1.3388842654452882E-2</c:v>
                </c:pt>
                <c:pt idx="2104">
                  <c:v>1.328609486866375E-2</c:v>
                </c:pt>
                <c:pt idx="2105">
                  <c:v>1.3341273862395496E-2</c:v>
                </c:pt>
                <c:pt idx="2106">
                  <c:v>1.3411302235527615E-2</c:v>
                </c:pt>
                <c:pt idx="2107">
                  <c:v>1.3522953127249056E-2</c:v>
                </c:pt>
                <c:pt idx="2108">
                  <c:v>1.3634589581010787E-2</c:v>
                </c:pt>
                <c:pt idx="2109">
                  <c:v>1.3567547126264741E-2</c:v>
                </c:pt>
                <c:pt idx="2110">
                  <c:v>1.3679188652137363E-2</c:v>
                </c:pt>
                <c:pt idx="2111">
                  <c:v>1.3688105423096144E-2</c:v>
                </c:pt>
                <c:pt idx="2112">
                  <c:v>1.3691080216137852E-2</c:v>
                </c:pt>
                <c:pt idx="2113">
                  <c:v>1.37670300778064E-2</c:v>
                </c:pt>
                <c:pt idx="2114">
                  <c:v>1.3921881581434786E-2</c:v>
                </c:pt>
                <c:pt idx="2115">
                  <c:v>1.3909987481378852E-2</c:v>
                </c:pt>
                <c:pt idx="2116">
                  <c:v>1.3898095917378367E-2</c:v>
                </c:pt>
                <c:pt idx="2117">
                  <c:v>1.38921488673504E-2</c:v>
                </c:pt>
                <c:pt idx="2118">
                  <c:v>1.3976992490849768E-2</c:v>
                </c:pt>
                <c:pt idx="2119">
                  <c:v>1.4055879707529789E-2</c:v>
                </c:pt>
                <c:pt idx="2120">
                  <c:v>1.3923471576653513E-2</c:v>
                </c:pt>
                <c:pt idx="2121">
                  <c:v>1.4032088971362471E-2</c:v>
                </c:pt>
                <c:pt idx="2122">
                  <c:v>1.4192810134629211E-2</c:v>
                </c:pt>
                <c:pt idx="2123">
                  <c:v>1.4183888291559536E-2</c:v>
                </c:pt>
                <c:pt idx="2124">
                  <c:v>1.416902700662824E-2</c:v>
                </c:pt>
                <c:pt idx="2125">
                  <c:v>1.4253833213819466E-2</c:v>
                </c:pt>
                <c:pt idx="2126">
                  <c:v>1.4250855884722313E-2</c:v>
                </c:pt>
                <c:pt idx="2127">
                  <c:v>1.425680293475028E-2</c:v>
                </c:pt>
                <c:pt idx="2128">
                  <c:v>1.435646614942904E-2</c:v>
                </c:pt>
                <c:pt idx="2129">
                  <c:v>1.4311867078302461E-2</c:v>
                </c:pt>
                <c:pt idx="2130">
                  <c:v>1.4347544306359362E-2</c:v>
                </c:pt>
                <c:pt idx="2131">
                  <c:v>1.4813007620446975E-2</c:v>
                </c:pt>
                <c:pt idx="2132">
                  <c:v>1.4432331816248645E-2</c:v>
                </c:pt>
                <c:pt idx="2133">
                  <c:v>1.4476930887375221E-2</c:v>
                </c:pt>
                <c:pt idx="2134">
                  <c:v>1.4878415026532813E-2</c:v>
                </c:pt>
                <c:pt idx="2135">
                  <c:v>1.4630091250452271E-2</c:v>
                </c:pt>
                <c:pt idx="2136">
                  <c:v>1.4961668654813451E-2</c:v>
                </c:pt>
                <c:pt idx="2137">
                  <c:v>1.4982476989772717E-2</c:v>
                </c:pt>
                <c:pt idx="2138">
                  <c:v>1.5000315603801165E-2</c:v>
                </c:pt>
                <c:pt idx="2139">
                  <c:v>1.4943830040785002E-2</c:v>
                </c:pt>
                <c:pt idx="2140">
                  <c:v>1.4911122533658904E-2</c:v>
                </c:pt>
                <c:pt idx="2141">
                  <c:v>1.4830846234475423E-2</c:v>
                </c:pt>
                <c:pt idx="2142">
                  <c:v>1.4917069937900072E-2</c:v>
                </c:pt>
                <c:pt idx="2143">
                  <c:v>1.4719362278415249E-2</c:v>
                </c:pt>
                <c:pt idx="2144">
                  <c:v>1.4735709004573844E-2</c:v>
                </c:pt>
                <c:pt idx="2145">
                  <c:v>1.4939303800071236E-2</c:v>
                </c:pt>
                <c:pt idx="2146">
                  <c:v>1.5018050881776338E-2</c:v>
                </c:pt>
                <c:pt idx="2147">
                  <c:v>1.5026967652735115E-2</c:v>
                </c:pt>
                <c:pt idx="2148">
                  <c:v>1.5053728109833239E-2</c:v>
                </c:pt>
                <c:pt idx="2149">
                  <c:v>1.5191928755755972E-2</c:v>
                </c:pt>
                <c:pt idx="2150">
                  <c:v>1.5128052286877858E-2</c:v>
                </c:pt>
                <c:pt idx="2151">
                  <c:v>1.5383633381614456E-2</c:v>
                </c:pt>
                <c:pt idx="2152">
                  <c:v>1.5319768774885941E-2</c:v>
                </c:pt>
                <c:pt idx="2153">
                  <c:v>1.5449043323755747E-2</c:v>
                </c:pt>
                <c:pt idx="2154">
                  <c:v>1.5569384169207286E-2</c:v>
                </c:pt>
                <c:pt idx="2155">
                  <c:v>1.55574926052068E-2</c:v>
                </c:pt>
                <c:pt idx="2156">
                  <c:v>1.5340582181956098E-2</c:v>
                </c:pt>
                <c:pt idx="2157">
                  <c:v>1.5515868327121932E-2</c:v>
                </c:pt>
                <c:pt idx="2158">
                  <c:v>1.5570794980050429E-2</c:v>
                </c:pt>
                <c:pt idx="2159">
                  <c:v>1.5547009315994009E-2</c:v>
                </c:pt>
                <c:pt idx="2160">
                  <c:v>1.5520248858895885E-2</c:v>
                </c:pt>
                <c:pt idx="2161">
                  <c:v>1.5478624580811014E-2</c:v>
                </c:pt>
                <c:pt idx="2162">
                  <c:v>1.5849863686776513E-2</c:v>
                </c:pt>
                <c:pt idx="2163">
                  <c:v>1.5750375234697536E-2</c:v>
                </c:pt>
                <c:pt idx="2164">
                  <c:v>1.5786052462754441E-2</c:v>
                </c:pt>
                <c:pt idx="2165">
                  <c:v>1.5843916636748546E-2</c:v>
                </c:pt>
                <c:pt idx="2166">
                  <c:v>1.5919605039162406E-2</c:v>
                </c:pt>
                <c:pt idx="2167">
                  <c:v>1.5922579832204114E-2</c:v>
                </c:pt>
                <c:pt idx="2168">
                  <c:v>1.600123371595882E-2</c:v>
                </c:pt>
                <c:pt idx="2169">
                  <c:v>1.5956634644832244E-2</c:v>
                </c:pt>
                <c:pt idx="2170">
                  <c:v>1.5971503537929886E-2</c:v>
                </c:pt>
                <c:pt idx="2171">
                  <c:v>1.5959611973929397E-2</c:v>
                </c:pt>
                <c:pt idx="2172">
                  <c:v>1.6023387654682666E-2</c:v>
                </c:pt>
                <c:pt idx="2173">
                  <c:v>1.6099045591328943E-2</c:v>
                </c:pt>
                <c:pt idx="2174">
                  <c:v>1.5984733097528604E-2</c:v>
                </c:pt>
                <c:pt idx="2175">
                  <c:v>1.6219295828845584E-2</c:v>
                </c:pt>
                <c:pt idx="2176">
                  <c:v>1.6271157098773727E-2</c:v>
                </c:pt>
                <c:pt idx="2177">
                  <c:v>1.6180648879857866E-2</c:v>
                </c:pt>
                <c:pt idx="2178">
                  <c:v>1.636165601496798E-2</c:v>
                </c:pt>
                <c:pt idx="2179">
                  <c:v>1.6355711500995466E-2</c:v>
                </c:pt>
                <c:pt idx="2180">
                  <c:v>1.6346789657925791E-2</c:v>
                </c:pt>
                <c:pt idx="2181">
                  <c:v>1.6328951043897338E-2</c:v>
                </c:pt>
                <c:pt idx="2182">
                  <c:v>1.6323003993869371E-2</c:v>
                </c:pt>
                <c:pt idx="2183">
                  <c:v>1.6395654995107797E-2</c:v>
                </c:pt>
                <c:pt idx="2184">
                  <c:v>1.6474243747240547E-2</c:v>
                </c:pt>
                <c:pt idx="2185">
                  <c:v>1.6444513569211613E-2</c:v>
                </c:pt>
                <c:pt idx="2186">
                  <c:v>1.6619501797276951E-2</c:v>
                </c:pt>
                <c:pt idx="2187">
                  <c:v>1.6721848326822369E-2</c:v>
                </c:pt>
                <c:pt idx="2188">
                  <c:v>1.6567692095130499E-2</c:v>
                </c:pt>
                <c:pt idx="2189">
                  <c:v>1.6720586431419694E-2</c:v>
                </c:pt>
                <c:pt idx="2190">
                  <c:v>1.678130868288024E-2</c:v>
                </c:pt>
                <c:pt idx="2191">
                  <c:v>1.6787255732908207E-2</c:v>
                </c:pt>
                <c:pt idx="2192">
                  <c:v>1.6877698870433777E-2</c:v>
                </c:pt>
                <c:pt idx="2193">
                  <c:v>1.6944349589785593E-2</c:v>
                </c:pt>
                <c:pt idx="2194">
                  <c:v>1.6721848326822369E-2</c:v>
                </c:pt>
                <c:pt idx="2195">
                  <c:v>1.6872995133671787E-2</c:v>
                </c:pt>
                <c:pt idx="2196">
                  <c:v>1.6924772743654691E-2</c:v>
                </c:pt>
                <c:pt idx="2197">
                  <c:v>1.6895037493514859E-2</c:v>
                </c:pt>
                <c:pt idx="2198">
                  <c:v>1.7040181525412583E-2</c:v>
                </c:pt>
                <c:pt idx="2199">
                  <c:v>1.7013428676480803E-2</c:v>
                </c:pt>
                <c:pt idx="2200">
                  <c:v>1.6928967202877242E-2</c:v>
                </c:pt>
                <c:pt idx="2201">
                  <c:v>1.7173399397311093E-2</c:v>
                </c:pt>
                <c:pt idx="2202">
                  <c:v>1.7062201102958589E-2</c:v>
                </c:pt>
                <c:pt idx="2203">
                  <c:v>1.7197182525312067E-2</c:v>
                </c:pt>
                <c:pt idx="2204">
                  <c:v>1.7185290961311581E-2</c:v>
                </c:pt>
                <c:pt idx="2205">
                  <c:v>1.7206106904437187E-2</c:v>
                </c:pt>
                <c:pt idx="2206">
                  <c:v>1.7398748014645925E-2</c:v>
                </c:pt>
                <c:pt idx="2207">
                  <c:v>1.7500999169035719E-2</c:v>
                </c:pt>
                <c:pt idx="2208">
                  <c:v>1.7495054655063198E-2</c:v>
                </c:pt>
                <c:pt idx="2209">
                  <c:v>1.7392800964617958E-2</c:v>
                </c:pt>
                <c:pt idx="2210">
                  <c:v>1.7462347147937103E-2</c:v>
                </c:pt>
                <c:pt idx="2211">
                  <c:v>1.7468291661909625E-2</c:v>
                </c:pt>
                <c:pt idx="2212">
                  <c:v>1.7447483326950359E-2</c:v>
                </c:pt>
                <c:pt idx="2213">
                  <c:v>1.7525942079263345E-2</c:v>
                </c:pt>
                <c:pt idx="2214">
                  <c:v>1.7607361280217271E-2</c:v>
                </c:pt>
                <c:pt idx="2215">
                  <c:v>1.7805856708620029E-2</c:v>
                </c:pt>
                <c:pt idx="2216">
                  <c:v>1.7613308330245239E-2</c:v>
                </c:pt>
                <c:pt idx="2217">
                  <c:v>1.7925902660569024E-2</c:v>
                </c:pt>
                <c:pt idx="2218">
                  <c:v>1.7911038839582279E-2</c:v>
                </c:pt>
                <c:pt idx="2219">
                  <c:v>1.780883403771719E-2</c:v>
                </c:pt>
                <c:pt idx="2220">
                  <c:v>1.7905094325609768E-2</c:v>
                </c:pt>
                <c:pt idx="2221">
                  <c:v>1.7893200225553834E-2</c:v>
                </c:pt>
                <c:pt idx="2222">
                  <c:v>1.7887255711581312E-2</c:v>
                </c:pt>
                <c:pt idx="2223">
                  <c:v>1.7947829506265819E-2</c:v>
                </c:pt>
                <c:pt idx="2224">
                  <c:v>1.79240438422094E-2</c:v>
                </c:pt>
                <c:pt idx="2225">
                  <c:v>1.7894306056014119E-2</c:v>
                </c:pt>
                <c:pt idx="2226">
                  <c:v>1.8045158571147066E-2</c:v>
                </c:pt>
                <c:pt idx="2227">
                  <c:v>1.8039211521119095E-2</c:v>
                </c:pt>
                <c:pt idx="2228">
                  <c:v>1.8111649095048869E-2</c:v>
                </c:pt>
                <c:pt idx="2229">
                  <c:v>1.8201918561041839E-2</c:v>
                </c:pt>
                <c:pt idx="2230">
                  <c:v>1.8160294282956967E-2</c:v>
                </c:pt>
                <c:pt idx="2231">
                  <c:v>1.8195971511013872E-2</c:v>
                </c:pt>
                <c:pt idx="2232">
                  <c:v>1.8172185846957453E-2</c:v>
                </c:pt>
                <c:pt idx="2233">
                  <c:v>1.8184079947013383E-2</c:v>
                </c:pt>
                <c:pt idx="2234">
                  <c:v>1.835269447595066E-2</c:v>
                </c:pt>
                <c:pt idx="2235">
                  <c:v>1.8340802911950178E-2</c:v>
                </c:pt>
                <c:pt idx="2236">
                  <c:v>1.8317017247893756E-2</c:v>
                </c:pt>
                <c:pt idx="2237">
                  <c:v>1.8398342179551781E-2</c:v>
                </c:pt>
                <c:pt idx="2238">
                  <c:v>1.8476680531214189E-2</c:v>
                </c:pt>
                <c:pt idx="2239">
                  <c:v>1.8791908789617982E-2</c:v>
                </c:pt>
                <c:pt idx="2240">
                  <c:v>1.8536140887272061E-2</c:v>
                </c:pt>
                <c:pt idx="2241">
                  <c:v>1.8860293524800981E-2</c:v>
                </c:pt>
                <c:pt idx="2242">
                  <c:v>1.870068826691584E-2</c:v>
                </c:pt>
                <c:pt idx="2243">
                  <c:v>1.8937595030942753E-2</c:v>
                </c:pt>
                <c:pt idx="2244">
                  <c:v>1.8949486594943242E-2</c:v>
                </c:pt>
                <c:pt idx="2245">
                  <c:v>1.8952456315874052E-2</c:v>
                </c:pt>
                <c:pt idx="2246">
                  <c:v>1.8934617701845596E-2</c:v>
                </c:pt>
                <c:pt idx="2247">
                  <c:v>1.8892995959816177E-2</c:v>
                </c:pt>
                <c:pt idx="2248">
                  <c:v>1.8905887383531078E-2</c:v>
                </c:pt>
                <c:pt idx="2249">
                  <c:v>1.8816694313388813E-2</c:v>
                </c:pt>
                <c:pt idx="2250">
                  <c:v>1.890786191477065E-2</c:v>
                </c:pt>
                <c:pt idx="2251">
                  <c:v>1.8700712663368695E-2</c:v>
                </c:pt>
                <c:pt idx="2252">
                  <c:v>1.8708576283180785E-2</c:v>
                </c:pt>
                <c:pt idx="2253">
                  <c:v>1.887695303278877E-2</c:v>
                </c:pt>
                <c:pt idx="2254">
                  <c:v>1.9061283687045807E-2</c:v>
                </c:pt>
                <c:pt idx="2255">
                  <c:v>1.9284268898456906E-2</c:v>
                </c:pt>
                <c:pt idx="2256">
                  <c:v>1.9453738267782648E-2</c:v>
                </c:pt>
                <c:pt idx="2257">
                  <c:v>1.9590502666037748E-2</c:v>
                </c:pt>
                <c:pt idx="2258">
                  <c:v>1.9514296315669175E-2</c:v>
                </c:pt>
                <c:pt idx="2259">
                  <c:v>1.975105526440471E-2</c:v>
                </c:pt>
                <c:pt idx="2260">
                  <c:v>1.9764981346379069E-2</c:v>
                </c:pt>
                <c:pt idx="2261">
                  <c:v>1.9809580417505648E-2</c:v>
                </c:pt>
                <c:pt idx="2262">
                  <c:v>1.9833366081562068E-2</c:v>
                </c:pt>
                <c:pt idx="2263">
                  <c:v>1.9941332968689714E-2</c:v>
                </c:pt>
                <c:pt idx="2264">
                  <c:v>1.9899711226660292E-2</c:v>
                </c:pt>
                <c:pt idx="2265">
                  <c:v>1.9777810649391939E-2</c:v>
                </c:pt>
                <c:pt idx="2266">
                  <c:v>1.9732084576278602E-2</c:v>
                </c:pt>
                <c:pt idx="2267">
                  <c:v>1.9451689448116895E-2</c:v>
                </c:pt>
                <c:pt idx="2268">
                  <c:v>1.9611992349868278E-2</c:v>
                </c:pt>
                <c:pt idx="2269">
                  <c:v>1.9522794207615119E-2</c:v>
                </c:pt>
                <c:pt idx="2270">
                  <c:v>1.9603959579576793E-2</c:v>
                </c:pt>
                <c:pt idx="2271">
                  <c:v>1.9720790422819479E-2</c:v>
                </c:pt>
                <c:pt idx="2272">
                  <c:v>1.9753495393890125E-2</c:v>
                </c:pt>
                <c:pt idx="2273">
                  <c:v>1.9702069420677832E-2</c:v>
                </c:pt>
                <c:pt idx="2274">
                  <c:v>1.9809988565072639E-2</c:v>
                </c:pt>
                <c:pt idx="2275">
                  <c:v>1.9914916089309516E-2</c:v>
                </c:pt>
                <c:pt idx="2276">
                  <c:v>2.0002000854449035E-2</c:v>
                </c:pt>
                <c:pt idx="2277">
                  <c:v>1.9975240397350907E-2</c:v>
                </c:pt>
                <c:pt idx="2278">
                  <c:v>1.9942532890224813E-2</c:v>
                </c:pt>
                <c:pt idx="2279">
                  <c:v>1.9891991841181164E-2</c:v>
                </c:pt>
                <c:pt idx="2280">
                  <c:v>2.0089914318944035E-2</c:v>
                </c:pt>
                <c:pt idx="2281">
                  <c:v>2.0063153861845911E-2</c:v>
                </c:pt>
                <c:pt idx="2282">
                  <c:v>2.0075045425846389E-2</c:v>
                </c:pt>
                <c:pt idx="2283">
                  <c:v>2.0243200878089174E-2</c:v>
                </c:pt>
                <c:pt idx="2284">
                  <c:v>2.0272931056118108E-2</c:v>
                </c:pt>
                <c:pt idx="2285">
                  <c:v>2.0365916811919741E-2</c:v>
                </c:pt>
                <c:pt idx="2286">
                  <c:v>2.0354022711863807E-2</c:v>
                </c:pt>
                <c:pt idx="2287">
                  <c:v>2.0333209304793647E-2</c:v>
                </c:pt>
                <c:pt idx="2288">
                  <c:v>2.0417264010955723E-2</c:v>
                </c:pt>
                <c:pt idx="2289">
                  <c:v>2.0303479126764706E-2</c:v>
                </c:pt>
                <c:pt idx="2290">
                  <c:v>2.0465629748201635E-2</c:v>
                </c:pt>
                <c:pt idx="2291">
                  <c:v>2.0444821413242373E-2</c:v>
                </c:pt>
                <c:pt idx="2292">
                  <c:v>2.0528857711563025E-2</c:v>
                </c:pt>
                <c:pt idx="2293">
                  <c:v>2.0484258640436449E-2</c:v>
                </c:pt>
                <c:pt idx="2294">
                  <c:v>2.0499119925367744E-2</c:v>
                </c:pt>
                <c:pt idx="2295">
                  <c:v>2.0786848311757859E-2</c:v>
                </c:pt>
                <c:pt idx="2296">
                  <c:v>2.0720685834153926E-2</c:v>
                </c:pt>
                <c:pt idx="2297">
                  <c:v>2.0720685834153926E-2</c:v>
                </c:pt>
                <c:pt idx="2298">
                  <c:v>2.0846316275982078E-2</c:v>
                </c:pt>
                <c:pt idx="2299">
                  <c:v>2.0843341482940373E-2</c:v>
                </c:pt>
                <c:pt idx="2300">
                  <c:v>2.0834424711981596E-2</c:v>
                </c:pt>
                <c:pt idx="2301">
                  <c:v>2.0909499836676494E-2</c:v>
                </c:pt>
                <c:pt idx="2302">
                  <c:v>2.0870847815577881E-2</c:v>
                </c:pt>
                <c:pt idx="2303">
                  <c:v>2.1071524213405763E-2</c:v>
                </c:pt>
                <c:pt idx="2304">
                  <c:v>2.0925105411098266E-2</c:v>
                </c:pt>
                <c:pt idx="2305">
                  <c:v>2.0913213847097781E-2</c:v>
                </c:pt>
                <c:pt idx="2306">
                  <c:v>2.0964492529235049E-2</c:v>
                </c:pt>
                <c:pt idx="2307">
                  <c:v>2.1135396914163138E-2</c:v>
                </c:pt>
                <c:pt idx="2308">
                  <c:v>2.1033595562600014E-2</c:v>
                </c:pt>
                <c:pt idx="2309">
                  <c:v>2.1225294978503836E-2</c:v>
                </c:pt>
                <c:pt idx="2310">
                  <c:v>2.1222325257573026E-2</c:v>
                </c:pt>
                <c:pt idx="2311">
                  <c:v>2.122826977154554E-2</c:v>
                </c:pt>
                <c:pt idx="2312">
                  <c:v>2.1222325257573026E-2</c:v>
                </c:pt>
                <c:pt idx="2313">
                  <c:v>2.1219347928475869E-2</c:v>
                </c:pt>
                <c:pt idx="2314">
                  <c:v>2.1216378207545055E-2</c:v>
                </c:pt>
                <c:pt idx="2315">
                  <c:v>2.1294375522479682E-2</c:v>
                </c:pt>
                <c:pt idx="2316">
                  <c:v>2.1468181217201808E-2</c:v>
                </c:pt>
                <c:pt idx="2317">
                  <c:v>2.1468181217201808E-2</c:v>
                </c:pt>
                <c:pt idx="2318">
                  <c:v>2.1453312324104162E-2</c:v>
                </c:pt>
                <c:pt idx="2319">
                  <c:v>2.162411157739157E-2</c:v>
                </c:pt>
                <c:pt idx="2320">
                  <c:v>2.1573565456237027E-2</c:v>
                </c:pt>
                <c:pt idx="2321">
                  <c:v>2.1588434349334669E-2</c:v>
                </c:pt>
                <c:pt idx="2322">
                  <c:v>2.1570590663195315E-2</c:v>
                </c:pt>
                <c:pt idx="2323">
                  <c:v>2.1791891723036166E-2</c:v>
                </c:pt>
                <c:pt idx="2324">
                  <c:v>2.1600320841224256E-2</c:v>
                </c:pt>
                <c:pt idx="2325">
                  <c:v>2.1806760616133809E-2</c:v>
                </c:pt>
                <c:pt idx="2326">
                  <c:v>2.181568245920348E-2</c:v>
                </c:pt>
                <c:pt idx="2327">
                  <c:v>2.181568245920348E-2</c:v>
                </c:pt>
                <c:pt idx="2328">
                  <c:v>2.2007216648641924E-2</c:v>
                </c:pt>
                <c:pt idx="2329">
                  <c:v>2.1995325084641443E-2</c:v>
                </c:pt>
                <c:pt idx="2330">
                  <c:v>2.2076209531014659E-2</c:v>
                </c:pt>
                <c:pt idx="2331">
                  <c:v>2.203755750991605E-2</c:v>
                </c:pt>
                <c:pt idx="2332">
                  <c:v>2.2019718895887597E-2</c:v>
                </c:pt>
                <c:pt idx="2333">
                  <c:v>2.1998908024872886E-2</c:v>
                </c:pt>
                <c:pt idx="2334">
                  <c:v>2.2154709974040537E-2</c:v>
                </c:pt>
                <c:pt idx="2335">
                  <c:v>2.1999514612404791E-2</c:v>
                </c:pt>
                <c:pt idx="2336">
                  <c:v>2.2116057952941921E-2</c:v>
                </c:pt>
                <c:pt idx="2337">
                  <c:v>2.2313447522938127E-2</c:v>
                </c:pt>
                <c:pt idx="2338">
                  <c:v>2.2316422315979835E-2</c:v>
                </c:pt>
                <c:pt idx="2339">
                  <c:v>2.2277770294881226E-2</c:v>
                </c:pt>
                <c:pt idx="2340">
                  <c:v>2.2307500472910156E-2</c:v>
                </c:pt>
                <c:pt idx="2341">
                  <c:v>2.2379422326752309E-2</c:v>
                </c:pt>
                <c:pt idx="2342">
                  <c:v>2.2379422326752309E-2</c:v>
                </c:pt>
                <c:pt idx="2343">
                  <c:v>2.2460259400667194E-2</c:v>
                </c:pt>
                <c:pt idx="2344">
                  <c:v>2.2532162938157387E-2</c:v>
                </c:pt>
                <c:pt idx="2345">
                  <c:v>2.2430529222638253E-2</c:v>
                </c:pt>
                <c:pt idx="2346">
                  <c:v>2.2523241095087715E-2</c:v>
                </c:pt>
                <c:pt idx="2347">
                  <c:v>2.2544057038213324E-2</c:v>
                </c:pt>
                <c:pt idx="2348">
                  <c:v>2.2564865373172587E-2</c:v>
                </c:pt>
                <c:pt idx="2349">
                  <c:v>2.2899446843593404E-2</c:v>
                </c:pt>
                <c:pt idx="2350">
                  <c:v>2.2639194622328097E-2</c:v>
                </c:pt>
                <c:pt idx="2351">
                  <c:v>2.2794337560440827E-2</c:v>
                </c:pt>
                <c:pt idx="2352">
                  <c:v>2.297674834973518E-2</c:v>
                </c:pt>
                <c:pt idx="2353">
                  <c:v>2.2958909735706728E-2</c:v>
                </c:pt>
                <c:pt idx="2354">
                  <c:v>2.2941071121678272E-2</c:v>
                </c:pt>
                <c:pt idx="2355">
                  <c:v>2.2881608229564948E-2</c:v>
                </c:pt>
                <c:pt idx="2356">
                  <c:v>2.2891045078386636E-2</c:v>
                </c:pt>
                <c:pt idx="2357">
                  <c:v>2.2903434891429916E-2</c:v>
                </c:pt>
                <c:pt idx="2358">
                  <c:v>2.2829110714385294E-2</c:v>
                </c:pt>
                <c:pt idx="2359">
                  <c:v>2.2841498988801872E-2</c:v>
                </c:pt>
                <c:pt idx="2360">
                  <c:v>2.286873940310603E-2</c:v>
                </c:pt>
                <c:pt idx="2361">
                  <c:v>2.2940569745241869E-2</c:v>
                </c:pt>
                <c:pt idx="2362">
                  <c:v>2.297327725236796E-2</c:v>
                </c:pt>
                <c:pt idx="2363">
                  <c:v>2.3188267505917019E-2</c:v>
                </c:pt>
                <c:pt idx="2364">
                  <c:v>2.3238806018905218E-2</c:v>
                </c:pt>
                <c:pt idx="2365">
                  <c:v>2.3355208012770894E-2</c:v>
                </c:pt>
                <c:pt idx="2366">
                  <c:v>2.3292321860990572E-2</c:v>
                </c:pt>
                <c:pt idx="2367">
                  <c:v>2.3516197405403096E-2</c:v>
                </c:pt>
                <c:pt idx="2368">
                  <c:v>2.3456295182969086E-2</c:v>
                </c:pt>
                <c:pt idx="2369">
                  <c:v>2.3641497899364872E-2</c:v>
                </c:pt>
                <c:pt idx="2370">
                  <c:v>2.3635550849336905E-2</c:v>
                </c:pt>
                <c:pt idx="2371">
                  <c:v>2.3626629006267229E-2</c:v>
                </c:pt>
                <c:pt idx="2372">
                  <c:v>2.359987362128E-2</c:v>
                </c:pt>
                <c:pt idx="2373">
                  <c:v>2.3680568447357969E-2</c:v>
                </c:pt>
                <c:pt idx="2374">
                  <c:v>2.3522574651193673E-2</c:v>
                </c:pt>
                <c:pt idx="2375">
                  <c:v>2.3618135834313832E-2</c:v>
                </c:pt>
                <c:pt idx="2376">
                  <c:v>2.3704766043297167E-2</c:v>
                </c:pt>
                <c:pt idx="2377">
                  <c:v>2.3991367430498955E-2</c:v>
                </c:pt>
                <c:pt idx="2378">
                  <c:v>2.4018127887597083E-2</c:v>
                </c:pt>
                <c:pt idx="2379">
                  <c:v>2.3892873040249691E-2</c:v>
                </c:pt>
                <c:pt idx="2380">
                  <c:v>2.4092827489699056E-2</c:v>
                </c:pt>
                <c:pt idx="2381">
                  <c:v>2.4089857768768243E-2</c:v>
                </c:pt>
                <c:pt idx="2382">
                  <c:v>2.4072019154739794E-2</c:v>
                </c:pt>
                <c:pt idx="2383">
                  <c:v>2.4054180540711342E-2</c:v>
                </c:pt>
                <c:pt idx="2384">
                  <c:v>2.4030397412710371E-2</c:v>
                </c:pt>
                <c:pt idx="2385">
                  <c:v>2.4093196328463795E-2</c:v>
                </c:pt>
                <c:pt idx="2386">
                  <c:v>2.4251474307021337E-2</c:v>
                </c:pt>
                <c:pt idx="2387">
                  <c:v>2.412328368859629E-2</c:v>
                </c:pt>
                <c:pt idx="2388">
                  <c:v>2.4221744128992403E-2</c:v>
                </c:pt>
                <c:pt idx="2389">
                  <c:v>2.4308306424320879E-2</c:v>
                </c:pt>
                <c:pt idx="2390">
                  <c:v>2.4197958464935984E-2</c:v>
                </c:pt>
                <c:pt idx="2391">
                  <c:v>2.4305329095223722E-2</c:v>
                </c:pt>
                <c:pt idx="2392">
                  <c:v>2.441269314618514E-2</c:v>
                </c:pt>
                <c:pt idx="2393">
                  <c:v>2.4385937761197907E-2</c:v>
                </c:pt>
                <c:pt idx="2394">
                  <c:v>2.4374043661141976E-2</c:v>
                </c:pt>
                <c:pt idx="2395">
                  <c:v>2.4541173095767428E-2</c:v>
                </c:pt>
                <c:pt idx="2396">
                  <c:v>2.4520357152641819E-2</c:v>
                </c:pt>
                <c:pt idx="2397">
                  <c:v>2.4776927496681082E-2</c:v>
                </c:pt>
                <c:pt idx="2398">
                  <c:v>2.4887211684922906E-2</c:v>
                </c:pt>
                <c:pt idx="2399">
                  <c:v>2.4830443338766439E-2</c:v>
                </c:pt>
                <c:pt idx="2400">
                  <c:v>2.4922888912979814E-2</c:v>
                </c:pt>
                <c:pt idx="2401">
                  <c:v>2.4878289841853231E-2</c:v>
                </c:pt>
                <c:pt idx="2402">
                  <c:v>2.4962061440077805E-2</c:v>
                </c:pt>
                <c:pt idx="2403">
                  <c:v>2.5009878102689471E-2</c:v>
                </c:pt>
                <c:pt idx="2404">
                  <c:v>2.5147110949785226E-2</c:v>
                </c:pt>
                <c:pt idx="2405">
                  <c:v>2.5242471651712246E-2</c:v>
                </c:pt>
                <c:pt idx="2406">
                  <c:v>2.5403233202984179E-2</c:v>
                </c:pt>
                <c:pt idx="2407">
                  <c:v>2.5397286152956212E-2</c:v>
                </c:pt>
                <c:pt idx="2408">
                  <c:v>2.5602825920750021E-2</c:v>
                </c:pt>
                <c:pt idx="2409">
                  <c:v>2.5582015049735309E-2</c:v>
                </c:pt>
                <c:pt idx="2410">
                  <c:v>2.5522554693677434E-2</c:v>
                </c:pt>
                <c:pt idx="2411">
                  <c:v>2.5787684518119938E-2</c:v>
                </c:pt>
                <c:pt idx="2412">
                  <c:v>2.5799578618175875E-2</c:v>
                </c:pt>
                <c:pt idx="2413">
                  <c:v>2.6022868686068856E-2</c:v>
                </c:pt>
                <c:pt idx="2414">
                  <c:v>2.603476278612479E-2</c:v>
                </c:pt>
                <c:pt idx="2415">
                  <c:v>2.6115172822164048E-2</c:v>
                </c:pt>
                <c:pt idx="2416">
                  <c:v>2.6186657010035069E-2</c:v>
                </c:pt>
                <c:pt idx="2417">
                  <c:v>2.6225432223466252E-2</c:v>
                </c:pt>
                <c:pt idx="2418">
                  <c:v>2.6395113149765729E-2</c:v>
                </c:pt>
                <c:pt idx="2419">
                  <c:v>2.6490346710144348E-2</c:v>
                </c:pt>
                <c:pt idx="2420">
                  <c:v>2.6579624151927602E-2</c:v>
                </c:pt>
                <c:pt idx="2421">
                  <c:v>2.6677816905995511E-2</c:v>
                </c:pt>
                <c:pt idx="2422">
                  <c:v>2.6764098886727341E-2</c:v>
                </c:pt>
                <c:pt idx="2423">
                  <c:v>2.6838487848236746E-2</c:v>
                </c:pt>
                <c:pt idx="2424">
                  <c:v>2.6915789354378522E-2</c:v>
                </c:pt>
                <c:pt idx="2425">
                  <c:v>2.7299436721809216E-2</c:v>
                </c:pt>
                <c:pt idx="2426">
                  <c:v>2.7382682741923511E-2</c:v>
                </c:pt>
                <c:pt idx="2427">
                  <c:v>2.7391604584993189E-2</c:v>
                </c:pt>
                <c:pt idx="2428">
                  <c:v>2.7296464464822961E-2</c:v>
                </c:pt>
                <c:pt idx="2429">
                  <c:v>2.7308386317993844E-2</c:v>
                </c:pt>
                <c:pt idx="2430">
                  <c:v>2.7317307310173435E-2</c:v>
                </c:pt>
                <c:pt idx="2431">
                  <c:v>2.7326187031848793E-2</c:v>
                </c:pt>
                <c:pt idx="2432">
                  <c:v>2.7519403630356619E-2</c:v>
                </c:pt>
                <c:pt idx="2433">
                  <c:v>2.7763202248837882E-2</c:v>
                </c:pt>
                <c:pt idx="2434">
                  <c:v>2.7977265617179302E-2</c:v>
                </c:pt>
                <c:pt idx="2435">
                  <c:v>2.8063488966390753E-2</c:v>
                </c:pt>
                <c:pt idx="2436">
                  <c:v>2.8057499509164221E-2</c:v>
                </c:pt>
                <c:pt idx="2437">
                  <c:v>2.8027717881221645E-2</c:v>
                </c:pt>
                <c:pt idx="2438">
                  <c:v>2.820292317568162E-2</c:v>
                </c:pt>
                <c:pt idx="2439">
                  <c:v>2.8185084561653164E-2</c:v>
                </c:pt>
                <c:pt idx="2440">
                  <c:v>2.827121523517042E-2</c:v>
                </c:pt>
                <c:pt idx="2441">
                  <c:v>2.845237639673601E-2</c:v>
                </c:pt>
                <c:pt idx="2442">
                  <c:v>2.8556318587066157E-2</c:v>
                </c:pt>
                <c:pt idx="2443">
                  <c:v>2.8389938711580982E-2</c:v>
                </c:pt>
                <c:pt idx="2444">
                  <c:v>2.8692826498521697E-2</c:v>
                </c:pt>
                <c:pt idx="2445">
                  <c:v>2.8752147608065323E-2</c:v>
                </c:pt>
                <c:pt idx="2446">
                  <c:v>2.8853083971866911E-2</c:v>
                </c:pt>
                <c:pt idx="2447">
                  <c:v>2.8862005814936583E-2</c:v>
                </c:pt>
                <c:pt idx="2448">
                  <c:v>2.8930225649499351E-2</c:v>
                </c:pt>
                <c:pt idx="2449">
                  <c:v>2.8888601371414479E-2</c:v>
                </c:pt>
                <c:pt idx="2450">
                  <c:v>2.9078534895252296E-2</c:v>
                </c:pt>
                <c:pt idx="2451">
                  <c:v>2.9158626845923831E-2</c:v>
                </c:pt>
                <c:pt idx="2452">
                  <c:v>2.9440455138916032E-2</c:v>
                </c:pt>
                <c:pt idx="2453">
                  <c:v>2.9425805243144768E-2</c:v>
                </c:pt>
                <c:pt idx="2454">
                  <c:v>2.9523701159030327E-2</c:v>
                </c:pt>
                <c:pt idx="2455">
                  <c:v>2.9588888165828935E-2</c:v>
                </c:pt>
                <c:pt idx="2456">
                  <c:v>2.9624333450126241E-2</c:v>
                </c:pt>
                <c:pt idx="2457">
                  <c:v>2.9579734378999665E-2</c:v>
                </c:pt>
                <c:pt idx="2458">
                  <c:v>2.9704116307322923E-2</c:v>
                </c:pt>
                <c:pt idx="2459">
                  <c:v>2.9825757925837627E-2</c:v>
                </c:pt>
                <c:pt idx="2460">
                  <c:v>2.9837649489838112E-2</c:v>
                </c:pt>
                <c:pt idx="2461">
                  <c:v>3.0110347407433933E-2</c:v>
                </c:pt>
                <c:pt idx="2462">
                  <c:v>3.0196270729703264E-2</c:v>
                </c:pt>
                <c:pt idx="2463">
                  <c:v>3.0175462394743998E-2</c:v>
                </c:pt>
                <c:pt idx="2464">
                  <c:v>3.0240565851246119E-2</c:v>
                </c:pt>
                <c:pt idx="2465">
                  <c:v>3.0240565851246119E-2</c:v>
                </c:pt>
                <c:pt idx="2466">
                  <c:v>3.0551775796535657E-2</c:v>
                </c:pt>
                <c:pt idx="2467">
                  <c:v>3.0596374867662233E-2</c:v>
                </c:pt>
                <c:pt idx="2468">
                  <c:v>3.0703069176349615E-2</c:v>
                </c:pt>
                <c:pt idx="2469">
                  <c:v>3.07651528916273E-2</c:v>
                </c:pt>
                <c:pt idx="2470">
                  <c:v>3.0815341130491197E-2</c:v>
                </c:pt>
                <c:pt idx="2471">
                  <c:v>3.0746956395308202E-2</c:v>
                </c:pt>
                <c:pt idx="2472">
                  <c:v>3.0998549319869447E-2</c:v>
                </c:pt>
                <c:pt idx="2473">
                  <c:v>3.1001519040800257E-2</c:v>
                </c:pt>
                <c:pt idx="2474">
                  <c:v>3.1090318307580092E-2</c:v>
                </c:pt>
                <c:pt idx="2475">
                  <c:v>3.1158302799442008E-2</c:v>
                </c:pt>
                <c:pt idx="2476">
                  <c:v>3.1238162272824513E-2</c:v>
                </c:pt>
                <c:pt idx="2477">
                  <c:v>3.1338826180663706E-2</c:v>
                </c:pt>
                <c:pt idx="2478">
                  <c:v>3.1670501871689426E-2</c:v>
                </c:pt>
                <c:pt idx="2479">
                  <c:v>3.1463696478862879E-2</c:v>
                </c:pt>
                <c:pt idx="2480">
                  <c:v>3.1795372169888592E-2</c:v>
                </c:pt>
                <c:pt idx="2481">
                  <c:v>3.1786455398929811E-2</c:v>
                </c:pt>
                <c:pt idx="2482">
                  <c:v>3.1646716207633006E-2</c:v>
                </c:pt>
                <c:pt idx="2483">
                  <c:v>3.1767217558883801E-2</c:v>
                </c:pt>
                <c:pt idx="2484">
                  <c:v>3.1754842507847325E-2</c:v>
                </c:pt>
                <c:pt idx="2485">
                  <c:v>3.1798944060796822E-2</c:v>
                </c:pt>
                <c:pt idx="2486">
                  <c:v>3.204768050292113E-2</c:v>
                </c:pt>
                <c:pt idx="2487">
                  <c:v>3.2225547330221496E-2</c:v>
                </c:pt>
                <c:pt idx="2488">
                  <c:v>3.2370700234201119E-2</c:v>
                </c:pt>
                <c:pt idx="2489">
                  <c:v>3.2394483362202089E-2</c:v>
                </c:pt>
                <c:pt idx="2490">
                  <c:v>3.247719470258132E-2</c:v>
                </c:pt>
                <c:pt idx="2491">
                  <c:v>3.2545033273110861E-2</c:v>
                </c:pt>
                <c:pt idx="2492">
                  <c:v>3.2606910774331463E-2</c:v>
                </c:pt>
                <c:pt idx="2493">
                  <c:v>3.251232576598477E-2</c:v>
                </c:pt>
                <c:pt idx="2494">
                  <c:v>3.2796053956283627E-2</c:v>
                </c:pt>
                <c:pt idx="2495">
                  <c:v>3.2890612133272434E-2</c:v>
                </c:pt>
                <c:pt idx="2496">
                  <c:v>3.3052946282742884E-2</c:v>
                </c:pt>
                <c:pt idx="2497">
                  <c:v>3.3008347211616308E-2</c:v>
                </c:pt>
                <c:pt idx="2498">
                  <c:v>3.3146857412882341E-2</c:v>
                </c:pt>
                <c:pt idx="2499">
                  <c:v>3.3137940641923561E-2</c:v>
                </c:pt>
                <c:pt idx="2500">
                  <c:v>3.3238398647767377E-2</c:v>
                </c:pt>
                <c:pt idx="2501">
                  <c:v>3.3232454133794859E-2</c:v>
                </c:pt>
                <c:pt idx="2502">
                  <c:v>3.3312089800612552E-2</c:v>
                </c:pt>
                <c:pt idx="2503">
                  <c:v>3.3382799766203577E-2</c:v>
                </c:pt>
                <c:pt idx="2504">
                  <c:v>3.3459447853242244E-2</c:v>
                </c:pt>
                <c:pt idx="2505">
                  <c:v>3.3899743090597713E-2</c:v>
                </c:pt>
                <c:pt idx="2506">
                  <c:v>3.3985966439809168E-2</c:v>
                </c:pt>
                <c:pt idx="2507">
                  <c:v>3.4039482281894518E-2</c:v>
                </c:pt>
                <c:pt idx="2508">
                  <c:v>3.4015696617838098E-2</c:v>
                </c:pt>
                <c:pt idx="2509">
                  <c:v>3.390569014062568E-2</c:v>
                </c:pt>
                <c:pt idx="2510">
                  <c:v>3.4058172289075858E-2</c:v>
                </c:pt>
                <c:pt idx="2511">
                  <c:v>3.39541128618914E-2</c:v>
                </c:pt>
                <c:pt idx="2512">
                  <c:v>3.4080496929563227E-2</c:v>
                </c:pt>
                <c:pt idx="2513">
                  <c:v>3.4207599408609748E-2</c:v>
                </c:pt>
                <c:pt idx="2514">
                  <c:v>3.4343612284622071E-2</c:v>
                </c:pt>
                <c:pt idx="2515">
                  <c:v>3.4470699481309028E-2</c:v>
                </c:pt>
                <c:pt idx="2516">
                  <c:v>3.4591825649171931E-2</c:v>
                </c:pt>
                <c:pt idx="2517">
                  <c:v>3.4603717213172416E-2</c:v>
                </c:pt>
                <c:pt idx="2518">
                  <c:v>3.4559123214156738E-2</c:v>
                </c:pt>
                <c:pt idx="2519">
                  <c:v>3.4744863273533912E-2</c:v>
                </c:pt>
                <c:pt idx="2520">
                  <c:v>3.495138113340511E-2</c:v>
                </c:pt>
                <c:pt idx="2521">
                  <c:v>3.4960302976474775E-2</c:v>
                </c:pt>
                <c:pt idx="2522">
                  <c:v>3.5036790637100038E-2</c:v>
                </c:pt>
                <c:pt idx="2523">
                  <c:v>3.5010030180001914E-2</c:v>
                </c:pt>
                <c:pt idx="2524">
                  <c:v>3.5233492738920194E-2</c:v>
                </c:pt>
                <c:pt idx="2525">
                  <c:v>3.5283184366086087E-2</c:v>
                </c:pt>
                <c:pt idx="2526">
                  <c:v>3.526832054509934E-2</c:v>
                </c:pt>
                <c:pt idx="2527">
                  <c:v>3.5471739094654509E-2</c:v>
                </c:pt>
                <c:pt idx="2528">
                  <c:v>3.5471739094654509E-2</c:v>
                </c:pt>
                <c:pt idx="2529">
                  <c:v>3.5742612978600555E-2</c:v>
                </c:pt>
                <c:pt idx="2530">
                  <c:v>3.5712880264516168E-2</c:v>
                </c:pt>
                <c:pt idx="2531">
                  <c:v>3.5813064698584092E-2</c:v>
                </c:pt>
                <c:pt idx="2532">
                  <c:v>3.6175999877493745E-2</c:v>
                </c:pt>
                <c:pt idx="2533">
                  <c:v>3.5849644662771268E-2</c:v>
                </c:pt>
                <c:pt idx="2534">
                  <c:v>3.6271139997663973E-2</c:v>
                </c:pt>
                <c:pt idx="2535">
                  <c:v>3.6274114790705678E-2</c:v>
                </c:pt>
                <c:pt idx="2536">
                  <c:v>3.6142356660939831E-2</c:v>
                </c:pt>
                <c:pt idx="2537">
                  <c:v>3.6111679364270288E-2</c:v>
                </c:pt>
                <c:pt idx="2538">
                  <c:v>3.6071106493103675E-2</c:v>
                </c:pt>
                <c:pt idx="2539">
                  <c:v>3.6219786930333717E-2</c:v>
                </c:pt>
                <c:pt idx="2540">
                  <c:v>3.667861166767282E-2</c:v>
                </c:pt>
                <c:pt idx="2541">
                  <c:v>3.6881797728093219E-2</c:v>
                </c:pt>
                <c:pt idx="2542">
                  <c:v>3.7066128382350259E-2</c:v>
                </c:pt>
                <c:pt idx="2543">
                  <c:v>3.7282159895820274E-2</c:v>
                </c:pt>
                <c:pt idx="2544">
                  <c:v>3.7087942111921693E-2</c:v>
                </c:pt>
                <c:pt idx="2545">
                  <c:v>3.7073020461628373E-2</c:v>
                </c:pt>
                <c:pt idx="2546">
                  <c:v>3.698280048958684E-2</c:v>
                </c:pt>
                <c:pt idx="2547">
                  <c:v>3.7099645902288592E-2</c:v>
                </c:pt>
                <c:pt idx="2548">
                  <c:v>3.7132348337303792E-2</c:v>
                </c:pt>
                <c:pt idx="2549">
                  <c:v>3.7338351407621706E-2</c:v>
                </c:pt>
                <c:pt idx="2550">
                  <c:v>3.7411612025274023E-2</c:v>
                </c:pt>
                <c:pt idx="2551">
                  <c:v>3.7575937723698549E-2</c:v>
                </c:pt>
                <c:pt idx="2552">
                  <c:v>3.7543230216572451E-2</c:v>
                </c:pt>
                <c:pt idx="2553">
                  <c:v>3.7692659250836126E-2</c:v>
                </c:pt>
                <c:pt idx="2554">
                  <c:v>3.7607542451741138E-2</c:v>
                </c:pt>
                <c:pt idx="2555">
                  <c:v>3.7601595401713164E-2</c:v>
                </c:pt>
                <c:pt idx="2556">
                  <c:v>3.7777762136339307E-2</c:v>
                </c:pt>
                <c:pt idx="2557">
                  <c:v>3.7824209233036338E-2</c:v>
                </c:pt>
                <c:pt idx="2558">
                  <c:v>3.8003297726778712E-2</c:v>
                </c:pt>
                <c:pt idx="2559">
                  <c:v>3.8185320602116213E-2</c:v>
                </c:pt>
                <c:pt idx="2560">
                  <c:v>3.8229914601131898E-2</c:v>
                </c:pt>
                <c:pt idx="2561">
                  <c:v>3.8274513672258467E-2</c:v>
                </c:pt>
                <c:pt idx="2562">
                  <c:v>3.8347671979771382E-2</c:v>
                </c:pt>
                <c:pt idx="2563">
                  <c:v>3.8488017592923723E-2</c:v>
                </c:pt>
                <c:pt idx="2564">
                  <c:v>3.8537368823908291E-2</c:v>
                </c:pt>
                <c:pt idx="2565">
                  <c:v>3.8565892750834385E-2</c:v>
                </c:pt>
                <c:pt idx="2566">
                  <c:v>3.8548054136805933E-2</c:v>
                </c:pt>
                <c:pt idx="2567">
                  <c:v>3.8680633739807999E-2</c:v>
                </c:pt>
                <c:pt idx="2568">
                  <c:v>3.8856570876585103E-2</c:v>
                </c:pt>
                <c:pt idx="2569">
                  <c:v>3.8823863369459005E-2</c:v>
                </c:pt>
                <c:pt idx="2570">
                  <c:v>3.9056255868367515E-2</c:v>
                </c:pt>
                <c:pt idx="2571">
                  <c:v>3.9011656797240932E-2</c:v>
                </c:pt>
                <c:pt idx="2572">
                  <c:v>3.916968478724385E-2</c:v>
                </c:pt>
                <c:pt idx="2573">
                  <c:v>3.9263550652990697E-2</c:v>
                </c:pt>
                <c:pt idx="2574">
                  <c:v>3.9196445244341974E-2</c:v>
                </c:pt>
                <c:pt idx="2575">
                  <c:v>3.9510718848329934E-2</c:v>
                </c:pt>
                <c:pt idx="2576">
                  <c:v>3.9498824748273993E-2</c:v>
                </c:pt>
                <c:pt idx="2577">
                  <c:v>3.9562934011030844E-2</c:v>
                </c:pt>
                <c:pt idx="2578">
                  <c:v>3.9591357240716385E-2</c:v>
                </c:pt>
                <c:pt idx="2579">
                  <c:v>3.9561624526631992E-2</c:v>
                </c:pt>
                <c:pt idx="2580">
                  <c:v>3.9731420775711498E-2</c:v>
                </c:pt>
                <c:pt idx="2581">
                  <c:v>3.9849010670407484E-2</c:v>
                </c:pt>
                <c:pt idx="2582">
                  <c:v>3.9951727945708372E-2</c:v>
                </c:pt>
                <c:pt idx="2583">
                  <c:v>4.0012807074055468E-2</c:v>
                </c:pt>
                <c:pt idx="2584">
                  <c:v>4.0100640400447994E-2</c:v>
                </c:pt>
                <c:pt idx="2585">
                  <c:v>4.0517285585837878E-2</c:v>
                </c:pt>
                <c:pt idx="2586">
                  <c:v>4.043385340772044E-2</c:v>
                </c:pt>
                <c:pt idx="2587">
                  <c:v>4.0531968320932373E-2</c:v>
                </c:pt>
                <c:pt idx="2588">
                  <c:v>4.0758109411277429E-2</c:v>
                </c:pt>
                <c:pt idx="2589">
                  <c:v>4.065999449806549E-2</c:v>
                </c:pt>
                <c:pt idx="2590">
                  <c:v>4.0701774858801214E-2</c:v>
                </c:pt>
                <c:pt idx="2591">
                  <c:v>4.0749459527110288E-2</c:v>
                </c:pt>
                <c:pt idx="2592">
                  <c:v>4.0774776086542737E-2</c:v>
                </c:pt>
                <c:pt idx="2593">
                  <c:v>4.091306513759449E-2</c:v>
                </c:pt>
                <c:pt idx="2594">
                  <c:v>4.1098914203713602E-2</c:v>
                </c:pt>
                <c:pt idx="2595">
                  <c:v>4.1082534506920232E-2</c:v>
                </c:pt>
                <c:pt idx="2596">
                  <c:v>4.1323403979530181E-2</c:v>
                </c:pt>
                <c:pt idx="2597">
                  <c:v>4.1537477900234168E-2</c:v>
                </c:pt>
                <c:pt idx="2598">
                  <c:v>4.1531530850206201E-2</c:v>
                </c:pt>
                <c:pt idx="2599">
                  <c:v>4.162517696161986E-2</c:v>
                </c:pt>
                <c:pt idx="2600">
                  <c:v>4.1700975690232026E-2</c:v>
                </c:pt>
                <c:pt idx="2601">
                  <c:v>4.1888224075761787E-2</c:v>
                </c:pt>
                <c:pt idx="2602">
                  <c:v>4.1926876096860397E-2</c:v>
                </c:pt>
                <c:pt idx="2603">
                  <c:v>4.200264852900374E-2</c:v>
                </c:pt>
                <c:pt idx="2604">
                  <c:v>4.2145245265237927E-2</c:v>
                </c:pt>
                <c:pt idx="2605">
                  <c:v>4.2021921563812278E-2</c:v>
                </c:pt>
                <c:pt idx="2606">
                  <c:v>4.2167475573592766E-2</c:v>
                </c:pt>
                <c:pt idx="2607">
                  <c:v>4.2252134809814032E-2</c:v>
                </c:pt>
                <c:pt idx="2608">
                  <c:v>4.2342727268302571E-2</c:v>
                </c:pt>
                <c:pt idx="2609">
                  <c:v>4.252686579003568E-2</c:v>
                </c:pt>
                <c:pt idx="2610">
                  <c:v>4.2532810304008198E-2</c:v>
                </c:pt>
                <c:pt idx="2611">
                  <c:v>4.2710961700657205E-2</c:v>
                </c:pt>
                <c:pt idx="2612">
                  <c:v>4.2690153365697953E-2</c:v>
                </c:pt>
                <c:pt idx="2613">
                  <c:v>4.2780702070503225E-2</c:v>
                </c:pt>
                <c:pt idx="2614">
                  <c:v>4.3009344572382022E-2</c:v>
                </c:pt>
                <c:pt idx="2615">
                  <c:v>4.3126627501711534E-2</c:v>
                </c:pt>
                <c:pt idx="2616">
                  <c:v>4.3096897323682597E-2</c:v>
                </c:pt>
                <c:pt idx="2617">
                  <c:v>4.3101192777892067E-2</c:v>
                </c:pt>
                <c:pt idx="2618">
                  <c:v>4.3068485270765976E-2</c:v>
                </c:pt>
                <c:pt idx="2619">
                  <c:v>4.3316195979617431E-2</c:v>
                </c:pt>
                <c:pt idx="2620">
                  <c:v>4.3509041450897776E-2</c:v>
                </c:pt>
                <c:pt idx="2621">
                  <c:v>4.353877162892672E-2</c:v>
                </c:pt>
                <c:pt idx="2622">
                  <c:v>4.3559582499941421E-2</c:v>
                </c:pt>
                <c:pt idx="2623">
                  <c:v>4.3595259727998326E-2</c:v>
                </c:pt>
                <c:pt idx="2624">
                  <c:v>4.3752390510673686E-2</c:v>
                </c:pt>
                <c:pt idx="2625">
                  <c:v>4.4035597630031356E-2</c:v>
                </c:pt>
                <c:pt idx="2626">
                  <c:v>4.4014781686905743E-2</c:v>
                </c:pt>
                <c:pt idx="2627">
                  <c:v>4.3924357811059474E-2</c:v>
                </c:pt>
                <c:pt idx="2628">
                  <c:v>4.4158720290033378E-2</c:v>
                </c:pt>
                <c:pt idx="2629">
                  <c:v>4.412899011200444E-2</c:v>
                </c:pt>
                <c:pt idx="2630">
                  <c:v>4.4315748913555747E-2</c:v>
                </c:pt>
                <c:pt idx="2631">
                  <c:v>4.4283041406429656E-2</c:v>
                </c:pt>
                <c:pt idx="2632">
                  <c:v>4.4419224286599959E-2</c:v>
                </c:pt>
                <c:pt idx="2633">
                  <c:v>4.4383547058543055E-2</c:v>
                </c:pt>
                <c:pt idx="2634">
                  <c:v>4.4663567595211978E-2</c:v>
                </c:pt>
                <c:pt idx="2635">
                  <c:v>4.46546457521423E-2</c:v>
                </c:pt>
                <c:pt idx="2636">
                  <c:v>4.4853176657517889E-2</c:v>
                </c:pt>
                <c:pt idx="2637">
                  <c:v>4.4847229607489922E-2</c:v>
                </c:pt>
                <c:pt idx="2638">
                  <c:v>4.4913779564301183E-2</c:v>
                </c:pt>
                <c:pt idx="2639">
                  <c:v>4.4853176657517889E-2</c:v>
                </c:pt>
                <c:pt idx="2640">
                  <c:v>4.5128971706182561E-2</c:v>
                </c:pt>
                <c:pt idx="2641">
                  <c:v>4.5459352987245183E-2</c:v>
                </c:pt>
                <c:pt idx="2642">
                  <c:v>4.5435569859244213E-2</c:v>
                </c:pt>
                <c:pt idx="2643">
                  <c:v>4.5402862352118122E-2</c:v>
                </c:pt>
                <c:pt idx="2644">
                  <c:v>4.5422882744200928E-2</c:v>
                </c:pt>
                <c:pt idx="2645">
                  <c:v>4.5295037652960057E-2</c:v>
                </c:pt>
                <c:pt idx="2646">
                  <c:v>4.5392324769838573E-2</c:v>
                </c:pt>
                <c:pt idx="2647">
                  <c:v>4.5521229052454211E-2</c:v>
                </c:pt>
                <c:pt idx="2648">
                  <c:v>4.5676885101694445E-2</c:v>
                </c:pt>
                <c:pt idx="2649">
                  <c:v>4.5943566991996705E-2</c:v>
                </c:pt>
                <c:pt idx="2650">
                  <c:v>4.6084333158548263E-2</c:v>
                </c:pt>
                <c:pt idx="2651">
                  <c:v>4.6122982643591437E-2</c:v>
                </c:pt>
                <c:pt idx="2652">
                  <c:v>4.6168594933865902E-2</c:v>
                </c:pt>
                <c:pt idx="2653">
                  <c:v>4.6229064898804892E-2</c:v>
                </c:pt>
                <c:pt idx="2654">
                  <c:v>4.6220148127846111E-2</c:v>
                </c:pt>
                <c:pt idx="2655">
                  <c:v>4.6421333244134395E-2</c:v>
                </c:pt>
                <c:pt idx="2656">
                  <c:v>4.6517459471813162E-2</c:v>
                </c:pt>
                <c:pt idx="2657">
                  <c:v>4.6577892187359526E-2</c:v>
                </c:pt>
                <c:pt idx="2658">
                  <c:v>4.6542214959302622E-2</c:v>
                </c:pt>
                <c:pt idx="2659">
                  <c:v>4.6605616329652981E-2</c:v>
                </c:pt>
                <c:pt idx="2660">
                  <c:v>4.6756176181936948E-2</c:v>
                </c:pt>
                <c:pt idx="2661">
                  <c:v>4.6855226231100763E-2</c:v>
                </c:pt>
                <c:pt idx="2662">
                  <c:v>4.6960217198514342E-2</c:v>
                </c:pt>
                <c:pt idx="2663">
                  <c:v>4.7086010370722707E-2</c:v>
                </c:pt>
                <c:pt idx="2664">
                  <c:v>4.7146384936183172E-2</c:v>
                </c:pt>
                <c:pt idx="2665">
                  <c:v>4.7212700424733259E-2</c:v>
                </c:pt>
                <c:pt idx="2666">
                  <c:v>4.7383947296178251E-2</c:v>
                </c:pt>
                <c:pt idx="2667">
                  <c:v>4.7395838860178743E-2</c:v>
                </c:pt>
                <c:pt idx="2668">
                  <c:v>4.7548346646520613E-2</c:v>
                </c:pt>
                <c:pt idx="2669">
                  <c:v>4.7467193316292546E-2</c:v>
                </c:pt>
                <c:pt idx="2670">
                  <c:v>4.7638413163271442E-2</c:v>
                </c:pt>
                <c:pt idx="2671">
                  <c:v>4.7767966504253467E-2</c:v>
                </c:pt>
                <c:pt idx="2672">
                  <c:v>4.7843138167927735E-2</c:v>
                </c:pt>
                <c:pt idx="2673">
                  <c:v>4.7789622325842385E-2</c:v>
                </c:pt>
                <c:pt idx="2674">
                  <c:v>4.8065631543811181E-2</c:v>
                </c:pt>
                <c:pt idx="2675">
                  <c:v>4.8071578593839148E-2</c:v>
                </c:pt>
                <c:pt idx="2676">
                  <c:v>4.8077523107811659E-2</c:v>
                </c:pt>
                <c:pt idx="2677">
                  <c:v>4.8251574273986179E-2</c:v>
                </c:pt>
                <c:pt idx="2678">
                  <c:v>4.8230760866916016E-2</c:v>
                </c:pt>
                <c:pt idx="2679">
                  <c:v>4.8218866766860081E-2</c:v>
                </c:pt>
                <c:pt idx="2680">
                  <c:v>4.8488794207560346E-2</c:v>
                </c:pt>
                <c:pt idx="2681">
                  <c:v>4.8722226941373611E-2</c:v>
                </c:pt>
                <c:pt idx="2682">
                  <c:v>4.8650111427360192E-2</c:v>
                </c:pt>
                <c:pt idx="2683">
                  <c:v>4.8760873890361323E-2</c:v>
                </c:pt>
                <c:pt idx="2684">
                  <c:v>4.8853789105294587E-2</c:v>
                </c:pt>
                <c:pt idx="2685">
                  <c:v>4.8992024847402352E-2</c:v>
                </c:pt>
                <c:pt idx="2686">
                  <c:v>4.8845611053650026E-2</c:v>
                </c:pt>
                <c:pt idx="2687">
                  <c:v>4.898977404967151E-2</c:v>
                </c:pt>
                <c:pt idx="2688">
                  <c:v>4.9157688199249483E-2</c:v>
                </c:pt>
                <c:pt idx="2689">
                  <c:v>4.9172552020236224E-2</c:v>
                </c:pt>
                <c:pt idx="2690">
                  <c:v>4.9454091279539071E-2</c:v>
                </c:pt>
                <c:pt idx="2691">
                  <c:v>4.9361245079203121E-2</c:v>
                </c:pt>
                <c:pt idx="2692">
                  <c:v>4.9532059967160744E-2</c:v>
                </c:pt>
                <c:pt idx="2693">
                  <c:v>4.987593602187191E-2</c:v>
                </c:pt>
                <c:pt idx="2694">
                  <c:v>4.9929451863957267E-2</c:v>
                </c:pt>
                <c:pt idx="2695">
                  <c:v>5.0003776041001882E-2</c:v>
                </c:pt>
                <c:pt idx="2696">
                  <c:v>5.0015667605002367E-2</c:v>
                </c:pt>
                <c:pt idx="2697">
                  <c:v>5.0007386089110997E-2</c:v>
                </c:pt>
                <c:pt idx="2698">
                  <c:v>4.984089151282696E-2</c:v>
                </c:pt>
                <c:pt idx="2699">
                  <c:v>4.988970498175848E-2</c:v>
                </c:pt>
                <c:pt idx="2700">
                  <c:v>4.9971194060175597E-2</c:v>
                </c:pt>
                <c:pt idx="2701">
                  <c:v>5.0201299607817142E-2</c:v>
                </c:pt>
                <c:pt idx="2702">
                  <c:v>5.0386212877514873E-2</c:v>
                </c:pt>
                <c:pt idx="2703">
                  <c:v>5.0442703512641934E-2</c:v>
                </c:pt>
                <c:pt idx="2704">
                  <c:v>5.0549735196812648E-2</c:v>
                </c:pt>
                <c:pt idx="2705">
                  <c:v>5.0666255130884977E-2</c:v>
                </c:pt>
                <c:pt idx="2706">
                  <c:v>5.0735195137997027E-2</c:v>
                </c:pt>
                <c:pt idx="2707">
                  <c:v>5.0884943462112614E-2</c:v>
                </c:pt>
                <c:pt idx="2708">
                  <c:v>5.0927097225149584E-2</c:v>
                </c:pt>
                <c:pt idx="2709">
                  <c:v>5.0977643346304127E-2</c:v>
                </c:pt>
                <c:pt idx="2710">
                  <c:v>5.1130309831737775E-2</c:v>
                </c:pt>
                <c:pt idx="2711">
                  <c:v>5.1109501496778509E-2</c:v>
                </c:pt>
                <c:pt idx="2712">
                  <c:v>5.1133790873148781E-2</c:v>
                </c:pt>
                <c:pt idx="2713">
                  <c:v>5.1286408363690805E-2</c:v>
                </c:pt>
                <c:pt idx="2714">
                  <c:v>5.126559749267609E-2</c:v>
                </c:pt>
                <c:pt idx="2715">
                  <c:v>5.1310191491691776E-2</c:v>
                </c:pt>
                <c:pt idx="2716">
                  <c:v>5.1680733413485808E-2</c:v>
                </c:pt>
                <c:pt idx="2717">
                  <c:v>5.1588110804240708E-2</c:v>
                </c:pt>
                <c:pt idx="2718">
                  <c:v>5.1743617266548768E-2</c:v>
                </c:pt>
                <c:pt idx="2719">
                  <c:v>5.1734700495589994E-2</c:v>
                </c:pt>
                <c:pt idx="2720">
                  <c:v>5.1791628722060529E-2</c:v>
                </c:pt>
                <c:pt idx="2721">
                  <c:v>5.1922872550599547E-2</c:v>
                </c:pt>
                <c:pt idx="2722">
                  <c:v>5.2167508555349115E-2</c:v>
                </c:pt>
                <c:pt idx="2723">
                  <c:v>5.2260079719497601E-2</c:v>
                </c:pt>
                <c:pt idx="2724">
                  <c:v>5.2218455441412737E-2</c:v>
                </c:pt>
                <c:pt idx="2725">
                  <c:v>5.2251552608765225E-2</c:v>
                </c:pt>
                <c:pt idx="2726">
                  <c:v>5.2266805131103586E-2</c:v>
                </c:pt>
                <c:pt idx="2727">
                  <c:v>5.2168304052595482E-2</c:v>
                </c:pt>
                <c:pt idx="2728">
                  <c:v>5.2568201494208613E-2</c:v>
                </c:pt>
                <c:pt idx="2729">
                  <c:v>5.2562254444180646E-2</c:v>
                </c:pt>
                <c:pt idx="2730">
                  <c:v>5.2568201494208613E-2</c:v>
                </c:pt>
                <c:pt idx="2731">
                  <c:v>5.2759177001400301E-2</c:v>
                </c:pt>
                <c:pt idx="2732">
                  <c:v>5.2836818375986416E-2</c:v>
                </c:pt>
                <c:pt idx="2733">
                  <c:v>5.2947151093581696E-2</c:v>
                </c:pt>
                <c:pt idx="2734">
                  <c:v>5.3003959414723648E-2</c:v>
                </c:pt>
                <c:pt idx="2735">
                  <c:v>5.321268798434664E-2</c:v>
                </c:pt>
                <c:pt idx="2736">
                  <c:v>5.3337850314948018E-2</c:v>
                </c:pt>
                <c:pt idx="2737">
                  <c:v>5.3254312262431505E-2</c:v>
                </c:pt>
                <c:pt idx="2738">
                  <c:v>5.3424354612464281E-2</c:v>
                </c:pt>
                <c:pt idx="2739">
                  <c:v>5.347517567151755E-2</c:v>
                </c:pt>
                <c:pt idx="2740">
                  <c:v>5.3603547541546157E-2</c:v>
                </c:pt>
                <c:pt idx="2741">
                  <c:v>5.3675151305652147E-2</c:v>
                </c:pt>
                <c:pt idx="2742">
                  <c:v>5.3779451500684521E-2</c:v>
                </c:pt>
                <c:pt idx="2743">
                  <c:v>5.3859960029149861E-2</c:v>
                </c:pt>
                <c:pt idx="2744">
                  <c:v>5.3871851593150354E-2</c:v>
                </c:pt>
                <c:pt idx="2745">
                  <c:v>5.3839151694190603E-2</c:v>
                </c:pt>
                <c:pt idx="2746">
                  <c:v>5.4017979219706802E-2</c:v>
                </c:pt>
                <c:pt idx="2747">
                  <c:v>5.4053656447763707E-2</c:v>
                </c:pt>
                <c:pt idx="2748">
                  <c:v>5.4416972588365628E-2</c:v>
                </c:pt>
                <c:pt idx="2749">
                  <c:v>5.4512110172480407E-2</c:v>
                </c:pt>
                <c:pt idx="2750">
                  <c:v>5.4509140451549601E-2</c:v>
                </c:pt>
                <c:pt idx="2751">
                  <c:v>5.4399133974337183E-2</c:v>
                </c:pt>
                <c:pt idx="2752">
                  <c:v>5.4521552063598933E-2</c:v>
                </c:pt>
                <c:pt idx="2753">
                  <c:v>5.4334082638783324E-2</c:v>
                </c:pt>
                <c:pt idx="2754">
                  <c:v>5.449212680508779E-2</c:v>
                </c:pt>
                <c:pt idx="2755">
                  <c:v>5.4563481261201599E-2</c:v>
                </c:pt>
                <c:pt idx="2756">
                  <c:v>5.4861064020292248E-2</c:v>
                </c:pt>
                <c:pt idx="2757">
                  <c:v>5.5114018708010998E-2</c:v>
                </c:pt>
                <c:pt idx="2758">
                  <c:v>5.5161587500068388E-2</c:v>
                </c:pt>
                <c:pt idx="2759">
                  <c:v>5.5280615088119919E-2</c:v>
                </c:pt>
                <c:pt idx="2760">
                  <c:v>5.5292506652120404E-2</c:v>
                </c:pt>
                <c:pt idx="2761">
                  <c:v>5.5372878777810317E-2</c:v>
                </c:pt>
                <c:pt idx="2762">
                  <c:v>5.5700164903498411E-2</c:v>
                </c:pt>
                <c:pt idx="2763">
                  <c:v>5.5816177683397812E-2</c:v>
                </c:pt>
                <c:pt idx="2764">
                  <c:v>5.5828071783453739E-2</c:v>
                </c:pt>
                <c:pt idx="2765">
                  <c:v>5.5908398829772006E-2</c:v>
                </c:pt>
                <c:pt idx="2766">
                  <c:v>5.5857855244672905E-2</c:v>
                </c:pt>
                <c:pt idx="2767">
                  <c:v>5.589060499497818E-2</c:v>
                </c:pt>
                <c:pt idx="2768">
                  <c:v>5.6173138964208391E-2</c:v>
                </c:pt>
                <c:pt idx="2769">
                  <c:v>5.6185030528208876E-2</c:v>
                </c:pt>
                <c:pt idx="2770">
                  <c:v>5.6238546370294226E-2</c:v>
                </c:pt>
                <c:pt idx="2771">
                  <c:v>5.6205843935279033E-2</c:v>
                </c:pt>
                <c:pt idx="2772">
                  <c:v>5.6375326366665625E-2</c:v>
                </c:pt>
                <c:pt idx="2773">
                  <c:v>5.6645838794046957E-2</c:v>
                </c:pt>
                <c:pt idx="2774">
                  <c:v>5.6642869073116144E-2</c:v>
                </c:pt>
                <c:pt idx="2775">
                  <c:v>5.6874701731550785E-2</c:v>
                </c:pt>
                <c:pt idx="2776">
                  <c:v>5.6931187294566948E-2</c:v>
                </c:pt>
                <c:pt idx="2777">
                  <c:v>5.7026283825976951E-2</c:v>
                </c:pt>
                <c:pt idx="2778">
                  <c:v>5.7002498161920531E-2</c:v>
                </c:pt>
                <c:pt idx="2779">
                  <c:v>5.6966820933863634E-2</c:v>
                </c:pt>
                <c:pt idx="2780">
                  <c:v>5.7088596199399905E-2</c:v>
                </c:pt>
                <c:pt idx="2781">
                  <c:v>5.7332149579024341E-2</c:v>
                </c:pt>
                <c:pt idx="2782">
                  <c:v>5.7352960450039049E-2</c:v>
                </c:pt>
                <c:pt idx="2783">
                  <c:v>5.7448003557835269E-2</c:v>
                </c:pt>
                <c:pt idx="2784">
                  <c:v>5.7548980167754338E-2</c:v>
                </c:pt>
                <c:pt idx="2785">
                  <c:v>5.7641031532480805E-2</c:v>
                </c:pt>
                <c:pt idx="2786">
                  <c:v>5.7733074424533445E-2</c:v>
                </c:pt>
                <c:pt idx="2787">
                  <c:v>5.7851727390769381E-2</c:v>
                </c:pt>
                <c:pt idx="2788">
                  <c:v>5.7893349132798803E-2</c:v>
                </c:pt>
                <c:pt idx="2789">
                  <c:v>5.8024021173339609E-2</c:v>
                </c:pt>
                <c:pt idx="2790">
                  <c:v>5.8246677691344076E-2</c:v>
                </c:pt>
                <c:pt idx="2791">
                  <c:v>5.8211000463287171E-2</c:v>
                </c:pt>
                <c:pt idx="2792">
                  <c:v>5.8302992552032404E-2</c:v>
                </c:pt>
                <c:pt idx="2793">
                  <c:v>5.8377137564983209E-2</c:v>
                </c:pt>
                <c:pt idx="2794">
                  <c:v>5.8421543939695633E-2</c:v>
                </c:pt>
                <c:pt idx="2795">
                  <c:v>5.8501616547756194E-2</c:v>
                </c:pt>
                <c:pt idx="2796">
                  <c:v>5.8504588804742463E-2</c:v>
                </c:pt>
                <c:pt idx="2797">
                  <c:v>5.8596547055761325E-2</c:v>
                </c:pt>
                <c:pt idx="2798">
                  <c:v>5.8771521421767947E-2</c:v>
                </c:pt>
                <c:pt idx="2799">
                  <c:v>5.893456280587471E-2</c:v>
                </c:pt>
                <c:pt idx="2800">
                  <c:v>5.8943484648944389E-2</c:v>
                </c:pt>
                <c:pt idx="2801">
                  <c:v>5.9005922334099417E-2</c:v>
                </c:pt>
                <c:pt idx="2802">
                  <c:v>5.9373810286015891E-2</c:v>
                </c:pt>
                <c:pt idx="2803">
                  <c:v>5.942732612810124E-2</c:v>
                </c:pt>
                <c:pt idx="2804">
                  <c:v>5.938867664305808E-2</c:v>
                </c:pt>
                <c:pt idx="2805">
                  <c:v>5.9263806344858921E-2</c:v>
                </c:pt>
                <c:pt idx="2806">
                  <c:v>5.9260271218770977E-2</c:v>
                </c:pt>
                <c:pt idx="2807">
                  <c:v>5.9339950882594916E-2</c:v>
                </c:pt>
                <c:pt idx="2808">
                  <c:v>5.9576841677356655E-2</c:v>
                </c:pt>
                <c:pt idx="2809">
                  <c:v>5.9674956590568588E-2</c:v>
                </c:pt>
                <c:pt idx="2810">
                  <c:v>5.9737394275723617E-2</c:v>
                </c:pt>
                <c:pt idx="2811">
                  <c:v>5.9799826888767754E-2</c:v>
                </c:pt>
                <c:pt idx="2812">
                  <c:v>6.0042944510506541E-2</c:v>
                </c:pt>
                <c:pt idx="2813">
                  <c:v>6.0036997460478567E-2</c:v>
                </c:pt>
                <c:pt idx="2814">
                  <c:v>6.020277985320914E-2</c:v>
                </c:pt>
                <c:pt idx="2815">
                  <c:v>6.0359611764496654E-2</c:v>
                </c:pt>
                <c:pt idx="2816">
                  <c:v>6.0407183092609493E-2</c:v>
                </c:pt>
                <c:pt idx="2817">
                  <c:v>6.0478148160057241E-2</c:v>
                </c:pt>
                <c:pt idx="2818">
                  <c:v>6.046923138909846E-2</c:v>
                </c:pt>
                <c:pt idx="2819">
                  <c:v>6.0623037964819555E-2</c:v>
                </c:pt>
                <c:pt idx="2820">
                  <c:v>6.0667224919030129E-2</c:v>
                </c:pt>
                <c:pt idx="2821">
                  <c:v>6.0640464461932005E-2</c:v>
                </c:pt>
                <c:pt idx="2822">
                  <c:v>6.0717347968868685E-2</c:v>
                </c:pt>
                <c:pt idx="2823">
                  <c:v>6.0939464324847495E-2</c:v>
                </c:pt>
                <c:pt idx="2824">
                  <c:v>6.0885948482762145E-2</c:v>
                </c:pt>
                <c:pt idx="2825">
                  <c:v>6.0977670564917694E-2</c:v>
                </c:pt>
                <c:pt idx="2826">
                  <c:v>6.1048575899945209E-2</c:v>
                </c:pt>
                <c:pt idx="2827">
                  <c:v>6.1314744609250078E-2</c:v>
                </c:pt>
                <c:pt idx="2828">
                  <c:v>6.1214139395555076E-2</c:v>
                </c:pt>
                <c:pt idx="2829">
                  <c:v>6.1509987842264392E-2</c:v>
                </c:pt>
                <c:pt idx="2830">
                  <c:v>6.1468862331141336E-2</c:v>
                </c:pt>
                <c:pt idx="2831">
                  <c:v>6.1640305628778182E-2</c:v>
                </c:pt>
                <c:pt idx="2832">
                  <c:v>6.1681414335605859E-2</c:v>
                </c:pt>
                <c:pt idx="2833">
                  <c:v>6.1639790057520988E-2</c:v>
                </c:pt>
                <c:pt idx="2834">
                  <c:v>6.1689814743636176E-2</c:v>
                </c:pt>
                <c:pt idx="2835">
                  <c:v>6.1867135356542091E-2</c:v>
                </c:pt>
                <c:pt idx="2836">
                  <c:v>6.200038087249396E-2</c:v>
                </c:pt>
                <c:pt idx="2837">
                  <c:v>6.2097938230651295E-2</c:v>
                </c:pt>
                <c:pt idx="2838">
                  <c:v>6.2112807123748934E-2</c:v>
                </c:pt>
                <c:pt idx="2839">
                  <c:v>6.2281138744125109E-2</c:v>
                </c:pt>
                <c:pt idx="2840">
                  <c:v>6.2366781902515891E-2</c:v>
                </c:pt>
                <c:pt idx="2841">
                  <c:v>6.2428628473261305E-2</c:v>
                </c:pt>
                <c:pt idx="2842">
                  <c:v>6.2614734143450507E-2</c:v>
                </c:pt>
                <c:pt idx="2843">
                  <c:v>6.2461330908276505E-2</c:v>
                </c:pt>
                <c:pt idx="2844">
                  <c:v>6.2771700753091367E-2</c:v>
                </c:pt>
                <c:pt idx="2845">
                  <c:v>6.2857299453115884E-2</c:v>
                </c:pt>
                <c:pt idx="2846">
                  <c:v>6.2839460839087438E-2</c:v>
                </c:pt>
                <c:pt idx="2847">
                  <c:v>6.2916131852240487E-2</c:v>
                </c:pt>
                <c:pt idx="2848">
                  <c:v>6.3021879953053375E-2</c:v>
                </c:pt>
                <c:pt idx="2849">
                  <c:v>6.319002716588383E-2</c:v>
                </c:pt>
                <c:pt idx="2850">
                  <c:v>6.3198949008953509E-2</c:v>
                </c:pt>
                <c:pt idx="2851">
                  <c:v>6.3193004494980984E-2</c:v>
                </c:pt>
                <c:pt idx="2852">
                  <c:v>6.3260714324835321E-2</c:v>
                </c:pt>
                <c:pt idx="2853">
                  <c:v>6.335517116901733E-2</c:v>
                </c:pt>
                <c:pt idx="2854">
                  <c:v>6.3512059865281786E-2</c:v>
                </c:pt>
                <c:pt idx="2855">
                  <c:v>6.364812932293451E-2</c:v>
                </c:pt>
                <c:pt idx="2856">
                  <c:v>6.3905374248473437E-2</c:v>
                </c:pt>
                <c:pt idx="2857">
                  <c:v>6.3941051476530342E-2</c:v>
                </c:pt>
                <c:pt idx="2858">
                  <c:v>6.3893482684472952E-2</c:v>
                </c:pt>
                <c:pt idx="2859">
                  <c:v>6.3930678667505722E-2</c:v>
                </c:pt>
                <c:pt idx="2860">
                  <c:v>6.3755264784207455E-2</c:v>
                </c:pt>
                <c:pt idx="2861">
                  <c:v>6.3854865012602721E-2</c:v>
                </c:pt>
                <c:pt idx="2862">
                  <c:v>6.4081506724525727E-2</c:v>
                </c:pt>
                <c:pt idx="2863">
                  <c:v>6.4268033639367728E-2</c:v>
                </c:pt>
                <c:pt idx="2864">
                  <c:v>6.4253945814782276E-2</c:v>
                </c:pt>
                <c:pt idx="2865">
                  <c:v>6.4496173945456065E-2</c:v>
                </c:pt>
                <c:pt idx="2866">
                  <c:v>6.4629168318172531E-2</c:v>
                </c:pt>
                <c:pt idx="2867">
                  <c:v>6.4537798223540929E-2</c:v>
                </c:pt>
                <c:pt idx="2868">
                  <c:v>6.4799989365710797E-2</c:v>
                </c:pt>
                <c:pt idx="2869">
                  <c:v>6.4708635965016734E-2</c:v>
                </c:pt>
                <c:pt idx="2870">
                  <c:v>6.4991592977648019E-2</c:v>
                </c:pt>
                <c:pt idx="2871">
                  <c:v>6.498267113457834E-2</c:v>
                </c:pt>
                <c:pt idx="2872">
                  <c:v>6.5062107941799827E-2</c:v>
                </c:pt>
                <c:pt idx="2873">
                  <c:v>6.5111803694827233E-2</c:v>
                </c:pt>
                <c:pt idx="2874">
                  <c:v>6.5067209695811548E-2</c:v>
                </c:pt>
                <c:pt idx="2875">
                  <c:v>6.520522567267234E-2</c:v>
                </c:pt>
                <c:pt idx="2876">
                  <c:v>6.5396724149451441E-2</c:v>
                </c:pt>
                <c:pt idx="2877">
                  <c:v>6.5499896602909252E-2</c:v>
                </c:pt>
                <c:pt idx="2878">
                  <c:v>6.5606032982375939E-2</c:v>
                </c:pt>
                <c:pt idx="2879">
                  <c:v>6.5614048655229379E-2</c:v>
                </c:pt>
                <c:pt idx="2880">
                  <c:v>6.5661617447286769E-2</c:v>
                </c:pt>
                <c:pt idx="2881">
                  <c:v>6.5735032198289467E-2</c:v>
                </c:pt>
                <c:pt idx="2882">
                  <c:v>6.5932377771607389E-2</c:v>
                </c:pt>
                <c:pt idx="2883">
                  <c:v>6.5836119368487656E-2</c:v>
                </c:pt>
                <c:pt idx="2884">
                  <c:v>6.6127668125185612E-2</c:v>
                </c:pt>
                <c:pt idx="2885">
                  <c:v>6.6212941143635934E-2</c:v>
                </c:pt>
                <c:pt idx="2886">
                  <c:v>6.6268475663715409E-2</c:v>
                </c:pt>
                <c:pt idx="2887">
                  <c:v>6.6306163250942213E-2</c:v>
                </c:pt>
                <c:pt idx="2888">
                  <c:v>6.6255617129787669E-2</c:v>
                </c:pt>
                <c:pt idx="2889">
                  <c:v>6.6496477620989841E-2</c:v>
                </c:pt>
                <c:pt idx="2890">
                  <c:v>6.6523233005977067E-2</c:v>
                </c:pt>
                <c:pt idx="2891">
                  <c:v>6.6487555777920163E-2</c:v>
                </c:pt>
                <c:pt idx="2892">
                  <c:v>6.6711509547075165E-2</c:v>
                </c:pt>
                <c:pt idx="2893">
                  <c:v>6.679077153128965E-2</c:v>
                </c:pt>
                <c:pt idx="2894">
                  <c:v>6.6867052950305844E-2</c:v>
                </c:pt>
                <c:pt idx="2895">
                  <c:v>6.7022558054634543E-2</c:v>
                </c:pt>
                <c:pt idx="2896">
                  <c:v>6.7158277450212522E-2</c:v>
                </c:pt>
                <c:pt idx="2897">
                  <c:v>6.7288038957550034E-2</c:v>
                </c:pt>
                <c:pt idx="2898">
                  <c:v>6.7405903136298184E-2</c:v>
                </c:pt>
                <c:pt idx="2899">
                  <c:v>6.7396981293228506E-2</c:v>
                </c:pt>
                <c:pt idx="2900">
                  <c:v>6.7446452437661647E-2</c:v>
                </c:pt>
                <c:pt idx="2901">
                  <c:v>6.7569155499235409E-2</c:v>
                </c:pt>
                <c:pt idx="2902">
                  <c:v>6.7548347164276143E-2</c:v>
                </c:pt>
                <c:pt idx="2903">
                  <c:v>6.7736426989600404E-2</c:v>
                </c:pt>
                <c:pt idx="2904">
                  <c:v>6.7754265603628849E-2</c:v>
                </c:pt>
                <c:pt idx="2905">
                  <c:v>6.7924471112561946E-2</c:v>
                </c:pt>
                <c:pt idx="2906">
                  <c:v>6.7994695076395384E-2</c:v>
                </c:pt>
                <c:pt idx="2907">
                  <c:v>6.7985778305436603E-2</c:v>
                </c:pt>
                <c:pt idx="2908">
                  <c:v>6.8085724160250494E-2</c:v>
                </c:pt>
                <c:pt idx="2909">
                  <c:v>6.8477684952780213E-2</c:v>
                </c:pt>
                <c:pt idx="2910">
                  <c:v>6.8563908301991661E-2</c:v>
                </c:pt>
                <c:pt idx="2911">
                  <c:v>6.8584721709061824E-2</c:v>
                </c:pt>
                <c:pt idx="2912">
                  <c:v>6.8510392459906311E-2</c:v>
                </c:pt>
                <c:pt idx="2913">
                  <c:v>6.8437866091351524E-2</c:v>
                </c:pt>
                <c:pt idx="2914">
                  <c:v>6.8371275957259559E-2</c:v>
                </c:pt>
                <c:pt idx="2915">
                  <c:v>6.8408739508404412E-2</c:v>
                </c:pt>
                <c:pt idx="2916">
                  <c:v>6.869054987820504E-2</c:v>
                </c:pt>
                <c:pt idx="2917">
                  <c:v>6.875298249124917E-2</c:v>
                </c:pt>
                <c:pt idx="2918">
                  <c:v>6.8927179879749126E-2</c:v>
                </c:pt>
                <c:pt idx="2919">
                  <c:v>6.9056767390590398E-2</c:v>
                </c:pt>
                <c:pt idx="2920">
                  <c:v>6.9268348814801511E-2</c:v>
                </c:pt>
                <c:pt idx="2921">
                  <c:v>6.9256457250801012E-2</c:v>
                </c:pt>
                <c:pt idx="2922">
                  <c:v>6.9344398217205699E-2</c:v>
                </c:pt>
                <c:pt idx="2923">
                  <c:v>6.9450166997120533E-2</c:v>
                </c:pt>
                <c:pt idx="2924">
                  <c:v>6.9555932586185865E-2</c:v>
                </c:pt>
                <c:pt idx="2925">
                  <c:v>6.9770401094207346E-2</c:v>
                </c:pt>
                <c:pt idx="2926">
                  <c:v>6.9767431373276539E-2</c:v>
                </c:pt>
                <c:pt idx="2927">
                  <c:v>6.9831542832275287E-2</c:v>
                </c:pt>
                <c:pt idx="2928">
                  <c:v>6.9792895883287576E-2</c:v>
                </c:pt>
                <c:pt idx="2929">
                  <c:v>6.9798840397260087E-2</c:v>
                </c:pt>
                <c:pt idx="2930">
                  <c:v>7.0180084121129818E-2</c:v>
                </c:pt>
                <c:pt idx="2931">
                  <c:v>7.0318486095565153E-2</c:v>
                </c:pt>
                <c:pt idx="2932">
                  <c:v>7.0309564252495474E-2</c:v>
                </c:pt>
                <c:pt idx="2933">
                  <c:v>7.0309564252495474E-2</c:v>
                </c:pt>
                <c:pt idx="2934">
                  <c:v>7.0415253006403125E-2</c:v>
                </c:pt>
                <c:pt idx="2935">
                  <c:v>7.0772515615282944E-2</c:v>
                </c:pt>
                <c:pt idx="2936">
                  <c:v>7.0683091334856521E-2</c:v>
                </c:pt>
                <c:pt idx="2937">
                  <c:v>7.0956846269539978E-2</c:v>
                </c:pt>
                <c:pt idx="2938">
                  <c:v>7.0941984984608686E-2</c:v>
                </c:pt>
                <c:pt idx="2939">
                  <c:v>7.1047627441587255E-2</c:v>
                </c:pt>
                <c:pt idx="2940">
                  <c:v>7.0952489857472475E-2</c:v>
                </c:pt>
                <c:pt idx="2941">
                  <c:v>7.1129643816588442E-2</c:v>
                </c:pt>
                <c:pt idx="2942">
                  <c:v>7.1067206131433414E-2</c:v>
                </c:pt>
                <c:pt idx="2943">
                  <c:v>7.1169845914562366E-2</c:v>
                </c:pt>
                <c:pt idx="2944">
                  <c:v>7.1378078107935644E-2</c:v>
                </c:pt>
                <c:pt idx="2945">
                  <c:v>7.1401863771992063E-2</c:v>
                </c:pt>
                <c:pt idx="2946">
                  <c:v>7.1621949531238904E-2</c:v>
                </c:pt>
                <c:pt idx="2947">
                  <c:v>7.1700765028845342E-2</c:v>
                </c:pt>
                <c:pt idx="2948">
                  <c:v>7.1709686871915035E-2</c:v>
                </c:pt>
                <c:pt idx="2949">
                  <c:v>7.2108110091072264E-2</c:v>
                </c:pt>
                <c:pt idx="2950">
                  <c:v>7.1926753543603658E-2</c:v>
                </c:pt>
                <c:pt idx="2951">
                  <c:v>7.2137840269101194E-2</c:v>
                </c:pt>
                <c:pt idx="2952">
                  <c:v>7.2234453260530393E-2</c:v>
                </c:pt>
                <c:pt idx="2953">
                  <c:v>7.2234453260530393E-2</c:v>
                </c:pt>
                <c:pt idx="2954">
                  <c:v>7.2380083258063055E-2</c:v>
                </c:pt>
                <c:pt idx="2955">
                  <c:v>7.2350353080034124E-2</c:v>
                </c:pt>
                <c:pt idx="2956">
                  <c:v>7.231467585197722E-2</c:v>
                </c:pt>
                <c:pt idx="2957">
                  <c:v>7.250189472518806E-2</c:v>
                </c:pt>
                <c:pt idx="2958">
                  <c:v>7.2592519583648735E-2</c:v>
                </c:pt>
                <c:pt idx="2959">
                  <c:v>7.2773744665696E-2</c:v>
                </c:pt>
                <c:pt idx="2960">
                  <c:v>7.2668269872946473E-2</c:v>
                </c:pt>
                <c:pt idx="2961">
                  <c:v>7.2931153783162644E-2</c:v>
                </c:pt>
                <c:pt idx="2962">
                  <c:v>7.3250449400858231E-2</c:v>
                </c:pt>
                <c:pt idx="2963">
                  <c:v>7.3170391022097381E-2</c:v>
                </c:pt>
                <c:pt idx="2964">
                  <c:v>7.3413971720156013E-2</c:v>
                </c:pt>
                <c:pt idx="2965">
                  <c:v>7.3413971720156013E-2</c:v>
                </c:pt>
                <c:pt idx="2966">
                  <c:v>7.3333695420972525E-2</c:v>
                </c:pt>
                <c:pt idx="2967">
                  <c:v>7.3357230357757833E-2</c:v>
                </c:pt>
                <c:pt idx="2968">
                  <c:v>7.3311008763675217E-2</c:v>
                </c:pt>
                <c:pt idx="2969">
                  <c:v>7.3356944299463947E-2</c:v>
                </c:pt>
                <c:pt idx="2970">
                  <c:v>7.3468286653731799E-2</c:v>
                </c:pt>
                <c:pt idx="2971">
                  <c:v>7.3808198926483271E-2</c:v>
                </c:pt>
                <c:pt idx="2972">
                  <c:v>7.3861714768568634E-2</c:v>
                </c:pt>
                <c:pt idx="2973">
                  <c:v>7.3915230610653984E-2</c:v>
                </c:pt>
                <c:pt idx="2974">
                  <c:v>7.402058807452408E-2</c:v>
                </c:pt>
                <c:pt idx="2975">
                  <c:v>7.4105126479021025E-2</c:v>
                </c:pt>
                <c:pt idx="2976">
                  <c:v>7.4358695113232065E-2</c:v>
                </c:pt>
                <c:pt idx="2977">
                  <c:v>7.4382480777288484E-2</c:v>
                </c:pt>
                <c:pt idx="2978">
                  <c:v>7.4403294184358634E-2</c:v>
                </c:pt>
                <c:pt idx="2979">
                  <c:v>7.4418158005345375E-2</c:v>
                </c:pt>
                <c:pt idx="2980">
                  <c:v>7.4578246921241209E-2</c:v>
                </c:pt>
                <c:pt idx="2981">
                  <c:v>7.471451238307282E-2</c:v>
                </c:pt>
                <c:pt idx="2982">
                  <c:v>7.4751416541953247E-2</c:v>
                </c:pt>
                <c:pt idx="2983">
                  <c:v>7.4709792263868383E-2</c:v>
                </c:pt>
                <c:pt idx="2984">
                  <c:v>7.4724661156966021E-2</c:v>
                </c:pt>
                <c:pt idx="2985">
                  <c:v>7.4905476635263535E-2</c:v>
                </c:pt>
                <c:pt idx="2986">
                  <c:v>7.5092203939206861E-2</c:v>
                </c:pt>
                <c:pt idx="2987">
                  <c:v>7.5086259425234336E-2</c:v>
                </c:pt>
                <c:pt idx="2988">
                  <c:v>7.516474446573429E-2</c:v>
                </c:pt>
                <c:pt idx="2989">
                  <c:v>7.5333581609258182E-2</c:v>
                </c:pt>
                <c:pt idx="2990">
                  <c:v>7.5360342066356306E-2</c:v>
                </c:pt>
                <c:pt idx="2991">
                  <c:v>7.5573750694321221E-2</c:v>
                </c:pt>
                <c:pt idx="2992">
                  <c:v>7.5582667465280001E-2</c:v>
                </c:pt>
                <c:pt idx="2993">
                  <c:v>7.5628411783322913E-2</c:v>
                </c:pt>
                <c:pt idx="2994">
                  <c:v>7.576743966000625E-2</c:v>
                </c:pt>
                <c:pt idx="2995">
                  <c:v>7.6104855357240556E-2</c:v>
                </c:pt>
                <c:pt idx="2996">
                  <c:v>7.6267571045408822E-2</c:v>
                </c:pt>
                <c:pt idx="2997">
                  <c:v>7.6640475979710465E-2</c:v>
                </c:pt>
                <c:pt idx="2998">
                  <c:v>7.6714805228865993E-2</c:v>
                </c:pt>
                <c:pt idx="2999">
                  <c:v>7.7004331325207176E-2</c:v>
                </c:pt>
                <c:pt idx="3000">
                  <c:v>7.7227337506615826E-2</c:v>
                </c:pt>
                <c:pt idx="3001">
                  <c:v>7.7363081087014979E-2</c:v>
                </c:pt>
                <c:pt idx="3002">
                  <c:v>7.7882177676068379E-2</c:v>
                </c:pt>
                <c:pt idx="3003">
                  <c:v>7.8033808431365675E-2</c:v>
                </c:pt>
                <c:pt idx="3004">
                  <c:v>7.7859319983821298E-2</c:v>
                </c:pt>
                <c:pt idx="3005">
                  <c:v>7.8038349346523039E-2</c:v>
                </c:pt>
                <c:pt idx="3006">
                  <c:v>7.8423643665524206E-2</c:v>
                </c:pt>
                <c:pt idx="3007">
                  <c:v>7.8695924266914852E-2</c:v>
                </c:pt>
                <c:pt idx="3008">
                  <c:v>7.8810597163365748E-2</c:v>
                </c:pt>
                <c:pt idx="3009">
                  <c:v>7.9104446293978004E-2</c:v>
                </c:pt>
                <c:pt idx="3010">
                  <c:v>7.915660807535202E-2</c:v>
                </c:pt>
                <c:pt idx="3011">
                  <c:v>7.9510567453538655E-2</c:v>
                </c:pt>
                <c:pt idx="3012">
                  <c:v>7.9582685210730836E-2</c:v>
                </c:pt>
                <c:pt idx="3013">
                  <c:v>8.0014502038485744E-2</c:v>
                </c:pt>
                <c:pt idx="3014">
                  <c:v>8.010964723076687E-2</c:v>
                </c:pt>
                <c:pt idx="3015">
                  <c:v>8.0329490927199251E-2</c:v>
                </c:pt>
                <c:pt idx="3016">
                  <c:v>8.0404497556563578E-2</c:v>
                </c:pt>
                <c:pt idx="3017">
                  <c:v>8.0715699946538655E-2</c:v>
                </c:pt>
                <c:pt idx="3018">
                  <c:v>8.0952502970640175E-2</c:v>
                </c:pt>
                <c:pt idx="3019">
                  <c:v>8.1254638251148953E-2</c:v>
                </c:pt>
                <c:pt idx="3020">
                  <c:v>8.135037758402075E-2</c:v>
                </c:pt>
                <c:pt idx="3021">
                  <c:v>8.1593530331163011E-2</c:v>
                </c:pt>
                <c:pt idx="3022">
                  <c:v>8.1808708546957307E-2</c:v>
                </c:pt>
                <c:pt idx="3023">
                  <c:v>8.1934661477787232E-2</c:v>
                </c:pt>
                <c:pt idx="3024">
                  <c:v>8.219385315662539E-2</c:v>
                </c:pt>
                <c:pt idx="3025">
                  <c:v>8.2451077694659453E-2</c:v>
                </c:pt>
                <c:pt idx="3026">
                  <c:v>8.2318747503586545E-2</c:v>
                </c:pt>
                <c:pt idx="3027">
                  <c:v>8.2993384770954665E-2</c:v>
                </c:pt>
                <c:pt idx="3028">
                  <c:v>8.3289828249767189E-2</c:v>
                </c:pt>
                <c:pt idx="3029">
                  <c:v>8.3375197827505465E-2</c:v>
                </c:pt>
                <c:pt idx="3030">
                  <c:v>8.3429114292112527E-2</c:v>
                </c:pt>
                <c:pt idx="3031">
                  <c:v>8.3865070825525218E-2</c:v>
                </c:pt>
                <c:pt idx="3032">
                  <c:v>8.4026315306531429E-2</c:v>
                </c:pt>
                <c:pt idx="3033">
                  <c:v>8.4181252235037057E-2</c:v>
                </c:pt>
                <c:pt idx="3034">
                  <c:v>8.4351365393788347E-2</c:v>
                </c:pt>
                <c:pt idx="3035">
                  <c:v>8.4771488565787825E-2</c:v>
                </c:pt>
                <c:pt idx="3036">
                  <c:v>8.4902874677572349E-2</c:v>
                </c:pt>
                <c:pt idx="3037">
                  <c:v>8.520122554721557E-2</c:v>
                </c:pt>
                <c:pt idx="3038">
                  <c:v>8.5490085833137289E-2</c:v>
                </c:pt>
                <c:pt idx="3039">
                  <c:v>8.5642159880247148E-2</c:v>
                </c:pt>
                <c:pt idx="3040">
                  <c:v>8.5859606824046253E-2</c:v>
                </c:pt>
                <c:pt idx="3041">
                  <c:v>8.620801051015943E-2</c:v>
                </c:pt>
                <c:pt idx="3042">
                  <c:v>8.6261855251306446E-2</c:v>
                </c:pt>
                <c:pt idx="3043">
                  <c:v>8.6637028155361881E-2</c:v>
                </c:pt>
                <c:pt idx="3044">
                  <c:v>8.6711472887117058E-2</c:v>
                </c:pt>
                <c:pt idx="3045">
                  <c:v>8.6875110320969645E-2</c:v>
                </c:pt>
                <c:pt idx="3046">
                  <c:v>8.7395775501206391E-2</c:v>
                </c:pt>
                <c:pt idx="3047">
                  <c:v>8.708663965938726E-2</c:v>
                </c:pt>
                <c:pt idx="3048">
                  <c:v>8.7440653431761106E-2</c:v>
                </c:pt>
                <c:pt idx="3049">
                  <c:v>8.771718230781933E-2</c:v>
                </c:pt>
                <c:pt idx="3050">
                  <c:v>8.804427639762652E-2</c:v>
                </c:pt>
                <c:pt idx="3051">
                  <c:v>8.8415839744361097E-2</c:v>
                </c:pt>
                <c:pt idx="3052">
                  <c:v>8.861197915230043E-2</c:v>
                </c:pt>
                <c:pt idx="3053">
                  <c:v>8.8775311321699996E-2</c:v>
                </c:pt>
                <c:pt idx="3054">
                  <c:v>8.8885239374821179E-2</c:v>
                </c:pt>
                <c:pt idx="3055">
                  <c:v>8.9116858446301989E-2</c:v>
                </c:pt>
                <c:pt idx="3056">
                  <c:v>8.9327718729641584E-2</c:v>
                </c:pt>
                <c:pt idx="3057">
                  <c:v>8.9589090863515047E-2</c:v>
                </c:pt>
                <c:pt idx="3058">
                  <c:v>8.9651079031297182E-2</c:v>
                </c:pt>
                <c:pt idx="3059">
                  <c:v>9.0004166196797367E-2</c:v>
                </c:pt>
                <c:pt idx="3060">
                  <c:v>9.0194246514708171E-2</c:v>
                </c:pt>
                <c:pt idx="3061">
                  <c:v>9.0315728562056705E-2</c:v>
                </c:pt>
                <c:pt idx="3062">
                  <c:v>9.0642080961867752E-2</c:v>
                </c:pt>
                <c:pt idx="3063">
                  <c:v>9.0790239248240992E-2</c:v>
                </c:pt>
                <c:pt idx="3064">
                  <c:v>9.0961872505669963E-2</c:v>
                </c:pt>
                <c:pt idx="3065">
                  <c:v>9.1258307448298992E-2</c:v>
                </c:pt>
                <c:pt idx="3066">
                  <c:v>9.1400392197423339E-2</c:v>
                </c:pt>
                <c:pt idx="3067">
                  <c:v>9.1960962907172566E-2</c:v>
                </c:pt>
                <c:pt idx="3068">
                  <c:v>9.1877714351002823E-2</c:v>
                </c:pt>
                <c:pt idx="3069">
                  <c:v>9.1826080564382462E-2</c:v>
                </c:pt>
                <c:pt idx="3070">
                  <c:v>9.2282373443091356E-2</c:v>
                </c:pt>
                <c:pt idx="3071">
                  <c:v>9.2578858582021722E-2</c:v>
                </c:pt>
                <c:pt idx="3072">
                  <c:v>9.2720701579675005E-2</c:v>
                </c:pt>
                <c:pt idx="3073">
                  <c:v>9.2836212868870241E-2</c:v>
                </c:pt>
                <c:pt idx="3074">
                  <c:v>9.3164376994025189E-2</c:v>
                </c:pt>
                <c:pt idx="3075">
                  <c:v>9.3282331700971471E-2</c:v>
                </c:pt>
                <c:pt idx="3076">
                  <c:v>9.3435929629397882E-2</c:v>
                </c:pt>
                <c:pt idx="3077">
                  <c:v>9.3663299086323787E-2</c:v>
                </c:pt>
                <c:pt idx="3078">
                  <c:v>9.4104093325898114E-2</c:v>
                </c:pt>
                <c:pt idx="3079">
                  <c:v>9.4177857024407841E-2</c:v>
                </c:pt>
                <c:pt idx="3080">
                  <c:v>9.4236157647379651E-2</c:v>
                </c:pt>
                <c:pt idx="3081">
                  <c:v>9.4546532378856671E-2</c:v>
                </c:pt>
                <c:pt idx="3082">
                  <c:v>9.4800350926689342E-2</c:v>
                </c:pt>
                <c:pt idx="3083">
                  <c:v>9.4965560222090906E-2</c:v>
                </c:pt>
                <c:pt idx="3084">
                  <c:v>9.5405888687672274E-2</c:v>
                </c:pt>
                <c:pt idx="3085">
                  <c:v>9.5331559438516761E-2</c:v>
                </c:pt>
                <c:pt idx="3086">
                  <c:v>9.560824023695616E-2</c:v>
                </c:pt>
                <c:pt idx="3087">
                  <c:v>9.5696716237898827E-2</c:v>
                </c:pt>
                <c:pt idx="3088">
                  <c:v>9.6009668610516435E-2</c:v>
                </c:pt>
                <c:pt idx="3089">
                  <c:v>9.6453370459002888E-2</c:v>
                </c:pt>
                <c:pt idx="3090">
                  <c:v>9.6344782222490835E-2</c:v>
                </c:pt>
                <c:pt idx="3091">
                  <c:v>9.6531863182463443E-2</c:v>
                </c:pt>
                <c:pt idx="3092">
                  <c:v>9.689293727107974E-2</c:v>
                </c:pt>
                <c:pt idx="3093">
                  <c:v>9.7135054343644139E-2</c:v>
                </c:pt>
                <c:pt idx="3094">
                  <c:v>9.7249300176289244E-2</c:v>
                </c:pt>
                <c:pt idx="3095">
                  <c:v>9.7467571690304206E-2</c:v>
                </c:pt>
                <c:pt idx="3096">
                  <c:v>9.7658152264804177E-2</c:v>
                </c:pt>
                <c:pt idx="3097">
                  <c:v>9.7911102900541752E-2</c:v>
                </c:pt>
                <c:pt idx="3098">
                  <c:v>9.81024866925512E-2</c:v>
                </c:pt>
                <c:pt idx="3099">
                  <c:v>9.8287902424058188E-2</c:v>
                </c:pt>
                <c:pt idx="3100">
                  <c:v>9.8677451359825252E-2</c:v>
                </c:pt>
                <c:pt idx="3101">
                  <c:v>9.8788454931416581E-2</c:v>
                </c:pt>
                <c:pt idx="3102">
                  <c:v>9.9196645099084185E-2</c:v>
                </c:pt>
                <c:pt idx="3103">
                  <c:v>9.9365080147189089E-2</c:v>
                </c:pt>
                <c:pt idx="3104">
                  <c:v>9.9617608066213989E-2</c:v>
                </c:pt>
                <c:pt idx="3105">
                  <c:v>9.9903859589631355E-2</c:v>
                </c:pt>
                <c:pt idx="3106">
                  <c:v>0.10007709371473464</c:v>
                </c:pt>
                <c:pt idx="3107">
                  <c:v>0.10019678856091271</c:v>
                </c:pt>
                <c:pt idx="3108">
                  <c:v>0.10046397071017166</c:v>
                </c:pt>
                <c:pt idx="3109">
                  <c:v>0.1006281819906872</c:v>
                </c:pt>
                <c:pt idx="3110">
                  <c:v>0.10127048034777023</c:v>
                </c:pt>
                <c:pt idx="3111">
                  <c:v>0.10120506533351803</c:v>
                </c:pt>
                <c:pt idx="3112">
                  <c:v>0.10113902837699411</c:v>
                </c:pt>
                <c:pt idx="3113">
                  <c:v>0.10145943182021619</c:v>
                </c:pt>
                <c:pt idx="3114">
                  <c:v>0.10171982552594805</c:v>
                </c:pt>
                <c:pt idx="3115">
                  <c:v>0.10195985730175441</c:v>
                </c:pt>
                <c:pt idx="3116">
                  <c:v>0.10206561959808333</c:v>
                </c:pt>
                <c:pt idx="3117">
                  <c:v>0.10249917757437439</c:v>
                </c:pt>
                <c:pt idx="3118">
                  <c:v>0.10257978437908551</c:v>
                </c:pt>
                <c:pt idx="3119">
                  <c:v>0.10288497114496864</c:v>
                </c:pt>
                <c:pt idx="3120">
                  <c:v>0.10296983761613426</c:v>
                </c:pt>
                <c:pt idx="3121">
                  <c:v>0.10333597921363211</c:v>
                </c:pt>
                <c:pt idx="3122">
                  <c:v>0.10352644073229063</c:v>
                </c:pt>
                <c:pt idx="3123">
                  <c:v>0.1036038876172824</c:v>
                </c:pt>
                <c:pt idx="3124">
                  <c:v>0.10381807062004988</c:v>
                </c:pt>
                <c:pt idx="3125">
                  <c:v>0.10418093174104426</c:v>
                </c:pt>
                <c:pt idx="3126">
                  <c:v>0.10449015641959465</c:v>
                </c:pt>
                <c:pt idx="3127">
                  <c:v>0.10466109481491331</c:v>
                </c:pt>
                <c:pt idx="3128">
                  <c:v>0.10471310227278201</c:v>
                </c:pt>
                <c:pt idx="3129">
                  <c:v>0.10499537941547993</c:v>
                </c:pt>
                <c:pt idx="3130">
                  <c:v>0.10507113411123159</c:v>
                </c:pt>
                <c:pt idx="3131">
                  <c:v>0.10535186542273872</c:v>
                </c:pt>
                <c:pt idx="3132">
                  <c:v>0.10584956580122259</c:v>
                </c:pt>
                <c:pt idx="3133">
                  <c:v>0.1057363505512578</c:v>
                </c:pt>
                <c:pt idx="3134">
                  <c:v>0.10596604344268706</c:v>
                </c:pt>
                <c:pt idx="3135">
                  <c:v>0.10623791294236243</c:v>
                </c:pt>
                <c:pt idx="3136">
                  <c:v>0.10639976830244707</c:v>
                </c:pt>
                <c:pt idx="3137">
                  <c:v>0.10674090220273617</c:v>
                </c:pt>
                <c:pt idx="3138">
                  <c:v>0.1068343396079669</c:v>
                </c:pt>
                <c:pt idx="3139">
                  <c:v>0.1070980138298713</c:v>
                </c:pt>
                <c:pt idx="3140">
                  <c:v>0.10725805162717039</c:v>
                </c:pt>
                <c:pt idx="3141">
                  <c:v>0.10752629376066933</c:v>
                </c:pt>
                <c:pt idx="3142">
                  <c:v>0.10791753529474001</c:v>
                </c:pt>
                <c:pt idx="3143">
                  <c:v>0.10812565414910891</c:v>
                </c:pt>
                <c:pt idx="3144">
                  <c:v>0.10790796870943528</c:v>
                </c:pt>
                <c:pt idx="3145">
                  <c:v>0.1081592903333686</c:v>
                </c:pt>
                <c:pt idx="3146">
                  <c:v>0.10846366855332525</c:v>
                </c:pt>
                <c:pt idx="3147">
                  <c:v>0.10876428991764349</c:v>
                </c:pt>
                <c:pt idx="3148">
                  <c:v>0.10909564379952466</c:v>
                </c:pt>
                <c:pt idx="3149">
                  <c:v>0.10925533304741564</c:v>
                </c:pt>
                <c:pt idx="3150">
                  <c:v>0.10926232059051451</c:v>
                </c:pt>
                <c:pt idx="3151">
                  <c:v>0.10953595800079424</c:v>
                </c:pt>
                <c:pt idx="3152">
                  <c:v>0.10976493291909721</c:v>
                </c:pt>
                <c:pt idx="3153">
                  <c:v>0.10998296083730086</c:v>
                </c:pt>
                <c:pt idx="3154">
                  <c:v>0.11020195316253464</c:v>
                </c:pt>
                <c:pt idx="3155">
                  <c:v>0.11022064170157329</c:v>
                </c:pt>
                <c:pt idx="3156">
                  <c:v>0.11038603206021741</c:v>
                </c:pt>
                <c:pt idx="3157">
                  <c:v>0.11089510272322428</c:v>
                </c:pt>
                <c:pt idx="3158">
                  <c:v>0.11106634903060866</c:v>
                </c:pt>
                <c:pt idx="3159">
                  <c:v>0.11134545479177987</c:v>
                </c:pt>
                <c:pt idx="3160">
                  <c:v>0.11149580931101073</c:v>
                </c:pt>
                <c:pt idx="3161">
                  <c:v>0.11167370911185284</c:v>
                </c:pt>
                <c:pt idx="3162">
                  <c:v>0.11179642232934649</c:v>
                </c:pt>
                <c:pt idx="3163">
                  <c:v>0.11203073200637199</c:v>
                </c:pt>
                <c:pt idx="3164">
                  <c:v>0.11236605564562964</c:v>
                </c:pt>
                <c:pt idx="3165">
                  <c:v>0.11260839373307711</c:v>
                </c:pt>
                <c:pt idx="3166">
                  <c:v>0.11271096744506848</c:v>
                </c:pt>
                <c:pt idx="3167">
                  <c:v>0.11310035479658437</c:v>
                </c:pt>
                <c:pt idx="3168">
                  <c:v>0.11312711525368249</c:v>
                </c:pt>
                <c:pt idx="3169">
                  <c:v>0.1134925985783215</c:v>
                </c:pt>
                <c:pt idx="3170">
                  <c:v>0.11378530140703794</c:v>
                </c:pt>
                <c:pt idx="3171">
                  <c:v>0.11403996331474624</c:v>
                </c:pt>
                <c:pt idx="3172">
                  <c:v>0.11412447182572509</c:v>
                </c:pt>
                <c:pt idx="3173">
                  <c:v>0.1144117230225444</c:v>
                </c:pt>
                <c:pt idx="3174">
                  <c:v>0.11460318781983737</c:v>
                </c:pt>
                <c:pt idx="3175">
                  <c:v>0.11511628597340964</c:v>
                </c:pt>
                <c:pt idx="3176">
                  <c:v>0.11493251116034595</c:v>
                </c:pt>
                <c:pt idx="3177">
                  <c:v>0.11516709971363646</c:v>
                </c:pt>
                <c:pt idx="3178">
                  <c:v>0.11550110777805508</c:v>
                </c:pt>
                <c:pt idx="3179">
                  <c:v>0.1156532341713177</c:v>
                </c:pt>
                <c:pt idx="3180">
                  <c:v>0.11592820730581022</c:v>
                </c:pt>
                <c:pt idx="3181">
                  <c:v>0.1161640178464563</c:v>
                </c:pt>
                <c:pt idx="3182">
                  <c:v>0.11629319963303002</c:v>
                </c:pt>
                <c:pt idx="3183">
                  <c:v>0.11653529257182338</c:v>
                </c:pt>
                <c:pt idx="3184">
                  <c:v>0.11670556795246517</c:v>
                </c:pt>
                <c:pt idx="3185">
                  <c:v>0.1168609495016968</c:v>
                </c:pt>
                <c:pt idx="3186">
                  <c:v>0.11720694431293638</c:v>
                </c:pt>
                <c:pt idx="3187">
                  <c:v>0.11726711329746117</c:v>
                </c:pt>
                <c:pt idx="3188">
                  <c:v>0.11747028170215226</c:v>
                </c:pt>
                <c:pt idx="3189">
                  <c:v>0.11760141965092361</c:v>
                </c:pt>
                <c:pt idx="3190">
                  <c:v>0.11786693840909296</c:v>
                </c:pt>
                <c:pt idx="3191">
                  <c:v>0.1182218460147462</c:v>
                </c:pt>
                <c:pt idx="3192">
                  <c:v>0.11841263516535239</c:v>
                </c:pt>
                <c:pt idx="3193">
                  <c:v>0.11847234383298938</c:v>
                </c:pt>
                <c:pt idx="3194">
                  <c:v>0.11879433963849158</c:v>
                </c:pt>
                <c:pt idx="3195">
                  <c:v>0.11893150831873812</c:v>
                </c:pt>
                <c:pt idx="3196">
                  <c:v>0.11938414221820287</c:v>
                </c:pt>
                <c:pt idx="3197">
                  <c:v>0.11946441344527545</c:v>
                </c:pt>
                <c:pt idx="3198">
                  <c:v>0.11939946690067485</c:v>
                </c:pt>
                <c:pt idx="3199">
                  <c:v>0.11967636168816533</c:v>
                </c:pt>
                <c:pt idx="3200">
                  <c:v>0.12012870231528125</c:v>
                </c:pt>
                <c:pt idx="3201">
                  <c:v>0.12014059387928173</c:v>
                </c:pt>
                <c:pt idx="3202">
                  <c:v>0.12050956422056606</c:v>
                </c:pt>
                <c:pt idx="3203">
                  <c:v>0.1206612984802168</c:v>
                </c:pt>
                <c:pt idx="3204">
                  <c:v>0.12090818707197738</c:v>
                </c:pt>
                <c:pt idx="3205">
                  <c:v>0.12102415270121888</c:v>
                </c:pt>
                <c:pt idx="3206">
                  <c:v>0.12122930373351792</c:v>
                </c:pt>
                <c:pt idx="3207">
                  <c:v>0.12149682751255465</c:v>
                </c:pt>
                <c:pt idx="3208">
                  <c:v>0.12169298746400713</c:v>
                </c:pt>
                <c:pt idx="3209">
                  <c:v>0.12193952187352429</c:v>
                </c:pt>
                <c:pt idx="3210">
                  <c:v>0.12211180200143769</c:v>
                </c:pt>
                <c:pt idx="3211">
                  <c:v>0.12227810794004848</c:v>
                </c:pt>
                <c:pt idx="3212">
                  <c:v>0.12261062576004932</c:v>
                </c:pt>
                <c:pt idx="3213">
                  <c:v>0.12269684403714987</c:v>
                </c:pt>
                <c:pt idx="3214">
                  <c:v>0.12292534244135001</c:v>
                </c:pt>
                <c:pt idx="3215">
                  <c:v>0.12310918271649438</c:v>
                </c:pt>
                <c:pt idx="3216">
                  <c:v>0.12343248493566916</c:v>
                </c:pt>
                <c:pt idx="3217">
                  <c:v>0.12346221511369811</c:v>
                </c:pt>
                <c:pt idx="3218">
                  <c:v>0.1239935203484665</c:v>
                </c:pt>
                <c:pt idx="3219">
                  <c:v>0.12395165608355452</c:v>
                </c:pt>
                <c:pt idx="3220">
                  <c:v>0.1239092674976696</c:v>
                </c:pt>
                <c:pt idx="3221">
                  <c:v>0.12423279339735233</c:v>
                </c:pt>
                <c:pt idx="3222">
                  <c:v>0.12468352675185956</c:v>
                </c:pt>
                <c:pt idx="3223">
                  <c:v>0.12473375648661479</c:v>
                </c:pt>
                <c:pt idx="3224">
                  <c:v>0.1251040710139133</c:v>
                </c:pt>
                <c:pt idx="3225">
                  <c:v>0.12512155889340981</c:v>
                </c:pt>
                <c:pt idx="3226">
                  <c:v>0.12531371495398003</c:v>
                </c:pt>
                <c:pt idx="3227">
                  <c:v>0.12548538877414414</c:v>
                </c:pt>
                <c:pt idx="3228">
                  <c:v>0.12574284425722268</c:v>
                </c:pt>
                <c:pt idx="3229">
                  <c:v>0.12606607518454122</c:v>
                </c:pt>
                <c:pt idx="3230">
                  <c:v>0.12615439989488123</c:v>
                </c:pt>
                <c:pt idx="3231">
                  <c:v>0.12640825492923424</c:v>
                </c:pt>
                <c:pt idx="3232">
                  <c:v>0.12672542110084162</c:v>
                </c:pt>
                <c:pt idx="3233">
                  <c:v>0.12695633705809847</c:v>
                </c:pt>
                <c:pt idx="3234">
                  <c:v>0.12735862298934139</c:v>
                </c:pt>
                <c:pt idx="3235">
                  <c:v>0.12776318950967061</c:v>
                </c:pt>
                <c:pt idx="3236">
                  <c:v>0.12802606033002795</c:v>
                </c:pt>
                <c:pt idx="3237">
                  <c:v>0.1286860337942296</c:v>
                </c:pt>
                <c:pt idx="3238">
                  <c:v>0.12894012975451599</c:v>
                </c:pt>
                <c:pt idx="3239">
                  <c:v>0.1293691705910878</c:v>
                </c:pt>
                <c:pt idx="3240">
                  <c:v>0.12990000511239924</c:v>
                </c:pt>
                <c:pt idx="3241">
                  <c:v>0.13032948689758381</c:v>
                </c:pt>
                <c:pt idx="3242">
                  <c:v>0.13049736973131426</c:v>
                </c:pt>
                <c:pt idx="3243">
                  <c:v>0.13096812804343155</c:v>
                </c:pt>
                <c:pt idx="3244">
                  <c:v>0.13138896602826283</c:v>
                </c:pt>
                <c:pt idx="3245">
                  <c:v>0.13186611004440077</c:v>
                </c:pt>
                <c:pt idx="3246">
                  <c:v>0.13220631282190481</c:v>
                </c:pt>
                <c:pt idx="3247">
                  <c:v>0.1326503907331241</c:v>
                </c:pt>
                <c:pt idx="3248">
                  <c:v>0.13302098412370875</c:v>
                </c:pt>
                <c:pt idx="3249">
                  <c:v>0.13348044647962648</c:v>
                </c:pt>
                <c:pt idx="3250">
                  <c:v>0.13391018101398255</c:v>
                </c:pt>
                <c:pt idx="3251">
                  <c:v>0.13429704280722754</c:v>
                </c:pt>
                <c:pt idx="3252">
                  <c:v>0.13468967320155845</c:v>
                </c:pt>
                <c:pt idx="3253">
                  <c:v>0.13516536624884312</c:v>
                </c:pt>
                <c:pt idx="3254">
                  <c:v>0.13551178531071076</c:v>
                </c:pt>
                <c:pt idx="3255">
                  <c:v>0.1358855906427496</c:v>
                </c:pt>
                <c:pt idx="3256">
                  <c:v>0.13630131528786493</c:v>
                </c:pt>
                <c:pt idx="3257">
                  <c:v>0.13671254331855609</c:v>
                </c:pt>
                <c:pt idx="3258">
                  <c:v>0.13738671436370453</c:v>
                </c:pt>
                <c:pt idx="3259">
                  <c:v>0.13743896311791715</c:v>
                </c:pt>
                <c:pt idx="3260">
                  <c:v>0.13792231648308098</c:v>
                </c:pt>
                <c:pt idx="3261">
                  <c:v>0.13840549024124271</c:v>
                </c:pt>
                <c:pt idx="3262">
                  <c:v>0.13873982858228531</c:v>
                </c:pt>
                <c:pt idx="3263">
                  <c:v>0.13919885791860817</c:v>
                </c:pt>
                <c:pt idx="3264">
                  <c:v>0.13971716845982304</c:v>
                </c:pt>
                <c:pt idx="3265">
                  <c:v>0.14014016241731647</c:v>
                </c:pt>
                <c:pt idx="3266">
                  <c:v>0.14062244041868421</c:v>
                </c:pt>
                <c:pt idx="3267">
                  <c:v>0.14115210851504609</c:v>
                </c:pt>
                <c:pt idx="3268">
                  <c:v>0.14153888915310064</c:v>
                </c:pt>
                <c:pt idx="3269">
                  <c:v>0.14196472239575453</c:v>
                </c:pt>
                <c:pt idx="3270">
                  <c:v>0.14218704509575211</c:v>
                </c:pt>
                <c:pt idx="3271">
                  <c:v>0.14281411482500025</c:v>
                </c:pt>
                <c:pt idx="3272">
                  <c:v>0.14329532290492628</c:v>
                </c:pt>
                <c:pt idx="3273">
                  <c:v>0.14360093677147612</c:v>
                </c:pt>
                <c:pt idx="3274">
                  <c:v>0.14399259380700083</c:v>
                </c:pt>
                <c:pt idx="3275">
                  <c:v>0.14432561874900601</c:v>
                </c:pt>
                <c:pt idx="3276">
                  <c:v>0.14475064817052882</c:v>
                </c:pt>
                <c:pt idx="3277">
                  <c:v>0.14518641020507286</c:v>
                </c:pt>
                <c:pt idx="3278">
                  <c:v>0.14557739609198148</c:v>
                </c:pt>
                <c:pt idx="3279">
                  <c:v>0.14595333615821901</c:v>
                </c:pt>
                <c:pt idx="3280">
                  <c:v>0.14661749713523792</c:v>
                </c:pt>
                <c:pt idx="3281">
                  <c:v>0.1467232971958268</c:v>
                </c:pt>
                <c:pt idx="3282">
                  <c:v>0.14724065394850394</c:v>
                </c:pt>
                <c:pt idx="3283">
                  <c:v>0.14766345658210436</c:v>
                </c:pt>
                <c:pt idx="3284">
                  <c:v>0.14799986728895148</c:v>
                </c:pt>
                <c:pt idx="3285">
                  <c:v>0.14841934797801709</c:v>
                </c:pt>
                <c:pt idx="3286">
                  <c:v>0.14880297554875732</c:v>
                </c:pt>
                <c:pt idx="3287">
                  <c:v>0.14915018440988909</c:v>
                </c:pt>
                <c:pt idx="3288">
                  <c:v>0.14977239649074095</c:v>
                </c:pt>
                <c:pt idx="3289">
                  <c:v>0.15004199746299762</c:v>
                </c:pt>
                <c:pt idx="3290">
                  <c:v>0.15042194561612976</c:v>
                </c:pt>
                <c:pt idx="3291">
                  <c:v>0.15077410779270523</c:v>
                </c:pt>
                <c:pt idx="3292">
                  <c:v>0.15117835449141331</c:v>
                </c:pt>
                <c:pt idx="3293">
                  <c:v>0.15168562524647783</c:v>
                </c:pt>
                <c:pt idx="3294">
                  <c:v>0.15211542231554773</c:v>
                </c:pt>
                <c:pt idx="3295">
                  <c:v>0.1525361204355519</c:v>
                </c:pt>
                <c:pt idx="3296">
                  <c:v>0.15307854978077914</c:v>
                </c:pt>
                <c:pt idx="3297">
                  <c:v>0.15338294567083297</c:v>
                </c:pt>
                <c:pt idx="3298">
                  <c:v>0.15396367608941594</c:v>
                </c:pt>
                <c:pt idx="3299">
                  <c:v>0.15444314534990455</c:v>
                </c:pt>
                <c:pt idx="3300">
                  <c:v>0.15469934393022897</c:v>
                </c:pt>
                <c:pt idx="3301">
                  <c:v>0.15542547351370026</c:v>
                </c:pt>
                <c:pt idx="3302">
                  <c:v>0.15553264246376652</c:v>
                </c:pt>
                <c:pt idx="3303">
                  <c:v>0.15599952565742412</c:v>
                </c:pt>
                <c:pt idx="3304">
                  <c:v>0.15628492195282923</c:v>
                </c:pt>
                <c:pt idx="3305">
                  <c:v>0.15668909030745815</c:v>
                </c:pt>
                <c:pt idx="3306">
                  <c:v>0.15716434815371708</c:v>
                </c:pt>
                <c:pt idx="3307">
                  <c:v>0.15769895337195439</c:v>
                </c:pt>
                <c:pt idx="3308">
                  <c:v>0.15789758548644423</c:v>
                </c:pt>
                <c:pt idx="3309">
                  <c:v>0.15838410798932404</c:v>
                </c:pt>
                <c:pt idx="3310">
                  <c:v>0.15893877453514019</c:v>
                </c:pt>
                <c:pt idx="3311">
                  <c:v>0.15920534235353806</c:v>
                </c:pt>
                <c:pt idx="3312">
                  <c:v>0.15986959701974113</c:v>
                </c:pt>
                <c:pt idx="3313">
                  <c:v>0.15974674300994005</c:v>
                </c:pt>
                <c:pt idx="3314">
                  <c:v>0.16046117242690919</c:v>
                </c:pt>
                <c:pt idx="3315">
                  <c:v>0.16093791181248437</c:v>
                </c:pt>
                <c:pt idx="3316">
                  <c:v>0.16112354339080592</c:v>
                </c:pt>
                <c:pt idx="3317">
                  <c:v>0.16168524695469053</c:v>
                </c:pt>
                <c:pt idx="3318">
                  <c:v>0.16205788745559266</c:v>
                </c:pt>
                <c:pt idx="3319">
                  <c:v>0.16248582169825462</c:v>
                </c:pt>
                <c:pt idx="3320">
                  <c:v>0.16285224144627702</c:v>
                </c:pt>
                <c:pt idx="3321">
                  <c:v>0.16323876044002802</c:v>
                </c:pt>
                <c:pt idx="3322">
                  <c:v>0.16362510363650989</c:v>
                </c:pt>
                <c:pt idx="3323">
                  <c:v>0.16423426653235187</c:v>
                </c:pt>
                <c:pt idx="3324">
                  <c:v>0.16422484439966328</c:v>
                </c:pt>
                <c:pt idx="3325">
                  <c:v>0.16488717731944585</c:v>
                </c:pt>
                <c:pt idx="3326">
                  <c:v>0.16525578067571636</c:v>
                </c:pt>
                <c:pt idx="3327">
                  <c:v>0.16575645069097969</c:v>
                </c:pt>
                <c:pt idx="3328">
                  <c:v>0.16613964592284738</c:v>
                </c:pt>
                <c:pt idx="3329">
                  <c:v>0.16670234604130402</c:v>
                </c:pt>
                <c:pt idx="3330">
                  <c:v>0.16714084433983659</c:v>
                </c:pt>
                <c:pt idx="3331">
                  <c:v>0.16759106981202646</c:v>
                </c:pt>
                <c:pt idx="3332">
                  <c:v>0.16794598330497107</c:v>
                </c:pt>
                <c:pt idx="3333">
                  <c:v>0.16836316276325961</c:v>
                </c:pt>
                <c:pt idx="3334">
                  <c:v>0.16875253149174291</c:v>
                </c:pt>
                <c:pt idx="3335">
                  <c:v>0.16909890230760544</c:v>
                </c:pt>
                <c:pt idx="3336">
                  <c:v>0.16960774798378311</c:v>
                </c:pt>
                <c:pt idx="3337">
                  <c:v>0.16993026209617607</c:v>
                </c:pt>
                <c:pt idx="3338">
                  <c:v>0.1703811273626428</c:v>
                </c:pt>
                <c:pt idx="3339">
                  <c:v>0.1708151357834059</c:v>
                </c:pt>
                <c:pt idx="3340">
                  <c:v>0.17109437297817773</c:v>
                </c:pt>
                <c:pt idx="3341">
                  <c:v>0.17157859123057764</c:v>
                </c:pt>
                <c:pt idx="3342">
                  <c:v>0.17193907938126357</c:v>
                </c:pt>
                <c:pt idx="3343">
                  <c:v>0.17217756715291627</c:v>
                </c:pt>
                <c:pt idx="3344">
                  <c:v>0.17289206978023391</c:v>
                </c:pt>
                <c:pt idx="3345">
                  <c:v>0.17286688790171578</c:v>
                </c:pt>
                <c:pt idx="3346">
                  <c:v>0.17353630656560548</c:v>
                </c:pt>
                <c:pt idx="3347">
                  <c:v>0.17398978907148002</c:v>
                </c:pt>
                <c:pt idx="3348">
                  <c:v>0.17426920213277608</c:v>
                </c:pt>
                <c:pt idx="3349">
                  <c:v>0.17469562093634955</c:v>
                </c:pt>
                <c:pt idx="3350">
                  <c:v>0.17547362882180698</c:v>
                </c:pt>
                <c:pt idx="3351">
                  <c:v>0.17668547797752301</c:v>
                </c:pt>
                <c:pt idx="3352">
                  <c:v>0.17790475072908055</c:v>
                </c:pt>
                <c:pt idx="3353">
                  <c:v>0.17928308148356517</c:v>
                </c:pt>
                <c:pt idx="3354">
                  <c:v>0.18042310929531902</c:v>
                </c:pt>
                <c:pt idx="3355">
                  <c:v>0.18192737916732782</c:v>
                </c:pt>
                <c:pt idx="3356">
                  <c:v>0.18292596228604271</c:v>
                </c:pt>
                <c:pt idx="3357">
                  <c:v>0.18401610975507338</c:v>
                </c:pt>
                <c:pt idx="3358">
                  <c:v>0.18518208425340532</c:v>
                </c:pt>
                <c:pt idx="3359">
                  <c:v>0.1864515933864222</c:v>
                </c:pt>
                <c:pt idx="3360">
                  <c:v>0.18755719035995391</c:v>
                </c:pt>
                <c:pt idx="3361">
                  <c:v>0.18884391427864575</c:v>
                </c:pt>
                <c:pt idx="3362">
                  <c:v>0.19017375214777546</c:v>
                </c:pt>
                <c:pt idx="3363">
                  <c:v>0.19125465560164445</c:v>
                </c:pt>
                <c:pt idx="3364">
                  <c:v>0.19261988722364726</c:v>
                </c:pt>
                <c:pt idx="3365">
                  <c:v>0.19397176069475178</c:v>
                </c:pt>
                <c:pt idx="3366">
                  <c:v>0.19493271564632947</c:v>
                </c:pt>
                <c:pt idx="3367">
                  <c:v>0.19617794457644322</c:v>
                </c:pt>
                <c:pt idx="3368">
                  <c:v>0.197362071209048</c:v>
                </c:pt>
                <c:pt idx="3369">
                  <c:v>0.19847388874645583</c:v>
                </c:pt>
                <c:pt idx="3370">
                  <c:v>0.19976467487803976</c:v>
                </c:pt>
                <c:pt idx="3371">
                  <c:v>0.20104422375995262</c:v>
                </c:pt>
                <c:pt idx="3372">
                  <c:v>0.20210209454976519</c:v>
                </c:pt>
                <c:pt idx="3373">
                  <c:v>0.20327485063931394</c:v>
                </c:pt>
                <c:pt idx="3374">
                  <c:v>0.20458344488998126</c:v>
                </c:pt>
                <c:pt idx="3375">
                  <c:v>0.20563980200314624</c:v>
                </c:pt>
                <c:pt idx="3376">
                  <c:v>0.20698105675235198</c:v>
                </c:pt>
                <c:pt idx="3377">
                  <c:v>0.20814653508425146</c:v>
                </c:pt>
                <c:pt idx="3378">
                  <c:v>0.20940574031938899</c:v>
                </c:pt>
                <c:pt idx="3379">
                  <c:v>0.21046577007164047</c:v>
                </c:pt>
                <c:pt idx="3380">
                  <c:v>0.21194519468632203</c:v>
                </c:pt>
                <c:pt idx="3381">
                  <c:v>0.21298469055943448</c:v>
                </c:pt>
                <c:pt idx="3382">
                  <c:v>0.21403060942566252</c:v>
                </c:pt>
                <c:pt idx="3383">
                  <c:v>0.21536269335427538</c:v>
                </c:pt>
                <c:pt idx="3384">
                  <c:v>0.21635676445271645</c:v>
                </c:pt>
                <c:pt idx="3385">
                  <c:v>0.21786200771461214</c:v>
                </c:pt>
                <c:pt idx="3386">
                  <c:v>0.21912892331444966</c:v>
                </c:pt>
                <c:pt idx="3387">
                  <c:v>0.22019643097440389</c:v>
                </c:pt>
                <c:pt idx="3388">
                  <c:v>0.22138536704046319</c:v>
                </c:pt>
                <c:pt idx="3389">
                  <c:v>0.22259310379713421</c:v>
                </c:pt>
                <c:pt idx="3390">
                  <c:v>0.22374371711740762</c:v>
                </c:pt>
                <c:pt idx="3391">
                  <c:v>0.2248008039599326</c:v>
                </c:pt>
                <c:pt idx="3392">
                  <c:v>0.22606761633440189</c:v>
                </c:pt>
                <c:pt idx="3393">
                  <c:v>0.22722901194265627</c:v>
                </c:pt>
                <c:pt idx="3394">
                  <c:v>0.22865961244467514</c:v>
                </c:pt>
                <c:pt idx="3395">
                  <c:v>0.22989847572849031</c:v>
                </c:pt>
                <c:pt idx="3396">
                  <c:v>0.23112133410338712</c:v>
                </c:pt>
                <c:pt idx="3397">
                  <c:v>0.23231895355992915</c:v>
                </c:pt>
                <c:pt idx="3398">
                  <c:v>0.23375308545850662</c:v>
                </c:pt>
                <c:pt idx="3399">
                  <c:v>0.23473422333239966</c:v>
                </c:pt>
                <c:pt idx="3400">
                  <c:v>0.23589486519200686</c:v>
                </c:pt>
                <c:pt idx="3401">
                  <c:v>0.23694232376817623</c:v>
                </c:pt>
                <c:pt idx="3402">
                  <c:v>0.23832566010829387</c:v>
                </c:pt>
                <c:pt idx="3403">
                  <c:v>0.23959852447252747</c:v>
                </c:pt>
                <c:pt idx="3404">
                  <c:v>0.24079415992802808</c:v>
                </c:pt>
                <c:pt idx="3405">
                  <c:v>0.24206158958048121</c:v>
                </c:pt>
                <c:pt idx="3406">
                  <c:v>0.24322363719138329</c:v>
                </c:pt>
                <c:pt idx="3407">
                  <c:v>0.24468667490359552</c:v>
                </c:pt>
                <c:pt idx="3408">
                  <c:v>0.24589358301466638</c:v>
                </c:pt>
                <c:pt idx="3409">
                  <c:v>0.24683272986978766</c:v>
                </c:pt>
                <c:pt idx="3410">
                  <c:v>0.24823211775029111</c:v>
                </c:pt>
                <c:pt idx="3411">
                  <c:v>0.24946055447649562</c:v>
                </c:pt>
                <c:pt idx="3412">
                  <c:v>0.25070518226720745</c:v>
                </c:pt>
                <c:pt idx="3413">
                  <c:v>0.25198881952561242</c:v>
                </c:pt>
                <c:pt idx="3414">
                  <c:v>0.25316131193179786</c:v>
                </c:pt>
                <c:pt idx="3415">
                  <c:v>0.25462061142484893</c:v>
                </c:pt>
                <c:pt idx="3416">
                  <c:v>0.25591871164746144</c:v>
                </c:pt>
                <c:pt idx="3417">
                  <c:v>0.25699222217613715</c:v>
                </c:pt>
                <c:pt idx="3418">
                  <c:v>0.25811796637066065</c:v>
                </c:pt>
                <c:pt idx="3419">
                  <c:v>0.25938811752904661</c:v>
                </c:pt>
                <c:pt idx="3420">
                  <c:v>0.26064896906375978</c:v>
                </c:pt>
                <c:pt idx="3421">
                  <c:v>0.26193053300134217</c:v>
                </c:pt>
                <c:pt idx="3422">
                  <c:v>0.26325111373809379</c:v>
                </c:pt>
                <c:pt idx="3423">
                  <c:v>0.26473377202245013</c:v>
                </c:pt>
                <c:pt idx="3424">
                  <c:v>0.26586786204691271</c:v>
                </c:pt>
                <c:pt idx="3425">
                  <c:v>0.26721075314620252</c:v>
                </c:pt>
                <c:pt idx="3426">
                  <c:v>0.26846021947141674</c:v>
                </c:pt>
                <c:pt idx="3427">
                  <c:v>0.26953927691617358</c:v>
                </c:pt>
                <c:pt idx="3428">
                  <c:v>0.27090186668170907</c:v>
                </c:pt>
                <c:pt idx="3429">
                  <c:v>0.27219811260975035</c:v>
                </c:pt>
                <c:pt idx="3430">
                  <c:v>0.27353183462530306</c:v>
                </c:pt>
                <c:pt idx="3431">
                  <c:v>0.27472444018874004</c:v>
                </c:pt>
                <c:pt idx="3432">
                  <c:v>0.27615647890375189</c:v>
                </c:pt>
                <c:pt idx="3433">
                  <c:v>0.27756670091053937</c:v>
                </c:pt>
                <c:pt idx="3434">
                  <c:v>0.27884850051113463</c:v>
                </c:pt>
                <c:pt idx="3435">
                  <c:v>0.28016949842164318</c:v>
                </c:pt>
                <c:pt idx="3436">
                  <c:v>0.28139463237834728</c:v>
                </c:pt>
                <c:pt idx="3437">
                  <c:v>0.28272853882189403</c:v>
                </c:pt>
                <c:pt idx="3438">
                  <c:v>0.28406419639642944</c:v>
                </c:pt>
                <c:pt idx="3439">
                  <c:v>0.28526847520087678</c:v>
                </c:pt>
                <c:pt idx="3440">
                  <c:v>0.28653412809464962</c:v>
                </c:pt>
                <c:pt idx="3441">
                  <c:v>0.28936578898464854</c:v>
                </c:pt>
                <c:pt idx="3442">
                  <c:v>0.29218442701549602</c:v>
                </c:pt>
                <c:pt idx="3443">
                  <c:v>0.29488525089386713</c:v>
                </c:pt>
                <c:pt idx="3444">
                  <c:v>0.29753805364619035</c:v>
                </c:pt>
                <c:pt idx="3445">
                  <c:v>0.30284894929483375</c:v>
                </c:pt>
                <c:pt idx="3446">
                  <c:v>0.31884367714232931</c:v>
                </c:pt>
                <c:pt idx="3447">
                  <c:v>0.31770820854009502</c:v>
                </c:pt>
              </c:numCache>
            </c:numRef>
          </c:xVal>
          <c:yVal>
            <c:numRef>
              <c:f>'Zr2-11'!$I$2:$I$3449</c:f>
              <c:numCache>
                <c:formatCode>General</c:formatCode>
                <c:ptCount val="3448"/>
                <c:pt idx="0">
                  <c:v>7.5528655150464221</c:v>
                </c:pt>
                <c:pt idx="1">
                  <c:v>7.4406936390175389</c:v>
                </c:pt>
                <c:pt idx="2">
                  <c:v>7.4148284202901733</c:v>
                </c:pt>
                <c:pt idx="3">
                  <c:v>7.5175519699730007</c:v>
                </c:pt>
                <c:pt idx="4">
                  <c:v>7.4650380210276781</c:v>
                </c:pt>
                <c:pt idx="5">
                  <c:v>7.5674977545600193</c:v>
                </c:pt>
                <c:pt idx="6">
                  <c:v>7.4406936390175389</c:v>
                </c:pt>
                <c:pt idx="7">
                  <c:v>7.3897236199214191</c:v>
                </c:pt>
                <c:pt idx="8">
                  <c:v>7.3646188195526676</c:v>
                </c:pt>
                <c:pt idx="9">
                  <c:v>7.3919894795759333</c:v>
                </c:pt>
                <c:pt idx="10">
                  <c:v>7.3912341930244283</c:v>
                </c:pt>
                <c:pt idx="11">
                  <c:v>7.4148284202901733</c:v>
                </c:pt>
                <c:pt idx="12">
                  <c:v>7.3646188195526676</c:v>
                </c:pt>
                <c:pt idx="13">
                  <c:v>7.3646188195526676</c:v>
                </c:pt>
                <c:pt idx="14">
                  <c:v>7.5918318224719599</c:v>
                </c:pt>
                <c:pt idx="15">
                  <c:v>7.340541772207466</c:v>
                </c:pt>
                <c:pt idx="16">
                  <c:v>7.3131892183761735</c:v>
                </c:pt>
                <c:pt idx="17">
                  <c:v>7.2149921113281659</c:v>
                </c:pt>
                <c:pt idx="18">
                  <c:v>7.1140798261594842</c:v>
                </c:pt>
                <c:pt idx="19">
                  <c:v>7.0631381285805235</c:v>
                </c:pt>
                <c:pt idx="20">
                  <c:v>6.837602620777453</c:v>
                </c:pt>
                <c:pt idx="21">
                  <c:v>6.7120616124146713</c:v>
                </c:pt>
                <c:pt idx="22">
                  <c:v>6.4348574419982878</c:v>
                </c:pt>
                <c:pt idx="23">
                  <c:v>6.057224761298535</c:v>
                </c:pt>
                <c:pt idx="24">
                  <c:v>5.6796782633508185</c:v>
                </c:pt>
                <c:pt idx="25">
                  <c:v>5.352162914023574</c:v>
                </c:pt>
                <c:pt idx="26">
                  <c:v>4.8991991834763704</c:v>
                </c:pt>
                <c:pt idx="27">
                  <c:v>4.6219881735771198</c:v>
                </c:pt>
                <c:pt idx="28">
                  <c:v>3.967895015254943</c:v>
                </c:pt>
                <c:pt idx="29">
                  <c:v>3.287401415746614</c:v>
                </c:pt>
                <c:pt idx="30">
                  <c:v>3.0863029258763355</c:v>
                </c:pt>
                <c:pt idx="31">
                  <c:v>2.2551815601747176</c:v>
                </c:pt>
                <c:pt idx="32">
                  <c:v>2.0539149322856076</c:v>
                </c:pt>
                <c:pt idx="33">
                  <c:v>1.8270278561864832</c:v>
                </c:pt>
                <c:pt idx="34">
                  <c:v>1.9280123246778897</c:v>
                </c:pt>
                <c:pt idx="35">
                  <c:v>1.7013883886828065</c:v>
                </c:pt>
                <c:pt idx="36">
                  <c:v>1.7765906363177417</c:v>
                </c:pt>
                <c:pt idx="37">
                  <c:v>1.8526286441756838</c:v>
                </c:pt>
                <c:pt idx="38">
                  <c:v>1.8017159639149232</c:v>
                </c:pt>
                <c:pt idx="39">
                  <c:v>1.7013883886828065</c:v>
                </c:pt>
                <c:pt idx="40">
                  <c:v>1.7767720691850126</c:v>
                </c:pt>
                <c:pt idx="41">
                  <c:v>1.8777565376764191</c:v>
                </c:pt>
                <c:pt idx="42">
                  <c:v>1.7767720691850126</c:v>
                </c:pt>
                <c:pt idx="43">
                  <c:v>1.7767720691850126</c:v>
                </c:pt>
                <c:pt idx="44">
                  <c:v>1.8777565376764191</c:v>
                </c:pt>
                <c:pt idx="45">
                  <c:v>1.8524394653087206</c:v>
                </c:pt>
                <c:pt idx="46">
                  <c:v>1.8526286441756838</c:v>
                </c:pt>
                <c:pt idx="47">
                  <c:v>1.8777565376764191</c:v>
                </c:pt>
                <c:pt idx="48">
                  <c:v>1.8270278561864832</c:v>
                </c:pt>
                <c:pt idx="49">
                  <c:v>1.8018999626857479</c:v>
                </c:pt>
                <c:pt idx="50">
                  <c:v>1.8526286441756838</c:v>
                </c:pt>
                <c:pt idx="51">
                  <c:v>1.8526286441756838</c:v>
                </c:pt>
                <c:pt idx="52">
                  <c:v>1.8777565376764191</c:v>
                </c:pt>
                <c:pt idx="53">
                  <c:v>1.7516441756842771</c:v>
                </c:pt>
                <c:pt idx="54">
                  <c:v>1.6760893259290151</c:v>
                </c:pt>
                <c:pt idx="55">
                  <c:v>1.7265162821835418</c:v>
                </c:pt>
                <c:pt idx="56">
                  <c:v>1.7767720691850126</c:v>
                </c:pt>
                <c:pt idx="57">
                  <c:v>1.9529407756974471</c:v>
                </c:pt>
                <c:pt idx="58">
                  <c:v>1.7516441756842771</c:v>
                </c:pt>
                <c:pt idx="59">
                  <c:v>1.7013883886828065</c:v>
                </c:pt>
                <c:pt idx="60">
                  <c:v>1.6255318136921351</c:v>
                </c:pt>
                <c:pt idx="61">
                  <c:v>1.6004039201914</c:v>
                </c:pt>
                <c:pt idx="62">
                  <c:v>1.4240357711977873</c:v>
                </c:pt>
                <c:pt idx="63">
                  <c:v>1.1723821506178798</c:v>
                </c:pt>
                <c:pt idx="64">
                  <c:v>1.1467787484360936</c:v>
                </c:pt>
                <c:pt idx="65">
                  <c:v>1.0967417458679949</c:v>
                </c:pt>
                <c:pt idx="66">
                  <c:v>0.92041351653899317</c:v>
                </c:pt>
                <c:pt idx="67">
                  <c:v>0.66849061656313769</c:v>
                </c:pt>
                <c:pt idx="68">
                  <c:v>0.66849061656313769</c:v>
                </c:pt>
                <c:pt idx="69">
                  <c:v>0.61778795188656455</c:v>
                </c:pt>
                <c:pt idx="70">
                  <c:v>0.56759107091902805</c:v>
                </c:pt>
                <c:pt idx="71">
                  <c:v>0.56759107091902805</c:v>
                </c:pt>
                <c:pt idx="72">
                  <c:v>0.66862709892666639</c:v>
                </c:pt>
                <c:pt idx="73">
                  <c:v>0.56759107091902805</c:v>
                </c:pt>
                <c:pt idx="74">
                  <c:v>0.5424503479005246</c:v>
                </c:pt>
                <c:pt idx="75">
                  <c:v>0.4917244408349612</c:v>
                </c:pt>
                <c:pt idx="76">
                  <c:v>0.46662876709321977</c:v>
                </c:pt>
                <c:pt idx="77">
                  <c:v>0.39115128514673281</c:v>
                </c:pt>
                <c:pt idx="78">
                  <c:v>0.46653353673258841</c:v>
                </c:pt>
                <c:pt idx="79">
                  <c:v>0.44139281371408495</c:v>
                </c:pt>
                <c:pt idx="80">
                  <c:v>0.44139281371408495</c:v>
                </c:pt>
                <c:pt idx="81">
                  <c:v>0.6687635812901952</c:v>
                </c:pt>
                <c:pt idx="82">
                  <c:v>0.44152796154437091</c:v>
                </c:pt>
                <c:pt idx="83">
                  <c:v>0.3660453477907768</c:v>
                </c:pt>
                <c:pt idx="84">
                  <c:v>0.39119120261638757</c:v>
                </c:pt>
                <c:pt idx="85">
                  <c:v>0.4162520906955815</c:v>
                </c:pt>
                <c:pt idx="86">
                  <c:v>0.39119120261638757</c:v>
                </c:pt>
                <c:pt idx="87">
                  <c:v>0.34089949296516603</c:v>
                </c:pt>
                <c:pt idx="88">
                  <c:v>0.31531257709782912</c:v>
                </c:pt>
                <c:pt idx="89">
                  <c:v>0.18957047345200723</c:v>
                </c:pt>
                <c:pt idx="90">
                  <c:v>0.26498869597664571</c:v>
                </c:pt>
                <c:pt idx="91">
                  <c:v>0.23989178866963703</c:v>
                </c:pt>
                <c:pt idx="92">
                  <c:v>0.18957047345200723</c:v>
                </c:pt>
                <c:pt idx="93">
                  <c:v>0.39127103755569681</c:v>
                </c:pt>
                <c:pt idx="94">
                  <c:v>0.13880035119295855</c:v>
                </c:pt>
                <c:pt idx="95">
                  <c:v>3.8210566518141295E-2</c:v>
                </c:pt>
                <c:pt idx="96">
                  <c:v>1.3060912223709914E-2</c:v>
                </c:pt>
                <c:pt idx="97">
                  <c:v>6.2543984723106266E-2</c:v>
                </c:pt>
                <c:pt idx="98">
                  <c:v>3.7289227155995523E-2</c:v>
                </c:pt>
                <c:pt idx="99">
                  <c:v>0.23909861059285759</c:v>
                </c:pt>
                <c:pt idx="100">
                  <c:v>0.16344429860181306</c:v>
                </c:pt>
                <c:pt idx="101">
                  <c:v>0.21390202374942383</c:v>
                </c:pt>
                <c:pt idx="102">
                  <c:v>0.23909861059285759</c:v>
                </c:pt>
                <c:pt idx="103">
                  <c:v>0.28955633574046841</c:v>
                </c:pt>
                <c:pt idx="104">
                  <c:v>0.31486018130336485</c:v>
                </c:pt>
                <c:pt idx="105">
                  <c:v>0.36532820079457407</c:v>
                </c:pt>
                <c:pt idx="106">
                  <c:v>0.44095102833688188</c:v>
                </c:pt>
                <c:pt idx="107">
                  <c:v>0.54180192717136022</c:v>
                </c:pt>
                <c:pt idx="108">
                  <c:v>0.61756226431660033</c:v>
                </c:pt>
                <c:pt idx="109">
                  <c:v>0.59232006848262675</c:v>
                </c:pt>
                <c:pt idx="110">
                  <c:v>0.54185719616321681</c:v>
                </c:pt>
                <c:pt idx="111">
                  <c:v>0.64273889462016287</c:v>
                </c:pt>
                <c:pt idx="112">
                  <c:v>0.44104099080313436</c:v>
                </c:pt>
                <c:pt idx="113">
                  <c:v>0.64280446015057391</c:v>
                </c:pt>
                <c:pt idx="114">
                  <c:v>0.7184664896068832</c:v>
                </c:pt>
                <c:pt idx="115">
                  <c:v>0.66809327465484303</c:v>
                </c:pt>
                <c:pt idx="116">
                  <c:v>0.64300115674180724</c:v>
                </c:pt>
                <c:pt idx="117">
                  <c:v>0.66809327465484303</c:v>
                </c:pt>
                <c:pt idx="118">
                  <c:v>0.64287002568098506</c:v>
                </c:pt>
                <c:pt idx="119">
                  <c:v>0.69340875787440459</c:v>
                </c:pt>
                <c:pt idx="120">
                  <c:v>0.66822955069250867</c:v>
                </c:pt>
                <c:pt idx="121">
                  <c:v>0.64293559121139621</c:v>
                </c:pt>
                <c:pt idx="122">
                  <c:v>0.49153761496082005</c:v>
                </c:pt>
                <c:pt idx="123">
                  <c:v>0.76916465242871879</c:v>
                </c:pt>
                <c:pt idx="124">
                  <c:v>0.74395778441142257</c:v>
                </c:pt>
                <c:pt idx="125">
                  <c:v>0.76924308259619378</c:v>
                </c:pt>
                <c:pt idx="126">
                  <c:v>0.74403364428543195</c:v>
                </c:pt>
                <c:pt idx="127">
                  <c:v>0.74403364428543195</c:v>
                </c:pt>
                <c:pt idx="128">
                  <c:v>0.69355018327882512</c:v>
                </c:pt>
                <c:pt idx="129">
                  <c:v>0.56733076669812754</c:v>
                </c:pt>
                <c:pt idx="130">
                  <c:v>0.81981012094207517</c:v>
                </c:pt>
                <c:pt idx="131">
                  <c:v>0.81981012094207517</c:v>
                </c:pt>
                <c:pt idx="132">
                  <c:v>0.84506519019293658</c:v>
                </c:pt>
                <c:pt idx="133">
                  <c:v>0.84515134221558819</c:v>
                </c:pt>
                <c:pt idx="134">
                  <c:v>0.84515134221558819</c:v>
                </c:pt>
                <c:pt idx="135">
                  <c:v>0.81981012094207517</c:v>
                </c:pt>
                <c:pt idx="136">
                  <c:v>0.81981012094207517</c:v>
                </c:pt>
                <c:pt idx="137">
                  <c:v>0.81989369828134906</c:v>
                </c:pt>
                <c:pt idx="138">
                  <c:v>0.84515134221558819</c:v>
                </c:pt>
                <c:pt idx="139">
                  <c:v>0.84540979828354434</c:v>
                </c:pt>
                <c:pt idx="140">
                  <c:v>0.8959189951491473</c:v>
                </c:pt>
                <c:pt idx="141">
                  <c:v>0.74426122390746063</c:v>
                </c:pt>
                <c:pt idx="142">
                  <c:v>0.84515134221558819</c:v>
                </c:pt>
                <c:pt idx="143">
                  <c:v>0.89564509756579347</c:v>
                </c:pt>
                <c:pt idx="144">
                  <c:v>0.84515134221558819</c:v>
                </c:pt>
                <c:pt idx="145">
                  <c:v>0.64326341886345162</c:v>
                </c:pt>
                <c:pt idx="146">
                  <c:v>0.8959189951491473</c:v>
                </c:pt>
                <c:pt idx="147">
                  <c:v>0.87063208806163417</c:v>
                </c:pt>
                <c:pt idx="148">
                  <c:v>0.84540979828354434</c:v>
                </c:pt>
                <c:pt idx="149">
                  <c:v>0.84540979828354434</c:v>
                </c:pt>
                <c:pt idx="150">
                  <c:v>0.84540979828354434</c:v>
                </c:pt>
                <c:pt idx="151">
                  <c:v>0.94611732039772567</c:v>
                </c:pt>
                <c:pt idx="152">
                  <c:v>0.87063208806163417</c:v>
                </c:pt>
                <c:pt idx="153">
                  <c:v>0.8959189951491473</c:v>
                </c:pt>
                <c:pt idx="154">
                  <c:v>0.74441294365547972</c:v>
                </c:pt>
                <c:pt idx="155">
                  <c:v>0.84540979828354434</c:v>
                </c:pt>
                <c:pt idx="156">
                  <c:v>0.82014443029917239</c:v>
                </c:pt>
                <c:pt idx="157">
                  <c:v>0.8959189951491473</c:v>
                </c:pt>
                <c:pt idx="158">
                  <c:v>0.61812918193990207</c:v>
                </c:pt>
                <c:pt idx="159">
                  <c:v>0.84540979828354434</c:v>
                </c:pt>
                <c:pt idx="160">
                  <c:v>0.74441294365547972</c:v>
                </c:pt>
                <c:pt idx="161">
                  <c:v>0.82014443029917239</c:v>
                </c:pt>
                <c:pt idx="162">
                  <c:v>0.94640665291160908</c:v>
                </c:pt>
                <c:pt idx="163">
                  <c:v>0.94659954125419765</c:v>
                </c:pt>
                <c:pt idx="164">
                  <c:v>0.92123515441515369</c:v>
                </c:pt>
                <c:pt idx="165">
                  <c:v>1.0477452621874928</c:v>
                </c:pt>
                <c:pt idx="166">
                  <c:v>1.2246523804297718</c:v>
                </c:pt>
                <c:pt idx="167">
                  <c:v>1.1738833929629708</c:v>
                </c:pt>
                <c:pt idx="168">
                  <c:v>0.97204654843170346</c:v>
                </c:pt>
                <c:pt idx="169">
                  <c:v>0.97194753177198767</c:v>
                </c:pt>
                <c:pt idx="170">
                  <c:v>1.0224506244649791</c:v>
                </c:pt>
                <c:pt idx="171">
                  <c:v>1.1741225948769722</c:v>
                </c:pt>
                <c:pt idx="172">
                  <c:v>0.99732221514958586</c:v>
                </c:pt>
                <c:pt idx="173">
                  <c:v>0.97214556509141969</c:v>
                </c:pt>
                <c:pt idx="174">
                  <c:v>1.0226589477380974</c:v>
                </c:pt>
                <c:pt idx="175">
                  <c:v>1.1490070545885551</c:v>
                </c:pt>
                <c:pt idx="176">
                  <c:v>1.1490070545885551</c:v>
                </c:pt>
                <c:pt idx="177">
                  <c:v>1.0731938804626966</c:v>
                </c:pt>
                <c:pt idx="178">
                  <c:v>1.1490070545885551</c:v>
                </c:pt>
                <c:pt idx="179">
                  <c:v>1.2500553699598318</c:v>
                </c:pt>
                <c:pt idx="180">
                  <c:v>1.1743617967909736</c:v>
                </c:pt>
                <c:pt idx="181">
                  <c:v>1.1995419873131541</c:v>
                </c:pt>
                <c:pt idx="182">
                  <c:v>1.1238432691674527</c:v>
                </c:pt>
                <c:pt idx="183">
                  <c:v>1.1237288131872953</c:v>
                </c:pt>
                <c:pt idx="184">
                  <c:v>0.92161063236682084</c:v>
                </c:pt>
                <c:pt idx="185">
                  <c:v>1.2249018766873716</c:v>
                </c:pt>
                <c:pt idx="186">
                  <c:v>1.1997863429838231</c:v>
                </c:pt>
                <c:pt idx="187">
                  <c:v>1.1742421958339733</c:v>
                </c:pt>
                <c:pt idx="188">
                  <c:v>1.2501826927720094</c:v>
                </c:pt>
                <c:pt idx="189">
                  <c:v>1.1744813977479751</c:v>
                </c:pt>
                <c:pt idx="190">
                  <c:v>1.2501826927720094</c:v>
                </c:pt>
                <c:pt idx="191">
                  <c:v>1.4271859786211285</c:v>
                </c:pt>
                <c:pt idx="192">
                  <c:v>1.2755718518843695</c:v>
                </c:pt>
                <c:pt idx="193">
                  <c:v>1.2755718518843695</c:v>
                </c:pt>
                <c:pt idx="194">
                  <c:v>1.2503100155841873</c:v>
                </c:pt>
                <c:pt idx="195">
                  <c:v>1.1997863429838231</c:v>
                </c:pt>
                <c:pt idx="196">
                  <c:v>1.2501826927720094</c:v>
                </c:pt>
                <c:pt idx="197">
                  <c:v>1.2252761210737724</c:v>
                </c:pt>
                <c:pt idx="198">
                  <c:v>1.2505646612085428</c:v>
                </c:pt>
                <c:pt idx="199">
                  <c:v>1.1748402006189775</c:v>
                </c:pt>
                <c:pt idx="200">
                  <c:v>1.1746009987049757</c:v>
                </c:pt>
                <c:pt idx="201">
                  <c:v>1.2757017471849688</c:v>
                </c:pt>
                <c:pt idx="202">
                  <c:v>1.2506919840207202</c:v>
                </c:pt>
                <c:pt idx="203">
                  <c:v>1.3012526526043149</c:v>
                </c:pt>
                <c:pt idx="204">
                  <c:v>1.2001528764898262</c:v>
                </c:pt>
                <c:pt idx="205">
                  <c:v>1.2254008692025722</c:v>
                </c:pt>
                <c:pt idx="206">
                  <c:v>1.2255256173313724</c:v>
                </c:pt>
                <c:pt idx="207">
                  <c:v>1.2254008692025722</c:v>
                </c:pt>
                <c:pt idx="208">
                  <c:v>1.2506919840207202</c:v>
                </c:pt>
                <c:pt idx="209">
                  <c:v>1.6298215347132288</c:v>
                </c:pt>
                <c:pt idx="210">
                  <c:v>1.301385122588292</c:v>
                </c:pt>
                <c:pt idx="211">
                  <c:v>1.2256503654601725</c:v>
                </c:pt>
                <c:pt idx="212">
                  <c:v>1.2760914330867668</c:v>
                </c:pt>
                <c:pt idx="213">
                  <c:v>1.2509466296450757</c:v>
                </c:pt>
                <c:pt idx="214">
                  <c:v>1.276221328387366</c:v>
                </c:pt>
                <c:pt idx="215">
                  <c:v>1.2258998617177723</c:v>
                </c:pt>
                <c:pt idx="216">
                  <c:v>1.3772015013498979</c:v>
                </c:pt>
                <c:pt idx="217">
                  <c:v>1.2509466296450757</c:v>
                </c:pt>
                <c:pt idx="218">
                  <c:v>1.1749598015759783</c:v>
                </c:pt>
                <c:pt idx="219">
                  <c:v>1.3015175925722688</c:v>
                </c:pt>
                <c:pt idx="220">
                  <c:v>1.2764811189885641</c:v>
                </c:pt>
                <c:pt idx="221">
                  <c:v>1.1753186044469806</c:v>
                </c:pt>
                <c:pt idx="222">
                  <c:v>1.2512012752694306</c:v>
                </c:pt>
                <c:pt idx="223">
                  <c:v>1.2512012752694306</c:v>
                </c:pt>
                <c:pt idx="224">
                  <c:v>1.17519900348998</c:v>
                </c:pt>
                <c:pt idx="225">
                  <c:v>1.2513285980816085</c:v>
                </c:pt>
                <c:pt idx="226">
                  <c:v>1.1754382054039816</c:v>
                </c:pt>
                <c:pt idx="227">
                  <c:v>1.2512012752694306</c:v>
                </c:pt>
                <c:pt idx="228">
                  <c:v>1.3019150025241992</c:v>
                </c:pt>
                <c:pt idx="229">
                  <c:v>1.2513285980816085</c:v>
                </c:pt>
                <c:pt idx="230">
                  <c:v>1.3525014069667902</c:v>
                </c:pt>
                <c:pt idx="231">
                  <c:v>1.3017825325402224</c:v>
                </c:pt>
                <c:pt idx="232">
                  <c:v>1.2260246098465724</c:v>
                </c:pt>
                <c:pt idx="233">
                  <c:v>0.69496443732303159</c:v>
                </c:pt>
                <c:pt idx="234">
                  <c:v>1.3019150025241992</c:v>
                </c:pt>
                <c:pt idx="235">
                  <c:v>1.3273108869817156</c:v>
                </c:pt>
                <c:pt idx="236">
                  <c:v>1.1502943918874424</c:v>
                </c:pt>
                <c:pt idx="237">
                  <c:v>1.3527766412783424</c:v>
                </c:pt>
                <c:pt idx="238">
                  <c:v>1.2766110142891633</c:v>
                </c:pt>
                <c:pt idx="239">
                  <c:v>1.4032090015145193</c:v>
                </c:pt>
                <c:pt idx="240">
                  <c:v>1.302179942492153</c:v>
                </c:pt>
                <c:pt idx="241">
                  <c:v>1.3275809675366006</c:v>
                </c:pt>
                <c:pt idx="242">
                  <c:v>1.1502943918874424</c:v>
                </c:pt>
                <c:pt idx="243">
                  <c:v>1.3529142584341181</c:v>
                </c:pt>
                <c:pt idx="244">
                  <c:v>1.302179942492153</c:v>
                </c:pt>
                <c:pt idx="245">
                  <c:v>1.1759166092319844</c:v>
                </c:pt>
                <c:pt idx="246">
                  <c:v>1.2518378893303186</c:v>
                </c:pt>
                <c:pt idx="247">
                  <c:v>1.2263988542329725</c:v>
                </c:pt>
                <c:pt idx="248">
                  <c:v>1.2517105665181409</c:v>
                </c:pt>
                <c:pt idx="249">
                  <c:v>1.1759166092319844</c:v>
                </c:pt>
                <c:pt idx="250">
                  <c:v>1.226523602361772</c:v>
                </c:pt>
                <c:pt idx="251">
                  <c:v>1.3278510480914856</c:v>
                </c:pt>
                <c:pt idx="252">
                  <c:v>1.2266483504905723</c:v>
                </c:pt>
                <c:pt idx="253">
                  <c:v>1.2012524770078357</c:v>
                </c:pt>
                <c:pt idx="254">
                  <c:v>1.3024448824601063</c:v>
                </c:pt>
                <c:pt idx="255">
                  <c:v>1.3025773524440831</c:v>
                </c:pt>
                <c:pt idx="256">
                  <c:v>1.2266483504905723</c:v>
                </c:pt>
                <c:pt idx="257">
                  <c:v>1.2266483504905723</c:v>
                </c:pt>
                <c:pt idx="258">
                  <c:v>1.226523602361772</c:v>
                </c:pt>
                <c:pt idx="259">
                  <c:v>1.2519652121424962</c:v>
                </c:pt>
                <c:pt idx="260">
                  <c:v>1.5808901665971593</c:v>
                </c:pt>
                <c:pt idx="261">
                  <c:v>1.2519652121424962</c:v>
                </c:pt>
                <c:pt idx="262">
                  <c:v>1.2266483504905723</c:v>
                </c:pt>
                <c:pt idx="263">
                  <c:v>1.2267730986193721</c:v>
                </c:pt>
                <c:pt idx="264">
                  <c:v>1.5304336530652556</c:v>
                </c:pt>
                <c:pt idx="265">
                  <c:v>1.3028422924120369</c:v>
                </c:pt>
                <c:pt idx="266">
                  <c:v>1.2520925349546737</c:v>
                </c:pt>
                <c:pt idx="267">
                  <c:v>1.2522198577668515</c:v>
                </c:pt>
                <c:pt idx="268">
                  <c:v>1.2773903860927585</c:v>
                </c:pt>
                <c:pt idx="269">
                  <c:v>1.2270225948769724</c:v>
                </c:pt>
                <c:pt idx="270">
                  <c:v>1.3790239381900389</c:v>
                </c:pt>
                <c:pt idx="271">
                  <c:v>1.277650176693957</c:v>
                </c:pt>
                <c:pt idx="272">
                  <c:v>1.2523471805790289</c:v>
                </c:pt>
                <c:pt idx="273">
                  <c:v>1.3534647270572222</c:v>
                </c:pt>
                <c:pt idx="274">
                  <c:v>1.3031072323799904</c:v>
                </c:pt>
                <c:pt idx="275">
                  <c:v>1.3537399613687742</c:v>
                </c:pt>
                <c:pt idx="276">
                  <c:v>1.1259034768102896</c:v>
                </c:pt>
                <c:pt idx="277">
                  <c:v>1.2779099672951557</c:v>
                </c:pt>
                <c:pt idx="278">
                  <c:v>1.3537399613687742</c:v>
                </c:pt>
                <c:pt idx="279">
                  <c:v>1.3285262494786978</c:v>
                </c:pt>
                <c:pt idx="280">
                  <c:v>1.6576616475339667</c:v>
                </c:pt>
                <c:pt idx="281">
                  <c:v>1.3537399613687742</c:v>
                </c:pt>
                <c:pt idx="282">
                  <c:v>1.2018633661845075</c:v>
                </c:pt>
                <c:pt idx="283">
                  <c:v>1.4044938607080926</c:v>
                </c:pt>
                <c:pt idx="284">
                  <c:v>1.2528564718277395</c:v>
                </c:pt>
                <c:pt idx="285">
                  <c:v>1.3285262494786978</c:v>
                </c:pt>
                <c:pt idx="286">
                  <c:v>1.5310561601439889</c:v>
                </c:pt>
                <c:pt idx="287">
                  <c:v>1.3538775785245505</c:v>
                </c:pt>
                <c:pt idx="288">
                  <c:v>1.3541528128361027</c:v>
                </c:pt>
                <c:pt idx="289">
                  <c:v>1.303504642331921</c:v>
                </c:pt>
                <c:pt idx="290">
                  <c:v>1.4299473364209043</c:v>
                </c:pt>
                <c:pt idx="291">
                  <c:v>1.3540151956803264</c:v>
                </c:pt>
                <c:pt idx="292">
                  <c:v>1.2780398625957547</c:v>
                </c:pt>
                <c:pt idx="293">
                  <c:v>1.3541528128361027</c:v>
                </c:pt>
                <c:pt idx="294">
                  <c:v>1.4047793849733312</c:v>
                </c:pt>
                <c:pt idx="295">
                  <c:v>1.4554275554775122</c:v>
                </c:pt>
                <c:pt idx="296">
                  <c:v>1.379444500537764</c:v>
                </c:pt>
                <c:pt idx="297">
                  <c:v>1.4047793849733312</c:v>
                </c:pt>
                <c:pt idx="298">
                  <c:v>1.3541528128361027</c:v>
                </c:pt>
                <c:pt idx="299">
                  <c:v>1.4300926710419453</c:v>
                </c:pt>
                <c:pt idx="300">
                  <c:v>1.3797248754362474</c:v>
                </c:pt>
                <c:pt idx="301">
                  <c:v>1.4555754647819303</c:v>
                </c:pt>
                <c:pt idx="302">
                  <c:v>1.4303833402840271</c:v>
                </c:pt>
                <c:pt idx="303">
                  <c:v>1.4305286749050674</c:v>
                </c:pt>
                <c:pt idx="304">
                  <c:v>1.4303833402840271</c:v>
                </c:pt>
                <c:pt idx="305">
                  <c:v>1.4558712833907672</c:v>
                </c:pt>
                <c:pt idx="306">
                  <c:v>0.97462098158431876</c:v>
                </c:pt>
                <c:pt idx="307">
                  <c:v>1.4305286749050674</c:v>
                </c:pt>
                <c:pt idx="308">
                  <c:v>1.5065348954103461</c:v>
                </c:pt>
                <c:pt idx="309">
                  <c:v>1.3798650628854885</c:v>
                </c:pt>
                <c:pt idx="310">
                  <c:v>1.4561671019996048</c:v>
                </c:pt>
                <c:pt idx="311">
                  <c:v>1.4560191926951864</c:v>
                </c:pt>
                <c:pt idx="312">
                  <c:v>1.4813211615707105</c:v>
                </c:pt>
                <c:pt idx="313">
                  <c:v>1.4813211615707105</c:v>
                </c:pt>
                <c:pt idx="314">
                  <c:v>1.3294715314207952</c:v>
                </c:pt>
                <c:pt idx="315">
                  <c:v>1.4561671019996048</c:v>
                </c:pt>
                <c:pt idx="316">
                  <c:v>1.4560191926951864</c:v>
                </c:pt>
                <c:pt idx="317">
                  <c:v>1.5828194538949494</c:v>
                </c:pt>
                <c:pt idx="318">
                  <c:v>1.4558712833907672</c:v>
                </c:pt>
                <c:pt idx="319">
                  <c:v>1.430674009526109</c:v>
                </c:pt>
                <c:pt idx="320">
                  <c:v>1.4561671019996048</c:v>
                </c:pt>
                <c:pt idx="321">
                  <c:v>1.3547032814592068</c:v>
                </c:pt>
                <c:pt idx="322">
                  <c:v>1.2028407888671833</c:v>
                </c:pt>
                <c:pt idx="323">
                  <c:v>1.4561671019996048</c:v>
                </c:pt>
                <c:pt idx="324">
                  <c:v>1.5068410083627821</c:v>
                </c:pt>
                <c:pt idx="325">
                  <c:v>1.4817726003643621</c:v>
                </c:pt>
                <c:pt idx="326">
                  <c:v>1.4564629206084414</c:v>
                </c:pt>
                <c:pt idx="327">
                  <c:v>1.7858345771417277</c:v>
                </c:pt>
                <c:pt idx="328">
                  <c:v>1.4312553480102725</c:v>
                </c:pt>
                <c:pt idx="329">
                  <c:v>1.4564629206084414</c:v>
                </c:pt>
                <c:pt idx="330">
                  <c:v>1.507147121315217</c:v>
                </c:pt>
                <c:pt idx="331">
                  <c:v>1.4817726003643621</c:v>
                </c:pt>
                <c:pt idx="332">
                  <c:v>1.4819230799622469</c:v>
                </c:pt>
                <c:pt idx="333">
                  <c:v>1.4311100133892309</c:v>
                </c:pt>
                <c:pt idx="334">
                  <c:v>1.5324568010711381</c:v>
                </c:pt>
                <c:pt idx="335">
                  <c:v>1.5073001777914354</c:v>
                </c:pt>
                <c:pt idx="336">
                  <c:v>1.4566108299128604</c:v>
                </c:pt>
                <c:pt idx="337">
                  <c:v>1.4311100133892309</c:v>
                </c:pt>
                <c:pt idx="338">
                  <c:v>1.4822240391580146</c:v>
                </c:pt>
                <c:pt idx="339">
                  <c:v>1.4819230799622469</c:v>
                </c:pt>
                <c:pt idx="340">
                  <c:v>1.4060642441669045</c:v>
                </c:pt>
                <c:pt idx="341">
                  <c:v>1.5076062907438703</c:v>
                </c:pt>
                <c:pt idx="342">
                  <c:v>1.5329236813801881</c:v>
                </c:pt>
                <c:pt idx="343">
                  <c:v>1.5581261111964704</c:v>
                </c:pt>
                <c:pt idx="344">
                  <c:v>1.5582843126495309</c:v>
                </c:pt>
                <c:pt idx="345">
                  <c:v>1.6850009877301957</c:v>
                </c:pt>
                <c:pt idx="346">
                  <c:v>1.4822240391580146</c:v>
                </c:pt>
                <c:pt idx="347">
                  <c:v>1.6596835970938781</c:v>
                </c:pt>
                <c:pt idx="348">
                  <c:v>1.5327680546105051</c:v>
                </c:pt>
                <c:pt idx="349">
                  <c:v>1.5077593472200881</c:v>
                </c:pt>
                <c:pt idx="350">
                  <c:v>1.7614188371123161</c:v>
                </c:pt>
                <c:pt idx="351">
                  <c:v>1.5584425141025919</c:v>
                </c:pt>
                <c:pt idx="352">
                  <c:v>1.6091473034965647</c:v>
                </c:pt>
                <c:pt idx="353">
                  <c:v>1.5330793081498715</c:v>
                </c:pt>
                <c:pt idx="354">
                  <c:v>1.5077593472200881</c:v>
                </c:pt>
                <c:pt idx="355">
                  <c:v>1.5587589170087137</c:v>
                </c:pt>
                <c:pt idx="356">
                  <c:v>1.5587589170087137</c:v>
                </c:pt>
                <c:pt idx="357">
                  <c:v>1.4826754779516667</c:v>
                </c:pt>
                <c:pt idx="358">
                  <c:v>1.6094740007462847</c:v>
                </c:pt>
                <c:pt idx="359">
                  <c:v>1.6346331833446739</c:v>
                </c:pt>
                <c:pt idx="360">
                  <c:v>1.5586007155556532</c:v>
                </c:pt>
                <c:pt idx="361">
                  <c:v>1.6601890844838556</c:v>
                </c:pt>
                <c:pt idx="362">
                  <c:v>1.6094740007462847</c:v>
                </c:pt>
                <c:pt idx="363">
                  <c:v>1.6346331833446739</c:v>
                </c:pt>
                <c:pt idx="364">
                  <c:v>1.6603575802805151</c:v>
                </c:pt>
                <c:pt idx="365">
                  <c:v>1.5842664193682916</c:v>
                </c:pt>
                <c:pt idx="366">
                  <c:v>1.6096373493711449</c:v>
                </c:pt>
                <c:pt idx="367">
                  <c:v>1.6601890844838556</c:v>
                </c:pt>
                <c:pt idx="368">
                  <c:v>1.6347991022629993</c:v>
                </c:pt>
                <c:pt idx="369">
                  <c:v>1.6603575802805151</c:v>
                </c:pt>
                <c:pt idx="370">
                  <c:v>1.7617764130029192</c:v>
                </c:pt>
                <c:pt idx="371">
                  <c:v>1.7619552009482207</c:v>
                </c:pt>
                <c:pt idx="372">
                  <c:v>1.7619552009482207</c:v>
                </c:pt>
                <c:pt idx="373">
                  <c:v>1.7621339888935226</c:v>
                </c:pt>
                <c:pt idx="374">
                  <c:v>1.6858563181808199</c:v>
                </c:pt>
                <c:pt idx="375">
                  <c:v>1.7369341227858377</c:v>
                </c:pt>
                <c:pt idx="376">
                  <c:v>1.6352968590179766</c:v>
                </c:pt>
                <c:pt idx="377">
                  <c:v>1.6861984503610699</c:v>
                </c:pt>
                <c:pt idx="378">
                  <c:v>1.7623127768388238</c:v>
                </c:pt>
                <c:pt idx="379">
                  <c:v>1.6861984503610699</c:v>
                </c:pt>
                <c:pt idx="380">
                  <c:v>1.6356286968546276</c:v>
                </c:pt>
                <c:pt idx="381">
                  <c:v>1.7876481595294007</c:v>
                </c:pt>
                <c:pt idx="382">
                  <c:v>1.7623127768388238</c:v>
                </c:pt>
                <c:pt idx="383">
                  <c:v>1.7626703527294276</c:v>
                </c:pt>
                <c:pt idx="384">
                  <c:v>1.7624915647841259</c:v>
                </c:pt>
                <c:pt idx="385">
                  <c:v>1.7624915647841259</c:v>
                </c:pt>
                <c:pt idx="386">
                  <c:v>1.7623127768388238</c:v>
                </c:pt>
                <c:pt idx="387">
                  <c:v>1.6357946157729535</c:v>
                </c:pt>
                <c:pt idx="388">
                  <c:v>1.6865405825413198</c:v>
                </c:pt>
                <c:pt idx="389">
                  <c:v>1.7626703527294276</c:v>
                </c:pt>
                <c:pt idx="390">
                  <c:v>1.7624915647841259</c:v>
                </c:pt>
                <c:pt idx="391">
                  <c:v>1.7626703527294276</c:v>
                </c:pt>
                <c:pt idx="392">
                  <c:v>1.7626703527294276</c:v>
                </c:pt>
                <c:pt idx="393">
                  <c:v>1.5850702890757038</c:v>
                </c:pt>
                <c:pt idx="394">
                  <c:v>1.5343243223073377</c:v>
                </c:pt>
                <c:pt idx="395">
                  <c:v>1.7626703527294276</c:v>
                </c:pt>
                <c:pt idx="396">
                  <c:v>1.6865405825413198</c:v>
                </c:pt>
                <c:pt idx="397">
                  <c:v>1.9911750477402919</c:v>
                </c:pt>
                <c:pt idx="398">
                  <c:v>1.7628491406747286</c:v>
                </c:pt>
                <c:pt idx="399">
                  <c:v>1.7628491406747286</c:v>
                </c:pt>
                <c:pt idx="400">
                  <c:v>1.7628491406747286</c:v>
                </c:pt>
                <c:pt idx="401">
                  <c:v>1.7120980267345633</c:v>
                </c:pt>
                <c:pt idx="402">
                  <c:v>1.7630279286200305</c:v>
                </c:pt>
                <c:pt idx="403">
                  <c:v>1.7883735924844697</c:v>
                </c:pt>
                <c:pt idx="404">
                  <c:v>1.6617055466537893</c:v>
                </c:pt>
                <c:pt idx="405">
                  <c:v>1.9658319541693181</c:v>
                </c:pt>
                <c:pt idx="406">
                  <c:v>1.7630279286200305</c:v>
                </c:pt>
                <c:pt idx="407">
                  <c:v>1.7632067165653325</c:v>
                </c:pt>
                <c:pt idx="408">
                  <c:v>1.7122716675080658</c:v>
                </c:pt>
                <c:pt idx="409">
                  <c:v>1.7887363089620048</c:v>
                </c:pt>
                <c:pt idx="410">
                  <c:v>1.6617055466537893</c:v>
                </c:pt>
                <c:pt idx="411">
                  <c:v>1.9664300774819461</c:v>
                </c:pt>
                <c:pt idx="412">
                  <c:v>1.6872248469018192</c:v>
                </c:pt>
                <c:pt idx="413">
                  <c:v>1.5604991329923832</c:v>
                </c:pt>
                <c:pt idx="414">
                  <c:v>1.6873959129919445</c:v>
                </c:pt>
                <c:pt idx="415">
                  <c:v>1.7633855045106344</c:v>
                </c:pt>
                <c:pt idx="416">
                  <c:v>1.6112708356197458</c:v>
                </c:pt>
                <c:pt idx="417">
                  <c:v>1.7889176672007725</c:v>
                </c:pt>
                <c:pt idx="418">
                  <c:v>1.7381676156193069</c:v>
                </c:pt>
                <c:pt idx="419">
                  <c:v>1.535102456155754</c:v>
                </c:pt>
                <c:pt idx="420">
                  <c:v>1.967227575232116</c:v>
                </c:pt>
                <c:pt idx="421">
                  <c:v>1.7635642924559363</c:v>
                </c:pt>
                <c:pt idx="422">
                  <c:v>1.7635642924559363</c:v>
                </c:pt>
                <c:pt idx="423">
                  <c:v>1.7635642924559363</c:v>
                </c:pt>
                <c:pt idx="424">
                  <c:v>1.7635642924559363</c:v>
                </c:pt>
                <c:pt idx="425">
                  <c:v>1.7641006562918409</c:v>
                </c:pt>
                <c:pt idx="426">
                  <c:v>1.7641006562918409</c:v>
                </c:pt>
                <c:pt idx="427">
                  <c:v>1.713313512149081</c:v>
                </c:pt>
                <c:pt idx="428">
                  <c:v>1.8148878004346003</c:v>
                </c:pt>
                <c:pt idx="429">
                  <c:v>1.7127925898285736</c:v>
                </c:pt>
                <c:pt idx="430">
                  <c:v>1.7641006562918409</c:v>
                </c:pt>
                <c:pt idx="431">
                  <c:v>1.7894617419170737</c:v>
                </c:pt>
                <c:pt idx="432">
                  <c:v>1.7635642924559363</c:v>
                </c:pt>
                <c:pt idx="433">
                  <c:v>1.6879091112623186</c:v>
                </c:pt>
                <c:pt idx="434">
                  <c:v>1.5609737373515655</c:v>
                </c:pt>
                <c:pt idx="435">
                  <c:v>1.7641006562918409</c:v>
                </c:pt>
                <c:pt idx="436">
                  <c:v>2.0687802058868714</c:v>
                </c:pt>
                <c:pt idx="437">
                  <c:v>1.4340167058100479</c:v>
                </c:pt>
                <c:pt idx="438">
                  <c:v>1.7641006562918409</c:v>
                </c:pt>
                <c:pt idx="439">
                  <c:v>1.7641006562918409</c:v>
                </c:pt>
                <c:pt idx="440">
                  <c:v>1.7642794442371428</c:v>
                </c:pt>
                <c:pt idx="441">
                  <c:v>1.7644582321824447</c:v>
                </c:pt>
                <c:pt idx="442">
                  <c:v>1.7642794442371428</c:v>
                </c:pt>
                <c:pt idx="443">
                  <c:v>1.7390486819289273</c:v>
                </c:pt>
                <c:pt idx="444">
                  <c:v>1.7644582321824447</c:v>
                </c:pt>
                <c:pt idx="445">
                  <c:v>1.8152556706688028</c:v>
                </c:pt>
                <c:pt idx="446">
                  <c:v>1.7646370201277459</c:v>
                </c:pt>
                <c:pt idx="447">
                  <c:v>1.7646370201277459</c:v>
                </c:pt>
                <c:pt idx="448">
                  <c:v>1.7900058166333757</c:v>
                </c:pt>
                <c:pt idx="449">
                  <c:v>1.7900058166333757</c:v>
                </c:pt>
                <c:pt idx="450">
                  <c:v>1.7646370201277459</c:v>
                </c:pt>
                <c:pt idx="451">
                  <c:v>1.7140080752430913</c:v>
                </c:pt>
                <c:pt idx="452">
                  <c:v>1.7900058166333757</c:v>
                </c:pt>
                <c:pt idx="453">
                  <c:v>1.7649945960183502</c:v>
                </c:pt>
                <c:pt idx="454">
                  <c:v>1.7648158080730483</c:v>
                </c:pt>
                <c:pt idx="455">
                  <c:v>1.7648158080730483</c:v>
                </c:pt>
                <c:pt idx="456">
                  <c:v>1.7903685331109112</c:v>
                </c:pt>
                <c:pt idx="457">
                  <c:v>1.815623540903005</c:v>
                </c:pt>
                <c:pt idx="458">
                  <c:v>1.7394011084527756</c:v>
                </c:pt>
                <c:pt idx="459">
                  <c:v>1.7140080752430913</c:v>
                </c:pt>
                <c:pt idx="460">
                  <c:v>1.8159914111372064</c:v>
                </c:pt>
                <c:pt idx="461">
                  <c:v>1.7901871748721438</c:v>
                </c:pt>
                <c:pt idx="462">
                  <c:v>1.7649945960183502</c:v>
                </c:pt>
                <c:pt idx="463">
                  <c:v>1.7901871748721438</c:v>
                </c:pt>
                <c:pt idx="464">
                  <c:v>1.7649945960183502</c:v>
                </c:pt>
                <c:pt idx="465">
                  <c:v>1.7905498913496782</c:v>
                </c:pt>
                <c:pt idx="466">
                  <c:v>1.7651733839636514</c:v>
                </c:pt>
                <c:pt idx="467">
                  <c:v>1.7653521719089529</c:v>
                </c:pt>
                <c:pt idx="468">
                  <c:v>1.7653521719089529</c:v>
                </c:pt>
                <c:pt idx="469">
                  <c:v>1.7907312495884451</c:v>
                </c:pt>
                <c:pt idx="470">
                  <c:v>1.7653521719089529</c:v>
                </c:pt>
                <c:pt idx="471">
                  <c:v>1.7653521719089529</c:v>
                </c:pt>
                <c:pt idx="472">
                  <c:v>1.7655309598542543</c:v>
                </c:pt>
                <c:pt idx="473">
                  <c:v>1.8415544239337998</c:v>
                </c:pt>
                <c:pt idx="474">
                  <c:v>1.689106573893193</c:v>
                </c:pt>
                <c:pt idx="475">
                  <c:v>1.435034048157334</c:v>
                </c:pt>
                <c:pt idx="476">
                  <c:v>1.7907312495884451</c:v>
                </c:pt>
                <c:pt idx="477">
                  <c:v>1.7657097477995563</c:v>
                </c:pt>
                <c:pt idx="478">
                  <c:v>1.536969977391953</c:v>
                </c:pt>
                <c:pt idx="479">
                  <c:v>1.7655309598542543</c:v>
                </c:pt>
                <c:pt idx="480">
                  <c:v>1.9179942492153028</c:v>
                </c:pt>
                <c:pt idx="481">
                  <c:v>1.8165432164885087</c:v>
                </c:pt>
                <c:pt idx="482">
                  <c:v>1.8165432164885087</c:v>
                </c:pt>
                <c:pt idx="483">
                  <c:v>1.7150499198841063</c:v>
                </c:pt>
                <c:pt idx="484">
                  <c:v>1.8165432164885087</c:v>
                </c:pt>
                <c:pt idx="485">
                  <c:v>1.7658885357448584</c:v>
                </c:pt>
                <c:pt idx="486">
                  <c:v>1.7914566825435141</c:v>
                </c:pt>
                <c:pt idx="487">
                  <c:v>1.6642329836036784</c:v>
                </c:pt>
                <c:pt idx="488">
                  <c:v>2.0454467240281833</c:v>
                </c:pt>
                <c:pt idx="489">
                  <c:v>2.0198337364735832</c:v>
                </c:pt>
                <c:pt idx="490">
                  <c:v>1.7658885357448584</c:v>
                </c:pt>
                <c:pt idx="491">
                  <c:v>1.7660673236901594</c:v>
                </c:pt>
                <c:pt idx="492">
                  <c:v>1.7916380407822818</c:v>
                </c:pt>
                <c:pt idx="493">
                  <c:v>1.8172789569569119</c:v>
                </c:pt>
                <c:pt idx="494">
                  <c:v>1.8169110867227103</c:v>
                </c:pt>
                <c:pt idx="495">
                  <c:v>1.7916380407822818</c:v>
                </c:pt>
                <c:pt idx="496">
                  <c:v>1.7916380407822818</c:v>
                </c:pt>
                <c:pt idx="497">
                  <c:v>1.7658885357448584</c:v>
                </c:pt>
                <c:pt idx="498">
                  <c:v>1.8426734563971983</c:v>
                </c:pt>
                <c:pt idx="499">
                  <c:v>1.7662461116354617</c:v>
                </c:pt>
                <c:pt idx="500">
                  <c:v>1.7918193990210485</c:v>
                </c:pt>
                <c:pt idx="501">
                  <c:v>1.7662461116354617</c:v>
                </c:pt>
                <c:pt idx="502">
                  <c:v>1.7664248995807628</c:v>
                </c:pt>
                <c:pt idx="503">
                  <c:v>1.7664248995807628</c:v>
                </c:pt>
                <c:pt idx="504">
                  <c:v>1.7662461116354617</c:v>
                </c:pt>
                <c:pt idx="505">
                  <c:v>1.9696200684826266</c:v>
                </c:pt>
                <c:pt idx="506">
                  <c:v>1.8426734563971983</c:v>
                </c:pt>
                <c:pt idx="507">
                  <c:v>1.7916380407822818</c:v>
                </c:pt>
                <c:pt idx="508">
                  <c:v>1.6903040365240674</c:v>
                </c:pt>
                <c:pt idx="509">
                  <c:v>1.5884465418468352</c:v>
                </c:pt>
                <c:pt idx="510">
                  <c:v>1.792182115498584</c:v>
                </c:pt>
                <c:pt idx="511">
                  <c:v>1.7920007572598164</c:v>
                </c:pt>
                <c:pt idx="512">
                  <c:v>1.7666036875260649</c:v>
                </c:pt>
                <c:pt idx="513">
                  <c:v>1.843046467218332</c:v>
                </c:pt>
                <c:pt idx="514">
                  <c:v>1.7669612634166685</c:v>
                </c:pt>
                <c:pt idx="515">
                  <c:v>1.792182115498584</c:v>
                </c:pt>
                <c:pt idx="516">
                  <c:v>1.7160917645251215</c:v>
                </c:pt>
                <c:pt idx="517">
                  <c:v>1.792544831976119</c:v>
                </c:pt>
                <c:pt idx="518">
                  <c:v>1.7923634737373515</c:v>
                </c:pt>
                <c:pt idx="519">
                  <c:v>1.6399425887310959</c:v>
                </c:pt>
                <c:pt idx="520">
                  <c:v>1.6908172347944423</c:v>
                </c:pt>
                <c:pt idx="521">
                  <c:v>1.8942941241028119</c:v>
                </c:pt>
                <c:pt idx="522">
                  <c:v>1.6654124541802937</c:v>
                </c:pt>
                <c:pt idx="523">
                  <c:v>1.8434194780394655</c:v>
                </c:pt>
                <c:pt idx="524">
                  <c:v>1.6655809499769527</c:v>
                </c:pt>
                <c:pt idx="525">
                  <c:v>1.7671400513619704</c:v>
                </c:pt>
                <c:pt idx="526">
                  <c:v>1.7671400513619704</c:v>
                </c:pt>
                <c:pt idx="527">
                  <c:v>1.9962236660154962</c:v>
                </c:pt>
                <c:pt idx="528">
                  <c:v>1.8181986325424171</c:v>
                </c:pt>
                <c:pt idx="529">
                  <c:v>1.7929075484536532</c:v>
                </c:pt>
                <c:pt idx="530">
                  <c:v>1.767676415197875</c:v>
                </c:pt>
                <c:pt idx="531">
                  <c:v>1.7674976272525735</c:v>
                </c:pt>
                <c:pt idx="532">
                  <c:v>1.7673188393072716</c:v>
                </c:pt>
                <c:pt idx="533">
                  <c:v>1.767676415197875</c:v>
                </c:pt>
                <c:pt idx="534">
                  <c:v>1.767676415197875</c:v>
                </c:pt>
                <c:pt idx="535">
                  <c:v>1.793270264931188</c:v>
                </c:pt>
                <c:pt idx="536">
                  <c:v>1.767676415197875</c:v>
                </c:pt>
                <c:pt idx="537">
                  <c:v>1.6404403454860728</c:v>
                </c:pt>
                <c:pt idx="538">
                  <c:v>1.8696239689194232</c:v>
                </c:pt>
                <c:pt idx="539">
                  <c:v>1.7678552031431771</c:v>
                </c:pt>
                <c:pt idx="540">
                  <c:v>1.7934516231699558</c:v>
                </c:pt>
                <c:pt idx="541">
                  <c:v>1.768033991088479</c:v>
                </c:pt>
                <c:pt idx="542">
                  <c:v>1.8189343730108214</c:v>
                </c:pt>
                <c:pt idx="543">
                  <c:v>1.7934516231699558</c:v>
                </c:pt>
                <c:pt idx="544">
                  <c:v>1.768033991088479</c:v>
                </c:pt>
                <c:pt idx="545">
                  <c:v>1.9716138128580525</c:v>
                </c:pt>
                <c:pt idx="546">
                  <c:v>1.768033991088479</c:v>
                </c:pt>
                <c:pt idx="547">
                  <c:v>1.7683915669790815</c:v>
                </c:pt>
                <c:pt idx="548">
                  <c:v>1.7173072499396389</c:v>
                </c:pt>
                <c:pt idx="549">
                  <c:v>1.7682127790337807</c:v>
                </c:pt>
                <c:pt idx="550">
                  <c:v>1.7683915669790815</c:v>
                </c:pt>
                <c:pt idx="551">
                  <c:v>1.7685703549243832</c:v>
                </c:pt>
                <c:pt idx="552">
                  <c:v>1.7689279308149868</c:v>
                </c:pt>
                <c:pt idx="553">
                  <c:v>1.7938143396474893</c:v>
                </c:pt>
                <c:pt idx="554">
                  <c:v>1.8193022432450221</c:v>
                </c:pt>
                <c:pt idx="555">
                  <c:v>1.7689279308149868</c:v>
                </c:pt>
                <c:pt idx="556">
                  <c:v>1.9214903399986829</c:v>
                </c:pt>
                <c:pt idx="557">
                  <c:v>1.7689279308149868</c:v>
                </c:pt>
                <c:pt idx="558">
                  <c:v>1.7689279308149868</c:v>
                </c:pt>
                <c:pt idx="559">
                  <c:v>1.692356829605566</c:v>
                </c:pt>
                <c:pt idx="560">
                  <c:v>1.7689279308149868</c:v>
                </c:pt>
                <c:pt idx="561">
                  <c:v>1.6925278956956911</c:v>
                </c:pt>
                <c:pt idx="562">
                  <c:v>1.7943584143637916</c:v>
                </c:pt>
                <c:pt idx="563">
                  <c:v>1.7689279308149868</c:v>
                </c:pt>
                <c:pt idx="564">
                  <c:v>1.5654033780372698</c:v>
                </c:pt>
                <c:pt idx="565">
                  <c:v>1.7689279308149868</c:v>
                </c:pt>
                <c:pt idx="566">
                  <c:v>1.819854048596325</c:v>
                </c:pt>
                <c:pt idx="567">
                  <c:v>1.6925278956956911</c:v>
                </c:pt>
                <c:pt idx="568">
                  <c:v>1.7691067187602887</c:v>
                </c:pt>
                <c:pt idx="569">
                  <c:v>1.7947211308413256</c:v>
                </c:pt>
                <c:pt idx="570">
                  <c:v>1.7692855067055897</c:v>
                </c:pt>
                <c:pt idx="571">
                  <c:v>1.8204058539476273</c:v>
                </c:pt>
                <c:pt idx="572">
                  <c:v>1.8204058539476273</c:v>
                </c:pt>
                <c:pt idx="573">
                  <c:v>1.7950838473188606</c:v>
                </c:pt>
                <c:pt idx="574">
                  <c:v>1.7694642946508914</c:v>
                </c:pt>
                <c:pt idx="575">
                  <c:v>1.7952652055576279</c:v>
                </c:pt>
                <c:pt idx="576">
                  <c:v>1.8205897890647285</c:v>
                </c:pt>
                <c:pt idx="577">
                  <c:v>1.7696430825961937</c:v>
                </c:pt>
                <c:pt idx="578">
                  <c:v>1.7696430825961937</c:v>
                </c:pt>
                <c:pt idx="579">
                  <c:v>1.7696430825961937</c:v>
                </c:pt>
                <c:pt idx="580">
                  <c:v>1.769821870541495</c:v>
                </c:pt>
                <c:pt idx="581">
                  <c:v>1.7188700169011606</c:v>
                </c:pt>
                <c:pt idx="582">
                  <c:v>1.769821870541495</c:v>
                </c:pt>
                <c:pt idx="583">
                  <c:v>1.7954465637963952</c:v>
                </c:pt>
                <c:pt idx="584">
                  <c:v>1.7700006584867969</c:v>
                </c:pt>
                <c:pt idx="585">
                  <c:v>1.8207737241818296</c:v>
                </c:pt>
                <c:pt idx="586">
                  <c:v>1.7954465637963952</c:v>
                </c:pt>
                <c:pt idx="587">
                  <c:v>1.8718929300467522</c:v>
                </c:pt>
                <c:pt idx="588">
                  <c:v>1.7700006584867969</c:v>
                </c:pt>
                <c:pt idx="589">
                  <c:v>1.8209576592989305</c:v>
                </c:pt>
                <c:pt idx="590">
                  <c:v>1.7701794464320983</c:v>
                </c:pt>
                <c:pt idx="591">
                  <c:v>1.8465900700190956</c:v>
                </c:pt>
                <c:pt idx="592">
                  <c:v>1.8209576592989305</c:v>
                </c:pt>
                <c:pt idx="593">
                  <c:v>1.7956279220351623</c:v>
                </c:pt>
                <c:pt idx="594">
                  <c:v>1.7958092802739301</c:v>
                </c:pt>
                <c:pt idx="595">
                  <c:v>1.6940674905068149</c:v>
                </c:pt>
                <c:pt idx="596">
                  <c:v>1.7959906385126974</c:v>
                </c:pt>
                <c:pt idx="597">
                  <c:v>1.821509464650233</c:v>
                </c:pt>
                <c:pt idx="598">
                  <c:v>1.821509464650233</c:v>
                </c:pt>
                <c:pt idx="599">
                  <c:v>1.7195645799951707</c:v>
                </c:pt>
                <c:pt idx="600">
                  <c:v>1.7959906385126974</c:v>
                </c:pt>
                <c:pt idx="601">
                  <c:v>1.7707158102680041</c:v>
                </c:pt>
                <c:pt idx="602">
                  <c:v>1.5923051164424153</c:v>
                </c:pt>
                <c:pt idx="603">
                  <c:v>1.8216933997673341</c:v>
                </c:pt>
                <c:pt idx="604">
                  <c:v>1.8222452051186373</c:v>
                </c:pt>
                <c:pt idx="605">
                  <c:v>1.7961719967514647</c:v>
                </c:pt>
                <c:pt idx="606">
                  <c:v>1.7707158102680041</c:v>
                </c:pt>
                <c:pt idx="607">
                  <c:v>1.8216933997673341</c:v>
                </c:pt>
                <c:pt idx="608">
                  <c:v>1.770894598213306</c:v>
                </c:pt>
                <c:pt idx="609">
                  <c:v>1.7707158102680041</c:v>
                </c:pt>
                <c:pt idx="610">
                  <c:v>1.796534713228999</c:v>
                </c:pt>
                <c:pt idx="611">
                  <c:v>1.770894598213306</c:v>
                </c:pt>
                <c:pt idx="612">
                  <c:v>2.0004645053666668</c:v>
                </c:pt>
                <c:pt idx="613">
                  <c:v>1.7967160714677668</c:v>
                </c:pt>
                <c:pt idx="614">
                  <c:v>1.8222452051186373</c:v>
                </c:pt>
                <c:pt idx="615">
                  <c:v>1.7967160714677668</c:v>
                </c:pt>
                <c:pt idx="616">
                  <c:v>1.8478956078930611</c:v>
                </c:pt>
                <c:pt idx="617">
                  <c:v>1.7714309620492106</c:v>
                </c:pt>
                <c:pt idx="618">
                  <c:v>1.7967160714677668</c:v>
                </c:pt>
                <c:pt idx="619">
                  <c:v>1.8478956078930611</c:v>
                </c:pt>
                <c:pt idx="620">
                  <c:v>1.6440905616892381</c:v>
                </c:pt>
                <c:pt idx="621">
                  <c:v>1.8226130753528391</c:v>
                </c:pt>
                <c:pt idx="622">
                  <c:v>1.7970787879453014</c:v>
                </c:pt>
                <c:pt idx="623">
                  <c:v>1.7206064246361858</c:v>
                </c:pt>
                <c:pt idx="624">
                  <c:v>1.8480821133036283</c:v>
                </c:pt>
                <c:pt idx="625">
                  <c:v>1.7717885379398142</c:v>
                </c:pt>
                <c:pt idx="626">
                  <c:v>1.7972601461840687</c:v>
                </c:pt>
                <c:pt idx="627">
                  <c:v>1.8480821133036283</c:v>
                </c:pt>
                <c:pt idx="628">
                  <c:v>1.8227970104699396</c:v>
                </c:pt>
                <c:pt idx="629">
                  <c:v>1.9249864307820628</c:v>
                </c:pt>
                <c:pt idx="630">
                  <c:v>1.8486416295353274</c:v>
                </c:pt>
                <c:pt idx="631">
                  <c:v>1.8482686187141946</c:v>
                </c:pt>
                <c:pt idx="632">
                  <c:v>1.9760000504839876</c:v>
                </c:pt>
                <c:pt idx="633">
                  <c:v>1.7725036897210207</c:v>
                </c:pt>
                <c:pt idx="634">
                  <c:v>1.8484551241247611</c:v>
                </c:pt>
                <c:pt idx="635">
                  <c:v>1.9000437015737828</c:v>
                </c:pt>
                <c:pt idx="636">
                  <c:v>1.9000437015737828</c:v>
                </c:pt>
                <c:pt idx="637">
                  <c:v>1.9506574068789915</c:v>
                </c:pt>
                <c:pt idx="638">
                  <c:v>1.8486416295353274</c:v>
                </c:pt>
                <c:pt idx="639">
                  <c:v>1.7214746285036979</c:v>
                </c:pt>
                <c:pt idx="640">
                  <c:v>1.9255691125792922</c:v>
                </c:pt>
                <c:pt idx="641">
                  <c:v>1.9765981737966145</c:v>
                </c:pt>
                <c:pt idx="642">
                  <c:v>1.8488281349458942</c:v>
                </c:pt>
                <c:pt idx="643">
                  <c:v>1.9765981737966145</c:v>
                </c:pt>
                <c:pt idx="644">
                  <c:v>1.9765981737966145</c:v>
                </c:pt>
                <c:pt idx="645">
                  <c:v>1.8745400513619694</c:v>
                </c:pt>
                <c:pt idx="646">
                  <c:v>1.9510510019974092</c:v>
                </c:pt>
                <c:pt idx="647">
                  <c:v>1.9765981737966145</c:v>
                </c:pt>
                <c:pt idx="648">
                  <c:v>1.9765981737966145</c:v>
                </c:pt>
                <c:pt idx="649">
                  <c:v>1.9512477995566182</c:v>
                </c:pt>
                <c:pt idx="650">
                  <c:v>1.9512477995566182</c:v>
                </c:pt>
                <c:pt idx="651">
                  <c:v>1.9767975482341571</c:v>
                </c:pt>
                <c:pt idx="652">
                  <c:v>1.9771962971092429</c:v>
                </c:pt>
                <c:pt idx="653">
                  <c:v>1.9771962971092429</c:v>
                </c:pt>
                <c:pt idx="654">
                  <c:v>2.2068421409600734</c:v>
                </c:pt>
                <c:pt idx="655">
                  <c:v>2.1811108145481675</c:v>
                </c:pt>
                <c:pt idx="656">
                  <c:v>1.9771962971092429</c:v>
                </c:pt>
                <c:pt idx="657">
                  <c:v>2.0288325907065552</c:v>
                </c:pt>
                <c:pt idx="658">
                  <c:v>2.002685897407757</c:v>
                </c:pt>
                <c:pt idx="659">
                  <c:v>2.0282190324633991</c:v>
                </c:pt>
                <c:pt idx="660">
                  <c:v>2.0032917316007803</c:v>
                </c:pt>
                <c:pt idx="661">
                  <c:v>2.0543516758488982</c:v>
                </c:pt>
                <c:pt idx="662">
                  <c:v>2.0798925349546731</c:v>
                </c:pt>
                <c:pt idx="663">
                  <c:v>2.0284235518777844</c:v>
                </c:pt>
                <c:pt idx="664">
                  <c:v>1.9263460216422659</c:v>
                </c:pt>
                <c:pt idx="665">
                  <c:v>1.9267344761737517</c:v>
                </c:pt>
                <c:pt idx="666">
                  <c:v>2.0543516758488982</c:v>
                </c:pt>
                <c:pt idx="667">
                  <c:v>1.9518381922342452</c:v>
                </c:pt>
                <c:pt idx="668">
                  <c:v>2.0032917316007803</c:v>
                </c:pt>
                <c:pt idx="669">
                  <c:v>1.9267344761737517</c:v>
                </c:pt>
                <c:pt idx="670">
                  <c:v>2.1815507320178225</c:v>
                </c:pt>
                <c:pt idx="671">
                  <c:v>2.1053898461335838</c:v>
                </c:pt>
                <c:pt idx="672">
                  <c:v>2.1053898461335838</c:v>
                </c:pt>
                <c:pt idx="673">
                  <c:v>2.1053898461335838</c:v>
                </c:pt>
                <c:pt idx="674">
                  <c:v>2.1056020830132351</c:v>
                </c:pt>
                <c:pt idx="675">
                  <c:v>2.1313821067187599</c:v>
                </c:pt>
                <c:pt idx="676">
                  <c:v>2.0805215347132284</c:v>
                </c:pt>
                <c:pt idx="677">
                  <c:v>2.2081773282995667</c:v>
                </c:pt>
                <c:pt idx="678">
                  <c:v>2.1826505256919591</c:v>
                </c:pt>
                <c:pt idx="679">
                  <c:v>2.5145860817840595</c:v>
                </c:pt>
                <c:pt idx="680">
                  <c:v>2.1062387936521878</c:v>
                </c:pt>
                <c:pt idx="681">
                  <c:v>2.2339510173621022</c:v>
                </c:pt>
                <c:pt idx="682">
                  <c:v>2.285031550297417</c:v>
                </c:pt>
                <c:pt idx="683">
                  <c:v>2.2594586097148759</c:v>
                </c:pt>
                <c:pt idx="684">
                  <c:v>2.3110047893939725</c:v>
                </c:pt>
                <c:pt idx="685">
                  <c:v>2.2852618033758416</c:v>
                </c:pt>
                <c:pt idx="686">
                  <c:v>2.3618576461291942</c:v>
                </c:pt>
                <c:pt idx="687">
                  <c:v>2.1064510305318369</c:v>
                </c:pt>
                <c:pt idx="688">
                  <c:v>2.5406466340349865</c:v>
                </c:pt>
                <c:pt idx="689">
                  <c:v>2.1830904431616136</c:v>
                </c:pt>
                <c:pt idx="690">
                  <c:v>2.2594586097148759</c:v>
                </c:pt>
                <c:pt idx="691">
                  <c:v>2.3618576461291942</c:v>
                </c:pt>
                <c:pt idx="692">
                  <c:v>2.3367964946552826</c:v>
                </c:pt>
                <c:pt idx="693">
                  <c:v>2.336090300489476</c:v>
                </c:pt>
                <c:pt idx="694">
                  <c:v>2.3107719660220805</c:v>
                </c:pt>
                <c:pt idx="695">
                  <c:v>2.3110047893939725</c:v>
                </c:pt>
                <c:pt idx="696">
                  <c:v>2.4134077723391649</c:v>
                </c:pt>
                <c:pt idx="697">
                  <c:v>2.3878924691059948</c:v>
                </c:pt>
                <c:pt idx="698">
                  <c:v>2.4134077723391649</c:v>
                </c:pt>
                <c:pt idx="699">
                  <c:v>2.4138940033802325</c:v>
                </c:pt>
                <c:pt idx="700">
                  <c:v>2.4138940033802325</c:v>
                </c:pt>
                <c:pt idx="701">
                  <c:v>2.4905643034307161</c:v>
                </c:pt>
                <c:pt idx="702">
                  <c:v>2.7971583287605086</c:v>
                </c:pt>
                <c:pt idx="703">
                  <c:v>2.4905643034307161</c:v>
                </c:pt>
                <c:pt idx="704">
                  <c:v>2.5927768410193379</c:v>
                </c:pt>
                <c:pt idx="705">
                  <c:v>2.5927768410193379</c:v>
                </c:pt>
                <c:pt idx="706">
                  <c:v>2.5927768410193379</c:v>
                </c:pt>
                <c:pt idx="707">
                  <c:v>2.6185609868522128</c:v>
                </c:pt>
                <c:pt idx="708">
                  <c:v>2.8230284466296447</c:v>
                </c:pt>
                <c:pt idx="709">
                  <c:v>2.6441275927917642</c:v>
                </c:pt>
                <c:pt idx="710">
                  <c:v>2.5932991044579556</c:v>
                </c:pt>
                <c:pt idx="711">
                  <c:v>3.0532827783752938</c:v>
                </c:pt>
                <c:pt idx="712">
                  <c:v>2.7213100111942756</c:v>
                </c:pt>
                <c:pt idx="713">
                  <c:v>2.7213100111942756</c:v>
                </c:pt>
                <c:pt idx="714">
                  <c:v>2.6188246888649882</c:v>
                </c:pt>
                <c:pt idx="715">
                  <c:v>2.7474567088829867</c:v>
                </c:pt>
                <c:pt idx="716">
                  <c:v>2.5935602361772645</c:v>
                </c:pt>
                <c:pt idx="717">
                  <c:v>2.7982851928268837</c:v>
                </c:pt>
                <c:pt idx="718">
                  <c:v>2.7985669088434775</c:v>
                </c:pt>
                <c:pt idx="719">
                  <c:v>2.8752758181698455</c:v>
                </c:pt>
                <c:pt idx="720">
                  <c:v>2.8496989134967841</c:v>
                </c:pt>
                <c:pt idx="721">
                  <c:v>2.8241656182093542</c:v>
                </c:pt>
                <c:pt idx="722">
                  <c:v>2.9008309181500906</c:v>
                </c:pt>
                <c:pt idx="723">
                  <c:v>2.8496989134967841</c:v>
                </c:pt>
                <c:pt idx="724">
                  <c:v>2.7985669088434775</c:v>
                </c:pt>
                <c:pt idx="725">
                  <c:v>3.0791619833622335</c:v>
                </c:pt>
                <c:pt idx="726">
                  <c:v>3.0030731227638885</c:v>
                </c:pt>
                <c:pt idx="727">
                  <c:v>3.1312292082793736</c:v>
                </c:pt>
                <c:pt idx="728">
                  <c:v>3.105627922035163</c:v>
                </c:pt>
                <c:pt idx="729">
                  <c:v>3.2079022256853746</c:v>
                </c:pt>
                <c:pt idx="730">
                  <c:v>3.23315624135736</c:v>
                </c:pt>
                <c:pt idx="731">
                  <c:v>3.2852800785794241</c:v>
                </c:pt>
                <c:pt idx="732">
                  <c:v>3.3619685309159544</c:v>
                </c:pt>
                <c:pt idx="733">
                  <c:v>3.2338071687262664</c:v>
                </c:pt>
                <c:pt idx="734">
                  <c:v>3.4127506925086144</c:v>
                </c:pt>
                <c:pt idx="735">
                  <c:v>3.7455416602647111</c:v>
                </c:pt>
                <c:pt idx="736">
                  <c:v>3.4130941658069753</c:v>
                </c:pt>
                <c:pt idx="737">
                  <c:v>3.5924826225334177</c:v>
                </c:pt>
                <c:pt idx="738">
                  <c:v>3.5416863715182498</c:v>
                </c:pt>
                <c:pt idx="739">
                  <c:v>3.6183902587853103</c:v>
                </c:pt>
                <c:pt idx="740">
                  <c:v>3.6947659957417844</c:v>
                </c:pt>
                <c:pt idx="741">
                  <c:v>3.6180261989947096</c:v>
                </c:pt>
                <c:pt idx="742">
                  <c:v>3.4393927061612408</c:v>
                </c:pt>
                <c:pt idx="743">
                  <c:v>3.7462955178998643</c:v>
                </c:pt>
                <c:pt idx="744">
                  <c:v>3.6443466713492381</c:v>
                </c:pt>
                <c:pt idx="745">
                  <c:v>3.6951377773875618</c:v>
                </c:pt>
                <c:pt idx="746">
                  <c:v>3.7210582760815636</c:v>
                </c:pt>
                <c:pt idx="747">
                  <c:v>3.6951377773875618</c:v>
                </c:pt>
                <c:pt idx="748">
                  <c:v>3.6699172062600134</c:v>
                </c:pt>
                <c:pt idx="749">
                  <c:v>3.7722211637656655</c:v>
                </c:pt>
                <c:pt idx="750">
                  <c:v>3.9772509822428055</c:v>
                </c:pt>
                <c:pt idx="751">
                  <c:v>3.8489764042230945</c:v>
                </c:pt>
                <c:pt idx="752">
                  <c:v>3.8233840514497679</c:v>
                </c:pt>
                <c:pt idx="753">
                  <c:v>3.8753047037906878</c:v>
                </c:pt>
                <c:pt idx="754">
                  <c:v>3.8753047037906878</c:v>
                </c:pt>
                <c:pt idx="755">
                  <c:v>3.9260829473869041</c:v>
                </c:pt>
                <c:pt idx="756">
                  <c:v>4.3102440176474444</c:v>
                </c:pt>
                <c:pt idx="757">
                  <c:v>3.9780511534493717</c:v>
                </c:pt>
                <c:pt idx="758">
                  <c:v>4.0040538905594936</c:v>
                </c:pt>
                <c:pt idx="759">
                  <c:v>4.0296128887815801</c:v>
                </c:pt>
                <c:pt idx="760">
                  <c:v>3.9780511534493717</c:v>
                </c:pt>
                <c:pt idx="761">
                  <c:v>4.029207658201452</c:v>
                </c:pt>
                <c:pt idx="762">
                  <c:v>4.0040538905594936</c:v>
                </c:pt>
                <c:pt idx="763">
                  <c:v>4.0552373669307924</c:v>
                </c:pt>
                <c:pt idx="764">
                  <c:v>4.0556451743892525</c:v>
                </c:pt>
                <c:pt idx="765">
                  <c:v>4.0552373669307924</c:v>
                </c:pt>
                <c:pt idx="766">
                  <c:v>4.0296128887815801</c:v>
                </c:pt>
                <c:pt idx="767">
                  <c:v>3.9021011325972919</c:v>
                </c:pt>
                <c:pt idx="768">
                  <c:v>4.0040538905594936</c:v>
                </c:pt>
                <c:pt idx="769">
                  <c:v>4.1580005926381176</c:v>
                </c:pt>
                <c:pt idx="770">
                  <c:v>4.0812067429048051</c:v>
                </c:pt>
                <c:pt idx="771">
                  <c:v>4.0556451743892525</c:v>
                </c:pt>
                <c:pt idx="772">
                  <c:v>4.1332264162953525</c:v>
                </c:pt>
                <c:pt idx="773">
                  <c:v>4.132395366447903</c:v>
                </c:pt>
                <c:pt idx="774">
                  <c:v>4.1076378739656265</c:v>
                </c:pt>
                <c:pt idx="775">
                  <c:v>4.3124117122851677</c:v>
                </c:pt>
                <c:pt idx="776">
                  <c:v>4.1844035009548044</c:v>
                </c:pt>
                <c:pt idx="777">
                  <c:v>4.2616411861542165</c:v>
                </c:pt>
                <c:pt idx="778">
                  <c:v>4.2868013367281979</c:v>
                </c:pt>
                <c:pt idx="779">
                  <c:v>3.8516869509866325</c:v>
                </c:pt>
                <c:pt idx="780">
                  <c:v>4.1844035009548044</c:v>
                </c:pt>
                <c:pt idx="781">
                  <c:v>4.3128452512127131</c:v>
                </c:pt>
                <c:pt idx="782">
                  <c:v>4.2868013367281979</c:v>
                </c:pt>
                <c:pt idx="783">
                  <c:v>4.2108822032968227</c:v>
                </c:pt>
                <c:pt idx="784">
                  <c:v>4.3900598520599656</c:v>
                </c:pt>
                <c:pt idx="785">
                  <c:v>4.364926688469895</c:v>
                </c:pt>
                <c:pt idx="786">
                  <c:v>4.4924564389033987</c:v>
                </c:pt>
                <c:pt idx="787">
                  <c:v>4.4165630391360651</c:v>
                </c:pt>
                <c:pt idx="788">
                  <c:v>4.4156753769836907</c:v>
                </c:pt>
                <c:pt idx="789">
                  <c:v>4.4165630391360651</c:v>
                </c:pt>
                <c:pt idx="790">
                  <c:v>4.5697404464540474</c:v>
                </c:pt>
                <c:pt idx="791">
                  <c:v>4.4933595359863023</c:v>
                </c:pt>
                <c:pt idx="792">
                  <c:v>4.468231523957944</c:v>
                </c:pt>
                <c:pt idx="793">
                  <c:v>4.5450357382734472</c:v>
                </c:pt>
                <c:pt idx="794">
                  <c:v>4.5445790425601951</c:v>
                </c:pt>
                <c:pt idx="795">
                  <c:v>4.5711182576439331</c:v>
                </c:pt>
                <c:pt idx="796">
                  <c:v>4.5199103031234209</c:v>
                </c:pt>
                <c:pt idx="797">
                  <c:v>4.5459491296999497</c:v>
                </c:pt>
                <c:pt idx="798">
                  <c:v>4.5971840777892412</c:v>
                </c:pt>
                <c:pt idx="799">
                  <c:v>4.5450357382734472</c:v>
                </c:pt>
                <c:pt idx="800">
                  <c:v>4.5967222349041892</c:v>
                </c:pt>
                <c:pt idx="801">
                  <c:v>4.698687855308501</c:v>
                </c:pt>
                <c:pt idx="802">
                  <c:v>4.4435010821133041</c:v>
                </c:pt>
                <c:pt idx="803">
                  <c:v>4.6479301894247014</c:v>
                </c:pt>
                <c:pt idx="804">
                  <c:v>4.7252605237165</c:v>
                </c:pt>
                <c:pt idx="805">
                  <c:v>4.7503897912596837</c:v>
                </c:pt>
                <c:pt idx="806">
                  <c:v>4.8025626001448662</c:v>
                </c:pt>
                <c:pt idx="807">
                  <c:v>4.8025626001448662</c:v>
                </c:pt>
                <c:pt idx="808">
                  <c:v>4.95580686582234</c:v>
                </c:pt>
                <c:pt idx="809">
                  <c:v>5.0587849272372081</c:v>
                </c:pt>
                <c:pt idx="810">
                  <c:v>4.930673763691038</c:v>
                </c:pt>
                <c:pt idx="811">
                  <c:v>5.0080478500406072</c:v>
                </c:pt>
                <c:pt idx="812">
                  <c:v>4.9563047367150288</c:v>
                </c:pt>
                <c:pt idx="813">
                  <c:v>4.9824143023332379</c:v>
                </c:pt>
                <c:pt idx="814">
                  <c:v>5.0598012577097808</c:v>
                </c:pt>
                <c:pt idx="815">
                  <c:v>5.1104727759608419</c:v>
                </c:pt>
                <c:pt idx="816">
                  <c:v>4.8804139665049693</c:v>
                </c:pt>
                <c:pt idx="817">
                  <c:v>5.1114993876072781</c:v>
                </c:pt>
                <c:pt idx="818">
                  <c:v>5.1104727759608419</c:v>
                </c:pt>
                <c:pt idx="819">
                  <c:v>5.1894356768146794</c:v>
                </c:pt>
                <c:pt idx="820">
                  <c:v>5.3688770166158166</c:v>
                </c:pt>
                <c:pt idx="821">
                  <c:v>4.9582962202857832</c:v>
                </c:pt>
                <c:pt idx="822">
                  <c:v>5.1120126934304961</c:v>
                </c:pt>
                <c:pt idx="823">
                  <c:v>5.1633170965122144</c:v>
                </c:pt>
                <c:pt idx="824">
                  <c:v>5.1638355538971448</c:v>
                </c:pt>
                <c:pt idx="825">
                  <c:v>5.1638355538971448</c:v>
                </c:pt>
                <c:pt idx="826">
                  <c:v>5.2658166048420725</c:v>
                </c:pt>
                <c:pt idx="827">
                  <c:v>5.1894356768146794</c:v>
                </c:pt>
                <c:pt idx="828">
                  <c:v>5.2663453543756447</c:v>
                </c:pt>
                <c:pt idx="829">
                  <c:v>5.4462897319958721</c:v>
                </c:pt>
                <c:pt idx="830">
                  <c:v>5.2663453543756447</c:v>
                </c:pt>
                <c:pt idx="831">
                  <c:v>5.2930299830988377</c:v>
                </c:pt>
                <c:pt idx="832">
                  <c:v>5.3181450822010996</c:v>
                </c:pt>
                <c:pt idx="833">
                  <c:v>5.3950187537039858</c:v>
                </c:pt>
                <c:pt idx="834">
                  <c:v>5.2663453543756447</c:v>
                </c:pt>
                <c:pt idx="835">
                  <c:v>5.4719361531201276</c:v>
                </c:pt>
                <c:pt idx="836">
                  <c:v>5.4724854891459414</c:v>
                </c:pt>
                <c:pt idx="837">
                  <c:v>5.4980907526504081</c:v>
                </c:pt>
                <c:pt idx="838">
                  <c:v>5.4975388463311292</c:v>
                </c:pt>
                <c:pt idx="839">
                  <c:v>5.4980907526504081</c:v>
                </c:pt>
                <c:pt idx="840">
                  <c:v>5.5499239316051714</c:v>
                </c:pt>
                <c:pt idx="841">
                  <c:v>5.4217535525362717</c:v>
                </c:pt>
                <c:pt idx="842">
                  <c:v>5.4484767773656113</c:v>
                </c:pt>
                <c:pt idx="843">
                  <c:v>5.4741334972233782</c:v>
                </c:pt>
                <c:pt idx="844">
                  <c:v>5.5243160978072403</c:v>
                </c:pt>
                <c:pt idx="845">
                  <c:v>5.6535992998090361</c:v>
                </c:pt>
                <c:pt idx="846">
                  <c:v>5.5761351302706377</c:v>
                </c:pt>
                <c:pt idx="847">
                  <c:v>5.5510380385873237</c:v>
                </c:pt>
                <c:pt idx="848">
                  <c:v>5.7818391536249676</c:v>
                </c:pt>
                <c:pt idx="849">
                  <c:v>5.5766947584450905</c:v>
                </c:pt>
                <c:pt idx="850">
                  <c:v>5.5772543866195461</c:v>
                </c:pt>
                <c:pt idx="851">
                  <c:v>5.7060358524111585</c:v>
                </c:pt>
                <c:pt idx="852">
                  <c:v>5.8849909216620189</c:v>
                </c:pt>
                <c:pt idx="853">
                  <c:v>5.5766947584450905</c:v>
                </c:pt>
                <c:pt idx="854">
                  <c:v>5.6804177374393632</c:v>
                </c:pt>
                <c:pt idx="855">
                  <c:v>5.7054633595996389</c:v>
                </c:pt>
                <c:pt idx="856">
                  <c:v>5.6804177374393632</c:v>
                </c:pt>
                <c:pt idx="857">
                  <c:v>5.7835797976250571</c:v>
                </c:pt>
                <c:pt idx="858">
                  <c:v>5.7316977216356806</c:v>
                </c:pt>
                <c:pt idx="859">
                  <c:v>5.7835797976250571</c:v>
                </c:pt>
                <c:pt idx="860">
                  <c:v>5.8092004828903177</c:v>
                </c:pt>
                <c:pt idx="861">
                  <c:v>5.7579153537171575</c:v>
                </c:pt>
                <c:pt idx="862">
                  <c:v>5.7835797976250571</c:v>
                </c:pt>
                <c:pt idx="863">
                  <c:v>5.8867624421080356</c:v>
                </c:pt>
                <c:pt idx="864">
                  <c:v>5.9630996290524374</c:v>
                </c:pt>
                <c:pt idx="865">
                  <c:v>5.8873529489233727</c:v>
                </c:pt>
                <c:pt idx="866">
                  <c:v>5.9642960776136427</c:v>
                </c:pt>
                <c:pt idx="867">
                  <c:v>5.836057529796526</c:v>
                </c:pt>
                <c:pt idx="868">
                  <c:v>5.9899875545995291</c:v>
                </c:pt>
                <c:pt idx="869">
                  <c:v>6.0412829737263758</c:v>
                </c:pt>
                <c:pt idx="870">
                  <c:v>6.0156133804517209</c:v>
                </c:pt>
                <c:pt idx="871">
                  <c:v>6.1206807568208248</c:v>
                </c:pt>
                <c:pt idx="872">
                  <c:v>6.0156133804517209</c:v>
                </c:pt>
                <c:pt idx="873">
                  <c:v>6.1720186483461008</c:v>
                </c:pt>
                <c:pt idx="874">
                  <c:v>6.1701622160275686</c:v>
                </c:pt>
                <c:pt idx="875">
                  <c:v>6.0950446497947715</c:v>
                </c:pt>
                <c:pt idx="876">
                  <c:v>5.9410528677100025</c:v>
                </c:pt>
                <c:pt idx="877">
                  <c:v>6.0950446497947715</c:v>
                </c:pt>
                <c:pt idx="878">
                  <c:v>6.1206807568208248</c:v>
                </c:pt>
                <c:pt idx="879">
                  <c:v>5.6844071950657389</c:v>
                </c:pt>
                <c:pt idx="880">
                  <c:v>6.018026866261331</c:v>
                </c:pt>
                <c:pt idx="881">
                  <c:v>6.0156133804517209</c:v>
                </c:pt>
                <c:pt idx="882">
                  <c:v>6.1720186483461008</c:v>
                </c:pt>
                <c:pt idx="883">
                  <c:v>6.1188397660176905</c:v>
                </c:pt>
                <c:pt idx="884">
                  <c:v>6.1720186483461008</c:v>
                </c:pt>
                <c:pt idx="885">
                  <c:v>6.3003743234048155</c:v>
                </c:pt>
                <c:pt idx="886">
                  <c:v>6.223356539871375</c:v>
                </c:pt>
                <c:pt idx="887">
                  <c:v>6.3516903224390351</c:v>
                </c:pt>
                <c:pt idx="888">
                  <c:v>6.3260104304308697</c:v>
                </c:pt>
                <c:pt idx="889">
                  <c:v>6.4293088632322917</c:v>
                </c:pt>
                <c:pt idx="890">
                  <c:v>6.4550132246098464</c:v>
                </c:pt>
                <c:pt idx="891">
                  <c:v>6.4293088632322917</c:v>
                </c:pt>
                <c:pt idx="892">
                  <c:v>6.5319949406264399</c:v>
                </c:pt>
                <c:pt idx="893">
                  <c:v>6.6096830044557588</c:v>
                </c:pt>
                <c:pt idx="894">
                  <c:v>6.6616769968612104</c:v>
                </c:pt>
                <c:pt idx="895">
                  <c:v>6.7130303299018834</c:v>
                </c:pt>
                <c:pt idx="896">
                  <c:v>6.7900274808490071</c:v>
                </c:pt>
                <c:pt idx="897">
                  <c:v>6.6116706797778688</c:v>
                </c:pt>
                <c:pt idx="898">
                  <c:v>7.0225139884545298</c:v>
                </c:pt>
                <c:pt idx="899">
                  <c:v>6.8677567198577671</c:v>
                </c:pt>
                <c:pt idx="900">
                  <c:v>6.740024989573957</c:v>
                </c:pt>
                <c:pt idx="901">
                  <c:v>6.9718489431286885</c:v>
                </c:pt>
                <c:pt idx="902">
                  <c:v>6.9711503610702588</c:v>
                </c:pt>
                <c:pt idx="903">
                  <c:v>6.9711503610702588</c:v>
                </c:pt>
                <c:pt idx="904">
                  <c:v>6.8691332996773404</c:v>
                </c:pt>
                <c:pt idx="905">
                  <c:v>6.9184217629886504</c:v>
                </c:pt>
                <c:pt idx="906">
                  <c:v>6.7407004104567685</c:v>
                </c:pt>
                <c:pt idx="907">
                  <c:v>6.791388616958228</c:v>
                </c:pt>
                <c:pt idx="908">
                  <c:v>6.9461536030202575</c:v>
                </c:pt>
                <c:pt idx="909">
                  <c:v>6.9975223775763284</c:v>
                </c:pt>
                <c:pt idx="910">
                  <c:v>6.9975223775763284</c:v>
                </c:pt>
                <c:pt idx="911">
                  <c:v>7.1259333611361066</c:v>
                </c:pt>
                <c:pt idx="912">
                  <c:v>7.1773021356921793</c:v>
                </c:pt>
                <c:pt idx="913">
                  <c:v>7.1773021356921793</c:v>
                </c:pt>
                <c:pt idx="914">
                  <c:v>7.2293952259707162</c:v>
                </c:pt>
                <c:pt idx="915">
                  <c:v>7.2800177791435265</c:v>
                </c:pt>
                <c:pt idx="916">
                  <c:v>7.3328557694418217</c:v>
                </c:pt>
                <c:pt idx="917">
                  <c:v>7.3592934414714959</c:v>
                </c:pt>
                <c:pt idx="918">
                  <c:v>7.7445983691476972</c:v>
                </c:pt>
                <c:pt idx="919">
                  <c:v>7.5655661625584392</c:v>
                </c:pt>
                <c:pt idx="920">
                  <c:v>7.5912279725191496</c:v>
                </c:pt>
                <c:pt idx="921">
                  <c:v>7.6426173357624156</c:v>
                </c:pt>
                <c:pt idx="922">
                  <c:v>7.6426173357624156</c:v>
                </c:pt>
                <c:pt idx="923">
                  <c:v>7.6932360653218881</c:v>
                </c:pt>
                <c:pt idx="924">
                  <c:v>7.9501133211879091</c:v>
                </c:pt>
                <c:pt idx="925">
                  <c:v>7.7703233455519207</c:v>
                </c:pt>
                <c:pt idx="926">
                  <c:v>7.8489389472991036</c:v>
                </c:pt>
                <c:pt idx="927">
                  <c:v>7.8240361509251732</c:v>
                </c:pt>
                <c:pt idx="928">
                  <c:v>8.0544731556882265</c:v>
                </c:pt>
                <c:pt idx="929">
                  <c:v>7.9517060514936651</c:v>
                </c:pt>
                <c:pt idx="930">
                  <c:v>8.003100561908731</c:v>
                </c:pt>
                <c:pt idx="931">
                  <c:v>7.9532987817994236</c:v>
                </c:pt>
                <c:pt idx="932">
                  <c:v>8.003100561908731</c:v>
                </c:pt>
                <c:pt idx="933">
                  <c:v>8.0818217542088266</c:v>
                </c:pt>
                <c:pt idx="934">
                  <c:v>8.467281066309619</c:v>
                </c:pt>
                <c:pt idx="935">
                  <c:v>8.1074912750499344</c:v>
                </c:pt>
                <c:pt idx="936">
                  <c:v>8.1058676661032916</c:v>
                </c:pt>
                <c:pt idx="937">
                  <c:v>8.2102789635417786</c:v>
                </c:pt>
                <c:pt idx="938">
                  <c:v>8.3644714567922893</c:v>
                </c:pt>
                <c:pt idx="939">
                  <c:v>8.2368389209596327</c:v>
                </c:pt>
                <c:pt idx="940">
                  <c:v>8.3653089927346933</c:v>
                </c:pt>
                <c:pt idx="941">
                  <c:v>8.3653089927346933</c:v>
                </c:pt>
                <c:pt idx="942">
                  <c:v>8.4167189446651598</c:v>
                </c:pt>
                <c:pt idx="943">
                  <c:v>8.4432801400381905</c:v>
                </c:pt>
                <c:pt idx="944">
                  <c:v>8.3918869663513238</c:v>
                </c:pt>
                <c:pt idx="945">
                  <c:v>8.5709268772361096</c:v>
                </c:pt>
                <c:pt idx="946">
                  <c:v>8.6497844553216705</c:v>
                </c:pt>
                <c:pt idx="947">
                  <c:v>8.6745932724598873</c:v>
                </c:pt>
                <c:pt idx="948">
                  <c:v>8.6754616870431747</c:v>
                </c:pt>
                <c:pt idx="949">
                  <c:v>8.6754616870431747</c:v>
                </c:pt>
                <c:pt idx="950">
                  <c:v>8.4955456441098338</c:v>
                </c:pt>
                <c:pt idx="951">
                  <c:v>8.8811207445290705</c:v>
                </c:pt>
                <c:pt idx="952">
                  <c:v>8.7783021795912983</c:v>
                </c:pt>
                <c:pt idx="953">
                  <c:v>8.9839393094668445</c:v>
                </c:pt>
                <c:pt idx="954">
                  <c:v>9.2428686670032256</c:v>
                </c:pt>
                <c:pt idx="955">
                  <c:v>9.0628946728418072</c:v>
                </c:pt>
                <c:pt idx="956">
                  <c:v>9.1143252134594679</c:v>
                </c:pt>
                <c:pt idx="957">
                  <c:v>9.2171643626945272</c:v>
                </c:pt>
                <c:pt idx="958">
                  <c:v>9.1675903729230193</c:v>
                </c:pt>
                <c:pt idx="959">
                  <c:v>9.2190092714941034</c:v>
                </c:pt>
                <c:pt idx="960">
                  <c:v>9.2704501064553622</c:v>
                </c:pt>
                <c:pt idx="961">
                  <c:v>9.5000213700915292</c:v>
                </c:pt>
                <c:pt idx="962">
                  <c:v>9.1923580061019763</c:v>
                </c:pt>
                <c:pt idx="963">
                  <c:v>9.3218909414166227</c:v>
                </c:pt>
                <c:pt idx="964">
                  <c:v>9.398078823064596</c:v>
                </c:pt>
                <c:pt idx="965">
                  <c:v>9.4761915099102243</c:v>
                </c:pt>
                <c:pt idx="966">
                  <c:v>9.5019228955859418</c:v>
                </c:pt>
                <c:pt idx="967">
                  <c:v>9.2456437476678595</c:v>
                </c:pt>
                <c:pt idx="968">
                  <c:v>9.6314557057880954</c:v>
                </c:pt>
                <c:pt idx="969">
                  <c:v>9.7343257314690828</c:v>
                </c:pt>
                <c:pt idx="970">
                  <c:v>9.8115056739612356</c:v>
                </c:pt>
                <c:pt idx="971">
                  <c:v>9.8629516560942925</c:v>
                </c:pt>
                <c:pt idx="972">
                  <c:v>9.8371957571500666</c:v>
                </c:pt>
                <c:pt idx="973">
                  <c:v>9.9400877214161838</c:v>
                </c:pt>
                <c:pt idx="974">
                  <c:v>10.044967343444762</c:v>
                </c:pt>
                <c:pt idx="975">
                  <c:v>10.069699080313439</c:v>
                </c:pt>
                <c:pt idx="976">
                  <c:v>10.121150209618296</c:v>
                </c:pt>
                <c:pt idx="977">
                  <c:v>10.225053339625537</c:v>
                </c:pt>
                <c:pt idx="978">
                  <c:v>10.302204839877957</c:v>
                </c:pt>
                <c:pt idx="979">
                  <c:v>10.430856502557122</c:v>
                </c:pt>
                <c:pt idx="980">
                  <c:v>10.431899901226981</c:v>
                </c:pt>
                <c:pt idx="981">
                  <c:v>10.483361324875435</c:v>
                </c:pt>
                <c:pt idx="982">
                  <c:v>10.587321064992647</c:v>
                </c:pt>
                <c:pt idx="983">
                  <c:v>10.691301389407142</c:v>
                </c:pt>
                <c:pt idx="984">
                  <c:v>10.588379902982945</c:v>
                </c:pt>
                <c:pt idx="985">
                  <c:v>10.741698830088454</c:v>
                </c:pt>
                <c:pt idx="986">
                  <c:v>10.793165400908711</c:v>
                </c:pt>
                <c:pt idx="987">
                  <c:v>10.897166311815447</c:v>
                </c:pt>
                <c:pt idx="988">
                  <c:v>10.742773107399195</c:v>
                </c:pt>
                <c:pt idx="989">
                  <c:v>10.433986698566693</c:v>
                </c:pt>
                <c:pt idx="990">
                  <c:v>10.562633069206962</c:v>
                </c:pt>
                <c:pt idx="991">
                  <c:v>10.614082837639103</c:v>
                </c:pt>
                <c:pt idx="992">
                  <c:v>10.768476042055354</c:v>
                </c:pt>
                <c:pt idx="993">
                  <c:v>10.948638029807499</c:v>
                </c:pt>
                <c:pt idx="994">
                  <c:v>11.103031234223751</c:v>
                </c:pt>
                <c:pt idx="995">
                  <c:v>11.104141537347177</c:v>
                </c:pt>
                <c:pt idx="996">
                  <c:v>11.105251840470594</c:v>
                </c:pt>
                <c:pt idx="997">
                  <c:v>11.181323907460657</c:v>
                </c:pt>
                <c:pt idx="998">
                  <c:v>11.336866011106473</c:v>
                </c:pt>
                <c:pt idx="999">
                  <c:v>11.361481959656709</c:v>
                </c:pt>
                <c:pt idx="1000">
                  <c:v>11.542750152549438</c:v>
                </c:pt>
                <c:pt idx="1001">
                  <c:v>11.439808081827955</c:v>
                </c:pt>
                <c:pt idx="1002">
                  <c:v>11.622307680151012</c:v>
                </c:pt>
                <c:pt idx="1003">
                  <c:v>11.699557119339758</c:v>
                </c:pt>
                <c:pt idx="1004">
                  <c:v>11.775585436466994</c:v>
                </c:pt>
                <c:pt idx="1005">
                  <c:v>11.878559755481898</c:v>
                </c:pt>
                <c:pt idx="1006">
                  <c:v>11.930024958844571</c:v>
                </c:pt>
                <c:pt idx="1007">
                  <c:v>12.086880649267981</c:v>
                </c:pt>
                <c:pt idx="1008">
                  <c:v>12.162922004433813</c:v>
                </c:pt>
                <c:pt idx="1009">
                  <c:v>12.24135105028644</c:v>
                </c:pt>
                <c:pt idx="1010">
                  <c:v>12.343112140301587</c:v>
                </c:pt>
                <c:pt idx="1011">
                  <c:v>12.397060413968697</c:v>
                </c:pt>
                <c:pt idx="1012">
                  <c:v>12.551546254307597</c:v>
                </c:pt>
                <c:pt idx="1013">
                  <c:v>12.604308404486485</c:v>
                </c:pt>
                <c:pt idx="1014">
                  <c:v>12.577330498913494</c:v>
                </c:pt>
                <c:pt idx="1015">
                  <c:v>12.810317432340478</c:v>
                </c:pt>
                <c:pt idx="1016">
                  <c:v>12.810317432340478</c:v>
                </c:pt>
                <c:pt idx="1017">
                  <c:v>12.810317432340478</c:v>
                </c:pt>
                <c:pt idx="1018">
                  <c:v>12.860517934985401</c:v>
                </c:pt>
                <c:pt idx="1019">
                  <c:v>12.914601391602096</c:v>
                </c:pt>
                <c:pt idx="1020">
                  <c:v>12.96481871199982</c:v>
                </c:pt>
                <c:pt idx="1021">
                  <c:v>13.069118110581879</c:v>
                </c:pt>
                <c:pt idx="1022">
                  <c:v>13.327970251761448</c:v>
                </c:pt>
                <c:pt idx="1023">
                  <c:v>13.19791133255778</c:v>
                </c:pt>
                <c:pt idx="1024">
                  <c:v>13.19791133255778</c:v>
                </c:pt>
                <c:pt idx="1025">
                  <c:v>13.043394613577995</c:v>
                </c:pt>
                <c:pt idx="1026">
                  <c:v>13.559790458526303</c:v>
                </c:pt>
                <c:pt idx="1027">
                  <c:v>13.6370345683619</c:v>
                </c:pt>
                <c:pt idx="1028">
                  <c:v>13.868854775126756</c:v>
                </c:pt>
                <c:pt idx="1029">
                  <c:v>13.664191597708459</c:v>
                </c:pt>
                <c:pt idx="1030">
                  <c:v>13.792944643209896</c:v>
                </c:pt>
                <c:pt idx="1031">
                  <c:v>13.947492240830565</c:v>
                </c:pt>
                <c:pt idx="1032">
                  <c:v>13.947492240830565</c:v>
                </c:pt>
                <c:pt idx="1033">
                  <c:v>14.153606971180222</c:v>
                </c:pt>
                <c:pt idx="1034">
                  <c:v>14.233702126912348</c:v>
                </c:pt>
                <c:pt idx="1035">
                  <c:v>14.28238198819113</c:v>
                </c:pt>
                <c:pt idx="1036">
                  <c:v>14.439814087227546</c:v>
                </c:pt>
                <c:pt idx="1037">
                  <c:v>14.621630558177303</c:v>
                </c:pt>
                <c:pt idx="1038">
                  <c:v>14.644441236638205</c:v>
                </c:pt>
                <c:pt idx="1039">
                  <c:v>14.747497910401894</c:v>
                </c:pt>
                <c:pt idx="1040">
                  <c:v>14.979364439517983</c:v>
                </c:pt>
                <c:pt idx="1041">
                  <c:v>15.009592229855793</c:v>
                </c:pt>
                <c:pt idx="1042">
                  <c:v>15.085412304923285</c:v>
                </c:pt>
                <c:pt idx="1043">
                  <c:v>15.009592229855793</c:v>
                </c:pt>
                <c:pt idx="1044">
                  <c:v>15.164201584758224</c:v>
                </c:pt>
                <c:pt idx="1045">
                  <c:v>15.19150133892315</c:v>
                </c:pt>
                <c:pt idx="1046">
                  <c:v>15.217264810465547</c:v>
                </c:pt>
                <c:pt idx="1047">
                  <c:v>15.24152824249874</c:v>
                </c:pt>
                <c:pt idx="1048">
                  <c:v>15.294599190061236</c:v>
                </c:pt>
                <c:pt idx="1049">
                  <c:v>15.39613759740117</c:v>
                </c:pt>
                <c:pt idx="1050">
                  <c:v>15.449223984284112</c:v>
                </c:pt>
                <c:pt idx="1051">
                  <c:v>15.500750927368903</c:v>
                </c:pt>
                <c:pt idx="1052">
                  <c:v>15.552299852937944</c:v>
                </c:pt>
                <c:pt idx="1053">
                  <c:v>15.758473572729862</c:v>
                </c:pt>
                <c:pt idx="1054">
                  <c:v>15.784215061788009</c:v>
                </c:pt>
                <c:pt idx="1055">
                  <c:v>15.913098366952736</c:v>
                </c:pt>
                <c:pt idx="1056">
                  <c:v>16.120859615004715</c:v>
                </c:pt>
                <c:pt idx="1057">
                  <c:v>16.120859615004715</c:v>
                </c:pt>
                <c:pt idx="1058">
                  <c:v>16.27549984854803</c:v>
                </c:pt>
                <c:pt idx="1059">
                  <c:v>16.378607994029714</c:v>
                </c:pt>
                <c:pt idx="1060">
                  <c:v>16.534898911301823</c:v>
                </c:pt>
                <c:pt idx="1061">
                  <c:v>16.691220707214814</c:v>
                </c:pt>
                <c:pt idx="1062">
                  <c:v>16.84757338176869</c:v>
                </c:pt>
                <c:pt idx="1063">
                  <c:v>16.923249364560238</c:v>
                </c:pt>
                <c:pt idx="1064">
                  <c:v>17.107084264360498</c:v>
                </c:pt>
                <c:pt idx="1065">
                  <c:v>17.261786255185584</c:v>
                </c:pt>
                <c:pt idx="1066">
                  <c:v>17.287584582629115</c:v>
                </c:pt>
                <c:pt idx="1067">
                  <c:v>17.442286573454201</c:v>
                </c:pt>
                <c:pt idx="1068">
                  <c:v>17.493861234882239</c:v>
                </c:pt>
                <c:pt idx="1069">
                  <c:v>17.493861234882239</c:v>
                </c:pt>
                <c:pt idx="1070">
                  <c:v>17.676081470181515</c:v>
                </c:pt>
                <c:pt idx="1071">
                  <c:v>17.777466889088867</c:v>
                </c:pt>
                <c:pt idx="1072">
                  <c:v>17.805041989508101</c:v>
                </c:pt>
                <c:pt idx="1073">
                  <c:v>17.674317566232794</c:v>
                </c:pt>
                <c:pt idx="1074">
                  <c:v>18.011339228253465</c:v>
                </c:pt>
                <c:pt idx="1075">
                  <c:v>17.983721547882965</c:v>
                </c:pt>
                <c:pt idx="1076">
                  <c:v>18.193628938299792</c:v>
                </c:pt>
                <c:pt idx="1077">
                  <c:v>17.781015285673522</c:v>
                </c:pt>
                <c:pt idx="1078">
                  <c:v>18.320774088544518</c:v>
                </c:pt>
                <c:pt idx="1079">
                  <c:v>18.066502050088889</c:v>
                </c:pt>
                <c:pt idx="1080">
                  <c:v>18.479178873548577</c:v>
                </c:pt>
                <c:pt idx="1081">
                  <c:v>18.451509721460084</c:v>
                </c:pt>
                <c:pt idx="1082">
                  <c:v>18.733346570381258</c:v>
                </c:pt>
                <c:pt idx="1083">
                  <c:v>19.020819954344905</c:v>
                </c:pt>
                <c:pt idx="1084">
                  <c:v>18.971122421475449</c:v>
                </c:pt>
                <c:pt idx="1085">
                  <c:v>19.175568263131318</c:v>
                </c:pt>
                <c:pt idx="1086">
                  <c:v>19.260603913606531</c:v>
                </c:pt>
                <c:pt idx="1087">
                  <c:v>19.363803288044075</c:v>
                </c:pt>
                <c:pt idx="1088">
                  <c:v>19.381884674817261</c:v>
                </c:pt>
                <c:pt idx="1089">
                  <c:v>19.59017741390285</c:v>
                </c:pt>
                <c:pt idx="1090">
                  <c:v>19.544429704339432</c:v>
                </c:pt>
                <c:pt idx="1091">
                  <c:v>19.643732138545616</c:v>
                </c:pt>
                <c:pt idx="1092">
                  <c:v>19.699239770407605</c:v>
                </c:pt>
                <c:pt idx="1093">
                  <c:v>19.669499330538422</c:v>
                </c:pt>
                <c:pt idx="1094">
                  <c:v>19.725034111811063</c:v>
                </c:pt>
                <c:pt idx="1095">
                  <c:v>19.979057705393</c:v>
                </c:pt>
                <c:pt idx="1096">
                  <c:v>19.824278517965713</c:v>
                </c:pt>
                <c:pt idx="1097">
                  <c:v>19.824278517965713</c:v>
                </c:pt>
                <c:pt idx="1098">
                  <c:v>19.802461153668869</c:v>
                </c:pt>
                <c:pt idx="1099">
                  <c:v>19.957271219737045</c:v>
                </c:pt>
                <c:pt idx="1100">
                  <c:v>19.957271219737045</c:v>
                </c:pt>
                <c:pt idx="1101">
                  <c:v>20.112081285805221</c:v>
                </c:pt>
                <c:pt idx="1102">
                  <c:v>20.266891351873401</c:v>
                </c:pt>
                <c:pt idx="1103">
                  <c:v>20.473290100748482</c:v>
                </c:pt>
                <c:pt idx="1104">
                  <c:v>20.60228381658948</c:v>
                </c:pt>
                <c:pt idx="1105">
                  <c:v>20.67971085844729</c:v>
                </c:pt>
                <c:pt idx="1106">
                  <c:v>21.199979483746347</c:v>
                </c:pt>
                <c:pt idx="1107">
                  <c:v>21.924749138479765</c:v>
                </c:pt>
                <c:pt idx="1108">
                  <c:v>22.544174674597766</c:v>
                </c:pt>
                <c:pt idx="1109">
                  <c:v>23.269194220680873</c:v>
                </c:pt>
                <c:pt idx="1110">
                  <c:v>23.581288474286083</c:v>
                </c:pt>
                <c:pt idx="1111">
                  <c:v>23.583639081191418</c:v>
                </c:pt>
                <c:pt idx="1112">
                  <c:v>23.581288474286083</c:v>
                </c:pt>
                <c:pt idx="1113">
                  <c:v>23.431071546785478</c:v>
                </c:pt>
                <c:pt idx="1114">
                  <c:v>23.402904580873152</c:v>
                </c:pt>
                <c:pt idx="1115">
                  <c:v>23.271513948945316</c:v>
                </c:pt>
                <c:pt idx="1116">
                  <c:v>23.175191422111975</c:v>
                </c:pt>
                <c:pt idx="1117">
                  <c:v>23.276153405474215</c:v>
                </c:pt>
                <c:pt idx="1118">
                  <c:v>23.198672310630162</c:v>
                </c:pt>
                <c:pt idx="1119">
                  <c:v>23.043754169318898</c:v>
                </c:pt>
                <c:pt idx="1120">
                  <c:v>22.886554900239243</c:v>
                </c:pt>
                <c:pt idx="1121">
                  <c:v>22.863001654996811</c:v>
                </c:pt>
                <c:pt idx="1122">
                  <c:v>22.860723101911805</c:v>
                </c:pt>
                <c:pt idx="1123">
                  <c:v>22.860723101911805</c:v>
                </c:pt>
                <c:pt idx="1124">
                  <c:v>22.858444548826789</c:v>
                </c:pt>
                <c:pt idx="1125">
                  <c:v>22.83721133036282</c:v>
                </c:pt>
                <c:pt idx="1126">
                  <c:v>22.860723101911805</c:v>
                </c:pt>
                <c:pt idx="1127">
                  <c:v>22.938196474900675</c:v>
                </c:pt>
                <c:pt idx="1128">
                  <c:v>23.041457602230071</c:v>
                </c:pt>
                <c:pt idx="1129">
                  <c:v>22.961761443403052</c:v>
                </c:pt>
                <c:pt idx="1130">
                  <c:v>23.043754169318898</c:v>
                </c:pt>
                <c:pt idx="1131">
                  <c:v>23.093099176891499</c:v>
                </c:pt>
                <c:pt idx="1132">
                  <c:v>23.273833677209769</c:v>
                </c:pt>
                <c:pt idx="1133">
                  <c:v>23.686922230514273</c:v>
                </c:pt>
                <c:pt idx="1134">
                  <c:v>24.074156963497881</c:v>
                </c:pt>
                <c:pt idx="1135">
                  <c:v>24.027304089203003</c:v>
                </c:pt>
                <c:pt idx="1136">
                  <c:v>25.475940692289111</c:v>
                </c:pt>
                <c:pt idx="1137">
                  <c:v>25.75997718123751</c:v>
                </c:pt>
                <c:pt idx="1138">
                  <c:v>26.046674821659824</c:v>
                </c:pt>
                <c:pt idx="1139">
                  <c:v>26.27909947979543</c:v>
                </c:pt>
                <c:pt idx="1140">
                  <c:v>26.849969986171772</c:v>
                </c:pt>
                <c:pt idx="1141">
                  <c:v>26.723518762483806</c:v>
                </c:pt>
                <c:pt idx="1142">
                  <c:v>26.826841642705055</c:v>
                </c:pt>
                <c:pt idx="1143">
                  <c:v>26.800994396277346</c:v>
                </c:pt>
                <c:pt idx="1144">
                  <c:v>26.873159281371407</c:v>
                </c:pt>
                <c:pt idx="1145">
                  <c:v>27.062008033538923</c:v>
                </c:pt>
                <c:pt idx="1146">
                  <c:v>27.110985072104295</c:v>
                </c:pt>
                <c:pt idx="1147">
                  <c:v>27.007640156719852</c:v>
                </c:pt>
                <c:pt idx="1148">
                  <c:v>27.010330428674902</c:v>
                </c:pt>
                <c:pt idx="1149">
                  <c:v>27.087857854650007</c:v>
                </c:pt>
                <c:pt idx="1150">
                  <c:v>27.242868631883926</c:v>
                </c:pt>
                <c:pt idx="1151">
                  <c:v>27.423707192870779</c:v>
                </c:pt>
                <c:pt idx="1152">
                  <c:v>27.785450426918935</c:v>
                </c:pt>
                <c:pt idx="1153">
                  <c:v>27.679293966065973</c:v>
                </c:pt>
                <c:pt idx="1154">
                  <c:v>27.811256173313719</c:v>
                </c:pt>
                <c:pt idx="1155">
                  <c:v>28.043794376522744</c:v>
                </c:pt>
                <c:pt idx="1156">
                  <c:v>27.969052435303663</c:v>
                </c:pt>
                <c:pt idx="1157">
                  <c:v>28.333587089268853</c:v>
                </c:pt>
                <c:pt idx="1158">
                  <c:v>28.56617161482912</c:v>
                </c:pt>
                <c:pt idx="1159">
                  <c:v>28.666692449351384</c:v>
                </c:pt>
                <c:pt idx="1160">
                  <c:v>28.953753712768055</c:v>
                </c:pt>
                <c:pt idx="1161">
                  <c:v>29.163387119998244</c:v>
                </c:pt>
                <c:pt idx="1162">
                  <c:v>29.217989165697226</c:v>
                </c:pt>
                <c:pt idx="1163">
                  <c:v>29.499358855549939</c:v>
                </c:pt>
                <c:pt idx="1164">
                  <c:v>29.683250861520225</c:v>
                </c:pt>
                <c:pt idx="1165">
                  <c:v>30.022200728725384</c:v>
                </c:pt>
                <c:pt idx="1166">
                  <c:v>29.970497388002368</c:v>
                </c:pt>
                <c:pt idx="1167">
                  <c:v>30.177288702561505</c:v>
                </c:pt>
                <c:pt idx="1168">
                  <c:v>30.277658833600384</c:v>
                </c:pt>
                <c:pt idx="1169">
                  <c:v>30.461646052371648</c:v>
                </c:pt>
                <c:pt idx="1170">
                  <c:v>30.616734026207769</c:v>
                </c:pt>
                <c:pt idx="1171">
                  <c:v>30.84934393862903</c:v>
                </c:pt>
                <c:pt idx="1172">
                  <c:v>30.978591266270104</c:v>
                </c:pt>
                <c:pt idx="1173">
                  <c:v>31.162621879321318</c:v>
                </c:pt>
                <c:pt idx="1174">
                  <c:v>31.211201178691365</c:v>
                </c:pt>
                <c:pt idx="1175">
                  <c:v>31.346710568713092</c:v>
                </c:pt>
                <c:pt idx="1176">
                  <c:v>31.498693974845796</c:v>
                </c:pt>
                <c:pt idx="1177">
                  <c:v>31.679618556157941</c:v>
                </c:pt>
                <c:pt idx="1178">
                  <c:v>31.834721969314511</c:v>
                </c:pt>
                <c:pt idx="1179">
                  <c:v>31.989825382471075</c:v>
                </c:pt>
                <c:pt idx="1180">
                  <c:v>32.177220816962617</c:v>
                </c:pt>
                <c:pt idx="1181">
                  <c:v>32.199842204613795</c:v>
                </c:pt>
                <c:pt idx="1182">
                  <c:v>32.487489400557514</c:v>
                </c:pt>
                <c:pt idx="1183">
                  <c:v>32.852723964529503</c:v>
                </c:pt>
                <c:pt idx="1184">
                  <c:v>32.830161768256538</c:v>
                </c:pt>
                <c:pt idx="1185">
                  <c:v>33.027194207511137</c:v>
                </c:pt>
                <c:pt idx="1186">
                  <c:v>33.263160859544762</c:v>
                </c:pt>
                <c:pt idx="1187">
                  <c:v>33.502551526591887</c:v>
                </c:pt>
                <c:pt idx="1188">
                  <c:v>33.605987620448197</c:v>
                </c:pt>
                <c:pt idx="1189">
                  <c:v>33.916317961324864</c:v>
                </c:pt>
                <c:pt idx="1190">
                  <c:v>34.019754055181188</c:v>
                </c:pt>
                <c:pt idx="1191">
                  <c:v>34.200772734256667</c:v>
                </c:pt>
                <c:pt idx="1192">
                  <c:v>34.411068568230192</c:v>
                </c:pt>
                <c:pt idx="1193">
                  <c:v>34.614583287605072</c:v>
                </c:pt>
                <c:pt idx="1194">
                  <c:v>35.005956987642385</c:v>
                </c:pt>
                <c:pt idx="1195">
                  <c:v>35.057691211396197</c:v>
                </c:pt>
                <c:pt idx="1196">
                  <c:v>35.419764593164892</c:v>
                </c:pt>
                <c:pt idx="1197">
                  <c:v>35.47502796812924</c:v>
                </c:pt>
                <c:pt idx="1198">
                  <c:v>35.659651899734399</c:v>
                </c:pt>
                <c:pt idx="1199">
                  <c:v>35.740790460721257</c:v>
                </c:pt>
                <c:pt idx="1200">
                  <c:v>35.83715943721328</c:v>
                </c:pt>
                <c:pt idx="1201">
                  <c:v>35.921925323207276</c:v>
                </c:pt>
                <c:pt idx="1202">
                  <c:v>35.995936102636129</c:v>
                </c:pt>
                <c:pt idx="1203">
                  <c:v>36.173432252683327</c:v>
                </c:pt>
                <c:pt idx="1204">
                  <c:v>36.025402585658163</c:v>
                </c:pt>
                <c:pt idx="1205">
                  <c:v>36.309970574419985</c:v>
                </c:pt>
                <c:pt idx="1206">
                  <c:v>36.568674764590973</c:v>
                </c:pt>
                <c:pt idx="1207">
                  <c:v>36.646310296538559</c:v>
                </c:pt>
                <c:pt idx="1208">
                  <c:v>36.80519761188787</c:v>
                </c:pt>
                <c:pt idx="1209">
                  <c:v>36.982672086744657</c:v>
                </c:pt>
                <c:pt idx="1210">
                  <c:v>37.137899014464757</c:v>
                </c:pt>
                <c:pt idx="1211">
                  <c:v>37.496350600320454</c:v>
                </c:pt>
                <c:pt idx="1212">
                  <c:v>37.60731995873482</c:v>
                </c:pt>
                <c:pt idx="1213">
                  <c:v>38.228267356614488</c:v>
                </c:pt>
                <c:pt idx="1214">
                  <c:v>38.176534614455974</c:v>
                </c:pt>
                <c:pt idx="1215">
                  <c:v>38.516693869487895</c:v>
                </c:pt>
                <c:pt idx="1216">
                  <c:v>39.060118264228784</c:v>
                </c:pt>
                <c:pt idx="1217">
                  <c:v>39.744762942557983</c:v>
                </c:pt>
                <c:pt idx="1218">
                  <c:v>40.288349456748371</c:v>
                </c:pt>
                <c:pt idx="1219">
                  <c:v>40.831891812814135</c:v>
                </c:pt>
                <c:pt idx="1220">
                  <c:v>41.271927524748108</c:v>
                </c:pt>
                <c:pt idx="1221">
                  <c:v>41.61259303320967</c:v>
                </c:pt>
                <c:pt idx="1222">
                  <c:v>41.72027878136042</c:v>
                </c:pt>
                <c:pt idx="1223">
                  <c:v>41.590803500954792</c:v>
                </c:pt>
                <c:pt idx="1224">
                  <c:v>41.457273469566928</c:v>
                </c:pt>
                <c:pt idx="1225">
                  <c:v>41.379591606488276</c:v>
                </c:pt>
                <c:pt idx="1226">
                  <c:v>41.35784516341446</c:v>
                </c:pt>
                <c:pt idx="1227">
                  <c:v>41.246072942777481</c:v>
                </c:pt>
                <c:pt idx="1228">
                  <c:v>41.146590179766882</c:v>
                </c:pt>
                <c:pt idx="1229">
                  <c:v>41.146590179766882</c:v>
                </c:pt>
                <c:pt idx="1230">
                  <c:v>41.047108907131403</c:v>
                </c:pt>
                <c:pt idx="1231">
                  <c:v>41.094809631466873</c:v>
                </c:pt>
                <c:pt idx="1232">
                  <c:v>40.632889593713635</c:v>
                </c:pt>
                <c:pt idx="1233">
                  <c:v>41.047108907131403</c:v>
                </c:pt>
                <c:pt idx="1234">
                  <c:v>41.047108907131403</c:v>
                </c:pt>
                <c:pt idx="1235">
                  <c:v>41.331919190500216</c:v>
                </c:pt>
                <c:pt idx="1236">
                  <c:v>41.35784516341446</c:v>
                </c:pt>
                <c:pt idx="1237">
                  <c:v>41.79792419938979</c:v>
                </c:pt>
                <c:pt idx="1238">
                  <c:v>42.212143512807557</c:v>
                </c:pt>
                <c:pt idx="1239">
                  <c:v>42.527040018437631</c:v>
                </c:pt>
                <c:pt idx="1240">
                  <c:v>42.911173109594138</c:v>
                </c:pt>
                <c:pt idx="1241">
                  <c:v>43.252023472859371</c:v>
                </c:pt>
                <c:pt idx="1242">
                  <c:v>43.640421664215637</c:v>
                </c:pt>
                <c:pt idx="1243">
                  <c:v>44.002891305779322</c:v>
                </c:pt>
                <c:pt idx="1244">
                  <c:v>44.374201435501213</c:v>
                </c:pt>
                <c:pt idx="1245">
                  <c:v>44.680523997453854</c:v>
                </c:pt>
                <c:pt idx="1246">
                  <c:v>44.969859285761309</c:v>
                </c:pt>
                <c:pt idx="1247">
                  <c:v>45.445032660945131</c:v>
                </c:pt>
                <c:pt idx="1248">
                  <c:v>45.720832186834649</c:v>
                </c:pt>
                <c:pt idx="1249">
                  <c:v>45.911269259641337</c:v>
                </c:pt>
                <c:pt idx="1250">
                  <c:v>46.144409653416439</c:v>
                </c:pt>
                <c:pt idx="1251">
                  <c:v>46.238821466669584</c:v>
                </c:pt>
                <c:pt idx="1252">
                  <c:v>46.455234052547233</c:v>
                </c:pt>
                <c:pt idx="1253">
                  <c:v>46.615276755416055</c:v>
                </c:pt>
                <c:pt idx="1254">
                  <c:v>46.740119594372125</c:v>
                </c:pt>
                <c:pt idx="1255">
                  <c:v>46.79657953862025</c:v>
                </c:pt>
                <c:pt idx="1256">
                  <c:v>47.003823756008693</c:v>
                </c:pt>
                <c:pt idx="1257">
                  <c:v>47.102755424833717</c:v>
                </c:pt>
                <c:pt idx="1258">
                  <c:v>47.159251394894532</c:v>
                </c:pt>
                <c:pt idx="1259">
                  <c:v>47.159251394894532</c:v>
                </c:pt>
                <c:pt idx="1260">
                  <c:v>47.470106672666212</c:v>
                </c:pt>
                <c:pt idx="1261">
                  <c:v>47.630265168243376</c:v>
                </c:pt>
                <c:pt idx="1262">
                  <c:v>47.738627669615227</c:v>
                </c:pt>
                <c:pt idx="1263">
                  <c:v>47.962308926886017</c:v>
                </c:pt>
                <c:pt idx="1264">
                  <c:v>48.096638600496057</c:v>
                </c:pt>
                <c:pt idx="1265">
                  <c:v>48.277959393314163</c:v>
                </c:pt>
                <c:pt idx="1266">
                  <c:v>48.485224197194846</c:v>
                </c:pt>
                <c:pt idx="1267">
                  <c:v>48.718410913321186</c:v>
                </c:pt>
                <c:pt idx="1268">
                  <c:v>48.951553431813693</c:v>
                </c:pt>
                <c:pt idx="1269">
                  <c:v>49.194510656511341</c:v>
                </c:pt>
                <c:pt idx="1270">
                  <c:v>49.422791077503895</c:v>
                </c:pt>
                <c:pt idx="1271">
                  <c:v>49.639912357602228</c:v>
                </c:pt>
                <c:pt idx="1272">
                  <c:v>49.920048420729167</c:v>
                </c:pt>
                <c:pt idx="1273">
                  <c:v>50.308711209640251</c:v>
                </c:pt>
                <c:pt idx="1274">
                  <c:v>50.438302311288659</c:v>
                </c:pt>
                <c:pt idx="1275">
                  <c:v>50.883893843148449</c:v>
                </c:pt>
                <c:pt idx="1276">
                  <c:v>51.091198301104065</c:v>
                </c:pt>
                <c:pt idx="1277">
                  <c:v>51.614628222744102</c:v>
                </c:pt>
                <c:pt idx="1278">
                  <c:v>52.179624074277314</c:v>
                </c:pt>
                <c:pt idx="1279">
                  <c:v>52.547657235672396</c:v>
                </c:pt>
                <c:pt idx="1280">
                  <c:v>52.521702917096491</c:v>
                </c:pt>
                <c:pt idx="1281">
                  <c:v>53.102488750850547</c:v>
                </c:pt>
                <c:pt idx="1282">
                  <c:v>53.434148624860057</c:v>
                </c:pt>
                <c:pt idx="1283">
                  <c:v>53.102488750850547</c:v>
                </c:pt>
                <c:pt idx="1284">
                  <c:v>53.85420784916262</c:v>
                </c:pt>
                <c:pt idx="1285">
                  <c:v>53.957913066573013</c:v>
                </c:pt>
                <c:pt idx="1286">
                  <c:v>54.19661806668276</c:v>
                </c:pt>
                <c:pt idx="1287">
                  <c:v>54.170656017471842</c:v>
                </c:pt>
                <c:pt idx="1288">
                  <c:v>54.176032757523188</c:v>
                </c:pt>
                <c:pt idx="1289">
                  <c:v>54.564993472200861</c:v>
                </c:pt>
                <c:pt idx="1290">
                  <c:v>54.165279277420488</c:v>
                </c:pt>
                <c:pt idx="1291">
                  <c:v>54.279758563620774</c:v>
                </c:pt>
                <c:pt idx="1292">
                  <c:v>54.294921855176803</c:v>
                </c:pt>
                <c:pt idx="1293">
                  <c:v>54.409426879431038</c:v>
                </c:pt>
                <c:pt idx="1294">
                  <c:v>54.48716594306282</c:v>
                </c:pt>
                <c:pt idx="1295">
                  <c:v>54.95386572137226</c:v>
                </c:pt>
                <c:pt idx="1296">
                  <c:v>54.922516078052631</c:v>
                </c:pt>
                <c:pt idx="1297">
                  <c:v>54.772400851642892</c:v>
                </c:pt>
                <c:pt idx="1298">
                  <c:v>55.426132110011189</c:v>
                </c:pt>
                <c:pt idx="1299">
                  <c:v>55.659460921003529</c:v>
                </c:pt>
                <c:pt idx="1300">
                  <c:v>55.996592188151624</c:v>
                </c:pt>
                <c:pt idx="1301">
                  <c:v>56.359624302552731</c:v>
                </c:pt>
                <c:pt idx="1302">
                  <c:v>56.618920316512643</c:v>
                </c:pt>
                <c:pt idx="1303">
                  <c:v>56.93008438069316</c:v>
                </c:pt>
                <c:pt idx="1304">
                  <c:v>57.160192710551136</c:v>
                </c:pt>
                <c:pt idx="1305">
                  <c:v>57.344962426743336</c:v>
                </c:pt>
                <c:pt idx="1306">
                  <c:v>57.471480289295194</c:v>
                </c:pt>
                <c:pt idx="1307">
                  <c:v>57.63594463004015</c:v>
                </c:pt>
                <c:pt idx="1308">
                  <c:v>57.500544458833588</c:v>
                </c:pt>
                <c:pt idx="1309">
                  <c:v>57.834656506947027</c:v>
                </c:pt>
                <c:pt idx="1310">
                  <c:v>57.938411657411265</c:v>
                </c:pt>
                <c:pt idx="1311">
                  <c:v>58.01627780679997</c:v>
                </c:pt>
                <c:pt idx="1312">
                  <c:v>58.094055446783287</c:v>
                </c:pt>
                <c:pt idx="1313">
                  <c:v>58.535075686472481</c:v>
                </c:pt>
                <c:pt idx="1314">
                  <c:v>58.275676746636222</c:v>
                </c:pt>
                <c:pt idx="1315">
                  <c:v>58.457231664435128</c:v>
                </c:pt>
                <c:pt idx="1316">
                  <c:v>58.742608114752301</c:v>
                </c:pt>
                <c:pt idx="1317">
                  <c:v>58.872274393643401</c:v>
                </c:pt>
                <c:pt idx="1318">
                  <c:v>59.079806821923221</c:v>
                </c:pt>
                <c:pt idx="1319">
                  <c:v>59.598671083649769</c:v>
                </c:pt>
                <c:pt idx="1320">
                  <c:v>60.169357602230065</c:v>
                </c:pt>
                <c:pt idx="1321">
                  <c:v>61.238982835444141</c:v>
                </c:pt>
                <c:pt idx="1322">
                  <c:v>62.646173201782297</c:v>
                </c:pt>
                <c:pt idx="1323">
                  <c:v>63.625062244561988</c:v>
                </c:pt>
                <c:pt idx="1324">
                  <c:v>64.578952951118325</c:v>
                </c:pt>
                <c:pt idx="1325">
                  <c:v>65.234230755723331</c:v>
                </c:pt>
                <c:pt idx="1326">
                  <c:v>65.519682332799221</c:v>
                </c:pt>
                <c:pt idx="1327">
                  <c:v>65.44186611646434</c:v>
                </c:pt>
                <c:pt idx="1328">
                  <c:v>65.240698555718936</c:v>
                </c:pt>
                <c:pt idx="1329">
                  <c:v>65.00062713843586</c:v>
                </c:pt>
                <c:pt idx="1330">
                  <c:v>64.922788783774877</c:v>
                </c:pt>
                <c:pt idx="1331">
                  <c:v>64.741077402928056</c:v>
                </c:pt>
                <c:pt idx="1332">
                  <c:v>64.617752854540242</c:v>
                </c:pt>
                <c:pt idx="1333">
                  <c:v>64.299904839877939</c:v>
                </c:pt>
                <c:pt idx="1334">
                  <c:v>64.222022208564695</c:v>
                </c:pt>
                <c:pt idx="1335">
                  <c:v>63.988462867929485</c:v>
                </c:pt>
                <c:pt idx="1336">
                  <c:v>63.813099896837045</c:v>
                </c:pt>
                <c:pt idx="1337">
                  <c:v>63.761180374898473</c:v>
                </c:pt>
                <c:pt idx="1338">
                  <c:v>63.780783230536215</c:v>
                </c:pt>
                <c:pt idx="1339">
                  <c:v>63.754859250642014</c:v>
                </c:pt>
                <c:pt idx="1340">
                  <c:v>63.787106925086128</c:v>
                </c:pt>
                <c:pt idx="1341">
                  <c:v>63.625062244561988</c:v>
                </c:pt>
                <c:pt idx="1342">
                  <c:v>63.605443949603796</c:v>
                </c:pt>
                <c:pt idx="1343">
                  <c:v>63.754859250642014</c:v>
                </c:pt>
                <c:pt idx="1344">
                  <c:v>63.780783230536215</c:v>
                </c:pt>
                <c:pt idx="1345">
                  <c:v>63.994807153361563</c:v>
                </c:pt>
                <c:pt idx="1346">
                  <c:v>64.196098228670493</c:v>
                </c:pt>
                <c:pt idx="1347">
                  <c:v>65.026595394982309</c:v>
                </c:pt>
                <c:pt idx="1348">
                  <c:v>65.91556377883623</c:v>
                </c:pt>
                <c:pt idx="1349">
                  <c:v>66.382773054720232</c:v>
                </c:pt>
                <c:pt idx="1350">
                  <c:v>67.012339392875163</c:v>
                </c:pt>
                <c:pt idx="1351">
                  <c:v>67.583444324941269</c:v>
                </c:pt>
                <c:pt idx="1352">
                  <c:v>68.116104150661755</c:v>
                </c:pt>
                <c:pt idx="1353">
                  <c:v>68.713300862617686</c:v>
                </c:pt>
                <c:pt idx="1354">
                  <c:v>69.102779867863632</c:v>
                </c:pt>
                <c:pt idx="1355">
                  <c:v>69.706840108430825</c:v>
                </c:pt>
                <c:pt idx="1356">
                  <c:v>70.226152617485027</c:v>
                </c:pt>
                <c:pt idx="1357">
                  <c:v>70.466876639083381</c:v>
                </c:pt>
                <c:pt idx="1358">
                  <c:v>70.700552768936973</c:v>
                </c:pt>
                <c:pt idx="1359">
                  <c:v>70.908311648631425</c:v>
                </c:pt>
                <c:pt idx="1360">
                  <c:v>71.201053989332493</c:v>
                </c:pt>
                <c:pt idx="1361">
                  <c:v>71.271928453214514</c:v>
                </c:pt>
                <c:pt idx="1362">
                  <c:v>71.389941842446035</c:v>
                </c:pt>
                <c:pt idx="1363">
                  <c:v>71.441897394587201</c:v>
                </c:pt>
                <c:pt idx="1364">
                  <c:v>71.701630843521556</c:v>
                </c:pt>
                <c:pt idx="1365">
                  <c:v>71.817253978357726</c:v>
                </c:pt>
                <c:pt idx="1366">
                  <c:v>72.091219938980188</c:v>
                </c:pt>
                <c:pt idx="1367">
                  <c:v>72.110086384687975</c:v>
                </c:pt>
                <c:pt idx="1368">
                  <c:v>72.221119897276026</c:v>
                </c:pt>
                <c:pt idx="1369">
                  <c:v>72.669840986413206</c:v>
                </c:pt>
                <c:pt idx="1370">
                  <c:v>72.339339142650189</c:v>
                </c:pt>
                <c:pt idx="1371">
                  <c:v>72.365288825479041</c:v>
                </c:pt>
                <c:pt idx="1372">
                  <c:v>72.643893873877815</c:v>
                </c:pt>
                <c:pt idx="1373">
                  <c:v>72.521164204657694</c:v>
                </c:pt>
                <c:pt idx="1374">
                  <c:v>72.6958545731908</c:v>
                </c:pt>
                <c:pt idx="1375">
                  <c:v>73.326557264206855</c:v>
                </c:pt>
                <c:pt idx="1376">
                  <c:v>73.560392493250504</c:v>
                </c:pt>
                <c:pt idx="1377">
                  <c:v>73.690273869048937</c:v>
                </c:pt>
                <c:pt idx="1378">
                  <c:v>74.165223119471449</c:v>
                </c:pt>
                <c:pt idx="1379">
                  <c:v>74.547610614807169</c:v>
                </c:pt>
                <c:pt idx="1380">
                  <c:v>74.833345209508536</c:v>
                </c:pt>
                <c:pt idx="1381">
                  <c:v>75.067180438552199</c:v>
                </c:pt>
                <c:pt idx="1382">
                  <c:v>75.393863631774153</c:v>
                </c:pt>
                <c:pt idx="1383">
                  <c:v>75.672226798217693</c:v>
                </c:pt>
                <c:pt idx="1384">
                  <c:v>76.106364406593642</c:v>
                </c:pt>
                <c:pt idx="1385">
                  <c:v>76.381277319519725</c:v>
                </c:pt>
                <c:pt idx="1386">
                  <c:v>76.544763017186483</c:v>
                </c:pt>
                <c:pt idx="1387">
                  <c:v>77.072118132531415</c:v>
                </c:pt>
                <c:pt idx="1388">
                  <c:v>77.254081740161084</c:v>
                </c:pt>
                <c:pt idx="1389">
                  <c:v>77.487965275796199</c:v>
                </c:pt>
                <c:pt idx="1390">
                  <c:v>77.799883886828042</c:v>
                </c:pt>
                <c:pt idx="1391">
                  <c:v>78.104024322307311</c:v>
                </c:pt>
                <c:pt idx="1392">
                  <c:v>78.319681731381252</c:v>
                </c:pt>
                <c:pt idx="1393">
                  <c:v>78.423632432669692</c:v>
                </c:pt>
                <c:pt idx="1394">
                  <c:v>78.587349724533027</c:v>
                </c:pt>
                <c:pt idx="1395">
                  <c:v>78.743302300313871</c:v>
                </c:pt>
                <c:pt idx="1396">
                  <c:v>78.951246458438504</c:v>
                </c:pt>
                <c:pt idx="1397">
                  <c:v>79.185130979608871</c:v>
                </c:pt>
                <c:pt idx="1398">
                  <c:v>79.41910418578108</c:v>
                </c:pt>
                <c:pt idx="1399">
                  <c:v>79.270998669856667</c:v>
                </c:pt>
                <c:pt idx="1400">
                  <c:v>79.842874000746264</c:v>
                </c:pt>
                <c:pt idx="1401">
                  <c:v>80.050838745363137</c:v>
                </c:pt>
                <c:pt idx="1402">
                  <c:v>79.816842375820343</c:v>
                </c:pt>
                <c:pt idx="1403">
                  <c:v>80.232816211944936</c:v>
                </c:pt>
                <c:pt idx="1404">
                  <c:v>80.526713365087005</c:v>
                </c:pt>
                <c:pt idx="1405">
                  <c:v>80.664690410237284</c:v>
                </c:pt>
                <c:pt idx="1406">
                  <c:v>80.864692300094376</c:v>
                </c:pt>
                <c:pt idx="1407">
                  <c:v>81.132687091463836</c:v>
                </c:pt>
                <c:pt idx="1408">
                  <c:v>81.150647182773966</c:v>
                </c:pt>
                <c:pt idx="1409">
                  <c:v>81.566595669351798</c:v>
                </c:pt>
                <c:pt idx="1410">
                  <c:v>81.824883017625481</c:v>
                </c:pt>
                <c:pt idx="1411">
                  <c:v>82.120687477776073</c:v>
                </c:pt>
                <c:pt idx="1412">
                  <c:v>82.466860861739718</c:v>
                </c:pt>
                <c:pt idx="1413">
                  <c:v>82.891116038543416</c:v>
                </c:pt>
                <c:pt idx="1414">
                  <c:v>83.012888847428613</c:v>
                </c:pt>
                <c:pt idx="1415">
                  <c:v>83.359205355692623</c:v>
                </c:pt>
                <c:pt idx="1416">
                  <c:v>83.506971202177382</c:v>
                </c:pt>
                <c:pt idx="1417">
                  <c:v>83.653499756359864</c:v>
                </c:pt>
                <c:pt idx="1418">
                  <c:v>83.827294672841802</c:v>
                </c:pt>
                <c:pt idx="1419">
                  <c:v>83.939612223709887</c:v>
                </c:pt>
                <c:pt idx="1420">
                  <c:v>83.913567714392315</c:v>
                </c:pt>
                <c:pt idx="1421">
                  <c:v>84.225658137799329</c:v>
                </c:pt>
                <c:pt idx="1422">
                  <c:v>84.286019148796058</c:v>
                </c:pt>
                <c:pt idx="1423">
                  <c:v>84.780248188063823</c:v>
                </c:pt>
                <c:pt idx="1424">
                  <c:v>84.52849401874488</c:v>
                </c:pt>
                <c:pt idx="1425">
                  <c:v>84.84064619943365</c:v>
                </c:pt>
                <c:pt idx="1426">
                  <c:v>84.814663102789751</c:v>
                </c:pt>
                <c:pt idx="1427">
                  <c:v>84.944711718869996</c:v>
                </c:pt>
                <c:pt idx="1428">
                  <c:v>85.196402528589289</c:v>
                </c:pt>
                <c:pt idx="1429">
                  <c:v>85.352463179613238</c:v>
                </c:pt>
                <c:pt idx="1430">
                  <c:v>85.49945714348425</c:v>
                </c:pt>
                <c:pt idx="1431">
                  <c:v>85.777102741499988</c:v>
                </c:pt>
                <c:pt idx="1432">
                  <c:v>86.115304585263019</c:v>
                </c:pt>
                <c:pt idx="1433">
                  <c:v>86.392512822932872</c:v>
                </c:pt>
                <c:pt idx="1434">
                  <c:v>86.461991988410617</c:v>
                </c:pt>
                <c:pt idx="1435">
                  <c:v>86.62665108321076</c:v>
                </c:pt>
                <c:pt idx="1436">
                  <c:v>87.216463969797374</c:v>
                </c:pt>
                <c:pt idx="1437">
                  <c:v>87.693411628876817</c:v>
                </c:pt>
                <c:pt idx="1438">
                  <c:v>87.875551221492984</c:v>
                </c:pt>
                <c:pt idx="1439">
                  <c:v>88.508731938804601</c:v>
                </c:pt>
                <c:pt idx="1440">
                  <c:v>89.011891700871374</c:v>
                </c:pt>
                <c:pt idx="1441">
                  <c:v>89.246120669900549</c:v>
                </c:pt>
                <c:pt idx="1442">
                  <c:v>89.437161395114018</c:v>
                </c:pt>
                <c:pt idx="1443">
                  <c:v>89.827522412695615</c:v>
                </c:pt>
                <c:pt idx="1444">
                  <c:v>89.827522412695615</c:v>
                </c:pt>
                <c:pt idx="1445">
                  <c:v>90.226847933448937</c:v>
                </c:pt>
                <c:pt idx="1446">
                  <c:v>89.992572642068509</c:v>
                </c:pt>
                <c:pt idx="1447">
                  <c:v>90.096677725586602</c:v>
                </c:pt>
                <c:pt idx="1448">
                  <c:v>89.853562760376647</c:v>
                </c:pt>
                <c:pt idx="1449">
                  <c:v>90.200782809104666</c:v>
                </c:pt>
                <c:pt idx="1450">
                  <c:v>90.252846451853642</c:v>
                </c:pt>
                <c:pt idx="1451">
                  <c:v>90.287814622796787</c:v>
                </c:pt>
                <c:pt idx="1452">
                  <c:v>90.252846451853642</c:v>
                </c:pt>
                <c:pt idx="1453">
                  <c:v>90.365884501415707</c:v>
                </c:pt>
                <c:pt idx="1454">
                  <c:v>90.356951535371707</c:v>
                </c:pt>
                <c:pt idx="1455">
                  <c:v>90.313837915669765</c:v>
                </c:pt>
                <c:pt idx="1456">
                  <c:v>90.69535411225003</c:v>
                </c:pt>
                <c:pt idx="1457">
                  <c:v>90.999615887091409</c:v>
                </c:pt>
                <c:pt idx="1458">
                  <c:v>91.01668886498824</c:v>
                </c:pt>
                <c:pt idx="1459">
                  <c:v>91.224919616321671</c:v>
                </c:pt>
                <c:pt idx="1460">
                  <c:v>91.433172571829914</c:v>
                </c:pt>
                <c:pt idx="1461">
                  <c:v>91.832732261463107</c:v>
                </c:pt>
                <c:pt idx="1462">
                  <c:v>91.806684189731953</c:v>
                </c:pt>
                <c:pt idx="1463">
                  <c:v>92.136023521148374</c:v>
                </c:pt>
                <c:pt idx="1464">
                  <c:v>92.457530681094795</c:v>
                </c:pt>
                <c:pt idx="1465">
                  <c:v>92.72702051405868</c:v>
                </c:pt>
                <c:pt idx="1466">
                  <c:v>92.978203432911116</c:v>
                </c:pt>
                <c:pt idx="1467">
                  <c:v>93.456038859500836</c:v>
                </c:pt>
                <c:pt idx="1468">
                  <c:v>93.483748695098626</c:v>
                </c:pt>
                <c:pt idx="1469">
                  <c:v>93.692082367918488</c:v>
                </c:pt>
                <c:pt idx="1470">
                  <c:v>93.933966922013184</c:v>
                </c:pt>
                <c:pt idx="1471">
                  <c:v>93.960020143111095</c:v>
                </c:pt>
                <c:pt idx="1472">
                  <c:v>94.16833485809606</c:v>
                </c:pt>
                <c:pt idx="1473">
                  <c:v>94.395280712921675</c:v>
                </c:pt>
                <c:pt idx="1474">
                  <c:v>94.525483704646675</c:v>
                </c:pt>
                <c:pt idx="1475">
                  <c:v>94.62965054105662</c:v>
                </c:pt>
                <c:pt idx="1476">
                  <c:v>94.603636600891122</c:v>
                </c:pt>
                <c:pt idx="1477">
                  <c:v>94.916159325270485</c:v>
                </c:pt>
                <c:pt idx="1478">
                  <c:v>94.916159325270485</c:v>
                </c:pt>
                <c:pt idx="1479">
                  <c:v>95.150529153405429</c:v>
                </c:pt>
                <c:pt idx="1480">
                  <c:v>95.159930450624472</c:v>
                </c:pt>
                <c:pt idx="1481">
                  <c:v>95.358885041374876</c:v>
                </c:pt>
                <c:pt idx="1482">
                  <c:v>95.628760855154866</c:v>
                </c:pt>
                <c:pt idx="1483">
                  <c:v>95.820564230997149</c:v>
                </c:pt>
                <c:pt idx="1484">
                  <c:v>96.01947507627473</c:v>
                </c:pt>
                <c:pt idx="1485">
                  <c:v>96.168733536732574</c:v>
                </c:pt>
                <c:pt idx="1486">
                  <c:v>96.410189297394595</c:v>
                </c:pt>
                <c:pt idx="1487">
                  <c:v>96.654130255273373</c:v>
                </c:pt>
                <c:pt idx="1488">
                  <c:v>97.175111797888448</c:v>
                </c:pt>
                <c:pt idx="1489">
                  <c:v>97.149070497596497</c:v>
                </c:pt>
                <c:pt idx="1490">
                  <c:v>97.48091046774509</c:v>
                </c:pt>
                <c:pt idx="1491">
                  <c:v>98.028019161965773</c:v>
                </c:pt>
                <c:pt idx="1492">
                  <c:v>98.132249390899688</c:v>
                </c:pt>
                <c:pt idx="1493">
                  <c:v>98.74124668232399</c:v>
                </c:pt>
                <c:pt idx="1494">
                  <c:v>98.715219890691145</c:v>
                </c:pt>
                <c:pt idx="1495">
                  <c:v>99.324310753089392</c:v>
                </c:pt>
                <c:pt idx="1496">
                  <c:v>99.366600917491567</c:v>
                </c:pt>
                <c:pt idx="1497">
                  <c:v>99.506738569766682</c:v>
                </c:pt>
                <c:pt idx="1498">
                  <c:v>99.575059737922217</c:v>
                </c:pt>
                <c:pt idx="1499">
                  <c:v>99.610967159068451</c:v>
                </c:pt>
                <c:pt idx="1500">
                  <c:v>99.584893340503527</c:v>
                </c:pt>
                <c:pt idx="1501">
                  <c:v>99.663092567879019</c:v>
                </c:pt>
                <c:pt idx="1502">
                  <c:v>99.751096380517552</c:v>
                </c:pt>
                <c:pt idx="1503">
                  <c:v>99.708809719265119</c:v>
                </c:pt>
                <c:pt idx="1504">
                  <c:v>99.725064448297786</c:v>
                </c:pt>
                <c:pt idx="1505">
                  <c:v>99.68912192980531</c:v>
                </c:pt>
                <c:pt idx="1506">
                  <c:v>99.829303329748228</c:v>
                </c:pt>
                <c:pt idx="1507">
                  <c:v>100.2202046928159</c:v>
                </c:pt>
                <c:pt idx="1508">
                  <c:v>99.927194780394643</c:v>
                </c:pt>
                <c:pt idx="1509">
                  <c:v>100.38648492943214</c:v>
                </c:pt>
                <c:pt idx="1510">
                  <c:v>100.34425487828968</c:v>
                </c:pt>
                <c:pt idx="1511">
                  <c:v>100.33434922627799</c:v>
                </c:pt>
                <c:pt idx="1512">
                  <c:v>100.54286980618537</c:v>
                </c:pt>
                <c:pt idx="1513">
                  <c:v>100.657055510437</c:v>
                </c:pt>
                <c:pt idx="1514">
                  <c:v>100.96990061239271</c:v>
                </c:pt>
                <c:pt idx="1515">
                  <c:v>101.05805366667396</c:v>
                </c:pt>
                <c:pt idx="1516">
                  <c:v>101.17844177879232</c:v>
                </c:pt>
                <c:pt idx="1517">
                  <c:v>101.28270124454004</c:v>
                </c:pt>
                <c:pt idx="1518">
                  <c:v>101.45306464584382</c:v>
                </c:pt>
                <c:pt idx="1519">
                  <c:v>101.5573652801861</c:v>
                </c:pt>
                <c:pt idx="1520">
                  <c:v>101.60553104765246</c:v>
                </c:pt>
                <c:pt idx="1521">
                  <c:v>101.68777999956099</c:v>
                </c:pt>
                <c:pt idx="1522">
                  <c:v>101.60952671919924</c:v>
                </c:pt>
                <c:pt idx="1523">
                  <c:v>101.58347936521869</c:v>
                </c:pt>
                <c:pt idx="1524">
                  <c:v>101.70982304264795</c:v>
                </c:pt>
                <c:pt idx="1525">
                  <c:v>101.52730093285628</c:v>
                </c:pt>
                <c:pt idx="1526">
                  <c:v>101.71382735354153</c:v>
                </c:pt>
                <c:pt idx="1527">
                  <c:v>101.32269441383697</c:v>
                </c:pt>
                <c:pt idx="1528">
                  <c:v>101.73994143857412</c:v>
                </c:pt>
                <c:pt idx="1529">
                  <c:v>101.84424207291642</c:v>
                </c:pt>
                <c:pt idx="1530">
                  <c:v>101.94442443863998</c:v>
                </c:pt>
                <c:pt idx="1531">
                  <c:v>102.07891293926554</c:v>
                </c:pt>
                <c:pt idx="1532">
                  <c:v>102.36578973199585</c:v>
                </c:pt>
                <c:pt idx="1533">
                  <c:v>102.60046059834497</c:v>
                </c:pt>
                <c:pt idx="1534">
                  <c:v>102.97572883513685</c:v>
                </c:pt>
                <c:pt idx="1535">
                  <c:v>103.2365395201826</c:v>
                </c:pt>
                <c:pt idx="1536">
                  <c:v>103.85220167255643</c:v>
                </c:pt>
                <c:pt idx="1537">
                  <c:v>105.04637236111412</c:v>
                </c:pt>
                <c:pt idx="1538">
                  <c:v>106.64791953071838</c:v>
                </c:pt>
                <c:pt idx="1539">
                  <c:v>108.34345677034172</c:v>
                </c:pt>
                <c:pt idx="1540">
                  <c:v>109.53437470532714</c:v>
                </c:pt>
                <c:pt idx="1541">
                  <c:v>110.1085246076516</c:v>
                </c:pt>
                <c:pt idx="1542">
                  <c:v>110.42166490484864</c:v>
                </c:pt>
                <c:pt idx="1543">
                  <c:v>110.05632713843586</c:v>
                </c:pt>
                <c:pt idx="1544">
                  <c:v>109.31031972606948</c:v>
                </c:pt>
                <c:pt idx="1545">
                  <c:v>108.6993487521675</c:v>
                </c:pt>
                <c:pt idx="1546">
                  <c:v>108.15137549112139</c:v>
                </c:pt>
                <c:pt idx="1547">
                  <c:v>107.57722558879692</c:v>
                </c:pt>
                <c:pt idx="1548">
                  <c:v>106.92487964836803</c:v>
                </c:pt>
                <c:pt idx="1549">
                  <c:v>106.19422637459117</c:v>
                </c:pt>
                <c:pt idx="1550">
                  <c:v>105.72451592879561</c:v>
                </c:pt>
                <c:pt idx="1551">
                  <c:v>105.12430068043633</c:v>
                </c:pt>
                <c:pt idx="1552">
                  <c:v>104.69646260892468</c:v>
                </c:pt>
                <c:pt idx="1553">
                  <c:v>104.41971275269429</c:v>
                </c:pt>
                <c:pt idx="1554">
                  <c:v>103.96585912772447</c:v>
                </c:pt>
                <c:pt idx="1555">
                  <c:v>103.73100480695361</c:v>
                </c:pt>
                <c:pt idx="1556">
                  <c:v>103.48598827454505</c:v>
                </c:pt>
                <c:pt idx="1557">
                  <c:v>103.47008771044139</c:v>
                </c:pt>
                <c:pt idx="1558">
                  <c:v>103.37591918172039</c:v>
                </c:pt>
                <c:pt idx="1559">
                  <c:v>103.21934903312186</c:v>
                </c:pt>
                <c:pt idx="1560">
                  <c:v>103.15697829188524</c:v>
                </c:pt>
                <c:pt idx="1561">
                  <c:v>103.26134067911937</c:v>
                </c:pt>
                <c:pt idx="1562">
                  <c:v>103.13087100243639</c:v>
                </c:pt>
                <c:pt idx="1563">
                  <c:v>103.33964029061217</c:v>
                </c:pt>
                <c:pt idx="1564">
                  <c:v>103.81954202243243</c:v>
                </c:pt>
                <c:pt idx="1565">
                  <c:v>104.63879774358523</c:v>
                </c:pt>
                <c:pt idx="1566">
                  <c:v>105.53655804341624</c:v>
                </c:pt>
                <c:pt idx="1567">
                  <c:v>106.45516920257246</c:v>
                </c:pt>
                <c:pt idx="1568">
                  <c:v>107.46797813384842</c:v>
                </c:pt>
                <c:pt idx="1569">
                  <c:v>108.25098327004544</c:v>
                </c:pt>
                <c:pt idx="1570">
                  <c:v>109.06010341974144</c:v>
                </c:pt>
                <c:pt idx="1571">
                  <c:v>109.81254939748455</c:v>
                </c:pt>
                <c:pt idx="1572">
                  <c:v>110.36078333589408</c:v>
                </c:pt>
                <c:pt idx="1573">
                  <c:v>110.77848326346053</c:v>
                </c:pt>
                <c:pt idx="1574">
                  <c:v>111.0614195109638</c:v>
                </c:pt>
                <c:pt idx="1575">
                  <c:v>111.24416306328058</c:v>
                </c:pt>
                <c:pt idx="1576">
                  <c:v>111.44207035711931</c:v>
                </c:pt>
                <c:pt idx="1577">
                  <c:v>111.49016592989307</c:v>
                </c:pt>
                <c:pt idx="1578">
                  <c:v>111.40082584780176</c:v>
                </c:pt>
                <c:pt idx="1579">
                  <c:v>111.44207035711931</c:v>
                </c:pt>
                <c:pt idx="1580">
                  <c:v>111.47917951228078</c:v>
                </c:pt>
                <c:pt idx="1581">
                  <c:v>111.25512631971726</c:v>
                </c:pt>
                <c:pt idx="1582">
                  <c:v>111.13554865119953</c:v>
                </c:pt>
                <c:pt idx="1583">
                  <c:v>111.0614195109638</c:v>
                </c:pt>
                <c:pt idx="1584">
                  <c:v>110.8743776948572</c:v>
                </c:pt>
                <c:pt idx="1585">
                  <c:v>110.86345303452663</c:v>
                </c:pt>
                <c:pt idx="1586">
                  <c:v>110.81124180952168</c:v>
                </c:pt>
                <c:pt idx="1587">
                  <c:v>110.86345303452663</c:v>
                </c:pt>
                <c:pt idx="1588">
                  <c:v>110.93083749423825</c:v>
                </c:pt>
                <c:pt idx="1589">
                  <c:v>111.13554865119953</c:v>
                </c:pt>
                <c:pt idx="1590">
                  <c:v>111.38572120546981</c:v>
                </c:pt>
                <c:pt idx="1591">
                  <c:v>111.60562964068568</c:v>
                </c:pt>
                <c:pt idx="1592">
                  <c:v>111.75131115257136</c:v>
                </c:pt>
                <c:pt idx="1593">
                  <c:v>111.90388924252068</c:v>
                </c:pt>
                <c:pt idx="1594">
                  <c:v>112.18016564674376</c:v>
                </c:pt>
                <c:pt idx="1595">
                  <c:v>112.33290578370899</c:v>
                </c:pt>
                <c:pt idx="1596">
                  <c:v>112.46347243354766</c:v>
                </c:pt>
                <c:pt idx="1597">
                  <c:v>112.59410592638113</c:v>
                </c:pt>
                <c:pt idx="1598">
                  <c:v>112.881419399021</c:v>
                </c:pt>
                <c:pt idx="1599">
                  <c:v>112.84028553743498</c:v>
                </c:pt>
                <c:pt idx="1600">
                  <c:v>113.15376549968173</c:v>
                </c:pt>
                <c:pt idx="1601">
                  <c:v>113.28441186154217</c:v>
                </c:pt>
                <c:pt idx="1602">
                  <c:v>113.19486848262687</c:v>
                </c:pt>
                <c:pt idx="1603">
                  <c:v>113.66131847933447</c:v>
                </c:pt>
                <c:pt idx="1604">
                  <c:v>113.85540523716494</c:v>
                </c:pt>
                <c:pt idx="1605">
                  <c:v>113.83297951228077</c:v>
                </c:pt>
                <c:pt idx="1606">
                  <c:v>113.89642932461203</c:v>
                </c:pt>
                <c:pt idx="1607">
                  <c:v>113.89642932461203</c:v>
                </c:pt>
                <c:pt idx="1608">
                  <c:v>114.01217609692921</c:v>
                </c:pt>
                <c:pt idx="1609">
                  <c:v>114.13158474066593</c:v>
                </c:pt>
                <c:pt idx="1610">
                  <c:v>114.22118905155949</c:v>
                </c:pt>
                <c:pt idx="1611">
                  <c:v>114.61313848855325</c:v>
                </c:pt>
                <c:pt idx="1612">
                  <c:v>114.48248867622199</c:v>
                </c:pt>
                <c:pt idx="1613">
                  <c:v>114.58346107684538</c:v>
                </c:pt>
                <c:pt idx="1614">
                  <c:v>114.74026281525053</c:v>
                </c:pt>
                <c:pt idx="1615">
                  <c:v>114.84831706578277</c:v>
                </c:pt>
                <c:pt idx="1616">
                  <c:v>114.99026810289948</c:v>
                </c:pt>
                <c:pt idx="1617">
                  <c:v>115.08001477644372</c:v>
                </c:pt>
                <c:pt idx="1618">
                  <c:v>115.26292041528568</c:v>
                </c:pt>
                <c:pt idx="1619">
                  <c:v>115.3674697688711</c:v>
                </c:pt>
                <c:pt idx="1620">
                  <c:v>115.41972215369081</c:v>
                </c:pt>
                <c:pt idx="1621">
                  <c:v>115.83787498408655</c:v>
                </c:pt>
                <c:pt idx="1622">
                  <c:v>115.81174879167671</c:v>
                </c:pt>
                <c:pt idx="1623">
                  <c:v>116.00609801795468</c:v>
                </c:pt>
                <c:pt idx="1624">
                  <c:v>116.08120842863099</c:v>
                </c:pt>
                <c:pt idx="1625">
                  <c:v>116.29034660330558</c:v>
                </c:pt>
                <c:pt idx="1626">
                  <c:v>116.31650281173862</c:v>
                </c:pt>
                <c:pt idx="1627">
                  <c:v>116.21517272547682</c:v>
                </c:pt>
                <c:pt idx="1628">
                  <c:v>116.09595791830371</c:v>
                </c:pt>
                <c:pt idx="1629">
                  <c:v>116.05178319980683</c:v>
                </c:pt>
                <c:pt idx="1630">
                  <c:v>115.92106562259927</c:v>
                </c:pt>
                <c:pt idx="1631">
                  <c:v>115.88684033012134</c:v>
                </c:pt>
                <c:pt idx="1632">
                  <c:v>115.84260385214775</c:v>
                </c:pt>
                <c:pt idx="1633">
                  <c:v>115.7641866875919</c:v>
                </c:pt>
                <c:pt idx="1634">
                  <c:v>115.73802532979214</c:v>
                </c:pt>
                <c:pt idx="1635">
                  <c:v>115.79030343949601</c:v>
                </c:pt>
                <c:pt idx="1636">
                  <c:v>115.79030343949601</c:v>
                </c:pt>
                <c:pt idx="1637">
                  <c:v>115.73802532979214</c:v>
                </c:pt>
                <c:pt idx="1638">
                  <c:v>115.86876520994751</c:v>
                </c:pt>
                <c:pt idx="1639">
                  <c:v>115.97336603525099</c:v>
                </c:pt>
                <c:pt idx="1640">
                  <c:v>115.92106562259927</c:v>
                </c:pt>
                <c:pt idx="1641">
                  <c:v>116.26094024451811</c:v>
                </c:pt>
                <c:pt idx="1642">
                  <c:v>116.49628094997693</c:v>
                </c:pt>
                <c:pt idx="1643">
                  <c:v>116.86233923264336</c:v>
                </c:pt>
                <c:pt idx="1644">
                  <c:v>116.94075639719924</c:v>
                </c:pt>
                <c:pt idx="1645">
                  <c:v>117.30376010008999</c:v>
                </c:pt>
                <c:pt idx="1646">
                  <c:v>117.37068735485852</c:v>
                </c:pt>
                <c:pt idx="1647">
                  <c:v>117.78607809653411</c:v>
                </c:pt>
                <c:pt idx="1648">
                  <c:v>118.00987656884476</c:v>
                </c:pt>
                <c:pt idx="1649">
                  <c:v>118.27140779648366</c:v>
                </c:pt>
                <c:pt idx="1650">
                  <c:v>118.46609496257598</c:v>
                </c:pt>
                <c:pt idx="1651">
                  <c:v>118.85843040453035</c:v>
                </c:pt>
                <c:pt idx="1652">
                  <c:v>118.92244546631836</c:v>
                </c:pt>
                <c:pt idx="1653">
                  <c:v>119.15783419302441</c:v>
                </c:pt>
                <c:pt idx="1654">
                  <c:v>119.32655731688578</c:v>
                </c:pt>
                <c:pt idx="1655">
                  <c:v>119.35268692025724</c:v>
                </c:pt>
                <c:pt idx="1656">
                  <c:v>119.65223826686272</c:v>
                </c:pt>
                <c:pt idx="1657">
                  <c:v>119.48346882065013</c:v>
                </c:pt>
                <c:pt idx="1658">
                  <c:v>119.49522206369763</c:v>
                </c:pt>
                <c:pt idx="1659">
                  <c:v>119.39055947233255</c:v>
                </c:pt>
                <c:pt idx="1660">
                  <c:v>119.36442729866765</c:v>
                </c:pt>
                <c:pt idx="1661">
                  <c:v>119.40230242103644</c:v>
                </c:pt>
                <c:pt idx="1662">
                  <c:v>119.36442729866765</c:v>
                </c:pt>
                <c:pt idx="1663">
                  <c:v>119.14066484338987</c:v>
                </c:pt>
                <c:pt idx="1664">
                  <c:v>119.40230242103644</c:v>
                </c:pt>
                <c:pt idx="1665">
                  <c:v>119.28591919708508</c:v>
                </c:pt>
                <c:pt idx="1666">
                  <c:v>119.24531541078601</c:v>
                </c:pt>
                <c:pt idx="1667">
                  <c:v>119.33556646546234</c:v>
                </c:pt>
                <c:pt idx="1668">
                  <c:v>119.46906757391513</c:v>
                </c:pt>
                <c:pt idx="1669">
                  <c:v>119.5069753067451</c:v>
                </c:pt>
                <c:pt idx="1670">
                  <c:v>119.57109246032613</c:v>
                </c:pt>
                <c:pt idx="1671">
                  <c:v>119.67837044052764</c:v>
                </c:pt>
                <c:pt idx="1672">
                  <c:v>119.75425454465635</c:v>
                </c:pt>
                <c:pt idx="1673">
                  <c:v>119.89688663052303</c:v>
                </c:pt>
                <c:pt idx="1674">
                  <c:v>120.01337967031758</c:v>
                </c:pt>
                <c:pt idx="1675">
                  <c:v>120.13239114115761</c:v>
                </c:pt>
                <c:pt idx="1676">
                  <c:v>120.27509444237138</c:v>
                </c:pt>
                <c:pt idx="1677">
                  <c:v>120.37977588621344</c:v>
                </c:pt>
                <c:pt idx="1678">
                  <c:v>120.45827022542194</c:v>
                </c:pt>
                <c:pt idx="1679">
                  <c:v>120.56297399416137</c:v>
                </c:pt>
                <c:pt idx="1680">
                  <c:v>120.7842110669681</c:v>
                </c:pt>
                <c:pt idx="1681">
                  <c:v>120.96747184090958</c:v>
                </c:pt>
                <c:pt idx="1682">
                  <c:v>121.01980654535876</c:v>
                </c:pt>
                <c:pt idx="1683">
                  <c:v>120.99361686604183</c:v>
                </c:pt>
                <c:pt idx="1684">
                  <c:v>121.20068088412823</c:v>
                </c:pt>
                <c:pt idx="1685">
                  <c:v>121.2292123444325</c:v>
                </c:pt>
                <c:pt idx="1686">
                  <c:v>120.99361686604183</c:v>
                </c:pt>
                <c:pt idx="1687">
                  <c:v>121.27919837573253</c:v>
                </c:pt>
                <c:pt idx="1688">
                  <c:v>121.25535736956472</c:v>
                </c:pt>
                <c:pt idx="1689">
                  <c:v>121.41012785618646</c:v>
                </c:pt>
                <c:pt idx="1690">
                  <c:v>121.64572499396384</c:v>
                </c:pt>
                <c:pt idx="1691">
                  <c:v>121.33156570161763</c:v>
                </c:pt>
                <c:pt idx="1692">
                  <c:v>121.74821565003619</c:v>
                </c:pt>
                <c:pt idx="1693">
                  <c:v>121.45055666278888</c:v>
                </c:pt>
                <c:pt idx="1694">
                  <c:v>121.50058643736689</c:v>
                </c:pt>
                <c:pt idx="1695">
                  <c:v>121.6315287868478</c:v>
                </c:pt>
                <c:pt idx="1696">
                  <c:v>121.72201567198574</c:v>
                </c:pt>
                <c:pt idx="1697">
                  <c:v>121.73625139928441</c:v>
                </c:pt>
                <c:pt idx="1698">
                  <c:v>121.87917086854407</c:v>
                </c:pt>
                <c:pt idx="1699">
                  <c:v>121.95770379507887</c:v>
                </c:pt>
                <c:pt idx="1700">
                  <c:v>121.78862387234132</c:v>
                </c:pt>
                <c:pt idx="1701">
                  <c:v>122.14101429794329</c:v>
                </c:pt>
                <c:pt idx="1702">
                  <c:v>122.39082914462563</c:v>
                </c:pt>
                <c:pt idx="1703">
                  <c:v>122.75531845299504</c:v>
                </c:pt>
                <c:pt idx="1704">
                  <c:v>122.7029356855945</c:v>
                </c:pt>
                <c:pt idx="1705">
                  <c:v>122.96480484646281</c:v>
                </c:pt>
                <c:pt idx="1706">
                  <c:v>123.05548050659579</c:v>
                </c:pt>
                <c:pt idx="1707">
                  <c:v>123.22472768936977</c:v>
                </c:pt>
                <c:pt idx="1708">
                  <c:v>123.43618273886607</c:v>
                </c:pt>
                <c:pt idx="1709">
                  <c:v>123.57929263153268</c:v>
                </c:pt>
                <c:pt idx="1710">
                  <c:v>124.07694430957653</c:v>
                </c:pt>
                <c:pt idx="1711">
                  <c:v>123.83931232028795</c:v>
                </c:pt>
                <c:pt idx="1712">
                  <c:v>123.89171052920388</c:v>
                </c:pt>
                <c:pt idx="1713">
                  <c:v>123.81314673280799</c:v>
                </c:pt>
                <c:pt idx="1714">
                  <c:v>123.91792080598782</c:v>
                </c:pt>
                <c:pt idx="1715">
                  <c:v>124.03487785508899</c:v>
                </c:pt>
                <c:pt idx="1716">
                  <c:v>124.00866500362167</c:v>
                </c:pt>
                <c:pt idx="1717">
                  <c:v>124.113516409491</c:v>
                </c:pt>
                <c:pt idx="1718">
                  <c:v>124.21825608112556</c:v>
                </c:pt>
                <c:pt idx="1719">
                  <c:v>124.32308514014791</c:v>
                </c:pt>
                <c:pt idx="1720">
                  <c:v>124.33529642441667</c:v>
                </c:pt>
                <c:pt idx="1721">
                  <c:v>124.36146715248358</c:v>
                </c:pt>
                <c:pt idx="1722">
                  <c:v>124.59729424263043</c:v>
                </c:pt>
                <c:pt idx="1723">
                  <c:v>124.72828197721635</c:v>
                </c:pt>
                <c:pt idx="1724">
                  <c:v>124.67587347395681</c:v>
                </c:pt>
                <c:pt idx="1725">
                  <c:v>124.80690590662657</c:v>
                </c:pt>
                <c:pt idx="1726">
                  <c:v>124.96243457494676</c:v>
                </c:pt>
                <c:pt idx="1727">
                  <c:v>125.17206505849556</c:v>
                </c:pt>
                <c:pt idx="1728">
                  <c:v>125.19830798744485</c:v>
                </c:pt>
                <c:pt idx="1729">
                  <c:v>125.36940625781948</c:v>
                </c:pt>
                <c:pt idx="1730">
                  <c:v>125.51277606619988</c:v>
                </c:pt>
                <c:pt idx="1731">
                  <c:v>125.4218199082508</c:v>
                </c:pt>
                <c:pt idx="1732">
                  <c:v>125.49731534713224</c:v>
                </c:pt>
                <c:pt idx="1733">
                  <c:v>125.49731534713224</c:v>
                </c:pt>
                <c:pt idx="1734">
                  <c:v>125.25070443161613</c:v>
                </c:pt>
                <c:pt idx="1735">
                  <c:v>125.20893821198879</c:v>
                </c:pt>
                <c:pt idx="1736">
                  <c:v>124.92062815689539</c:v>
                </c:pt>
                <c:pt idx="1737">
                  <c:v>124.73709713997229</c:v>
                </c:pt>
                <c:pt idx="1738">
                  <c:v>124.89437749731113</c:v>
                </c:pt>
                <c:pt idx="1739">
                  <c:v>124.6864292346188</c:v>
                </c:pt>
                <c:pt idx="1740">
                  <c:v>124.76334779955656</c:v>
                </c:pt>
                <c:pt idx="1741">
                  <c:v>124.63225102175197</c:v>
                </c:pt>
                <c:pt idx="1742">
                  <c:v>124.71091356043804</c:v>
                </c:pt>
                <c:pt idx="1743">
                  <c:v>124.7895313790908</c:v>
                </c:pt>
                <c:pt idx="1744">
                  <c:v>124.86819391777691</c:v>
                </c:pt>
                <c:pt idx="1745">
                  <c:v>125.02547427511574</c:v>
                </c:pt>
                <c:pt idx="1746">
                  <c:v>125.23518887157309</c:v>
                </c:pt>
                <c:pt idx="1747">
                  <c:v>125.83805964134415</c:v>
                </c:pt>
                <c:pt idx="1748">
                  <c:v>126.65071208762261</c:v>
                </c:pt>
                <c:pt idx="1749">
                  <c:v>128.05150023047037</c:v>
                </c:pt>
                <c:pt idx="1750">
                  <c:v>131.13179613687743</c:v>
                </c:pt>
                <c:pt idx="1751">
                  <c:v>132.49568795408149</c:v>
                </c:pt>
                <c:pt idx="1752">
                  <c:v>132.7185453499857</c:v>
                </c:pt>
                <c:pt idx="1753">
                  <c:v>132.45599676024494</c:v>
                </c:pt>
                <c:pt idx="1754">
                  <c:v>131.74799080752427</c:v>
                </c:pt>
                <c:pt idx="1755">
                  <c:v>130.86892230953265</c:v>
                </c:pt>
                <c:pt idx="1756">
                  <c:v>130.12161383700254</c:v>
                </c:pt>
                <c:pt idx="1757">
                  <c:v>129.01989480892905</c:v>
                </c:pt>
                <c:pt idx="1758">
                  <c:v>128.92760043021136</c:v>
                </c:pt>
                <c:pt idx="1759">
                  <c:v>128.49421774841414</c:v>
                </c:pt>
                <c:pt idx="1760">
                  <c:v>127.76078734827362</c:v>
                </c:pt>
                <c:pt idx="1761">
                  <c:v>127.16990894225066</c:v>
                </c:pt>
                <c:pt idx="1762">
                  <c:v>126.47541118988561</c:v>
                </c:pt>
                <c:pt idx="1763">
                  <c:v>126.04335048398777</c:v>
                </c:pt>
                <c:pt idx="1764">
                  <c:v>125.5048342720428</c:v>
                </c:pt>
                <c:pt idx="1765">
                  <c:v>125.2687739985513</c:v>
                </c:pt>
                <c:pt idx="1766">
                  <c:v>125.11138556596937</c:v>
                </c:pt>
                <c:pt idx="1767">
                  <c:v>124.90152686406634</c:v>
                </c:pt>
                <c:pt idx="1768">
                  <c:v>124.88927440900807</c:v>
                </c:pt>
                <c:pt idx="1769">
                  <c:v>125.07286877675099</c:v>
                </c:pt>
                <c:pt idx="1770">
                  <c:v>125.42616243113324</c:v>
                </c:pt>
                <c:pt idx="1771">
                  <c:v>126.06808183893409</c:v>
                </c:pt>
                <c:pt idx="1772">
                  <c:v>126.90757661493885</c:v>
                </c:pt>
                <c:pt idx="1773">
                  <c:v>127.90333520709406</c:v>
                </c:pt>
                <c:pt idx="1774">
                  <c:v>128.84794371035358</c:v>
                </c:pt>
                <c:pt idx="1775">
                  <c:v>129.62240439869177</c:v>
                </c:pt>
                <c:pt idx="1776">
                  <c:v>130.93368866744217</c:v>
                </c:pt>
                <c:pt idx="1777">
                  <c:v>132.02219777431463</c:v>
                </c:pt>
                <c:pt idx="1778">
                  <c:v>132.20595862727453</c:v>
                </c:pt>
                <c:pt idx="1779">
                  <c:v>132.23217819091727</c:v>
                </c:pt>
                <c:pt idx="1780">
                  <c:v>132.46844534340084</c:v>
                </c:pt>
                <c:pt idx="1781">
                  <c:v>132.28468449044095</c:v>
                </c:pt>
                <c:pt idx="1782">
                  <c:v>132.03513985820584</c:v>
                </c:pt>
                <c:pt idx="1783">
                  <c:v>131.79889433042868</c:v>
                </c:pt>
                <c:pt idx="1784">
                  <c:v>131.66760451721942</c:v>
                </c:pt>
                <c:pt idx="1785">
                  <c:v>132.17936222919727</c:v>
                </c:pt>
                <c:pt idx="1786">
                  <c:v>132.54693359599636</c:v>
                </c:pt>
                <c:pt idx="1787">
                  <c:v>132.90123749862812</c:v>
                </c:pt>
                <c:pt idx="1788">
                  <c:v>133.29511696042491</c:v>
                </c:pt>
                <c:pt idx="1789">
                  <c:v>133.49209791479174</c:v>
                </c:pt>
                <c:pt idx="1790">
                  <c:v>133.78085478171164</c:v>
                </c:pt>
                <c:pt idx="1791">
                  <c:v>134.01719979586909</c:v>
                </c:pt>
                <c:pt idx="1792">
                  <c:v>134.12225175706226</c:v>
                </c:pt>
                <c:pt idx="1793">
                  <c:v>134.06973697842358</c:v>
                </c:pt>
                <c:pt idx="1794">
                  <c:v>134.20109113676767</c:v>
                </c:pt>
                <c:pt idx="1795">
                  <c:v>134.04350199302002</c:v>
                </c:pt>
                <c:pt idx="1796">
                  <c:v>134.38491526591889</c:v>
                </c:pt>
                <c:pt idx="1797">
                  <c:v>134.48996722711209</c:v>
                </c:pt>
                <c:pt idx="1798">
                  <c:v>134.52942584341179</c:v>
                </c:pt>
                <c:pt idx="1799">
                  <c:v>134.68703042647991</c:v>
                </c:pt>
                <c:pt idx="1800">
                  <c:v>135.00223959261615</c:v>
                </c:pt>
                <c:pt idx="1801">
                  <c:v>135.39622864417566</c:v>
                </c:pt>
                <c:pt idx="1802">
                  <c:v>135.35696731271534</c:v>
                </c:pt>
                <c:pt idx="1803">
                  <c:v>135.52786136657957</c:v>
                </c:pt>
                <c:pt idx="1804">
                  <c:v>135.83016952084108</c:v>
                </c:pt>
                <c:pt idx="1805">
                  <c:v>136.07994895410346</c:v>
                </c:pt>
                <c:pt idx="1806">
                  <c:v>136.36903379793233</c:v>
                </c:pt>
                <c:pt idx="1807">
                  <c:v>136.60601183520265</c:v>
                </c:pt>
                <c:pt idx="1808">
                  <c:v>136.54006938036389</c:v>
                </c:pt>
                <c:pt idx="1809">
                  <c:v>136.39534887947497</c:v>
                </c:pt>
                <c:pt idx="1810">
                  <c:v>136.39574140345479</c:v>
                </c:pt>
                <c:pt idx="1811">
                  <c:v>136.39574140345479</c:v>
                </c:pt>
                <c:pt idx="1812">
                  <c:v>136.63276061370962</c:v>
                </c:pt>
                <c:pt idx="1813">
                  <c:v>136.77709888276738</c:v>
                </c:pt>
                <c:pt idx="1814">
                  <c:v>136.89563330187221</c:v>
                </c:pt>
                <c:pt idx="1815">
                  <c:v>137.05282809543664</c:v>
                </c:pt>
                <c:pt idx="1816">
                  <c:v>137.28997596962174</c:v>
                </c:pt>
                <c:pt idx="1817">
                  <c:v>137.77664530169665</c:v>
                </c:pt>
                <c:pt idx="1818">
                  <c:v>137.98697749292123</c:v>
                </c:pt>
                <c:pt idx="1819">
                  <c:v>138.28967052832587</c:v>
                </c:pt>
                <c:pt idx="1820">
                  <c:v>138.51362268048024</c:v>
                </c:pt>
                <c:pt idx="1821">
                  <c:v>138.88177046028227</c:v>
                </c:pt>
                <c:pt idx="1822">
                  <c:v>138.9071780262955</c:v>
                </c:pt>
                <c:pt idx="1823">
                  <c:v>139.1057549551131</c:v>
                </c:pt>
                <c:pt idx="1824">
                  <c:v>139.32975818828331</c:v>
                </c:pt>
                <c:pt idx="1825">
                  <c:v>139.23720911345725</c:v>
                </c:pt>
                <c:pt idx="1826">
                  <c:v>139.04041856932767</c:v>
                </c:pt>
                <c:pt idx="1827">
                  <c:v>139.11936608573498</c:v>
                </c:pt>
                <c:pt idx="1828">
                  <c:v>139.4349542395575</c:v>
                </c:pt>
                <c:pt idx="1829">
                  <c:v>139.21184270945366</c:v>
                </c:pt>
                <c:pt idx="1830">
                  <c:v>139.4748922232709</c:v>
                </c:pt>
                <c:pt idx="1831">
                  <c:v>139.44859624662521</c:v>
                </c:pt>
                <c:pt idx="1832">
                  <c:v>139.58009856669369</c:v>
                </c:pt>
                <c:pt idx="1833">
                  <c:v>139.64637297570184</c:v>
                </c:pt>
                <c:pt idx="1834">
                  <c:v>139.86946649399678</c:v>
                </c:pt>
                <c:pt idx="1835">
                  <c:v>140.35665819267322</c:v>
                </c:pt>
                <c:pt idx="1836">
                  <c:v>140.37038769068678</c:v>
                </c:pt>
                <c:pt idx="1837">
                  <c:v>140.30403865536996</c:v>
                </c:pt>
                <c:pt idx="1838">
                  <c:v>140.93667431243</c:v>
                </c:pt>
                <c:pt idx="1839">
                  <c:v>141.06819278298468</c:v>
                </c:pt>
                <c:pt idx="1840">
                  <c:v>141.26487267938276</c:v>
                </c:pt>
                <c:pt idx="1841">
                  <c:v>141.27868966614716</c:v>
                </c:pt>
                <c:pt idx="1842">
                  <c:v>141.21358785311349</c:v>
                </c:pt>
                <c:pt idx="1843">
                  <c:v>141.35896376566652</c:v>
                </c:pt>
                <c:pt idx="1844">
                  <c:v>141.37147034394957</c:v>
                </c:pt>
                <c:pt idx="1845">
                  <c:v>141.31885781075087</c:v>
                </c:pt>
                <c:pt idx="1846">
                  <c:v>141.28003724840315</c:v>
                </c:pt>
                <c:pt idx="1847">
                  <c:v>141.33267737439363</c:v>
                </c:pt>
                <c:pt idx="1848">
                  <c:v>141.35896376566652</c:v>
                </c:pt>
                <c:pt idx="1849">
                  <c:v>141.22739712241267</c:v>
                </c:pt>
                <c:pt idx="1850">
                  <c:v>141.42540872275509</c:v>
                </c:pt>
                <c:pt idx="1851">
                  <c:v>141.50441030751333</c:v>
                </c:pt>
                <c:pt idx="1852">
                  <c:v>141.37278589960272</c:v>
                </c:pt>
                <c:pt idx="1853">
                  <c:v>141.4655948901424</c:v>
                </c:pt>
                <c:pt idx="1854">
                  <c:v>141.50441030751333</c:v>
                </c:pt>
                <c:pt idx="1855">
                  <c:v>141.63596736539429</c:v>
                </c:pt>
                <c:pt idx="1856">
                  <c:v>141.70246565113368</c:v>
                </c:pt>
                <c:pt idx="1857">
                  <c:v>141.84652600803352</c:v>
                </c:pt>
                <c:pt idx="1858">
                  <c:v>141.92689602493471</c:v>
                </c:pt>
                <c:pt idx="1859">
                  <c:v>142.09872930924726</c:v>
                </c:pt>
                <c:pt idx="1860">
                  <c:v>142.13604133541119</c:v>
                </c:pt>
                <c:pt idx="1861">
                  <c:v>142.16383485151124</c:v>
                </c:pt>
                <c:pt idx="1862">
                  <c:v>142.67792980091744</c:v>
                </c:pt>
                <c:pt idx="1863">
                  <c:v>142.8498505761759</c:v>
                </c:pt>
                <c:pt idx="1864">
                  <c:v>142.99384917579397</c:v>
                </c:pt>
                <c:pt idx="1865">
                  <c:v>143.21844423275309</c:v>
                </c:pt>
                <c:pt idx="1866">
                  <c:v>143.37648673588092</c:v>
                </c:pt>
                <c:pt idx="1867">
                  <c:v>143.52212066331566</c:v>
                </c:pt>
                <c:pt idx="1868">
                  <c:v>143.6274402203735</c:v>
                </c:pt>
                <c:pt idx="1869">
                  <c:v>143.81179998244031</c:v>
                </c:pt>
                <c:pt idx="1870">
                  <c:v>144.09099402532976</c:v>
                </c:pt>
                <c:pt idx="1871">
                  <c:v>144.26129046950103</c:v>
                </c:pt>
                <c:pt idx="1872">
                  <c:v>144.35438134287403</c:v>
                </c:pt>
                <c:pt idx="1873">
                  <c:v>144.52465205557627</c:v>
                </c:pt>
                <c:pt idx="1874">
                  <c:v>144.72314156149164</c:v>
                </c:pt>
                <c:pt idx="1875">
                  <c:v>144.8426409293443</c:v>
                </c:pt>
                <c:pt idx="1876">
                  <c:v>144.92168956078925</c:v>
                </c:pt>
                <c:pt idx="1877">
                  <c:v>144.86899796308077</c:v>
                </c:pt>
                <c:pt idx="1878">
                  <c:v>144.39486346276252</c:v>
                </c:pt>
                <c:pt idx="1879">
                  <c:v>144.71094563971985</c:v>
                </c:pt>
                <c:pt idx="1880">
                  <c:v>144.68841039970144</c:v>
                </c:pt>
                <c:pt idx="1881">
                  <c:v>144.44753259070646</c:v>
                </c:pt>
                <c:pt idx="1882">
                  <c:v>144.34585986303469</c:v>
                </c:pt>
                <c:pt idx="1883">
                  <c:v>144.13142794398465</c:v>
                </c:pt>
                <c:pt idx="1884">
                  <c:v>144.0260672183322</c:v>
                </c:pt>
                <c:pt idx="1885">
                  <c:v>143.90838328760503</c:v>
                </c:pt>
                <c:pt idx="1886">
                  <c:v>143.93476536798431</c:v>
                </c:pt>
                <c:pt idx="1887">
                  <c:v>144.02963170174934</c:v>
                </c:pt>
                <c:pt idx="1888">
                  <c:v>143.88206862310406</c:v>
                </c:pt>
                <c:pt idx="1889">
                  <c:v>144.02963170174934</c:v>
                </c:pt>
                <c:pt idx="1890">
                  <c:v>144.24045796878769</c:v>
                </c:pt>
                <c:pt idx="1891">
                  <c:v>144.37218223841609</c:v>
                </c:pt>
                <c:pt idx="1892">
                  <c:v>144.68841039970144</c:v>
                </c:pt>
                <c:pt idx="1893">
                  <c:v>145.00463856098679</c:v>
                </c:pt>
                <c:pt idx="1894">
                  <c:v>145.42629109506348</c:v>
                </c:pt>
                <c:pt idx="1895">
                  <c:v>145.8358377751926</c:v>
                </c:pt>
                <c:pt idx="1896">
                  <c:v>146.31022633508195</c:v>
                </c:pt>
                <c:pt idx="1897">
                  <c:v>147.10087393489758</c:v>
                </c:pt>
                <c:pt idx="1898">
                  <c:v>148.44499733532339</c:v>
                </c:pt>
                <c:pt idx="1899">
                  <c:v>149.81837071050725</c:v>
                </c:pt>
                <c:pt idx="1900">
                  <c:v>150.90222170372482</c:v>
                </c:pt>
                <c:pt idx="1901">
                  <c:v>151.41797504115542</c:v>
                </c:pt>
                <c:pt idx="1902">
                  <c:v>151.9189329879936</c:v>
                </c:pt>
                <c:pt idx="1903">
                  <c:v>151.94531576856383</c:v>
                </c:pt>
                <c:pt idx="1904">
                  <c:v>151.18061998287936</c:v>
                </c:pt>
                <c:pt idx="1905">
                  <c:v>150.70599983318337</c:v>
                </c:pt>
                <c:pt idx="1906">
                  <c:v>149.48129277639978</c:v>
                </c:pt>
                <c:pt idx="1907">
                  <c:v>148.75479865668694</c:v>
                </c:pt>
                <c:pt idx="1908">
                  <c:v>148.09556651814134</c:v>
                </c:pt>
                <c:pt idx="1909">
                  <c:v>147.6089672732061</c:v>
                </c:pt>
                <c:pt idx="1910">
                  <c:v>146.97607864966301</c:v>
                </c:pt>
                <c:pt idx="1911">
                  <c:v>146.48711657191774</c:v>
                </c:pt>
                <c:pt idx="1912">
                  <c:v>145.77516385565971</c:v>
                </c:pt>
                <c:pt idx="1913">
                  <c:v>145.69608298909108</c:v>
                </c:pt>
                <c:pt idx="1914">
                  <c:v>145.36747173555165</c:v>
                </c:pt>
                <c:pt idx="1915">
                  <c:v>145.10375314646936</c:v>
                </c:pt>
                <c:pt idx="1916">
                  <c:v>144.76096846726216</c:v>
                </c:pt>
                <c:pt idx="1917">
                  <c:v>144.6413790425602</c:v>
                </c:pt>
                <c:pt idx="1918">
                  <c:v>144.37770867885601</c:v>
                </c:pt>
                <c:pt idx="1919">
                  <c:v>144.00855217629888</c:v>
                </c:pt>
                <c:pt idx="1920">
                  <c:v>144.4304292565684</c:v>
                </c:pt>
                <c:pt idx="1921">
                  <c:v>144.03488997344104</c:v>
                </c:pt>
                <c:pt idx="1922">
                  <c:v>144.19309669000637</c:v>
                </c:pt>
                <c:pt idx="1923">
                  <c:v>144.11575593406351</c:v>
                </c:pt>
                <c:pt idx="1924">
                  <c:v>144.29856033714526</c:v>
                </c:pt>
                <c:pt idx="1925">
                  <c:v>144.72045990912883</c:v>
                </c:pt>
                <c:pt idx="1926">
                  <c:v>145.8036161175618</c:v>
                </c:pt>
                <c:pt idx="1927">
                  <c:v>146.84426434293988</c:v>
                </c:pt>
                <c:pt idx="1928">
                  <c:v>148.4963293575363</c:v>
                </c:pt>
                <c:pt idx="1929">
                  <c:v>149.39317654250524</c:v>
                </c:pt>
                <c:pt idx="1930">
                  <c:v>150.436618003029</c:v>
                </c:pt>
                <c:pt idx="1931">
                  <c:v>150.85872343993501</c:v>
                </c:pt>
                <c:pt idx="1932">
                  <c:v>150.91146974253164</c:v>
                </c:pt>
                <c:pt idx="1933">
                  <c:v>150.96726592769812</c:v>
                </c:pt>
                <c:pt idx="1934">
                  <c:v>150.99368923813071</c:v>
                </c:pt>
                <c:pt idx="1935">
                  <c:v>150.82365846484774</c:v>
                </c:pt>
                <c:pt idx="1936">
                  <c:v>150.72983875414295</c:v>
                </c:pt>
                <c:pt idx="1937">
                  <c:v>150.66532823371887</c:v>
                </c:pt>
                <c:pt idx="1938">
                  <c:v>150.53342388990097</c:v>
                </c:pt>
                <c:pt idx="1939">
                  <c:v>150.33400676046443</c:v>
                </c:pt>
                <c:pt idx="1940">
                  <c:v>150.14929116530212</c:v>
                </c:pt>
                <c:pt idx="1941">
                  <c:v>150.23136655326059</c:v>
                </c:pt>
                <c:pt idx="1942">
                  <c:v>150.25777250598122</c:v>
                </c:pt>
                <c:pt idx="1943">
                  <c:v>150.23136655326059</c:v>
                </c:pt>
                <c:pt idx="1944">
                  <c:v>150.48357887574349</c:v>
                </c:pt>
                <c:pt idx="1945">
                  <c:v>150.81200486402244</c:v>
                </c:pt>
                <c:pt idx="1946">
                  <c:v>150.98507073245679</c:v>
                </c:pt>
                <c:pt idx="1947">
                  <c:v>151.24902092451543</c:v>
                </c:pt>
                <c:pt idx="1948">
                  <c:v>151.51294860291048</c:v>
                </c:pt>
                <c:pt idx="1949">
                  <c:v>151.80323978138236</c:v>
                </c:pt>
                <c:pt idx="1950">
                  <c:v>151.7916736758927</c:v>
                </c:pt>
                <c:pt idx="1951">
                  <c:v>151.91208074145609</c:v>
                </c:pt>
                <c:pt idx="1952">
                  <c:v>151.84447336420897</c:v>
                </c:pt>
                <c:pt idx="1953">
                  <c:v>152.00284991329914</c:v>
                </c:pt>
                <c:pt idx="1954">
                  <c:v>152.07047272986668</c:v>
                </c:pt>
                <c:pt idx="1955">
                  <c:v>152.11166706907522</c:v>
                </c:pt>
                <c:pt idx="1956">
                  <c:v>152.085295858118</c:v>
                </c:pt>
                <c:pt idx="1957">
                  <c:v>152.20242852345305</c:v>
                </c:pt>
                <c:pt idx="1958">
                  <c:v>152.28491563467148</c:v>
                </c:pt>
                <c:pt idx="1959">
                  <c:v>152.56049562106276</c:v>
                </c:pt>
                <c:pt idx="1960">
                  <c:v>152.44333850172302</c:v>
                </c:pt>
                <c:pt idx="1961">
                  <c:v>152.58688935226843</c:v>
                </c:pt>
                <c:pt idx="1962">
                  <c:v>152.53743675673306</c:v>
                </c:pt>
                <c:pt idx="1963">
                  <c:v>152.66943113764572</c:v>
                </c:pt>
                <c:pt idx="1964">
                  <c:v>153.23891893588529</c:v>
                </c:pt>
                <c:pt idx="1965">
                  <c:v>153.31819086239818</c:v>
                </c:pt>
                <c:pt idx="1966">
                  <c:v>153.41231932219756</c:v>
                </c:pt>
                <c:pt idx="1967">
                  <c:v>153.42381918391536</c:v>
                </c:pt>
                <c:pt idx="1968">
                  <c:v>153.96700652779913</c:v>
                </c:pt>
                <c:pt idx="1969">
                  <c:v>154.20832628898785</c:v>
                </c:pt>
                <c:pt idx="1970">
                  <c:v>154.02339452577971</c:v>
                </c:pt>
                <c:pt idx="1971">
                  <c:v>154.2611671546785</c:v>
                </c:pt>
                <c:pt idx="1972">
                  <c:v>154.2611671546785</c:v>
                </c:pt>
                <c:pt idx="1973">
                  <c:v>154.22334755591649</c:v>
                </c:pt>
                <c:pt idx="1974">
                  <c:v>154.21193197392392</c:v>
                </c:pt>
                <c:pt idx="1975">
                  <c:v>154.10622965385545</c:v>
                </c:pt>
                <c:pt idx="1976">
                  <c:v>154.06483205294236</c:v>
                </c:pt>
                <c:pt idx="1977">
                  <c:v>154.2383688228451</c:v>
                </c:pt>
                <c:pt idx="1978">
                  <c:v>154.46479277859476</c:v>
                </c:pt>
                <c:pt idx="1979">
                  <c:v>154.76681280976319</c:v>
                </c:pt>
                <c:pt idx="1980">
                  <c:v>155.07251634144734</c:v>
                </c:pt>
                <c:pt idx="1981">
                  <c:v>155.47273953115734</c:v>
                </c:pt>
                <c:pt idx="1982">
                  <c:v>155.80116811167932</c:v>
                </c:pt>
                <c:pt idx="1983">
                  <c:v>155.95972993261483</c:v>
                </c:pt>
                <c:pt idx="1984">
                  <c:v>156.28088518185208</c:v>
                </c:pt>
                <c:pt idx="1985">
                  <c:v>156.42825785903992</c:v>
                </c:pt>
                <c:pt idx="1986">
                  <c:v>156.50758447727122</c:v>
                </c:pt>
                <c:pt idx="1987">
                  <c:v>156.53398910204348</c:v>
                </c:pt>
                <c:pt idx="1988">
                  <c:v>156.53398910204348</c:v>
                </c:pt>
                <c:pt idx="1989">
                  <c:v>156.89294852389204</c:v>
                </c:pt>
                <c:pt idx="1990">
                  <c:v>156.73432494567479</c:v>
                </c:pt>
                <c:pt idx="1991">
                  <c:v>156.87059793235142</c:v>
                </c:pt>
                <c:pt idx="1992">
                  <c:v>156.8970102680041</c:v>
                </c:pt>
                <c:pt idx="1993">
                  <c:v>157.14613281678697</c:v>
                </c:pt>
                <c:pt idx="1994">
                  <c:v>157.1879068460677</c:v>
                </c:pt>
                <c:pt idx="1995">
                  <c:v>157.43006546236742</c:v>
                </c:pt>
                <c:pt idx="1996">
                  <c:v>157.54695814877411</c:v>
                </c:pt>
                <c:pt idx="1997">
                  <c:v>157.87970399262491</c:v>
                </c:pt>
                <c:pt idx="1998">
                  <c:v>157.87970399262491</c:v>
                </c:pt>
                <c:pt idx="1999">
                  <c:v>158.10667348273662</c:v>
                </c:pt>
                <c:pt idx="2000">
                  <c:v>158.21677978884517</c:v>
                </c:pt>
                <c:pt idx="2001">
                  <c:v>158.23216902917093</c:v>
                </c:pt>
                <c:pt idx="2002">
                  <c:v>157.97870487499719</c:v>
                </c:pt>
                <c:pt idx="2003">
                  <c:v>158.15958126166066</c:v>
                </c:pt>
                <c:pt idx="2004">
                  <c:v>158.37989047389098</c:v>
                </c:pt>
                <c:pt idx="2005">
                  <c:v>158.48572463838096</c:v>
                </c:pt>
                <c:pt idx="2006">
                  <c:v>158.59155880287099</c:v>
                </c:pt>
                <c:pt idx="2007">
                  <c:v>159.2266089312759</c:v>
                </c:pt>
                <c:pt idx="2008">
                  <c:v>159.17370313439713</c:v>
                </c:pt>
                <c:pt idx="2009">
                  <c:v>159.35889599420528</c:v>
                </c:pt>
                <c:pt idx="2010">
                  <c:v>159.62349269079652</c:v>
                </c:pt>
                <c:pt idx="2011">
                  <c:v>159.7184272964727</c:v>
                </c:pt>
                <c:pt idx="2012">
                  <c:v>160.39563490199518</c:v>
                </c:pt>
                <c:pt idx="2013">
                  <c:v>160.85034901995212</c:v>
                </c:pt>
                <c:pt idx="2014">
                  <c:v>160.63857577427069</c:v>
                </c:pt>
                <c:pt idx="2015">
                  <c:v>160.72884770517348</c:v>
                </c:pt>
                <c:pt idx="2016">
                  <c:v>160.76009966856162</c:v>
                </c:pt>
                <c:pt idx="2017">
                  <c:v>160.80217139972342</c:v>
                </c:pt>
                <c:pt idx="2018">
                  <c:v>160.70714556509139</c:v>
                </c:pt>
                <c:pt idx="2019">
                  <c:v>160.86598529379486</c:v>
                </c:pt>
                <c:pt idx="2020">
                  <c:v>161.05126820167254</c:v>
                </c:pt>
                <c:pt idx="2021">
                  <c:v>161.32090526569939</c:v>
                </c:pt>
                <c:pt idx="2022">
                  <c:v>161.37386966351323</c:v>
                </c:pt>
                <c:pt idx="2023">
                  <c:v>161.31008664369276</c:v>
                </c:pt>
                <c:pt idx="2024">
                  <c:v>161.70147977348054</c:v>
                </c:pt>
                <c:pt idx="2025">
                  <c:v>161.35711125353936</c:v>
                </c:pt>
                <c:pt idx="2026">
                  <c:v>160.98150508132306</c:v>
                </c:pt>
                <c:pt idx="2027">
                  <c:v>160.85385555872605</c:v>
                </c:pt>
                <c:pt idx="2028">
                  <c:v>160.668396808534</c:v>
                </c:pt>
                <c:pt idx="2029">
                  <c:v>160.61541182203297</c:v>
                </c:pt>
                <c:pt idx="2030">
                  <c:v>160.77434418665905</c:v>
                </c:pt>
                <c:pt idx="2031">
                  <c:v>160.85385555872605</c:v>
                </c:pt>
                <c:pt idx="2032">
                  <c:v>161.48958501723041</c:v>
                </c:pt>
                <c:pt idx="2033">
                  <c:v>162.22049267982166</c:v>
                </c:pt>
                <c:pt idx="2034">
                  <c:v>162.96230935709733</c:v>
                </c:pt>
                <c:pt idx="2035">
                  <c:v>164.29226366469845</c:v>
                </c:pt>
                <c:pt idx="2036">
                  <c:v>166.66666196360762</c:v>
                </c:pt>
                <c:pt idx="2037">
                  <c:v>167.41466581795027</c:v>
                </c:pt>
                <c:pt idx="2038">
                  <c:v>167.74900054873893</c:v>
                </c:pt>
                <c:pt idx="2039">
                  <c:v>166.71521507934759</c:v>
                </c:pt>
                <c:pt idx="2040">
                  <c:v>165.1673650475208</c:v>
                </c:pt>
                <c:pt idx="2041">
                  <c:v>163.94789895300602</c:v>
                </c:pt>
                <c:pt idx="2042">
                  <c:v>163.00426394565284</c:v>
                </c:pt>
                <c:pt idx="2043">
                  <c:v>162.17173728132752</c:v>
                </c:pt>
                <c:pt idx="2044">
                  <c:v>161.64156609231986</c:v>
                </c:pt>
                <c:pt idx="2045">
                  <c:v>161.16439845475099</c:v>
                </c:pt>
                <c:pt idx="2046">
                  <c:v>160.89929024781054</c:v>
                </c:pt>
                <c:pt idx="2047">
                  <c:v>160.64515655084611</c:v>
                </c:pt>
                <c:pt idx="2048">
                  <c:v>161.20175286990488</c:v>
                </c:pt>
                <c:pt idx="2049">
                  <c:v>162.82376432757519</c:v>
                </c:pt>
                <c:pt idx="2050">
                  <c:v>164.21838006979959</c:v>
                </c:pt>
                <c:pt idx="2051">
                  <c:v>165.35851691213588</c:v>
                </c:pt>
                <c:pt idx="2052">
                  <c:v>166.1596663930288</c:v>
                </c:pt>
                <c:pt idx="2053">
                  <c:v>166.77995256700103</c:v>
                </c:pt>
                <c:pt idx="2054">
                  <c:v>166.77544863583481</c:v>
                </c:pt>
                <c:pt idx="2055">
                  <c:v>166.9081025659035</c:v>
                </c:pt>
                <c:pt idx="2056">
                  <c:v>166.74895405079124</c:v>
                </c:pt>
                <c:pt idx="2057">
                  <c:v>166.74309018635171</c:v>
                </c:pt>
                <c:pt idx="2058">
                  <c:v>166.57940171206562</c:v>
                </c:pt>
                <c:pt idx="2059">
                  <c:v>166.20803423692351</c:v>
                </c:pt>
                <c:pt idx="2060">
                  <c:v>166.26107380320019</c:v>
                </c:pt>
                <c:pt idx="2061">
                  <c:v>166.36719819135621</c:v>
                </c:pt>
                <c:pt idx="2062">
                  <c:v>166.57940171206562</c:v>
                </c:pt>
                <c:pt idx="2063">
                  <c:v>166.93010865471146</c:v>
                </c:pt>
                <c:pt idx="2064">
                  <c:v>167.23227792532754</c:v>
                </c:pt>
                <c:pt idx="2065">
                  <c:v>167.65247331811489</c:v>
                </c:pt>
                <c:pt idx="2066">
                  <c:v>167.86482708575684</c:v>
                </c:pt>
                <c:pt idx="2067">
                  <c:v>168.17300847691999</c:v>
                </c:pt>
                <c:pt idx="2068">
                  <c:v>168.41191548102455</c:v>
                </c:pt>
                <c:pt idx="2069">
                  <c:v>168.15670316293151</c:v>
                </c:pt>
                <c:pt idx="2070">
                  <c:v>168.13624335477067</c:v>
                </c:pt>
                <c:pt idx="2071">
                  <c:v>168.13624335477067</c:v>
                </c:pt>
                <c:pt idx="2072">
                  <c:v>168.21589429091941</c:v>
                </c:pt>
                <c:pt idx="2073">
                  <c:v>168.61401312583675</c:v>
                </c:pt>
                <c:pt idx="2074">
                  <c:v>168.64057098487669</c:v>
                </c:pt>
                <c:pt idx="2075">
                  <c:v>168.68961816984566</c:v>
                </c:pt>
                <c:pt idx="2076">
                  <c:v>168.53031526152895</c:v>
                </c:pt>
                <c:pt idx="2077">
                  <c:v>168.74272668846984</c:v>
                </c:pt>
                <c:pt idx="2078">
                  <c:v>169.2206354134199</c:v>
                </c:pt>
                <c:pt idx="2079">
                  <c:v>169.50255896968761</c:v>
                </c:pt>
                <c:pt idx="2080">
                  <c:v>169.5721040409139</c:v>
                </c:pt>
                <c:pt idx="2081">
                  <c:v>169.3065552799666</c:v>
                </c:pt>
                <c:pt idx="2082">
                  <c:v>169.03474427445724</c:v>
                </c:pt>
                <c:pt idx="2083">
                  <c:v>169.00426250137178</c:v>
                </c:pt>
                <c:pt idx="2084">
                  <c:v>169.2698369937882</c:v>
                </c:pt>
                <c:pt idx="2085">
                  <c:v>169.57836831361533</c:v>
                </c:pt>
                <c:pt idx="2086">
                  <c:v>169.7276441076406</c:v>
                </c:pt>
                <c:pt idx="2087">
                  <c:v>169.86044575605257</c:v>
                </c:pt>
                <c:pt idx="2088">
                  <c:v>170.25891867688051</c:v>
                </c:pt>
                <c:pt idx="2089">
                  <c:v>170.27541183959258</c:v>
                </c:pt>
                <c:pt idx="2090">
                  <c:v>170.16915569700822</c:v>
                </c:pt>
                <c:pt idx="2091">
                  <c:v>171.04585385105028</c:v>
                </c:pt>
                <c:pt idx="2092">
                  <c:v>171.11554352597727</c:v>
                </c:pt>
                <c:pt idx="2093">
                  <c:v>171.38782951996311</c:v>
                </c:pt>
                <c:pt idx="2094">
                  <c:v>171.23841585197215</c:v>
                </c:pt>
                <c:pt idx="2095">
                  <c:v>170.98924753177195</c:v>
                </c:pt>
                <c:pt idx="2096">
                  <c:v>171.0855110077043</c:v>
                </c:pt>
                <c:pt idx="2097">
                  <c:v>171.11212500713361</c:v>
                </c:pt>
                <c:pt idx="2098">
                  <c:v>171.27158230865473</c:v>
                </c:pt>
                <c:pt idx="2099">
                  <c:v>171.56388291226764</c:v>
                </c:pt>
                <c:pt idx="2100">
                  <c:v>171.65027625716098</c:v>
                </c:pt>
                <c:pt idx="2101">
                  <c:v>171.6403392326433</c:v>
                </c:pt>
                <c:pt idx="2102">
                  <c:v>171.43761779231318</c:v>
                </c:pt>
                <c:pt idx="2103">
                  <c:v>171.45421388309657</c:v>
                </c:pt>
                <c:pt idx="2104">
                  <c:v>171.490788076999</c:v>
                </c:pt>
                <c:pt idx="2105">
                  <c:v>171.87954930968627</c:v>
                </c:pt>
                <c:pt idx="2106">
                  <c:v>172.13551051603412</c:v>
                </c:pt>
                <c:pt idx="2107">
                  <c:v>172.01919528523445</c:v>
                </c:pt>
                <c:pt idx="2108">
                  <c:v>171.90289968173133</c:v>
                </c:pt>
                <c:pt idx="2109">
                  <c:v>171.62038172040641</c:v>
                </c:pt>
                <c:pt idx="2110">
                  <c:v>171.50400215544673</c:v>
                </c:pt>
                <c:pt idx="2111">
                  <c:v>171.42424986940006</c:v>
                </c:pt>
                <c:pt idx="2112">
                  <c:v>171.39764309137593</c:v>
                </c:pt>
                <c:pt idx="2113">
                  <c:v>171.60040361948239</c:v>
                </c:pt>
                <c:pt idx="2114">
                  <c:v>171.97937287912373</c:v>
                </c:pt>
                <c:pt idx="2115">
                  <c:v>172.0857855089005</c:v>
                </c:pt>
                <c:pt idx="2116">
                  <c:v>172.19217544941719</c:v>
                </c:pt>
                <c:pt idx="2117">
                  <c:v>172.24538176430559</c:v>
                </c:pt>
                <c:pt idx="2118">
                  <c:v>172.36844499220783</c:v>
                </c:pt>
                <c:pt idx="2119">
                  <c:v>172.54474541363942</c:v>
                </c:pt>
                <c:pt idx="2120">
                  <c:v>172.84732545929447</c:v>
                </c:pt>
                <c:pt idx="2121">
                  <c:v>172.75763454421735</c:v>
                </c:pt>
                <c:pt idx="2122">
                  <c:v>173.08374440395963</c:v>
                </c:pt>
                <c:pt idx="2123">
                  <c:v>173.16359610834297</c:v>
                </c:pt>
                <c:pt idx="2124">
                  <c:v>173.29660662218217</c:v>
                </c:pt>
                <c:pt idx="2125">
                  <c:v>173.41980622928506</c:v>
                </c:pt>
                <c:pt idx="2126">
                  <c:v>173.44645630501105</c:v>
                </c:pt>
                <c:pt idx="2127">
                  <c:v>173.39322425426369</c:v>
                </c:pt>
                <c:pt idx="2128">
                  <c:v>173.38336023178732</c:v>
                </c:pt>
                <c:pt idx="2129">
                  <c:v>173.78260516253647</c:v>
                </c:pt>
                <c:pt idx="2130">
                  <c:v>173.46322737988103</c:v>
                </c:pt>
                <c:pt idx="2131">
                  <c:v>173.7068488421607</c:v>
                </c:pt>
                <c:pt idx="2132">
                  <c:v>173.58646044030817</c:v>
                </c:pt>
                <c:pt idx="2133">
                  <c:v>173.18717690906297</c:v>
                </c:pt>
                <c:pt idx="2134">
                  <c:v>173.12104742421914</c:v>
                </c:pt>
                <c:pt idx="2135">
                  <c:v>172.69812526613839</c:v>
                </c:pt>
                <c:pt idx="2136">
                  <c:v>172.37541177813384</c:v>
                </c:pt>
                <c:pt idx="2137">
                  <c:v>172.18904829342168</c:v>
                </c:pt>
                <c:pt idx="2138">
                  <c:v>172.02928220549174</c:v>
                </c:pt>
                <c:pt idx="2139">
                  <c:v>172.53517786606378</c:v>
                </c:pt>
                <c:pt idx="2140">
                  <c:v>172.82811264514146</c:v>
                </c:pt>
                <c:pt idx="2141">
                  <c:v>173.54708275423076</c:v>
                </c:pt>
                <c:pt idx="2142">
                  <c:v>174.53940670339551</c:v>
                </c:pt>
                <c:pt idx="2143">
                  <c:v>175.42796407515527</c:v>
                </c:pt>
                <c:pt idx="2144">
                  <c:v>176.16402434206188</c:v>
                </c:pt>
                <c:pt idx="2145">
                  <c:v>176.98764710375551</c:v>
                </c:pt>
                <c:pt idx="2146">
                  <c:v>177.16460112820735</c:v>
                </c:pt>
                <c:pt idx="2147">
                  <c:v>177.08469449285539</c:v>
                </c:pt>
                <c:pt idx="2148">
                  <c:v>176.84488368050216</c:v>
                </c:pt>
                <c:pt idx="2149">
                  <c:v>176.48891625145413</c:v>
                </c:pt>
                <c:pt idx="2150">
                  <c:v>176.17883596654886</c:v>
                </c:pt>
                <c:pt idx="2151">
                  <c:v>175.65323069426449</c:v>
                </c:pt>
                <c:pt idx="2152">
                  <c:v>175.34318172040648</c:v>
                </c:pt>
                <c:pt idx="2153">
                  <c:v>175.06695366447894</c:v>
                </c:pt>
                <c:pt idx="2154">
                  <c:v>174.87066697908202</c:v>
                </c:pt>
                <c:pt idx="2155">
                  <c:v>174.97726276257154</c:v>
                </c:pt>
                <c:pt idx="2156">
                  <c:v>175.15664671085841</c:v>
                </c:pt>
                <c:pt idx="2157">
                  <c:v>175.35038210452376</c:v>
                </c:pt>
                <c:pt idx="2158">
                  <c:v>175.74044535218061</c:v>
                </c:pt>
                <c:pt idx="2159">
                  <c:v>175.95368023881116</c:v>
                </c:pt>
                <c:pt idx="2160">
                  <c:v>176.19358369586681</c:v>
                </c:pt>
                <c:pt idx="2161">
                  <c:v>176.5667390636317</c:v>
                </c:pt>
                <c:pt idx="2162">
                  <c:v>176.76820533813296</c:v>
                </c:pt>
                <c:pt idx="2163">
                  <c:v>176.7778450997607</c:v>
                </c:pt>
                <c:pt idx="2164">
                  <c:v>176.45791150156933</c:v>
                </c:pt>
                <c:pt idx="2165">
                  <c:v>176.82154033231632</c:v>
                </c:pt>
                <c:pt idx="2166">
                  <c:v>177.02528387585332</c:v>
                </c:pt>
                <c:pt idx="2167">
                  <c:v>176.99860243201124</c:v>
                </c:pt>
                <c:pt idx="2168">
                  <c:v>177.175695410347</c:v>
                </c:pt>
                <c:pt idx="2169">
                  <c:v>177.57575095151341</c:v>
                </c:pt>
                <c:pt idx="2170">
                  <c:v>177.44237635593407</c:v>
                </c:pt>
                <c:pt idx="2171">
                  <c:v>177.54904418446409</c:v>
                </c:pt>
                <c:pt idx="2172">
                  <c:v>177.85959152966481</c:v>
                </c:pt>
                <c:pt idx="2173">
                  <c:v>178.06350707873307</c:v>
                </c:pt>
                <c:pt idx="2174">
                  <c:v>178.20635798634734</c:v>
                </c:pt>
                <c:pt idx="2175">
                  <c:v>177.86726456243548</c:v>
                </c:pt>
                <c:pt idx="2176">
                  <c:v>178.28458605324963</c:v>
                </c:pt>
                <c:pt idx="2177">
                  <c:v>178.21402966483015</c:v>
                </c:pt>
                <c:pt idx="2178">
                  <c:v>178.35515273601263</c:v>
                </c:pt>
                <c:pt idx="2179">
                  <c:v>178.40850100089989</c:v>
                </c:pt>
                <c:pt idx="2180">
                  <c:v>178.48856891722818</c:v>
                </c:pt>
                <c:pt idx="2181">
                  <c:v>178.64865923088738</c:v>
                </c:pt>
                <c:pt idx="2182">
                  <c:v>178.70203025527337</c:v>
                </c:pt>
                <c:pt idx="2183">
                  <c:v>178.93274643868389</c:v>
                </c:pt>
                <c:pt idx="2184">
                  <c:v>179.11012247634937</c:v>
                </c:pt>
                <c:pt idx="2185">
                  <c:v>179.37698354221999</c:v>
                </c:pt>
                <c:pt idx="2186">
                  <c:v>179.57172764547065</c:v>
                </c:pt>
                <c:pt idx="2187">
                  <c:v>179.53564234070103</c:v>
                </c:pt>
                <c:pt idx="2188">
                  <c:v>179.15405184486048</c:v>
                </c:pt>
                <c:pt idx="2189">
                  <c:v>178.66420683289792</c:v>
                </c:pt>
                <c:pt idx="2190">
                  <c:v>179.00176582014527</c:v>
                </c:pt>
                <c:pt idx="2191">
                  <c:v>178.94836905990033</c:v>
                </c:pt>
                <c:pt idx="2192">
                  <c:v>179.01902066551062</c:v>
                </c:pt>
                <c:pt idx="2193">
                  <c:v>179.30326523409198</c:v>
                </c:pt>
                <c:pt idx="2194">
                  <c:v>179.53564234070103</c:v>
                </c:pt>
                <c:pt idx="2195">
                  <c:v>179.94405878970119</c:v>
                </c:pt>
                <c:pt idx="2196">
                  <c:v>180.36191291731592</c:v>
                </c:pt>
                <c:pt idx="2197">
                  <c:v>180.62897392611771</c:v>
                </c:pt>
                <c:pt idx="2198">
                  <c:v>181.09112166421559</c:v>
                </c:pt>
                <c:pt idx="2199">
                  <c:v>181.33144316161454</c:v>
                </c:pt>
                <c:pt idx="2200">
                  <c:v>181.20716024934694</c:v>
                </c:pt>
                <c:pt idx="2201">
                  <c:v>181.66025410347021</c:v>
                </c:pt>
                <c:pt idx="2202">
                  <c:v>181.77628973419078</c:v>
                </c:pt>
                <c:pt idx="2203">
                  <c:v>181.44656851335625</c:v>
                </c:pt>
                <c:pt idx="2204">
                  <c:v>181.55341130841322</c:v>
                </c:pt>
                <c:pt idx="2205">
                  <c:v>181.36638514892772</c:v>
                </c:pt>
                <c:pt idx="2206">
                  <c:v>181.40132713624089</c:v>
                </c:pt>
                <c:pt idx="2207">
                  <c:v>181.36537269035753</c:v>
                </c:pt>
                <c:pt idx="2208">
                  <c:v>181.41879812989748</c:v>
                </c:pt>
                <c:pt idx="2209">
                  <c:v>181.45477022103205</c:v>
                </c:pt>
                <c:pt idx="2210">
                  <c:v>181.71275200948222</c:v>
                </c:pt>
                <c:pt idx="2211">
                  <c:v>181.65932656994227</c:v>
                </c:pt>
                <c:pt idx="2212">
                  <c:v>181.84633840075506</c:v>
                </c:pt>
                <c:pt idx="2213">
                  <c:v>182.02418791018232</c:v>
                </c:pt>
                <c:pt idx="2214">
                  <c:v>182.17537323031667</c:v>
                </c:pt>
                <c:pt idx="2215">
                  <c:v>182.15698535964347</c:v>
                </c:pt>
                <c:pt idx="2216">
                  <c:v>182.12191470401015</c:v>
                </c:pt>
                <c:pt idx="2217">
                  <c:v>181.96064761957021</c:v>
                </c:pt>
                <c:pt idx="2218">
                  <c:v>182.09429833402839</c:v>
                </c:pt>
                <c:pt idx="2219">
                  <c:v>182.13021674751411</c:v>
                </c:pt>
                <c:pt idx="2220">
                  <c:v>182.14774949845253</c:v>
                </c:pt>
                <c:pt idx="2221">
                  <c:v>182.25469743409641</c:v>
                </c:pt>
                <c:pt idx="2222">
                  <c:v>182.30814859852055</c:v>
                </c:pt>
                <c:pt idx="2223">
                  <c:v>182.64652586755636</c:v>
                </c:pt>
                <c:pt idx="2224">
                  <c:v>182.86041952193858</c:v>
                </c:pt>
                <c:pt idx="2225">
                  <c:v>183.12783790250003</c:v>
                </c:pt>
                <c:pt idx="2226">
                  <c:v>183.5374461248052</c:v>
                </c:pt>
                <c:pt idx="2227">
                  <c:v>183.59093553414255</c:v>
                </c:pt>
                <c:pt idx="2228">
                  <c:v>183.82255751223681</c:v>
                </c:pt>
                <c:pt idx="2229">
                  <c:v>183.89372155227286</c:v>
                </c:pt>
                <c:pt idx="2230">
                  <c:v>184.26817384929433</c:v>
                </c:pt>
                <c:pt idx="2231">
                  <c:v>183.94722125595376</c:v>
                </c:pt>
                <c:pt idx="2232">
                  <c:v>184.16119725630497</c:v>
                </c:pt>
                <c:pt idx="2233">
                  <c:v>184.05419784894312</c:v>
                </c:pt>
                <c:pt idx="2234">
                  <c:v>184.30363049232861</c:v>
                </c:pt>
                <c:pt idx="2235">
                  <c:v>184.4106276696152</c:v>
                </c:pt>
                <c:pt idx="2236">
                  <c:v>184.62464484295086</c:v>
                </c:pt>
                <c:pt idx="2237">
                  <c:v>184.77613485370617</c:v>
                </c:pt>
                <c:pt idx="2238">
                  <c:v>184.95444497025829</c:v>
                </c:pt>
                <c:pt idx="2239">
                  <c:v>184.76697657762458</c:v>
                </c:pt>
                <c:pt idx="2240">
                  <c:v>184.41933333918649</c:v>
                </c:pt>
                <c:pt idx="2241">
                  <c:v>184.15137271230708</c:v>
                </c:pt>
                <c:pt idx="2242">
                  <c:v>183.82162953752268</c:v>
                </c:pt>
                <c:pt idx="2243">
                  <c:v>183.45549949077019</c:v>
                </c:pt>
                <c:pt idx="2244">
                  <c:v>183.34845085274037</c:v>
                </c:pt>
                <c:pt idx="2245">
                  <c:v>183.32171723040452</c:v>
                </c:pt>
                <c:pt idx="2246">
                  <c:v>183.48230160231785</c:v>
                </c:pt>
                <c:pt idx="2247">
                  <c:v>183.85698325029077</c:v>
                </c:pt>
                <c:pt idx="2248">
                  <c:v>184.62414111372055</c:v>
                </c:pt>
                <c:pt idx="2249">
                  <c:v>185.4271401698895</c:v>
                </c:pt>
                <c:pt idx="2250">
                  <c:v>186.37302534296182</c:v>
                </c:pt>
                <c:pt idx="2251">
                  <c:v>189.12196880967534</c:v>
                </c:pt>
                <c:pt idx="2252">
                  <c:v>190.81865763734933</c:v>
                </c:pt>
                <c:pt idx="2253">
                  <c:v>191.06959080093944</c:v>
                </c:pt>
                <c:pt idx="2254">
                  <c:v>189.40895787220967</c:v>
                </c:pt>
                <c:pt idx="2255">
                  <c:v>187.40008644395178</c:v>
                </c:pt>
                <c:pt idx="2256">
                  <c:v>185.87333867512456</c:v>
                </c:pt>
                <c:pt idx="2257">
                  <c:v>184.64122964727056</c:v>
                </c:pt>
                <c:pt idx="2258">
                  <c:v>183.56132902609801</c:v>
                </c:pt>
                <c:pt idx="2259">
                  <c:v>183.19481297438486</c:v>
                </c:pt>
                <c:pt idx="2260">
                  <c:v>182.18630702166416</c:v>
                </c:pt>
                <c:pt idx="2261">
                  <c:v>181.78455305867112</c:v>
                </c:pt>
                <c:pt idx="2262">
                  <c:v>181.57028884742857</c:v>
                </c:pt>
                <c:pt idx="2263">
                  <c:v>181.48060313439714</c:v>
                </c:pt>
                <c:pt idx="2264">
                  <c:v>181.85557297131191</c:v>
                </c:pt>
                <c:pt idx="2265">
                  <c:v>182.95377399196644</c:v>
                </c:pt>
                <c:pt idx="2266">
                  <c:v>185.1321181413112</c:v>
                </c:pt>
                <c:pt idx="2267">
                  <c:v>186.7751967997541</c:v>
                </c:pt>
                <c:pt idx="2268">
                  <c:v>187.9811744770517</c:v>
                </c:pt>
                <c:pt idx="2269">
                  <c:v>188.78506840799838</c:v>
                </c:pt>
                <c:pt idx="2270">
                  <c:v>188.93717048662174</c:v>
                </c:pt>
                <c:pt idx="2271">
                  <c:v>188.76772011018676</c:v>
                </c:pt>
                <c:pt idx="2272">
                  <c:v>188.47291153229875</c:v>
                </c:pt>
                <c:pt idx="2273">
                  <c:v>188.05287538795847</c:v>
                </c:pt>
                <c:pt idx="2274">
                  <c:v>187.96367177725583</c:v>
                </c:pt>
                <c:pt idx="2275">
                  <c:v>187.90133405913207</c:v>
                </c:pt>
                <c:pt idx="2276">
                  <c:v>187.9997665774051</c:v>
                </c:pt>
                <c:pt idx="2277">
                  <c:v>188.24103654382228</c:v>
                </c:pt>
                <c:pt idx="2278">
                  <c:v>188.53592459887179</c:v>
                </c:pt>
                <c:pt idx="2279">
                  <c:v>188.99159832524856</c:v>
                </c:pt>
                <c:pt idx="2280">
                  <c:v>188.97425516802377</c:v>
                </c:pt>
                <c:pt idx="2281">
                  <c:v>189.21557145679222</c:v>
                </c:pt>
                <c:pt idx="2282">
                  <c:v>189.10833756008682</c:v>
                </c:pt>
                <c:pt idx="2283">
                  <c:v>189.35914719155372</c:v>
                </c:pt>
                <c:pt idx="2284">
                  <c:v>189.09099955222888</c:v>
                </c:pt>
                <c:pt idx="2285">
                  <c:v>189.13593233828655</c:v>
                </c:pt>
                <c:pt idx="2286">
                  <c:v>189.24321998726919</c:v>
                </c:pt>
                <c:pt idx="2287">
                  <c:v>189.43096193507313</c:v>
                </c:pt>
                <c:pt idx="2288">
                  <c:v>189.55641306657296</c:v>
                </c:pt>
                <c:pt idx="2289">
                  <c:v>189.69913530586706</c:v>
                </c:pt>
                <c:pt idx="2290">
                  <c:v>190.00378661515836</c:v>
                </c:pt>
                <c:pt idx="2291">
                  <c:v>190.19151883052743</c:v>
                </c:pt>
                <c:pt idx="2292">
                  <c:v>190.31706002107157</c:v>
                </c:pt>
                <c:pt idx="2293">
                  <c:v>190.71947019249762</c:v>
                </c:pt>
                <c:pt idx="2294">
                  <c:v>190.58537923352134</c:v>
                </c:pt>
                <c:pt idx="2295">
                  <c:v>190.64022394696983</c:v>
                </c:pt>
                <c:pt idx="2296">
                  <c:v>190.35357168726262</c:v>
                </c:pt>
                <c:pt idx="2297">
                  <c:v>190.35357168726262</c:v>
                </c:pt>
                <c:pt idx="2298">
                  <c:v>190.10349976074974</c:v>
                </c:pt>
                <c:pt idx="2299">
                  <c:v>190.13034855901134</c:v>
                </c:pt>
                <c:pt idx="2300">
                  <c:v>190.21082628679289</c:v>
                </c:pt>
                <c:pt idx="2301">
                  <c:v>190.41695761759468</c:v>
                </c:pt>
                <c:pt idx="2302">
                  <c:v>190.76584233631107</c:v>
                </c:pt>
                <c:pt idx="2303">
                  <c:v>190.72187939155813</c:v>
                </c:pt>
                <c:pt idx="2304">
                  <c:v>191.15988342588727</c:v>
                </c:pt>
                <c:pt idx="2305">
                  <c:v>191.26723053622771</c:v>
                </c:pt>
                <c:pt idx="2306">
                  <c:v>191.68816470071772</c:v>
                </c:pt>
                <c:pt idx="2307">
                  <c:v>191.91285835729491</c:v>
                </c:pt>
                <c:pt idx="2308">
                  <c:v>191.94815886213476</c:v>
                </c:pt>
                <c:pt idx="2309">
                  <c:v>191.98495873921726</c:v>
                </c:pt>
                <c:pt idx="2310">
                  <c:v>192.01177718123751</c:v>
                </c:pt>
                <c:pt idx="2311">
                  <c:v>191.95809449285539</c:v>
                </c:pt>
                <c:pt idx="2312">
                  <c:v>192.01177718123751</c:v>
                </c:pt>
                <c:pt idx="2313">
                  <c:v>192.03866432977017</c:v>
                </c:pt>
                <c:pt idx="2314">
                  <c:v>192.06548277179041</c:v>
                </c:pt>
                <c:pt idx="2315">
                  <c:v>192.24499973660519</c:v>
                </c:pt>
                <c:pt idx="2316">
                  <c:v>192.44298611470833</c:v>
                </c:pt>
                <c:pt idx="2317">
                  <c:v>192.44298611470833</c:v>
                </c:pt>
                <c:pt idx="2318">
                  <c:v>192.57730014925696</c:v>
                </c:pt>
                <c:pt idx="2319">
                  <c:v>192.80220531618338</c:v>
                </c:pt>
                <c:pt idx="2320">
                  <c:v>193.25888722096619</c:v>
                </c:pt>
                <c:pt idx="2321">
                  <c:v>193.12454744836361</c:v>
                </c:pt>
                <c:pt idx="2322">
                  <c:v>193.28576434074495</c:v>
                </c:pt>
                <c:pt idx="2323">
                  <c:v>193.05413354331745</c:v>
                </c:pt>
                <c:pt idx="2324">
                  <c:v>193.01715353497661</c:v>
                </c:pt>
                <c:pt idx="2325">
                  <c:v>192.91976803266093</c:v>
                </c:pt>
                <c:pt idx="2326">
                  <c:v>192.83914414275989</c:v>
                </c:pt>
                <c:pt idx="2327">
                  <c:v>192.83914414275989</c:v>
                </c:pt>
                <c:pt idx="2328">
                  <c:v>192.87608296933647</c:v>
                </c:pt>
                <c:pt idx="2329">
                  <c:v>192.98356387760927</c:v>
                </c:pt>
                <c:pt idx="2330">
                  <c:v>193.13644770078358</c:v>
                </c:pt>
                <c:pt idx="2331">
                  <c:v>193.48583421936388</c:v>
                </c:pt>
                <c:pt idx="2332">
                  <c:v>193.64708248205619</c:v>
                </c:pt>
                <c:pt idx="2333">
                  <c:v>193.83519781382381</c:v>
                </c:pt>
                <c:pt idx="2334">
                  <c:v>194.19487505432517</c:v>
                </c:pt>
                <c:pt idx="2335">
                  <c:v>194.71381508593245</c:v>
                </c:pt>
                <c:pt idx="2336">
                  <c:v>194.544328479554</c:v>
                </c:pt>
                <c:pt idx="2337">
                  <c:v>194.52779845036099</c:v>
                </c:pt>
                <c:pt idx="2338">
                  <c:v>194.50089815843185</c:v>
                </c:pt>
                <c:pt idx="2339">
                  <c:v>194.85041849030918</c:v>
                </c:pt>
                <c:pt idx="2340">
                  <c:v>194.58157610131909</c:v>
                </c:pt>
                <c:pt idx="2341">
                  <c:v>194.81530816962618</c:v>
                </c:pt>
                <c:pt idx="2342">
                  <c:v>194.81530816962618</c:v>
                </c:pt>
                <c:pt idx="2343">
                  <c:v>194.96836508702998</c:v>
                </c:pt>
                <c:pt idx="2344">
                  <c:v>195.20217177725584</c:v>
                </c:pt>
                <c:pt idx="2345">
                  <c:v>195.23725893895826</c:v>
                </c:pt>
                <c:pt idx="2346">
                  <c:v>195.28287288570863</c:v>
                </c:pt>
                <c:pt idx="2347">
                  <c:v>195.09458559230885</c:v>
                </c:pt>
                <c:pt idx="2348">
                  <c:v>194.90636711736428</c:v>
                </c:pt>
                <c:pt idx="2349">
                  <c:v>194.53191631071797</c:v>
                </c:pt>
                <c:pt idx="2350">
                  <c:v>194.23403374964329</c:v>
                </c:pt>
                <c:pt idx="2351">
                  <c:v>193.71470538861692</c:v>
                </c:pt>
                <c:pt idx="2352">
                  <c:v>193.83249715314204</c:v>
                </c:pt>
                <c:pt idx="2353">
                  <c:v>193.99389980903879</c:v>
                </c:pt>
                <c:pt idx="2354">
                  <c:v>194.15530246493557</c:v>
                </c:pt>
                <c:pt idx="2355">
                  <c:v>194.6933189666147</c:v>
                </c:pt>
                <c:pt idx="2356">
                  <c:v>195.49209199060556</c:v>
                </c:pt>
                <c:pt idx="2357">
                  <c:v>196.26420811694717</c:v>
                </c:pt>
                <c:pt idx="2358">
                  <c:v>196.93681724357421</c:v>
                </c:pt>
                <c:pt idx="2359">
                  <c:v>197.70907295155726</c:v>
                </c:pt>
                <c:pt idx="2360">
                  <c:v>198.34695733883532</c:v>
                </c:pt>
                <c:pt idx="2361">
                  <c:v>198.58123751179784</c:v>
                </c:pt>
                <c:pt idx="2362">
                  <c:v>198.28516050615679</c:v>
                </c:pt>
                <c:pt idx="2363">
                  <c:v>198.10772186834646</c:v>
                </c:pt>
                <c:pt idx="2364">
                  <c:v>197.65014639917462</c:v>
                </c:pt>
                <c:pt idx="2365">
                  <c:v>197.48057789240323</c:v>
                </c:pt>
                <c:pt idx="2366">
                  <c:v>197.16561420575511</c:v>
                </c:pt>
                <c:pt idx="2367">
                  <c:v>196.90711933317229</c:v>
                </c:pt>
                <c:pt idx="2368">
                  <c:v>196.56524761737526</c:v>
                </c:pt>
                <c:pt idx="2369">
                  <c:v>196.65668461555344</c:v>
                </c:pt>
                <c:pt idx="2370">
                  <c:v>196.71054462126034</c:v>
                </c:pt>
                <c:pt idx="2371">
                  <c:v>196.7913461138304</c:v>
                </c:pt>
                <c:pt idx="2372">
                  <c:v>197.03365871946266</c:v>
                </c:pt>
                <c:pt idx="2373">
                  <c:v>197.1871397857723</c:v>
                </c:pt>
                <c:pt idx="2374">
                  <c:v>197.73372395355472</c:v>
                </c:pt>
                <c:pt idx="2375">
                  <c:v>197.75262052503351</c:v>
                </c:pt>
                <c:pt idx="2376">
                  <c:v>197.85233403279258</c:v>
                </c:pt>
                <c:pt idx="2377">
                  <c:v>197.90904691279442</c:v>
                </c:pt>
                <c:pt idx="2378">
                  <c:v>197.66657256524508</c:v>
                </c:pt>
                <c:pt idx="2379">
                  <c:v>197.9170484514585</c:v>
                </c:pt>
                <c:pt idx="2380">
                  <c:v>197.87408329857979</c:v>
                </c:pt>
                <c:pt idx="2381">
                  <c:v>197.90099427116482</c:v>
                </c:pt>
                <c:pt idx="2382">
                  <c:v>198.06264395618862</c:v>
                </c:pt>
                <c:pt idx="2383">
                  <c:v>198.22429364121243</c:v>
                </c:pt>
                <c:pt idx="2384">
                  <c:v>198.43981123378472</c:v>
                </c:pt>
                <c:pt idx="2385">
                  <c:v>198.75518112118351</c:v>
                </c:pt>
                <c:pt idx="2386">
                  <c:v>199.08961742356061</c:v>
                </c:pt>
                <c:pt idx="2387">
                  <c:v>199.36700666827625</c:v>
                </c:pt>
                <c:pt idx="2388">
                  <c:v>199.3591030992778</c:v>
                </c:pt>
                <c:pt idx="2389">
                  <c:v>199.45897136021424</c:v>
                </c:pt>
                <c:pt idx="2390">
                  <c:v>199.57470543251603</c:v>
                </c:pt>
                <c:pt idx="2391">
                  <c:v>199.48596158388025</c:v>
                </c:pt>
                <c:pt idx="2392">
                  <c:v>199.39717415878309</c:v>
                </c:pt>
                <c:pt idx="2393">
                  <c:v>199.63974148905814</c:v>
                </c:pt>
                <c:pt idx="2394">
                  <c:v>199.74757473825147</c:v>
                </c:pt>
                <c:pt idx="2395">
                  <c:v>200.00137438266853</c:v>
                </c:pt>
                <c:pt idx="2396">
                  <c:v>200.19013009723645</c:v>
                </c:pt>
                <c:pt idx="2397">
                  <c:v>200.51711863737123</c:v>
                </c:pt>
                <c:pt idx="2398">
                  <c:v>200.4013716784828</c:v>
                </c:pt>
                <c:pt idx="2399">
                  <c:v>200.03170640268652</c:v>
                </c:pt>
                <c:pt idx="2400">
                  <c:v>200.07773264338545</c:v>
                </c:pt>
                <c:pt idx="2401">
                  <c:v>200.48230444259087</c:v>
                </c:pt>
                <c:pt idx="2402">
                  <c:v>201.49166315107874</c:v>
                </c:pt>
                <c:pt idx="2403">
                  <c:v>201.94254152198246</c:v>
                </c:pt>
                <c:pt idx="2404">
                  <c:v>202.46675561359993</c:v>
                </c:pt>
                <c:pt idx="2405">
                  <c:v>202.48606390614367</c:v>
                </c:pt>
                <c:pt idx="2406">
                  <c:v>201.91162234465199</c:v>
                </c:pt>
                <c:pt idx="2407">
                  <c:v>201.96560588248209</c:v>
                </c:pt>
                <c:pt idx="2408">
                  <c:v>201.86916949450153</c:v>
                </c:pt>
                <c:pt idx="2409">
                  <c:v>202.05811336947687</c:v>
                </c:pt>
                <c:pt idx="2410">
                  <c:v>202.59795959086011</c:v>
                </c:pt>
                <c:pt idx="2411">
                  <c:v>202.84494387717024</c:v>
                </c:pt>
                <c:pt idx="2412">
                  <c:v>202.73692532979209</c:v>
                </c:pt>
                <c:pt idx="2413">
                  <c:v>202.47849457845865</c:v>
                </c:pt>
                <c:pt idx="2414">
                  <c:v>202.37045544239331</c:v>
                </c:pt>
                <c:pt idx="2415">
                  <c:v>202.52481130841326</c:v>
                </c:pt>
                <c:pt idx="2416">
                  <c:v>202.76020314537183</c:v>
                </c:pt>
                <c:pt idx="2417">
                  <c:v>203.29274805856136</c:v>
                </c:pt>
                <c:pt idx="2418">
                  <c:v>203.52062490397063</c:v>
                </c:pt>
                <c:pt idx="2419">
                  <c:v>203.54000782062815</c:v>
                </c:pt>
                <c:pt idx="2420">
                  <c:v>203.61344633552093</c:v>
                </c:pt>
                <c:pt idx="2421">
                  <c:v>203.60576944621255</c:v>
                </c:pt>
                <c:pt idx="2422">
                  <c:v>203.70628835575843</c:v>
                </c:pt>
                <c:pt idx="2423">
                  <c:v>203.91487256085514</c:v>
                </c:pt>
                <c:pt idx="2424">
                  <c:v>203.2120412761474</c:v>
                </c:pt>
                <c:pt idx="2425">
                  <c:v>202.37779720362607</c:v>
                </c:pt>
                <c:pt idx="2426">
                  <c:v>201.62070178888914</c:v>
                </c:pt>
                <c:pt idx="2427">
                  <c:v>201.53956053469128</c:v>
                </c:pt>
                <c:pt idx="2428">
                  <c:v>202.40482891196032</c:v>
                </c:pt>
                <c:pt idx="2429">
                  <c:v>204.06607157751486</c:v>
                </c:pt>
                <c:pt idx="2430">
                  <c:v>205.75490461160251</c:v>
                </c:pt>
                <c:pt idx="2431">
                  <c:v>207.4444116552163</c:v>
                </c:pt>
                <c:pt idx="2432">
                  <c:v>206.57127053930068</c:v>
                </c:pt>
                <c:pt idx="2433">
                  <c:v>204.35252452863318</c:v>
                </c:pt>
                <c:pt idx="2434">
                  <c:v>202.40439107530892</c:v>
                </c:pt>
                <c:pt idx="2435">
                  <c:v>201.61969543888145</c:v>
                </c:pt>
                <c:pt idx="2436">
                  <c:v>202.55892470861951</c:v>
                </c:pt>
                <c:pt idx="2437">
                  <c:v>203.71481401479392</c:v>
                </c:pt>
                <c:pt idx="2438">
                  <c:v>204.7745397396782</c:v>
                </c:pt>
                <c:pt idx="2439">
                  <c:v>204.93696139072409</c:v>
                </c:pt>
                <c:pt idx="2440">
                  <c:v>205.03768372879117</c:v>
                </c:pt>
                <c:pt idx="2441">
                  <c:v>205.15787145898724</c:v>
                </c:pt>
                <c:pt idx="2442">
                  <c:v>205.0961489936127</c:v>
                </c:pt>
                <c:pt idx="2443">
                  <c:v>205.72653244803442</c:v>
                </c:pt>
                <c:pt idx="2444">
                  <c:v>205.62266869773256</c:v>
                </c:pt>
                <c:pt idx="2445">
                  <c:v>205.96726288987904</c:v>
                </c:pt>
                <c:pt idx="2446">
                  <c:v>205.93263908338636</c:v>
                </c:pt>
                <c:pt idx="2447">
                  <c:v>205.851343392085</c:v>
                </c:pt>
                <c:pt idx="2448">
                  <c:v>206.11476015935378</c:v>
                </c:pt>
                <c:pt idx="2449">
                  <c:v>206.49407594108735</c:v>
                </c:pt>
                <c:pt idx="2450">
                  <c:v>206.53329981342873</c:v>
                </c:pt>
                <c:pt idx="2451">
                  <c:v>206.68837898988122</c:v>
                </c:pt>
                <c:pt idx="2452">
                  <c:v>206.774400798964</c:v>
                </c:pt>
                <c:pt idx="2453">
                  <c:v>206.02288019491203</c:v>
                </c:pt>
                <c:pt idx="2454">
                  <c:v>206.01536004960604</c:v>
                </c:pt>
                <c:pt idx="2455">
                  <c:v>206.30602213393618</c:v>
                </c:pt>
                <c:pt idx="2456">
                  <c:v>206.86789129919441</c:v>
                </c:pt>
                <c:pt idx="2457">
                  <c:v>207.27462472617918</c:v>
                </c:pt>
                <c:pt idx="2458">
                  <c:v>207.91058092144249</c:v>
                </c:pt>
                <c:pt idx="2459">
                  <c:v>207.6861898636931</c:v>
                </c:pt>
                <c:pt idx="2460">
                  <c:v>207.57771061700203</c:v>
                </c:pt>
                <c:pt idx="2461">
                  <c:v>207.74530357997321</c:v>
                </c:pt>
                <c:pt idx="2462">
                  <c:v>207.84642739305079</c:v>
                </c:pt>
                <c:pt idx="2463">
                  <c:v>208.03632076208874</c:v>
                </c:pt>
                <c:pt idx="2464">
                  <c:v>208.32741255295329</c:v>
                </c:pt>
                <c:pt idx="2465">
                  <c:v>208.32741255295329</c:v>
                </c:pt>
                <c:pt idx="2466">
                  <c:v>208.14242288900104</c:v>
                </c:pt>
                <c:pt idx="2467">
                  <c:v>207.73526485655958</c:v>
                </c:pt>
                <c:pt idx="2468">
                  <c:v>207.64636410588457</c:v>
                </c:pt>
                <c:pt idx="2469">
                  <c:v>207.96470115674177</c:v>
                </c:pt>
                <c:pt idx="2470">
                  <c:v>208.39164096665857</c:v>
                </c:pt>
                <c:pt idx="2471">
                  <c:v>209.01612288022119</c:v>
                </c:pt>
                <c:pt idx="2472">
                  <c:v>209.37424991329917</c:v>
                </c:pt>
                <c:pt idx="2473">
                  <c:v>209.3471230360631</c:v>
                </c:pt>
                <c:pt idx="2474">
                  <c:v>209.42128724291575</c:v>
                </c:pt>
                <c:pt idx="2475">
                  <c:v>209.68554805856135</c:v>
                </c:pt>
                <c:pt idx="2476">
                  <c:v>209.84127048662165</c:v>
                </c:pt>
                <c:pt idx="2477">
                  <c:v>209.80682680041258</c:v>
                </c:pt>
                <c:pt idx="2478">
                  <c:v>209.43161441427597</c:v>
                </c:pt>
                <c:pt idx="2479">
                  <c:v>208.66576838385382</c:v>
                </c:pt>
                <c:pt idx="2480">
                  <c:v>208.29023177198795</c:v>
                </c:pt>
                <c:pt idx="2481">
                  <c:v>208.37173592264972</c:v>
                </c:pt>
                <c:pt idx="2482">
                  <c:v>209.64902835883137</c:v>
                </c:pt>
                <c:pt idx="2483">
                  <c:v>211.20368988783775</c:v>
                </c:pt>
                <c:pt idx="2484">
                  <c:v>212.2023811870321</c:v>
                </c:pt>
                <c:pt idx="2485">
                  <c:v>212.68470445795558</c:v>
                </c:pt>
                <c:pt idx="2486">
                  <c:v>212.18103285849116</c:v>
                </c:pt>
                <c:pt idx="2487">
                  <c:v>211.43962011896659</c:v>
                </c:pt>
                <c:pt idx="2488">
                  <c:v>210.99725931210082</c:v>
                </c:pt>
                <c:pt idx="2489">
                  <c:v>210.77968328980006</c:v>
                </c:pt>
                <c:pt idx="2490">
                  <c:v>210.90842290656067</c:v>
                </c:pt>
                <c:pt idx="2491">
                  <c:v>211.17318805065955</c:v>
                </c:pt>
                <c:pt idx="2492">
                  <c:v>211.49246697030222</c:v>
                </c:pt>
                <c:pt idx="2493">
                  <c:v>211.47246389955876</c:v>
                </c:pt>
                <c:pt idx="2494">
                  <c:v>211.53247311178907</c:v>
                </c:pt>
                <c:pt idx="2495">
                  <c:v>211.55247618253244</c:v>
                </c:pt>
                <c:pt idx="2496">
                  <c:v>211.83743480322207</c:v>
                </c:pt>
                <c:pt idx="2497">
                  <c:v>212.24575085054536</c:v>
                </c:pt>
                <c:pt idx="2498">
                  <c:v>212.74870760991237</c:v>
                </c:pt>
                <c:pt idx="2499">
                  <c:v>212.83035839241421</c:v>
                </c:pt>
                <c:pt idx="2500">
                  <c:v>212.79603568339945</c:v>
                </c:pt>
                <c:pt idx="2501">
                  <c:v>212.85047468337751</c:v>
                </c:pt>
                <c:pt idx="2502">
                  <c:v>213.00677101780104</c:v>
                </c:pt>
                <c:pt idx="2503">
                  <c:v>213.24476702517609</c:v>
                </c:pt>
                <c:pt idx="2504">
                  <c:v>213.42832653921286</c:v>
                </c:pt>
                <c:pt idx="2505">
                  <c:v>212.93681370530513</c:v>
                </c:pt>
                <c:pt idx="2506">
                  <c:v>212.14667034833943</c:v>
                </c:pt>
                <c:pt idx="2507">
                  <c:v>211.65625577383167</c:v>
                </c:pt>
                <c:pt idx="2508">
                  <c:v>211.87422555367758</c:v>
                </c:pt>
                <c:pt idx="2509">
                  <c:v>212.88231545029515</c:v>
                </c:pt>
                <c:pt idx="2510">
                  <c:v>214.1417720428455</c:v>
                </c:pt>
                <c:pt idx="2511">
                  <c:v>215.09563387475578</c:v>
                </c:pt>
                <c:pt idx="2512">
                  <c:v>215.70869622028573</c:v>
                </c:pt>
                <c:pt idx="2513">
                  <c:v>215.42918416558746</c:v>
                </c:pt>
                <c:pt idx="2514">
                  <c:v>215.06782569854465</c:v>
                </c:pt>
                <c:pt idx="2515">
                  <c:v>214.78816944182267</c:v>
                </c:pt>
                <c:pt idx="2516">
                  <c:v>214.56304766785925</c:v>
                </c:pt>
                <c:pt idx="2517">
                  <c:v>214.45398176869551</c:v>
                </c:pt>
                <c:pt idx="2518">
                  <c:v>214.86298470554661</c:v>
                </c:pt>
                <c:pt idx="2519">
                  <c:v>214.93082543734491</c:v>
                </c:pt>
                <c:pt idx="2520">
                  <c:v>214.80771001338923</c:v>
                </c:pt>
                <c:pt idx="2521">
                  <c:v>214.72585062665993</c:v>
                </c:pt>
                <c:pt idx="2522">
                  <c:v>214.90979354682935</c:v>
                </c:pt>
                <c:pt idx="2523">
                  <c:v>215.15534833073593</c:v>
                </c:pt>
                <c:pt idx="2524">
                  <c:v>215.76201760354706</c:v>
                </c:pt>
                <c:pt idx="2525">
                  <c:v>216.19175977523651</c:v>
                </c:pt>
                <c:pt idx="2526">
                  <c:v>216.32820211593756</c:v>
                </c:pt>
                <c:pt idx="2527">
                  <c:v>216.23252759718162</c:v>
                </c:pt>
                <c:pt idx="2528">
                  <c:v>216.23252759718162</c:v>
                </c:pt>
                <c:pt idx="2529">
                  <c:v>216.40288931934413</c:v>
                </c:pt>
                <c:pt idx="2530">
                  <c:v>216.67594922847297</c:v>
                </c:pt>
                <c:pt idx="2531">
                  <c:v>216.6417473781251</c:v>
                </c:pt>
                <c:pt idx="2532">
                  <c:v>215.96547070831221</c:v>
                </c:pt>
                <c:pt idx="2533">
                  <c:v>215.41992954410765</c:v>
                </c:pt>
                <c:pt idx="2534">
                  <c:v>215.09139154722436</c:v>
                </c:pt>
                <c:pt idx="2535">
                  <c:v>215.06406128317116</c:v>
                </c:pt>
                <c:pt idx="2536">
                  <c:v>217.16047563818339</c:v>
                </c:pt>
                <c:pt idx="2537">
                  <c:v>218.32836645448751</c:v>
                </c:pt>
                <c:pt idx="2538">
                  <c:v>220.47355244847336</c:v>
                </c:pt>
                <c:pt idx="2539">
                  <c:v>221.76583575583302</c:v>
                </c:pt>
                <c:pt idx="2540">
                  <c:v>219.31982816128536</c:v>
                </c:pt>
                <c:pt idx="2541">
                  <c:v>216.56559048925558</c:v>
                </c:pt>
                <c:pt idx="2542">
                  <c:v>214.87081638973629</c:v>
                </c:pt>
                <c:pt idx="2543">
                  <c:v>213.77015874799707</c:v>
                </c:pt>
                <c:pt idx="2544">
                  <c:v>213.78458913057784</c:v>
                </c:pt>
                <c:pt idx="2545">
                  <c:v>216.57905408371562</c:v>
                </c:pt>
                <c:pt idx="2546">
                  <c:v>218.29471403235362</c:v>
                </c:pt>
                <c:pt idx="2547">
                  <c:v>218.99215732566563</c:v>
                </c:pt>
                <c:pt idx="2548">
                  <c:v>218.69134286529555</c:v>
                </c:pt>
                <c:pt idx="2549">
                  <c:v>218.56837669834712</c:v>
                </c:pt>
                <c:pt idx="2550">
                  <c:v>218.78039836914763</c:v>
                </c:pt>
                <c:pt idx="2551">
                  <c:v>219.04045349107747</c:v>
                </c:pt>
                <c:pt idx="2552">
                  <c:v>219.34145614916918</c:v>
                </c:pt>
                <c:pt idx="2553">
                  <c:v>219.73844230558171</c:v>
                </c:pt>
                <c:pt idx="2554">
                  <c:v>219.63571296121509</c:v>
                </c:pt>
                <c:pt idx="2555">
                  <c:v>219.69044798612785</c:v>
                </c:pt>
                <c:pt idx="2556">
                  <c:v>219.84123377598274</c:v>
                </c:pt>
                <c:pt idx="2557">
                  <c:v>220.29983700476302</c:v>
                </c:pt>
                <c:pt idx="2558">
                  <c:v>220.42336454048589</c:v>
                </c:pt>
                <c:pt idx="2559">
                  <c:v>220.51957245330226</c:v>
                </c:pt>
                <c:pt idx="2560">
                  <c:v>220.10887128778063</c:v>
                </c:pt>
                <c:pt idx="2561">
                  <c:v>219.69812340920561</c:v>
                </c:pt>
                <c:pt idx="2562">
                  <c:v>219.91047481726991</c:v>
                </c:pt>
                <c:pt idx="2563">
                  <c:v>220.39004885094042</c:v>
                </c:pt>
                <c:pt idx="2564">
                  <c:v>220.82160996729516</c:v>
                </c:pt>
                <c:pt idx="2565">
                  <c:v>221.44507209552441</c:v>
                </c:pt>
                <c:pt idx="2566">
                  <c:v>221.60943910094596</c:v>
                </c:pt>
                <c:pt idx="2567">
                  <c:v>221.2740777738756</c:v>
                </c:pt>
                <c:pt idx="2568">
                  <c:v>221.42524439078994</c:v>
                </c:pt>
                <c:pt idx="2569">
                  <c:v>221.72669998244032</c:v>
                </c:pt>
                <c:pt idx="2570">
                  <c:v>221.35720882591795</c:v>
                </c:pt>
                <c:pt idx="2571">
                  <c:v>221.76834270945358</c:v>
                </c:pt>
                <c:pt idx="2572">
                  <c:v>222.08410277661926</c:v>
                </c:pt>
                <c:pt idx="2573">
                  <c:v>222.10494987159504</c:v>
                </c:pt>
                <c:pt idx="2574">
                  <c:v>221.83736677275616</c:v>
                </c:pt>
                <c:pt idx="2575">
                  <c:v>221.59823160297631</c:v>
                </c:pt>
                <c:pt idx="2576">
                  <c:v>221.70792812836098</c:v>
                </c:pt>
                <c:pt idx="2577">
                  <c:v>222.0029543185758</c:v>
                </c:pt>
                <c:pt idx="2578">
                  <c:v>222.62713652626257</c:v>
                </c:pt>
                <c:pt idx="2579">
                  <c:v>222.90140591760127</c:v>
                </c:pt>
                <c:pt idx="2580">
                  <c:v>223.10781707236771</c:v>
                </c:pt>
                <c:pt idx="2581">
                  <c:v>222.90927391733791</c:v>
                </c:pt>
                <c:pt idx="2582">
                  <c:v>222.84785234970033</c:v>
                </c:pt>
                <c:pt idx="2583">
                  <c:v>223.17060538861696</c:v>
                </c:pt>
                <c:pt idx="2584">
                  <c:v>223.24640086042268</c:v>
                </c:pt>
                <c:pt idx="2585">
                  <c:v>222.94583924142316</c:v>
                </c:pt>
                <c:pt idx="2586">
                  <c:v>221.94340212032748</c:v>
                </c:pt>
                <c:pt idx="2587">
                  <c:v>221.03766185385982</c:v>
                </c:pt>
                <c:pt idx="2588">
                  <c:v>220.72227577427068</c:v>
                </c:pt>
                <c:pt idx="2589">
                  <c:v>221.62818587765312</c:v>
                </c:pt>
                <c:pt idx="2590">
                  <c:v>223.01506139291908</c:v>
                </c:pt>
                <c:pt idx="2591">
                  <c:v>224.34758090388283</c:v>
                </c:pt>
                <c:pt idx="2592">
                  <c:v>225.00028227792527</c:v>
                </c:pt>
                <c:pt idx="2593">
                  <c:v>224.60934184244601</c:v>
                </c:pt>
                <c:pt idx="2594">
                  <c:v>223.77882602778809</c:v>
                </c:pt>
                <c:pt idx="2595">
                  <c:v>223.04372500274366</c:v>
                </c:pt>
                <c:pt idx="2596">
                  <c:v>222.5910264141003</c:v>
                </c:pt>
                <c:pt idx="2597">
                  <c:v>222.38545758686524</c:v>
                </c:pt>
                <c:pt idx="2598">
                  <c:v>222.44041908733718</c:v>
                </c:pt>
                <c:pt idx="2599">
                  <c:v>222.46125074299255</c:v>
                </c:pt>
                <c:pt idx="2600">
                  <c:v>222.64697434096436</c:v>
                </c:pt>
                <c:pt idx="2601">
                  <c:v>222.68866853091592</c:v>
                </c:pt>
                <c:pt idx="2602">
                  <c:v>222.33132012116155</c:v>
                </c:pt>
                <c:pt idx="2603">
                  <c:v>222.51707202309086</c:v>
                </c:pt>
                <c:pt idx="2604">
                  <c:v>222.97117648543642</c:v>
                </c:pt>
                <c:pt idx="2605">
                  <c:v>223.22522381966235</c:v>
                </c:pt>
                <c:pt idx="2606">
                  <c:v>223.65198247986123</c:v>
                </c:pt>
                <c:pt idx="2607">
                  <c:v>223.75538846989619</c:v>
                </c:pt>
                <c:pt idx="2608">
                  <c:v>223.80384384205095</c:v>
                </c:pt>
                <c:pt idx="2609">
                  <c:v>223.87319974099518</c:v>
                </c:pt>
                <c:pt idx="2610">
                  <c:v>223.8181999385412</c:v>
                </c:pt>
                <c:pt idx="2611">
                  <c:v>223.94263632652169</c:v>
                </c:pt>
                <c:pt idx="2612">
                  <c:v>224.13519511841787</c:v>
                </c:pt>
                <c:pt idx="2613">
                  <c:v>224.18368909545856</c:v>
                </c:pt>
                <c:pt idx="2614">
                  <c:v>223.84034742860896</c:v>
                </c:pt>
                <c:pt idx="2615">
                  <c:v>223.64108374635083</c:v>
                </c:pt>
                <c:pt idx="2616">
                  <c:v>223.9163075396738</c:v>
                </c:pt>
                <c:pt idx="2617">
                  <c:v>224.76301417722073</c:v>
                </c:pt>
                <c:pt idx="2618">
                  <c:v>225.06582856954711</c:v>
                </c:pt>
                <c:pt idx="2619">
                  <c:v>225.43180118088631</c:v>
                </c:pt>
                <c:pt idx="2620">
                  <c:v>225.41885293355858</c:v>
                </c:pt>
                <c:pt idx="2621">
                  <c:v>225.14347475142111</c:v>
                </c:pt>
                <c:pt idx="2622">
                  <c:v>224.95071237296682</c:v>
                </c:pt>
                <c:pt idx="2623">
                  <c:v>224.62024915823423</c:v>
                </c:pt>
                <c:pt idx="2624">
                  <c:v>224.93767954520504</c:v>
                </c:pt>
                <c:pt idx="2625">
                  <c:v>224.97313198050878</c:v>
                </c:pt>
                <c:pt idx="2626">
                  <c:v>225.16603142079498</c:v>
                </c:pt>
                <c:pt idx="2627">
                  <c:v>225.11741356482793</c:v>
                </c:pt>
                <c:pt idx="2628">
                  <c:v>224.71861118988565</c:v>
                </c:pt>
                <c:pt idx="2629">
                  <c:v>224.99414376083763</c:v>
                </c:pt>
                <c:pt idx="2630">
                  <c:v>225.03616732149518</c:v>
                </c:pt>
                <c:pt idx="2631">
                  <c:v>225.33934972233803</c:v>
                </c:pt>
                <c:pt idx="2632">
                  <c:v>225.8500078930617</c:v>
                </c:pt>
                <c:pt idx="2633">
                  <c:v>226.18077989420306</c:v>
                </c:pt>
                <c:pt idx="2634">
                  <c:v>226.24412402598821</c:v>
                </c:pt>
                <c:pt idx="2635">
                  <c:v>226.32686370420765</c:v>
                </c:pt>
                <c:pt idx="2636">
                  <c:v>226.258784088764</c:v>
                </c:pt>
                <c:pt idx="2637">
                  <c:v>226.31394632893608</c:v>
                </c:pt>
                <c:pt idx="2638">
                  <c:v>226.58325804341615</c:v>
                </c:pt>
                <c:pt idx="2639">
                  <c:v>226.258784088764</c:v>
                </c:pt>
                <c:pt idx="2640">
                  <c:v>225.47353798590831</c:v>
                </c:pt>
                <c:pt idx="2641">
                  <c:v>225.06760384995272</c:v>
                </c:pt>
                <c:pt idx="2642">
                  <c:v>225.28830868544077</c:v>
                </c:pt>
                <c:pt idx="2643">
                  <c:v>225.59183078645265</c:v>
                </c:pt>
                <c:pt idx="2644">
                  <c:v>227.17925068592368</c:v>
                </c:pt>
                <c:pt idx="2645">
                  <c:v>228.36586049737696</c:v>
                </c:pt>
                <c:pt idx="2646">
                  <c:v>229.23646093197823</c:v>
                </c:pt>
                <c:pt idx="2647">
                  <c:v>228.92659778748438</c:v>
                </c:pt>
                <c:pt idx="2648">
                  <c:v>228.36819979367414</c:v>
                </c:pt>
                <c:pt idx="2649">
                  <c:v>227.66530999363462</c:v>
                </c:pt>
                <c:pt idx="2650">
                  <c:v>227.24467678614536</c:v>
                </c:pt>
                <c:pt idx="2651">
                  <c:v>226.88571271757496</c:v>
                </c:pt>
                <c:pt idx="2652">
                  <c:v>227.34872420377968</c:v>
                </c:pt>
                <c:pt idx="2653">
                  <c:v>227.67371832788254</c:v>
                </c:pt>
                <c:pt idx="2654">
                  <c:v>227.75654988256986</c:v>
                </c:pt>
                <c:pt idx="2655">
                  <c:v>227.66091199323949</c:v>
                </c:pt>
                <c:pt idx="2656">
                  <c:v>227.65445397835771</c:v>
                </c:pt>
                <c:pt idx="2657">
                  <c:v>227.97960547861004</c:v>
                </c:pt>
                <c:pt idx="2658">
                  <c:v>228.31114944577351</c:v>
                </c:pt>
                <c:pt idx="2659">
                  <c:v>228.60871792181564</c:v>
                </c:pt>
                <c:pt idx="2660">
                  <c:v>228.98293390987504</c:v>
                </c:pt>
                <c:pt idx="2661">
                  <c:v>228.94899228472963</c:v>
                </c:pt>
                <c:pt idx="2662">
                  <c:v>228.85972587194621</c:v>
                </c:pt>
                <c:pt idx="2663">
                  <c:v>228.57693800785793</c:v>
                </c:pt>
                <c:pt idx="2664">
                  <c:v>228.90233613556046</c:v>
                </c:pt>
                <c:pt idx="2665">
                  <c:v>229.17246092978326</c:v>
                </c:pt>
                <c:pt idx="2666">
                  <c:v>229.35342093988015</c:v>
                </c:pt>
                <c:pt idx="2667">
                  <c:v>229.24281121842009</c:v>
                </c:pt>
                <c:pt idx="2668">
                  <c:v>228.71099483307358</c:v>
                </c:pt>
                <c:pt idx="2669">
                  <c:v>228.57910571127547</c:v>
                </c:pt>
                <c:pt idx="2670">
                  <c:v>228.75990231787353</c:v>
                </c:pt>
                <c:pt idx="2671">
                  <c:v>229.32813468030463</c:v>
                </c:pt>
                <c:pt idx="2672">
                  <c:v>229.51546911916415</c:v>
                </c:pt>
                <c:pt idx="2673">
                  <c:v>230.01347983932916</c:v>
                </c:pt>
                <c:pt idx="2674">
                  <c:v>230.10530121381066</c:v>
                </c:pt>
                <c:pt idx="2675">
                  <c:v>230.04994338111021</c:v>
                </c:pt>
                <c:pt idx="2676">
                  <c:v>229.99460915516147</c:v>
                </c:pt>
                <c:pt idx="2677">
                  <c:v>230.1480915999033</c:v>
                </c:pt>
                <c:pt idx="2678">
                  <c:v>230.34186823898671</c:v>
                </c:pt>
                <c:pt idx="2679">
                  <c:v>230.4526044930748</c:v>
                </c:pt>
                <c:pt idx="2680">
                  <c:v>230.59996215895862</c:v>
                </c:pt>
                <c:pt idx="2681">
                  <c:v>230.19967370223216</c:v>
                </c:pt>
                <c:pt idx="2682">
                  <c:v>229.98448220110186</c:v>
                </c:pt>
                <c:pt idx="2683">
                  <c:v>229.83969627076968</c:v>
                </c:pt>
                <c:pt idx="2684">
                  <c:v>229.86105286770993</c:v>
                </c:pt>
                <c:pt idx="2685">
                  <c:v>230.34696961083426</c:v>
                </c:pt>
                <c:pt idx="2686">
                  <c:v>230.82413837880546</c:v>
                </c:pt>
                <c:pt idx="2687">
                  <c:v>231.25488044952695</c:v>
                </c:pt>
                <c:pt idx="2688">
                  <c:v>231.4640912750499</c:v>
                </c:pt>
                <c:pt idx="2689">
                  <c:v>231.32556486314445</c:v>
                </c:pt>
                <c:pt idx="2690">
                  <c:v>231.36228100704571</c:v>
                </c:pt>
                <c:pt idx="2691">
                  <c:v>231.34080089554195</c:v>
                </c:pt>
                <c:pt idx="2692">
                  <c:v>231.52238627713513</c:v>
                </c:pt>
                <c:pt idx="2693">
                  <c:v>230.97682033187729</c:v>
                </c:pt>
                <c:pt idx="2694">
                  <c:v>230.47774429860178</c:v>
                </c:pt>
                <c:pt idx="2695">
                  <c:v>229.78461467547575</c:v>
                </c:pt>
                <c:pt idx="2696">
                  <c:v>229.67371677385367</c:v>
                </c:pt>
                <c:pt idx="2697">
                  <c:v>230.63781097916984</c:v>
                </c:pt>
                <c:pt idx="2698">
                  <c:v>232.19064395618867</c:v>
                </c:pt>
                <c:pt idx="2699">
                  <c:v>233.5095490506815</c:v>
                </c:pt>
                <c:pt idx="2700">
                  <c:v>234.52373998551323</c:v>
                </c:pt>
                <c:pt idx="2701">
                  <c:v>234.15110766698118</c:v>
                </c:pt>
                <c:pt idx="2702">
                  <c:v>233.31262707917199</c:v>
                </c:pt>
                <c:pt idx="2703">
                  <c:v>232.78541769134523</c:v>
                </c:pt>
                <c:pt idx="2704">
                  <c:v>231.78652453741293</c:v>
                </c:pt>
                <c:pt idx="2705">
                  <c:v>231.58601535591205</c:v>
                </c:pt>
                <c:pt idx="2706">
                  <c:v>231.82951563906136</c:v>
                </c:pt>
                <c:pt idx="2707">
                  <c:v>232.20559463991742</c:v>
                </c:pt>
                <c:pt idx="2708">
                  <c:v>232.69907091024822</c:v>
                </c:pt>
                <c:pt idx="2709">
                  <c:v>232.22712106938255</c:v>
                </c:pt>
                <c:pt idx="2710">
                  <c:v>232.575620996949</c:v>
                </c:pt>
                <c:pt idx="2711">
                  <c:v>232.76994473100817</c:v>
                </c:pt>
                <c:pt idx="2712">
                  <c:v>233.4302042691894</c:v>
                </c:pt>
                <c:pt idx="2713">
                  <c:v>233.77897644153734</c:v>
                </c:pt>
                <c:pt idx="2714">
                  <c:v>233.97337789459817</c:v>
                </c:pt>
                <c:pt idx="2715">
                  <c:v>233.55681012094203</c:v>
                </c:pt>
                <c:pt idx="2716">
                  <c:v>233.64336874602154</c:v>
                </c:pt>
                <c:pt idx="2717">
                  <c:v>233.62172908975165</c:v>
                </c:pt>
                <c:pt idx="2718">
                  <c:v>233.94285680546099</c:v>
                </c:pt>
                <c:pt idx="2719">
                  <c:v>234.02618999539052</c:v>
                </c:pt>
                <c:pt idx="2720">
                  <c:v>234.38132154349307</c:v>
                </c:pt>
                <c:pt idx="2721">
                  <c:v>234.04177703637035</c:v>
                </c:pt>
                <c:pt idx="2722">
                  <c:v>233.52914431835634</c:v>
                </c:pt>
                <c:pt idx="2723">
                  <c:v>233.55076338374411</c:v>
                </c:pt>
                <c:pt idx="2724">
                  <c:v>233.93995023815268</c:v>
                </c:pt>
                <c:pt idx="2725">
                  <c:v>234.51765834193012</c:v>
                </c:pt>
                <c:pt idx="2726">
                  <c:v>235.26226752123611</c:v>
                </c:pt>
                <c:pt idx="2727">
                  <c:v>235.29610410237265</c:v>
                </c:pt>
                <c:pt idx="2728">
                  <c:v>235.10508910204342</c:v>
                </c:pt>
                <c:pt idx="2729">
                  <c:v>235.16071973484927</c:v>
                </c:pt>
                <c:pt idx="2730">
                  <c:v>235.10508910204342</c:v>
                </c:pt>
                <c:pt idx="2731">
                  <c:v>235.09297765534791</c:v>
                </c:pt>
                <c:pt idx="2732">
                  <c:v>235.2537812484909</c:v>
                </c:pt>
                <c:pt idx="2733">
                  <c:v>235.10861190983124</c:v>
                </c:pt>
                <c:pt idx="2734">
                  <c:v>235.46424780833641</c:v>
                </c:pt>
                <c:pt idx="2735">
                  <c:v>235.28518069975198</c:v>
                </c:pt>
                <c:pt idx="2736">
                  <c:v>235.00080054434906</c:v>
                </c:pt>
                <c:pt idx="2737">
                  <c:v>234.89556153559116</c:v>
                </c:pt>
                <c:pt idx="2738">
                  <c:v>235.07820464672179</c:v>
                </c:pt>
                <c:pt idx="2739">
                  <c:v>235.4896404354792</c:v>
                </c:pt>
                <c:pt idx="2740">
                  <c:v>236.06217173335668</c:v>
                </c:pt>
                <c:pt idx="2741">
                  <c:v>236.27891847494445</c:v>
                </c:pt>
                <c:pt idx="2742">
                  <c:v>236.18937206260011</c:v>
                </c:pt>
                <c:pt idx="2743">
                  <c:v>236.32258891547224</c:v>
                </c:pt>
                <c:pt idx="2744">
                  <c:v>236.21119699071534</c:v>
                </c:pt>
                <c:pt idx="2745">
                  <c:v>236.51750696679034</c:v>
                </c:pt>
                <c:pt idx="2746">
                  <c:v>236.61693156127214</c:v>
                </c:pt>
                <c:pt idx="2747">
                  <c:v>236.28267027371095</c:v>
                </c:pt>
                <c:pt idx="2748">
                  <c:v>235.54014663184</c:v>
                </c:pt>
                <c:pt idx="2749">
                  <c:v>234.64855201387209</c:v>
                </c:pt>
                <c:pt idx="2750">
                  <c:v>234.67638315151777</c:v>
                </c:pt>
                <c:pt idx="2751">
                  <c:v>235.70732359358192</c:v>
                </c:pt>
                <c:pt idx="2752">
                  <c:v>237.221912814153</c:v>
                </c:pt>
                <c:pt idx="2753">
                  <c:v>238.09176999056163</c:v>
                </c:pt>
                <c:pt idx="2754">
                  <c:v>239.27276696371732</c:v>
                </c:pt>
                <c:pt idx="2755">
                  <c:v>238.6037503303408</c:v>
                </c:pt>
                <c:pt idx="2756">
                  <c:v>237.58832178054823</c:v>
                </c:pt>
                <c:pt idx="2757">
                  <c:v>236.99076810070451</c:v>
                </c:pt>
                <c:pt idx="2758">
                  <c:v>236.54460025461483</c:v>
                </c:pt>
                <c:pt idx="2759">
                  <c:v>236.31545450953698</c:v>
                </c:pt>
                <c:pt idx="2760">
                  <c:v>236.20390820255045</c:v>
                </c:pt>
                <c:pt idx="2761">
                  <c:v>236.3372588511599</c:v>
                </c:pt>
                <c:pt idx="2762">
                  <c:v>235.92835966109871</c:v>
                </c:pt>
                <c:pt idx="2763">
                  <c:v>235.72692471959428</c:v>
                </c:pt>
                <c:pt idx="2764">
                  <c:v>235.61530315195674</c:v>
                </c:pt>
                <c:pt idx="2765">
                  <c:v>235.74866472925206</c:v>
                </c:pt>
                <c:pt idx="2766">
                  <c:v>236.22304063741512</c:v>
                </c:pt>
                <c:pt idx="2767">
                  <c:v>236.80296376127657</c:v>
                </c:pt>
                <c:pt idx="2768">
                  <c:v>236.81263290239022</c:v>
                </c:pt>
                <c:pt idx="2769">
                  <c:v>236.70098367391725</c:v>
                </c:pt>
                <c:pt idx="2770">
                  <c:v>236.19852642946503</c:v>
                </c:pt>
                <c:pt idx="2771">
                  <c:v>236.50556776048634</c:v>
                </c:pt>
                <c:pt idx="2772">
                  <c:v>236.68877642178273</c:v>
                </c:pt>
                <c:pt idx="2773">
                  <c:v>236.81008257863428</c:v>
                </c:pt>
                <c:pt idx="2774">
                  <c:v>236.83797797361663</c:v>
                </c:pt>
                <c:pt idx="2775">
                  <c:v>236.43471375578912</c:v>
                </c:pt>
                <c:pt idx="2776">
                  <c:v>235.90403175003834</c:v>
                </c:pt>
                <c:pt idx="2777">
                  <c:v>235.89778945104146</c:v>
                </c:pt>
                <c:pt idx="2778">
                  <c:v>236.12127641080792</c:v>
                </c:pt>
                <c:pt idx="2779">
                  <c:v>236.45649493623645</c:v>
                </c:pt>
                <c:pt idx="2780">
                  <c:v>237.08682162470635</c:v>
                </c:pt>
                <c:pt idx="2781">
                  <c:v>237.4597365679667</c:v>
                </c:pt>
                <c:pt idx="2782">
                  <c:v>237.26411031190315</c:v>
                </c:pt>
                <c:pt idx="2783">
                  <c:v>237.25798961346817</c:v>
                </c:pt>
                <c:pt idx="2784">
                  <c:v>237.19599772602552</c:v>
                </c:pt>
                <c:pt idx="2785">
                  <c:v>237.21783294628935</c:v>
                </c:pt>
                <c:pt idx="2786">
                  <c:v>237.23966816655317</c:v>
                </c:pt>
                <c:pt idx="2787">
                  <c:v>237.89852067209551</c:v>
                </c:pt>
                <c:pt idx="2788">
                  <c:v>237.50705201826204</c:v>
                </c:pt>
                <c:pt idx="2789">
                  <c:v>237.16531324216947</c:v>
                </c:pt>
                <c:pt idx="2790">
                  <c:v>236.845368028271</c:v>
                </c:pt>
                <c:pt idx="2791">
                  <c:v>237.18101885467195</c:v>
                </c:pt>
                <c:pt idx="2792">
                  <c:v>237.20283863561534</c:v>
                </c:pt>
                <c:pt idx="2793">
                  <c:v>237.39251470840003</c:v>
                </c:pt>
                <c:pt idx="2794">
                  <c:v>237.86199992317651</c:v>
                </c:pt>
                <c:pt idx="2795">
                  <c:v>237.99581700651896</c:v>
                </c:pt>
                <c:pt idx="2796">
                  <c:v>237.96784376742238</c:v>
                </c:pt>
                <c:pt idx="2797">
                  <c:v>237.98972788033095</c:v>
                </c:pt>
                <c:pt idx="2798">
                  <c:v>238.11743897583349</c:v>
                </c:pt>
                <c:pt idx="2799">
                  <c:v>238.35722086305663</c:v>
                </c:pt>
                <c:pt idx="2800">
                  <c:v>238.27321480058819</c:v>
                </c:pt>
                <c:pt idx="2801">
                  <c:v>237.68531563686642</c:v>
                </c:pt>
                <c:pt idx="2802">
                  <c:v>236.88281264733632</c:v>
                </c:pt>
                <c:pt idx="2803">
                  <c:v>236.37878059219906</c:v>
                </c:pt>
                <c:pt idx="2804">
                  <c:v>236.74279578129455</c:v>
                </c:pt>
                <c:pt idx="2805">
                  <c:v>237.91887057661486</c:v>
                </c:pt>
                <c:pt idx="2806">
                  <c:v>239.72705793366839</c:v>
                </c:pt>
                <c:pt idx="2807">
                  <c:v>240.75153975723782</c:v>
                </c:pt>
                <c:pt idx="2808">
                  <c:v>241.18218401413543</c:v>
                </c:pt>
                <c:pt idx="2809">
                  <c:v>240.25750693167095</c:v>
                </c:pt>
                <c:pt idx="2810">
                  <c:v>239.66906736978416</c:v>
                </c:pt>
                <c:pt idx="2811">
                  <c:v>239.08067560964895</c:v>
                </c:pt>
                <c:pt idx="2812">
                  <c:v>238.56408117386243</c:v>
                </c:pt>
                <c:pt idx="2813">
                  <c:v>238.62013902192757</c:v>
                </c:pt>
                <c:pt idx="2814">
                  <c:v>238.83213923264341</c:v>
                </c:pt>
                <c:pt idx="2815">
                  <c:v>239.12828298470112</c:v>
                </c:pt>
                <c:pt idx="2816">
                  <c:v>238.67970331877339</c:v>
                </c:pt>
                <c:pt idx="2817">
                  <c:v>238.89791509032244</c:v>
                </c:pt>
                <c:pt idx="2818">
                  <c:v>238.98200459184795</c:v>
                </c:pt>
                <c:pt idx="2819">
                  <c:v>239.30629214864237</c:v>
                </c:pt>
                <c:pt idx="2820">
                  <c:v>239.77697131851005</c:v>
                </c:pt>
                <c:pt idx="2821">
                  <c:v>240.02940497157527</c:v>
                </c:pt>
                <c:pt idx="2822">
                  <c:v>240.19165258236566</c:v>
                </c:pt>
                <c:pt idx="2823">
                  <c:v>239.87106416295353</c:v>
                </c:pt>
                <c:pt idx="2824">
                  <c:v>240.37602257731729</c:v>
                </c:pt>
                <c:pt idx="2825">
                  <c:v>240.39807137777379</c:v>
                </c:pt>
                <c:pt idx="2826">
                  <c:v>240.61649700827488</c:v>
                </c:pt>
                <c:pt idx="2827">
                  <c:v>240.76691971289972</c:v>
                </c:pt>
                <c:pt idx="2828">
                  <c:v>240.82901185715224</c:v>
                </c:pt>
                <c:pt idx="2829">
                  <c:v>240.69879172721085</c:v>
                </c:pt>
                <c:pt idx="2830">
                  <c:v>240.19952792642499</c:v>
                </c:pt>
                <c:pt idx="2831">
                  <c:v>240.35585625233216</c:v>
                </c:pt>
                <c:pt idx="2832">
                  <c:v>240.85521784060225</c:v>
                </c:pt>
                <c:pt idx="2833">
                  <c:v>241.24829548278058</c:v>
                </c:pt>
                <c:pt idx="2834">
                  <c:v>241.66349575715009</c:v>
                </c:pt>
                <c:pt idx="2835">
                  <c:v>241.76396515287868</c:v>
                </c:pt>
                <c:pt idx="2836">
                  <c:v>241.39289513597745</c:v>
                </c:pt>
                <c:pt idx="2837">
                  <c:v>241.35884827147208</c:v>
                </c:pt>
                <c:pt idx="2838">
                  <c:v>241.21836997300196</c:v>
                </c:pt>
                <c:pt idx="2839">
                  <c:v>241.40306938694874</c:v>
                </c:pt>
                <c:pt idx="2840">
                  <c:v>241.48135794683813</c:v>
                </c:pt>
                <c:pt idx="2841">
                  <c:v>241.7844852608705</c:v>
                </c:pt>
                <c:pt idx="2842">
                  <c:v>241.80067141508812</c:v>
                </c:pt>
                <c:pt idx="2843">
                  <c:v>241.47540604490877</c:v>
                </c:pt>
                <c:pt idx="2844">
                  <c:v>241.20441009679746</c:v>
                </c:pt>
                <c:pt idx="2845">
                  <c:v>241.28272005092293</c:v>
                </c:pt>
                <c:pt idx="2846">
                  <c:v>241.45137918742725</c:v>
                </c:pt>
                <c:pt idx="2847">
                  <c:v>241.614052163129</c:v>
                </c:pt>
                <c:pt idx="2848">
                  <c:v>242.38934853267193</c:v>
                </c:pt>
                <c:pt idx="2849">
                  <c:v>242.57435934283015</c:v>
                </c:pt>
                <c:pt idx="2850">
                  <c:v>242.48996718760287</c:v>
                </c:pt>
                <c:pt idx="2851">
                  <c:v>242.54619663952235</c:v>
                </c:pt>
                <c:pt idx="2852">
                  <c:v>242.79339989903193</c:v>
                </c:pt>
                <c:pt idx="2853">
                  <c:v>242.78751750696895</c:v>
                </c:pt>
                <c:pt idx="2854">
                  <c:v>242.19084270506377</c:v>
                </c:pt>
                <c:pt idx="2855">
                  <c:v>241.79097778485036</c:v>
                </c:pt>
                <c:pt idx="2856">
                  <c:v>241.13173915143</c:v>
                </c:pt>
                <c:pt idx="2857">
                  <c:v>240.79408121337167</c:v>
                </c:pt>
                <c:pt idx="2858">
                  <c:v>241.24428379683488</c:v>
                </c:pt>
                <c:pt idx="2859">
                  <c:v>242.66746922232704</c:v>
                </c:pt>
                <c:pt idx="2860">
                  <c:v>244.32793239316047</c:v>
                </c:pt>
                <c:pt idx="2861">
                  <c:v>245.16078427314025</c:v>
                </c:pt>
                <c:pt idx="2862">
                  <c:v>245.67850993217584</c:v>
                </c:pt>
                <c:pt idx="2863">
                  <c:v>244.79987481068503</c:v>
                </c:pt>
                <c:pt idx="2864">
                  <c:v>244.04545984328013</c:v>
                </c:pt>
                <c:pt idx="2865">
                  <c:v>243.52683252924771</c:v>
                </c:pt>
                <c:pt idx="2866">
                  <c:v>243.15478209574394</c:v>
                </c:pt>
                <c:pt idx="2867">
                  <c:v>243.13256603525093</c:v>
                </c:pt>
                <c:pt idx="2868">
                  <c:v>243.31190639610176</c:v>
                </c:pt>
                <c:pt idx="2869">
                  <c:v>243.28968004126509</c:v>
                </c:pt>
                <c:pt idx="2870">
                  <c:v>243.2718125134441</c:v>
                </c:pt>
                <c:pt idx="2871">
                  <c:v>243.35635910577494</c:v>
                </c:pt>
                <c:pt idx="2872">
                  <c:v>243.49128448824601</c:v>
                </c:pt>
                <c:pt idx="2873">
                  <c:v>243.90803980991677</c:v>
                </c:pt>
                <c:pt idx="2874">
                  <c:v>244.33070576834433</c:v>
                </c:pt>
                <c:pt idx="2875">
                  <c:v>244.7981195394982</c:v>
                </c:pt>
                <c:pt idx="2876">
                  <c:v>244.75827444632225</c:v>
                </c:pt>
                <c:pt idx="2877">
                  <c:v>244.66783176979294</c:v>
                </c:pt>
                <c:pt idx="2878">
                  <c:v>244.54918174894095</c:v>
                </c:pt>
                <c:pt idx="2879">
                  <c:v>245.36101839812102</c:v>
                </c:pt>
                <c:pt idx="2880">
                  <c:v>244.90986888649871</c:v>
                </c:pt>
                <c:pt idx="2881">
                  <c:v>245.10141826861866</c:v>
                </c:pt>
                <c:pt idx="2882">
                  <c:v>245.00513959920099</c:v>
                </c:pt>
                <c:pt idx="2883">
                  <c:v>244.1426049935248</c:v>
                </c:pt>
                <c:pt idx="2884">
                  <c:v>244.04019261616796</c:v>
                </c:pt>
                <c:pt idx="2885">
                  <c:v>244.11888343905699</c:v>
                </c:pt>
                <c:pt idx="2886">
                  <c:v>244.47970438332703</c:v>
                </c:pt>
                <c:pt idx="2887">
                  <c:v>245.00987923352127</c:v>
                </c:pt>
                <c:pt idx="2888">
                  <c:v>245.48957241159806</c:v>
                </c:pt>
                <c:pt idx="2889">
                  <c:v>245.86715155293135</c:v>
                </c:pt>
                <c:pt idx="2890">
                  <c:v>245.61316792730304</c:v>
                </c:pt>
                <c:pt idx="2891">
                  <c:v>245.95184486051053</c:v>
                </c:pt>
                <c:pt idx="2892">
                  <c:v>245.60151476107902</c:v>
                </c:pt>
                <c:pt idx="2893">
                  <c:v>245.73681839373117</c:v>
                </c:pt>
                <c:pt idx="2894">
                  <c:v>245.90036795364244</c:v>
                </c:pt>
                <c:pt idx="2895">
                  <c:v>246.19936194824288</c:v>
                </c:pt>
                <c:pt idx="2896">
                  <c:v>245.79815629184134</c:v>
                </c:pt>
                <c:pt idx="2897">
                  <c:v>245.45339288395263</c:v>
                </c:pt>
                <c:pt idx="2898">
                  <c:v>245.22151539542125</c:v>
                </c:pt>
                <c:pt idx="2899">
                  <c:v>245.30627819969709</c:v>
                </c:pt>
                <c:pt idx="2900">
                  <c:v>245.72411686823682</c:v>
                </c:pt>
                <c:pt idx="2901">
                  <c:v>246.33397067538789</c:v>
                </c:pt>
                <c:pt idx="2902">
                  <c:v>246.53171623608941</c:v>
                </c:pt>
                <c:pt idx="2903">
                  <c:v>246.52009559033328</c:v>
                </c:pt>
                <c:pt idx="2904">
                  <c:v>246.3505409732434</c:v>
                </c:pt>
                <c:pt idx="2905">
                  <c:v>246.50847846528671</c:v>
                </c:pt>
                <c:pt idx="2906">
                  <c:v>246.72880480256367</c:v>
                </c:pt>
                <c:pt idx="2907">
                  <c:v>246.8135811584977</c:v>
                </c:pt>
                <c:pt idx="2908">
                  <c:v>246.75126532189023</c:v>
                </c:pt>
                <c:pt idx="2909">
                  <c:v>245.68757030444033</c:v>
                </c:pt>
                <c:pt idx="2910">
                  <c:v>244.86750179766889</c:v>
                </c:pt>
                <c:pt idx="2911">
                  <c:v>244.66954590969945</c:v>
                </c:pt>
                <c:pt idx="2912">
                  <c:v>245.37648987466793</c:v>
                </c:pt>
                <c:pt idx="2913">
                  <c:v>246.95421811277674</c:v>
                </c:pt>
                <c:pt idx="2914">
                  <c:v>248.47568096753656</c:v>
                </c:pt>
                <c:pt idx="2915">
                  <c:v>249.00741519348531</c:v>
                </c:pt>
                <c:pt idx="2916">
                  <c:v>248.99047393489761</c:v>
                </c:pt>
                <c:pt idx="2917">
                  <c:v>248.39635441954391</c:v>
                </c:pt>
                <c:pt idx="2918">
                  <c:v>247.62664236704049</c:v>
                </c:pt>
                <c:pt idx="2919">
                  <c:v>247.28129999999996</c:v>
                </c:pt>
                <c:pt idx="2920">
                  <c:v>247.04325207313593</c:v>
                </c:pt>
                <c:pt idx="2921">
                  <c:v>247.15645541605386</c:v>
                </c:pt>
                <c:pt idx="2922">
                  <c:v>247.20722360016677</c:v>
                </c:pt>
                <c:pt idx="2923">
                  <c:v>247.08817311178908</c:v>
                </c:pt>
                <c:pt idx="2924">
                  <c:v>246.96904859632562</c:v>
                </c:pt>
                <c:pt idx="2925">
                  <c:v>246.70251130182834</c:v>
                </c:pt>
                <c:pt idx="2926">
                  <c:v>246.73079481112399</c:v>
                </c:pt>
                <c:pt idx="2927">
                  <c:v>247.00810546763532</c:v>
                </c:pt>
                <c:pt idx="2928">
                  <c:v>247.37621099014464</c:v>
                </c:pt>
                <c:pt idx="2929">
                  <c:v>247.31959051998504</c:v>
                </c:pt>
                <c:pt idx="2930">
                  <c:v>247.23951257709774</c:v>
                </c:pt>
                <c:pt idx="2931">
                  <c:v>246.80865596259787</c:v>
                </c:pt>
                <c:pt idx="2932">
                  <c:v>246.89367358809446</c:v>
                </c:pt>
                <c:pt idx="2933">
                  <c:v>246.89367358809446</c:v>
                </c:pt>
                <c:pt idx="2934">
                  <c:v>246.77442139423607</c:v>
                </c:pt>
                <c:pt idx="2935">
                  <c:v>246.92073982089155</c:v>
                </c:pt>
                <c:pt idx="2936">
                  <c:v>245.99743345551917</c:v>
                </c:pt>
                <c:pt idx="2937">
                  <c:v>245.16342675431852</c:v>
                </c:pt>
                <c:pt idx="2938">
                  <c:v>245.30510655413855</c:v>
                </c:pt>
                <c:pt idx="2939">
                  <c:v>245.18568398779598</c:v>
                </c:pt>
                <c:pt idx="2940">
                  <c:v>246.09275882262551</c:v>
                </c:pt>
                <c:pt idx="2941">
                  <c:v>247.06712359358181</c:v>
                </c:pt>
                <c:pt idx="2942">
                  <c:v>247.66258833161385</c:v>
                </c:pt>
                <c:pt idx="2943">
                  <c:v>247.57164481222151</c:v>
                </c:pt>
                <c:pt idx="2944">
                  <c:v>247.36129366755191</c:v>
                </c:pt>
                <c:pt idx="2945">
                  <c:v>247.13438935007349</c:v>
                </c:pt>
                <c:pt idx="2946">
                  <c:v>246.8104921354726</c:v>
                </c:pt>
                <c:pt idx="2947">
                  <c:v>246.9463515441515</c:v>
                </c:pt>
                <c:pt idx="2948">
                  <c:v>246.86121809082724</c:v>
                </c:pt>
                <c:pt idx="2949">
                  <c:v>246.61022172128446</c:v>
                </c:pt>
                <c:pt idx="2950">
                  <c:v>246.56550139818688</c:v>
                </c:pt>
                <c:pt idx="2951">
                  <c:v>246.32642934875656</c:v>
                </c:pt>
                <c:pt idx="2952">
                  <c:v>246.29199047389096</c:v>
                </c:pt>
                <c:pt idx="2953">
                  <c:v>246.29199047389096</c:v>
                </c:pt>
                <c:pt idx="2954">
                  <c:v>246.6773022059308</c:v>
                </c:pt>
                <c:pt idx="2955">
                  <c:v>246.96117177286601</c:v>
                </c:pt>
                <c:pt idx="2956">
                  <c:v>247.30182493908998</c:v>
                </c:pt>
                <c:pt idx="2957">
                  <c:v>247.28988880791925</c:v>
                </c:pt>
                <c:pt idx="2958">
                  <c:v>247.31230043460121</c:v>
                </c:pt>
                <c:pt idx="2959">
                  <c:v>247.35712368796496</c:v>
                </c:pt>
                <c:pt idx="2960">
                  <c:v>247.47671041945608</c:v>
                </c:pt>
                <c:pt idx="2961">
                  <c:v>247.62917699905611</c:v>
                </c:pt>
                <c:pt idx="2962">
                  <c:v>247.24186577405118</c:v>
                </c:pt>
                <c:pt idx="2963">
                  <c:v>246.2312078842819</c:v>
                </c:pt>
                <c:pt idx="2964">
                  <c:v>245.6791073333479</c:v>
                </c:pt>
                <c:pt idx="2965">
                  <c:v>245.6791073333479</c:v>
                </c:pt>
                <c:pt idx="2966">
                  <c:v>246.44629596347588</c:v>
                </c:pt>
                <c:pt idx="2967">
                  <c:v>247.9971300774819</c:v>
                </c:pt>
                <c:pt idx="2968">
                  <c:v>249.32697753462543</c:v>
                </c:pt>
                <c:pt idx="2969">
                  <c:v>249.77593235584621</c:v>
                </c:pt>
                <c:pt idx="2970">
                  <c:v>249.59951975021389</c:v>
                </c:pt>
                <c:pt idx="2971">
                  <c:v>249.01331076186921</c:v>
                </c:pt>
                <c:pt idx="2972">
                  <c:v>248.50149728922932</c:v>
                </c:pt>
                <c:pt idx="2973">
                  <c:v>247.98968381658943</c:v>
                </c:pt>
                <c:pt idx="2974">
                  <c:v>247.86995921771765</c:v>
                </c:pt>
                <c:pt idx="2975">
                  <c:v>247.94927540112815</c:v>
                </c:pt>
                <c:pt idx="2976">
                  <c:v>248.18726145218284</c:v>
                </c:pt>
                <c:pt idx="2977">
                  <c:v>247.95967778046042</c:v>
                </c:pt>
                <c:pt idx="2978">
                  <c:v>247.76053296823892</c:v>
                </c:pt>
                <c:pt idx="2979">
                  <c:v>247.61831440549611</c:v>
                </c:pt>
                <c:pt idx="2980">
                  <c:v>247.86224423055819</c:v>
                </c:pt>
                <c:pt idx="2981">
                  <c:v>248.33396065980378</c:v>
                </c:pt>
                <c:pt idx="2982">
                  <c:v>248.86869268421162</c:v>
                </c:pt>
                <c:pt idx="2983">
                  <c:v>249.26713817247958</c:v>
                </c:pt>
                <c:pt idx="2984">
                  <c:v>249.12480673412486</c:v>
                </c:pt>
                <c:pt idx="2985">
                  <c:v>249.16985642792855</c:v>
                </c:pt>
                <c:pt idx="2986">
                  <c:v>249.15798209793891</c:v>
                </c:pt>
                <c:pt idx="2987">
                  <c:v>249.21490612173221</c:v>
                </c:pt>
                <c:pt idx="2988">
                  <c:v>249.35133788055049</c:v>
                </c:pt>
                <c:pt idx="2989">
                  <c:v>249.51035995522281</c:v>
                </c:pt>
                <c:pt idx="2990">
                  <c:v>249.25403522465365</c:v>
                </c:pt>
                <c:pt idx="2991">
                  <c:v>248.98573468030463</c:v>
                </c:pt>
                <c:pt idx="2992">
                  <c:v>248.90031005728835</c:v>
                </c:pt>
                <c:pt idx="2993">
                  <c:v>249.35005520314309</c:v>
                </c:pt>
                <c:pt idx="2994">
                  <c:v>249.79398269496693</c:v>
                </c:pt>
                <c:pt idx="2995">
                  <c:v>250.11229079654947</c:v>
                </c:pt>
                <c:pt idx="2996">
                  <c:v>250.32849051559506</c:v>
                </c:pt>
                <c:pt idx="2997">
                  <c:v>250.3047962115059</c:v>
                </c:pt>
                <c:pt idx="2998">
                  <c:v>249.59186937377896</c:v>
                </c:pt>
                <c:pt idx="2999">
                  <c:v>250.36659970587579</c:v>
                </c:pt>
                <c:pt idx="3000">
                  <c:v>250.89089469259628</c:v>
                </c:pt>
                <c:pt idx="3001">
                  <c:v>251.36426320375773</c:v>
                </c:pt>
                <c:pt idx="3002">
                  <c:v>250.82086776268136</c:v>
                </c:pt>
                <c:pt idx="3003">
                  <c:v>249.36466846067734</c:v>
                </c:pt>
                <c:pt idx="3004">
                  <c:v>251.9285470247371</c:v>
                </c:pt>
                <c:pt idx="3005">
                  <c:v>253.76188151847049</c:v>
                </c:pt>
                <c:pt idx="3006">
                  <c:v>251.83621397967462</c:v>
                </c:pt>
                <c:pt idx="3007">
                  <c:v>250.99574186220059</c:v>
                </c:pt>
                <c:pt idx="3008">
                  <c:v>251.66973882877144</c:v>
                </c:pt>
                <c:pt idx="3009">
                  <c:v>251.50899888057234</c:v>
                </c:pt>
                <c:pt idx="3010">
                  <c:v>252.78376823020693</c:v>
                </c:pt>
                <c:pt idx="3011">
                  <c:v>252.93197906889958</c:v>
                </c:pt>
                <c:pt idx="3012">
                  <c:v>253.12637186066411</c:v>
                </c:pt>
                <c:pt idx="3013">
                  <c:v>253.41198333589404</c:v>
                </c:pt>
                <c:pt idx="3014">
                  <c:v>252.49610705678347</c:v>
                </c:pt>
                <c:pt idx="3015">
                  <c:v>253.93254261068063</c:v>
                </c:pt>
                <c:pt idx="3016">
                  <c:v>254.09855961939456</c:v>
                </c:pt>
                <c:pt idx="3017">
                  <c:v>253.76610096797552</c:v>
                </c:pt>
                <c:pt idx="3018">
                  <c:v>254.14960949318464</c:v>
                </c:pt>
                <c:pt idx="3019">
                  <c:v>253.90290210057287</c:v>
                </c:pt>
                <c:pt idx="3020">
                  <c:v>253.86840268223614</c:v>
                </c:pt>
                <c:pt idx="3021">
                  <c:v>255.07759549814514</c:v>
                </c:pt>
                <c:pt idx="3022">
                  <c:v>254.77930559274787</c:v>
                </c:pt>
                <c:pt idx="3023">
                  <c:v>255.34124830439643</c:v>
                </c:pt>
                <c:pt idx="3024">
                  <c:v>253.72931135011734</c:v>
                </c:pt>
                <c:pt idx="3025">
                  <c:v>253.91237546258697</c:v>
                </c:pt>
                <c:pt idx="3026">
                  <c:v>257.85480654096887</c:v>
                </c:pt>
                <c:pt idx="3027">
                  <c:v>256.67279424921526</c:v>
                </c:pt>
                <c:pt idx="3028">
                  <c:v>252.03362709453668</c:v>
                </c:pt>
                <c:pt idx="3029">
                  <c:v>255.6503985666937</c:v>
                </c:pt>
                <c:pt idx="3030">
                  <c:v>256.01797164555848</c:v>
                </c:pt>
                <c:pt idx="3031">
                  <c:v>256.24758690928235</c:v>
                </c:pt>
                <c:pt idx="3032">
                  <c:v>256.46592239952588</c:v>
                </c:pt>
                <c:pt idx="3033">
                  <c:v>255.85654977062703</c:v>
                </c:pt>
                <c:pt idx="3034">
                  <c:v>255.98862971531418</c:v>
                </c:pt>
                <c:pt idx="3035">
                  <c:v>254.59080296977541</c:v>
                </c:pt>
                <c:pt idx="3036">
                  <c:v>255.09653323382858</c:v>
                </c:pt>
                <c:pt idx="3037">
                  <c:v>255.76325826949665</c:v>
                </c:pt>
                <c:pt idx="3038">
                  <c:v>254.74431677604861</c:v>
                </c:pt>
                <c:pt idx="3039">
                  <c:v>255.04886008253024</c:v>
                </c:pt>
                <c:pt idx="3040">
                  <c:v>254.72022326214361</c:v>
                </c:pt>
                <c:pt idx="3041">
                  <c:v>254.01110876006936</c:v>
                </c:pt>
                <c:pt idx="3042">
                  <c:v>255.26608654272474</c:v>
                </c:pt>
                <c:pt idx="3043">
                  <c:v>255.18445953598632</c:v>
                </c:pt>
                <c:pt idx="3044">
                  <c:v>255.35134649794762</c:v>
                </c:pt>
                <c:pt idx="3045">
                  <c:v>254.65373790908492</c:v>
                </c:pt>
                <c:pt idx="3046">
                  <c:v>253.15929890471693</c:v>
                </c:pt>
                <c:pt idx="3047">
                  <c:v>257.04487887574351</c:v>
                </c:pt>
                <c:pt idx="3048">
                  <c:v>257.16546131390055</c:v>
                </c:pt>
                <c:pt idx="3049">
                  <c:v>255.37147178823059</c:v>
                </c:pt>
                <c:pt idx="3050">
                  <c:v>255.75111201738403</c:v>
                </c:pt>
                <c:pt idx="3051">
                  <c:v>255.6980395531069</c:v>
                </c:pt>
                <c:pt idx="3052">
                  <c:v>255.5704364845584</c:v>
                </c:pt>
                <c:pt idx="3053">
                  <c:v>256.6493848043196</c:v>
                </c:pt>
                <c:pt idx="3054">
                  <c:v>256.47010389165689</c:v>
                </c:pt>
                <c:pt idx="3055">
                  <c:v>256.88527930814979</c:v>
                </c:pt>
                <c:pt idx="3056">
                  <c:v>256.61328098290119</c:v>
                </c:pt>
                <c:pt idx="3057">
                  <c:v>255.84995152659178</c:v>
                </c:pt>
                <c:pt idx="3058">
                  <c:v>257.91254726398734</c:v>
                </c:pt>
                <c:pt idx="3059">
                  <c:v>258.03332560416163</c:v>
                </c:pt>
                <c:pt idx="3060">
                  <c:v>257.07317938497323</c:v>
                </c:pt>
                <c:pt idx="3061">
                  <c:v>257.66838925130048</c:v>
                </c:pt>
                <c:pt idx="3062">
                  <c:v>257.15862172128442</c:v>
                </c:pt>
                <c:pt idx="3063">
                  <c:v>257.49369598103556</c:v>
                </c:pt>
                <c:pt idx="3064">
                  <c:v>258.48851803375828</c:v>
                </c:pt>
                <c:pt idx="3065">
                  <c:v>258.2679629710924</c:v>
                </c:pt>
                <c:pt idx="3066">
                  <c:v>258.66132374283893</c:v>
                </c:pt>
                <c:pt idx="3067">
                  <c:v>256.75477317763773</c:v>
                </c:pt>
                <c:pt idx="3068">
                  <c:v>257.56578627274519</c:v>
                </c:pt>
                <c:pt idx="3069">
                  <c:v>260.73443378256758</c:v>
                </c:pt>
                <c:pt idx="3070">
                  <c:v>259.84167945301692</c:v>
                </c:pt>
                <c:pt idx="3071">
                  <c:v>258.72828603568996</c:v>
                </c:pt>
                <c:pt idx="3072">
                  <c:v>259.12218003687531</c:v>
                </c:pt>
                <c:pt idx="3073">
                  <c:v>258.88419823964517</c:v>
                </c:pt>
                <c:pt idx="3074">
                  <c:v>259.23717168506766</c:v>
                </c:pt>
                <c:pt idx="3075">
                  <c:v>259.86336150925172</c:v>
                </c:pt>
                <c:pt idx="3076">
                  <c:v>260.14159438091264</c:v>
                </c:pt>
                <c:pt idx="3077">
                  <c:v>260.58807604864012</c:v>
                </c:pt>
                <c:pt idx="3078">
                  <c:v>259.83855701617676</c:v>
                </c:pt>
                <c:pt idx="3079">
                  <c:v>260.00672602120324</c:v>
                </c:pt>
                <c:pt idx="3080">
                  <c:v>261.21448114752292</c:v>
                </c:pt>
                <c:pt idx="3081">
                  <c:v>260.8482047081805</c:v>
                </c:pt>
                <c:pt idx="3082">
                  <c:v>261.03374286529549</c:v>
                </c:pt>
                <c:pt idx="3083">
                  <c:v>261.1962157861235</c:v>
                </c:pt>
                <c:pt idx="3084">
                  <c:v>260.44562050527878</c:v>
                </c:pt>
                <c:pt idx="3085">
                  <c:v>261.1724430474768</c:v>
                </c:pt>
                <c:pt idx="3086">
                  <c:v>262.02106396979735</c:v>
                </c:pt>
                <c:pt idx="3087">
                  <c:v>262.04424757128118</c:v>
                </c:pt>
                <c:pt idx="3088">
                  <c:v>261.64829661318288</c:v>
                </c:pt>
                <c:pt idx="3089">
                  <c:v>259.97164150442279</c:v>
                </c:pt>
                <c:pt idx="3090">
                  <c:v>262.81181367677067</c:v>
                </c:pt>
                <c:pt idx="3091">
                  <c:v>264.53525738053946</c:v>
                </c:pt>
                <c:pt idx="3092">
                  <c:v>262.77649727386461</c:v>
                </c:pt>
                <c:pt idx="3093">
                  <c:v>262.18216668934787</c:v>
                </c:pt>
                <c:pt idx="3094">
                  <c:v>262.84022778375288</c:v>
                </c:pt>
                <c:pt idx="3095">
                  <c:v>262.47874160758573</c:v>
                </c:pt>
                <c:pt idx="3096">
                  <c:v>263.27693337869573</c:v>
                </c:pt>
                <c:pt idx="3097">
                  <c:v>263.46326920696231</c:v>
                </c:pt>
                <c:pt idx="3098">
                  <c:v>263.36403617726461</c:v>
                </c:pt>
                <c:pt idx="3099">
                  <c:v>263.32298509405382</c:v>
                </c:pt>
                <c:pt idx="3100">
                  <c:v>262.16754933163577</c:v>
                </c:pt>
                <c:pt idx="3101">
                  <c:v>262.85567362321382</c:v>
                </c:pt>
                <c:pt idx="3102">
                  <c:v>263.29269321539107</c:v>
                </c:pt>
                <c:pt idx="3103">
                  <c:v>262.52770889615653</c:v>
                </c:pt>
                <c:pt idx="3104">
                  <c:v>262.71394609846578</c:v>
                </c:pt>
                <c:pt idx="3105">
                  <c:v>261.67968146579165</c:v>
                </c:pt>
                <c:pt idx="3106">
                  <c:v>261.75504663184006</c:v>
                </c:pt>
                <c:pt idx="3107">
                  <c:v>262.35619516231691</c:v>
                </c:pt>
                <c:pt idx="3108">
                  <c:v>262.39633383524665</c:v>
                </c:pt>
                <c:pt idx="3109">
                  <c:v>262.55944486929036</c:v>
                </c:pt>
                <c:pt idx="3110">
                  <c:v>260.6866841787571</c:v>
                </c:pt>
                <c:pt idx="3111">
                  <c:v>261.33001968217025</c:v>
                </c:pt>
                <c:pt idx="3112">
                  <c:v>264.64548096753657</c:v>
                </c:pt>
                <c:pt idx="3113">
                  <c:v>264.15944741324427</c:v>
                </c:pt>
                <c:pt idx="3114">
                  <c:v>262.48575508681051</c:v>
                </c:pt>
                <c:pt idx="3115">
                  <c:v>262.78914271823345</c:v>
                </c:pt>
                <c:pt idx="3116">
                  <c:v>262.63664229241198</c:v>
                </c:pt>
                <c:pt idx="3117">
                  <c:v>262.81064181171661</c:v>
                </c:pt>
                <c:pt idx="3118">
                  <c:v>263.79398852477004</c:v>
                </c:pt>
                <c:pt idx="3119">
                  <c:v>263.45340603612891</c:v>
                </c:pt>
                <c:pt idx="3120">
                  <c:v>263.50583624530833</c:v>
                </c:pt>
                <c:pt idx="3121">
                  <c:v>263.45190089773695</c:v>
                </c:pt>
                <c:pt idx="3122">
                  <c:v>263.35157408415455</c:v>
                </c:pt>
                <c:pt idx="3123">
                  <c:v>264.36528860378843</c:v>
                </c:pt>
                <c:pt idx="3124">
                  <c:v>264.03049634539821</c:v>
                </c:pt>
                <c:pt idx="3125">
                  <c:v>264.00585907285063</c:v>
                </c:pt>
                <c:pt idx="3126">
                  <c:v>264.50927814701805</c:v>
                </c:pt>
                <c:pt idx="3127">
                  <c:v>263.71082290656062</c:v>
                </c:pt>
                <c:pt idx="3128">
                  <c:v>264.08611822032964</c:v>
                </c:pt>
                <c:pt idx="3129">
                  <c:v>264.85400374239987</c:v>
                </c:pt>
                <c:pt idx="3130">
                  <c:v>264.99465163853461</c:v>
                </c:pt>
                <c:pt idx="3131">
                  <c:v>264.88811699115428</c:v>
                </c:pt>
                <c:pt idx="3132">
                  <c:v>262.63703373647348</c:v>
                </c:pt>
                <c:pt idx="3133">
                  <c:v>265.53302213832609</c:v>
                </c:pt>
                <c:pt idx="3134">
                  <c:v>267.70686453829097</c:v>
                </c:pt>
                <c:pt idx="3135">
                  <c:v>265.90773613117051</c:v>
                </c:pt>
                <c:pt idx="3136">
                  <c:v>265.19606982155011</c:v>
                </c:pt>
                <c:pt idx="3137">
                  <c:v>265.37709528523453</c:v>
                </c:pt>
                <c:pt idx="3138">
                  <c:v>265.34150782501803</c:v>
                </c:pt>
                <c:pt idx="3139">
                  <c:v>266.28761786255177</c:v>
                </c:pt>
                <c:pt idx="3140">
                  <c:v>266.48131606049293</c:v>
                </c:pt>
                <c:pt idx="3141">
                  <c:v>266.49234346890842</c:v>
                </c:pt>
                <c:pt idx="3142">
                  <c:v>266.17331249807944</c:v>
                </c:pt>
                <c:pt idx="3143">
                  <c:v>264.11212074233413</c:v>
                </c:pt>
                <c:pt idx="3144">
                  <c:v>268.04574857876588</c:v>
                </c:pt>
                <c:pt idx="3145">
                  <c:v>269.11166134243501</c:v>
                </c:pt>
                <c:pt idx="3146">
                  <c:v>266.98432384380692</c:v>
                </c:pt>
                <c:pt idx="3147">
                  <c:v>266.67118542329717</c:v>
                </c:pt>
                <c:pt idx="3148">
                  <c:v>266.94120955464336</c:v>
                </c:pt>
                <c:pt idx="3149">
                  <c:v>267.13519907592348</c:v>
                </c:pt>
                <c:pt idx="3150">
                  <c:v>267.95474224631789</c:v>
                </c:pt>
                <c:pt idx="3151">
                  <c:v>267.90690856691322</c:v>
                </c:pt>
                <c:pt idx="3152">
                  <c:v>268.30155608771042</c:v>
                </c:pt>
                <c:pt idx="3153">
                  <c:v>267.02663440813006</c:v>
                </c:pt>
                <c:pt idx="3154">
                  <c:v>266.63054872582796</c:v>
                </c:pt>
                <c:pt idx="3155">
                  <c:v>270.000569125749</c:v>
                </c:pt>
                <c:pt idx="3156">
                  <c:v>270.13619416580696</c:v>
                </c:pt>
                <c:pt idx="3157">
                  <c:v>268.63530765381148</c:v>
                </c:pt>
                <c:pt idx="3158">
                  <c:v>268.71162184639695</c:v>
                </c:pt>
                <c:pt idx="3159">
                  <c:v>268.60453138128582</c:v>
                </c:pt>
                <c:pt idx="3160">
                  <c:v>268.88776674641662</c:v>
                </c:pt>
                <c:pt idx="3161">
                  <c:v>269.78584843828872</c:v>
                </c:pt>
                <c:pt idx="3162">
                  <c:v>269.4545349546741</c:v>
                </c:pt>
                <c:pt idx="3163">
                  <c:v>269.79100433064804</c:v>
                </c:pt>
                <c:pt idx="3164">
                  <c:v>269.1218671876029</c:v>
                </c:pt>
                <c:pt idx="3165">
                  <c:v>268.48820575956455</c:v>
                </c:pt>
                <c:pt idx="3166">
                  <c:v>269.24511622291976</c:v>
                </c:pt>
                <c:pt idx="3167">
                  <c:v>268.92435099980236</c:v>
                </c:pt>
                <c:pt idx="3168">
                  <c:v>268.65790483548795</c:v>
                </c:pt>
                <c:pt idx="3169">
                  <c:v>268.57364287188039</c:v>
                </c:pt>
                <c:pt idx="3170">
                  <c:v>267.43559149674036</c:v>
                </c:pt>
                <c:pt idx="3171">
                  <c:v>267.56455607893059</c:v>
                </c:pt>
                <c:pt idx="3172">
                  <c:v>268.49995537654462</c:v>
                </c:pt>
                <c:pt idx="3173">
                  <c:v>268.3031877433657</c:v>
                </c:pt>
                <c:pt idx="3174">
                  <c:v>268.17191527469868</c:v>
                </c:pt>
                <c:pt idx="3175">
                  <c:v>265.7213815821242</c:v>
                </c:pt>
                <c:pt idx="3176">
                  <c:v>268.4429532518273</c:v>
                </c:pt>
                <c:pt idx="3177">
                  <c:v>270.54705660133004</c:v>
                </c:pt>
                <c:pt idx="3178">
                  <c:v>268.99171267367592</c:v>
                </c:pt>
                <c:pt idx="3179">
                  <c:v>268.36221258587756</c:v>
                </c:pt>
                <c:pt idx="3180">
                  <c:v>268.28365758686539</c:v>
                </c:pt>
                <c:pt idx="3181">
                  <c:v>267.70669135626332</c:v>
                </c:pt>
                <c:pt idx="3182">
                  <c:v>269.08289058144379</c:v>
                </c:pt>
                <c:pt idx="3183">
                  <c:v>269.33105888188942</c:v>
                </c:pt>
                <c:pt idx="3184">
                  <c:v>269.40744929651663</c:v>
                </c:pt>
                <c:pt idx="3185">
                  <c:v>269.63239797405561</c:v>
                </c:pt>
                <c:pt idx="3186">
                  <c:v>268.84054204438195</c:v>
                </c:pt>
                <c:pt idx="3187">
                  <c:v>270.0166594701376</c:v>
                </c:pt>
                <c:pt idx="3188">
                  <c:v>270.65176139730886</c:v>
                </c:pt>
                <c:pt idx="3189">
                  <c:v>270.22911697798463</c:v>
                </c:pt>
                <c:pt idx="3190">
                  <c:v>270.23977375710615</c:v>
                </c:pt>
                <c:pt idx="3191">
                  <c:v>270.24405336815988</c:v>
                </c:pt>
                <c:pt idx="3192">
                  <c:v>270.11224052327736</c:v>
                </c:pt>
                <c:pt idx="3193">
                  <c:v>270.40342791545027</c:v>
                </c:pt>
                <c:pt idx="3194">
                  <c:v>270.7351302925876</c:v>
                </c:pt>
                <c:pt idx="3195">
                  <c:v>271.1392574288285</c:v>
                </c:pt>
                <c:pt idx="3196">
                  <c:v>270.16062651067841</c:v>
                </c:pt>
                <c:pt idx="3197">
                  <c:v>269.35638683904386</c:v>
                </c:pt>
                <c:pt idx="3198">
                  <c:v>272.67389870278089</c:v>
                </c:pt>
                <c:pt idx="3199">
                  <c:v>272.56572750060354</c:v>
                </c:pt>
                <c:pt idx="3200">
                  <c:v>271.58653109155154</c:v>
                </c:pt>
                <c:pt idx="3201">
                  <c:v>271.46728625738052</c:v>
                </c:pt>
                <c:pt idx="3202">
                  <c:v>271.32241133475264</c:v>
                </c:pt>
                <c:pt idx="3203">
                  <c:v>271.57804975526233</c:v>
                </c:pt>
                <c:pt idx="3204">
                  <c:v>272.65650187229738</c:v>
                </c:pt>
                <c:pt idx="3205">
                  <c:v>272.38158154919995</c:v>
                </c:pt>
                <c:pt idx="3206">
                  <c:v>272.10020751772413</c:v>
                </c:pt>
                <c:pt idx="3207">
                  <c:v>272.08107176189111</c:v>
                </c:pt>
                <c:pt idx="3208">
                  <c:v>271.88903760837593</c:v>
                </c:pt>
                <c:pt idx="3209">
                  <c:v>272.96849358414357</c:v>
                </c:pt>
                <c:pt idx="3210">
                  <c:v>273.0155246822801</c:v>
                </c:pt>
                <c:pt idx="3211">
                  <c:v>273.12229925152002</c:v>
                </c:pt>
                <c:pt idx="3212">
                  <c:v>273.33596112293935</c:v>
                </c:pt>
                <c:pt idx="3213">
                  <c:v>272.46915291380395</c:v>
                </c:pt>
                <c:pt idx="3214">
                  <c:v>272.83852145569483</c:v>
                </c:pt>
                <c:pt idx="3215">
                  <c:v>273.65658283544411</c:v>
                </c:pt>
                <c:pt idx="3216">
                  <c:v>273.96019935468286</c:v>
                </c:pt>
                <c:pt idx="3217">
                  <c:v>273.66104529511176</c:v>
                </c:pt>
                <c:pt idx="3218">
                  <c:v>271.86980199302002</c:v>
                </c:pt>
                <c:pt idx="3219">
                  <c:v>273.18014788296489</c:v>
                </c:pt>
                <c:pt idx="3220">
                  <c:v>276.27426474242185</c:v>
                </c:pt>
                <c:pt idx="3221">
                  <c:v>274.79469206084411</c:v>
                </c:pt>
                <c:pt idx="3222">
                  <c:v>273.81087354858528</c:v>
                </c:pt>
                <c:pt idx="3223">
                  <c:v>274.19385507803059</c:v>
                </c:pt>
                <c:pt idx="3224">
                  <c:v>274.01835978621125</c:v>
                </c:pt>
                <c:pt idx="3225">
                  <c:v>274.73115687789459</c:v>
                </c:pt>
                <c:pt idx="3226">
                  <c:v>275.46140413749202</c:v>
                </c:pt>
                <c:pt idx="3227">
                  <c:v>275.50869770846589</c:v>
                </c:pt>
                <c:pt idx="3228">
                  <c:v>275.57963806492683</c:v>
                </c:pt>
                <c:pt idx="3229">
                  <c:v>274.09723993941913</c:v>
                </c:pt>
                <c:pt idx="3230">
                  <c:v>274.98422329726282</c:v>
                </c:pt>
                <c:pt idx="3231">
                  <c:v>275.97889166136218</c:v>
                </c:pt>
                <c:pt idx="3232">
                  <c:v>274.55551628437843</c:v>
                </c:pt>
                <c:pt idx="3233">
                  <c:v>274.00220146184068</c:v>
                </c:pt>
                <c:pt idx="3234">
                  <c:v>273.49550110845263</c:v>
                </c:pt>
                <c:pt idx="3235">
                  <c:v>273.85307853552536</c:v>
                </c:pt>
                <c:pt idx="3236">
                  <c:v>273.86336459535983</c:v>
                </c:pt>
                <c:pt idx="3237">
                  <c:v>271.63563522245875</c:v>
                </c:pt>
                <c:pt idx="3238">
                  <c:v>275.28783796834858</c:v>
                </c:pt>
                <c:pt idx="3239">
                  <c:v>273.61329978489431</c:v>
                </c:pt>
                <c:pt idx="3240">
                  <c:v>273.57307368686753</c:v>
                </c:pt>
                <c:pt idx="3241">
                  <c:v>274.55676952962091</c:v>
                </c:pt>
                <c:pt idx="3242">
                  <c:v>274.63377268816259</c:v>
                </c:pt>
                <c:pt idx="3243">
                  <c:v>275.19649665269213</c:v>
                </c:pt>
                <c:pt idx="3244">
                  <c:v>275.37428602471516</c:v>
                </c:pt>
                <c:pt idx="3245">
                  <c:v>274.97898412607822</c:v>
                </c:pt>
                <c:pt idx="3246">
                  <c:v>275.97143182247191</c:v>
                </c:pt>
                <c:pt idx="3247">
                  <c:v>275.90793721767375</c:v>
                </c:pt>
                <c:pt idx="3248">
                  <c:v>275.6999633991087</c:v>
                </c:pt>
                <c:pt idx="3249">
                  <c:v>277.25452453302302</c:v>
                </c:pt>
                <c:pt idx="3250">
                  <c:v>276.44205159024551</c:v>
                </c:pt>
                <c:pt idx="3251">
                  <c:v>276.95288345222679</c:v>
                </c:pt>
                <c:pt idx="3252">
                  <c:v>277.40350359314294</c:v>
                </c:pt>
                <c:pt idx="3253">
                  <c:v>277.00691514300127</c:v>
                </c:pt>
                <c:pt idx="3254">
                  <c:v>278.81388469896172</c:v>
                </c:pt>
                <c:pt idx="3255">
                  <c:v>277.67320952610902</c:v>
                </c:pt>
                <c:pt idx="3256">
                  <c:v>277.88208780701939</c:v>
                </c:pt>
                <c:pt idx="3257">
                  <c:v>279.02420218617618</c:v>
                </c:pt>
                <c:pt idx="3258">
                  <c:v>278.37085655962591</c:v>
                </c:pt>
                <c:pt idx="3259">
                  <c:v>280.50522440132579</c:v>
                </c:pt>
                <c:pt idx="3260">
                  <c:v>280.01696745758238</c:v>
                </c:pt>
                <c:pt idx="3261">
                  <c:v>279.52819586250786</c:v>
                </c:pt>
                <c:pt idx="3262">
                  <c:v>280.55814738690481</c:v>
                </c:pt>
                <c:pt idx="3263">
                  <c:v>280.31217803068546</c:v>
                </c:pt>
                <c:pt idx="3264">
                  <c:v>279.45771088478676</c:v>
                </c:pt>
                <c:pt idx="3265">
                  <c:v>279.57594481222145</c:v>
                </c:pt>
                <c:pt idx="3266">
                  <c:v>279.0854491450645</c:v>
                </c:pt>
                <c:pt idx="3267">
                  <c:v>278.10726487411927</c:v>
                </c:pt>
                <c:pt idx="3268">
                  <c:v>278.59031964705105</c:v>
                </c:pt>
                <c:pt idx="3269">
                  <c:v>276.89364608310098</c:v>
                </c:pt>
                <c:pt idx="3270">
                  <c:v>280.8378310322878</c:v>
                </c:pt>
                <c:pt idx="3271">
                  <c:v>278.85179594372119</c:v>
                </c:pt>
                <c:pt idx="3272">
                  <c:v>278.35915160122039</c:v>
                </c:pt>
                <c:pt idx="3273">
                  <c:v>279.66706779999561</c:v>
                </c:pt>
                <c:pt idx="3274">
                  <c:v>280.0903485941306</c:v>
                </c:pt>
                <c:pt idx="3275">
                  <c:v>279.33636316205354</c:v>
                </c:pt>
                <c:pt idx="3276">
                  <c:v>280.30275280186129</c:v>
                </c:pt>
                <c:pt idx="3277">
                  <c:v>280.26784536096051</c:v>
                </c:pt>
                <c:pt idx="3278">
                  <c:v>280.69165332645571</c:v>
                </c:pt>
                <c:pt idx="3279">
                  <c:v>281.26875707544059</c:v>
                </c:pt>
                <c:pt idx="3280">
                  <c:v>278.87665806975565</c:v>
                </c:pt>
                <c:pt idx="3281">
                  <c:v>283.12165573212752</c:v>
                </c:pt>
                <c:pt idx="3282">
                  <c:v>281.34775591430889</c:v>
                </c:pt>
                <c:pt idx="3283">
                  <c:v>281.43528242498735</c:v>
                </c:pt>
                <c:pt idx="3284">
                  <c:v>282.41202648214409</c:v>
                </c:pt>
                <c:pt idx="3285">
                  <c:v>282.5305177242696</c:v>
                </c:pt>
                <c:pt idx="3286">
                  <c:v>283.01729851620962</c:v>
                </c:pt>
                <c:pt idx="3287">
                  <c:v>282.9894193990209</c:v>
                </c:pt>
                <c:pt idx="3288">
                  <c:v>282.78682202857823</c:v>
                </c:pt>
                <c:pt idx="3289">
                  <c:v>283.55761178691364</c:v>
                </c:pt>
                <c:pt idx="3290">
                  <c:v>284.07602770692949</c:v>
                </c:pt>
                <c:pt idx="3291">
                  <c:v>283.10187119998244</c:v>
                </c:pt>
                <c:pt idx="3292">
                  <c:v>285.14451747623957</c:v>
                </c:pt>
                <c:pt idx="3293">
                  <c:v>284.34032920388938</c:v>
                </c:pt>
                <c:pt idx="3294">
                  <c:v>284.33598829429963</c:v>
                </c:pt>
                <c:pt idx="3295">
                  <c:v>284.42401676946383</c:v>
                </c:pt>
                <c:pt idx="3296">
                  <c:v>283.24833418204963</c:v>
                </c:pt>
                <c:pt idx="3297">
                  <c:v>284.53827059856451</c:v>
                </c:pt>
                <c:pt idx="3298">
                  <c:v>282.96047706709987</c:v>
                </c:pt>
                <c:pt idx="3299">
                  <c:v>282.43045965012391</c:v>
                </c:pt>
                <c:pt idx="3300">
                  <c:v>283.32725176584211</c:v>
                </c:pt>
                <c:pt idx="3301">
                  <c:v>282.89841212493678</c:v>
                </c:pt>
                <c:pt idx="3302">
                  <c:v>284.45223158980662</c:v>
                </c:pt>
                <c:pt idx="3303">
                  <c:v>284.04518726925528</c:v>
                </c:pt>
                <c:pt idx="3304">
                  <c:v>283.74512075550371</c:v>
                </c:pt>
                <c:pt idx="3305">
                  <c:v>283.98691191641603</c:v>
                </c:pt>
                <c:pt idx="3306">
                  <c:v>284.3762422660725</c:v>
                </c:pt>
                <c:pt idx="3307">
                  <c:v>283.25612216027559</c:v>
                </c:pt>
                <c:pt idx="3308">
                  <c:v>284.74386282622527</c:v>
                </c:pt>
                <c:pt idx="3309">
                  <c:v>285.00982776399837</c:v>
                </c:pt>
                <c:pt idx="3310">
                  <c:v>284.56281131060825</c:v>
                </c:pt>
                <c:pt idx="3311">
                  <c:v>285.33953040453025</c:v>
                </c:pt>
                <c:pt idx="3312">
                  <c:v>283.74416995983233</c:v>
                </c:pt>
                <c:pt idx="3313">
                  <c:v>287.69393520489911</c:v>
                </c:pt>
                <c:pt idx="3314">
                  <c:v>285.57048381658939</c:v>
                </c:pt>
                <c:pt idx="3315">
                  <c:v>285.03650604051887</c:v>
                </c:pt>
                <c:pt idx="3316">
                  <c:v>286.65351352092893</c:v>
                </c:pt>
                <c:pt idx="3317">
                  <c:v>287.00622734037177</c:v>
                </c:pt>
                <c:pt idx="3318">
                  <c:v>286.66583881121181</c:v>
                </c:pt>
                <c:pt idx="3319">
                  <c:v>287.52384088325022</c:v>
                </c:pt>
                <c:pt idx="3320">
                  <c:v>287.2454449307491</c:v>
                </c:pt>
                <c:pt idx="3321">
                  <c:v>287.64440091090671</c:v>
                </c:pt>
                <c:pt idx="3322">
                  <c:v>288.04364160319579</c:v>
                </c:pt>
                <c:pt idx="3323">
                  <c:v>286.10571403454855</c:v>
                </c:pt>
                <c:pt idx="3324">
                  <c:v>290.65102956605716</c:v>
                </c:pt>
                <c:pt idx="3325">
                  <c:v>288.15101464913624</c:v>
                </c:pt>
                <c:pt idx="3326">
                  <c:v>287.84048459140888</c:v>
                </c:pt>
                <c:pt idx="3327">
                  <c:v>287.9204807787703</c:v>
                </c:pt>
                <c:pt idx="3328">
                  <c:v>287.45334941504422</c:v>
                </c:pt>
                <c:pt idx="3329">
                  <c:v>286.87688792774196</c:v>
                </c:pt>
                <c:pt idx="3330">
                  <c:v>286.71376945499242</c:v>
                </c:pt>
                <c:pt idx="3331">
                  <c:v>286.42530617441116</c:v>
                </c:pt>
                <c:pt idx="3332">
                  <c:v>287.13750595930537</c:v>
                </c:pt>
                <c:pt idx="3333">
                  <c:v>287.19304315502967</c:v>
                </c:pt>
                <c:pt idx="3334">
                  <c:v>285.76145972475257</c:v>
                </c:pt>
                <c:pt idx="3335">
                  <c:v>288.33747902719551</c:v>
                </c:pt>
                <c:pt idx="3336">
                  <c:v>287.42193783006644</c:v>
                </c:pt>
                <c:pt idx="3337">
                  <c:v>287.57905283259072</c:v>
                </c:pt>
                <c:pt idx="3338">
                  <c:v>288.15972794398471</c:v>
                </c:pt>
                <c:pt idx="3339">
                  <c:v>288.02699194451156</c:v>
                </c:pt>
                <c:pt idx="3340">
                  <c:v>289.52598351149055</c:v>
                </c:pt>
                <c:pt idx="3341">
                  <c:v>288.85973953115735</c:v>
                </c:pt>
                <c:pt idx="3342">
                  <c:v>288.60901686823672</c:v>
                </c:pt>
                <c:pt idx="3343">
                  <c:v>289.6460973265435</c:v>
                </c:pt>
                <c:pt idx="3344">
                  <c:v>289.20713965187986</c:v>
                </c:pt>
                <c:pt idx="3345">
                  <c:v>290.36263787177063</c:v>
                </c:pt>
                <c:pt idx="3346">
                  <c:v>290.39550287758726</c:v>
                </c:pt>
                <c:pt idx="3347">
                  <c:v>290.04211481595297</c:v>
                </c:pt>
                <c:pt idx="3348">
                  <c:v>290.64072103206831</c:v>
                </c:pt>
                <c:pt idx="3349">
                  <c:v>290.57051805351296</c:v>
                </c:pt>
                <c:pt idx="3350">
                  <c:v>291.21771548980445</c:v>
                </c:pt>
                <c:pt idx="3351">
                  <c:v>291.70054181391151</c:v>
                </c:pt>
                <c:pt idx="3352">
                  <c:v>292.08887947496657</c:v>
                </c:pt>
                <c:pt idx="3353">
                  <c:v>290.7688293202221</c:v>
                </c:pt>
                <c:pt idx="3354">
                  <c:v>290.18948655589446</c:v>
                </c:pt>
                <c:pt idx="3355">
                  <c:v>288.3785432779473</c:v>
                </c:pt>
                <c:pt idx="3356">
                  <c:v>290.16661084747244</c:v>
                </c:pt>
                <c:pt idx="3357">
                  <c:v>291.85443618165448</c:v>
                </c:pt>
                <c:pt idx="3358">
                  <c:v>292.71802949142869</c:v>
                </c:pt>
                <c:pt idx="3359">
                  <c:v>294.23583759520619</c:v>
                </c:pt>
                <c:pt idx="3360">
                  <c:v>293.93851324655935</c:v>
                </c:pt>
                <c:pt idx="3361">
                  <c:v>294.3498120503084</c:v>
                </c:pt>
                <c:pt idx="3362">
                  <c:v>295.16870474988474</c:v>
                </c:pt>
                <c:pt idx="3363">
                  <c:v>295.09313030575737</c:v>
                </c:pt>
                <c:pt idx="3364">
                  <c:v>292.82846335959971</c:v>
                </c:pt>
                <c:pt idx="3365">
                  <c:v>292.46627632300959</c:v>
                </c:pt>
                <c:pt idx="3366">
                  <c:v>295.42108737022318</c:v>
                </c:pt>
                <c:pt idx="3367">
                  <c:v>294.40098564718278</c:v>
                </c:pt>
                <c:pt idx="3368">
                  <c:v>294.91524906604616</c:v>
                </c:pt>
                <c:pt idx="3369">
                  <c:v>295.30958354660982</c:v>
                </c:pt>
                <c:pt idx="3370">
                  <c:v>295.52513406352193</c:v>
                </c:pt>
                <c:pt idx="3371">
                  <c:v>296.73386952084098</c:v>
                </c:pt>
                <c:pt idx="3372">
                  <c:v>296.78193941043486</c:v>
                </c:pt>
                <c:pt idx="3373">
                  <c:v>295.56586927061608</c:v>
                </c:pt>
                <c:pt idx="3374">
                  <c:v>295.51971322899971</c:v>
                </c:pt>
                <c:pt idx="3375">
                  <c:v>296.43252054259301</c:v>
                </c:pt>
                <c:pt idx="3376">
                  <c:v>295.99535342083885</c:v>
                </c:pt>
                <c:pt idx="3377">
                  <c:v>296.57455475317715</c:v>
                </c:pt>
                <c:pt idx="3378">
                  <c:v>296.11133119910443</c:v>
                </c:pt>
                <c:pt idx="3379">
                  <c:v>296.92804075374789</c:v>
                </c:pt>
                <c:pt idx="3380">
                  <c:v>295.79040440747156</c:v>
                </c:pt>
                <c:pt idx="3381">
                  <c:v>296.80342227002342</c:v>
                </c:pt>
                <c:pt idx="3382">
                  <c:v>296.84498688513793</c:v>
                </c:pt>
                <c:pt idx="3383">
                  <c:v>297.27439237472288</c:v>
                </c:pt>
                <c:pt idx="3384">
                  <c:v>298.74980942514094</c:v>
                </c:pt>
                <c:pt idx="3385">
                  <c:v>295.45333855220696</c:v>
                </c:pt>
                <c:pt idx="3386">
                  <c:v>295.65902181127768</c:v>
                </c:pt>
                <c:pt idx="3387">
                  <c:v>296.27915764393424</c:v>
                </c:pt>
                <c:pt idx="3388">
                  <c:v>296.42846232797029</c:v>
                </c:pt>
                <c:pt idx="3389">
                  <c:v>295.46474222436836</c:v>
                </c:pt>
                <c:pt idx="3390">
                  <c:v>296.00849841963168</c:v>
                </c:pt>
                <c:pt idx="3391">
                  <c:v>297.57852007287249</c:v>
                </c:pt>
                <c:pt idx="3392">
                  <c:v>296.79920021291076</c:v>
                </c:pt>
                <c:pt idx="3393">
                  <c:v>297.17817335762402</c:v>
                </c:pt>
                <c:pt idx="3394">
                  <c:v>294.53527434754926</c:v>
                </c:pt>
                <c:pt idx="3395">
                  <c:v>293.12615227068193</c:v>
                </c:pt>
                <c:pt idx="3396">
                  <c:v>293.65556058078522</c:v>
                </c:pt>
                <c:pt idx="3397">
                  <c:v>293.56293290019528</c:v>
                </c:pt>
                <c:pt idx="3398">
                  <c:v>290.80029149015559</c:v>
                </c:pt>
                <c:pt idx="3399">
                  <c:v>292.2164061414868</c:v>
                </c:pt>
                <c:pt idx="3400">
                  <c:v>293.37923194099955</c:v>
                </c:pt>
                <c:pt idx="3401">
                  <c:v>293.13711732039775</c:v>
                </c:pt>
                <c:pt idx="3402">
                  <c:v>292.64878421387647</c:v>
                </c:pt>
                <c:pt idx="3403">
                  <c:v>291.61008046708656</c:v>
                </c:pt>
                <c:pt idx="3404">
                  <c:v>289.65036474900671</c:v>
                </c:pt>
                <c:pt idx="3405">
                  <c:v>288.63809828134947</c:v>
                </c:pt>
                <c:pt idx="3406">
                  <c:v>288.80110118308124</c:v>
                </c:pt>
                <c:pt idx="3407">
                  <c:v>286.4240295528873</c:v>
                </c:pt>
                <c:pt idx="3408">
                  <c:v>286.04334288285514</c:v>
                </c:pt>
                <c:pt idx="3409">
                  <c:v>287.80132394477488</c:v>
                </c:pt>
                <c:pt idx="3410">
                  <c:v>286.0889013718475</c:v>
                </c:pt>
                <c:pt idx="3411">
                  <c:v>286.30170855374342</c:v>
                </c:pt>
                <c:pt idx="3412">
                  <c:v>284.53836096929246</c:v>
                </c:pt>
                <c:pt idx="3413">
                  <c:v>283.1994049737703</c:v>
                </c:pt>
                <c:pt idx="3414">
                  <c:v>281.33830307952326</c:v>
                </c:pt>
                <c:pt idx="3415">
                  <c:v>279.72763648675334</c:v>
                </c:pt>
                <c:pt idx="3416">
                  <c:v>276.39353260607123</c:v>
                </c:pt>
                <c:pt idx="3417">
                  <c:v>277.38861521104496</c:v>
                </c:pt>
                <c:pt idx="3418">
                  <c:v>277.77097296692205</c:v>
                </c:pt>
                <c:pt idx="3419">
                  <c:v>276.47936906429027</c:v>
                </c:pt>
                <c:pt idx="3420">
                  <c:v>276.16268043416227</c:v>
                </c:pt>
                <c:pt idx="3421">
                  <c:v>273.81687048442677</c:v>
                </c:pt>
                <c:pt idx="3422">
                  <c:v>272.77473177857286</c:v>
                </c:pt>
                <c:pt idx="3423">
                  <c:v>269.84147895256689</c:v>
                </c:pt>
                <c:pt idx="3424">
                  <c:v>267.37016374152199</c:v>
                </c:pt>
                <c:pt idx="3425">
                  <c:v>265.1254165719177</c:v>
                </c:pt>
                <c:pt idx="3426">
                  <c:v>263.94234703351691</c:v>
                </c:pt>
                <c:pt idx="3427">
                  <c:v>265.60244272042848</c:v>
                </c:pt>
                <c:pt idx="3428">
                  <c:v>262.18744907921598</c:v>
                </c:pt>
                <c:pt idx="3429">
                  <c:v>260.40781860005711</c:v>
                </c:pt>
                <c:pt idx="3430">
                  <c:v>259.05780939880145</c:v>
                </c:pt>
                <c:pt idx="3431">
                  <c:v>256.67703532781667</c:v>
                </c:pt>
                <c:pt idx="3432">
                  <c:v>255.91099830988381</c:v>
                </c:pt>
                <c:pt idx="3433">
                  <c:v>251.83869326587501</c:v>
                </c:pt>
                <c:pt idx="3434">
                  <c:v>247.47762714941064</c:v>
                </c:pt>
                <c:pt idx="3435">
                  <c:v>247.05888656906424</c:v>
                </c:pt>
                <c:pt idx="3436">
                  <c:v>245.97513039136066</c:v>
                </c:pt>
                <c:pt idx="3437">
                  <c:v>243.59870007682341</c:v>
                </c:pt>
                <c:pt idx="3438">
                  <c:v>241.18145779538614</c:v>
                </c:pt>
                <c:pt idx="3439">
                  <c:v>239.40443194538946</c:v>
                </c:pt>
                <c:pt idx="3440">
                  <c:v>236.88888014003817</c:v>
                </c:pt>
                <c:pt idx="3441">
                  <c:v>230.91043486468095</c:v>
                </c:pt>
                <c:pt idx="3442">
                  <c:v>224.11302190566076</c:v>
                </c:pt>
                <c:pt idx="3443">
                  <c:v>218.62122733159194</c:v>
                </c:pt>
                <c:pt idx="3444">
                  <c:v>212.73488926447024</c:v>
                </c:pt>
                <c:pt idx="3445">
                  <c:v>172.52865155073636</c:v>
                </c:pt>
                <c:pt idx="3446">
                  <c:v>2.2827124783248092</c:v>
                </c:pt>
                <c:pt idx="3447">
                  <c:v>2.8107103119032457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0-A74D-A4CC-B72F173099BB}"/>
            </c:ext>
          </c:extLst>
        </c:ser>
        <c:ser>
          <c:idx val="3"/>
          <c:order val="1"/>
          <c:tx>
            <c:v>Zr2-15, 350 °C, 5 x 10-5 s-1, plastic</c:v>
          </c:tx>
          <c:spPr>
            <a:ln w="3810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'Zr2-15'!$E$2:$E$824</c:f>
              <c:numCache>
                <c:formatCode>General</c:formatCode>
                <c:ptCount val="823"/>
                <c:pt idx="0">
                  <c:v>-2.4263188032769601E-2</c:v>
                </c:pt>
                <c:pt idx="1">
                  <c:v>-2.4361782511342835E-2</c:v>
                </c:pt>
                <c:pt idx="2">
                  <c:v>-2.437336964626087E-2</c:v>
                </c:pt>
                <c:pt idx="3">
                  <c:v>-2.4365620811348271E-2</c:v>
                </c:pt>
                <c:pt idx="4">
                  <c:v>-2.4274775167687637E-2</c:v>
                </c:pt>
                <c:pt idx="5">
                  <c:v>-2.4369531346255434E-2</c:v>
                </c:pt>
                <c:pt idx="6">
                  <c:v>-2.4479651218393995E-2</c:v>
                </c:pt>
                <c:pt idx="7">
                  <c:v>-2.4475812918388559E-2</c:v>
                </c:pt>
                <c:pt idx="8">
                  <c:v>-2.4400309981200647E-2</c:v>
                </c:pt>
                <c:pt idx="9">
                  <c:v>-2.4475812918388559E-2</c:v>
                </c:pt>
                <c:pt idx="10">
                  <c:v>-2.4369531346255434E-2</c:v>
                </c:pt>
                <c:pt idx="11">
                  <c:v>-2.4251673132753296E-2</c:v>
                </c:pt>
                <c:pt idx="12">
                  <c:v>-2.4342591011315657E-2</c:v>
                </c:pt>
                <c:pt idx="13">
                  <c:v>-2.4240158232736987E-2</c:v>
                </c:pt>
                <c:pt idx="14">
                  <c:v>-2.4342591011315657E-2</c:v>
                </c:pt>
                <c:pt idx="15">
                  <c:v>-2.4122310510634317E-2</c:v>
                </c:pt>
                <c:pt idx="16">
                  <c:v>-2.4114633910623448E-2</c:v>
                </c:pt>
                <c:pt idx="17">
                  <c:v>-2.4224732797813515E-2</c:v>
                </c:pt>
                <c:pt idx="18">
                  <c:v>-2.4224732797813515E-2</c:v>
                </c:pt>
                <c:pt idx="19">
                  <c:v>-2.4012222112694614E-2</c:v>
                </c:pt>
                <c:pt idx="20">
                  <c:v>-2.400446999437739E-2</c:v>
                </c:pt>
                <c:pt idx="21">
                  <c:v>-2.400446999437739E-2</c:v>
                </c:pt>
                <c:pt idx="22">
                  <c:v>-2.3898230383545705E-2</c:v>
                </c:pt>
                <c:pt idx="23">
                  <c:v>-2.3898230383545705E-2</c:v>
                </c:pt>
                <c:pt idx="24">
                  <c:v>-2.357182561727986E-2</c:v>
                </c:pt>
                <c:pt idx="25">
                  <c:v>-2.3662680579665474E-2</c:v>
                </c:pt>
                <c:pt idx="26">
                  <c:v>-2.3575739435591648E-2</c:v>
                </c:pt>
                <c:pt idx="27">
                  <c:v>-2.3567987317274424E-2</c:v>
                </c:pt>
                <c:pt idx="28">
                  <c:v>-2.3469466233393989E-2</c:v>
                </c:pt>
                <c:pt idx="29">
                  <c:v>-2.3457951333377681E-2</c:v>
                </c:pt>
                <c:pt idx="30">
                  <c:v>-2.3344015290944899E-2</c:v>
                </c:pt>
                <c:pt idx="31">
                  <c:v>-2.3367117325879243E-2</c:v>
                </c:pt>
                <c:pt idx="32">
                  <c:v>-2.3567987317274424E-2</c:v>
                </c:pt>
                <c:pt idx="33">
                  <c:v>-2.3363279025873807E-2</c:v>
                </c:pt>
                <c:pt idx="34">
                  <c:v>-2.3548723582345516E-2</c:v>
                </c:pt>
                <c:pt idx="35">
                  <c:v>-2.3594927652214201E-2</c:v>
                </c:pt>
                <c:pt idx="36">
                  <c:v>-2.3496406568333766E-2</c:v>
                </c:pt>
                <c:pt idx="37">
                  <c:v>-2.357957445219246E-2</c:v>
                </c:pt>
                <c:pt idx="38">
                  <c:v>-2.3371031144191031E-2</c:v>
                </c:pt>
                <c:pt idx="39">
                  <c:v>-2.3488729968322894E-2</c:v>
                </c:pt>
                <c:pt idx="40">
                  <c:v>-2.3484891668317458E-2</c:v>
                </c:pt>
                <c:pt idx="41">
                  <c:v>-2.3382542760802712E-2</c:v>
                </c:pt>
                <c:pt idx="42">
                  <c:v>-2.3583412752197892E-2</c:v>
                </c:pt>
                <c:pt idx="43">
                  <c:v>-2.3484891668317458E-2</c:v>
                </c:pt>
                <c:pt idx="44">
                  <c:v>-2.3477215068306589E-2</c:v>
                </c:pt>
                <c:pt idx="45">
                  <c:v>-2.3484891668317458E-2</c:v>
                </c:pt>
                <c:pt idx="46">
                  <c:v>-2.3374866160791843E-2</c:v>
                </c:pt>
                <c:pt idx="47">
                  <c:v>-2.3469466233393989E-2</c:v>
                </c:pt>
                <c:pt idx="48">
                  <c:v>-2.357182561727986E-2</c:v>
                </c:pt>
                <c:pt idx="49">
                  <c:v>-2.350415868665099E-2</c:v>
                </c:pt>
                <c:pt idx="50">
                  <c:v>-2.3567987317274424E-2</c:v>
                </c:pt>
                <c:pt idx="51">
                  <c:v>-2.3328662090923158E-2</c:v>
                </c:pt>
                <c:pt idx="52">
                  <c:v>-2.3564149017268988E-2</c:v>
                </c:pt>
                <c:pt idx="53">
                  <c:v>-2.3457951333377681E-2</c:v>
                </c:pt>
                <c:pt idx="54">
                  <c:v>-2.3351764125857499E-2</c:v>
                </c:pt>
                <c:pt idx="55">
                  <c:v>-2.3450274733366812E-2</c:v>
                </c:pt>
                <c:pt idx="56">
                  <c:v>-2.339405766081902E-2</c:v>
                </c:pt>
                <c:pt idx="57">
                  <c:v>-2.3344015290944899E-2</c:v>
                </c:pt>
                <c:pt idx="58">
                  <c:v>-2.3226323657635262E-2</c:v>
                </c:pt>
                <c:pt idx="59">
                  <c:v>-2.3324823790917722E-2</c:v>
                </c:pt>
                <c:pt idx="60">
                  <c:v>-2.3214736522717227E-2</c:v>
                </c:pt>
                <c:pt idx="61">
                  <c:v>-2.2793972588955495E-2</c:v>
                </c:pt>
                <c:pt idx="62">
                  <c:v>-2.3002414470237337E-2</c:v>
                </c:pt>
                <c:pt idx="63">
                  <c:v>-2.2751603535687621E-2</c:v>
                </c:pt>
                <c:pt idx="64">
                  <c:v>-2.2786295988944622E-2</c:v>
                </c:pt>
                <c:pt idx="65">
                  <c:v>-2.3100893661496268E-2</c:v>
                </c:pt>
                <c:pt idx="66">
                  <c:v>-2.2786295988944622E-2</c:v>
                </c:pt>
                <c:pt idx="67">
                  <c:v>-2.2786295988944622E-2</c:v>
                </c:pt>
                <c:pt idx="68">
                  <c:v>-2.28054874889718E-2</c:v>
                </c:pt>
                <c:pt idx="69">
                  <c:v>-2.3093217061485396E-2</c:v>
                </c:pt>
                <c:pt idx="70">
                  <c:v>-2.2782382170632835E-2</c:v>
                </c:pt>
                <c:pt idx="71">
                  <c:v>-2.3123995696430609E-2</c:v>
                </c:pt>
                <c:pt idx="72">
                  <c:v>-2.2824751223900708E-2</c:v>
                </c:pt>
                <c:pt idx="73">
                  <c:v>-2.2774705570621966E-2</c:v>
                </c:pt>
                <c:pt idx="74">
                  <c:v>-2.2786295988944622E-2</c:v>
                </c:pt>
                <c:pt idx="75">
                  <c:v>-2.2782382170632835E-2</c:v>
                </c:pt>
                <c:pt idx="76">
                  <c:v>-2.2774705570621966E-2</c:v>
                </c:pt>
                <c:pt idx="77">
                  <c:v>-2.2770870554021154E-2</c:v>
                </c:pt>
                <c:pt idx="78">
                  <c:v>-2.2763193954010282E-2</c:v>
                </c:pt>
                <c:pt idx="79">
                  <c:v>-2.2767032254015718E-2</c:v>
                </c:pt>
                <c:pt idx="80">
                  <c:v>-2.2710950229589737E-2</c:v>
                </c:pt>
                <c:pt idx="81">
                  <c:v>-2.2653155741398395E-2</c:v>
                </c:pt>
                <c:pt idx="82">
                  <c:v>-2.2653155741398395E-2</c:v>
                </c:pt>
                <c:pt idx="83">
                  <c:v>-2.2649317441392959E-2</c:v>
                </c:pt>
                <c:pt idx="84">
                  <c:v>-2.2554793926790564E-2</c:v>
                </c:pt>
                <c:pt idx="85">
                  <c:v>-2.2547041808473341E-2</c:v>
                </c:pt>
                <c:pt idx="86">
                  <c:v>-2.2467878669723437E-2</c:v>
                </c:pt>
                <c:pt idx="87">
                  <c:v>-2.2562470526801437E-2</c:v>
                </c:pt>
                <c:pt idx="88">
                  <c:v>-2.2429423434767351E-2</c:v>
                </c:pt>
                <c:pt idx="89">
                  <c:v>-2.2433261734772787E-2</c:v>
                </c:pt>
                <c:pt idx="90">
                  <c:v>-2.2448614934794529E-2</c:v>
                </c:pt>
                <c:pt idx="91">
                  <c:v>-2.2228762756555023E-2</c:v>
                </c:pt>
                <c:pt idx="92">
                  <c:v>-2.2331007018184901E-2</c:v>
                </c:pt>
                <c:pt idx="93">
                  <c:v>-2.2159456651751997E-2</c:v>
                </c:pt>
                <c:pt idx="94">
                  <c:v>-2.2274970109828329E-2</c:v>
                </c:pt>
                <c:pt idx="95">
                  <c:v>-2.2323258183272302E-2</c:v>
                </c:pt>
                <c:pt idx="96">
                  <c:v>-2.2213337321631551E-2</c:v>
                </c:pt>
                <c:pt idx="97">
                  <c:v>-2.2387057664904102E-2</c:v>
                </c:pt>
                <c:pt idx="98">
                  <c:v>-2.2304066683245125E-2</c:v>
                </c:pt>
                <c:pt idx="99">
                  <c:v>-2.2221013921642423E-2</c:v>
                </c:pt>
                <c:pt idx="100">
                  <c:v>-2.2201822421615246E-2</c:v>
                </c:pt>
                <c:pt idx="101">
                  <c:v>-2.2209499021626115E-2</c:v>
                </c:pt>
                <c:pt idx="102">
                  <c:v>-2.2205660721620678E-2</c:v>
                </c:pt>
                <c:pt idx="103">
                  <c:v>-2.2201822421615246E-2</c:v>
                </c:pt>
                <c:pt idx="104">
                  <c:v>-2.2209499021626115E-2</c:v>
                </c:pt>
                <c:pt idx="105">
                  <c:v>-2.2099588612805667E-2</c:v>
                </c:pt>
                <c:pt idx="106">
                  <c:v>-2.2205660721620678E-2</c:v>
                </c:pt>
                <c:pt idx="107">
                  <c:v>-2.2107265212816536E-2</c:v>
                </c:pt>
                <c:pt idx="108">
                  <c:v>-2.2031982189629998E-2</c:v>
                </c:pt>
                <c:pt idx="109">
                  <c:v>-2.213036724775088E-2</c:v>
                </c:pt>
                <c:pt idx="110">
                  <c:v>-2.2005041854690221E-2</c:v>
                </c:pt>
                <c:pt idx="111">
                  <c:v>-2.2107265212816536E-2</c:v>
                </c:pt>
                <c:pt idx="112">
                  <c:v>-2.1875888610170997E-2</c:v>
                </c:pt>
                <c:pt idx="113">
                  <c:v>-2.2084163177882195E-2</c:v>
                </c:pt>
                <c:pt idx="114">
                  <c:v>-2.192976928005055E-2</c:v>
                </c:pt>
                <c:pt idx="115">
                  <c:v>-2.1985778119761316E-2</c:v>
                </c:pt>
                <c:pt idx="116">
                  <c:v>-2.1887403510187305E-2</c:v>
                </c:pt>
                <c:pt idx="117">
                  <c:v>-2.1895152345099905E-2</c:v>
                </c:pt>
                <c:pt idx="118">
                  <c:v>-2.1993526954673916E-2</c:v>
                </c:pt>
                <c:pt idx="119">
                  <c:v>-2.1773686147002688E-2</c:v>
                </c:pt>
                <c:pt idx="120">
                  <c:v>-2.1773686147002688E-2</c:v>
                </c:pt>
                <c:pt idx="121">
                  <c:v>-2.1675332428115642E-2</c:v>
                </c:pt>
                <c:pt idx="122">
                  <c:v>-2.1675332428115642E-2</c:v>
                </c:pt>
                <c:pt idx="123">
                  <c:v>-2.1721536497984327E-2</c:v>
                </c:pt>
                <c:pt idx="124">
                  <c:v>-2.1675332428115642E-2</c:v>
                </c:pt>
                <c:pt idx="125">
                  <c:v>-2.1686919563033678E-2</c:v>
                </c:pt>
                <c:pt idx="126">
                  <c:v>-2.153853391641437E-2</c:v>
                </c:pt>
                <c:pt idx="127">
                  <c:v>-2.166765582810477E-2</c:v>
                </c:pt>
                <c:pt idx="128">
                  <c:v>-2.1627031521244573E-2</c:v>
                </c:pt>
                <c:pt idx="129">
                  <c:v>-2.166765582810477E-2</c:v>
                </c:pt>
                <c:pt idx="130">
                  <c:v>-2.1663817528099334E-2</c:v>
                </c:pt>
                <c:pt idx="131">
                  <c:v>-2.1636877193159557E-2</c:v>
                </c:pt>
                <c:pt idx="132">
                  <c:v>-2.1565474251354147E-2</c:v>
                </c:pt>
                <c:pt idx="133">
                  <c:v>-2.16431123785405E-2</c:v>
                </c:pt>
                <c:pt idx="134">
                  <c:v>-2.133659896617909E-2</c:v>
                </c:pt>
                <c:pt idx="135">
                  <c:v>-2.135339358083076E-2</c:v>
                </c:pt>
                <c:pt idx="136">
                  <c:v>-2.1550048816430679E-2</c:v>
                </c:pt>
                <c:pt idx="137">
                  <c:v>-2.1345716980819891E-2</c:v>
                </c:pt>
                <c:pt idx="138">
                  <c:v>-2.1553887116436115E-2</c:v>
                </c:pt>
                <c:pt idx="139">
                  <c:v>-2.1334202080803583E-2</c:v>
                </c:pt>
                <c:pt idx="140">
                  <c:v>-2.1345716980819891E-2</c:v>
                </c:pt>
                <c:pt idx="141">
                  <c:v>-2.145171597969335E-2</c:v>
                </c:pt>
                <c:pt idx="142">
                  <c:v>-2.1553887116436115E-2</c:v>
                </c:pt>
                <c:pt idx="143">
                  <c:v>-2.1345716980819891E-2</c:v>
                </c:pt>
                <c:pt idx="144">
                  <c:v>-2.1228213517672408E-2</c:v>
                </c:pt>
                <c:pt idx="145">
                  <c:v>-2.1330363780798146E-2</c:v>
                </c:pt>
                <c:pt idx="146">
                  <c:v>-2.1228213517672408E-2</c:v>
                </c:pt>
                <c:pt idx="147">
                  <c:v>-2.1232051817677844E-2</c:v>
                </c:pt>
                <c:pt idx="148">
                  <c:v>-2.1232051817677844E-2</c:v>
                </c:pt>
                <c:pt idx="149">
                  <c:v>-2.1436362779671606E-2</c:v>
                </c:pt>
                <c:pt idx="150">
                  <c:v>-2.1334202080803583E-2</c:v>
                </c:pt>
                <c:pt idx="151">
                  <c:v>-2.1126073688157134E-2</c:v>
                </c:pt>
                <c:pt idx="152">
                  <c:v>-2.1151559474848487E-2</c:v>
                </c:pt>
                <c:pt idx="153">
                  <c:v>-2.1232051817677844E-2</c:v>
                </c:pt>
                <c:pt idx="154">
                  <c:v>-2.105712966065577E-2</c:v>
                </c:pt>
                <c:pt idx="155">
                  <c:v>-2.1183792658042124E-2</c:v>
                </c:pt>
                <c:pt idx="156">
                  <c:v>-2.1122159869845347E-2</c:v>
                </c:pt>
                <c:pt idx="157">
                  <c:v>-2.1041730492969292E-2</c:v>
                </c:pt>
                <c:pt idx="158">
                  <c:v>-2.0917911503122239E-2</c:v>
                </c:pt>
                <c:pt idx="159">
                  <c:v>-2.1020030471809389E-2</c:v>
                </c:pt>
                <c:pt idx="160">
                  <c:v>-2.1077824960000734E-2</c:v>
                </c:pt>
                <c:pt idx="161">
                  <c:v>-2.1124612573099465E-2</c:v>
                </c:pt>
                <c:pt idx="162">
                  <c:v>-2.0924215640000288E-2</c:v>
                </c:pt>
                <c:pt idx="163">
                  <c:v>-2.1023944290121176E-2</c:v>
                </c:pt>
                <c:pt idx="164">
                  <c:v>-2.1026334608687438E-2</c:v>
                </c:pt>
                <c:pt idx="165">
                  <c:v>-2.0815802961654046E-2</c:v>
                </c:pt>
                <c:pt idx="166">
                  <c:v>-2.0819716779965834E-2</c:v>
                </c:pt>
                <c:pt idx="167">
                  <c:v>-2.084665711490561E-2</c:v>
                </c:pt>
                <c:pt idx="168">
                  <c:v>-2.0921825321434027E-2</c:v>
                </c:pt>
                <c:pt idx="169">
                  <c:v>-2.082355507997127E-2</c:v>
                </c:pt>
                <c:pt idx="170">
                  <c:v>-2.0819716779965834E-2</c:v>
                </c:pt>
                <c:pt idx="171">
                  <c:v>-2.0614069855112511E-2</c:v>
                </c:pt>
                <c:pt idx="172">
                  <c:v>-2.0818255664908164E-2</c:v>
                </c:pt>
                <c:pt idx="173">
                  <c:v>-2.0721456963592837E-2</c:v>
                </c:pt>
                <c:pt idx="174">
                  <c:v>-2.0619369270175616E-2</c:v>
                </c:pt>
                <c:pt idx="175">
                  <c:v>-2.0815802961654046E-2</c:v>
                </c:pt>
                <c:pt idx="176">
                  <c:v>-2.0713704845275613E-2</c:v>
                </c:pt>
                <c:pt idx="177">
                  <c:v>-2.0633317173018296E-2</c:v>
                </c:pt>
                <c:pt idx="178">
                  <c:v>-2.0630884170191925E-2</c:v>
                </c:pt>
                <c:pt idx="179">
                  <c:v>-2.0611617151858393E-2</c:v>
                </c:pt>
                <c:pt idx="180">
                  <c:v>-2.0619369270175616E-2</c:v>
                </c:pt>
                <c:pt idx="181">
                  <c:v>-2.061553097017018E-2</c:v>
                </c:pt>
                <c:pt idx="182">
                  <c:v>-2.0619369270175616E-2</c:v>
                </c:pt>
                <c:pt idx="183">
                  <c:v>-2.0619369270175616E-2</c:v>
                </c:pt>
                <c:pt idx="184">
                  <c:v>-2.0527388466810462E-2</c:v>
                </c:pt>
                <c:pt idx="185">
                  <c:v>-2.0513453697586278E-2</c:v>
                </c:pt>
                <c:pt idx="186">
                  <c:v>-2.0517291997591714E-2</c:v>
                </c:pt>
                <c:pt idx="187">
                  <c:v>-2.0619369270175616E-2</c:v>
                </c:pt>
                <c:pt idx="188">
                  <c:v>-2.0307869291352434E-2</c:v>
                </c:pt>
                <c:pt idx="189">
                  <c:v>-2.0536483497618892E-2</c:v>
                </c:pt>
                <c:pt idx="190">
                  <c:v>-2.0415225143713887E-2</c:v>
                </c:pt>
                <c:pt idx="191">
                  <c:v>-2.0323265175634288E-2</c:v>
                </c:pt>
                <c:pt idx="192">
                  <c:v>-2.0415225143713887E-2</c:v>
                </c:pt>
                <c:pt idx="193">
                  <c:v>-2.0415225143713887E-2</c:v>
                </c:pt>
                <c:pt idx="194">
                  <c:v>-2.0309330406410104E-2</c:v>
                </c:pt>
                <c:pt idx="195">
                  <c:v>-2.0334816193101457E-2</c:v>
                </c:pt>
                <c:pt idx="196">
                  <c:v>-2.031316870641554E-2</c:v>
                </c:pt>
                <c:pt idx="197">
                  <c:v>-2.0101334954736955E-2</c:v>
                </c:pt>
                <c:pt idx="198">
                  <c:v>-2.0259710505196427E-2</c:v>
                </c:pt>
                <c:pt idx="199">
                  <c:v>-1.9999309754424013E-2</c:v>
                </c:pt>
                <c:pt idx="200">
                  <c:v>-2.0109087073054178E-2</c:v>
                </c:pt>
                <c:pt idx="201">
                  <c:v>-2.0101334954736955E-2</c:v>
                </c:pt>
                <c:pt idx="202">
                  <c:v>-2.0211122683570733E-2</c:v>
                </c:pt>
                <c:pt idx="203">
                  <c:v>-2.0101334954736955E-2</c:v>
                </c:pt>
                <c:pt idx="204">
                  <c:v>-2.0007061872741237E-2</c:v>
                </c:pt>
                <c:pt idx="205">
                  <c:v>-2.003784050768645E-2</c:v>
                </c:pt>
                <c:pt idx="206">
                  <c:v>-2.0105248773048742E-2</c:v>
                </c:pt>
                <c:pt idx="207">
                  <c:v>-1.9999309754424013E-2</c:v>
                </c:pt>
                <c:pt idx="208">
                  <c:v>-2.00032235727358E-2</c:v>
                </c:pt>
                <c:pt idx="209">
                  <c:v>-2.0041678807691886E-2</c:v>
                </c:pt>
                <c:pt idx="210">
                  <c:v>-1.9999309754424013E-2</c:v>
                </c:pt>
                <c:pt idx="211">
                  <c:v>-2.0138434143583336E-2</c:v>
                </c:pt>
                <c:pt idx="212">
                  <c:v>-2.0001762457678131E-2</c:v>
                </c:pt>
                <c:pt idx="213">
                  <c:v>-2.0103787657991073E-2</c:v>
                </c:pt>
                <c:pt idx="214">
                  <c:v>-2.0041678807691886E-2</c:v>
                </c:pt>
                <c:pt idx="215">
                  <c:v>-2.0009458758116744E-2</c:v>
                </c:pt>
                <c:pt idx="216">
                  <c:v>-1.981699059707355E-2</c:v>
                </c:pt>
                <c:pt idx="217">
                  <c:v>-1.9901208780502475E-2</c:v>
                </c:pt>
                <c:pt idx="218">
                  <c:v>-1.9897294962190688E-2</c:v>
                </c:pt>
                <c:pt idx="219">
                  <c:v>-1.9899747665444806E-2</c:v>
                </c:pt>
                <c:pt idx="220">
                  <c:v>-1.991656198052422E-2</c:v>
                </c:pt>
                <c:pt idx="221">
                  <c:v>-1.9801594712791696E-2</c:v>
                </c:pt>
                <c:pt idx="222">
                  <c:v>-1.9803042694230871E-2</c:v>
                </c:pt>
                <c:pt idx="223">
                  <c:v>-1.9597617149616126E-2</c:v>
                </c:pt>
                <c:pt idx="224">
                  <c:v>-1.9599065131055301E-2</c:v>
                </c:pt>
                <c:pt idx="225">
                  <c:v>-1.9591313012738077E-2</c:v>
                </c:pt>
                <c:pt idx="226">
                  <c:v>-1.9701048711787423E-2</c:v>
                </c:pt>
                <c:pt idx="227">
                  <c:v>-1.9599065131055301E-2</c:v>
                </c:pt>
                <c:pt idx="228">
                  <c:v>-1.9720240211814601E-2</c:v>
                </c:pt>
                <c:pt idx="229">
                  <c:v>-1.9606741731066173E-2</c:v>
                </c:pt>
                <c:pt idx="230">
                  <c:v>-1.9695749296724317E-2</c:v>
                </c:pt>
                <c:pt idx="231">
                  <c:v>-1.9595226831049865E-2</c:v>
                </c:pt>
                <c:pt idx="232">
                  <c:v>-1.9697210411781987E-2</c:v>
                </c:pt>
                <c:pt idx="233">
                  <c:v>-1.9516283449940743E-2</c:v>
                </c:pt>
                <c:pt idx="234">
                  <c:v>-1.9591313012738077E-2</c:v>
                </c:pt>
                <c:pt idx="235">
                  <c:v>-1.9497091949913566E-2</c:v>
                </c:pt>
                <c:pt idx="236">
                  <c:v>-1.9495643968474391E-2</c:v>
                </c:pt>
                <c:pt idx="237">
                  <c:v>-1.9387377047924023E-2</c:v>
                </c:pt>
                <c:pt idx="238">
                  <c:v>-1.9595226831049865E-2</c:v>
                </c:pt>
                <c:pt idx="239">
                  <c:v>-1.9618256631082479E-2</c:v>
                </c:pt>
                <c:pt idx="240">
                  <c:v>-1.9518739436599482E-2</c:v>
                </c:pt>
                <c:pt idx="241">
                  <c:v>-1.9489339831596342E-2</c:v>
                </c:pt>
                <c:pt idx="242">
                  <c:v>-1.9297015077923689E-2</c:v>
                </c:pt>
                <c:pt idx="243">
                  <c:v>-1.9402805766252119E-2</c:v>
                </c:pt>
                <c:pt idx="244">
                  <c:v>-1.9497091949913566E-2</c:v>
                </c:pt>
                <c:pt idx="245">
                  <c:v>-1.9285424659601029E-2</c:v>
                </c:pt>
                <c:pt idx="246">
                  <c:v>-1.9300853377929125E-2</c:v>
                </c:pt>
                <c:pt idx="247">
                  <c:v>-1.9268217487639037E-2</c:v>
                </c:pt>
                <c:pt idx="248">
                  <c:v>-1.9289338477912817E-2</c:v>
                </c:pt>
                <c:pt idx="249">
                  <c:v>-1.919123478282514E-2</c:v>
                </c:pt>
                <c:pt idx="250">
                  <c:v>-1.931482426460417E-2</c:v>
                </c:pt>
                <c:pt idx="251">
                  <c:v>-1.9308529977939998E-2</c:v>
                </c:pt>
                <c:pt idx="252">
                  <c:v>-1.9081551060525885E-2</c:v>
                </c:pt>
                <c:pt idx="253">
                  <c:v>-1.9120081813788322E-2</c:v>
                </c:pt>
                <c:pt idx="254">
                  <c:v>-1.9285424659601029E-2</c:v>
                </c:pt>
                <c:pt idx="255">
                  <c:v>-1.9193631668200647E-2</c:v>
                </c:pt>
                <c:pt idx="256">
                  <c:v>-1.9081551060525885E-2</c:v>
                </c:pt>
                <c:pt idx="257">
                  <c:v>-1.9089303178843109E-2</c:v>
                </c:pt>
                <c:pt idx="258">
                  <c:v>-1.8979629845536784E-2</c:v>
                </c:pt>
                <c:pt idx="259">
                  <c:v>-1.911240521377745E-2</c:v>
                </c:pt>
                <c:pt idx="260">
                  <c:v>-1.8987381963854008E-2</c:v>
                </c:pt>
                <c:pt idx="261">
                  <c:v>-1.9107099231905095E-2</c:v>
                </c:pt>
                <c:pt idx="262">
                  <c:v>-1.8979629845536784E-2</c:v>
                </c:pt>
                <c:pt idx="263">
                  <c:v>-1.8989778849229515E-2</c:v>
                </c:pt>
                <c:pt idx="264">
                  <c:v>-1.8983543663848572E-2</c:v>
                </c:pt>
                <c:pt idx="265">
                  <c:v>-1.888547113574034E-2</c:v>
                </c:pt>
                <c:pt idx="266">
                  <c:v>-1.9089303178843109E-2</c:v>
                </c:pt>
                <c:pt idx="267">
                  <c:v>-1.8881632835734904E-2</c:v>
                </c:pt>
                <c:pt idx="268">
                  <c:v>-1.9089303178843109E-2</c:v>
                </c:pt>
                <c:pt idx="269">
                  <c:v>-1.8889309435745776E-2</c:v>
                </c:pt>
                <c:pt idx="270">
                  <c:v>-1.8895567604959088E-2</c:v>
                </c:pt>
                <c:pt idx="271">
                  <c:v>-1.8822025927341331E-2</c:v>
                </c:pt>
                <c:pt idx="272">
                  <c:v>-1.8783570692385246E-2</c:v>
                </c:pt>
                <c:pt idx="273">
                  <c:v>-1.8783570692385246E-2</c:v>
                </c:pt>
                <c:pt idx="274">
                  <c:v>-1.8877719017423116E-2</c:v>
                </c:pt>
                <c:pt idx="275">
                  <c:v>-1.877973239237981E-2</c:v>
                </c:pt>
                <c:pt idx="276">
                  <c:v>-1.8783570692385246E-2</c:v>
                </c:pt>
                <c:pt idx="277">
                  <c:v>-1.8681680631672522E-2</c:v>
                </c:pt>
                <c:pt idx="278">
                  <c:v>-1.877973239237981E-2</c:v>
                </c:pt>
                <c:pt idx="279">
                  <c:v>-1.8605293304987211E-2</c:v>
                </c:pt>
                <c:pt idx="280">
                  <c:v>-1.8586052553890672E-2</c:v>
                </c:pt>
                <c:pt idx="281">
                  <c:v>-1.8579800951486609E-2</c:v>
                </c:pt>
                <c:pt idx="282">
                  <c:v>-1.8578352970047434E-2</c:v>
                </c:pt>
                <c:pt idx="283">
                  <c:v>-1.8572048833169385E-2</c:v>
                </c:pt>
                <c:pt idx="284">
                  <c:v>-1.8572048833169385E-2</c:v>
                </c:pt>
                <c:pt idx="285">
                  <c:v>-1.8575962651481173E-2</c:v>
                </c:pt>
                <c:pt idx="286">
                  <c:v>-1.8480328535088096E-2</c:v>
                </c:pt>
                <c:pt idx="287">
                  <c:v>-1.8579800951486609E-2</c:v>
                </c:pt>
                <c:pt idx="288">
                  <c:v>-1.8477931649712589E-2</c:v>
                </c:pt>
                <c:pt idx="289">
                  <c:v>-1.8489446549728897E-2</c:v>
                </c:pt>
                <c:pt idx="290">
                  <c:v>-1.8493284849734334E-2</c:v>
                </c:pt>
                <c:pt idx="291">
                  <c:v>-1.8474093349707153E-2</c:v>
                </c:pt>
                <c:pt idx="292">
                  <c:v>-1.8477931649712589E-2</c:v>
                </c:pt>
                <c:pt idx="293">
                  <c:v>-1.8495727702774575E-2</c:v>
                </c:pt>
                <c:pt idx="294">
                  <c:v>-1.8292020226005793E-2</c:v>
                </c:pt>
                <c:pt idx="295">
                  <c:v>-1.8372234424230759E-2</c:v>
                </c:pt>
                <c:pt idx="296">
                  <c:v>-1.8274224172943807E-2</c:v>
                </c:pt>
                <c:pt idx="297">
                  <c:v>-1.8268924757880702E-2</c:v>
                </c:pt>
                <c:pt idx="298">
                  <c:v>-1.8266472054626583E-2</c:v>
                </c:pt>
                <c:pt idx="299">
                  <c:v>-1.8270385872938371E-2</c:v>
                </c:pt>
                <c:pt idx="300">
                  <c:v>-1.8274224172943807E-2</c:v>
                </c:pt>
                <c:pt idx="301">
                  <c:v>-1.8170938012283273E-2</c:v>
                </c:pt>
                <c:pt idx="302">
                  <c:v>-1.8167086578659342E-2</c:v>
                </c:pt>
                <c:pt idx="303">
                  <c:v>-1.8168547693717011E-2</c:v>
                </c:pt>
                <c:pt idx="304">
                  <c:v>-1.8062806066142561E-2</c:v>
                </c:pt>
                <c:pt idx="305">
                  <c:v>-1.8070558184459785E-2</c:v>
                </c:pt>
                <c:pt idx="306">
                  <c:v>-1.8084506087302464E-2</c:v>
                </c:pt>
                <c:pt idx="307">
                  <c:v>-1.8066719884454348E-2</c:v>
                </c:pt>
                <c:pt idx="308">
                  <c:v>-1.8103750121803625E-2</c:v>
                </c:pt>
                <c:pt idx="309">
                  <c:v>-1.8066719884454348E-2</c:v>
                </c:pt>
                <c:pt idx="310">
                  <c:v>-1.8066719884454348E-2</c:v>
                </c:pt>
                <c:pt idx="311">
                  <c:v>-1.8062806066142561E-2</c:v>
                </c:pt>
                <c:pt idx="312">
                  <c:v>-1.8062806066142561E-2</c:v>
                </c:pt>
                <c:pt idx="313">
                  <c:v>-1.8070558184459785E-2</c:v>
                </c:pt>
                <c:pt idx="314">
                  <c:v>-1.8074396484465221E-2</c:v>
                </c:pt>
                <c:pt idx="315">
                  <c:v>-1.806911020302061E-2</c:v>
                </c:pt>
                <c:pt idx="316">
                  <c:v>-1.8066719884454348E-2</c:v>
                </c:pt>
                <c:pt idx="317">
                  <c:v>-1.7861634252301355E-2</c:v>
                </c:pt>
                <c:pt idx="318">
                  <c:v>-1.8003357677994786E-2</c:v>
                </c:pt>
                <c:pt idx="319">
                  <c:v>-1.7968740743044137E-2</c:v>
                </c:pt>
                <c:pt idx="320">
                  <c:v>-1.7861634252301355E-2</c:v>
                </c:pt>
                <c:pt idx="321">
                  <c:v>-1.7861634252301355E-2</c:v>
                </c:pt>
                <c:pt idx="322">
                  <c:v>-1.7765136955310363E-2</c:v>
                </c:pt>
                <c:pt idx="323">
                  <c:v>-1.7863095367359024E-2</c:v>
                </c:pt>
                <c:pt idx="324">
                  <c:v>-1.7859181549047237E-2</c:v>
                </c:pt>
                <c:pt idx="325">
                  <c:v>-1.7659512304766655E-2</c:v>
                </c:pt>
                <c:pt idx="326">
                  <c:v>-1.7861634252301355E-2</c:v>
                </c:pt>
                <c:pt idx="327">
                  <c:v>-1.7802180326278134E-2</c:v>
                </c:pt>
                <c:pt idx="328">
                  <c:v>-1.7765136955310363E-2</c:v>
                </c:pt>
                <c:pt idx="329">
                  <c:v>-1.7677298507614771E-2</c:v>
                </c:pt>
                <c:pt idx="330">
                  <c:v>-1.7663350604772091E-2</c:v>
                </c:pt>
                <c:pt idx="331">
                  <c:v>-1.7571671082859057E-2</c:v>
                </c:pt>
                <c:pt idx="332">
                  <c:v>-1.7248556657287323E-2</c:v>
                </c:pt>
                <c:pt idx="333">
                  <c:v>-1.7694129239717304E-2</c:v>
                </c:pt>
                <c:pt idx="334">
                  <c:v>-1.7556275198577203E-2</c:v>
                </c:pt>
                <c:pt idx="335">
                  <c:v>-1.7663350604772091E-2</c:v>
                </c:pt>
                <c:pt idx="336">
                  <c:v>-1.7553822495323085E-2</c:v>
                </c:pt>
                <c:pt idx="337">
                  <c:v>-1.7663350604772091E-2</c:v>
                </c:pt>
                <c:pt idx="338">
                  <c:v>-1.7275500275631725E-2</c:v>
                </c:pt>
                <c:pt idx="339">
                  <c:v>-1.7553822495323085E-2</c:v>
                </c:pt>
                <c:pt idx="340">
                  <c:v>-1.7553822495323085E-2</c:v>
                </c:pt>
                <c:pt idx="341">
                  <c:v>-1.7571671082859057E-2</c:v>
                </c:pt>
                <c:pt idx="342">
                  <c:v>-1.7561574613640309E-2</c:v>
                </c:pt>
                <c:pt idx="343">
                  <c:v>-1.7576927813662054E-2</c:v>
                </c:pt>
                <c:pt idx="344">
                  <c:v>-1.7256308775604547E-2</c:v>
                </c:pt>
                <c:pt idx="345">
                  <c:v>-1.7256308775604547E-2</c:v>
                </c:pt>
                <c:pt idx="346">
                  <c:v>-1.7252470475599111E-2</c:v>
                </c:pt>
                <c:pt idx="347">
                  <c:v>-1.7251009360541442E-2</c:v>
                </c:pt>
                <c:pt idx="348">
                  <c:v>-1.7556275198577203E-2</c:v>
                </c:pt>
                <c:pt idx="349">
                  <c:v>-1.745980897980701E-2</c:v>
                </c:pt>
                <c:pt idx="350">
                  <c:v>-1.7252470475599111E-2</c:v>
                </c:pt>
                <c:pt idx="351">
                  <c:v>-1.7267823675620856E-2</c:v>
                </c:pt>
                <c:pt idx="352">
                  <c:v>-1.7252470475599111E-2</c:v>
                </c:pt>
                <c:pt idx="353">
                  <c:v>-1.7256308775604547E-2</c:v>
                </c:pt>
                <c:pt idx="354">
                  <c:v>-1.7252470475599111E-2</c:v>
                </c:pt>
                <c:pt idx="355">
                  <c:v>-1.7254860794165373E-2</c:v>
                </c:pt>
                <c:pt idx="356">
                  <c:v>-1.7252470475599111E-2</c:v>
                </c:pt>
                <c:pt idx="357">
                  <c:v>-1.7279410810538888E-2</c:v>
                </c:pt>
                <c:pt idx="358">
                  <c:v>-1.7298602310566069E-2</c:v>
                </c:pt>
                <c:pt idx="359">
                  <c:v>-1.7045097856992406E-2</c:v>
                </c:pt>
                <c:pt idx="360">
                  <c:v>-1.7199317155832682E-2</c:v>
                </c:pt>
                <c:pt idx="361">
                  <c:v>-1.705284997530963E-2</c:v>
                </c:pt>
                <c:pt idx="362">
                  <c:v>-1.7049011675304194E-2</c:v>
                </c:pt>
                <c:pt idx="363">
                  <c:v>-1.705284997530963E-2</c:v>
                </c:pt>
                <c:pt idx="364">
                  <c:v>-1.7066797878152309E-2</c:v>
                </c:pt>
                <c:pt idx="365">
                  <c:v>-1.695113609636318E-2</c:v>
                </c:pt>
                <c:pt idx="366">
                  <c:v>-1.6966489296384925E-2</c:v>
                </c:pt>
                <c:pt idx="367">
                  <c:v>-1.7047550560246524E-2</c:v>
                </c:pt>
                <c:pt idx="368">
                  <c:v>-1.6849432562077712E-2</c:v>
                </c:pt>
                <c:pt idx="369">
                  <c:v>-1.6849432562077712E-2</c:v>
                </c:pt>
                <c:pt idx="370">
                  <c:v>-1.6849432562077712E-2</c:v>
                </c:pt>
                <c:pt idx="371">
                  <c:v>-1.6845594262072276E-2</c:v>
                </c:pt>
                <c:pt idx="372">
                  <c:v>-1.6747739370349263E-2</c:v>
                </c:pt>
                <c:pt idx="373">
                  <c:v>-1.6845594262072276E-2</c:v>
                </c:pt>
                <c:pt idx="374">
                  <c:v>-1.6841680443760488E-2</c:v>
                </c:pt>
                <c:pt idx="375">
                  <c:v>-1.6759254270365571E-2</c:v>
                </c:pt>
                <c:pt idx="376">
                  <c:v>-1.6743901070343827E-2</c:v>
                </c:pt>
                <c:pt idx="377">
                  <c:v>-1.6849432562077712E-2</c:v>
                </c:pt>
                <c:pt idx="378">
                  <c:v>-1.6841680443760488E-2</c:v>
                </c:pt>
                <c:pt idx="379">
                  <c:v>-1.6747739370349263E-2</c:v>
                </c:pt>
                <c:pt idx="380">
                  <c:v>-1.6747739370349263E-2</c:v>
                </c:pt>
                <c:pt idx="381">
                  <c:v>-1.6605941276041213E-2</c:v>
                </c:pt>
                <c:pt idx="382">
                  <c:v>-1.664075710401141E-2</c:v>
                </c:pt>
                <c:pt idx="383">
                  <c:v>-1.6638304400757292E-2</c:v>
                </c:pt>
                <c:pt idx="384">
                  <c:v>-1.6540545706145351E-2</c:v>
                </c:pt>
                <c:pt idx="385">
                  <c:v>-1.6646056519074515E-2</c:v>
                </c:pt>
                <c:pt idx="386">
                  <c:v>-1.6563575506177965E-2</c:v>
                </c:pt>
                <c:pt idx="387">
                  <c:v>-1.6540545706145351E-2</c:v>
                </c:pt>
                <c:pt idx="388">
                  <c:v>-1.6540545706145351E-2</c:v>
                </c:pt>
                <c:pt idx="389">
                  <c:v>-1.6542936024711612E-2</c:v>
                </c:pt>
                <c:pt idx="390">
                  <c:v>-1.6544384006150787E-2</c:v>
                </c:pt>
                <c:pt idx="391">
                  <c:v>-1.6469662164415817E-2</c:v>
                </c:pt>
                <c:pt idx="392">
                  <c:v>-1.6437422414412935E-2</c:v>
                </c:pt>
                <c:pt idx="393">
                  <c:v>-1.6559737206172532E-2</c:v>
                </c:pt>
                <c:pt idx="394">
                  <c:v>-1.6458075029497785E-2</c:v>
                </c:pt>
                <c:pt idx="395">
                  <c:v>-1.633723168694344E-2</c:v>
                </c:pt>
                <c:pt idx="396">
                  <c:v>-1.6341069986948877E-2</c:v>
                </c:pt>
                <c:pt idx="397">
                  <c:v>-1.6360261486976054E-2</c:v>
                </c:pt>
                <c:pt idx="398">
                  <c:v>-1.6241825361844046E-2</c:v>
                </c:pt>
                <c:pt idx="399">
                  <c:v>-1.6341069986948877E-2</c:v>
                </c:pt>
                <c:pt idx="400">
                  <c:v>-1.6235590176463102E-2</c:v>
                </c:pt>
                <c:pt idx="401">
                  <c:v>-1.6235590176463102E-2</c:v>
                </c:pt>
                <c:pt idx="402">
                  <c:v>-1.6137797295934911E-2</c:v>
                </c:pt>
                <c:pt idx="403">
                  <c:v>-1.6347321589352939E-2</c:v>
                </c:pt>
                <c:pt idx="404">
                  <c:v>-1.6133958995929475E-2</c:v>
                </c:pt>
                <c:pt idx="405">
                  <c:v>-1.6130045177617687E-2</c:v>
                </c:pt>
                <c:pt idx="406">
                  <c:v>-1.6258619976495716E-2</c:v>
                </c:pt>
                <c:pt idx="407">
                  <c:v>-1.6130045177617687E-2</c:v>
                </c:pt>
                <c:pt idx="408">
                  <c:v>-1.6070793378199166E-2</c:v>
                </c:pt>
                <c:pt idx="409">
                  <c:v>-1.6034728461809342E-2</c:v>
                </c:pt>
                <c:pt idx="410">
                  <c:v>-1.5934565916310522E-2</c:v>
                </c:pt>
                <c:pt idx="411">
                  <c:v>-1.6028424324931293E-2</c:v>
                </c:pt>
                <c:pt idx="412">
                  <c:v>-1.5929266501247416E-2</c:v>
                </c:pt>
                <c:pt idx="413">
                  <c:v>-1.6137797295934911E-2</c:v>
                </c:pt>
                <c:pt idx="414">
                  <c:v>-1.5930727616305086E-2</c:v>
                </c:pt>
                <c:pt idx="415">
                  <c:v>-1.6040014743253953E-2</c:v>
                </c:pt>
                <c:pt idx="416">
                  <c:v>-1.6036176443248517E-2</c:v>
                </c:pt>
                <c:pt idx="417">
                  <c:v>-1.6036176443248517E-2</c:v>
                </c:pt>
                <c:pt idx="418">
                  <c:v>-1.5973021151266607E-2</c:v>
                </c:pt>
                <c:pt idx="419">
                  <c:v>-1.5934565916310522E-2</c:v>
                </c:pt>
                <c:pt idx="420">
                  <c:v>-1.6030877028185411E-2</c:v>
                </c:pt>
                <c:pt idx="421">
                  <c:v>-1.5831517731583554E-2</c:v>
                </c:pt>
                <c:pt idx="422">
                  <c:v>-1.5926813797993298E-2</c:v>
                </c:pt>
                <c:pt idx="423">
                  <c:v>-1.5948513819153201E-2</c:v>
                </c:pt>
                <c:pt idx="424">
                  <c:v>-1.5726076416224474E-2</c:v>
                </c:pt>
                <c:pt idx="425">
                  <c:v>-1.5825213594705505E-2</c:v>
                </c:pt>
                <c:pt idx="426">
                  <c:v>-1.5723623712970355E-2</c:v>
                </c:pt>
                <c:pt idx="427">
                  <c:v>-1.5926813797993298E-2</c:v>
                </c:pt>
                <c:pt idx="428">
                  <c:v>-1.5629796269008161E-2</c:v>
                </c:pt>
                <c:pt idx="429">
                  <c:v>-1.5731375831287579E-2</c:v>
                </c:pt>
                <c:pt idx="430">
                  <c:v>-1.5726076416224474E-2</c:v>
                </c:pt>
                <c:pt idx="431">
                  <c:v>-1.575447786622192E-2</c:v>
                </c:pt>
                <c:pt idx="432">
                  <c:v>-1.5524388724082527E-2</c:v>
                </c:pt>
                <c:pt idx="433">
                  <c:v>-1.5629796269008161E-2</c:v>
                </c:pt>
                <c:pt idx="434">
                  <c:v>-1.5731375831287579E-2</c:v>
                </c:pt>
                <c:pt idx="435">
                  <c:v>-1.5622044150690937E-2</c:v>
                </c:pt>
                <c:pt idx="436">
                  <c:v>-1.5565270395055734E-2</c:v>
                </c:pt>
                <c:pt idx="437">
                  <c:v>-1.554217492693064E-2</c:v>
                </c:pt>
                <c:pt idx="438">
                  <c:v>-1.5520474905770739E-2</c:v>
                </c:pt>
                <c:pt idx="439">
                  <c:v>-1.5580669562742212E-2</c:v>
                </c:pt>
                <c:pt idx="440">
                  <c:v>-1.5528227024087961E-2</c:v>
                </c:pt>
                <c:pt idx="441">
                  <c:v>-1.5528227024087961E-2</c:v>
                </c:pt>
                <c:pt idx="442">
                  <c:v>-1.5524388724082527E-2</c:v>
                </c:pt>
                <c:pt idx="443">
                  <c:v>-1.5426668094431798E-2</c:v>
                </c:pt>
                <c:pt idx="444">
                  <c:v>-1.5524388724082527E-2</c:v>
                </c:pt>
                <c:pt idx="445">
                  <c:v>-1.5426668094431798E-2</c:v>
                </c:pt>
                <c:pt idx="446">
                  <c:v>-1.5422829794426364E-2</c:v>
                </c:pt>
                <c:pt idx="447">
                  <c:v>-1.5422829794426364E-2</c:v>
                </c:pt>
                <c:pt idx="448">
                  <c:v>-1.5434344694442671E-2</c:v>
                </c:pt>
                <c:pt idx="449">
                  <c:v>-1.5223581172531531E-2</c:v>
                </c:pt>
                <c:pt idx="450">
                  <c:v>-1.5241377225593516E-2</c:v>
                </c:pt>
                <c:pt idx="451">
                  <c:v>-1.5340472677966186E-2</c:v>
                </c:pt>
                <c:pt idx="452">
                  <c:v>-1.5422829794426364E-2</c:v>
                </c:pt>
                <c:pt idx="453">
                  <c:v>-1.5218281757468423E-2</c:v>
                </c:pt>
                <c:pt idx="454">
                  <c:v>-1.5235096072547838E-2</c:v>
                </c:pt>
                <c:pt idx="455">
                  <c:v>-1.5321281177939008E-2</c:v>
                </c:pt>
                <c:pt idx="456">
                  <c:v>-1.523752907537421E-2</c:v>
                </c:pt>
                <c:pt idx="457">
                  <c:v>-1.5122053176099338E-2</c:v>
                </c:pt>
                <c:pt idx="458">
                  <c:v>-1.5219742872526096E-2</c:v>
                </c:pt>
                <c:pt idx="459">
                  <c:v>-1.5219742872526096E-2</c:v>
                </c:pt>
                <c:pt idx="460">
                  <c:v>-1.5120605194660162E-2</c:v>
                </c:pt>
                <c:pt idx="461">
                  <c:v>-1.5019087505115599E-2</c:v>
                </c:pt>
                <c:pt idx="462">
                  <c:v>-1.5020535486554775E-2</c:v>
                </c:pt>
                <c:pt idx="463">
                  <c:v>-1.5019087505115599E-2</c:v>
                </c:pt>
                <c:pt idx="464">
                  <c:v>-1.5122053176099338E-2</c:v>
                </c:pt>
                <c:pt idx="465">
                  <c:v>-1.4919028101805395E-2</c:v>
                </c:pt>
                <c:pt idx="466">
                  <c:v>-1.5020535486554775E-2</c:v>
                </c:pt>
                <c:pt idx="467">
                  <c:v>-1.5012783368237553E-2</c:v>
                </c:pt>
                <c:pt idx="468">
                  <c:v>-1.5020535486554775E-2</c:v>
                </c:pt>
                <c:pt idx="469">
                  <c:v>-1.5046027840055378E-2</c:v>
                </c:pt>
                <c:pt idx="470">
                  <c:v>-1.4942130136739737E-2</c:v>
                </c:pt>
                <c:pt idx="471">
                  <c:v>-1.491518980179996E-2</c:v>
                </c:pt>
                <c:pt idx="472">
                  <c:v>-1.495748333676148E-2</c:v>
                </c:pt>
                <c:pt idx="473">
                  <c:v>-1.5015236071491668E-2</c:v>
                </c:pt>
                <c:pt idx="474">
                  <c:v>-1.4716044238325555E-2</c:v>
                </c:pt>
                <c:pt idx="475">
                  <c:v>-1.4919028101805395E-2</c:v>
                </c:pt>
                <c:pt idx="476">
                  <c:v>-1.4710744823262447E-2</c:v>
                </c:pt>
                <c:pt idx="477">
                  <c:v>-1.4819927905134887E-2</c:v>
                </c:pt>
                <c:pt idx="478">
                  <c:v>-1.4812231604696273E-2</c:v>
                </c:pt>
                <c:pt idx="479">
                  <c:v>-1.481753101975938E-2</c:v>
                </c:pt>
                <c:pt idx="480">
                  <c:v>-1.4530897621994941E-2</c:v>
                </c:pt>
                <c:pt idx="481">
                  <c:v>-1.4513101568932955E-2</c:v>
                </c:pt>
                <c:pt idx="482">
                  <c:v>-1.4505349450615733E-2</c:v>
                </c:pt>
                <c:pt idx="483">
                  <c:v>-1.4511653587493779E-2</c:v>
                </c:pt>
                <c:pt idx="484">
                  <c:v>-1.4731397438347298E-2</c:v>
                </c:pt>
                <c:pt idx="485">
                  <c:v>-1.4813692719753946E-2</c:v>
                </c:pt>
                <c:pt idx="486">
                  <c:v>-1.4509263268927521E-2</c:v>
                </c:pt>
                <c:pt idx="487">
                  <c:v>-1.4513101568932955E-2</c:v>
                </c:pt>
                <c:pt idx="488">
                  <c:v>-1.4538593922433557E-2</c:v>
                </c:pt>
                <c:pt idx="489">
                  <c:v>-1.471220593832012E-2</c:v>
                </c:pt>
                <c:pt idx="490">
                  <c:v>-1.4509263268927521E-2</c:v>
                </c:pt>
                <c:pt idx="491">
                  <c:v>-1.4528454768954698E-2</c:v>
                </c:pt>
                <c:pt idx="492">
                  <c:v>-1.4509263268927521E-2</c:v>
                </c:pt>
                <c:pt idx="493">
                  <c:v>-1.4509263268927521E-2</c:v>
                </c:pt>
                <c:pt idx="494">
                  <c:v>-1.4509263268927521E-2</c:v>
                </c:pt>
                <c:pt idx="495">
                  <c:v>-1.4507802153869848E-2</c:v>
                </c:pt>
                <c:pt idx="496">
                  <c:v>-1.4429441729856995E-2</c:v>
                </c:pt>
                <c:pt idx="497">
                  <c:v>-1.4407807376789575E-2</c:v>
                </c:pt>
                <c:pt idx="498">
                  <c:v>-1.4403893558477788E-2</c:v>
                </c:pt>
                <c:pt idx="499">
                  <c:v>-1.4509263268927521E-2</c:v>
                </c:pt>
                <c:pt idx="500">
                  <c:v>-1.4325553276932655E-2</c:v>
                </c:pt>
                <c:pt idx="501">
                  <c:v>-1.430244795859369E-2</c:v>
                </c:pt>
                <c:pt idx="502">
                  <c:v>-1.4201012648875445E-2</c:v>
                </c:pt>
                <c:pt idx="503">
                  <c:v>-1.4208764767192667E-2</c:v>
                </c:pt>
                <c:pt idx="504">
                  <c:v>-1.4220279667208974E-2</c:v>
                </c:pt>
                <c:pt idx="505">
                  <c:v>-1.4211161652568175E-2</c:v>
                </c:pt>
                <c:pt idx="506">
                  <c:v>-1.4204926467187233E-2</c:v>
                </c:pt>
                <c:pt idx="507">
                  <c:v>-1.410350144554748E-2</c:v>
                </c:pt>
                <c:pt idx="508">
                  <c:v>-1.4099587627235692E-2</c:v>
                </c:pt>
                <c:pt idx="509">
                  <c:v>-1.4008321895280436E-2</c:v>
                </c:pt>
                <c:pt idx="510">
                  <c:v>-1.4141956680503564E-2</c:v>
                </c:pt>
                <c:pt idx="511">
                  <c:v>-1.4005925009904928E-2</c:v>
                </c:pt>
                <c:pt idx="512">
                  <c:v>-1.4113591347956977E-2</c:v>
                </c:pt>
                <c:pt idx="513">
                  <c:v>-1.4035272080434086E-2</c:v>
                </c:pt>
                <c:pt idx="514">
                  <c:v>-1.4021278209926671E-2</c:v>
                </c:pt>
                <c:pt idx="515">
                  <c:v>-1.4002086709899494E-2</c:v>
                </c:pt>
                <c:pt idx="516">
                  <c:v>-1.4000625594841821E-2</c:v>
                </c:pt>
                <c:pt idx="517">
                  <c:v>-1.4099587627235692E-2</c:v>
                </c:pt>
                <c:pt idx="518">
                  <c:v>-1.3946814093124139E-2</c:v>
                </c:pt>
                <c:pt idx="519">
                  <c:v>-1.3900682258157184E-2</c:v>
                </c:pt>
                <c:pt idx="520">
                  <c:v>-1.3899221143099511E-2</c:v>
                </c:pt>
                <c:pt idx="521">
                  <c:v>-1.4002086709899494E-2</c:v>
                </c:pt>
                <c:pt idx="522">
                  <c:v>-1.3900682258157184E-2</c:v>
                </c:pt>
                <c:pt idx="523">
                  <c:v>-1.3896768439845397E-2</c:v>
                </c:pt>
                <c:pt idx="524">
                  <c:v>-1.3900682258157184E-2</c:v>
                </c:pt>
                <c:pt idx="525">
                  <c:v>-1.3903072576723442E-2</c:v>
                </c:pt>
                <c:pt idx="526">
                  <c:v>-1.3900682258157184E-2</c:v>
                </c:pt>
                <c:pt idx="527">
                  <c:v>-1.3847869343051539E-2</c:v>
                </c:pt>
                <c:pt idx="528">
                  <c:v>-1.3704139383429341E-2</c:v>
                </c:pt>
                <c:pt idx="529">
                  <c:v>-1.3903072576723442E-2</c:v>
                </c:pt>
                <c:pt idx="530">
                  <c:v>-1.3801678406801351E-2</c:v>
                </c:pt>
                <c:pt idx="531">
                  <c:v>-1.379782697317742E-2</c:v>
                </c:pt>
                <c:pt idx="532">
                  <c:v>-1.380937799064459E-2</c:v>
                </c:pt>
                <c:pt idx="533">
                  <c:v>-1.3795374269923305E-2</c:v>
                </c:pt>
                <c:pt idx="534">
                  <c:v>-1.3700294516614657E-2</c:v>
                </c:pt>
                <c:pt idx="535">
                  <c:v>-1.3501402433925806E-2</c:v>
                </c:pt>
                <c:pt idx="536">
                  <c:v>-1.3497557567111122E-2</c:v>
                </c:pt>
                <c:pt idx="537">
                  <c:v>-1.3602765770893858E-2</c:v>
                </c:pt>
                <c:pt idx="538">
                  <c:v>-1.3501402433925806E-2</c:v>
                </c:pt>
                <c:pt idx="539">
                  <c:v>-1.3403904087471269E-2</c:v>
                </c:pt>
                <c:pt idx="540">
                  <c:v>-1.3491253430233077E-2</c:v>
                </c:pt>
                <c:pt idx="541">
                  <c:v>-1.3400049370442714E-2</c:v>
                </c:pt>
                <c:pt idx="542">
                  <c:v>-1.3443856554935889E-2</c:v>
                </c:pt>
                <c:pt idx="543">
                  <c:v>-1.3392353070004099E-2</c:v>
                </c:pt>
                <c:pt idx="544">
                  <c:v>-1.3419299971753125E-2</c:v>
                </c:pt>
                <c:pt idx="545">
                  <c:v>-1.3403904087471269E-2</c:v>
                </c:pt>
                <c:pt idx="546">
                  <c:v>-1.339620450362803E-2</c:v>
                </c:pt>
                <c:pt idx="547">
                  <c:v>-1.3194977170226713E-2</c:v>
                </c:pt>
                <c:pt idx="548">
                  <c:v>-1.3239720125037725E-2</c:v>
                </c:pt>
                <c:pt idx="549">
                  <c:v>-1.320507363944546E-2</c:v>
                </c:pt>
                <c:pt idx="550">
                  <c:v>-1.300629082718862E-2</c:v>
                </c:pt>
                <c:pt idx="551">
                  <c:v>-1.2897292799468935E-2</c:v>
                </c:pt>
                <c:pt idx="552">
                  <c:v>-1.2904989099907551E-2</c:v>
                </c:pt>
                <c:pt idx="553">
                  <c:v>-1.2943483735719123E-2</c:v>
                </c:pt>
                <c:pt idx="554">
                  <c:v>-1.2912688683750791E-2</c:v>
                </c:pt>
                <c:pt idx="555">
                  <c:v>-1.2924233134408714E-2</c:v>
                </c:pt>
                <c:pt idx="556">
                  <c:v>-1.2717815593954908E-2</c:v>
                </c:pt>
                <c:pt idx="557">
                  <c:v>-1.2713960876926353E-2</c:v>
                </c:pt>
                <c:pt idx="558">
                  <c:v>-1.283449268559532E-2</c:v>
                </c:pt>
                <c:pt idx="559">
                  <c:v>-1.2740911062080001E-2</c:v>
                </c:pt>
                <c:pt idx="560">
                  <c:v>-1.2639640111565591E-2</c:v>
                </c:pt>
                <c:pt idx="561">
                  <c:v>-1.2515283947693004E-2</c:v>
                </c:pt>
                <c:pt idx="562">
                  <c:v>-1.2530679831974858E-2</c:v>
                </c:pt>
                <c:pt idx="563">
                  <c:v>-1.2433274255732367E-2</c:v>
                </c:pt>
                <c:pt idx="564">
                  <c:v>-1.2448679990228093E-2</c:v>
                </c:pt>
                <c:pt idx="565">
                  <c:v>-1.2460224440886016E-2</c:v>
                </c:pt>
                <c:pt idx="566">
                  <c:v>-1.233973364713278E-2</c:v>
                </c:pt>
                <c:pt idx="567">
                  <c:v>-1.2452524857042777E-2</c:v>
                </c:pt>
                <c:pt idx="568">
                  <c:v>-1.2106488953821118E-2</c:v>
                </c:pt>
                <c:pt idx="569">
                  <c:v>-1.1946426359474818E-2</c:v>
                </c:pt>
                <c:pt idx="570">
                  <c:v>-1.1934875342007647E-2</c:v>
                </c:pt>
                <c:pt idx="571">
                  <c:v>-1.1961822243756672E-2</c:v>
                </c:pt>
                <c:pt idx="572">
                  <c:v>-1.1965676960785227E-2</c:v>
                </c:pt>
                <c:pt idx="573">
                  <c:v>-1.1957977376941988E-2</c:v>
                </c:pt>
                <c:pt idx="574">
                  <c:v>-1.1954125943318057E-2</c:v>
                </c:pt>
                <c:pt idx="575">
                  <c:v>-1.1938726775631578E-2</c:v>
                </c:pt>
                <c:pt idx="576">
                  <c:v>-1.1961822243756672E-2</c:v>
                </c:pt>
                <c:pt idx="577">
                  <c:v>-1.1814442337017929E-2</c:v>
                </c:pt>
                <c:pt idx="578">
                  <c:v>-1.1814442337017929E-2</c:v>
                </c:pt>
                <c:pt idx="579">
                  <c:v>-1.162363955914248E-2</c:v>
                </c:pt>
                <c:pt idx="580">
                  <c:v>-1.1394392931786831E-2</c:v>
                </c:pt>
                <c:pt idx="581">
                  <c:v>-1.1417488399911925E-2</c:v>
                </c:pt>
                <c:pt idx="582">
                  <c:v>-1.1378997047504976E-2</c:v>
                </c:pt>
                <c:pt idx="583">
                  <c:v>-1.1390541498162899E-2</c:v>
                </c:pt>
                <c:pt idx="584">
                  <c:v>-1.1390541498162899E-2</c:v>
                </c:pt>
                <c:pt idx="585">
                  <c:v>-1.1452134885504188E-2</c:v>
                </c:pt>
                <c:pt idx="586">
                  <c:v>-1.1413636966287994E-2</c:v>
                </c:pt>
                <c:pt idx="587">
                  <c:v>-1.1195972425743675E-2</c:v>
                </c:pt>
                <c:pt idx="588">
                  <c:v>-1.1308651015729641E-2</c:v>
                </c:pt>
                <c:pt idx="589">
                  <c:v>-1.1106406096443875E-2</c:v>
                </c:pt>
                <c:pt idx="590">
                  <c:v>-1.1020698141047417E-2</c:v>
                </c:pt>
                <c:pt idx="591">
                  <c:v>-1.1137201148412207E-2</c:v>
                </c:pt>
                <c:pt idx="592">
                  <c:v>-1.0934997123863205E-2</c:v>
                </c:pt>
                <c:pt idx="593">
                  <c:v>-1.1016843424018862E-2</c:v>
                </c:pt>
                <c:pt idx="594">
                  <c:v>-1.0927297540019965E-2</c:v>
                </c:pt>
                <c:pt idx="595">
                  <c:v>-1.0927297540019965E-2</c:v>
                </c:pt>
                <c:pt idx="596">
                  <c:v>-1.093885184089176E-2</c:v>
                </c:pt>
                <c:pt idx="597">
                  <c:v>-1.0771325329923096E-2</c:v>
                </c:pt>
                <c:pt idx="598">
                  <c:v>-1.0786724497609574E-2</c:v>
                </c:pt>
                <c:pt idx="599">
                  <c:v>-1.0748229861798001E-2</c:v>
                </c:pt>
                <c:pt idx="600">
                  <c:v>-1.0702038925547814E-2</c:v>
                </c:pt>
                <c:pt idx="601">
                  <c:v>-1.0763629029484479E-2</c:v>
                </c:pt>
                <c:pt idx="602">
                  <c:v>-1.0569203045253195E-2</c:v>
                </c:pt>
                <c:pt idx="603">
                  <c:v>-1.0468157220885918E-2</c:v>
                </c:pt>
                <c:pt idx="604">
                  <c:v>-1.057305776228175E-2</c:v>
                </c:pt>
                <c:pt idx="605">
                  <c:v>-1.0374821189588913E-2</c:v>
                </c:pt>
                <c:pt idx="606">
                  <c:v>-1.0374821189588913E-2</c:v>
                </c:pt>
                <c:pt idx="607">
                  <c:v>-1.036327673893099E-2</c:v>
                </c:pt>
                <c:pt idx="608">
                  <c:v>-1.0367121605745674E-2</c:v>
                </c:pt>
                <c:pt idx="609">
                  <c:v>-1.0281495365456155E-2</c:v>
                </c:pt>
                <c:pt idx="610">
                  <c:v>-1.0064075995062424E-2</c:v>
                </c:pt>
                <c:pt idx="611">
                  <c:v>-1.0025584642655475E-2</c:v>
                </c:pt>
                <c:pt idx="612">
                  <c:v>-1.0083326596372833E-2</c:v>
                </c:pt>
                <c:pt idx="613">
                  <c:v>-1.0064075995062424E-2</c:v>
                </c:pt>
                <c:pt idx="614">
                  <c:v>-9.9977309652056149E-3</c:v>
                </c:pt>
                <c:pt idx="615">
                  <c:v>-9.9823317975191363E-3</c:v>
                </c:pt>
                <c:pt idx="616">
                  <c:v>-9.9823317975191363E-3</c:v>
                </c:pt>
                <c:pt idx="617">
                  <c:v>-9.7919238119773509E-3</c:v>
                </c:pt>
                <c:pt idx="618">
                  <c:v>-9.9005977988952144E-3</c:v>
                </c:pt>
                <c:pt idx="619">
                  <c:v>-9.7957719621966591E-3</c:v>
                </c:pt>
                <c:pt idx="620">
                  <c:v>-9.6054047558581813E-3</c:v>
                </c:pt>
                <c:pt idx="621">
                  <c:v>-9.7255995224864132E-3</c:v>
                </c:pt>
                <c:pt idx="622">
                  <c:v>-9.5083057978254167E-3</c:v>
                </c:pt>
                <c:pt idx="623">
                  <c:v>-9.7255995224864132E-3</c:v>
                </c:pt>
                <c:pt idx="624">
                  <c:v>-9.5121572314493478E-3</c:v>
                </c:pt>
                <c:pt idx="625">
                  <c:v>-9.5198568152925871E-3</c:v>
                </c:pt>
                <c:pt idx="626">
                  <c:v>-9.5275563991358263E-3</c:v>
                </c:pt>
                <c:pt idx="627">
                  <c:v>-9.5352526995744428E-3</c:v>
                </c:pt>
                <c:pt idx="628">
                  <c:v>-9.329544180081431E-3</c:v>
                </c:pt>
                <c:pt idx="629">
                  <c:v>-9.4420186471977623E-3</c:v>
                </c:pt>
                <c:pt idx="630">
                  <c:v>-9.3641906656736964E-3</c:v>
                </c:pt>
                <c:pt idx="631">
                  <c:v>-9.1939909961640982E-3</c:v>
                </c:pt>
                <c:pt idx="632">
                  <c:v>-9.0614814155947007E-3</c:v>
                </c:pt>
                <c:pt idx="633">
                  <c:v>-9.0576365487800171E-3</c:v>
                </c:pt>
                <c:pt idx="634">
                  <c:v>-9.084576883719794E-3</c:v>
                </c:pt>
                <c:pt idx="635">
                  <c:v>-9.0383859474696075E-3</c:v>
                </c:pt>
                <c:pt idx="636">
                  <c:v>-8.9644501252995404E-3</c:v>
                </c:pt>
                <c:pt idx="637">
                  <c:v>-8.9452028073937553E-3</c:v>
                </c:pt>
                <c:pt idx="638">
                  <c:v>-8.6734074537738511E-3</c:v>
                </c:pt>
                <c:pt idx="639">
                  <c:v>-8.7588637706767572E-3</c:v>
                </c:pt>
                <c:pt idx="640">
                  <c:v>-8.8597261440538973E-3</c:v>
                </c:pt>
                <c:pt idx="641">
                  <c:v>-8.7434678863949032E-3</c:v>
                </c:pt>
                <c:pt idx="642">
                  <c:v>-8.6580115694919971E-3</c:v>
                </c:pt>
                <c:pt idx="643">
                  <c:v>-8.6541667026773135E-3</c:v>
                </c:pt>
                <c:pt idx="644">
                  <c:v>-8.5571695384480499E-3</c:v>
                </c:pt>
                <c:pt idx="645">
                  <c:v>-8.561020972071981E-3</c:v>
                </c:pt>
                <c:pt idx="646">
                  <c:v>-8.4717335597758181E-3</c:v>
                </c:pt>
                <c:pt idx="647">
                  <c:v>-8.5687205559152203E-3</c:v>
                </c:pt>
                <c:pt idx="648">
                  <c:v>-8.3709118628612668E-3</c:v>
                </c:pt>
                <c:pt idx="649">
                  <c:v>-8.3516711117647292E-3</c:v>
                </c:pt>
                <c:pt idx="650">
                  <c:v>-8.273955046965098E-3</c:v>
                </c:pt>
                <c:pt idx="651">
                  <c:v>-8.1885495602629661E-3</c:v>
                </c:pt>
                <c:pt idx="652">
                  <c:v>-8.1962491441062053E-3</c:v>
                </c:pt>
                <c:pt idx="653">
                  <c:v>-8.0993027998291726E-3</c:v>
                </c:pt>
                <c:pt idx="654">
                  <c:v>-8.1769985427957957E-3</c:v>
                </c:pt>
                <c:pt idx="655">
                  <c:v>-8.0877583491712497E-3</c:v>
                </c:pt>
                <c:pt idx="656">
                  <c:v>-8.1185534011395839E-3</c:v>
                </c:pt>
                <c:pt idx="657">
                  <c:v>-8.1031542334531054E-3</c:v>
                </c:pt>
                <c:pt idx="658">
                  <c:v>-8.0524188334845526E-3</c:v>
                </c:pt>
                <c:pt idx="659">
                  <c:v>-7.8977508491317721E-3</c:v>
                </c:pt>
                <c:pt idx="660">
                  <c:v>-7.9093018665989424E-3</c:v>
                </c:pt>
                <c:pt idx="661">
                  <c:v>-7.6808436291554505E-3</c:v>
                </c:pt>
                <c:pt idx="662">
                  <c:v>-7.8239370071812708E-3</c:v>
                </c:pt>
                <c:pt idx="663">
                  <c:v>-7.7116452479330314E-3</c:v>
                </c:pt>
                <c:pt idx="664">
                  <c:v>-7.6263006898789343E-3</c:v>
                </c:pt>
                <c:pt idx="665">
                  <c:v>-7.6340002737221736E-3</c:v>
                </c:pt>
                <c:pt idx="666">
                  <c:v>-7.603205221753841E-3</c:v>
                </c:pt>
                <c:pt idx="667">
                  <c:v>-7.5409662794395154E-3</c:v>
                </c:pt>
                <c:pt idx="668">
                  <c:v>-7.5448111462541982E-3</c:v>
                </c:pt>
                <c:pt idx="669">
                  <c:v>-7.4363946966646277E-3</c:v>
                </c:pt>
                <c:pt idx="670">
                  <c:v>-7.3472357085076377E-3</c:v>
                </c:pt>
                <c:pt idx="671">
                  <c:v>-7.4402461302885596E-3</c:v>
                </c:pt>
                <c:pt idx="672">
                  <c:v>-7.2311399600855156E-3</c:v>
                </c:pt>
                <c:pt idx="673">
                  <c:v>-7.26578644567778E-3</c:v>
                </c:pt>
                <c:pt idx="674">
                  <c:v>-7.1458461196687081E-3</c:v>
                </c:pt>
                <c:pt idx="675">
                  <c:v>-7.1342951022015377E-3</c:v>
                </c:pt>
                <c:pt idx="676">
                  <c:v>-7.1535424201073236E-3</c:v>
                </c:pt>
                <c:pt idx="677">
                  <c:v>-7.1458461196687081E-3</c:v>
                </c:pt>
                <c:pt idx="678">
                  <c:v>-6.7470334412806617E-3</c:v>
                </c:pt>
                <c:pt idx="679">
                  <c:v>-7.1458461196687081E-3</c:v>
                </c:pt>
                <c:pt idx="680">
                  <c:v>-6.7508848749045936E-3</c:v>
                </c:pt>
                <c:pt idx="681">
                  <c:v>-6.754733025123901E-3</c:v>
                </c:pt>
                <c:pt idx="682">
                  <c:v>-6.7393338574374224E-3</c:v>
                </c:pt>
                <c:pt idx="683">
                  <c:v>-6.7354889906227396E-3</c:v>
                </c:pt>
                <c:pt idx="684">
                  <c:v>-6.7470334412806617E-3</c:v>
                </c:pt>
                <c:pt idx="685">
                  <c:v>-6.743188574465978E-3</c:v>
                </c:pt>
                <c:pt idx="686">
                  <c:v>-6.6425495163626308E-3</c:v>
                </c:pt>
                <c:pt idx="687">
                  <c:v>-6.5496168858987314E-3</c:v>
                </c:pt>
                <c:pt idx="688">
                  <c:v>-6.3406930971063044E-3</c:v>
                </c:pt>
                <c:pt idx="689">
                  <c:v>-6.452846230378383E-3</c:v>
                </c:pt>
                <c:pt idx="690">
                  <c:v>-6.5573164697419707E-3</c:v>
                </c:pt>
                <c:pt idx="691">
                  <c:v>-6.2477908360195214E-3</c:v>
                </c:pt>
                <c:pt idx="692">
                  <c:v>-6.2747410211731712E-3</c:v>
                </c:pt>
                <c:pt idx="693">
                  <c:v>-6.34838939754492E-3</c:v>
                </c:pt>
                <c:pt idx="694">
                  <c:v>-6.2593451368913164E-3</c:v>
                </c:pt>
                <c:pt idx="695">
                  <c:v>-6.2516389862388288E-3</c:v>
                </c:pt>
                <c:pt idx="696">
                  <c:v>-6.1356513760795787E-3</c:v>
                </c:pt>
                <c:pt idx="697">
                  <c:v>-6.0543236519343298E-3</c:v>
                </c:pt>
                <c:pt idx="698">
                  <c:v>-5.9768509095859774E-3</c:v>
                </c:pt>
                <c:pt idx="699">
                  <c:v>-6.0153422619929255E-3</c:v>
                </c:pt>
                <c:pt idx="700">
                  <c:v>-5.9807056266145331E-3</c:v>
                </c:pt>
                <c:pt idx="701">
                  <c:v>-5.7757448254491858E-3</c:v>
                </c:pt>
                <c:pt idx="702">
                  <c:v>-5.7795995424777414E-3</c:v>
                </c:pt>
                <c:pt idx="703">
                  <c:v>-5.7410983398569204E-3</c:v>
                </c:pt>
                <c:pt idx="704">
                  <c:v>-5.8916886963423093E-3</c:v>
                </c:pt>
                <c:pt idx="705">
                  <c:v>-5.6906028320007395E-3</c:v>
                </c:pt>
                <c:pt idx="706">
                  <c:v>-5.6867579651860558E-3</c:v>
                </c:pt>
                <c:pt idx="707">
                  <c:v>-5.5280585976758096E-3</c:v>
                </c:pt>
                <c:pt idx="708">
                  <c:v>-5.7021571328725344E-3</c:v>
                </c:pt>
                <c:pt idx="709">
                  <c:v>-5.3967494156195008E-3</c:v>
                </c:pt>
                <c:pt idx="710">
                  <c:v>-5.4895573950549895E-3</c:v>
                </c:pt>
                <c:pt idx="711">
                  <c:v>-5.4160000169299113E-3</c:v>
                </c:pt>
                <c:pt idx="712">
                  <c:v>-5.5049565627414681E-3</c:v>
                </c:pt>
                <c:pt idx="713">
                  <c:v>-5.2500610168456675E-3</c:v>
                </c:pt>
                <c:pt idx="714">
                  <c:v>-5.2731564849707617E-3</c:v>
                </c:pt>
                <c:pt idx="715">
                  <c:v>-5.1264781849220146E-3</c:v>
                </c:pt>
                <c:pt idx="716">
                  <c:v>-4.8866634861181053E-3</c:v>
                </c:pt>
                <c:pt idx="717">
                  <c:v>-4.2183961201830407E-3</c:v>
                </c:pt>
                <c:pt idx="718">
                  <c:v>-3.6740306798945573E-3</c:v>
                </c:pt>
                <c:pt idx="719">
                  <c:v>-3.2687846113853515E-3</c:v>
                </c:pt>
                <c:pt idx="720">
                  <c:v>-3.0411587747847914E-3</c:v>
                </c:pt>
                <c:pt idx="721">
                  <c:v>-2.6363147541951142E-3</c:v>
                </c:pt>
                <c:pt idx="722">
                  <c:v>-1.9544515330949478E-3</c:v>
                </c:pt>
                <c:pt idx="723">
                  <c:v>-1.8812796903187382E-3</c:v>
                </c:pt>
                <c:pt idx="724">
                  <c:v>-1.5118342602109566E-3</c:v>
                </c:pt>
                <c:pt idx="725">
                  <c:v>-1.284983383427964E-3</c:v>
                </c:pt>
                <c:pt idx="726">
                  <c:v>2.6697675343667192E-4</c:v>
                </c:pt>
                <c:pt idx="727">
                  <c:v>4.2804171946817394E-4</c:v>
                </c:pt>
                <c:pt idx="728">
                  <c:v>-4.013962481151153E-4</c:v>
                </c:pt>
                <c:pt idx="729">
                  <c:v>-1.0497903257402127E-3</c:v>
                </c:pt>
                <c:pt idx="730">
                  <c:v>-3.1443604969594481E-4</c:v>
                </c:pt>
                <c:pt idx="731">
                  <c:v>6.1049861932904737E-4</c:v>
                </c:pt>
                <c:pt idx="732">
                  <c:v>2.6270987877227842E-3</c:v>
                </c:pt>
                <c:pt idx="733">
                  <c:v>3.4085358469091651E-3</c:v>
                </c:pt>
                <c:pt idx="734">
                  <c:v>5.1785103601224014E-3</c:v>
                </c:pt>
                <c:pt idx="735">
                  <c:v>7.1347477492354344E-3</c:v>
                </c:pt>
                <c:pt idx="736">
                  <c:v>8.9146103057981992E-3</c:v>
                </c:pt>
                <c:pt idx="737">
                  <c:v>1.094570828165246E-2</c:v>
                </c:pt>
                <c:pt idx="738">
                  <c:v>1.3006908994320245E-2</c:v>
                </c:pt>
                <c:pt idx="739">
                  <c:v>1.5760134193259383E-2</c:v>
                </c:pt>
                <c:pt idx="740">
                  <c:v>1.7677905899727342E-2</c:v>
                </c:pt>
                <c:pt idx="741">
                  <c:v>2.033624477903697E-2</c:v>
                </c:pt>
                <c:pt idx="742">
                  <c:v>2.2197617177672449E-2</c:v>
                </c:pt>
                <c:pt idx="743">
                  <c:v>2.4548896587906106E-2</c:v>
                </c:pt>
                <c:pt idx="744">
                  <c:v>2.7174663558766111E-2</c:v>
                </c:pt>
                <c:pt idx="745">
                  <c:v>2.954083374922864E-2</c:v>
                </c:pt>
                <c:pt idx="746">
                  <c:v>3.1960581534730824E-2</c:v>
                </c:pt>
                <c:pt idx="747">
                  <c:v>3.428234432050118E-2</c:v>
                </c:pt>
                <c:pt idx="748">
                  <c:v>3.7103404800283971E-2</c:v>
                </c:pt>
                <c:pt idx="749">
                  <c:v>3.9628329502131202E-2</c:v>
                </c:pt>
                <c:pt idx="750">
                  <c:v>4.1742955024743011E-2</c:v>
                </c:pt>
                <c:pt idx="751">
                  <c:v>4.4516695326375012E-2</c:v>
                </c:pt>
                <c:pt idx="752">
                  <c:v>4.6989926724137654E-2</c:v>
                </c:pt>
                <c:pt idx="753">
                  <c:v>4.9602118881164455E-2</c:v>
                </c:pt>
                <c:pt idx="754">
                  <c:v>5.2402767094460366E-2</c:v>
                </c:pt>
                <c:pt idx="755">
                  <c:v>5.4888387296435075E-2</c:v>
                </c:pt>
                <c:pt idx="756">
                  <c:v>5.7316870285221214E-2</c:v>
                </c:pt>
                <c:pt idx="757">
                  <c:v>6.1137099775025253E-2</c:v>
                </c:pt>
                <c:pt idx="758">
                  <c:v>6.4971278555914169E-2</c:v>
                </c:pt>
                <c:pt idx="759">
                  <c:v>6.8952346496027758E-2</c:v>
                </c:pt>
                <c:pt idx="760">
                  <c:v>7.2939946776338555E-2</c:v>
                </c:pt>
                <c:pt idx="761">
                  <c:v>7.6095941788115268E-2</c:v>
                </c:pt>
                <c:pt idx="762">
                  <c:v>8.0590099029022047E-2</c:v>
                </c:pt>
                <c:pt idx="763">
                  <c:v>8.4393194113561165E-2</c:v>
                </c:pt>
                <c:pt idx="764">
                  <c:v>8.7721999834011244E-2</c:v>
                </c:pt>
                <c:pt idx="765">
                  <c:v>9.2098027043197112E-2</c:v>
                </c:pt>
                <c:pt idx="766">
                  <c:v>9.5968981102205864E-2</c:v>
                </c:pt>
                <c:pt idx="767">
                  <c:v>9.9414338198426377E-2</c:v>
                </c:pt>
                <c:pt idx="768">
                  <c:v>0.10364250941127216</c:v>
                </c:pt>
                <c:pt idx="769">
                  <c:v>0.10738421420139613</c:v>
                </c:pt>
                <c:pt idx="770">
                  <c:v>0.11079177002920704</c:v>
                </c:pt>
                <c:pt idx="771">
                  <c:v>0.11479908139335866</c:v>
                </c:pt>
                <c:pt idx="772">
                  <c:v>0.11855270654831421</c:v>
                </c:pt>
                <c:pt idx="773">
                  <c:v>0.12211716958578137</c:v>
                </c:pt>
                <c:pt idx="774">
                  <c:v>0.12613000535795615</c:v>
                </c:pt>
                <c:pt idx="775">
                  <c:v>0.12989296022748179</c:v>
                </c:pt>
                <c:pt idx="776">
                  <c:v>0.13340326230420618</c:v>
                </c:pt>
                <c:pt idx="777">
                  <c:v>0.13731477230023506</c:v>
                </c:pt>
                <c:pt idx="778">
                  <c:v>0.14115861907282043</c:v>
                </c:pt>
                <c:pt idx="779">
                  <c:v>0.14478767074382906</c:v>
                </c:pt>
                <c:pt idx="780">
                  <c:v>0.14844227918689695</c:v>
                </c:pt>
                <c:pt idx="781">
                  <c:v>0.15232436371103597</c:v>
                </c:pt>
                <c:pt idx="782">
                  <c:v>0.15351814277845158</c:v>
                </c:pt>
                <c:pt idx="783">
                  <c:v>0.15807342735964941</c:v>
                </c:pt>
                <c:pt idx="784">
                  <c:v>0.16337237199486004</c:v>
                </c:pt>
                <c:pt idx="785">
                  <c:v>0.16804837123062316</c:v>
                </c:pt>
                <c:pt idx="786">
                  <c:v>0.17316111259569444</c:v>
                </c:pt>
                <c:pt idx="787">
                  <c:v>0.17805346733247246</c:v>
                </c:pt>
                <c:pt idx="788">
                  <c:v>0.18298031992229752</c:v>
                </c:pt>
                <c:pt idx="789">
                  <c:v>0.18809647124959472</c:v>
                </c:pt>
                <c:pt idx="790">
                  <c:v>0.19280023553908723</c:v>
                </c:pt>
                <c:pt idx="791">
                  <c:v>0.19803804016143156</c:v>
                </c:pt>
                <c:pt idx="792">
                  <c:v>0.20290685075707746</c:v>
                </c:pt>
                <c:pt idx="793">
                  <c:v>0.20824158411726829</c:v>
                </c:pt>
                <c:pt idx="794">
                  <c:v>0.21315298382296871</c:v>
                </c:pt>
                <c:pt idx="795">
                  <c:v>0.21833626055013161</c:v>
                </c:pt>
                <c:pt idx="796">
                  <c:v>0.22379685428126775</c:v>
                </c:pt>
                <c:pt idx="797">
                  <c:v>0.22885109740982984</c:v>
                </c:pt>
                <c:pt idx="798">
                  <c:v>0.23437595736375769</c:v>
                </c:pt>
                <c:pt idx="799">
                  <c:v>0.23957251994674589</c:v>
                </c:pt>
                <c:pt idx="800">
                  <c:v>0.24525992464464474</c:v>
                </c:pt>
                <c:pt idx="801">
                  <c:v>0.24661578902323383</c:v>
                </c:pt>
                <c:pt idx="802">
                  <c:v>0.24809457887947123</c:v>
                </c:pt>
                <c:pt idx="803">
                  <c:v>0.24932313116270022</c:v>
                </c:pt>
                <c:pt idx="804">
                  <c:v>0.25062720325984839</c:v>
                </c:pt>
                <c:pt idx="805">
                  <c:v>0.25195904249887002</c:v>
                </c:pt>
                <c:pt idx="806">
                  <c:v>0.25337197318833443</c:v>
                </c:pt>
                <c:pt idx="807">
                  <c:v>0.2549131198936091</c:v>
                </c:pt>
                <c:pt idx="808">
                  <c:v>0.25647099424155273</c:v>
                </c:pt>
                <c:pt idx="809">
                  <c:v>0.25812701654321307</c:v>
                </c:pt>
                <c:pt idx="810">
                  <c:v>0.25943117513335484</c:v>
                </c:pt>
                <c:pt idx="811">
                  <c:v>0.26090208369257495</c:v>
                </c:pt>
                <c:pt idx="812">
                  <c:v>0.26211012045718923</c:v>
                </c:pt>
                <c:pt idx="813">
                  <c:v>0.26328827936831928</c:v>
                </c:pt>
                <c:pt idx="814">
                  <c:v>0.26493479899663785</c:v>
                </c:pt>
                <c:pt idx="815">
                  <c:v>0.26640297626229292</c:v>
                </c:pt>
                <c:pt idx="816">
                  <c:v>0.26803541758941352</c:v>
                </c:pt>
                <c:pt idx="817">
                  <c:v>0.269664903402135</c:v>
                </c:pt>
                <c:pt idx="818">
                  <c:v>0.27103922832105881</c:v>
                </c:pt>
                <c:pt idx="819">
                  <c:v>0.27325855241182051</c:v>
                </c:pt>
                <c:pt idx="820">
                  <c:v>0.29345764513189493</c:v>
                </c:pt>
                <c:pt idx="821">
                  <c:v>0.29433904172498887</c:v>
                </c:pt>
                <c:pt idx="822">
                  <c:v>0.29227031066702563</c:v>
                </c:pt>
              </c:numCache>
            </c:numRef>
          </c:xVal>
          <c:yVal>
            <c:numRef>
              <c:f>'Zr2-15'!$H$2:$H$824</c:f>
              <c:numCache>
                <c:formatCode>General</c:formatCode>
                <c:ptCount val="823"/>
                <c:pt idx="0">
                  <c:v>1.857262011896661</c:v>
                </c:pt>
                <c:pt idx="1">
                  <c:v>1.7880108255229481</c:v>
                </c:pt>
                <c:pt idx="2">
                  <c:v>1.8636272745231457</c:v>
                </c:pt>
                <c:pt idx="3">
                  <c:v>1.8130591760135208</c:v>
                </c:pt>
                <c:pt idx="4">
                  <c:v>1.8888690972146009</c:v>
                </c:pt>
                <c:pt idx="5">
                  <c:v>1.8385789240325732</c:v>
                </c:pt>
                <c:pt idx="6">
                  <c:v>1.8884821528128359</c:v>
                </c:pt>
                <c:pt idx="7">
                  <c:v>1.8634363682258168</c:v>
                </c:pt>
                <c:pt idx="8">
                  <c:v>2.0394371254856343</c:v>
                </c:pt>
                <c:pt idx="9">
                  <c:v>1.8634363682258168</c:v>
                </c:pt>
                <c:pt idx="10">
                  <c:v>1.8385789240325732</c:v>
                </c:pt>
                <c:pt idx="11">
                  <c:v>1.7380921530323317</c:v>
                </c:pt>
                <c:pt idx="12">
                  <c:v>1.662769073070085</c:v>
                </c:pt>
                <c:pt idx="13">
                  <c:v>1.662939403849953</c:v>
                </c:pt>
                <c:pt idx="14">
                  <c:v>1.662769073070085</c:v>
                </c:pt>
                <c:pt idx="15">
                  <c:v>1.5624243113325575</c:v>
                </c:pt>
                <c:pt idx="16">
                  <c:v>1.5123173467371975</c:v>
                </c:pt>
                <c:pt idx="17">
                  <c:v>1.5622642924559365</c:v>
                </c:pt>
                <c:pt idx="18">
                  <c:v>1.5622642924559365</c:v>
                </c:pt>
                <c:pt idx="19">
                  <c:v>1.5124722338067123</c:v>
                </c:pt>
                <c:pt idx="20">
                  <c:v>1.4618671612634169</c:v>
                </c:pt>
                <c:pt idx="21">
                  <c:v>1.4618671612634169</c:v>
                </c:pt>
                <c:pt idx="22">
                  <c:v>1.4369582519370487</c:v>
                </c:pt>
                <c:pt idx="23">
                  <c:v>1.4369582519370487</c:v>
                </c:pt>
                <c:pt idx="24">
                  <c:v>1.3115963739327026</c:v>
                </c:pt>
                <c:pt idx="25">
                  <c:v>1.2362708751289537</c:v>
                </c:pt>
                <c:pt idx="26">
                  <c:v>1.3371558638249303</c:v>
                </c:pt>
                <c:pt idx="27">
                  <c:v>1.2865300621172546</c:v>
                </c:pt>
                <c:pt idx="28">
                  <c:v>1.3117306350007683</c:v>
                </c:pt>
                <c:pt idx="29">
                  <c:v>1.2365240018437631</c:v>
                </c:pt>
                <c:pt idx="30">
                  <c:v>1.1609644022037353</c:v>
                </c:pt>
                <c:pt idx="31">
                  <c:v>1.3118648960688333</c:v>
                </c:pt>
                <c:pt idx="32">
                  <c:v>1.2865300621172546</c:v>
                </c:pt>
                <c:pt idx="33">
                  <c:v>1.2867934524462781</c:v>
                </c:pt>
                <c:pt idx="34">
                  <c:v>1.1607267674883119</c:v>
                </c:pt>
                <c:pt idx="35">
                  <c:v>1.4624659803770936</c:v>
                </c:pt>
                <c:pt idx="36">
                  <c:v>1.4876845628745143</c:v>
                </c:pt>
                <c:pt idx="37">
                  <c:v>1.3622007331153012</c:v>
                </c:pt>
                <c:pt idx="38">
                  <c:v>1.3374296187361439</c:v>
                </c:pt>
                <c:pt idx="39">
                  <c:v>1.437546807436511</c:v>
                </c:pt>
                <c:pt idx="40">
                  <c:v>1.4124779297175092</c:v>
                </c:pt>
                <c:pt idx="41">
                  <c:v>1.4126225026888206</c:v>
                </c:pt>
                <c:pt idx="42">
                  <c:v>1.3872670449307491</c:v>
                </c:pt>
                <c:pt idx="43">
                  <c:v>1.4124779297175092</c:v>
                </c:pt>
                <c:pt idx="44">
                  <c:v>1.3623401742795058</c:v>
                </c:pt>
                <c:pt idx="45">
                  <c:v>1.4124779297175092</c:v>
                </c:pt>
                <c:pt idx="46">
                  <c:v>1.36247961544371</c:v>
                </c:pt>
                <c:pt idx="47">
                  <c:v>1.3117306350007683</c:v>
                </c:pt>
                <c:pt idx="48">
                  <c:v>1.3115963739327026</c:v>
                </c:pt>
                <c:pt idx="49">
                  <c:v>1.5383155468732852</c:v>
                </c:pt>
                <c:pt idx="50">
                  <c:v>1.2865300621172546</c:v>
                </c:pt>
                <c:pt idx="51">
                  <c:v>1.0606786277135138</c:v>
                </c:pt>
                <c:pt idx="52">
                  <c:v>1.2614637503018065</c:v>
                </c:pt>
                <c:pt idx="53">
                  <c:v>1.2365240018437631</c:v>
                </c:pt>
                <c:pt idx="54">
                  <c:v>1.211579121578612</c:v>
                </c:pt>
                <c:pt idx="55">
                  <c:v>1.1863862464057595</c:v>
                </c:pt>
                <c:pt idx="56">
                  <c:v>1.4878368335564867</c:v>
                </c:pt>
                <c:pt idx="57">
                  <c:v>1.1609644022037353</c:v>
                </c:pt>
                <c:pt idx="58">
                  <c:v>1.0607871814570118</c:v>
                </c:pt>
                <c:pt idx="59">
                  <c:v>1.0356071840909589</c:v>
                </c:pt>
                <c:pt idx="60">
                  <c:v>0.98509327245988709</c:v>
                </c:pt>
                <c:pt idx="61">
                  <c:v>0.91024368401413536</c:v>
                </c:pt>
                <c:pt idx="62">
                  <c:v>0.93513660528106413</c:v>
                </c:pt>
                <c:pt idx="63">
                  <c:v>0.63335107443095751</c:v>
                </c:pt>
                <c:pt idx="64">
                  <c:v>0.86007513773348843</c:v>
                </c:pt>
                <c:pt idx="65">
                  <c:v>0.90996435391470409</c:v>
                </c:pt>
                <c:pt idx="66">
                  <c:v>0.86007513773348843</c:v>
                </c:pt>
                <c:pt idx="67">
                  <c:v>0.86007513773348843</c:v>
                </c:pt>
                <c:pt idx="68">
                  <c:v>0.98549650343510586</c:v>
                </c:pt>
                <c:pt idx="69">
                  <c:v>0.85981120305537884</c:v>
                </c:pt>
                <c:pt idx="70">
                  <c:v>0.83449733312847063</c:v>
                </c:pt>
                <c:pt idx="71">
                  <c:v>1.0608957352005091</c:v>
                </c:pt>
                <c:pt idx="72">
                  <c:v>1.1113899427116485</c:v>
                </c:pt>
                <c:pt idx="73">
                  <c:v>0.78432878684782359</c:v>
                </c:pt>
                <c:pt idx="74">
                  <c:v>0.86007513773348843</c:v>
                </c:pt>
                <c:pt idx="75">
                  <c:v>0.83449733312847063</c:v>
                </c:pt>
                <c:pt idx="76">
                  <c:v>0.78432878684782359</c:v>
                </c:pt>
                <c:pt idx="77">
                  <c:v>0.75926597159726938</c:v>
                </c:pt>
                <c:pt idx="78">
                  <c:v>0.70909742531662234</c:v>
                </c:pt>
                <c:pt idx="79">
                  <c:v>0.73418169845694592</c:v>
                </c:pt>
                <c:pt idx="80">
                  <c:v>1.0362431111306218</c:v>
                </c:pt>
                <c:pt idx="81">
                  <c:v>0.65850269979586895</c:v>
                </c:pt>
                <c:pt idx="82">
                  <c:v>0.65850269979586895</c:v>
                </c:pt>
                <c:pt idx="83">
                  <c:v>0.63341586075199185</c:v>
                </c:pt>
                <c:pt idx="84">
                  <c:v>0.68415308940055752</c:v>
                </c:pt>
                <c:pt idx="85">
                  <c:v>0.6334806470730262</c:v>
                </c:pt>
                <c:pt idx="86">
                  <c:v>0.7845694769419872</c:v>
                </c:pt>
                <c:pt idx="87">
                  <c:v>0.73433189929541909</c:v>
                </c:pt>
                <c:pt idx="88">
                  <c:v>0.53317754999012268</c:v>
                </c:pt>
                <c:pt idx="89">
                  <c:v>0.55826952084110715</c:v>
                </c:pt>
                <c:pt idx="90">
                  <c:v>0.6586374042450448</c:v>
                </c:pt>
                <c:pt idx="91">
                  <c:v>0.55838369806185384</c:v>
                </c:pt>
                <c:pt idx="92">
                  <c:v>0.55832660945148038</c:v>
                </c:pt>
                <c:pt idx="93">
                  <c:v>0.10521890515595161</c:v>
                </c:pt>
                <c:pt idx="94">
                  <c:v>0.86051502886367137</c:v>
                </c:pt>
                <c:pt idx="95">
                  <c:v>0.50766526921135213</c:v>
                </c:pt>
                <c:pt idx="96">
                  <c:v>0.45752297240940321</c:v>
                </c:pt>
                <c:pt idx="97">
                  <c:v>0.25622143374525336</c:v>
                </c:pt>
                <c:pt idx="98">
                  <c:v>0.38219258543866191</c:v>
                </c:pt>
                <c:pt idx="99">
                  <c:v>0.50771717772558667</c:v>
                </c:pt>
                <c:pt idx="100">
                  <c:v>0.38223166443512807</c:v>
                </c:pt>
                <c:pt idx="101">
                  <c:v>0.43242586975131153</c:v>
                </c:pt>
                <c:pt idx="102">
                  <c:v>0.4073287670932198</c:v>
                </c:pt>
                <c:pt idx="103">
                  <c:v>0.38223166443512807</c:v>
                </c:pt>
                <c:pt idx="104">
                  <c:v>0.43242586975131153</c:v>
                </c:pt>
                <c:pt idx="105">
                  <c:v>0.38227074343159417</c:v>
                </c:pt>
                <c:pt idx="106">
                  <c:v>0.4073287670932198</c:v>
                </c:pt>
                <c:pt idx="107">
                  <c:v>0.43247008055488484</c:v>
                </c:pt>
                <c:pt idx="108">
                  <c:v>0.6087023442129984</c:v>
                </c:pt>
                <c:pt idx="109">
                  <c:v>0.58354045523387255</c:v>
                </c:pt>
                <c:pt idx="110">
                  <c:v>0.4325142913584582</c:v>
                </c:pt>
                <c:pt idx="111">
                  <c:v>0.43247008055488484</c:v>
                </c:pt>
                <c:pt idx="112">
                  <c:v>0.25635243969358412</c:v>
                </c:pt>
                <c:pt idx="113">
                  <c:v>0.28139970587589713</c:v>
                </c:pt>
                <c:pt idx="114">
                  <c:v>0.60876456463047923</c:v>
                </c:pt>
                <c:pt idx="115">
                  <c:v>0.30653070743431587</c:v>
                </c:pt>
                <c:pt idx="116">
                  <c:v>0.33166684079984193</c:v>
                </c:pt>
                <c:pt idx="117">
                  <c:v>0.38234890142452638</c:v>
                </c:pt>
                <c:pt idx="118">
                  <c:v>0.35720758796286123</c:v>
                </c:pt>
                <c:pt idx="119">
                  <c:v>0.25637864088325035</c:v>
                </c:pt>
                <c:pt idx="120">
                  <c:v>0.25637864088325035</c:v>
                </c:pt>
                <c:pt idx="121">
                  <c:v>0.2815147742487763</c:v>
                </c:pt>
                <c:pt idx="122">
                  <c:v>0.2815147742487763</c:v>
                </c:pt>
                <c:pt idx="123">
                  <c:v>0.58377907328958056</c:v>
                </c:pt>
                <c:pt idx="124">
                  <c:v>0.2815147742487763</c:v>
                </c:pt>
                <c:pt idx="125">
                  <c:v>0.35731712724159875</c:v>
                </c:pt>
                <c:pt idx="126">
                  <c:v>5.5058453872999839E-2</c:v>
                </c:pt>
                <c:pt idx="127">
                  <c:v>0.23129490989705653</c:v>
                </c:pt>
                <c:pt idx="128">
                  <c:v>0.63406372396233457</c:v>
                </c:pt>
                <c:pt idx="129">
                  <c:v>0.23129490989705653</c:v>
                </c:pt>
                <c:pt idx="130">
                  <c:v>0.20618497772119668</c:v>
                </c:pt>
                <c:pt idx="131">
                  <c:v>2.9942896024934697E-2</c:v>
                </c:pt>
                <c:pt idx="132">
                  <c:v>0.23131854518316905</c:v>
                </c:pt>
                <c:pt idx="133">
                  <c:v>7.0733110911126218E-2</c:v>
                </c:pt>
                <c:pt idx="134">
                  <c:v>7.0754794881362618E-2</c:v>
                </c:pt>
                <c:pt idx="135">
                  <c:v>0.18065785465001427</c:v>
                </c:pt>
                <c:pt idx="136">
                  <c:v>0.13039594811124036</c:v>
                </c:pt>
                <c:pt idx="137">
                  <c:v>0.13042259487697269</c:v>
                </c:pt>
                <c:pt idx="138">
                  <c:v>0.15550844619065388</c:v>
                </c:pt>
                <c:pt idx="139">
                  <c:v>5.5069705217410385E-2</c:v>
                </c:pt>
                <c:pt idx="140">
                  <c:v>0.13042259487697269</c:v>
                </c:pt>
                <c:pt idx="141">
                  <c:v>0.15552433547707367</c:v>
                </c:pt>
                <c:pt idx="142">
                  <c:v>0.15550844619065388</c:v>
                </c:pt>
                <c:pt idx="143">
                  <c:v>0.13042259487697269</c:v>
                </c:pt>
                <c:pt idx="144">
                  <c:v>2.9955135099541244E-2</c:v>
                </c:pt>
                <c:pt idx="145">
                  <c:v>2.9952075330889616E-2</c:v>
                </c:pt>
                <c:pt idx="146">
                  <c:v>2.9955135099541244E-2</c:v>
                </c:pt>
                <c:pt idx="147">
                  <c:v>5.5075330889615644E-2</c:v>
                </c:pt>
                <c:pt idx="148">
                  <c:v>5.5075330889615644E-2</c:v>
                </c:pt>
                <c:pt idx="149">
                  <c:v>5.5064079545205105E-2</c:v>
                </c:pt>
                <c:pt idx="150">
                  <c:v>5.5069705217410385E-2</c:v>
                </c:pt>
                <c:pt idx="151">
                  <c:v>2.9958194868192883E-2</c:v>
                </c:pt>
                <c:pt idx="152">
                  <c:v>0.19676989398362557</c:v>
                </c:pt>
                <c:pt idx="153">
                  <c:v>5.5075330889615644E-2</c:v>
                </c:pt>
                <c:pt idx="154">
                  <c:v>0.24719109725849991</c:v>
                </c:pt>
                <c:pt idx="155">
                  <c:v>0.40774521609341724</c:v>
                </c:pt>
                <c:pt idx="156">
                  <c:v>4.3411444500537754E-3</c:v>
                </c:pt>
                <c:pt idx="157">
                  <c:v>0.14638888474286091</c:v>
                </c:pt>
                <c:pt idx="158">
                  <c:v>4.3420312122741953E-3</c:v>
                </c:pt>
                <c:pt idx="159">
                  <c:v>4.341587831163984E-3</c:v>
                </c:pt>
                <c:pt idx="160">
                  <c:v>0.3826615333962553</c:v>
                </c:pt>
                <c:pt idx="161">
                  <c:v>2.0394782589609074E-2</c:v>
                </c:pt>
                <c:pt idx="162">
                  <c:v>4.5612822932900199E-2</c:v>
                </c:pt>
                <c:pt idx="163">
                  <c:v>2.9961254636844525E-2</c:v>
                </c:pt>
                <c:pt idx="164">
                  <c:v>4.560816523628701E-2</c:v>
                </c:pt>
                <c:pt idx="165">
                  <c:v>4.3424745933844022E-3</c:v>
                </c:pt>
                <c:pt idx="166">
                  <c:v>2.9967374174147805E-2</c:v>
                </c:pt>
                <c:pt idx="167">
                  <c:v>0.20635353278166771</c:v>
                </c:pt>
                <c:pt idx="168">
                  <c:v>2.9964314405496177E-2</c:v>
                </c:pt>
                <c:pt idx="169">
                  <c:v>5.5097833578436742E-2</c:v>
                </c:pt>
                <c:pt idx="170">
                  <c:v>2.9967374174147805E-2</c:v>
                </c:pt>
                <c:pt idx="171">
                  <c:v>2.0405197655786994E-2</c:v>
                </c:pt>
                <c:pt idx="172">
                  <c:v>2.0401031629315832E-2</c:v>
                </c:pt>
                <c:pt idx="173">
                  <c:v>5.5103459250642028E-2</c:v>
                </c:pt>
                <c:pt idx="174">
                  <c:v>5.5109084922847273E-2</c:v>
                </c:pt>
                <c:pt idx="175">
                  <c:v>4.3424745933844022E-3</c:v>
                </c:pt>
                <c:pt idx="176">
                  <c:v>4.3429179744946117E-3</c:v>
                </c:pt>
                <c:pt idx="177">
                  <c:v>0.14644868412388329</c:v>
                </c:pt>
                <c:pt idx="178">
                  <c:v>0.13051585855703587</c:v>
                </c:pt>
                <c:pt idx="179">
                  <c:v>4.3433613556048186E-3</c:v>
                </c:pt>
                <c:pt idx="180">
                  <c:v>5.5109084922847273E-2</c:v>
                </c:pt>
                <c:pt idx="181">
                  <c:v>2.9973493711451072E-2</c:v>
                </c:pt>
                <c:pt idx="182">
                  <c:v>5.5109084922847273E-2</c:v>
                </c:pt>
                <c:pt idx="183">
                  <c:v>5.5109084922847273E-2</c:v>
                </c:pt>
                <c:pt idx="184">
                  <c:v>0.12123946091880855</c:v>
                </c:pt>
                <c:pt idx="185">
                  <c:v>2.9976553480102718E-2</c:v>
                </c:pt>
                <c:pt idx="186">
                  <c:v>5.5114710595052553E-2</c:v>
                </c:pt>
                <c:pt idx="187">
                  <c:v>5.5109084922847273E-2</c:v>
                </c:pt>
                <c:pt idx="188">
                  <c:v>2.0411446695493753E-2</c:v>
                </c:pt>
                <c:pt idx="189">
                  <c:v>0.18080549616980177</c:v>
                </c:pt>
                <c:pt idx="190">
                  <c:v>5.5120336267257826E-2</c:v>
                </c:pt>
                <c:pt idx="191">
                  <c:v>0.12126421124256456</c:v>
                </c:pt>
                <c:pt idx="192">
                  <c:v>5.5120336267257826E-2</c:v>
                </c:pt>
                <c:pt idx="193">
                  <c:v>5.5120336267257826E-2</c:v>
                </c:pt>
                <c:pt idx="194">
                  <c:v>2.9982673017405998E-2</c:v>
                </c:pt>
                <c:pt idx="195">
                  <c:v>0.19693067012006407</c:v>
                </c:pt>
                <c:pt idx="196">
                  <c:v>5.5125961939463106E-2</c:v>
                </c:pt>
                <c:pt idx="197">
                  <c:v>4.3455782611558618E-3</c:v>
                </c:pt>
                <c:pt idx="198">
                  <c:v>0.37344498342808224</c:v>
                </c:pt>
                <c:pt idx="199">
                  <c:v>4.3460216422660704E-3</c:v>
                </c:pt>
                <c:pt idx="200">
                  <c:v>5.5137213283873637E-2</c:v>
                </c:pt>
                <c:pt idx="201">
                  <c:v>4.3455782611558618E-3</c:v>
                </c:pt>
                <c:pt idx="202">
                  <c:v>5.5131587611668378E-2</c:v>
                </c:pt>
                <c:pt idx="203">
                  <c:v>4.3455782611558618E-3</c:v>
                </c:pt>
                <c:pt idx="204">
                  <c:v>5.5142838956078896E-2</c:v>
                </c:pt>
                <c:pt idx="205">
                  <c:v>0.25682406110757466</c:v>
                </c:pt>
                <c:pt idx="206">
                  <c:v>2.9988792554709272E-2</c:v>
                </c:pt>
                <c:pt idx="207">
                  <c:v>4.3460216422660704E-3</c:v>
                </c:pt>
                <c:pt idx="208">
                  <c:v>2.99918523233609E-2</c:v>
                </c:pt>
                <c:pt idx="209">
                  <c:v>0.28197504774029269</c:v>
                </c:pt>
                <c:pt idx="210">
                  <c:v>4.3460216422660704E-3</c:v>
                </c:pt>
                <c:pt idx="211">
                  <c:v>0.24741829495818601</c:v>
                </c:pt>
                <c:pt idx="212">
                  <c:v>2.0417695735200497E-2</c:v>
                </c:pt>
                <c:pt idx="213">
                  <c:v>2.0415612721964922E-2</c:v>
                </c:pt>
                <c:pt idx="214">
                  <c:v>0.28197504774029269</c:v>
                </c:pt>
                <c:pt idx="215">
                  <c:v>7.0848758752386984E-2</c:v>
                </c:pt>
                <c:pt idx="216">
                  <c:v>0.1465682828859281</c:v>
                </c:pt>
                <c:pt idx="217">
                  <c:v>2.9994912092012545E-2</c:v>
                </c:pt>
                <c:pt idx="218">
                  <c:v>4.34646502337628E-3</c:v>
                </c:pt>
                <c:pt idx="219">
                  <c:v>2.041977874843609E-2</c:v>
                </c:pt>
                <c:pt idx="220">
                  <c:v>0.13060912223709911</c:v>
                </c:pt>
                <c:pt idx="221">
                  <c:v>4.5664057595645201E-2</c:v>
                </c:pt>
                <c:pt idx="222">
                  <c:v>5.5154090300489456E-2</c:v>
                </c:pt>
                <c:pt idx="223">
                  <c:v>4.5673372988871565E-2</c:v>
                </c:pt>
                <c:pt idx="224">
                  <c:v>5.5165341644900008E-2</c:v>
                </c:pt>
                <c:pt idx="225">
                  <c:v>4.3477951667069067E-3</c:v>
                </c:pt>
                <c:pt idx="226">
                  <c:v>5.5159715972694728E-2</c:v>
                </c:pt>
                <c:pt idx="227">
                  <c:v>5.5165341644900008E-2</c:v>
                </c:pt>
                <c:pt idx="228">
                  <c:v>0.18095313768958926</c:v>
                </c:pt>
                <c:pt idx="229">
                  <c:v>0.10548784213876511</c:v>
                </c:pt>
                <c:pt idx="230">
                  <c:v>2.0423944774907259E-2</c:v>
                </c:pt>
                <c:pt idx="231">
                  <c:v>3.0004091397967472E-2</c:v>
                </c:pt>
                <c:pt idx="232">
                  <c:v>3.0001031629315826E-2</c:v>
                </c:pt>
                <c:pt idx="233">
                  <c:v>0.1809900480695362</c:v>
                </c:pt>
                <c:pt idx="234">
                  <c:v>4.3477951667069067E-3</c:v>
                </c:pt>
                <c:pt idx="235">
                  <c:v>5.5170967317105288E-2</c:v>
                </c:pt>
                <c:pt idx="236">
                  <c:v>4.5678030685484754E-2</c:v>
                </c:pt>
                <c:pt idx="237">
                  <c:v>4.348681928927324E-3</c:v>
                </c:pt>
                <c:pt idx="238">
                  <c:v>3.0004091397967472E-2</c:v>
                </c:pt>
                <c:pt idx="239">
                  <c:v>0.18097159287956277</c:v>
                </c:pt>
                <c:pt idx="240">
                  <c:v>0.19709144625650254</c:v>
                </c:pt>
                <c:pt idx="241">
                  <c:v>4.3482385478171163E-3</c:v>
                </c:pt>
                <c:pt idx="242">
                  <c:v>8.0351166619109279E-2</c:v>
                </c:pt>
                <c:pt idx="243">
                  <c:v>0.10550935709739018</c:v>
                </c:pt>
                <c:pt idx="244">
                  <c:v>5.5170967317105288E-2</c:v>
                </c:pt>
                <c:pt idx="245">
                  <c:v>4.3491253100375335E-3</c:v>
                </c:pt>
                <c:pt idx="246">
                  <c:v>0.10552011457670274</c:v>
                </c:pt>
                <c:pt idx="247">
                  <c:v>0.56003926776268143</c:v>
                </c:pt>
                <c:pt idx="248">
                  <c:v>3.0013270703922384E-2</c:v>
                </c:pt>
                <c:pt idx="249">
                  <c:v>5.5187844333721099E-2</c:v>
                </c:pt>
                <c:pt idx="250">
                  <c:v>0.19713164029061217</c:v>
                </c:pt>
                <c:pt idx="251">
                  <c:v>0.15585801049188963</c:v>
                </c:pt>
                <c:pt idx="252">
                  <c:v>4.3500120722579517E-3</c:v>
                </c:pt>
                <c:pt idx="253">
                  <c:v>0.25705987181457013</c:v>
                </c:pt>
                <c:pt idx="254">
                  <c:v>4.3491253100375335E-3</c:v>
                </c:pt>
                <c:pt idx="255">
                  <c:v>7.0906582673017415E-2</c:v>
                </c:pt>
                <c:pt idx="256">
                  <c:v>4.3500120722579517E-3</c:v>
                </c:pt>
                <c:pt idx="257">
                  <c:v>5.5193470005926379E-2</c:v>
                </c:pt>
                <c:pt idx="258">
                  <c:v>4.3504554533681603E-3</c:v>
                </c:pt>
                <c:pt idx="259">
                  <c:v>0.20671171228516869</c:v>
                </c:pt>
                <c:pt idx="260">
                  <c:v>5.5199095678131652E-2</c:v>
                </c:pt>
                <c:pt idx="261">
                  <c:v>0.17191161570710509</c:v>
                </c:pt>
                <c:pt idx="262">
                  <c:v>4.3504554533681603E-3</c:v>
                </c:pt>
                <c:pt idx="263">
                  <c:v>7.0921038653175006E-2</c:v>
                </c:pt>
                <c:pt idx="264">
                  <c:v>3.0022450009877303E-2</c:v>
                </c:pt>
                <c:pt idx="265">
                  <c:v>5.5204721350336917E-2</c:v>
                </c:pt>
                <c:pt idx="266">
                  <c:v>5.5193470005926379E-2</c:v>
                </c:pt>
                <c:pt idx="267">
                  <c:v>3.0025509778528938E-2</c:v>
                </c:pt>
                <c:pt idx="268">
                  <c:v>5.5193470005926379E-2</c:v>
                </c:pt>
                <c:pt idx="269">
                  <c:v>8.0383932922144893E-2</c:v>
                </c:pt>
                <c:pt idx="270">
                  <c:v>0.12143746350885663</c:v>
                </c:pt>
                <c:pt idx="271">
                  <c:v>0.30750203033429169</c:v>
                </c:pt>
                <c:pt idx="272">
                  <c:v>5.5210347022542169E-2</c:v>
                </c:pt>
                <c:pt idx="273">
                  <c:v>5.5210347022542169E-2</c:v>
                </c:pt>
                <c:pt idx="274">
                  <c:v>4.3508988344783681E-3</c:v>
                </c:pt>
                <c:pt idx="275">
                  <c:v>3.0028569547180566E-2</c:v>
                </c:pt>
                <c:pt idx="276">
                  <c:v>5.5210347022542169E-2</c:v>
                </c:pt>
                <c:pt idx="277">
                  <c:v>5.5215972694747456E-2</c:v>
                </c:pt>
                <c:pt idx="278">
                  <c:v>3.0028569547180566E-2</c:v>
                </c:pt>
                <c:pt idx="279">
                  <c:v>0.22250232006848267</c:v>
                </c:pt>
                <c:pt idx="280">
                  <c:v>9.6244588336003883E-2</c:v>
                </c:pt>
                <c:pt idx="281">
                  <c:v>5.522159836695275E-2</c:v>
                </c:pt>
                <c:pt idx="282">
                  <c:v>4.5719949955003412E-2</c:v>
                </c:pt>
                <c:pt idx="283">
                  <c:v>4.3522289778089958E-3</c:v>
                </c:pt>
                <c:pt idx="284">
                  <c:v>4.3522289778089958E-3</c:v>
                </c:pt>
                <c:pt idx="285">
                  <c:v>3.0034689084483864E-2</c:v>
                </c:pt>
                <c:pt idx="286">
                  <c:v>7.0957178603568954E-2</c:v>
                </c:pt>
                <c:pt idx="287">
                  <c:v>5.522159836695275E-2</c:v>
                </c:pt>
                <c:pt idx="288">
                  <c:v>5.5227224039157988E-2</c:v>
                </c:pt>
                <c:pt idx="289">
                  <c:v>0.13079564959722551</c:v>
                </c:pt>
                <c:pt idx="290">
                  <c:v>0.15598512478324802</c:v>
                </c:pt>
                <c:pt idx="291">
                  <c:v>3.0037748853135478E-2</c:v>
                </c:pt>
                <c:pt idx="292">
                  <c:v>5.5227224039157988E-2</c:v>
                </c:pt>
                <c:pt idx="293">
                  <c:v>0.17201674970916825</c:v>
                </c:pt>
                <c:pt idx="294">
                  <c:v>0.17205179437652274</c:v>
                </c:pt>
                <c:pt idx="295">
                  <c:v>3.0040808621787124E-2</c:v>
                </c:pt>
                <c:pt idx="296">
                  <c:v>5.5238475383568554E-2</c:v>
                </c:pt>
                <c:pt idx="297">
                  <c:v>2.0453106960205449E-2</c:v>
                </c:pt>
                <c:pt idx="298">
                  <c:v>4.3535591211396208E-3</c:v>
                </c:pt>
                <c:pt idx="299">
                  <c:v>3.0043868390438773E-2</c:v>
                </c:pt>
                <c:pt idx="300">
                  <c:v>5.5238475383568554E-2</c:v>
                </c:pt>
                <c:pt idx="301">
                  <c:v>4.5738580741456127E-2</c:v>
                </c:pt>
                <c:pt idx="302">
                  <c:v>2.0455189973441028E-2</c:v>
                </c:pt>
                <c:pt idx="303">
                  <c:v>3.0046928159090405E-2</c:v>
                </c:pt>
                <c:pt idx="304">
                  <c:v>4.3544458833600372E-3</c:v>
                </c:pt>
                <c:pt idx="305">
                  <c:v>5.5249726727979086E-2</c:v>
                </c:pt>
                <c:pt idx="306">
                  <c:v>0.14682243025527333</c:v>
                </c:pt>
                <c:pt idx="307">
                  <c:v>3.004998792774204E-2</c:v>
                </c:pt>
                <c:pt idx="308">
                  <c:v>0.27316603086108115</c:v>
                </c:pt>
                <c:pt idx="309">
                  <c:v>3.004998792774204E-2</c:v>
                </c:pt>
                <c:pt idx="310">
                  <c:v>3.004998792774204E-2</c:v>
                </c:pt>
                <c:pt idx="311">
                  <c:v>4.3544458833600372E-3</c:v>
                </c:pt>
                <c:pt idx="312">
                  <c:v>4.3544458833600372E-3</c:v>
                </c:pt>
                <c:pt idx="313">
                  <c:v>5.5249726727979086E-2</c:v>
                </c:pt>
                <c:pt idx="314">
                  <c:v>8.0449465528216135E-2</c:v>
                </c:pt>
                <c:pt idx="315">
                  <c:v>4.5743238438069302E-2</c:v>
                </c:pt>
                <c:pt idx="316">
                  <c:v>3.004998792774204E-2</c:v>
                </c:pt>
                <c:pt idx="317">
                  <c:v>2.0461439013147783E-2</c:v>
                </c:pt>
                <c:pt idx="318">
                  <c:v>0.28255038960468842</c:v>
                </c:pt>
                <c:pt idx="319">
                  <c:v>5.5255352400184372E-2</c:v>
                </c:pt>
                <c:pt idx="320">
                  <c:v>2.0461439013147783E-2</c:v>
                </c:pt>
                <c:pt idx="321">
                  <c:v>2.0461439013147783E-2</c:v>
                </c:pt>
                <c:pt idx="322">
                  <c:v>5.526660374459489E-2</c:v>
                </c:pt>
                <c:pt idx="323">
                  <c:v>3.005610746504532E-2</c:v>
                </c:pt>
                <c:pt idx="324">
                  <c:v>4.3553326455804545E-3</c:v>
                </c:pt>
                <c:pt idx="325">
                  <c:v>3.0062227002348597E-2</c:v>
                </c:pt>
                <c:pt idx="326">
                  <c:v>2.0461439013147783E-2</c:v>
                </c:pt>
                <c:pt idx="327">
                  <c:v>0.29854316380956547</c:v>
                </c:pt>
                <c:pt idx="328">
                  <c:v>5.526660374459489E-2</c:v>
                </c:pt>
                <c:pt idx="329">
                  <c:v>0.1468822296362958</c:v>
                </c:pt>
                <c:pt idx="330">
                  <c:v>5.5272229416800191E-2</c:v>
                </c:pt>
                <c:pt idx="331">
                  <c:v>0.1215983406132707</c:v>
                </c:pt>
                <c:pt idx="332">
                  <c:v>4.3579929322417072E-3</c:v>
                </c:pt>
                <c:pt idx="333">
                  <c:v>0.25742668846989619</c:v>
                </c:pt>
                <c:pt idx="334">
                  <c:v>2.0467688052854541E-2</c:v>
                </c:pt>
                <c:pt idx="335">
                  <c:v>5.5272229416800191E-2</c:v>
                </c:pt>
                <c:pt idx="336">
                  <c:v>4.356662788911083E-3</c:v>
                </c:pt>
                <c:pt idx="337">
                  <c:v>5.5272229416800191E-2</c:v>
                </c:pt>
                <c:pt idx="338">
                  <c:v>0.18139606224895188</c:v>
                </c:pt>
                <c:pt idx="339">
                  <c:v>4.356662788911083E-3</c:v>
                </c:pt>
                <c:pt idx="340">
                  <c:v>4.356662788911083E-3</c:v>
                </c:pt>
                <c:pt idx="341">
                  <c:v>0.1215983406132707</c:v>
                </c:pt>
                <c:pt idx="342">
                  <c:v>5.5277855089005463E-2</c:v>
                </c:pt>
                <c:pt idx="343">
                  <c:v>0.15612812836102635</c:v>
                </c:pt>
                <c:pt idx="344">
                  <c:v>5.5294732105621261E-2</c:v>
                </c:pt>
                <c:pt idx="345">
                  <c:v>5.5294732105621261E-2</c:v>
                </c:pt>
                <c:pt idx="346">
                  <c:v>3.0074466076955148E-2</c:v>
                </c:pt>
                <c:pt idx="347">
                  <c:v>2.047393709256129E-2</c:v>
                </c:pt>
                <c:pt idx="348">
                  <c:v>2.0467688052854541E-2</c:v>
                </c:pt>
                <c:pt idx="349">
                  <c:v>5.5283480761210729E-2</c:v>
                </c:pt>
                <c:pt idx="350">
                  <c:v>3.0074466076955148E-2</c:v>
                </c:pt>
                <c:pt idx="351">
                  <c:v>0.13095553019161962</c:v>
                </c:pt>
                <c:pt idx="352">
                  <c:v>3.0074466076955148E-2</c:v>
                </c:pt>
                <c:pt idx="353">
                  <c:v>5.5294732105621261E-2</c:v>
                </c:pt>
                <c:pt idx="354">
                  <c:v>3.0074466076955148E-2</c:v>
                </c:pt>
                <c:pt idx="355">
                  <c:v>4.5780500010974771E-2</c:v>
                </c:pt>
                <c:pt idx="356">
                  <c:v>3.0074466076955148E-2</c:v>
                </c:pt>
                <c:pt idx="357">
                  <c:v>0.20709096117122847</c:v>
                </c:pt>
                <c:pt idx="358">
                  <c:v>0.33319229131455907</c:v>
                </c:pt>
                <c:pt idx="359">
                  <c:v>4.3588796944621262E-3</c:v>
                </c:pt>
                <c:pt idx="360">
                  <c:v>0.34932219758993832</c:v>
                </c:pt>
                <c:pt idx="361">
                  <c:v>5.5305983450031827E-2</c:v>
                </c:pt>
                <c:pt idx="362">
                  <c:v>3.0080585614258432E-2</c:v>
                </c:pt>
                <c:pt idx="363">
                  <c:v>5.5305983450031827E-2</c:v>
                </c:pt>
                <c:pt idx="364">
                  <c:v>0.14697192870782944</c:v>
                </c:pt>
                <c:pt idx="365">
                  <c:v>5.5311609122237093E-2</c:v>
                </c:pt>
                <c:pt idx="366">
                  <c:v>0.15622346407954521</c:v>
                </c:pt>
                <c:pt idx="367">
                  <c:v>2.0478103119032465E-2</c:v>
                </c:pt>
                <c:pt idx="368">
                  <c:v>5.5317234794442352E-2</c:v>
                </c:pt>
                <c:pt idx="369">
                  <c:v>5.5317234794442352E-2</c:v>
                </c:pt>
                <c:pt idx="370">
                  <c:v>5.5317234794442352E-2</c:v>
                </c:pt>
                <c:pt idx="371">
                  <c:v>3.0086705151561699E-2</c:v>
                </c:pt>
                <c:pt idx="372">
                  <c:v>5.5322860466647646E-2</c:v>
                </c:pt>
                <c:pt idx="373">
                  <c:v>3.0086705151561699E-2</c:v>
                </c:pt>
                <c:pt idx="374">
                  <c:v>4.3597664566825426E-3</c:v>
                </c:pt>
                <c:pt idx="375">
                  <c:v>0.1310221471059505</c:v>
                </c:pt>
                <c:pt idx="376">
                  <c:v>3.0089764920213351E-2</c:v>
                </c:pt>
                <c:pt idx="377">
                  <c:v>5.5317234794442352E-2</c:v>
                </c:pt>
                <c:pt idx="378">
                  <c:v>4.3597664566825426E-3</c:v>
                </c:pt>
                <c:pt idx="379">
                  <c:v>5.5322860466647646E-2</c:v>
                </c:pt>
                <c:pt idx="380">
                  <c:v>5.5322860466647646E-2</c:v>
                </c:pt>
                <c:pt idx="381">
                  <c:v>0.4600956913013895</c:v>
                </c:pt>
                <c:pt idx="382">
                  <c:v>2.0486435171974803E-2</c:v>
                </c:pt>
                <c:pt idx="383">
                  <c:v>4.3606532189029608E-3</c:v>
                </c:pt>
                <c:pt idx="384">
                  <c:v>3.0095884457516632E-2</c:v>
                </c:pt>
                <c:pt idx="385">
                  <c:v>5.5328486138852911E-2</c:v>
                </c:pt>
                <c:pt idx="386">
                  <c:v>0.18152524857876601</c:v>
                </c:pt>
                <c:pt idx="387">
                  <c:v>3.0095884457516632E-2</c:v>
                </c:pt>
                <c:pt idx="388">
                  <c:v>3.0095884457516632E-2</c:v>
                </c:pt>
                <c:pt idx="389">
                  <c:v>4.5813103887267066E-2</c:v>
                </c:pt>
                <c:pt idx="390">
                  <c:v>5.5334111811058184E-2</c:v>
                </c:pt>
                <c:pt idx="391">
                  <c:v>0.2325003094887948</c:v>
                </c:pt>
                <c:pt idx="392">
                  <c:v>2.0490601198445976E-2</c:v>
                </c:pt>
                <c:pt idx="393">
                  <c:v>0.15628702122522445</c:v>
                </c:pt>
                <c:pt idx="394">
                  <c:v>0.15630291051164424</c:v>
                </c:pt>
                <c:pt idx="395">
                  <c:v>3.0102003994819899E-2</c:v>
                </c:pt>
                <c:pt idx="396">
                  <c:v>5.5345363155468716E-2</c:v>
                </c:pt>
                <c:pt idx="397">
                  <c:v>0.18156215895871286</c:v>
                </c:pt>
                <c:pt idx="398">
                  <c:v>7.1116194385302561E-2</c:v>
                </c:pt>
                <c:pt idx="399">
                  <c:v>5.5345363155468716E-2</c:v>
                </c:pt>
                <c:pt idx="400">
                  <c:v>3.0105063763471534E-2</c:v>
                </c:pt>
                <c:pt idx="401">
                  <c:v>3.0105063763471534E-2</c:v>
                </c:pt>
                <c:pt idx="402">
                  <c:v>5.5356614499879268E-2</c:v>
                </c:pt>
                <c:pt idx="403">
                  <c:v>9.6460295441076385E-2</c:v>
                </c:pt>
                <c:pt idx="404">
                  <c:v>3.0108123532123172E-2</c:v>
                </c:pt>
                <c:pt idx="405">
                  <c:v>4.362870124454004E-3</c:v>
                </c:pt>
                <c:pt idx="406">
                  <c:v>0.18158061414868629</c:v>
                </c:pt>
                <c:pt idx="407">
                  <c:v>4.362870124454004E-3</c:v>
                </c:pt>
                <c:pt idx="408">
                  <c:v>0.28309696437586424</c:v>
                </c:pt>
                <c:pt idx="409">
                  <c:v>4.5836392370332969E-2</c:v>
                </c:pt>
                <c:pt idx="410">
                  <c:v>5.5367865844289807E-2</c:v>
                </c:pt>
                <c:pt idx="411">
                  <c:v>4.3633135055642126E-3</c:v>
                </c:pt>
                <c:pt idx="412">
                  <c:v>2.0501016264623893E-2</c:v>
                </c:pt>
                <c:pt idx="413">
                  <c:v>5.5356614499879268E-2</c:v>
                </c:pt>
                <c:pt idx="414">
                  <c:v>3.0114243069426453E-2</c:v>
                </c:pt>
                <c:pt idx="415">
                  <c:v>8.0613297043394261E-2</c:v>
                </c:pt>
                <c:pt idx="416">
                  <c:v>5.5362240172084534E-2</c:v>
                </c:pt>
                <c:pt idx="417">
                  <c:v>5.5362240172084534E-2</c:v>
                </c:pt>
                <c:pt idx="418">
                  <c:v>0.30837935424394736</c:v>
                </c:pt>
                <c:pt idx="419">
                  <c:v>5.5367865844289807E-2</c:v>
                </c:pt>
                <c:pt idx="420">
                  <c:v>2.0498933251388306E-2</c:v>
                </c:pt>
                <c:pt idx="421">
                  <c:v>4.5845707763559333E-2</c:v>
                </c:pt>
                <c:pt idx="422">
                  <c:v>4.3637568866744213E-3</c:v>
                </c:pt>
                <c:pt idx="423">
                  <c:v>0.14713637700564103</c:v>
                </c:pt>
                <c:pt idx="424">
                  <c:v>2.0505182291095055E-2</c:v>
                </c:pt>
                <c:pt idx="425">
                  <c:v>4.3642002677846299E-3</c:v>
                </c:pt>
                <c:pt idx="426">
                  <c:v>4.3646436488948377E-3</c:v>
                </c:pt>
                <c:pt idx="427">
                  <c:v>4.3637568866744213E-3</c:v>
                </c:pt>
                <c:pt idx="428">
                  <c:v>5.5384742860905604E-2</c:v>
                </c:pt>
                <c:pt idx="429">
                  <c:v>5.5379117188700339E-2</c:v>
                </c:pt>
                <c:pt idx="430">
                  <c:v>2.0505182291095055E-2</c:v>
                </c:pt>
                <c:pt idx="431">
                  <c:v>0.20740700190961162</c:v>
                </c:pt>
                <c:pt idx="432">
                  <c:v>3.0126482144033014E-2</c:v>
                </c:pt>
                <c:pt idx="433">
                  <c:v>5.5384742860905604E-2</c:v>
                </c:pt>
                <c:pt idx="434">
                  <c:v>5.5379117188700339E-2</c:v>
                </c:pt>
                <c:pt idx="435">
                  <c:v>4.3650870300050463E-3</c:v>
                </c:pt>
                <c:pt idx="436">
                  <c:v>0.29921172545490465</c:v>
                </c:pt>
                <c:pt idx="437">
                  <c:v>0.14719617638666346</c:v>
                </c:pt>
                <c:pt idx="438">
                  <c:v>4.3655304111152567E-3</c:v>
                </c:pt>
                <c:pt idx="439">
                  <c:v>0.40056983252485784</c:v>
                </c:pt>
                <c:pt idx="440">
                  <c:v>5.5390368533110905E-2</c:v>
                </c:pt>
                <c:pt idx="441">
                  <c:v>5.5390368533110905E-2</c:v>
                </c:pt>
                <c:pt idx="442">
                  <c:v>3.0126482144033014E-2</c:v>
                </c:pt>
                <c:pt idx="443">
                  <c:v>5.5395994205316192E-2</c:v>
                </c:pt>
                <c:pt idx="444">
                  <c:v>3.0126482144033014E-2</c:v>
                </c:pt>
                <c:pt idx="445">
                  <c:v>5.5395994205316192E-2</c:v>
                </c:pt>
                <c:pt idx="446">
                  <c:v>3.012954191268466E-2</c:v>
                </c:pt>
                <c:pt idx="447">
                  <c:v>3.012954191268466E-2</c:v>
                </c:pt>
                <c:pt idx="448">
                  <c:v>0.10592889879057928</c:v>
                </c:pt>
                <c:pt idx="449">
                  <c:v>5.5407245549726723E-2</c:v>
                </c:pt>
                <c:pt idx="450">
                  <c:v>0.17257746438683905</c:v>
                </c:pt>
                <c:pt idx="451">
                  <c:v>0.15647769266226216</c:v>
                </c:pt>
                <c:pt idx="452">
                  <c:v>3.012954191268466E-2</c:v>
                </c:pt>
                <c:pt idx="453">
                  <c:v>2.0515597357272986E-2</c:v>
                </c:pt>
                <c:pt idx="454">
                  <c:v>0.13122199784894312</c:v>
                </c:pt>
                <c:pt idx="455">
                  <c:v>3.0132601681336291E-2</c:v>
                </c:pt>
                <c:pt idx="456">
                  <c:v>0.14724102592243024</c:v>
                </c:pt>
                <c:pt idx="457">
                  <c:v>5.541287122193201E-2</c:v>
                </c:pt>
                <c:pt idx="458">
                  <c:v>3.0135661449987926E-2</c:v>
                </c:pt>
                <c:pt idx="459">
                  <c:v>3.0135661449987926E-2</c:v>
                </c:pt>
                <c:pt idx="460">
                  <c:v>4.5878311639851635E-2</c:v>
                </c:pt>
                <c:pt idx="461">
                  <c:v>4.5882969336464796E-2</c:v>
                </c:pt>
                <c:pt idx="462">
                  <c:v>5.5418496894137262E-2</c:v>
                </c:pt>
                <c:pt idx="463">
                  <c:v>4.5882969336464796E-2</c:v>
                </c:pt>
                <c:pt idx="464">
                  <c:v>5.541287122193201E-2</c:v>
                </c:pt>
                <c:pt idx="465">
                  <c:v>5.5424122566342542E-2</c:v>
                </c:pt>
                <c:pt idx="466">
                  <c:v>5.5418496894137262E-2</c:v>
                </c:pt>
                <c:pt idx="467">
                  <c:v>4.3677473166663008E-3</c:v>
                </c:pt>
                <c:pt idx="468">
                  <c:v>5.5418496894137262E-2</c:v>
                </c:pt>
                <c:pt idx="469">
                  <c:v>0.22329567593669741</c:v>
                </c:pt>
                <c:pt idx="470">
                  <c:v>0.20757555697008276</c:v>
                </c:pt>
                <c:pt idx="471">
                  <c:v>3.0144840755942842E-2</c:v>
                </c:pt>
                <c:pt idx="472">
                  <c:v>0.30869268421168156</c:v>
                </c:pt>
                <c:pt idx="473">
                  <c:v>2.0519763383744154E-2</c:v>
                </c:pt>
                <c:pt idx="474">
                  <c:v>5.543537391075308E-2</c:v>
                </c:pt>
                <c:pt idx="475">
                  <c:v>5.5424122566342542E-2</c:v>
                </c:pt>
                <c:pt idx="476">
                  <c:v>2.0526012423450909E-2</c:v>
                </c:pt>
                <c:pt idx="477">
                  <c:v>7.1217386246405764E-2</c:v>
                </c:pt>
                <c:pt idx="478">
                  <c:v>2.0523929410215323E-2</c:v>
                </c:pt>
                <c:pt idx="479">
                  <c:v>5.5429748238547814E-2</c:v>
                </c:pt>
                <c:pt idx="480">
                  <c:v>0.17270012072257951</c:v>
                </c:pt>
                <c:pt idx="481">
                  <c:v>5.5446625255163626E-2</c:v>
                </c:pt>
                <c:pt idx="482">
                  <c:v>4.369964222217344E-3</c:v>
                </c:pt>
                <c:pt idx="483">
                  <c:v>4.5906257819530713E-2</c:v>
                </c:pt>
                <c:pt idx="484">
                  <c:v>0.15657302838078097</c:v>
                </c:pt>
                <c:pt idx="485">
                  <c:v>3.0147900524594481E-2</c:v>
                </c:pt>
                <c:pt idx="486">
                  <c:v>3.0157079830549393E-2</c:v>
                </c:pt>
                <c:pt idx="487">
                  <c:v>5.5446625255163626E-2</c:v>
                </c:pt>
                <c:pt idx="488">
                  <c:v>0.22340901248929956</c:v>
                </c:pt>
                <c:pt idx="489">
                  <c:v>3.0150960293246116E-2</c:v>
                </c:pt>
                <c:pt idx="490">
                  <c:v>3.0157079830549393E-2</c:v>
                </c:pt>
                <c:pt idx="491">
                  <c:v>0.15660480695362056</c:v>
                </c:pt>
                <c:pt idx="492">
                  <c:v>3.0157079830549393E-2</c:v>
                </c:pt>
                <c:pt idx="493">
                  <c:v>3.0157079830549393E-2</c:v>
                </c:pt>
                <c:pt idx="494">
                  <c:v>3.0157079830549393E-2</c:v>
                </c:pt>
                <c:pt idx="495">
                  <c:v>2.0530178449922078E-2</c:v>
                </c:pt>
                <c:pt idx="496">
                  <c:v>0.17271764305625673</c:v>
                </c:pt>
                <c:pt idx="497">
                  <c:v>3.0160139599201035E-2</c:v>
                </c:pt>
                <c:pt idx="498">
                  <c:v>4.3704076033275526E-3</c:v>
                </c:pt>
                <c:pt idx="499">
                  <c:v>3.0157079830549393E-2</c:v>
                </c:pt>
                <c:pt idx="500">
                  <c:v>0.15663658552646018</c:v>
                </c:pt>
                <c:pt idx="501">
                  <c:v>4.3708509844377613E-3</c:v>
                </c:pt>
                <c:pt idx="502">
                  <c:v>4.3712943655479699E-3</c:v>
                </c:pt>
                <c:pt idx="503">
                  <c:v>5.5463502271779444E-2</c:v>
                </c:pt>
                <c:pt idx="504">
                  <c:v>0.13135523167760485</c:v>
                </c:pt>
                <c:pt idx="505">
                  <c:v>7.126075418687855E-2</c:v>
                </c:pt>
                <c:pt idx="506">
                  <c:v>3.0166259136504309E-2</c:v>
                </c:pt>
                <c:pt idx="507">
                  <c:v>3.0169318905155937E-2</c:v>
                </c:pt>
                <c:pt idx="508">
                  <c:v>4.3717377466581777E-3</c:v>
                </c:pt>
                <c:pt idx="509">
                  <c:v>7.1275210167036113E-2</c:v>
                </c:pt>
                <c:pt idx="510">
                  <c:v>0.28364353914703999</c:v>
                </c:pt>
                <c:pt idx="511">
                  <c:v>5.5474753616189969E-2</c:v>
                </c:pt>
                <c:pt idx="512">
                  <c:v>9.6676002546148901E-2</c:v>
                </c:pt>
                <c:pt idx="513">
                  <c:v>0.24893294628942678</c:v>
                </c:pt>
                <c:pt idx="514">
                  <c:v>0.15668425338571954</c:v>
                </c:pt>
                <c:pt idx="515">
                  <c:v>3.0172378673807575E-2</c:v>
                </c:pt>
                <c:pt idx="516">
                  <c:v>2.0540593516099995E-2</c:v>
                </c:pt>
                <c:pt idx="517">
                  <c:v>4.3717377466581777E-3</c:v>
                </c:pt>
                <c:pt idx="518">
                  <c:v>0.33431095502535169</c:v>
                </c:pt>
                <c:pt idx="519">
                  <c:v>3.0175438442459221E-2</c:v>
                </c:pt>
                <c:pt idx="520">
                  <c:v>2.0542676529335582E-2</c:v>
                </c:pt>
                <c:pt idx="521">
                  <c:v>3.0172378673807575E-2</c:v>
                </c:pt>
                <c:pt idx="522">
                  <c:v>3.0175438442459221E-2</c:v>
                </c:pt>
                <c:pt idx="523">
                  <c:v>4.3726245088785958E-3</c:v>
                </c:pt>
                <c:pt idx="524">
                  <c:v>3.0175438442459221E-2</c:v>
                </c:pt>
                <c:pt idx="525">
                  <c:v>4.5934203999209805E-2</c:v>
                </c:pt>
                <c:pt idx="526">
                  <c:v>3.0175438442459221E-2</c:v>
                </c:pt>
                <c:pt idx="527">
                  <c:v>0.35049489672732054</c:v>
                </c:pt>
                <c:pt idx="528">
                  <c:v>7.129689413727254E-2</c:v>
                </c:pt>
                <c:pt idx="529">
                  <c:v>4.5934203999209805E-2</c:v>
                </c:pt>
                <c:pt idx="530">
                  <c:v>4.5938861695822987E-2</c:v>
                </c:pt>
                <c:pt idx="531">
                  <c:v>2.0544759542571164E-2</c:v>
                </c:pt>
                <c:pt idx="532">
                  <c:v>9.6705417151386086E-2</c:v>
                </c:pt>
                <c:pt idx="533">
                  <c:v>4.3730678899888045E-3</c:v>
                </c:pt>
                <c:pt idx="534">
                  <c:v>4.5943519392436183E-2</c:v>
                </c:pt>
                <c:pt idx="535">
                  <c:v>7.1311350117430145E-2</c:v>
                </c:pt>
                <c:pt idx="536">
                  <c:v>4.5952834785662554E-2</c:v>
                </c:pt>
                <c:pt idx="537">
                  <c:v>7.1304122127351321E-2</c:v>
                </c:pt>
                <c:pt idx="538">
                  <c:v>7.1311350117430145E-2</c:v>
                </c:pt>
                <c:pt idx="539">
                  <c:v>9.6744636625035685E-2</c:v>
                </c:pt>
                <c:pt idx="540">
                  <c:v>4.374398033319433E-3</c:v>
                </c:pt>
                <c:pt idx="541">
                  <c:v>7.1318578107508954E-2</c:v>
                </c:pt>
                <c:pt idx="542">
                  <c:v>0.36027468776751032</c:v>
                </c:pt>
                <c:pt idx="543">
                  <c:v>2.0553091595513513E-2</c:v>
                </c:pt>
                <c:pt idx="544">
                  <c:v>0.19829726727979105</c:v>
                </c:pt>
                <c:pt idx="545">
                  <c:v>9.6744636625035685E-2</c:v>
                </c:pt>
                <c:pt idx="546">
                  <c:v>4.5957492482275736E-2</c:v>
                </c:pt>
                <c:pt idx="547">
                  <c:v>5.5519758993832158E-2</c:v>
                </c:pt>
                <c:pt idx="548">
                  <c:v>0.35070811475229918</c:v>
                </c:pt>
                <c:pt idx="549">
                  <c:v>0.12213047257402487</c:v>
                </c:pt>
                <c:pt idx="550">
                  <c:v>0.14756992251805354</c:v>
                </c:pt>
                <c:pt idx="551">
                  <c:v>9.6793660967097614E-2</c:v>
                </c:pt>
                <c:pt idx="552">
                  <c:v>0.14758487236330914</c:v>
                </c:pt>
                <c:pt idx="553">
                  <c:v>0.40162760376654449</c:v>
                </c:pt>
                <c:pt idx="554">
                  <c:v>0.1983977523650651</c:v>
                </c:pt>
                <c:pt idx="555">
                  <c:v>0.27458456945938237</c:v>
                </c:pt>
                <c:pt idx="556">
                  <c:v>0.24926112074452902</c:v>
                </c:pt>
                <c:pt idx="557">
                  <c:v>0.22381702407866721</c:v>
                </c:pt>
                <c:pt idx="558">
                  <c:v>0.35085026010228493</c:v>
                </c:pt>
                <c:pt idx="559">
                  <c:v>0.40170897078513573</c:v>
                </c:pt>
                <c:pt idx="560">
                  <c:v>0.40174965429443121</c:v>
                </c:pt>
                <c:pt idx="561">
                  <c:v>0.2493116091222371</c:v>
                </c:pt>
                <c:pt idx="562">
                  <c:v>0.35095686911477431</c:v>
                </c:pt>
                <c:pt idx="563">
                  <c:v>0.37637919401216002</c:v>
                </c:pt>
                <c:pt idx="564">
                  <c:v>0.47809978489431276</c:v>
                </c:pt>
                <c:pt idx="565">
                  <c:v>0.55432518931495423</c:v>
                </c:pt>
                <c:pt idx="566">
                  <c:v>0.42726106367567313</c:v>
                </c:pt>
                <c:pt idx="567">
                  <c:v>0.50348657345420211</c:v>
                </c:pt>
                <c:pt idx="568">
                  <c:v>0.22395302794178976</c:v>
                </c:pt>
                <c:pt idx="569">
                  <c:v>0.5037414517438924</c:v>
                </c:pt>
                <c:pt idx="570">
                  <c:v>0.42743407888671819</c:v>
                </c:pt>
                <c:pt idx="571">
                  <c:v>0.60544846462828417</c:v>
                </c:pt>
                <c:pt idx="572">
                  <c:v>0.63091317632081467</c:v>
                </c:pt>
                <c:pt idx="573">
                  <c:v>0.58004882460106655</c:v>
                </c:pt>
                <c:pt idx="574">
                  <c:v>0.55460580346364052</c:v>
                </c:pt>
                <c:pt idx="575">
                  <c:v>0.45287710002414444</c:v>
                </c:pt>
                <c:pt idx="576">
                  <c:v>0.60544846462828417</c:v>
                </c:pt>
                <c:pt idx="577">
                  <c:v>0.30033612458570208</c:v>
                </c:pt>
                <c:pt idx="578">
                  <c:v>0.30033612458570208</c:v>
                </c:pt>
                <c:pt idx="579">
                  <c:v>0.37668404705985642</c:v>
                </c:pt>
                <c:pt idx="580">
                  <c:v>0.19869920762088722</c:v>
                </c:pt>
                <c:pt idx="581">
                  <c:v>0.35134776882723501</c:v>
                </c:pt>
                <c:pt idx="582">
                  <c:v>9.6940733993283443E-2</c:v>
                </c:pt>
                <c:pt idx="583">
                  <c:v>0.17324331306657303</c:v>
                </c:pt>
                <c:pt idx="584">
                  <c:v>0.17324331306657303</c:v>
                </c:pt>
                <c:pt idx="585">
                  <c:v>0.58034231216664101</c:v>
                </c:pt>
                <c:pt idx="586">
                  <c:v>0.32589187427292082</c:v>
                </c:pt>
                <c:pt idx="587">
                  <c:v>0.22415703373647361</c:v>
                </c:pt>
                <c:pt idx="588">
                  <c:v>0.30048807041418824</c:v>
                </c:pt>
                <c:pt idx="589">
                  <c:v>0.30054884874558269</c:v>
                </c:pt>
                <c:pt idx="590">
                  <c:v>0.40240059044316162</c:v>
                </c:pt>
                <c:pt idx="591">
                  <c:v>0.5041492570073971</c:v>
                </c:pt>
                <c:pt idx="592">
                  <c:v>0.50425120832327319</c:v>
                </c:pt>
                <c:pt idx="593">
                  <c:v>0.37691268684562879</c:v>
                </c:pt>
                <c:pt idx="594">
                  <c:v>0.4533353848855331</c:v>
                </c:pt>
                <c:pt idx="595">
                  <c:v>0.4533353848855331</c:v>
                </c:pt>
                <c:pt idx="596">
                  <c:v>0.52974168879913963</c:v>
                </c:pt>
                <c:pt idx="597">
                  <c:v>0.75894031475668899</c:v>
                </c:pt>
                <c:pt idx="598">
                  <c:v>0.86079255031936597</c:v>
                </c:pt>
                <c:pt idx="599">
                  <c:v>0.60618367830724984</c:v>
                </c:pt>
                <c:pt idx="600">
                  <c:v>0.30067040540837153</c:v>
                </c:pt>
                <c:pt idx="601">
                  <c:v>0.70803591386992681</c:v>
                </c:pt>
                <c:pt idx="602">
                  <c:v>0.75909372901073346</c:v>
                </c:pt>
                <c:pt idx="603">
                  <c:v>0.75917043613775537</c:v>
                </c:pt>
                <c:pt idx="604">
                  <c:v>0.78459451699993421</c:v>
                </c:pt>
                <c:pt idx="605">
                  <c:v>0.81019384973331299</c:v>
                </c:pt>
                <c:pt idx="606">
                  <c:v>0.81019384973331299</c:v>
                </c:pt>
                <c:pt idx="607">
                  <c:v>0.73380637854211039</c:v>
                </c:pt>
                <c:pt idx="608">
                  <c:v>0.7592471432647776</c:v>
                </c:pt>
                <c:pt idx="609">
                  <c:v>0.86122755767246861</c:v>
                </c:pt>
                <c:pt idx="610">
                  <c:v>0.75947726464584353</c:v>
                </c:pt>
                <c:pt idx="611">
                  <c:v>0.50470998924471544</c:v>
                </c:pt>
                <c:pt idx="612">
                  <c:v>0.88689350073531004</c:v>
                </c:pt>
                <c:pt idx="613">
                  <c:v>0.75947726464584353</c:v>
                </c:pt>
                <c:pt idx="614">
                  <c:v>0.98891766720077245</c:v>
                </c:pt>
                <c:pt idx="615">
                  <c:v>0.88698307688930844</c:v>
                </c:pt>
                <c:pt idx="616">
                  <c:v>0.88698307688930844</c:v>
                </c:pt>
                <c:pt idx="617">
                  <c:v>0.96363948286836842</c:v>
                </c:pt>
                <c:pt idx="618">
                  <c:v>1.0145146271867247</c:v>
                </c:pt>
                <c:pt idx="619">
                  <c:v>0.98911740819596561</c:v>
                </c:pt>
                <c:pt idx="620">
                  <c:v>1.0658098465725758</c:v>
                </c:pt>
                <c:pt idx="621">
                  <c:v>1.1931047432998969</c:v>
                </c:pt>
                <c:pt idx="622">
                  <c:v>1.0913813362892073</c:v>
                </c:pt>
                <c:pt idx="623">
                  <c:v>1.1931047432998969</c:v>
                </c:pt>
                <c:pt idx="624">
                  <c:v>1.1168887245110735</c:v>
                </c:pt>
                <c:pt idx="625">
                  <c:v>1.1678817555258019</c:v>
                </c:pt>
                <c:pt idx="626">
                  <c:v>1.2188747865405298</c:v>
                </c:pt>
                <c:pt idx="627">
                  <c:v>1.2698460721262539</c:v>
                </c:pt>
                <c:pt idx="628">
                  <c:v>1.2445898878377486</c:v>
                </c:pt>
                <c:pt idx="629">
                  <c:v>1.3209724269628393</c:v>
                </c:pt>
                <c:pt idx="630">
                  <c:v>1.4740939770407602</c:v>
                </c:pt>
                <c:pt idx="631">
                  <c:v>1.0152317434535438</c:v>
                </c:pt>
                <c:pt idx="632">
                  <c:v>1.4745402664676572</c:v>
                </c:pt>
                <c:pt idx="633">
                  <c:v>1.4490635176364715</c:v>
                </c:pt>
                <c:pt idx="634">
                  <c:v>1.6275748106850458</c:v>
                </c:pt>
                <c:pt idx="635">
                  <c:v>1.3215057222502689</c:v>
                </c:pt>
                <c:pt idx="636">
                  <c:v>1.500211865932088</c:v>
                </c:pt>
                <c:pt idx="637">
                  <c:v>1.3726629601176497</c:v>
                </c:pt>
                <c:pt idx="638">
                  <c:v>1.5771922649750874</c:v>
                </c:pt>
                <c:pt idx="639">
                  <c:v>1.4749865558945543</c:v>
                </c:pt>
                <c:pt idx="640">
                  <c:v>1.4748377927522549</c:v>
                </c:pt>
                <c:pt idx="641">
                  <c:v>1.3729399021049629</c:v>
                </c:pt>
                <c:pt idx="642">
                  <c:v>1.4751353190368532</c:v>
                </c:pt>
                <c:pt idx="643">
                  <c:v>1.4496482890318048</c:v>
                </c:pt>
                <c:pt idx="644">
                  <c:v>1.4752840821791522</c:v>
                </c:pt>
                <c:pt idx="645">
                  <c:v>1.5008172172347944</c:v>
                </c:pt>
                <c:pt idx="646">
                  <c:v>1.5775103755569702</c:v>
                </c:pt>
                <c:pt idx="647">
                  <c:v>1.5518617199675147</c:v>
                </c:pt>
                <c:pt idx="648">
                  <c:v>1.5776694308479111</c:v>
                </c:pt>
                <c:pt idx="649">
                  <c:v>1.4500868675783045</c:v>
                </c:pt>
                <c:pt idx="650">
                  <c:v>1.6033911192080597</c:v>
                </c:pt>
                <c:pt idx="651">
                  <c:v>1.7056611580587806</c:v>
                </c:pt>
                <c:pt idx="652">
                  <c:v>1.7567262494786975</c:v>
                </c:pt>
                <c:pt idx="653">
                  <c:v>1.7824057727342568</c:v>
                </c:pt>
                <c:pt idx="654">
                  <c:v>1.6290526328497112</c:v>
                </c:pt>
                <c:pt idx="655">
                  <c:v>1.7058330823766983</c:v>
                </c:pt>
                <c:pt idx="656">
                  <c:v>1.9100922583902193</c:v>
                </c:pt>
                <c:pt idx="657">
                  <c:v>1.8079517812067867</c:v>
                </c:pt>
                <c:pt idx="658">
                  <c:v>2.1401131148620465</c:v>
                </c:pt>
                <c:pt idx="659">
                  <c:v>1.782765056300621</c:v>
                </c:pt>
                <c:pt idx="660">
                  <c:v>1.8593967470752204</c:v>
                </c:pt>
                <c:pt idx="661">
                  <c:v>1.6809644724423274</c:v>
                </c:pt>
                <c:pt idx="662">
                  <c:v>1.9617336859895953</c:v>
                </c:pt>
                <c:pt idx="663">
                  <c:v>1.8853495686911472</c:v>
                </c:pt>
                <c:pt idx="664">
                  <c:v>1.9877096687811413</c:v>
                </c:pt>
                <c:pt idx="665">
                  <c:v>2.0388056432318535</c:v>
                </c:pt>
                <c:pt idx="666">
                  <c:v>1.8344435347571284</c:v>
                </c:pt>
                <c:pt idx="667">
                  <c:v>2.090090353168419</c:v>
                </c:pt>
                <c:pt idx="668">
                  <c:v>2.1156082266950547</c:v>
                </c:pt>
                <c:pt idx="669">
                  <c:v>2.0647368467262233</c:v>
                </c:pt>
                <c:pt idx="670">
                  <c:v>2.1416228187624835</c:v>
                </c:pt>
                <c:pt idx="671">
                  <c:v>2.0903008779823971</c:v>
                </c:pt>
                <c:pt idx="672">
                  <c:v>2.0396271625803903</c:v>
                </c:pt>
                <c:pt idx="673">
                  <c:v>2.2696407976470074</c:v>
                </c:pt>
                <c:pt idx="674">
                  <c:v>2.1420541627340368</c:v>
                </c:pt>
                <c:pt idx="675">
                  <c:v>2.0653606971180225</c:v>
                </c:pt>
                <c:pt idx="676">
                  <c:v>2.1931540727408416</c:v>
                </c:pt>
                <c:pt idx="677">
                  <c:v>2.1420541627340368</c:v>
                </c:pt>
                <c:pt idx="678">
                  <c:v>2.1684552865515041</c:v>
                </c:pt>
                <c:pt idx="679">
                  <c:v>2.1420541627340368</c:v>
                </c:pt>
                <c:pt idx="680">
                  <c:v>2.1940373405913207</c:v>
                </c:pt>
                <c:pt idx="681">
                  <c:v>2.2195975855484096</c:v>
                </c:pt>
                <c:pt idx="682">
                  <c:v>2.1173129875545991</c:v>
                </c:pt>
                <c:pt idx="683">
                  <c:v>2.0917745516802384</c:v>
                </c:pt>
                <c:pt idx="684">
                  <c:v>2.1684552865515041</c:v>
                </c:pt>
                <c:pt idx="685">
                  <c:v>2.142916850677143</c:v>
                </c:pt>
                <c:pt idx="686">
                  <c:v>2.1431325226629201</c:v>
                </c:pt>
                <c:pt idx="687">
                  <c:v>2.1944789745165609</c:v>
                </c:pt>
                <c:pt idx="688">
                  <c:v>2.1437795386202501</c:v>
                </c:pt>
                <c:pt idx="689">
                  <c:v>2.2202677539015343</c:v>
                </c:pt>
                <c:pt idx="690">
                  <c:v>2.2456315678570644</c:v>
                </c:pt>
                <c:pt idx="691">
                  <c:v>2.1951414254044201</c:v>
                </c:pt>
                <c:pt idx="692">
                  <c:v>2.3742404574288281</c:v>
                </c:pt>
                <c:pt idx="693">
                  <c:v>2.1949206084418003</c:v>
                </c:pt>
                <c:pt idx="694">
                  <c:v>2.2719262077745337</c:v>
                </c:pt>
                <c:pt idx="695">
                  <c:v>2.2207145328036169</c:v>
                </c:pt>
                <c:pt idx="696">
                  <c:v>2.1185915581992569</c:v>
                </c:pt>
                <c:pt idx="697">
                  <c:v>2.2467613885291597</c:v>
                </c:pt>
                <c:pt idx="698">
                  <c:v>2.4005159551350994</c:v>
                </c:pt>
                <c:pt idx="699">
                  <c:v>2.6563896837068417</c:v>
                </c:pt>
                <c:pt idx="700">
                  <c:v>2.4261404332843131</c:v>
                </c:pt>
                <c:pt idx="701">
                  <c:v>2.400998762044821</c:v>
                </c:pt>
                <c:pt idx="702">
                  <c:v>2.4266283939507014</c:v>
                </c:pt>
                <c:pt idx="703">
                  <c:v>2.1706377093439273</c:v>
                </c:pt>
                <c:pt idx="704">
                  <c:v>2.5031127768388237</c:v>
                </c:pt>
                <c:pt idx="705">
                  <c:v>2.5036161680458311</c:v>
                </c:pt>
                <c:pt idx="706">
                  <c:v>2.4780494589433486</c:v>
                </c:pt>
                <c:pt idx="707">
                  <c:v>2.7601874580214667</c:v>
                </c:pt>
                <c:pt idx="708">
                  <c:v>2.5804472947167407</c:v>
                </c:pt>
                <c:pt idx="709">
                  <c:v>2.5555856142584332</c:v>
                </c:pt>
                <c:pt idx="710">
                  <c:v>2.5041195592528376</c:v>
                </c:pt>
                <c:pt idx="711">
                  <c:v>2.6836324326697243</c:v>
                </c:pt>
                <c:pt idx="712">
                  <c:v>2.6065379837134266</c:v>
                </c:pt>
                <c:pt idx="713">
                  <c:v>2.2485691016045131</c:v>
                </c:pt>
                <c:pt idx="714">
                  <c:v>2.4022057793191252</c:v>
                </c:pt>
                <c:pt idx="715">
                  <c:v>2.0951429487038786</c:v>
                </c:pt>
                <c:pt idx="716">
                  <c:v>2.5056297328738557</c:v>
                </c:pt>
                <c:pt idx="717">
                  <c:v>2.7381450997607488</c:v>
                </c:pt>
                <c:pt idx="718">
                  <c:v>3.1245639983318334</c:v>
                </c:pt>
                <c:pt idx="719">
                  <c:v>3.7677139840646201</c:v>
                </c:pt>
                <c:pt idx="720">
                  <c:v>4.2566222788033103</c:v>
                </c:pt>
                <c:pt idx="721">
                  <c:v>4.9008530542812592</c:v>
                </c:pt>
                <c:pt idx="722">
                  <c:v>5.7016823481639198</c:v>
                </c:pt>
                <c:pt idx="723">
                  <c:v>6.5512442481178255</c:v>
                </c:pt>
                <c:pt idx="724">
                  <c:v>7.4291042560196665</c:v>
                </c:pt>
                <c:pt idx="725">
                  <c:v>8.5901139182159394</c:v>
                </c:pt>
                <c:pt idx="726">
                  <c:v>18.294958647029127</c:v>
                </c:pt>
                <c:pt idx="727">
                  <c:v>37.351462411378634</c:v>
                </c:pt>
                <c:pt idx="728">
                  <c:v>63.142417831822478</c:v>
                </c:pt>
                <c:pt idx="729">
                  <c:v>87.124325691959854</c:v>
                </c:pt>
                <c:pt idx="730">
                  <c:v>102.47823489980023</c:v>
                </c:pt>
                <c:pt idx="731">
                  <c:v>117.25188546719635</c:v>
                </c:pt>
                <c:pt idx="732">
                  <c:v>124.59854018744925</c:v>
                </c:pt>
                <c:pt idx="733">
                  <c:v>137.6531111306218</c:v>
                </c:pt>
                <c:pt idx="734">
                  <c:v>145.30875477293182</c:v>
                </c:pt>
                <c:pt idx="735">
                  <c:v>153.03509726288985</c:v>
                </c:pt>
                <c:pt idx="736">
                  <c:v>159.90835123246777</c:v>
                </c:pt>
                <c:pt idx="737">
                  <c:v>166.39577273425672</c:v>
                </c:pt>
                <c:pt idx="738">
                  <c:v>172.65081919708507</c:v>
                </c:pt>
                <c:pt idx="739">
                  <c:v>174.74773014772057</c:v>
                </c:pt>
                <c:pt idx="740">
                  <c:v>181.2555829890911</c:v>
                </c:pt>
                <c:pt idx="741">
                  <c:v>184.61511999385414</c:v>
                </c:pt>
                <c:pt idx="742">
                  <c:v>190.0919167672688</c:v>
                </c:pt>
                <c:pt idx="743">
                  <c:v>194.15915510656512</c:v>
                </c:pt>
                <c:pt idx="744">
                  <c:v>195.56352545929454</c:v>
                </c:pt>
                <c:pt idx="745">
                  <c:v>199.44491492350579</c:v>
                </c:pt>
                <c:pt idx="746">
                  <c:v>202.90767316227308</c:v>
                </c:pt>
                <c:pt idx="747">
                  <c:v>206.33997470752206</c:v>
                </c:pt>
                <c:pt idx="748">
                  <c:v>207.54531234662744</c:v>
                </c:pt>
                <c:pt idx="749">
                  <c:v>208.75082594437976</c:v>
                </c:pt>
                <c:pt idx="750">
                  <c:v>213.54491440988602</c:v>
                </c:pt>
                <c:pt idx="751">
                  <c:v>214.25225706666069</c:v>
                </c:pt>
                <c:pt idx="752">
                  <c:v>216.38545183169074</c:v>
                </c:pt>
                <c:pt idx="753">
                  <c:v>218.84613316578495</c:v>
                </c:pt>
                <c:pt idx="754">
                  <c:v>219.20072180249784</c:v>
                </c:pt>
                <c:pt idx="755">
                  <c:v>221.10314144296407</c:v>
                </c:pt>
                <c:pt idx="756">
                  <c:v>223.37787692003781</c:v>
                </c:pt>
                <c:pt idx="757">
                  <c:v>226.44275840997383</c:v>
                </c:pt>
                <c:pt idx="758">
                  <c:v>229.29860495401559</c:v>
                </c:pt>
                <c:pt idx="759">
                  <c:v>230.27191698456943</c:v>
                </c:pt>
                <c:pt idx="760">
                  <c:v>232.4584314471345</c:v>
                </c:pt>
                <c:pt idx="761">
                  <c:v>237.27322180030291</c:v>
                </c:pt>
                <c:pt idx="762">
                  <c:v>235.46079456528889</c:v>
                </c:pt>
                <c:pt idx="763">
                  <c:v>237.9976077350249</c:v>
                </c:pt>
                <c:pt idx="764">
                  <c:v>243.31122829737262</c:v>
                </c:pt>
                <c:pt idx="765">
                  <c:v>240.61974373888802</c:v>
                </c:pt>
                <c:pt idx="766">
                  <c:v>243.00143138567574</c:v>
                </c:pt>
                <c:pt idx="767">
                  <c:v>246.44550231567857</c:v>
                </c:pt>
                <c:pt idx="768">
                  <c:v>245.87704625211256</c:v>
                </c:pt>
                <c:pt idx="769">
                  <c:v>247.53170701288443</c:v>
                </c:pt>
                <c:pt idx="770">
                  <c:v>251.65704672183321</c:v>
                </c:pt>
                <c:pt idx="771">
                  <c:v>250.35866739831854</c:v>
                </c:pt>
                <c:pt idx="772">
                  <c:v>252.28885302574682</c:v>
                </c:pt>
                <c:pt idx="773">
                  <c:v>254.89559798064047</c:v>
                </c:pt>
                <c:pt idx="774">
                  <c:v>254.58139117847188</c:v>
                </c:pt>
                <c:pt idx="775">
                  <c:v>255.41614668671397</c:v>
                </c:pt>
                <c:pt idx="776">
                  <c:v>258.82413405035226</c:v>
                </c:pt>
                <c:pt idx="777">
                  <c:v>258.95650461379745</c:v>
                </c:pt>
                <c:pt idx="778">
                  <c:v>258.81564571434842</c:v>
                </c:pt>
                <c:pt idx="779">
                  <c:v>260.96238527623512</c:v>
                </c:pt>
                <c:pt idx="780">
                  <c:v>262.10895034570552</c:v>
                </c:pt>
                <c:pt idx="781">
                  <c:v>262.00937457582472</c:v>
                </c:pt>
                <c:pt idx="782">
                  <c:v>262.06630024803002</c:v>
                </c:pt>
                <c:pt idx="783">
                  <c:v>266.02872535393664</c:v>
                </c:pt>
                <c:pt idx="784">
                  <c:v>264.46761131719308</c:v>
                </c:pt>
                <c:pt idx="785">
                  <c:v>266.38911205250338</c:v>
                </c:pt>
                <c:pt idx="786">
                  <c:v>265.92690719726068</c:v>
                </c:pt>
                <c:pt idx="787">
                  <c:v>266.37872021993462</c:v>
                </c:pt>
                <c:pt idx="788">
                  <c:v>267.72727327641076</c:v>
                </c:pt>
                <c:pt idx="789">
                  <c:v>265.22783357843673</c:v>
                </c:pt>
                <c:pt idx="790">
                  <c:v>267.34271287780678</c:v>
                </c:pt>
                <c:pt idx="791">
                  <c:v>263.40235306306107</c:v>
                </c:pt>
                <c:pt idx="792">
                  <c:v>264.4195926929915</c:v>
                </c:pt>
                <c:pt idx="793">
                  <c:v>259.90285575627206</c:v>
                </c:pt>
                <c:pt idx="794">
                  <c:v>258.07001574222431</c:v>
                </c:pt>
                <c:pt idx="795">
                  <c:v>253.70367131412019</c:v>
                </c:pt>
                <c:pt idx="796">
                  <c:v>248.10002829737266</c:v>
                </c:pt>
                <c:pt idx="797">
                  <c:v>246.44626017910844</c:v>
                </c:pt>
                <c:pt idx="798">
                  <c:v>237.73634729471675</c:v>
                </c:pt>
                <c:pt idx="799">
                  <c:v>233.69537386685391</c:v>
                </c:pt>
                <c:pt idx="800">
                  <c:v>225.11950464233198</c:v>
                </c:pt>
                <c:pt idx="801">
                  <c:v>222.8265196338813</c:v>
                </c:pt>
                <c:pt idx="802">
                  <c:v>218.75317468337758</c:v>
                </c:pt>
                <c:pt idx="803">
                  <c:v>218.91803781909175</c:v>
                </c:pt>
                <c:pt idx="804">
                  <c:v>218.40469108847859</c:v>
                </c:pt>
                <c:pt idx="805">
                  <c:v>216.26175393445857</c:v>
                </c:pt>
                <c:pt idx="806">
                  <c:v>214.75774725520748</c:v>
                </c:pt>
                <c:pt idx="807">
                  <c:v>210.73462374064403</c:v>
                </c:pt>
                <c:pt idx="808">
                  <c:v>207.2287739195329</c:v>
                </c:pt>
                <c:pt idx="809">
                  <c:v>204.88568939616758</c:v>
                </c:pt>
                <c:pt idx="810">
                  <c:v>202.22016431660043</c:v>
                </c:pt>
                <c:pt idx="811">
                  <c:v>198.74425322109789</c:v>
                </c:pt>
                <c:pt idx="812">
                  <c:v>197.5859530345266</c:v>
                </c:pt>
                <c:pt idx="813">
                  <c:v>197.3639157663689</c:v>
                </c:pt>
                <c:pt idx="814">
                  <c:v>192.95938889571764</c:v>
                </c:pt>
                <c:pt idx="815">
                  <c:v>190.12283856098682</c:v>
                </c:pt>
                <c:pt idx="816">
                  <c:v>185.80226360762964</c:v>
                </c:pt>
                <c:pt idx="817">
                  <c:v>180.80456656862532</c:v>
                </c:pt>
                <c:pt idx="818">
                  <c:v>178.06795649377727</c:v>
                </c:pt>
                <c:pt idx="819">
                  <c:v>169.11323667551963</c:v>
                </c:pt>
                <c:pt idx="820">
                  <c:v>1.6287613841392481</c:v>
                </c:pt>
                <c:pt idx="821">
                  <c:v>1.0770079413507758</c:v>
                </c:pt>
                <c:pt idx="822">
                  <c:v>0.90225040057946815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B0-A74D-A4CC-B72F173099BB}"/>
            </c:ext>
          </c:extLst>
        </c:ser>
        <c:ser>
          <c:idx val="4"/>
          <c:order val="2"/>
          <c:tx>
            <c:v>Zr2-11 sfract, efract</c:v>
          </c:tx>
          <c:spPr>
            <a:ln w="3810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'Zr2-11'!$U$2</c:f>
              <c:numCache>
                <c:formatCode>General</c:formatCode>
                <c:ptCount val="1"/>
                <c:pt idx="0">
                  <c:v>1.3093333199837625</c:v>
                </c:pt>
              </c:numCache>
            </c:numRef>
          </c:xVal>
          <c:yVal>
            <c:numRef>
              <c:f>'Zr2-11'!$V$2</c:f>
              <c:numCache>
                <c:formatCode>General</c:formatCode>
                <c:ptCount val="1"/>
                <c:pt idx="0">
                  <c:v>465.23116544846613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B0-A74D-A4CC-B72F173099BB}"/>
            </c:ext>
          </c:extLst>
        </c:ser>
        <c:ser>
          <c:idx val="5"/>
          <c:order val="3"/>
          <c:tx>
            <c:v>Zr2-15 sfract, efract</c:v>
          </c:tx>
          <c:spPr>
            <a:ln w="3810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'Zr2-15'!$W$2</c:f>
              <c:numCache>
                <c:formatCode>General</c:formatCode>
                <c:ptCount val="1"/>
                <c:pt idx="0">
                  <c:v>1.3470736479666094</c:v>
                </c:pt>
              </c:numCache>
            </c:numRef>
          </c:xVal>
          <c:yVal>
            <c:numRef>
              <c:f>'Zr2-15'!$X$2</c:f>
              <c:numCache>
                <c:formatCode>General</c:formatCode>
                <c:ptCount val="1"/>
                <c:pt idx="0">
                  <c:v>485.65334553503749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B0-A74D-A4CC-B72F17309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945648"/>
        <c:axId val="1"/>
      </c:scatterChart>
      <c:valAx>
        <c:axId val="146794564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Symbol" pitchFamily="1" charset="2"/>
                  </a:rPr>
                  <a:t>e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 pitchFamily="2" charset="0"/>
                    <a:cs typeface="Arial" pitchFamily="2" charset="0"/>
                  </a:rPr>
                  <a:t> plastic</a:t>
                </a:r>
              </a:p>
            </c:rich>
          </c:tx>
          <c:layout>
            <c:manualLayout>
              <c:xMode val="edge"/>
              <c:yMode val="edge"/>
              <c:x val="0.50399018788203043"/>
              <c:y val="0.92730220235319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Symbol" pitchFamily="1" charset="2"/>
                  </a:rPr>
                  <a:t>s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 pitchFamily="2" charset="0"/>
                    <a:cs typeface="Arial" pitchFamily="2" charset="0"/>
                  </a:rPr>
                  <a:t> (MPa)</a:t>
                </a:r>
              </a:p>
            </c:rich>
          </c:tx>
          <c:layout>
            <c:manualLayout>
              <c:xMode val="edge"/>
              <c:yMode val="edge"/>
              <c:x val="1.9078492916669923E-2"/>
              <c:y val="0.449364932793004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94564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877982718752198"/>
          <c:y val="0.15325162447853907"/>
          <c:w val="0.28458751934032633"/>
          <c:h val="0.1480566541572326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5401798379593"/>
          <c:y val="8.5472841593435434E-2"/>
          <c:w val="0.84472929406259223"/>
          <c:h val="0.7414769008230524"/>
        </c:manualLayout>
      </c:layout>
      <c:scatterChart>
        <c:scatterStyle val="lineMarker"/>
        <c:varyColors val="0"/>
        <c:ser>
          <c:idx val="2"/>
          <c:order val="0"/>
          <c:tx>
            <c:v>Zr2-11, 300 °C, 5 x 10-5 s-1 plastic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('Zr2-11'!$E$2:$E$3380,'Zr2-11'!$U$2)</c:f>
              <c:numCache>
                <c:formatCode>General</c:formatCode>
                <c:ptCount val="3380"/>
                <c:pt idx="0">
                  <c:v>-2.2402777766428659E-2</c:v>
                </c:pt>
                <c:pt idx="1">
                  <c:v>-2.2613080659711363E-2</c:v>
                </c:pt>
                <c:pt idx="2">
                  <c:v>-2.2712318474059762E-2</c:v>
                </c:pt>
                <c:pt idx="3">
                  <c:v>-2.2417601010528219E-2</c:v>
                </c:pt>
                <c:pt idx="4">
                  <c:v>-2.2718247771699587E-2</c:v>
                </c:pt>
                <c:pt idx="5">
                  <c:v>-2.2525770214193996E-2</c:v>
                </c:pt>
                <c:pt idx="6">
                  <c:v>-2.2613080659711363E-2</c:v>
                </c:pt>
                <c:pt idx="7">
                  <c:v>-2.270935382523985E-2</c:v>
                </c:pt>
                <c:pt idx="8">
                  <c:v>-2.2706389176419938E-2</c:v>
                </c:pt>
                <c:pt idx="9">
                  <c:v>-2.2402777766428659E-2</c:v>
                </c:pt>
                <c:pt idx="10">
                  <c:v>-2.2504959343179285E-2</c:v>
                </c:pt>
                <c:pt idx="11">
                  <c:v>-2.2712318474059762E-2</c:v>
                </c:pt>
                <c:pt idx="12">
                  <c:v>-2.2706389176419938E-2</c:v>
                </c:pt>
                <c:pt idx="13">
                  <c:v>-2.2706389176419938E-2</c:v>
                </c:pt>
                <c:pt idx="14">
                  <c:v>-2.2630926881906162E-2</c:v>
                </c:pt>
                <c:pt idx="15">
                  <c:v>-2.2498974252319583E-2</c:v>
                </c:pt>
                <c:pt idx="16">
                  <c:v>-2.280261699513968E-2</c:v>
                </c:pt>
                <c:pt idx="17">
                  <c:v>-2.2484151008220023E-2</c:v>
                </c:pt>
                <c:pt idx="18">
                  <c:v>-2.2472236619720497E-2</c:v>
                </c:pt>
                <c:pt idx="19">
                  <c:v>-2.2568499340972926E-2</c:v>
                </c:pt>
                <c:pt idx="20">
                  <c:v>-2.2337329783455633E-2</c:v>
                </c:pt>
                <c:pt idx="21">
                  <c:v>-2.2322509075411522E-2</c:v>
                </c:pt>
                <c:pt idx="22">
                  <c:v>-2.2289783815897288E-2</c:v>
                </c:pt>
                <c:pt idx="23">
                  <c:v>-2.2245202497158851E-2</c:v>
                </c:pt>
                <c:pt idx="24">
                  <c:v>-2.2098391712402323E-2</c:v>
                </c:pt>
                <c:pt idx="25">
                  <c:v>-2.2161966621266353E-2</c:v>
                </c:pt>
                <c:pt idx="26">
                  <c:v>-2.2006261890050092E-2</c:v>
                </c:pt>
                <c:pt idx="27">
                  <c:v>-2.1973539166591304E-2</c:v>
                </c:pt>
                <c:pt idx="28">
                  <c:v>-2.1691921626344868E-2</c:v>
                </c:pt>
                <c:pt idx="29">
                  <c:v>-2.1713800662398024E-2</c:v>
                </c:pt>
                <c:pt idx="30">
                  <c:v>-2.1587877415493111E-2</c:v>
                </c:pt>
                <c:pt idx="31">
                  <c:v>-2.1387622672765904E-2</c:v>
                </c:pt>
                <c:pt idx="32">
                  <c:v>-2.1261717754895319E-2</c:v>
                </c:pt>
                <c:pt idx="33">
                  <c:v>-2.1132805360389206E-2</c:v>
                </c:pt>
                <c:pt idx="34">
                  <c:v>-2.1144719748888732E-2</c:v>
                </c:pt>
                <c:pt idx="35">
                  <c:v>-2.1117982116289648E-2</c:v>
                </c:pt>
                <c:pt idx="36">
                  <c:v>-2.1228995031436531E-2</c:v>
                </c:pt>
                <c:pt idx="37">
                  <c:v>-2.1135825802428999E-2</c:v>
                </c:pt>
                <c:pt idx="38">
                  <c:v>-2.1231959680256443E-2</c:v>
                </c:pt>
                <c:pt idx="39">
                  <c:v>-2.1117982116289648E-2</c:v>
                </c:pt>
                <c:pt idx="40">
                  <c:v>-2.1126876062749381E-2</c:v>
                </c:pt>
                <c:pt idx="41">
                  <c:v>-2.1138790451248911E-2</c:v>
                </c:pt>
                <c:pt idx="42">
                  <c:v>-2.1126876062749381E-2</c:v>
                </c:pt>
                <c:pt idx="43">
                  <c:v>-2.1126876062749381E-2</c:v>
                </c:pt>
                <c:pt idx="44">
                  <c:v>-2.1138790451248911E-2</c:v>
                </c:pt>
                <c:pt idx="45">
                  <c:v>-2.1237944771116148E-2</c:v>
                </c:pt>
                <c:pt idx="46">
                  <c:v>-2.1135825802428999E-2</c:v>
                </c:pt>
                <c:pt idx="47">
                  <c:v>-2.1138790451248911E-2</c:v>
                </c:pt>
                <c:pt idx="48">
                  <c:v>-2.1132805360389206E-2</c:v>
                </c:pt>
                <c:pt idx="49">
                  <c:v>-2.1129840711569293E-2</c:v>
                </c:pt>
                <c:pt idx="50">
                  <c:v>-2.1135825802428999E-2</c:v>
                </c:pt>
                <c:pt idx="51">
                  <c:v>-2.1135825802428999E-2</c:v>
                </c:pt>
                <c:pt idx="52">
                  <c:v>-2.1138790451248911E-2</c:v>
                </c:pt>
                <c:pt idx="53">
                  <c:v>-2.1123911413929473E-2</c:v>
                </c:pt>
                <c:pt idx="54">
                  <c:v>-2.1217136436156886E-2</c:v>
                </c:pt>
                <c:pt idx="55">
                  <c:v>-2.1120946765109561E-2</c:v>
                </c:pt>
                <c:pt idx="56">
                  <c:v>-2.1126876062749381E-2</c:v>
                </c:pt>
                <c:pt idx="57">
                  <c:v>-2.1249803366395793E-2</c:v>
                </c:pt>
                <c:pt idx="58">
                  <c:v>-2.1123911413929473E-2</c:v>
                </c:pt>
                <c:pt idx="59">
                  <c:v>-2.1117982116289648E-2</c:v>
                </c:pt>
                <c:pt idx="60">
                  <c:v>-2.1109032376610035E-2</c:v>
                </c:pt>
                <c:pt idx="61">
                  <c:v>-2.1106067727790122E-2</c:v>
                </c:pt>
                <c:pt idx="62">
                  <c:v>-2.108525939283086E-2</c:v>
                </c:pt>
                <c:pt idx="63">
                  <c:v>-2.0953446033888223E-2</c:v>
                </c:pt>
                <c:pt idx="64">
                  <c:v>-2.0950425591848433E-2</c:v>
                </c:pt>
                <c:pt idx="65">
                  <c:v>-2.0740310484412956E-2</c:v>
                </c:pt>
                <c:pt idx="66">
                  <c:v>-2.0617424876869791E-2</c:v>
                </c:pt>
                <c:pt idx="67">
                  <c:v>-2.0689799868034695E-2</c:v>
                </c:pt>
                <c:pt idx="68">
                  <c:v>-2.0689799868034695E-2</c:v>
                </c:pt>
                <c:pt idx="69">
                  <c:v>-2.0581734968535641E-2</c:v>
                </c:pt>
                <c:pt idx="70">
                  <c:v>-2.0473741353073435E-2</c:v>
                </c:pt>
                <c:pt idx="71">
                  <c:v>-2.0473741353073435E-2</c:v>
                </c:pt>
                <c:pt idx="72">
                  <c:v>-2.0485655741572961E-2</c:v>
                </c:pt>
                <c:pt idx="73">
                  <c:v>-2.0473741353073435E-2</c:v>
                </c:pt>
                <c:pt idx="74">
                  <c:v>-2.0470776704253523E-2</c:v>
                </c:pt>
                <c:pt idx="75">
                  <c:v>-2.0362732640040026E-2</c:v>
                </c:pt>
                <c:pt idx="76">
                  <c:v>-2.025772196837531E-2</c:v>
                </c:pt>
                <c:pt idx="77">
                  <c:v>-2.0350874044760377E-2</c:v>
                </c:pt>
                <c:pt idx="78">
                  <c:v>-2.046182442851846E-2</c:v>
                </c:pt>
                <c:pt idx="79">
                  <c:v>-2.0458859779698548E-2</c:v>
                </c:pt>
                <c:pt idx="80">
                  <c:v>-2.0458859779698548E-2</c:v>
                </c:pt>
                <c:pt idx="81">
                  <c:v>-2.0281553281429811E-2</c:v>
                </c:pt>
                <c:pt idx="82">
                  <c:v>-2.0152721709038843E-2</c:v>
                </c:pt>
                <c:pt idx="83">
                  <c:v>-2.0245863373095665E-2</c:v>
                </c:pt>
                <c:pt idx="84">
                  <c:v>-2.0248828021915573E-2</c:v>
                </c:pt>
                <c:pt idx="85">
                  <c:v>-2.0455895130878636E-2</c:v>
                </c:pt>
                <c:pt idx="86">
                  <c:v>-2.0248828021915573E-2</c:v>
                </c:pt>
                <c:pt idx="87">
                  <c:v>-2.0242898724275753E-2</c:v>
                </c:pt>
                <c:pt idx="88">
                  <c:v>-2.0137842671719405E-2</c:v>
                </c:pt>
                <c:pt idx="89">
                  <c:v>-2.0123019427619848E-2</c:v>
                </c:pt>
                <c:pt idx="90">
                  <c:v>-2.0233948984596135E-2</c:v>
                </c:pt>
                <c:pt idx="91">
                  <c:v>-2.0026923524946727E-2</c:v>
                </c:pt>
                <c:pt idx="92">
                  <c:v>-2.0123019427619848E-2</c:v>
                </c:pt>
                <c:pt idx="93">
                  <c:v>-2.0044767211086074E-2</c:v>
                </c:pt>
                <c:pt idx="94">
                  <c:v>-2.0117034336760143E-2</c:v>
                </c:pt>
                <c:pt idx="95">
                  <c:v>-2.0003150541167553E-2</c:v>
                </c:pt>
                <c:pt idx="96">
                  <c:v>-1.9898171100114093E-2</c:v>
                </c:pt>
                <c:pt idx="97">
                  <c:v>-2.00060188198804E-2</c:v>
                </c:pt>
                <c:pt idx="98">
                  <c:v>-1.9901026698549696E-2</c:v>
                </c:pt>
                <c:pt idx="99">
                  <c:v>-1.9924812362606115E-2</c:v>
                </c:pt>
                <c:pt idx="100">
                  <c:v>-1.9915895591647338E-2</c:v>
                </c:pt>
                <c:pt idx="101">
                  <c:v>-1.9921842641675305E-2</c:v>
                </c:pt>
                <c:pt idx="102">
                  <c:v>-1.9924812362606115E-2</c:v>
                </c:pt>
                <c:pt idx="103">
                  <c:v>-1.9930759412634082E-2</c:v>
                </c:pt>
                <c:pt idx="104">
                  <c:v>-1.9729735836955302E-2</c:v>
                </c:pt>
                <c:pt idx="105">
                  <c:v>-1.9735682886983269E-2</c:v>
                </c:pt>
                <c:pt idx="106">
                  <c:v>-1.9948603098773433E-2</c:v>
                </c:pt>
                <c:pt idx="107">
                  <c:v>-1.996048959066302E-2</c:v>
                </c:pt>
                <c:pt idx="108">
                  <c:v>-1.9867407047455654E-2</c:v>
                </c:pt>
                <c:pt idx="109">
                  <c:v>-1.9864432254413946E-2</c:v>
                </c:pt>
                <c:pt idx="110">
                  <c:v>-1.9858485204385979E-2</c:v>
                </c:pt>
                <c:pt idx="111">
                  <c:v>-1.9972386226774403E-2</c:v>
                </c:pt>
                <c:pt idx="112">
                  <c:v>-1.9744604730052944E-2</c:v>
                </c:pt>
                <c:pt idx="113">
                  <c:v>-1.9870381840497362E-2</c:v>
                </c:pt>
                <c:pt idx="114">
                  <c:v>-1.9879298611456139E-2</c:v>
                </c:pt>
                <c:pt idx="115">
                  <c:v>-1.9771360115040174E-2</c:v>
                </c:pt>
                <c:pt idx="116">
                  <c:v>-1.9564431096180283E-2</c:v>
                </c:pt>
                <c:pt idx="117">
                  <c:v>-1.9771360115040174E-2</c:v>
                </c:pt>
                <c:pt idx="118">
                  <c:v>-1.9768387858053914E-2</c:v>
                </c:pt>
                <c:pt idx="119">
                  <c:v>-1.9672351327349985E-2</c:v>
                </c:pt>
                <c:pt idx="120">
                  <c:v>-1.9567403353166542E-2</c:v>
                </c:pt>
                <c:pt idx="121">
                  <c:v>-1.9666404277322018E-2</c:v>
                </c:pt>
                <c:pt idx="122">
                  <c:v>-1.9648565663293566E-2</c:v>
                </c:pt>
                <c:pt idx="123">
                  <c:v>-1.9579294917167027E-2</c:v>
                </c:pt>
                <c:pt idx="124">
                  <c:v>-1.9576325196236217E-2</c:v>
                </c:pt>
                <c:pt idx="125">
                  <c:v>-1.9477332133494708E-2</c:v>
                </c:pt>
                <c:pt idx="126">
                  <c:v>-1.9474362412563898E-2</c:v>
                </c:pt>
                <c:pt idx="127">
                  <c:v>-1.9474362412563898E-2</c:v>
                </c:pt>
                <c:pt idx="128">
                  <c:v>-1.9468415362535931E-2</c:v>
                </c:pt>
                <c:pt idx="129">
                  <c:v>-1.9453546469438289E-2</c:v>
                </c:pt>
                <c:pt idx="130">
                  <c:v>-1.9381326795199681E-2</c:v>
                </c:pt>
                <c:pt idx="131">
                  <c:v>-1.9381326795199681E-2</c:v>
                </c:pt>
                <c:pt idx="132">
                  <c:v>-1.9384301588241389E-2</c:v>
                </c:pt>
                <c:pt idx="133">
                  <c:v>-1.9282359593148276E-2</c:v>
                </c:pt>
                <c:pt idx="134">
                  <c:v>-1.9282359593148276E-2</c:v>
                </c:pt>
                <c:pt idx="135">
                  <c:v>-1.9381326795199681E-2</c:v>
                </c:pt>
                <c:pt idx="136">
                  <c:v>-1.9381326795199681E-2</c:v>
                </c:pt>
                <c:pt idx="137">
                  <c:v>-1.9279384800106568E-2</c:v>
                </c:pt>
                <c:pt idx="138">
                  <c:v>-1.9282359593148276E-2</c:v>
                </c:pt>
                <c:pt idx="139">
                  <c:v>-1.8976595946063473E-2</c:v>
                </c:pt>
                <c:pt idx="140">
                  <c:v>-1.898254299609144E-2</c:v>
                </c:pt>
                <c:pt idx="141">
                  <c:v>-1.9168536425165757E-2</c:v>
                </c:pt>
                <c:pt idx="142">
                  <c:v>-1.9282359593148276E-2</c:v>
                </c:pt>
                <c:pt idx="143">
                  <c:v>-1.9288306643176243E-2</c:v>
                </c:pt>
                <c:pt idx="144">
                  <c:v>-1.9282359593148276E-2</c:v>
                </c:pt>
                <c:pt idx="145">
                  <c:v>-1.9156642325109823E-2</c:v>
                </c:pt>
                <c:pt idx="146">
                  <c:v>-1.898254299609144E-2</c:v>
                </c:pt>
                <c:pt idx="147">
                  <c:v>-1.8979565666994283E-2</c:v>
                </c:pt>
                <c:pt idx="148">
                  <c:v>-1.8976595946063473E-2</c:v>
                </c:pt>
                <c:pt idx="149">
                  <c:v>-1.8976595946063473E-2</c:v>
                </c:pt>
                <c:pt idx="150">
                  <c:v>-1.8976595946063473E-2</c:v>
                </c:pt>
                <c:pt idx="151">
                  <c:v>-1.9294251157148761E-2</c:v>
                </c:pt>
                <c:pt idx="152">
                  <c:v>-1.8979565666994283E-2</c:v>
                </c:pt>
                <c:pt idx="153">
                  <c:v>-1.898254299609144E-2</c:v>
                </c:pt>
                <c:pt idx="154">
                  <c:v>-1.8964704382062988E-2</c:v>
                </c:pt>
                <c:pt idx="155">
                  <c:v>-1.8976595946063473E-2</c:v>
                </c:pt>
                <c:pt idx="156">
                  <c:v>-1.8973621153021765E-2</c:v>
                </c:pt>
                <c:pt idx="157">
                  <c:v>-1.898254299609144E-2</c:v>
                </c:pt>
                <c:pt idx="158">
                  <c:v>-1.8949835488965346E-2</c:v>
                </c:pt>
                <c:pt idx="159">
                  <c:v>-1.8976595946063473E-2</c:v>
                </c:pt>
                <c:pt idx="160">
                  <c:v>-1.8964704382062988E-2</c:v>
                </c:pt>
                <c:pt idx="161">
                  <c:v>-1.8973621153021765E-2</c:v>
                </c:pt>
                <c:pt idx="162">
                  <c:v>-1.8988487510063958E-2</c:v>
                </c:pt>
                <c:pt idx="163">
                  <c:v>-1.8784697005996144E-2</c:v>
                </c:pt>
                <c:pt idx="164">
                  <c:v>-1.8883612273667159E-2</c:v>
                </c:pt>
                <c:pt idx="165">
                  <c:v>-1.8694711425866161E-2</c:v>
                </c:pt>
                <c:pt idx="166">
                  <c:v>-1.8613650459051403E-2</c:v>
                </c:pt>
                <c:pt idx="167">
                  <c:v>-1.881145239098337E-2</c:v>
                </c:pt>
                <c:pt idx="168">
                  <c:v>-1.8583920281022469E-2</c:v>
                </c:pt>
                <c:pt idx="169">
                  <c:v>-1.8685789582796489E-2</c:v>
                </c:pt>
                <c:pt idx="170">
                  <c:v>-1.8691734096769004E-2</c:v>
                </c:pt>
                <c:pt idx="171">
                  <c:v>-1.8607703409023436E-2</c:v>
                </c:pt>
                <c:pt idx="172">
                  <c:v>-1.8586895074064178E-2</c:v>
                </c:pt>
                <c:pt idx="173">
                  <c:v>-1.8482061355546076E-2</c:v>
                </c:pt>
                <c:pt idx="174">
                  <c:v>-1.8488005869518591E-2</c:v>
                </c:pt>
                <c:pt idx="175">
                  <c:v>-1.8502874762616233E-2</c:v>
                </c:pt>
                <c:pt idx="176">
                  <c:v>-1.8502874762616233E-2</c:v>
                </c:pt>
                <c:pt idx="177">
                  <c:v>-1.8493952919546558E-2</c:v>
                </c:pt>
                <c:pt idx="178">
                  <c:v>-1.8502874762616233E-2</c:v>
                </c:pt>
                <c:pt idx="179">
                  <c:v>-1.8514766326616718E-2</c:v>
                </c:pt>
                <c:pt idx="180">
                  <c:v>-1.8403995932254651E-2</c:v>
                </c:pt>
                <c:pt idx="181">
                  <c:v>-1.85088218126442E-2</c:v>
                </c:pt>
                <c:pt idx="182">
                  <c:v>-1.8398051418282133E-2</c:v>
                </c:pt>
                <c:pt idx="183">
                  <c:v>-1.8499899969574525E-2</c:v>
                </c:pt>
                <c:pt idx="184">
                  <c:v>-1.8476114305518109E-2</c:v>
                </c:pt>
                <c:pt idx="185">
                  <c:v>-1.8409942982282618E-2</c:v>
                </c:pt>
                <c:pt idx="186">
                  <c:v>-1.8305135082130452E-2</c:v>
                </c:pt>
                <c:pt idx="187">
                  <c:v>-1.8505844483547043E-2</c:v>
                </c:pt>
                <c:pt idx="188">
                  <c:v>-1.8412917775324326E-2</c:v>
                </c:pt>
                <c:pt idx="189">
                  <c:v>-1.8302157753033295E-2</c:v>
                </c:pt>
                <c:pt idx="190">
                  <c:v>-1.8412917775324326E-2</c:v>
                </c:pt>
                <c:pt idx="191">
                  <c:v>-1.8331890467117681E-2</c:v>
                </c:pt>
                <c:pt idx="192">
                  <c:v>-1.8314051853089229E-2</c:v>
                </c:pt>
                <c:pt idx="193">
                  <c:v>-1.8314051853089229E-2</c:v>
                </c:pt>
                <c:pt idx="194">
                  <c:v>-1.831107959610297E-2</c:v>
                </c:pt>
                <c:pt idx="195">
                  <c:v>-1.8305135082130452E-2</c:v>
                </c:pt>
                <c:pt idx="196">
                  <c:v>-1.8412917775324326E-2</c:v>
                </c:pt>
                <c:pt idx="197">
                  <c:v>-1.8104459552382952E-2</c:v>
                </c:pt>
                <c:pt idx="198">
                  <c:v>-1.810743434542466E-2</c:v>
                </c:pt>
                <c:pt idx="199">
                  <c:v>-1.7996705426675082E-2</c:v>
                </c:pt>
                <c:pt idx="200">
                  <c:v>-1.8200329943770632E-2</c:v>
                </c:pt>
                <c:pt idx="201">
                  <c:v>-1.8212224043826566E-2</c:v>
                </c:pt>
                <c:pt idx="202">
                  <c:v>-1.8005627269744758E-2</c:v>
                </c:pt>
                <c:pt idx="203">
                  <c:v>-1.8011574319772725E-2</c:v>
                </c:pt>
                <c:pt idx="204">
                  <c:v>-1.7999682755772239E-2</c:v>
                </c:pt>
                <c:pt idx="205">
                  <c:v>-1.8002652476703049E-2</c:v>
                </c:pt>
                <c:pt idx="206">
                  <c:v>-1.7900855764648952E-2</c:v>
                </c:pt>
                <c:pt idx="207">
                  <c:v>-1.8002652476703049E-2</c:v>
                </c:pt>
                <c:pt idx="208">
                  <c:v>-1.8005627269744758E-2</c:v>
                </c:pt>
                <c:pt idx="209">
                  <c:v>-1.8050221268760439E-2</c:v>
                </c:pt>
                <c:pt idx="210">
                  <c:v>-1.7909777607718627E-2</c:v>
                </c:pt>
                <c:pt idx="211">
                  <c:v>-1.7799069414110677E-2</c:v>
                </c:pt>
                <c:pt idx="212">
                  <c:v>-1.7906802814676919E-2</c:v>
                </c:pt>
                <c:pt idx="213">
                  <c:v>-1.7802044207152385E-2</c:v>
                </c:pt>
                <c:pt idx="214">
                  <c:v>-1.7805016464138644E-2</c:v>
                </c:pt>
                <c:pt idx="215">
                  <c:v>-1.7595527789145825E-2</c:v>
                </c:pt>
                <c:pt idx="216">
                  <c:v>-1.7918694378677404E-2</c:v>
                </c:pt>
                <c:pt idx="217">
                  <c:v>-1.7802044207152385E-2</c:v>
                </c:pt>
                <c:pt idx="218">
                  <c:v>-1.7894908714620985E-2</c:v>
                </c:pt>
                <c:pt idx="219">
                  <c:v>-1.7807991257180352E-2</c:v>
                </c:pt>
                <c:pt idx="220">
                  <c:v>-1.7601474839173792E-2</c:v>
                </c:pt>
                <c:pt idx="221">
                  <c:v>-1.7589580739117858E-2</c:v>
                </c:pt>
                <c:pt idx="222">
                  <c:v>-1.7598502582187533E-2</c:v>
                </c:pt>
                <c:pt idx="223">
                  <c:v>-1.7598502582187533E-2</c:v>
                </c:pt>
                <c:pt idx="224">
                  <c:v>-1.7691346372951156E-2</c:v>
                </c:pt>
                <c:pt idx="225">
                  <c:v>-1.7496747303544669E-2</c:v>
                </c:pt>
                <c:pt idx="226">
                  <c:v>-1.7487825460474993E-2</c:v>
                </c:pt>
                <c:pt idx="227">
                  <c:v>-1.7598502582187533E-2</c:v>
                </c:pt>
                <c:pt idx="228">
                  <c:v>-1.7502694353572636E-2</c:v>
                </c:pt>
                <c:pt idx="229">
                  <c:v>-1.7496747303544669E-2</c:v>
                </c:pt>
                <c:pt idx="230">
                  <c:v>-1.7508641403600603E-2</c:v>
                </c:pt>
                <c:pt idx="231">
                  <c:v>-1.76044496322155E-2</c:v>
                </c:pt>
                <c:pt idx="232">
                  <c:v>-1.7493772510502961E-2</c:v>
                </c:pt>
                <c:pt idx="233">
                  <c:v>-1.743133989745883E-2</c:v>
                </c:pt>
                <c:pt idx="234">
                  <c:v>-1.7502694353572636E-2</c:v>
                </c:pt>
                <c:pt idx="235">
                  <c:v>-1.7403919148943844E-2</c:v>
                </c:pt>
                <c:pt idx="236">
                  <c:v>-1.7383110813984581E-2</c:v>
                </c:pt>
                <c:pt idx="237">
                  <c:v>-1.7305161903458124E-2</c:v>
                </c:pt>
                <c:pt idx="238">
                  <c:v>-1.7499719560530928E-2</c:v>
                </c:pt>
                <c:pt idx="239">
                  <c:v>-1.7412840992013519E-2</c:v>
                </c:pt>
                <c:pt idx="240">
                  <c:v>-1.7299214853430157E-2</c:v>
                </c:pt>
                <c:pt idx="241">
                  <c:v>-1.7200460348648926E-2</c:v>
                </c:pt>
                <c:pt idx="242">
                  <c:v>-1.7383110813984581E-2</c:v>
                </c:pt>
                <c:pt idx="243">
                  <c:v>-1.7203437677746083E-2</c:v>
                </c:pt>
                <c:pt idx="244">
                  <c:v>-1.7299214853430157E-2</c:v>
                </c:pt>
                <c:pt idx="245">
                  <c:v>-1.7080907855674024E-2</c:v>
                </c:pt>
                <c:pt idx="246">
                  <c:v>-1.7089829698743699E-2</c:v>
                </c:pt>
                <c:pt idx="247">
                  <c:v>-1.7188568784648441E-2</c:v>
                </c:pt>
                <c:pt idx="248">
                  <c:v>-1.7191543577690149E-2</c:v>
                </c:pt>
                <c:pt idx="249">
                  <c:v>-1.7080907855674024E-2</c:v>
                </c:pt>
                <c:pt idx="250">
                  <c:v>-1.7086854905701991E-2</c:v>
                </c:pt>
                <c:pt idx="251">
                  <c:v>-1.6997042935417008E-2</c:v>
                </c:pt>
                <c:pt idx="252">
                  <c:v>-1.6985151371416523E-2</c:v>
                </c:pt>
                <c:pt idx="253">
                  <c:v>-1.7083885184771181E-2</c:v>
                </c:pt>
                <c:pt idx="254">
                  <c:v>-1.7095776748771666E-2</c:v>
                </c:pt>
                <c:pt idx="255">
                  <c:v>-1.6994073214486198E-2</c:v>
                </c:pt>
                <c:pt idx="256">
                  <c:v>-1.6985151371416523E-2</c:v>
                </c:pt>
                <c:pt idx="257">
                  <c:v>-1.6985151371416523E-2</c:v>
                </c:pt>
                <c:pt idx="258">
                  <c:v>-1.7086854905701991E-2</c:v>
                </c:pt>
                <c:pt idx="259">
                  <c:v>-1.6988126164458231E-2</c:v>
                </c:pt>
                <c:pt idx="260">
                  <c:v>-1.7026775649501395E-2</c:v>
                </c:pt>
                <c:pt idx="261">
                  <c:v>-1.6988126164458231E-2</c:v>
                </c:pt>
                <c:pt idx="262">
                  <c:v>-1.6985151371416523E-2</c:v>
                </c:pt>
                <c:pt idx="263">
                  <c:v>-1.6883458179688077E-2</c:v>
                </c:pt>
                <c:pt idx="264">
                  <c:v>-1.6919135407744982E-2</c:v>
                </c:pt>
                <c:pt idx="265">
                  <c:v>-1.6790697171483005E-2</c:v>
                </c:pt>
                <c:pt idx="266">
                  <c:v>-1.6886432972729785E-2</c:v>
                </c:pt>
                <c:pt idx="267">
                  <c:v>-1.6784750121455038E-2</c:v>
                </c:pt>
                <c:pt idx="268">
                  <c:v>-1.6889405229716044E-2</c:v>
                </c:pt>
                <c:pt idx="269">
                  <c:v>-1.6680102815489602E-2</c:v>
                </c:pt>
                <c:pt idx="270">
                  <c:v>-1.6596279252843307E-2</c:v>
                </c:pt>
                <c:pt idx="271">
                  <c:v>-1.6686049865517569E-2</c:v>
                </c:pt>
                <c:pt idx="272">
                  <c:v>-1.668307760853131E-2</c:v>
                </c:pt>
                <c:pt idx="273">
                  <c:v>-1.6796644221510972E-2</c:v>
                </c:pt>
                <c:pt idx="274">
                  <c:v>-1.658736248188453E-2</c:v>
                </c:pt>
                <c:pt idx="275">
                  <c:v>-1.6593309531912497E-2</c:v>
                </c:pt>
                <c:pt idx="276">
                  <c:v>-1.656654907481437E-2</c:v>
                </c:pt>
                <c:pt idx="277">
                  <c:v>-1.6482735846315655E-2</c:v>
                </c:pt>
                <c:pt idx="278">
                  <c:v>-1.6593309531912497E-2</c:v>
                </c:pt>
                <c:pt idx="279">
                  <c:v>-1.6488680360288173E-2</c:v>
                </c:pt>
                <c:pt idx="280">
                  <c:v>-1.6527334917442234E-2</c:v>
                </c:pt>
                <c:pt idx="281">
                  <c:v>-1.6593309531912497E-2</c:v>
                </c:pt>
                <c:pt idx="282">
                  <c:v>-1.6575470917884045E-2</c:v>
                </c:pt>
                <c:pt idx="283">
                  <c:v>-1.6497602203357848E-2</c:v>
                </c:pt>
                <c:pt idx="284">
                  <c:v>-1.627649089831543E-2</c:v>
                </c:pt>
                <c:pt idx="285">
                  <c:v>-1.6488680360288173E-2</c:v>
                </c:pt>
                <c:pt idx="286">
                  <c:v>-1.6512466024344592E-2</c:v>
                </c:pt>
                <c:pt idx="287">
                  <c:v>-1.649165768938533E-2</c:v>
                </c:pt>
                <c:pt idx="288">
                  <c:v>-1.6288384998371364E-2</c:v>
                </c:pt>
                <c:pt idx="289">
                  <c:v>-1.6282437948343397E-2</c:v>
                </c:pt>
                <c:pt idx="290">
                  <c:v>-1.6398932949863769E-2</c:v>
                </c:pt>
                <c:pt idx="291">
                  <c:v>-1.6390016178904992E-2</c:v>
                </c:pt>
                <c:pt idx="292">
                  <c:v>-1.6381094335835317E-2</c:v>
                </c:pt>
                <c:pt idx="293">
                  <c:v>-1.6288384998371364E-2</c:v>
                </c:pt>
                <c:pt idx="294">
                  <c:v>-1.6294329512343882E-2</c:v>
                </c:pt>
                <c:pt idx="295">
                  <c:v>-1.6300276562371849E-2</c:v>
                </c:pt>
                <c:pt idx="296">
                  <c:v>-1.6291354719302174E-2</c:v>
                </c:pt>
                <c:pt idx="297">
                  <c:v>-1.6294329512343882E-2</c:v>
                </c:pt>
                <c:pt idx="298">
                  <c:v>-1.6288384998371364E-2</c:v>
                </c:pt>
                <c:pt idx="299">
                  <c:v>-1.6297301769330141E-2</c:v>
                </c:pt>
                <c:pt idx="300">
                  <c:v>-1.6088123339677785E-2</c:v>
                </c:pt>
                <c:pt idx="301">
                  <c:v>-1.6198655709685456E-2</c:v>
                </c:pt>
                <c:pt idx="302">
                  <c:v>-1.6094070389705752E-2</c:v>
                </c:pt>
                <c:pt idx="303">
                  <c:v>-1.5992470186417959E-2</c:v>
                </c:pt>
                <c:pt idx="304">
                  <c:v>-1.6094070389705752E-2</c:v>
                </c:pt>
                <c:pt idx="305">
                  <c:v>-1.5995444979459667E-2</c:v>
                </c:pt>
                <c:pt idx="306">
                  <c:v>-1.5938954344332606E-2</c:v>
                </c:pt>
                <c:pt idx="307">
                  <c:v>-1.5992470186417959E-2</c:v>
                </c:pt>
                <c:pt idx="308">
                  <c:v>-1.6001392029487634E-2</c:v>
                </c:pt>
                <c:pt idx="309">
                  <c:v>-1.5986523136389992E-2</c:v>
                </c:pt>
                <c:pt idx="310">
                  <c:v>-1.5792275535444874E-2</c:v>
                </c:pt>
                <c:pt idx="311">
                  <c:v>-1.5893855097724292E-2</c:v>
                </c:pt>
                <c:pt idx="312">
                  <c:v>-1.5896824818655102E-2</c:v>
                </c:pt>
                <c:pt idx="313">
                  <c:v>-1.5896824818655102E-2</c:v>
                </c:pt>
                <c:pt idx="314">
                  <c:v>-1.5777406642347232E-2</c:v>
                </c:pt>
                <c:pt idx="315">
                  <c:v>-1.5792275535444874E-2</c:v>
                </c:pt>
                <c:pt idx="316">
                  <c:v>-1.5893855097724292E-2</c:v>
                </c:pt>
                <c:pt idx="317">
                  <c:v>-1.5807139356431618E-2</c:v>
                </c:pt>
                <c:pt idx="318">
                  <c:v>-1.5995444979459667E-2</c:v>
                </c:pt>
                <c:pt idx="319">
                  <c:v>-1.5890880304682584E-2</c:v>
                </c:pt>
                <c:pt idx="320">
                  <c:v>-1.5792275535444874E-2</c:v>
                </c:pt>
                <c:pt idx="321">
                  <c:v>-1.5881963533723807E-2</c:v>
                </c:pt>
                <c:pt idx="322">
                  <c:v>-1.5762545357415936E-2</c:v>
                </c:pt>
                <c:pt idx="323">
                  <c:v>-1.5792275535444874E-2</c:v>
                </c:pt>
                <c:pt idx="324">
                  <c:v>-1.5798222585472841E-2</c:v>
                </c:pt>
                <c:pt idx="325">
                  <c:v>-1.5592117081799549E-2</c:v>
                </c:pt>
                <c:pt idx="326">
                  <c:v>-1.5589147360868739E-2</c:v>
                </c:pt>
                <c:pt idx="327">
                  <c:v>-1.5627794309856453E-2</c:v>
                </c:pt>
                <c:pt idx="328">
                  <c:v>-1.5484623951339675E-2</c:v>
                </c:pt>
                <c:pt idx="329">
                  <c:v>-1.5589147360868739E-2</c:v>
                </c:pt>
                <c:pt idx="330">
                  <c:v>-1.5595094410896706E-2</c:v>
                </c:pt>
                <c:pt idx="331">
                  <c:v>-1.5592117081799549E-2</c:v>
                </c:pt>
                <c:pt idx="332">
                  <c:v>-1.5490568465312193E-2</c:v>
                </c:pt>
                <c:pt idx="333">
                  <c:v>-1.5586172567827031E-2</c:v>
                </c:pt>
                <c:pt idx="334">
                  <c:v>-1.5598064131827516E-2</c:v>
                </c:pt>
                <c:pt idx="335">
                  <c:v>-1.549354579440935E-2</c:v>
                </c:pt>
                <c:pt idx="336">
                  <c:v>-1.5487598744381383E-2</c:v>
                </c:pt>
                <c:pt idx="337">
                  <c:v>-1.5586172567827031E-2</c:v>
                </c:pt>
                <c:pt idx="338">
                  <c:v>-1.5287502163467089E-2</c:v>
                </c:pt>
                <c:pt idx="339">
                  <c:v>-1.5490568465312193E-2</c:v>
                </c:pt>
                <c:pt idx="340">
                  <c:v>-1.5380113388940506E-2</c:v>
                </c:pt>
                <c:pt idx="341">
                  <c:v>-1.5290479492564246E-2</c:v>
                </c:pt>
                <c:pt idx="342">
                  <c:v>-1.5293449213495056E-2</c:v>
                </c:pt>
                <c:pt idx="343">
                  <c:v>-1.5397952002968956E-2</c:v>
                </c:pt>
                <c:pt idx="344">
                  <c:v>-1.5296424006536764E-2</c:v>
                </c:pt>
                <c:pt idx="345">
                  <c:v>-1.5311287827523508E-2</c:v>
                </c:pt>
                <c:pt idx="346">
                  <c:v>-1.5287502163467089E-2</c:v>
                </c:pt>
                <c:pt idx="347">
                  <c:v>-1.5308318106592698E-2</c:v>
                </c:pt>
                <c:pt idx="348">
                  <c:v>-1.5394977209927248E-2</c:v>
                </c:pt>
                <c:pt idx="349">
                  <c:v>-1.5188961803019683E-2</c:v>
                </c:pt>
                <c:pt idx="350">
                  <c:v>-1.511718459629924E-2</c:v>
                </c:pt>
                <c:pt idx="351">
                  <c:v>-1.5194906316992201E-2</c:v>
                </c:pt>
                <c:pt idx="352">
                  <c:v>-1.5200853367020168E-2</c:v>
                </c:pt>
                <c:pt idx="353">
                  <c:v>-1.5191931523950493E-2</c:v>
                </c:pt>
                <c:pt idx="354">
                  <c:v>-1.5188961803019683E-2</c:v>
                </c:pt>
                <c:pt idx="355">
                  <c:v>-1.4991901850196806E-2</c:v>
                </c:pt>
                <c:pt idx="356">
                  <c:v>-1.4991901850196806E-2</c:v>
                </c:pt>
                <c:pt idx="357">
                  <c:v>-1.498298000712713E-2</c:v>
                </c:pt>
                <c:pt idx="358">
                  <c:v>-1.4997848900224773E-2</c:v>
                </c:pt>
                <c:pt idx="359">
                  <c:v>-1.5102315703201597E-2</c:v>
                </c:pt>
                <c:pt idx="360">
                  <c:v>-1.509339893224282E-2</c:v>
                </c:pt>
                <c:pt idx="361">
                  <c:v>-1.500379595025274E-2</c:v>
                </c:pt>
                <c:pt idx="362">
                  <c:v>-1.4997848900224773E-2</c:v>
                </c:pt>
                <c:pt idx="363">
                  <c:v>-1.5102315703201597E-2</c:v>
                </c:pt>
                <c:pt idx="364">
                  <c:v>-1.4902309168818914E-2</c:v>
                </c:pt>
                <c:pt idx="365">
                  <c:v>-1.4893387325749239E-2</c:v>
                </c:pt>
                <c:pt idx="366">
                  <c:v>-1.4896362118790947E-2</c:v>
                </c:pt>
                <c:pt idx="367">
                  <c:v>-1.500379595025274E-2</c:v>
                </c:pt>
                <c:pt idx="368">
                  <c:v>-1.5000818621155583E-2</c:v>
                </c:pt>
                <c:pt idx="369">
                  <c:v>-1.4902309168818914E-2</c:v>
                </c:pt>
                <c:pt idx="370">
                  <c:v>-1.49142007328194E-2</c:v>
                </c:pt>
                <c:pt idx="371">
                  <c:v>-1.4812724249907226E-2</c:v>
                </c:pt>
                <c:pt idx="372">
                  <c:v>-1.4812724249907226E-2</c:v>
                </c:pt>
                <c:pt idx="373">
                  <c:v>-1.47112580634268E-2</c:v>
                </c:pt>
                <c:pt idx="374">
                  <c:v>-1.4803802406837551E-2</c:v>
                </c:pt>
                <c:pt idx="375">
                  <c:v>-1.4606827378247146E-2</c:v>
                </c:pt>
                <c:pt idx="376">
                  <c:v>-1.4696389170329158E-2</c:v>
                </c:pt>
                <c:pt idx="377">
                  <c:v>-1.4600880328219179E-2</c:v>
                </c:pt>
                <c:pt idx="378">
                  <c:v>-1.4609802171288854E-2</c:v>
                </c:pt>
                <c:pt idx="379">
                  <c:v>-1.4600880328219179E-2</c:v>
                </c:pt>
                <c:pt idx="380">
                  <c:v>-1.4493487678307115E-2</c:v>
                </c:pt>
                <c:pt idx="381">
                  <c:v>-1.4612771892219665E-2</c:v>
                </c:pt>
                <c:pt idx="382">
                  <c:v>-1.4609802171288854E-2</c:v>
                </c:pt>
                <c:pt idx="383">
                  <c:v>-1.4406921261686512E-2</c:v>
                </c:pt>
                <c:pt idx="384">
                  <c:v>-1.4508356571404757E-2</c:v>
                </c:pt>
                <c:pt idx="385">
                  <c:v>-1.4508356571404757E-2</c:v>
                </c:pt>
                <c:pt idx="386">
                  <c:v>-1.4609802171288854E-2</c:v>
                </c:pt>
                <c:pt idx="387">
                  <c:v>-1.439205236858887E-2</c:v>
                </c:pt>
                <c:pt idx="388">
                  <c:v>-1.4397999418616837E-2</c:v>
                </c:pt>
                <c:pt idx="389">
                  <c:v>-1.4406921261686512E-2</c:v>
                </c:pt>
                <c:pt idx="390">
                  <c:v>-1.4508356571404757E-2</c:v>
                </c:pt>
                <c:pt idx="391">
                  <c:v>-1.4406921261686512E-2</c:v>
                </c:pt>
                <c:pt idx="392">
                  <c:v>-1.4406921261686512E-2</c:v>
                </c:pt>
                <c:pt idx="393">
                  <c:v>-1.4386107854616352E-2</c:v>
                </c:pt>
                <c:pt idx="394">
                  <c:v>-1.4380160804588385E-2</c:v>
                </c:pt>
                <c:pt idx="395">
                  <c:v>-1.4406921261686512E-2</c:v>
                </c:pt>
                <c:pt idx="396">
                  <c:v>-1.4397999418616837E-2</c:v>
                </c:pt>
                <c:pt idx="397">
                  <c:v>-1.4332251625033989E-2</c:v>
                </c:pt>
                <c:pt idx="398">
                  <c:v>-1.4305496240046759E-2</c:v>
                </c:pt>
                <c:pt idx="399">
                  <c:v>-1.4305496240046759E-2</c:v>
                </c:pt>
                <c:pt idx="400">
                  <c:v>-1.4305496240046759E-2</c:v>
                </c:pt>
                <c:pt idx="401">
                  <c:v>-1.4299549190018792E-2</c:v>
                </c:pt>
                <c:pt idx="402">
                  <c:v>-1.4204081504398773E-2</c:v>
                </c:pt>
                <c:pt idx="403">
                  <c:v>-1.4207051225329583E-2</c:v>
                </c:pt>
                <c:pt idx="404">
                  <c:v>-1.4090785488655977E-2</c:v>
                </c:pt>
                <c:pt idx="405">
                  <c:v>-1.4329281904103179E-2</c:v>
                </c:pt>
                <c:pt idx="406">
                  <c:v>-1.4204081504398773E-2</c:v>
                </c:pt>
                <c:pt idx="407">
                  <c:v>-1.4102677052656462E-2</c:v>
                </c:pt>
                <c:pt idx="408">
                  <c:v>-1.4198134454370806E-2</c:v>
                </c:pt>
                <c:pt idx="409">
                  <c:v>-1.4004252603665182E-2</c:v>
                </c:pt>
                <c:pt idx="410">
                  <c:v>-1.4090785488655977E-2</c:v>
                </c:pt>
                <c:pt idx="411">
                  <c:v>-1.4025068546790791E-2</c:v>
                </c:pt>
                <c:pt idx="412">
                  <c:v>-1.3992361039664697E-2</c:v>
                </c:pt>
                <c:pt idx="413">
                  <c:v>-1.3876113328491034E-2</c:v>
                </c:pt>
                <c:pt idx="414">
                  <c:v>-1.3890977149477778E-2</c:v>
                </c:pt>
                <c:pt idx="415">
                  <c:v>-1.4001282882734372E-2</c:v>
                </c:pt>
                <c:pt idx="416">
                  <c:v>-1.3882060378519001E-2</c:v>
                </c:pt>
                <c:pt idx="417">
                  <c:v>-1.3902868713478263E-2</c:v>
                </c:pt>
                <c:pt idx="418">
                  <c:v>-1.3896924199505745E-2</c:v>
                </c:pt>
                <c:pt idx="419">
                  <c:v>-1.3873138535449326E-2</c:v>
                </c:pt>
                <c:pt idx="420">
                  <c:v>-1.3619594643617471E-2</c:v>
                </c:pt>
                <c:pt idx="421">
                  <c:v>-1.3899898992547453E-2</c:v>
                </c:pt>
                <c:pt idx="422">
                  <c:v>-1.3899898992547453E-2</c:v>
                </c:pt>
                <c:pt idx="423">
                  <c:v>-1.3899898992547453E-2</c:v>
                </c:pt>
                <c:pt idx="424">
                  <c:v>-1.3899898992547453E-2</c:v>
                </c:pt>
                <c:pt idx="425">
                  <c:v>-1.3595808979561051E-2</c:v>
                </c:pt>
                <c:pt idx="426">
                  <c:v>-1.3595808979561051E-2</c:v>
                </c:pt>
                <c:pt idx="427">
                  <c:v>-1.3589861929533084E-2</c:v>
                </c:pt>
                <c:pt idx="428">
                  <c:v>-1.3601756029589018E-2</c:v>
                </c:pt>
                <c:pt idx="429">
                  <c:v>-1.3893951942519486E-2</c:v>
                </c:pt>
                <c:pt idx="430">
                  <c:v>-1.3595808979561051E-2</c:v>
                </c:pt>
                <c:pt idx="431">
                  <c:v>-1.3598778700491861E-2</c:v>
                </c:pt>
                <c:pt idx="432">
                  <c:v>-1.3899898992547453E-2</c:v>
                </c:pt>
                <c:pt idx="433">
                  <c:v>-1.3586887136491376E-2</c:v>
                </c:pt>
                <c:pt idx="434">
                  <c:v>-1.3572023315504632E-2</c:v>
                </c:pt>
                <c:pt idx="435">
                  <c:v>-1.3595808979561051E-2</c:v>
                </c:pt>
                <c:pt idx="436">
                  <c:v>-1.3631486207617956E-2</c:v>
                </c:pt>
                <c:pt idx="437">
                  <c:v>-1.3557156958462439E-2</c:v>
                </c:pt>
                <c:pt idx="438">
                  <c:v>-1.3595808979561051E-2</c:v>
                </c:pt>
                <c:pt idx="439">
                  <c:v>-1.3595808979561051E-2</c:v>
                </c:pt>
                <c:pt idx="440">
                  <c:v>-1.3494466187480406E-2</c:v>
                </c:pt>
                <c:pt idx="441">
                  <c:v>-1.3393133664720558E-2</c:v>
                </c:pt>
                <c:pt idx="442">
                  <c:v>-1.3494466187480406E-2</c:v>
                </c:pt>
                <c:pt idx="443">
                  <c:v>-1.339015887167885E-2</c:v>
                </c:pt>
                <c:pt idx="444">
                  <c:v>-1.3393133664720558E-2</c:v>
                </c:pt>
                <c:pt idx="445">
                  <c:v>-1.3399080714748525E-2</c:v>
                </c:pt>
                <c:pt idx="446">
                  <c:v>-1.329181140920048E-2</c:v>
                </c:pt>
                <c:pt idx="447">
                  <c:v>-1.329181140920048E-2</c:v>
                </c:pt>
                <c:pt idx="448">
                  <c:v>-1.329478113013129E-2</c:v>
                </c:pt>
                <c:pt idx="449">
                  <c:v>-1.329478113013129E-2</c:v>
                </c:pt>
                <c:pt idx="450">
                  <c:v>-1.329181140920048E-2</c:v>
                </c:pt>
                <c:pt idx="451">
                  <c:v>-1.3184552368811818E-2</c:v>
                </c:pt>
                <c:pt idx="452">
                  <c:v>-1.329478113013129E-2</c:v>
                </c:pt>
                <c:pt idx="453">
                  <c:v>-1.3089197691558717E-2</c:v>
                </c:pt>
                <c:pt idx="454">
                  <c:v>-1.3190499418839785E-2</c:v>
                </c:pt>
                <c:pt idx="455">
                  <c:v>-1.3190499418839785E-2</c:v>
                </c:pt>
                <c:pt idx="456">
                  <c:v>-1.3092167412489527E-2</c:v>
                </c:pt>
                <c:pt idx="457">
                  <c:v>-1.3196446468867752E-2</c:v>
                </c:pt>
                <c:pt idx="458">
                  <c:v>-1.3187524625798077E-2</c:v>
                </c:pt>
                <c:pt idx="459">
                  <c:v>-1.3184552368811818E-2</c:v>
                </c:pt>
                <c:pt idx="460">
                  <c:v>-1.2993853275306118E-2</c:v>
                </c:pt>
                <c:pt idx="461">
                  <c:v>-1.3193469139770595E-2</c:v>
                </c:pt>
                <c:pt idx="462">
                  <c:v>-1.3089197691558717E-2</c:v>
                </c:pt>
                <c:pt idx="463">
                  <c:v>-1.3193469139770595E-2</c:v>
                </c:pt>
                <c:pt idx="464">
                  <c:v>-1.3089197691558717E-2</c:v>
                </c:pt>
                <c:pt idx="465">
                  <c:v>-1.2990875946208961E-2</c:v>
                </c:pt>
                <c:pt idx="466">
                  <c:v>-1.2987906225278151E-2</c:v>
                </c:pt>
                <c:pt idx="467">
                  <c:v>-1.2886625017919595E-2</c:v>
                </c:pt>
                <c:pt idx="468">
                  <c:v>-1.2886625017919595E-2</c:v>
                </c:pt>
                <c:pt idx="469">
                  <c:v>-1.2889594738850405E-2</c:v>
                </c:pt>
                <c:pt idx="470">
                  <c:v>-1.2886625017919595E-2</c:v>
                </c:pt>
                <c:pt idx="471">
                  <c:v>-1.2886625017919595E-2</c:v>
                </c:pt>
                <c:pt idx="472">
                  <c:v>-1.2785354067405184E-2</c:v>
                </c:pt>
                <c:pt idx="473">
                  <c:v>-1.2895541788878372E-2</c:v>
                </c:pt>
                <c:pt idx="474">
                  <c:v>-1.287770317484992E-2</c:v>
                </c:pt>
                <c:pt idx="475">
                  <c:v>-1.2847972996820983E-2</c:v>
                </c:pt>
                <c:pt idx="476">
                  <c:v>-1.2889594738850405E-2</c:v>
                </c:pt>
                <c:pt idx="477">
                  <c:v>-1.2684093371657691E-2</c:v>
                </c:pt>
                <c:pt idx="478">
                  <c:v>-1.2657332914559564E-2</c:v>
                </c:pt>
                <c:pt idx="479">
                  <c:v>-1.2785354067405184E-2</c:v>
                </c:pt>
                <c:pt idx="480">
                  <c:v>-1.2803192681433637E-2</c:v>
                </c:pt>
                <c:pt idx="481">
                  <c:v>-1.2690040421685658E-2</c:v>
                </c:pt>
                <c:pt idx="482">
                  <c:v>-1.2690040421685658E-2</c:v>
                </c:pt>
                <c:pt idx="483">
                  <c:v>-1.2576895878572549E-2</c:v>
                </c:pt>
                <c:pt idx="484">
                  <c:v>-1.2690040421685658E-2</c:v>
                </c:pt>
                <c:pt idx="485">
                  <c:v>-1.2582842928600516E-2</c:v>
                </c:pt>
                <c:pt idx="486">
                  <c:v>-1.24845724570885E-2</c:v>
                </c:pt>
                <c:pt idx="487">
                  <c:v>-1.2570951364600031E-2</c:v>
                </c:pt>
                <c:pt idx="488">
                  <c:v>-1.2615545363615713E-2</c:v>
                </c:pt>
                <c:pt idx="489">
                  <c:v>-1.2713823549686629E-2</c:v>
                </c:pt>
                <c:pt idx="490">
                  <c:v>-1.2582842928600516E-2</c:v>
                </c:pt>
                <c:pt idx="491">
                  <c:v>-1.248160273615769E-2</c:v>
                </c:pt>
                <c:pt idx="492">
                  <c:v>-1.2383342513184683E-2</c:v>
                </c:pt>
                <c:pt idx="493">
                  <c:v>-1.2285100144842326E-2</c:v>
                </c:pt>
                <c:pt idx="494">
                  <c:v>-1.2487549786185657E-2</c:v>
                </c:pt>
                <c:pt idx="495">
                  <c:v>-1.2383342513184683E-2</c:v>
                </c:pt>
                <c:pt idx="496">
                  <c:v>-1.2383342513184683E-2</c:v>
                </c:pt>
                <c:pt idx="497">
                  <c:v>-1.2582842928600516E-2</c:v>
                </c:pt>
                <c:pt idx="498">
                  <c:v>-1.2288069865773136E-2</c:v>
                </c:pt>
                <c:pt idx="499">
                  <c:v>-1.2380372792253872E-2</c:v>
                </c:pt>
                <c:pt idx="500">
                  <c:v>-1.2282122815745169E-2</c:v>
                </c:pt>
                <c:pt idx="501">
                  <c:v>-1.2380372792253872E-2</c:v>
                </c:pt>
                <c:pt idx="502">
                  <c:v>-1.2279153094814359E-2</c:v>
                </c:pt>
                <c:pt idx="503">
                  <c:v>-1.2279153094814359E-2</c:v>
                </c:pt>
                <c:pt idx="504">
                  <c:v>-1.2380372792253872E-2</c:v>
                </c:pt>
                <c:pt idx="505">
                  <c:v>-1.2404158456310292E-2</c:v>
                </c:pt>
                <c:pt idx="506">
                  <c:v>-1.2288069865773136E-2</c:v>
                </c:pt>
                <c:pt idx="507">
                  <c:v>-1.2383342513184683E-2</c:v>
                </c:pt>
                <c:pt idx="508">
                  <c:v>-1.2169021798695395E-2</c:v>
                </c:pt>
                <c:pt idx="509">
                  <c:v>-1.2258339687744198E-2</c:v>
                </c:pt>
                <c:pt idx="510">
                  <c:v>-1.2079714151963367E-2</c:v>
                </c:pt>
                <c:pt idx="511">
                  <c:v>-1.218091336269588E-2</c:v>
                </c:pt>
                <c:pt idx="512">
                  <c:v>-1.217794364176507E-2</c:v>
                </c:pt>
                <c:pt idx="513">
                  <c:v>-1.2085661201991334E-2</c:v>
                </c:pt>
                <c:pt idx="514">
                  <c:v>-1.1975555460544001E-2</c:v>
                </c:pt>
                <c:pt idx="515">
                  <c:v>-1.2079714151963367E-2</c:v>
                </c:pt>
                <c:pt idx="516">
                  <c:v>-1.1969608410516034E-2</c:v>
                </c:pt>
                <c:pt idx="517">
                  <c:v>-1.1877346449157796E-2</c:v>
                </c:pt>
                <c:pt idx="518">
                  <c:v>-1.1978525181474811E-2</c:v>
                </c:pt>
                <c:pt idx="519">
                  <c:v>-1.1859507835129344E-2</c:v>
                </c:pt>
                <c:pt idx="520">
                  <c:v>-1.1865454885157311E-2</c:v>
                </c:pt>
                <c:pt idx="521">
                  <c:v>-1.1889240549213731E-2</c:v>
                </c:pt>
                <c:pt idx="522">
                  <c:v>-1.1862485164226501E-2</c:v>
                </c:pt>
                <c:pt idx="523">
                  <c:v>-1.1883293499185764E-2</c:v>
                </c:pt>
                <c:pt idx="524">
                  <c:v>-1.1761316668009919E-2</c:v>
                </c:pt>
                <c:pt idx="525">
                  <c:v>-1.1874376728226986E-2</c:v>
                </c:pt>
                <c:pt idx="526">
                  <c:v>-1.1874376728226986E-2</c:v>
                </c:pt>
                <c:pt idx="527">
                  <c:v>-1.1799963616997634E-2</c:v>
                </c:pt>
                <c:pt idx="528">
                  <c:v>-1.1779155282038371E-2</c:v>
                </c:pt>
                <c:pt idx="529">
                  <c:v>-1.1675019690753905E-2</c:v>
                </c:pt>
                <c:pt idx="530">
                  <c:v>-1.1570901939594758E-2</c:v>
                </c:pt>
                <c:pt idx="531">
                  <c:v>-1.1672049969823095E-2</c:v>
                </c:pt>
                <c:pt idx="532">
                  <c:v>-1.1773208232010404E-2</c:v>
                </c:pt>
                <c:pt idx="533">
                  <c:v>-1.1570901939594758E-2</c:v>
                </c:pt>
                <c:pt idx="534">
                  <c:v>-1.1570901939594758E-2</c:v>
                </c:pt>
                <c:pt idx="535">
                  <c:v>-1.1472733860186523E-2</c:v>
                </c:pt>
                <c:pt idx="536">
                  <c:v>-1.1570901939594758E-2</c:v>
                </c:pt>
                <c:pt idx="537">
                  <c:v>-1.1556033046497115E-2</c:v>
                </c:pt>
                <c:pt idx="538">
                  <c:v>-1.1481655703256198E-2</c:v>
                </c:pt>
                <c:pt idx="539">
                  <c:v>-1.1469764139255713E-2</c:v>
                </c:pt>
                <c:pt idx="540">
                  <c:v>-1.1371606287667728E-2</c:v>
                </c:pt>
                <c:pt idx="541">
                  <c:v>-1.1368636566736917E-2</c:v>
                </c:pt>
                <c:pt idx="542">
                  <c:v>-1.1374583616764885E-2</c:v>
                </c:pt>
                <c:pt idx="543">
                  <c:v>-1.1371606287667728E-2</c:v>
                </c:pt>
                <c:pt idx="544">
                  <c:v>-1.1368636566736917E-2</c:v>
                </c:pt>
                <c:pt idx="545">
                  <c:v>-1.1392422230793337E-2</c:v>
                </c:pt>
                <c:pt idx="546">
                  <c:v>-1.1368636566736917E-2</c:v>
                </c:pt>
                <c:pt idx="547">
                  <c:v>-1.1166412096887011E-2</c:v>
                </c:pt>
                <c:pt idx="548">
                  <c:v>-1.126157216994198E-2</c:v>
                </c:pt>
                <c:pt idx="549">
                  <c:v>-1.1267519219969947E-2</c:v>
                </c:pt>
                <c:pt idx="550">
                  <c:v>-1.1166412096887011E-2</c:v>
                </c:pt>
                <c:pt idx="551">
                  <c:v>-1.1065315195420944E-2</c:v>
                </c:pt>
                <c:pt idx="552">
                  <c:v>-1.0863152049073886E-2</c:v>
                </c:pt>
                <c:pt idx="553">
                  <c:v>-1.1169381817817821E-2</c:v>
                </c:pt>
                <c:pt idx="554">
                  <c:v>-1.1172359146914978E-2</c:v>
                </c:pt>
                <c:pt idx="555">
                  <c:v>-1.0863152049073886E-2</c:v>
                </c:pt>
                <c:pt idx="556">
                  <c:v>-1.0982067127533659E-2</c:v>
                </c:pt>
                <c:pt idx="557">
                  <c:v>-1.0863152049073886E-2</c:v>
                </c:pt>
                <c:pt idx="558">
                  <c:v>-1.0863152049073886E-2</c:v>
                </c:pt>
                <c:pt idx="559">
                  <c:v>-1.0955306670435531E-2</c:v>
                </c:pt>
                <c:pt idx="560">
                  <c:v>-1.0863152049073886E-2</c:v>
                </c:pt>
                <c:pt idx="561">
                  <c:v>-1.0854230206004211E-2</c:v>
                </c:pt>
                <c:pt idx="562">
                  <c:v>-1.0866121770004697E-2</c:v>
                </c:pt>
                <c:pt idx="563">
                  <c:v>-1.0863152049073886E-2</c:v>
                </c:pt>
                <c:pt idx="564">
                  <c:v>-1.0738300136005279E-2</c:v>
                </c:pt>
                <c:pt idx="565">
                  <c:v>-1.0863152049073886E-2</c:v>
                </c:pt>
                <c:pt idx="566">
                  <c:v>-1.0869099099101854E-2</c:v>
                </c:pt>
                <c:pt idx="567">
                  <c:v>-1.0854230206004211E-2</c:v>
                </c:pt>
                <c:pt idx="568">
                  <c:v>-1.0762085800061699E-2</c:v>
                </c:pt>
                <c:pt idx="569">
                  <c:v>-1.0663999485334794E-2</c:v>
                </c:pt>
                <c:pt idx="570">
                  <c:v>-1.0661029764403984E-2</c:v>
                </c:pt>
                <c:pt idx="571">
                  <c:v>-1.0565930990064675E-2</c:v>
                </c:pt>
                <c:pt idx="572">
                  <c:v>-1.0565930990064675E-2</c:v>
                </c:pt>
                <c:pt idx="573">
                  <c:v>-1.0461918045827273E-2</c:v>
                </c:pt>
                <c:pt idx="574">
                  <c:v>-1.0559983940036708E-2</c:v>
                </c:pt>
                <c:pt idx="575">
                  <c:v>-1.0360892637851277E-2</c:v>
                </c:pt>
                <c:pt idx="576">
                  <c:v>-1.046489537492443E-2</c:v>
                </c:pt>
                <c:pt idx="577">
                  <c:v>-1.0458948324896463E-2</c:v>
                </c:pt>
                <c:pt idx="578">
                  <c:v>-1.0458948324896463E-2</c:v>
                </c:pt>
                <c:pt idx="579">
                  <c:v>-1.0458948324896463E-2</c:v>
                </c:pt>
                <c:pt idx="580">
                  <c:v>-1.0357922916920467E-2</c:v>
                </c:pt>
                <c:pt idx="581">
                  <c:v>-1.03519758668925E-2</c:v>
                </c:pt>
                <c:pt idx="582">
                  <c:v>-1.0357922916920467E-2</c:v>
                </c:pt>
                <c:pt idx="583">
                  <c:v>-1.0259877434977371E-2</c:v>
                </c:pt>
                <c:pt idx="584">
                  <c:v>-1.0256907714046561E-2</c:v>
                </c:pt>
                <c:pt idx="585">
                  <c:v>-1.0363869966948434E-2</c:v>
                </c:pt>
                <c:pt idx="586">
                  <c:v>-1.0259877434977371E-2</c:v>
                </c:pt>
                <c:pt idx="587">
                  <c:v>-1.0268799278047046E-2</c:v>
                </c:pt>
                <c:pt idx="588">
                  <c:v>-1.0256907714046561E-2</c:v>
                </c:pt>
                <c:pt idx="589">
                  <c:v>-1.0262854764074528E-2</c:v>
                </c:pt>
                <c:pt idx="590">
                  <c:v>-1.0155902714213214E-2</c:v>
                </c:pt>
                <c:pt idx="591">
                  <c:v>-1.0164819485171991E-2</c:v>
                </c:pt>
                <c:pt idx="592">
                  <c:v>-1.0262854764074528E-2</c:v>
                </c:pt>
                <c:pt idx="593">
                  <c:v>-1.0158872435144024E-2</c:v>
                </c:pt>
                <c:pt idx="594">
                  <c:v>-1.0057877636290326E-2</c:v>
                </c:pt>
                <c:pt idx="595">
                  <c:v>-9.9450014723555108E-3</c:v>
                </c:pt>
                <c:pt idx="596">
                  <c:v>-9.956893036355996E-3</c:v>
                </c:pt>
                <c:pt idx="597">
                  <c:v>-9.959870365453153E-3</c:v>
                </c:pt>
                <c:pt idx="598">
                  <c:v>-9.959870365453153E-3</c:v>
                </c:pt>
                <c:pt idx="599">
                  <c:v>-9.9479762653972188E-3</c:v>
                </c:pt>
                <c:pt idx="600">
                  <c:v>-9.956893036355996E-3</c:v>
                </c:pt>
                <c:pt idx="601">
                  <c:v>-9.8529489123503362E-3</c:v>
                </c:pt>
                <c:pt idx="602">
                  <c:v>-9.8321355052801759E-3</c:v>
                </c:pt>
                <c:pt idx="603">
                  <c:v>-9.8588959623783032E-3</c:v>
                </c:pt>
                <c:pt idx="604">
                  <c:v>-9.5560339137254324E-3</c:v>
                </c:pt>
                <c:pt idx="605">
                  <c:v>-9.8559186332811462E-3</c:v>
                </c:pt>
                <c:pt idx="606">
                  <c:v>-9.8529489123503362E-3</c:v>
                </c:pt>
                <c:pt idx="607">
                  <c:v>-9.8588959623783032E-3</c:v>
                </c:pt>
                <c:pt idx="608">
                  <c:v>-9.751984704076384E-3</c:v>
                </c:pt>
                <c:pt idx="609">
                  <c:v>-9.8529489123503362E-3</c:v>
                </c:pt>
                <c:pt idx="610">
                  <c:v>-9.654000409475498E-3</c:v>
                </c:pt>
                <c:pt idx="611">
                  <c:v>-9.751984704076384E-3</c:v>
                </c:pt>
                <c:pt idx="612">
                  <c:v>-9.6777860735319174E-3</c:v>
                </c:pt>
                <c:pt idx="613">
                  <c:v>-9.5530565846282754E-3</c:v>
                </c:pt>
                <c:pt idx="614">
                  <c:v>-9.5560339137254324E-3</c:v>
                </c:pt>
                <c:pt idx="615">
                  <c:v>-9.5530565846282754E-3</c:v>
                </c:pt>
                <c:pt idx="616">
                  <c:v>-9.458069998436321E-3</c:v>
                </c:pt>
                <c:pt idx="617">
                  <c:v>-9.4491532274775438E-3</c:v>
                </c:pt>
                <c:pt idx="618">
                  <c:v>-9.5530565846282754E-3</c:v>
                </c:pt>
                <c:pt idx="619">
                  <c:v>-9.458069998436321E-3</c:v>
                </c:pt>
                <c:pt idx="620">
                  <c:v>-9.3333608847307441E-3</c:v>
                </c:pt>
                <c:pt idx="621">
                  <c:v>-9.3541768278563534E-3</c:v>
                </c:pt>
                <c:pt idx="622">
                  <c:v>-9.3511994987591964E-3</c:v>
                </c:pt>
                <c:pt idx="623">
                  <c:v>-9.3422827278004193E-3</c:v>
                </c:pt>
                <c:pt idx="624">
                  <c:v>-9.3571465487871635E-3</c:v>
                </c:pt>
                <c:pt idx="625">
                  <c:v>-9.2473165126940697E-3</c:v>
                </c:pt>
                <c:pt idx="626">
                  <c:v>-9.2502862336248798E-3</c:v>
                </c:pt>
                <c:pt idx="627">
                  <c:v>-9.3571465487871635E-3</c:v>
                </c:pt>
                <c:pt idx="628">
                  <c:v>-9.2532635627220368E-3</c:v>
                </c:pt>
                <c:pt idx="629">
                  <c:v>-9.1642520440477476E-3</c:v>
                </c:pt>
                <c:pt idx="630">
                  <c:v>-9.0544372987081678E-3</c:v>
                </c:pt>
                <c:pt idx="631">
                  <c:v>-9.2562332836528469E-3</c:v>
                </c:pt>
                <c:pt idx="632">
                  <c:v>-9.1701990940757146E-3</c:v>
                </c:pt>
                <c:pt idx="633">
                  <c:v>-8.8437652562085873E-3</c:v>
                </c:pt>
                <c:pt idx="634">
                  <c:v>-9.1553302009780724E-3</c:v>
                </c:pt>
                <c:pt idx="635">
                  <c:v>-8.8586290771953315E-3</c:v>
                </c:pt>
                <c:pt idx="636">
                  <c:v>-8.8586290771953315E-3</c:v>
                </c:pt>
                <c:pt idx="637">
                  <c:v>-9.066328862708653E-3</c:v>
                </c:pt>
                <c:pt idx="638">
                  <c:v>-9.0544372987081678E-3</c:v>
                </c:pt>
                <c:pt idx="639">
                  <c:v>-8.8378182061806202E-3</c:v>
                </c:pt>
                <c:pt idx="640">
                  <c:v>-8.8616038702370396E-3</c:v>
                </c:pt>
                <c:pt idx="641">
                  <c:v>-8.8675509202650066E-3</c:v>
                </c:pt>
                <c:pt idx="642">
                  <c:v>-8.9535545747890747E-3</c:v>
                </c:pt>
                <c:pt idx="643">
                  <c:v>-8.8675509202650066E-3</c:v>
                </c:pt>
                <c:pt idx="644">
                  <c:v>-8.8675509202650066E-3</c:v>
                </c:pt>
                <c:pt idx="645">
                  <c:v>-8.8556568202090725E-3</c:v>
                </c:pt>
                <c:pt idx="646">
                  <c:v>-8.8645735911678496E-3</c:v>
                </c:pt>
                <c:pt idx="647">
                  <c:v>-8.8675509202650066E-3</c:v>
                </c:pt>
                <c:pt idx="648">
                  <c:v>-8.8675509202650066E-3</c:v>
                </c:pt>
                <c:pt idx="649">
                  <c:v>-8.7637112177907095E-3</c:v>
                </c:pt>
                <c:pt idx="650">
                  <c:v>-8.7637112177907095E-3</c:v>
                </c:pt>
                <c:pt idx="651">
                  <c:v>-8.7666885468878665E-3</c:v>
                </c:pt>
                <c:pt idx="652">
                  <c:v>-8.5649943146591575E-3</c:v>
                </c:pt>
                <c:pt idx="653">
                  <c:v>-8.5649943146591575E-3</c:v>
                </c:pt>
                <c:pt idx="654">
                  <c:v>-8.5917496996463852E-3</c:v>
                </c:pt>
                <c:pt idx="655">
                  <c:v>-8.6896194737040751E-3</c:v>
                </c:pt>
                <c:pt idx="656">
                  <c:v>-8.5649943146591575E-3</c:v>
                </c:pt>
                <c:pt idx="657">
                  <c:v>-8.268473735838314E-3</c:v>
                </c:pt>
                <c:pt idx="658">
                  <c:v>-8.5679640355899676E-3</c:v>
                </c:pt>
                <c:pt idx="659">
                  <c:v>-8.5709388286316756E-3</c:v>
                </c:pt>
                <c:pt idx="660">
                  <c:v>-8.265498942796606E-3</c:v>
                </c:pt>
                <c:pt idx="661">
                  <c:v>-8.2714459928245731E-3</c:v>
                </c:pt>
                <c:pt idx="662">
                  <c:v>-8.2744207858662811E-3</c:v>
                </c:pt>
                <c:pt idx="663">
                  <c:v>-8.4701069656775898E-3</c:v>
                </c:pt>
                <c:pt idx="664">
                  <c:v>-8.4582154016771046E-3</c:v>
                </c:pt>
                <c:pt idx="665">
                  <c:v>-8.2565821718378288E-3</c:v>
                </c:pt>
                <c:pt idx="666">
                  <c:v>-8.2714459928245731E-3</c:v>
                </c:pt>
                <c:pt idx="667">
                  <c:v>-8.4611851226079147E-3</c:v>
                </c:pt>
                <c:pt idx="668">
                  <c:v>-8.265498942796606E-3</c:v>
                </c:pt>
                <c:pt idx="669">
                  <c:v>-8.2565821718378288E-3</c:v>
                </c:pt>
                <c:pt idx="670">
                  <c:v>-8.4879455797060403E-3</c:v>
                </c:pt>
                <c:pt idx="671">
                  <c:v>-8.2773905067970912E-3</c:v>
                </c:pt>
                <c:pt idx="672">
                  <c:v>-8.2773905067970912E-3</c:v>
                </c:pt>
                <c:pt idx="673">
                  <c:v>-8.2773905067970912E-3</c:v>
                </c:pt>
                <c:pt idx="674">
                  <c:v>-8.1765891358131053E-3</c:v>
                </c:pt>
                <c:pt idx="675">
                  <c:v>-8.0787752538185459E-3</c:v>
                </c:pt>
                <c:pt idx="676">
                  <c:v>-7.9720471505432839E-3</c:v>
                </c:pt>
                <c:pt idx="677">
                  <c:v>-7.9869109715300264E-3</c:v>
                </c:pt>
                <c:pt idx="678">
                  <c:v>-7.9839387145437674E-3</c:v>
                </c:pt>
                <c:pt idx="679">
                  <c:v>-8.022588199586931E-3</c:v>
                </c:pt>
                <c:pt idx="680">
                  <c:v>-7.8742459740237646E-3</c:v>
                </c:pt>
                <c:pt idx="681">
                  <c:v>-7.8891148671214051E-3</c:v>
                </c:pt>
                <c:pt idx="682">
                  <c:v>-7.8950619171493722E-3</c:v>
                </c:pt>
                <c:pt idx="683">
                  <c:v>-7.8920845880522152E-3</c:v>
                </c:pt>
                <c:pt idx="684">
                  <c:v>-7.6965203023857164E-3</c:v>
                </c:pt>
                <c:pt idx="685">
                  <c:v>-7.7943011734498465E-3</c:v>
                </c:pt>
                <c:pt idx="686">
                  <c:v>-7.8032179444086237E-3</c:v>
                </c:pt>
                <c:pt idx="687">
                  <c:v>-7.7734852303242372E-3</c:v>
                </c:pt>
                <c:pt idx="688">
                  <c:v>-7.824031351478784E-3</c:v>
                </c:pt>
                <c:pt idx="689">
                  <c:v>-7.7824070733939123E-3</c:v>
                </c:pt>
                <c:pt idx="690">
                  <c:v>-7.8920845880522152E-3</c:v>
                </c:pt>
                <c:pt idx="691">
                  <c:v>-7.8032179444086237E-3</c:v>
                </c:pt>
                <c:pt idx="692">
                  <c:v>-7.5987546530916954E-3</c:v>
                </c:pt>
                <c:pt idx="693">
                  <c:v>-7.9010064311218903E-3</c:v>
                </c:pt>
                <c:pt idx="694">
                  <c:v>-7.7972708943806566E-3</c:v>
                </c:pt>
                <c:pt idx="695">
                  <c:v>-7.6965203023857164E-3</c:v>
                </c:pt>
                <c:pt idx="696">
                  <c:v>-7.6076714240504717E-3</c:v>
                </c:pt>
                <c:pt idx="697">
                  <c:v>-7.6047017031196616E-3</c:v>
                </c:pt>
                <c:pt idx="698">
                  <c:v>-7.6076714240504717E-3</c:v>
                </c:pt>
                <c:pt idx="699">
                  <c:v>-7.4062209801782431E-3</c:v>
                </c:pt>
                <c:pt idx="700">
                  <c:v>-7.4062209801782431E-3</c:v>
                </c:pt>
                <c:pt idx="701">
                  <c:v>-7.4151428232479182E-3</c:v>
                </c:pt>
                <c:pt idx="702">
                  <c:v>-7.4508200513048219E-3</c:v>
                </c:pt>
                <c:pt idx="703">
                  <c:v>-7.4151428232479182E-3</c:v>
                </c:pt>
                <c:pt idx="704">
                  <c:v>-7.4270369233038524E-3</c:v>
                </c:pt>
                <c:pt idx="705">
                  <c:v>-7.4270369233038524E-3</c:v>
                </c:pt>
                <c:pt idx="706">
                  <c:v>-7.4270369233038524E-3</c:v>
                </c:pt>
                <c:pt idx="707">
                  <c:v>-7.3292966386105021E-3</c:v>
                </c:pt>
                <c:pt idx="708">
                  <c:v>-7.3530873747778185E-3</c:v>
                </c:pt>
                <c:pt idx="709">
                  <c:v>-7.3322714316522101E-3</c:v>
                </c:pt>
                <c:pt idx="710">
                  <c:v>-7.2256270535394239E-3</c:v>
                </c:pt>
                <c:pt idx="711">
                  <c:v>-7.2791428956247798E-3</c:v>
                </c:pt>
                <c:pt idx="712">
                  <c:v>-7.1397986137720576E-3</c:v>
                </c:pt>
                <c:pt idx="713">
                  <c:v>-7.1397986137720576E-3</c:v>
                </c:pt>
                <c:pt idx="714">
                  <c:v>-7.2285967744702339E-3</c:v>
                </c:pt>
                <c:pt idx="715">
                  <c:v>-6.9414269036306474E-3</c:v>
                </c:pt>
                <c:pt idx="716">
                  <c:v>-7.1249373288407624E-3</c:v>
                </c:pt>
                <c:pt idx="717">
                  <c:v>-7.0480408695430064E-3</c:v>
                </c:pt>
                <c:pt idx="718">
                  <c:v>-6.9473714176031647E-3</c:v>
                </c:pt>
                <c:pt idx="719">
                  <c:v>-6.9562932606728398E-3</c:v>
                </c:pt>
                <c:pt idx="720">
                  <c:v>-6.9533184676311317E-3</c:v>
                </c:pt>
                <c:pt idx="721">
                  <c:v>-6.9503487467003217E-3</c:v>
                </c:pt>
                <c:pt idx="722">
                  <c:v>-6.9592655176590988E-3</c:v>
                </c:pt>
                <c:pt idx="723">
                  <c:v>-6.9533184676311317E-3</c:v>
                </c:pt>
                <c:pt idx="724">
                  <c:v>-6.9473714176031647E-3</c:v>
                </c:pt>
                <c:pt idx="725">
                  <c:v>-7.1814279639678263E-3</c:v>
                </c:pt>
                <c:pt idx="726">
                  <c:v>-6.971157081659584E-3</c:v>
                </c:pt>
                <c:pt idx="727">
                  <c:v>-6.8853666561358318E-3</c:v>
                </c:pt>
                <c:pt idx="728">
                  <c:v>-6.8823893270386748E-3</c:v>
                </c:pt>
                <c:pt idx="729">
                  <c:v>-6.8942834270946081E-3</c:v>
                </c:pt>
                <c:pt idx="730">
                  <c:v>-6.9979175387577105E-3</c:v>
                </c:pt>
                <c:pt idx="731">
                  <c:v>-6.7019170247181676E-3</c:v>
                </c:pt>
                <c:pt idx="732">
                  <c:v>-6.7108337956769447E-3</c:v>
                </c:pt>
                <c:pt idx="733">
                  <c:v>-6.7966090327935469E-3</c:v>
                </c:pt>
                <c:pt idx="734">
                  <c:v>-6.8174173677528092E-3</c:v>
                </c:pt>
                <c:pt idx="735">
                  <c:v>-6.7554328668035235E-3</c:v>
                </c:pt>
                <c:pt idx="736">
                  <c:v>-6.7167783096494628E-3</c:v>
                </c:pt>
                <c:pt idx="737">
                  <c:v>-6.6369653218725563E-3</c:v>
                </c:pt>
                <c:pt idx="738">
                  <c:v>-6.5303994661049343E-3</c:v>
                </c:pt>
                <c:pt idx="739">
                  <c:v>-6.5393162370637106E-3</c:v>
                </c:pt>
                <c:pt idx="740">
                  <c:v>-6.6488568858730415E-3</c:v>
                </c:pt>
                <c:pt idx="741">
                  <c:v>-6.6399350428033663E-3</c:v>
                </c:pt>
                <c:pt idx="742">
                  <c:v>-6.5185079021044491E-3</c:v>
                </c:pt>
                <c:pt idx="743">
                  <c:v>-6.5541851301613527E-3</c:v>
                </c:pt>
                <c:pt idx="744">
                  <c:v>-6.441682347491263E-3</c:v>
                </c:pt>
                <c:pt idx="745">
                  <c:v>-6.5482380801333857E-3</c:v>
                </c:pt>
                <c:pt idx="746">
                  <c:v>-6.4505991184500401E-3</c:v>
                </c:pt>
                <c:pt idx="747">
                  <c:v>-6.5482380801333857E-3</c:v>
                </c:pt>
                <c:pt idx="748">
                  <c:v>-6.444654604477522E-3</c:v>
                </c:pt>
                <c:pt idx="749">
                  <c:v>-6.4565461684780072E-3</c:v>
                </c:pt>
                <c:pt idx="750">
                  <c:v>-6.3797332710090271E-3</c:v>
                </c:pt>
                <c:pt idx="751">
                  <c:v>-6.4654680115476823E-3</c:v>
                </c:pt>
                <c:pt idx="752">
                  <c:v>-6.4624932185059743E-3</c:v>
                </c:pt>
                <c:pt idx="753">
                  <c:v>-6.2672507284803223E-3</c:v>
                </c:pt>
                <c:pt idx="754">
                  <c:v>-6.2672507284803223E-3</c:v>
                </c:pt>
                <c:pt idx="755">
                  <c:v>-6.37378622098106E-3</c:v>
                </c:pt>
                <c:pt idx="756">
                  <c:v>-6.3177968496348682E-3</c:v>
                </c:pt>
                <c:pt idx="757">
                  <c:v>-6.1785665030805962E-3</c:v>
                </c:pt>
                <c:pt idx="758">
                  <c:v>-6.080973085648634E-3</c:v>
                </c:pt>
                <c:pt idx="759">
                  <c:v>-6.083942806579444E-3</c:v>
                </c:pt>
                <c:pt idx="760">
                  <c:v>-6.1785665030805962E-3</c:v>
                </c:pt>
                <c:pt idx="761">
                  <c:v>-6.1845110170531143E-3</c:v>
                </c:pt>
                <c:pt idx="762">
                  <c:v>-6.080973085648634E-3</c:v>
                </c:pt>
                <c:pt idx="763">
                  <c:v>-6.086920135676601E-3</c:v>
                </c:pt>
                <c:pt idx="764">
                  <c:v>-5.9863620381510789E-3</c:v>
                </c:pt>
                <c:pt idx="765">
                  <c:v>-6.086920135676601E-3</c:v>
                </c:pt>
                <c:pt idx="766">
                  <c:v>-6.083942806579444E-3</c:v>
                </c:pt>
                <c:pt idx="767">
                  <c:v>-5.9685234241226275E-3</c:v>
                </c:pt>
                <c:pt idx="768">
                  <c:v>-6.080973085648634E-3</c:v>
                </c:pt>
                <c:pt idx="769">
                  <c:v>-5.9982536021515641E-3</c:v>
                </c:pt>
                <c:pt idx="770">
                  <c:v>-5.989331759081889E-3</c:v>
                </c:pt>
                <c:pt idx="771">
                  <c:v>-5.9863620381510789E-3</c:v>
                </c:pt>
                <c:pt idx="772">
                  <c:v>-5.79419294476851E-3</c:v>
                </c:pt>
                <c:pt idx="773">
                  <c:v>-5.9952788091098561E-3</c:v>
                </c:pt>
                <c:pt idx="774">
                  <c:v>-5.791220687782251E-3</c:v>
                </c:pt>
                <c:pt idx="775">
                  <c:v>-5.8150063518386703E-3</c:v>
                </c:pt>
                <c:pt idx="776">
                  <c:v>-5.8001374587410282E-3</c:v>
                </c:pt>
                <c:pt idx="777">
                  <c:v>-5.7085315309293718E-3</c:v>
                </c:pt>
                <c:pt idx="778">
                  <c:v>-5.8120315587969623E-3</c:v>
                </c:pt>
                <c:pt idx="779">
                  <c:v>-5.7614905097533144E-3</c:v>
                </c:pt>
                <c:pt idx="780">
                  <c:v>-5.8001374587410282E-3</c:v>
                </c:pt>
                <c:pt idx="781">
                  <c:v>-5.7144785809573389E-3</c:v>
                </c:pt>
                <c:pt idx="782">
                  <c:v>-5.8120315587969623E-3</c:v>
                </c:pt>
                <c:pt idx="783">
                  <c:v>-5.6020693508924344E-3</c:v>
                </c:pt>
                <c:pt idx="784">
                  <c:v>-5.6228776858516958E-3</c:v>
                </c:pt>
                <c:pt idx="785">
                  <c:v>-5.5194004016421577E-3</c:v>
                </c:pt>
                <c:pt idx="786">
                  <c:v>-5.634769249852181E-3</c:v>
                </c:pt>
                <c:pt idx="787">
                  <c:v>-5.4248474530910317E-3</c:v>
                </c:pt>
                <c:pt idx="788">
                  <c:v>-5.6258524788934047E-3</c:v>
                </c:pt>
                <c:pt idx="789">
                  <c:v>-5.4248474530910317E-3</c:v>
                </c:pt>
                <c:pt idx="790">
                  <c:v>-5.5431835296431281E-3</c:v>
                </c:pt>
                <c:pt idx="791">
                  <c:v>-5.433764224049808E-3</c:v>
                </c:pt>
                <c:pt idx="792">
                  <c:v>-5.3303071393204383E-3</c:v>
                </c:pt>
                <c:pt idx="793">
                  <c:v>-5.3392239102792154E-3</c:v>
                </c:pt>
                <c:pt idx="794">
                  <c:v>-5.4397112740777751E-3</c:v>
                </c:pt>
                <c:pt idx="795">
                  <c:v>-5.2417214362180647E-3</c:v>
                </c:pt>
                <c:pt idx="796">
                  <c:v>-5.2357769222455466E-3</c:v>
                </c:pt>
                <c:pt idx="797">
                  <c:v>-5.1382794707404275E-3</c:v>
                </c:pt>
                <c:pt idx="798">
                  <c:v>-5.1442265207683946E-3</c:v>
                </c:pt>
                <c:pt idx="799">
                  <c:v>-5.3392239102792154E-3</c:v>
                </c:pt>
                <c:pt idx="800">
                  <c:v>-5.2446936932043237E-3</c:v>
                </c:pt>
                <c:pt idx="801">
                  <c:v>-5.3570625243076677E-3</c:v>
                </c:pt>
                <c:pt idx="802">
                  <c:v>-5.1263879067399423E-3</c:v>
                </c:pt>
                <c:pt idx="803">
                  <c:v>-5.2506382071768418E-3</c:v>
                </c:pt>
                <c:pt idx="804">
                  <c:v>-5.1590928778105869E-3</c:v>
                </c:pt>
                <c:pt idx="805">
                  <c:v>-5.2625323072327751E-3</c:v>
                </c:pt>
                <c:pt idx="806">
                  <c:v>-5.0675525689722004E-3</c:v>
                </c:pt>
                <c:pt idx="807">
                  <c:v>-5.0675525689722004E-3</c:v>
                </c:pt>
                <c:pt idx="808">
                  <c:v>-5.1858533349087143E-3</c:v>
                </c:pt>
                <c:pt idx="809">
                  <c:v>-5.0972903551674848E-3</c:v>
                </c:pt>
                <c:pt idx="810">
                  <c:v>-5.0824214620698426E-3</c:v>
                </c:pt>
                <c:pt idx="811">
                  <c:v>-4.9908963159535713E-3</c:v>
                </c:pt>
                <c:pt idx="812">
                  <c:v>-5.0853962551115506E-3</c:v>
                </c:pt>
                <c:pt idx="813">
                  <c:v>-4.9879215229118633E-3</c:v>
                </c:pt>
                <c:pt idx="814">
                  <c:v>-4.896406465379869E-3</c:v>
                </c:pt>
                <c:pt idx="815">
                  <c:v>-5.0027828078431577E-3</c:v>
                </c:pt>
                <c:pt idx="816">
                  <c:v>-4.8755905222542598E-3</c:v>
                </c:pt>
                <c:pt idx="817">
                  <c:v>-4.8019190931977672E-3</c:v>
                </c:pt>
                <c:pt idx="818">
                  <c:v>-5.0027828078431577E-3</c:v>
                </c:pt>
                <c:pt idx="819">
                  <c:v>-4.610017559751471E-3</c:v>
                </c:pt>
                <c:pt idx="820">
                  <c:v>-4.6308335028770803E-3</c:v>
                </c:pt>
                <c:pt idx="821">
                  <c:v>-4.6836688217687227E-3</c:v>
                </c:pt>
                <c:pt idx="822">
                  <c:v>-4.701502363686277E-3</c:v>
                </c:pt>
                <c:pt idx="823">
                  <c:v>-4.7074544858251421E-3</c:v>
                </c:pt>
                <c:pt idx="824">
                  <c:v>-4.6070478388206618E-3</c:v>
                </c:pt>
                <c:pt idx="825">
                  <c:v>-4.6070478388206618E-3</c:v>
                </c:pt>
                <c:pt idx="826">
                  <c:v>-4.7193460498256264E-3</c:v>
                </c:pt>
                <c:pt idx="827">
                  <c:v>-4.610017559751471E-3</c:v>
                </c:pt>
                <c:pt idx="828">
                  <c:v>-4.6189394028211461E-3</c:v>
                </c:pt>
                <c:pt idx="829">
                  <c:v>-4.5393537073141121E-3</c:v>
                </c:pt>
                <c:pt idx="830">
                  <c:v>-4.6189394028211461E-3</c:v>
                </c:pt>
                <c:pt idx="831">
                  <c:v>-4.4211286052226496E-3</c:v>
                </c:pt>
                <c:pt idx="832">
                  <c:v>-4.5244898863273679E-3</c:v>
                </c:pt>
                <c:pt idx="833">
                  <c:v>-4.533406657286145E-3</c:v>
                </c:pt>
                <c:pt idx="834">
                  <c:v>-4.6189394028211461E-3</c:v>
                </c:pt>
                <c:pt idx="835">
                  <c:v>-4.5423285003558201E-3</c:v>
                </c:pt>
                <c:pt idx="836">
                  <c:v>-4.4419420122928099E-3</c:v>
                </c:pt>
                <c:pt idx="837">
                  <c:v>-4.44491173322362E-3</c:v>
                </c:pt>
                <c:pt idx="838">
                  <c:v>-4.5452982212866302E-3</c:v>
                </c:pt>
                <c:pt idx="839">
                  <c:v>-4.44491173322362E-3</c:v>
                </c:pt>
                <c:pt idx="840">
                  <c:v>-4.350482371624032E-3</c:v>
                </c:pt>
                <c:pt idx="841">
                  <c:v>-4.3356185506372887E-3</c:v>
                </c:pt>
                <c:pt idx="842">
                  <c:v>-4.137868205584737E-3</c:v>
                </c:pt>
                <c:pt idx="843">
                  <c:v>-4.140842998626445E-3</c:v>
                </c:pt>
                <c:pt idx="844">
                  <c:v>-4.3475126506932228E-3</c:v>
                </c:pt>
                <c:pt idx="845">
                  <c:v>-4.1616513335857065E-3</c:v>
                </c:pt>
                <c:pt idx="846">
                  <c:v>-4.2530908274509725E-3</c:v>
                </c:pt>
                <c:pt idx="847">
                  <c:v>-4.1497597695852213E-3</c:v>
                </c:pt>
                <c:pt idx="848">
                  <c:v>-4.1765202266833487E-3</c:v>
                </c:pt>
                <c:pt idx="849">
                  <c:v>-4.1527345626269294E-3</c:v>
                </c:pt>
                <c:pt idx="850">
                  <c:v>-4.0523883681721608E-3</c:v>
                </c:pt>
                <c:pt idx="851">
                  <c:v>-3.9669160630525649E-3</c:v>
                </c:pt>
                <c:pt idx="852">
                  <c:v>-4.0880655962290645E-3</c:v>
                </c:pt>
                <c:pt idx="853">
                  <c:v>-4.1527345626269294E-3</c:v>
                </c:pt>
                <c:pt idx="854">
                  <c:v>-3.9639463421217548E-3</c:v>
                </c:pt>
                <c:pt idx="855">
                  <c:v>-4.0672521891589042E-3</c:v>
                </c:pt>
                <c:pt idx="856">
                  <c:v>-3.9639463421217548E-3</c:v>
                </c:pt>
                <c:pt idx="857">
                  <c:v>-3.8755118463440941E-3</c:v>
                </c:pt>
                <c:pt idx="858">
                  <c:v>-3.969890856094273E-3</c:v>
                </c:pt>
                <c:pt idx="859">
                  <c:v>-3.8755118463440941E-3</c:v>
                </c:pt>
                <c:pt idx="860">
                  <c:v>-3.8784815672749042E-3</c:v>
                </c:pt>
                <c:pt idx="861">
                  <c:v>-3.8725370533023861E-3</c:v>
                </c:pt>
                <c:pt idx="862">
                  <c:v>-3.8755118463440941E-3</c:v>
                </c:pt>
                <c:pt idx="863">
                  <c:v>-3.7870874148750004E-3</c:v>
                </c:pt>
                <c:pt idx="864">
                  <c:v>-3.896320181303356E-3</c:v>
                </c:pt>
                <c:pt idx="865">
                  <c:v>-3.6867814816948568E-3</c:v>
                </c:pt>
                <c:pt idx="866">
                  <c:v>-3.6956982526536336E-3</c:v>
                </c:pt>
                <c:pt idx="867">
                  <c:v>-3.6808369677223387E-3</c:v>
                </c:pt>
                <c:pt idx="868">
                  <c:v>-3.6986755817507906E-3</c:v>
                </c:pt>
                <c:pt idx="869">
                  <c:v>-3.7046200957233082E-3</c:v>
                </c:pt>
                <c:pt idx="870">
                  <c:v>-3.7016453026816002E-3</c:v>
                </c:pt>
                <c:pt idx="871">
                  <c:v>-3.3124137164982888E-3</c:v>
                </c:pt>
                <c:pt idx="872">
                  <c:v>-3.7016453026816002E-3</c:v>
                </c:pt>
                <c:pt idx="873">
                  <c:v>-3.3183607665262559E-3</c:v>
                </c:pt>
                <c:pt idx="874">
                  <c:v>-3.6191880438011552E-3</c:v>
                </c:pt>
                <c:pt idx="875">
                  <c:v>-3.3094439955674787E-3</c:v>
                </c:pt>
                <c:pt idx="876">
                  <c:v>-3.2916053815390269E-3</c:v>
                </c:pt>
                <c:pt idx="877">
                  <c:v>-3.3094439955674787E-3</c:v>
                </c:pt>
                <c:pt idx="878">
                  <c:v>-3.3124137164982888E-3</c:v>
                </c:pt>
                <c:pt idx="879">
                  <c:v>-3.2618752035100899E-3</c:v>
                </c:pt>
                <c:pt idx="880">
                  <c:v>-3.3005221524978036E-3</c:v>
                </c:pt>
                <c:pt idx="881">
                  <c:v>-3.7016453026816002E-3</c:v>
                </c:pt>
                <c:pt idx="882">
                  <c:v>-3.3183607665262559E-3</c:v>
                </c:pt>
                <c:pt idx="883">
                  <c:v>-3.6132409937731881E-3</c:v>
                </c:pt>
                <c:pt idx="884">
                  <c:v>-3.3183607665262559E-3</c:v>
                </c:pt>
                <c:pt idx="885">
                  <c:v>-3.3332296596238981E-3</c:v>
                </c:pt>
                <c:pt idx="886">
                  <c:v>-3.324307816554223E-3</c:v>
                </c:pt>
                <c:pt idx="887">
                  <c:v>-3.3391741735964158E-3</c:v>
                </c:pt>
                <c:pt idx="888">
                  <c:v>-3.3361993805547077E-3</c:v>
                </c:pt>
                <c:pt idx="889">
                  <c:v>-3.2478352925588531E-3</c:v>
                </c:pt>
                <c:pt idx="890">
                  <c:v>-3.2508126216560101E-3</c:v>
                </c:pt>
                <c:pt idx="891">
                  <c:v>-3.2478352925588531E-3</c:v>
                </c:pt>
                <c:pt idx="892">
                  <c:v>-3.2597293926147873E-3</c:v>
                </c:pt>
                <c:pt idx="893">
                  <c:v>-3.1684056338763E-3</c:v>
                </c:pt>
                <c:pt idx="894">
                  <c:v>-3.0741145942140605E-3</c:v>
                </c:pt>
                <c:pt idx="895">
                  <c:v>-3.0800616442420276E-3</c:v>
                </c:pt>
                <c:pt idx="896">
                  <c:v>-3.0889784152008043E-3</c:v>
                </c:pt>
                <c:pt idx="897">
                  <c:v>-2.8677291094361835E-3</c:v>
                </c:pt>
                <c:pt idx="898">
                  <c:v>-2.9152979014935724E-3</c:v>
                </c:pt>
                <c:pt idx="899">
                  <c:v>-2.9976747507949614E-3</c:v>
                </c:pt>
                <c:pt idx="900">
                  <c:v>-2.8825903943674783E-3</c:v>
                </c:pt>
                <c:pt idx="901">
                  <c:v>-2.8091454302683751E-3</c:v>
                </c:pt>
                <c:pt idx="902">
                  <c:v>-2.9093508514656053E-3</c:v>
                </c:pt>
                <c:pt idx="903">
                  <c:v>-2.9093508514656053E-3</c:v>
                </c:pt>
                <c:pt idx="904">
                  <c:v>-2.7972538662678903E-3</c:v>
                </c:pt>
                <c:pt idx="905">
                  <c:v>-3.1038473082984465E-3</c:v>
                </c:pt>
                <c:pt idx="906">
                  <c:v>-2.7823849731702481E-3</c:v>
                </c:pt>
                <c:pt idx="907">
                  <c:v>-2.888537444395445E-3</c:v>
                </c:pt>
                <c:pt idx="908">
                  <c:v>-2.806170637226667E-3</c:v>
                </c:pt>
                <c:pt idx="909">
                  <c:v>-2.8121176872546337E-3</c:v>
                </c:pt>
                <c:pt idx="910">
                  <c:v>-2.8121176872546337E-3</c:v>
                </c:pt>
                <c:pt idx="911">
                  <c:v>-2.8269840442968269E-3</c:v>
                </c:pt>
                <c:pt idx="912">
                  <c:v>-2.832931094324794E-3</c:v>
                </c:pt>
                <c:pt idx="913">
                  <c:v>-2.832931094324794E-3</c:v>
                </c:pt>
                <c:pt idx="914">
                  <c:v>-2.7386827632760128E-3</c:v>
                </c:pt>
                <c:pt idx="915">
                  <c:v>-2.8448226583252787E-3</c:v>
                </c:pt>
                <c:pt idx="916">
                  <c:v>-2.6503889843083753E-3</c:v>
                </c:pt>
                <c:pt idx="917">
                  <c:v>-2.553188470479445E-3</c:v>
                </c:pt>
                <c:pt idx="918">
                  <c:v>-2.5977824694951258E-3</c:v>
                </c:pt>
                <c:pt idx="919">
                  <c:v>-2.4768088617521727E-3</c:v>
                </c:pt>
                <c:pt idx="920">
                  <c:v>-2.4797785826829828E-3</c:v>
                </c:pt>
                <c:pt idx="921">
                  <c:v>-2.4857256327109494E-3</c:v>
                </c:pt>
                <c:pt idx="922">
                  <c:v>-2.4857256327109494E-3</c:v>
                </c:pt>
                <c:pt idx="923">
                  <c:v>-2.5918379555226077E-3</c:v>
                </c:pt>
                <c:pt idx="924">
                  <c:v>-2.6215681335515447E-3</c:v>
                </c:pt>
                <c:pt idx="925">
                  <c:v>-2.6007597985922828E-3</c:v>
                </c:pt>
                <c:pt idx="926">
                  <c:v>-2.4093560560606918E-3</c:v>
                </c:pt>
                <c:pt idx="927">
                  <c:v>-2.3062385884354418E-3</c:v>
                </c:pt>
                <c:pt idx="928">
                  <c:v>-2.4331391840616617E-3</c:v>
                </c:pt>
                <c:pt idx="929">
                  <c:v>-2.421247620061177E-3</c:v>
                </c:pt>
                <c:pt idx="930">
                  <c:v>-2.4271946700891436E-3</c:v>
                </c:pt>
                <c:pt idx="931">
                  <c:v>-2.2209672268421548E-3</c:v>
                </c:pt>
                <c:pt idx="932">
                  <c:v>-2.4271946700891436E-3</c:v>
                </c:pt>
                <c:pt idx="933">
                  <c:v>-2.235836119939797E-3</c:v>
                </c:pt>
                <c:pt idx="934">
                  <c:v>-2.2804301189554774E-3</c:v>
                </c:pt>
                <c:pt idx="935">
                  <c:v>-2.2388058408706066E-3</c:v>
                </c:pt>
                <c:pt idx="936">
                  <c:v>-2.4390862340896288E-3</c:v>
                </c:pt>
                <c:pt idx="937">
                  <c:v>-2.2506974048710918E-3</c:v>
                </c:pt>
                <c:pt idx="938">
                  <c:v>-2.2685360188995441E-3</c:v>
                </c:pt>
                <c:pt idx="939">
                  <c:v>-2.153549577439056E-3</c:v>
                </c:pt>
                <c:pt idx="940">
                  <c:v>-2.1684108623703513E-3</c:v>
                </c:pt>
                <c:pt idx="941">
                  <c:v>-2.1684108623703513E-3</c:v>
                </c:pt>
                <c:pt idx="942">
                  <c:v>-2.1743579123983179E-3</c:v>
                </c:pt>
                <c:pt idx="943">
                  <c:v>-2.077217572954153E-3</c:v>
                </c:pt>
                <c:pt idx="944">
                  <c:v>-2.0712730589816353E-3</c:v>
                </c:pt>
                <c:pt idx="945">
                  <c:v>-2.1921965264267698E-3</c:v>
                </c:pt>
                <c:pt idx="946">
                  <c:v>-2.0008981265609914E-3</c:v>
                </c:pt>
                <c:pt idx="947">
                  <c:v>-2.103972957941382E-3</c:v>
                </c:pt>
                <c:pt idx="948">
                  <c:v>-2.003867847491801E-3</c:v>
                </c:pt>
                <c:pt idx="949">
                  <c:v>-2.003867847491801E-3</c:v>
                </c:pt>
                <c:pt idx="950">
                  <c:v>-1.9830595125325395E-3</c:v>
                </c:pt>
                <c:pt idx="951">
                  <c:v>-2.0276535115482204E-3</c:v>
                </c:pt>
                <c:pt idx="952">
                  <c:v>-2.0157619475477352E-3</c:v>
                </c:pt>
                <c:pt idx="953">
                  <c:v>-2.0395450755487047E-3</c:v>
                </c:pt>
                <c:pt idx="954">
                  <c:v>-1.8690976268187121E-3</c:v>
                </c:pt>
                <c:pt idx="955">
                  <c:v>-1.8482867558040007E-3</c:v>
                </c:pt>
                <c:pt idx="956">
                  <c:v>-1.8542338058319683E-3</c:v>
                </c:pt>
                <c:pt idx="957">
                  <c:v>-1.866125369832453E-3</c:v>
                </c:pt>
                <c:pt idx="958">
                  <c:v>-1.66004075712324E-3</c:v>
                </c:pt>
                <c:pt idx="959">
                  <c:v>-1.6659852710957583E-3</c:v>
                </c:pt>
                <c:pt idx="960">
                  <c:v>-1.6719323211237252E-3</c:v>
                </c:pt>
                <c:pt idx="961">
                  <c:v>-1.8988328769585471E-3</c:v>
                </c:pt>
                <c:pt idx="962">
                  <c:v>-1.7630755204150156E-3</c:v>
                </c:pt>
                <c:pt idx="963">
                  <c:v>-1.6778793711516922E-3</c:v>
                </c:pt>
                <c:pt idx="964">
                  <c:v>-1.7868611844714345E-3</c:v>
                </c:pt>
                <c:pt idx="965">
                  <c:v>-1.6957179851801443E-3</c:v>
                </c:pt>
                <c:pt idx="966">
                  <c:v>-1.6986927782218523E-3</c:v>
                </c:pt>
                <c:pt idx="967">
                  <c:v>-1.5689024977319106E-3</c:v>
                </c:pt>
                <c:pt idx="968">
                  <c:v>-1.6135015688584892E-3</c:v>
                </c:pt>
                <c:pt idx="969">
                  <c:v>-1.6253931328589742E-3</c:v>
                </c:pt>
                <c:pt idx="970">
                  <c:v>-1.6343149759286493E-3</c:v>
                </c:pt>
                <c:pt idx="971">
                  <c:v>-1.6402620259566164E-3</c:v>
                </c:pt>
                <c:pt idx="972">
                  <c:v>-1.6372846968594594E-3</c:v>
                </c:pt>
                <c:pt idx="973">
                  <c:v>-1.6491787969153931E-3</c:v>
                </c:pt>
                <c:pt idx="974">
                  <c:v>-1.4609903282356276E-3</c:v>
                </c:pt>
                <c:pt idx="975">
                  <c:v>-1.5640001336150347E-3</c:v>
                </c:pt>
                <c:pt idx="976">
                  <c:v>-1.5699471836430018E-3</c:v>
                </c:pt>
                <c:pt idx="977">
                  <c:v>-1.4818037353057879E-3</c:v>
                </c:pt>
                <c:pt idx="978">
                  <c:v>-1.4907205062645646E-3</c:v>
                </c:pt>
                <c:pt idx="979">
                  <c:v>-1.5055893993622068E-3</c:v>
                </c:pt>
                <c:pt idx="980">
                  <c:v>-1.4055643930272589E-3</c:v>
                </c:pt>
                <c:pt idx="981">
                  <c:v>-1.4115114430552258E-3</c:v>
                </c:pt>
                <c:pt idx="982">
                  <c:v>-1.3233880047220136E-3</c:v>
                </c:pt>
                <c:pt idx="983">
                  <c:v>-1.2352745683890402E-3</c:v>
                </c:pt>
                <c:pt idx="984">
                  <c:v>-1.2233830043885553E-3</c:v>
                </c:pt>
                <c:pt idx="985">
                  <c:v>-1.3412266187504652E-3</c:v>
                </c:pt>
                <c:pt idx="986">
                  <c:v>-1.3471736687784323E-3</c:v>
                </c:pt>
                <c:pt idx="987">
                  <c:v>-1.2590602324454589E-3</c:v>
                </c:pt>
                <c:pt idx="988">
                  <c:v>-1.2412216184170069E-3</c:v>
                </c:pt>
                <c:pt idx="989">
                  <c:v>-1.2055443903601032E-3</c:v>
                </c:pt>
                <c:pt idx="990">
                  <c:v>-1.2204082113468472E-3</c:v>
                </c:pt>
                <c:pt idx="991">
                  <c:v>-1.2263527253193649E-3</c:v>
                </c:pt>
                <c:pt idx="992">
                  <c:v>-1.2441913393478167E-3</c:v>
                </c:pt>
                <c:pt idx="993">
                  <c:v>-1.2650072824734258E-3</c:v>
                </c:pt>
                <c:pt idx="994">
                  <c:v>-1.2828458965018776E-3</c:v>
                </c:pt>
                <c:pt idx="995">
                  <c:v>-1.1828508961685804E-3</c:v>
                </c:pt>
                <c:pt idx="996">
                  <c:v>-1.0828658938356328E-3</c:v>
                </c:pt>
                <c:pt idx="997">
                  <c:v>-1.1917676671273575E-3</c:v>
                </c:pt>
                <c:pt idx="998">
                  <c:v>-1.1096212788228618E-3</c:v>
                </c:pt>
                <c:pt idx="999">
                  <c:v>-1.2125810741975174E-3</c:v>
                </c:pt>
                <c:pt idx="1000">
                  <c:v>-1.1334044068238317E-3</c:v>
                </c:pt>
                <c:pt idx="1001">
                  <c:v>-1.1215128428233466E-3</c:v>
                </c:pt>
                <c:pt idx="1002">
                  <c:v>-9.4238623123286036E-4</c:v>
                </c:pt>
                <c:pt idx="1003">
                  <c:v>-9.5130807430253547E-4</c:v>
                </c:pt>
                <c:pt idx="1004">
                  <c:v>-1.060189857590261E-3</c:v>
                </c:pt>
                <c:pt idx="1005">
                  <c:v>-1.0720839576461951E-3</c:v>
                </c:pt>
                <c:pt idx="1006">
                  <c:v>-1.0780284716187128E-3</c:v>
                </c:pt>
                <c:pt idx="1007">
                  <c:v>-8.9594705299411432E-4</c:v>
                </c:pt>
                <c:pt idx="1008">
                  <c:v>-1.0048239163878911E-3</c:v>
                </c:pt>
                <c:pt idx="1009">
                  <c:v>-9.1378566702256638E-4</c:v>
                </c:pt>
                <c:pt idx="1010">
                  <c:v>-1.025634787402602E-3</c:v>
                </c:pt>
                <c:pt idx="1011">
                  <c:v>-8.3167925073446183E-4</c:v>
                </c:pt>
                <c:pt idx="1012">
                  <c:v>-8.4951786476291345E-4</c:v>
                </c:pt>
                <c:pt idx="1013">
                  <c:v>-7.5552987248516529E-4</c:v>
                </c:pt>
                <c:pt idx="1014">
                  <c:v>-8.5249519386007067E-4</c:v>
                </c:pt>
                <c:pt idx="1015">
                  <c:v>-7.7931553654158399E-4</c:v>
                </c:pt>
                <c:pt idx="1016">
                  <c:v>-7.7931553654158399E-4</c:v>
                </c:pt>
                <c:pt idx="1017">
                  <c:v>-7.7931553654158399E-4</c:v>
                </c:pt>
                <c:pt idx="1018">
                  <c:v>-8.8519509281981756E-4</c:v>
                </c:pt>
                <c:pt idx="1019">
                  <c:v>-6.9128204425108976E-4</c:v>
                </c:pt>
                <c:pt idx="1020">
                  <c:v>-7.9715415057003626E-4</c:v>
                </c:pt>
                <c:pt idx="1021">
                  <c:v>-7.0912065827954181E-4</c:v>
                </c:pt>
                <c:pt idx="1022">
                  <c:v>-6.3893576403672883E-4</c:v>
                </c:pt>
                <c:pt idx="1023">
                  <c:v>-7.2398955137718379E-4</c:v>
                </c:pt>
                <c:pt idx="1024">
                  <c:v>-7.2398955137718379E-4</c:v>
                </c:pt>
                <c:pt idx="1025">
                  <c:v>-7.0615093734873173E-4</c:v>
                </c:pt>
                <c:pt idx="1026">
                  <c:v>-6.6569622113485578E-4</c:v>
                </c:pt>
                <c:pt idx="1027">
                  <c:v>-6.746129920936325E-4</c:v>
                </c:pt>
                <c:pt idx="1028">
                  <c:v>-7.0137344919175967E-4</c:v>
                </c:pt>
                <c:pt idx="1029">
                  <c:v>-5.7768523094336045E-4</c:v>
                </c:pt>
                <c:pt idx="1030">
                  <c:v>-5.9254651587465528E-4</c:v>
                </c:pt>
                <c:pt idx="1031">
                  <c:v>-6.1038512990310733E-4</c:v>
                </c:pt>
                <c:pt idx="1032">
                  <c:v>-6.1038512990310733E-4</c:v>
                </c:pt>
                <c:pt idx="1033">
                  <c:v>-6.341758660704242E-4</c:v>
                </c:pt>
                <c:pt idx="1034">
                  <c:v>-4.4331239463065949E-4</c:v>
                </c:pt>
                <c:pt idx="1035">
                  <c:v>-6.4903968705716801E-4</c:v>
                </c:pt>
                <c:pt idx="1036">
                  <c:v>-4.6709805868707819E-4</c:v>
                </c:pt>
                <c:pt idx="1037">
                  <c:v>-3.8803630961929615E-4</c:v>
                </c:pt>
                <c:pt idx="1038">
                  <c:v>-5.9076631886917082E-4</c:v>
                </c:pt>
                <c:pt idx="1039">
                  <c:v>-6.0266041892510476E-4</c:v>
                </c:pt>
                <c:pt idx="1040">
                  <c:v>-6.294208760232315E-4</c:v>
                </c:pt>
                <c:pt idx="1041">
                  <c:v>-3.3276512654769707E-4</c:v>
                </c:pt>
                <c:pt idx="1042">
                  <c:v>-4.4155215170465188E-4</c:v>
                </c:pt>
                <c:pt idx="1043">
                  <c:v>-3.3276512654769707E-4</c:v>
                </c:pt>
                <c:pt idx="1044">
                  <c:v>-3.506037405761487E-4</c:v>
                </c:pt>
                <c:pt idx="1045">
                  <c:v>-2.5372332358931699E-4</c:v>
                </c:pt>
                <c:pt idx="1046">
                  <c:v>-2.5669558057557626E-4</c:v>
                </c:pt>
                <c:pt idx="1047">
                  <c:v>-3.5952558364582402E-4</c:v>
                </c:pt>
                <c:pt idx="1048">
                  <c:v>-2.6561742364525115E-4</c:v>
                </c:pt>
                <c:pt idx="1049">
                  <c:v>-3.7736419767427543E-4</c:v>
                </c:pt>
                <c:pt idx="1050">
                  <c:v>-2.8345603767370299E-4</c:v>
                </c:pt>
                <c:pt idx="1051">
                  <c:v>-2.8940055164622088E-4</c:v>
                </c:pt>
                <c:pt idx="1052">
                  <c:v>-2.9534760167418774E-4</c:v>
                </c:pt>
                <c:pt idx="1053">
                  <c:v>-3.1913326573060688E-4</c:v>
                </c:pt>
                <c:pt idx="1054">
                  <c:v>-3.2210298666141674E-4</c:v>
                </c:pt>
                <c:pt idx="1055">
                  <c:v>-3.3697187975905893E-4</c:v>
                </c:pt>
                <c:pt idx="1056">
                  <c:v>-2.6090976779890381E-4</c:v>
                </c:pt>
                <c:pt idx="1057">
                  <c:v>-2.6090976779890381E-4</c:v>
                </c:pt>
                <c:pt idx="1058">
                  <c:v>-2.7874838182735564E-4</c:v>
                </c:pt>
                <c:pt idx="1059">
                  <c:v>-2.9064248188328981E-4</c:v>
                </c:pt>
                <c:pt idx="1060">
                  <c:v>-2.0864582402730291E-4</c:v>
                </c:pt>
                <c:pt idx="1061">
                  <c:v>-1.2665913225786947E-4</c:v>
                </c:pt>
                <c:pt idx="1062">
                  <c:v>-4.4682404585452912E-5</c:v>
                </c:pt>
                <c:pt idx="1063">
                  <c:v>-1.5341958935599686E-4</c:v>
                </c:pt>
                <c:pt idx="1064">
                  <c:v>2.539279697862367E-5</c:v>
                </c:pt>
                <c:pt idx="1065">
                  <c:v>7.5541829501718331E-6</c:v>
                </c:pt>
                <c:pt idx="1066">
                  <c:v>4.5793899084638039E-6</c:v>
                </c:pt>
                <c:pt idx="1067">
                  <c:v>-1.3259224119988033E-5</c:v>
                </c:pt>
                <c:pt idx="1068">
                  <c:v>-1.9206274147954682E-5</c:v>
                </c:pt>
                <c:pt idx="1069">
                  <c:v>-1.9206274147954682E-5</c:v>
                </c:pt>
                <c:pt idx="1070">
                  <c:v>5.9780810365845337E-5</c:v>
                </c:pt>
                <c:pt idx="1071">
                  <c:v>-5.1908709163150761E-5</c:v>
                </c:pt>
                <c:pt idx="1072">
                  <c:v>4.4911917268203143E-5</c:v>
                </c:pt>
                <c:pt idx="1073">
                  <c:v>-4.0014609107216596E-5</c:v>
                </c:pt>
                <c:pt idx="1074">
                  <c:v>2.112625321178379E-5</c:v>
                </c:pt>
                <c:pt idx="1075">
                  <c:v>-7.5691837164120705E-5</c:v>
                </c:pt>
                <c:pt idx="1076">
                  <c:v>1.0010337959360334E-4</c:v>
                </c:pt>
                <c:pt idx="1077">
                  <c:v>1.4767217165099263E-4</c:v>
                </c:pt>
                <c:pt idx="1078">
                  <c:v>-1.4550974845119885E-5</c:v>
                </c:pt>
                <c:pt idx="1079">
                  <c:v>2.1474270577660466E-4</c:v>
                </c:pt>
                <c:pt idx="1080">
                  <c:v>1.6717137766376683E-4</c:v>
                </c:pt>
                <c:pt idx="1081">
                  <c:v>7.0373201564666744E-5</c:v>
                </c:pt>
                <c:pt idx="1082">
                  <c:v>-6.2119766902508748E-5</c:v>
                </c:pt>
                <c:pt idx="1083">
                  <c:v>1.047336925087362E-4</c:v>
                </c:pt>
                <c:pt idx="1084">
                  <c:v>2.1044629357469579E-4</c:v>
                </c:pt>
                <c:pt idx="1085">
                  <c:v>8.6895078480284365E-5</c:v>
                </c:pt>
                <c:pt idx="1086">
                  <c:v>4.7698080658058238E-4</c:v>
                </c:pt>
                <c:pt idx="1087">
                  <c:v>4.650892425800972E-4</c:v>
                </c:pt>
                <c:pt idx="1088">
                  <c:v>6.3111950479314421E-5</c:v>
                </c:pt>
                <c:pt idx="1089">
                  <c:v>1.3909183746088844E-4</c:v>
                </c:pt>
                <c:pt idx="1090">
                  <c:v>4.4427583550993733E-4</c:v>
                </c:pt>
                <c:pt idx="1091">
                  <c:v>2.3290038629861579E-4</c:v>
                </c:pt>
                <c:pt idx="1092">
                  <c:v>4.2643722148148549E-4</c:v>
                </c:pt>
                <c:pt idx="1093">
                  <c:v>2.2993066536780614E-4</c:v>
                </c:pt>
                <c:pt idx="1094">
                  <c:v>4.2346496449522601E-4</c:v>
                </c:pt>
                <c:pt idx="1095">
                  <c:v>1.9425343731090203E-4</c:v>
                </c:pt>
                <c:pt idx="1096">
                  <c:v>2.1209205133935387E-4</c:v>
                </c:pt>
                <c:pt idx="1097">
                  <c:v>2.1209205133935387E-4</c:v>
                </c:pt>
                <c:pt idx="1098">
                  <c:v>4.1454312142555133E-4</c:v>
                </c:pt>
                <c:pt idx="1099">
                  <c:v>3.9670450739709949E-4</c:v>
                </c:pt>
                <c:pt idx="1100">
                  <c:v>3.9670450739709949E-4</c:v>
                </c:pt>
                <c:pt idx="1101">
                  <c:v>3.7886589336864722E-4</c:v>
                </c:pt>
                <c:pt idx="1102">
                  <c:v>3.6102727934019538E-4</c:v>
                </c:pt>
                <c:pt idx="1103">
                  <c:v>3.3724415133922587E-4</c:v>
                </c:pt>
                <c:pt idx="1104">
                  <c:v>3.2238033035248163E-4</c:v>
                </c:pt>
                <c:pt idx="1105">
                  <c:v>3.1345848728280652E-4</c:v>
                </c:pt>
                <c:pt idx="1106">
                  <c:v>4.5343715945241883E-4</c:v>
                </c:pt>
                <c:pt idx="1107">
                  <c:v>4.6989700711102915E-4</c:v>
                </c:pt>
                <c:pt idx="1108">
                  <c:v>3.9854255099722137E-4</c:v>
                </c:pt>
                <c:pt idx="1109">
                  <c:v>4.1498738627595991E-4</c:v>
                </c:pt>
                <c:pt idx="1110">
                  <c:v>4.7899614743582286E-4</c:v>
                </c:pt>
                <c:pt idx="1111">
                  <c:v>5.7867220034664608E-4</c:v>
                </c:pt>
                <c:pt idx="1112">
                  <c:v>4.7899614743582286E-4</c:v>
                </c:pt>
                <c:pt idx="1113">
                  <c:v>6.9617693296060304E-4</c:v>
                </c:pt>
                <c:pt idx="1114">
                  <c:v>5.9948560741680595E-4</c:v>
                </c:pt>
                <c:pt idx="1115">
                  <c:v>5.1467337549272697E-4</c:v>
                </c:pt>
                <c:pt idx="1116">
                  <c:v>8.2556329722976171E-4</c:v>
                </c:pt>
                <c:pt idx="1117">
                  <c:v>7.1401554698905531E-4</c:v>
                </c:pt>
                <c:pt idx="1118">
                  <c:v>7.2293739005872956E-4</c:v>
                </c:pt>
                <c:pt idx="1119">
                  <c:v>7.4077600408718183E-4</c:v>
                </c:pt>
                <c:pt idx="1120">
                  <c:v>6.5894849953012855E-4</c:v>
                </c:pt>
                <c:pt idx="1121">
                  <c:v>7.6158941115734213E-4</c:v>
                </c:pt>
                <c:pt idx="1122">
                  <c:v>6.6192329257183701E-4</c:v>
                </c:pt>
                <c:pt idx="1123">
                  <c:v>6.6192329257183701E-4</c:v>
                </c:pt>
                <c:pt idx="1124">
                  <c:v>5.6224723966101378E-4</c:v>
                </c:pt>
                <c:pt idx="1125">
                  <c:v>7.6455913208815177E-4</c:v>
                </c:pt>
                <c:pt idx="1126">
                  <c:v>6.6192329257183701E-4</c:v>
                </c:pt>
                <c:pt idx="1127">
                  <c:v>6.530014495021619E-4</c:v>
                </c:pt>
                <c:pt idx="1128">
                  <c:v>6.4110988550167671E-4</c:v>
                </c:pt>
                <c:pt idx="1129">
                  <c:v>5.5034806749418123E-4</c:v>
                </c:pt>
                <c:pt idx="1130">
                  <c:v>7.4077600408718183E-4</c:v>
                </c:pt>
                <c:pt idx="1131">
                  <c:v>6.3516283547371006E-4</c:v>
                </c:pt>
                <c:pt idx="1132">
                  <c:v>6.1434942840355019E-4</c:v>
                </c:pt>
                <c:pt idx="1133">
                  <c:v>5.6677810029071192E-4</c:v>
                </c:pt>
                <c:pt idx="1134">
                  <c:v>5.2218410127503109E-4</c:v>
                </c:pt>
                <c:pt idx="1135">
                  <c:v>7.2745345612872494E-4</c:v>
                </c:pt>
                <c:pt idx="1136">
                  <c:v>6.6060006360817245E-4</c:v>
                </c:pt>
                <c:pt idx="1137">
                  <c:v>6.2790016464842578E-4</c:v>
                </c:pt>
                <c:pt idx="1138">
                  <c:v>6.9482898500971982E-4</c:v>
                </c:pt>
                <c:pt idx="1139">
                  <c:v>6.6807360002249083E-4</c:v>
                </c:pt>
                <c:pt idx="1140">
                  <c:v>7.0229259501530632E-4</c:v>
                </c:pt>
                <c:pt idx="1141">
                  <c:v>8.1677035659419263E-4</c:v>
                </c:pt>
                <c:pt idx="1142">
                  <c:v>8.0487879259370787E-4</c:v>
                </c:pt>
                <c:pt idx="1143">
                  <c:v>8.078535856354159E-4</c:v>
                </c:pt>
                <c:pt idx="1144">
                  <c:v>5.9968886483949399E-4</c:v>
                </c:pt>
                <c:pt idx="1145">
                  <c:v>8.777299618003033E-4</c:v>
                </c:pt>
                <c:pt idx="1146">
                  <c:v>7.7217635757851136E-4</c:v>
                </c:pt>
                <c:pt idx="1147">
                  <c:v>7.8407045763444552E-4</c:v>
                </c:pt>
                <c:pt idx="1148">
                  <c:v>8.8367701182826995E-4</c:v>
                </c:pt>
                <c:pt idx="1149">
                  <c:v>8.7475516875859484E-4</c:v>
                </c:pt>
                <c:pt idx="1150">
                  <c:v>8.5691655473014343E-4</c:v>
                </c:pt>
                <c:pt idx="1151">
                  <c:v>8.3610568371543167E-4</c:v>
                </c:pt>
                <c:pt idx="1152">
                  <c:v>7.944763335196634E-4</c:v>
                </c:pt>
                <c:pt idx="1153">
                  <c:v>7.0676895149267109E-4</c:v>
                </c:pt>
                <c:pt idx="1154">
                  <c:v>7.9150661258885332E-4</c:v>
                </c:pt>
                <c:pt idx="1155">
                  <c:v>7.6474615549072637E-4</c:v>
                </c:pt>
                <c:pt idx="1156">
                  <c:v>8.7326463227650275E-4</c:v>
                </c:pt>
                <c:pt idx="1157">
                  <c:v>9.312296054615754E-4</c:v>
                </c:pt>
                <c:pt idx="1158">
                  <c:v>9.0446914836344846E-4</c:v>
                </c:pt>
                <c:pt idx="1159">
                  <c:v>7.9298833309301943E-4</c:v>
                </c:pt>
                <c:pt idx="1160">
                  <c:v>8.5987514934776806E-4</c:v>
                </c:pt>
                <c:pt idx="1161">
                  <c:v>9.3566628397954163E-4</c:v>
                </c:pt>
                <c:pt idx="1162">
                  <c:v>1.0292861180881828E-3</c:v>
                </c:pt>
                <c:pt idx="1163">
                  <c:v>8.9701426288093036E-4</c:v>
                </c:pt>
                <c:pt idx="1164">
                  <c:v>9.7576520389192935E-4</c:v>
                </c:pt>
                <c:pt idx="1165">
                  <c:v>1.0366752264633627E-3</c:v>
                </c:pt>
                <c:pt idx="1166">
                  <c:v>1.0426222764913294E-3</c:v>
                </c:pt>
                <c:pt idx="1167">
                  <c:v>1.0188366124349113E-3</c:v>
                </c:pt>
                <c:pt idx="1168">
                  <c:v>9.0738807687527814E-4</c:v>
                </c:pt>
                <c:pt idx="1169">
                  <c:v>9.8612910530881731E-4</c:v>
                </c:pt>
                <c:pt idx="1170">
                  <c:v>9.6829049128036547E-4</c:v>
                </c:pt>
                <c:pt idx="1171">
                  <c:v>9.4153510629313647E-4</c:v>
                </c:pt>
                <c:pt idx="1172">
                  <c:v>9.2666874925094369E-4</c:v>
                </c:pt>
                <c:pt idx="1173">
                  <c:v>1.0054049391914552E-3</c:v>
                </c:pt>
                <c:pt idx="1174">
                  <c:v>8.9991336426371426E-4</c:v>
                </c:pt>
                <c:pt idx="1175">
                  <c:v>1.0841286844455412E-3</c:v>
                </c:pt>
                <c:pt idx="1176">
                  <c:v>9.6675291809284305E-4</c:v>
                </c:pt>
                <c:pt idx="1177">
                  <c:v>9.45944583133582E-4</c:v>
                </c:pt>
                <c:pt idx="1178">
                  <c:v>9.2810596910512929E-4</c:v>
                </c:pt>
                <c:pt idx="1179">
                  <c:v>9.1026735507667789E-4</c:v>
                </c:pt>
                <c:pt idx="1180">
                  <c:v>1.0885158099409381E-3</c:v>
                </c:pt>
                <c:pt idx="1181">
                  <c:v>9.8601884334450444E-4</c:v>
                </c:pt>
                <c:pt idx="1182">
                  <c:v>1.0528385818840348E-3</c:v>
                </c:pt>
                <c:pt idx="1183">
                  <c:v>1.1107341808333855E-3</c:v>
                </c:pt>
                <c:pt idx="1184">
                  <c:v>1.2132113400272967E-3</c:v>
                </c:pt>
                <c:pt idx="1185">
                  <c:v>8.9087365106337892E-4</c:v>
                </c:pt>
                <c:pt idx="1186">
                  <c:v>9.6364551174177478E-4</c:v>
                </c:pt>
                <c:pt idx="1187">
                  <c:v>1.1359098338855223E-3</c:v>
                </c:pt>
                <c:pt idx="1188">
                  <c:v>1.1240182698850371E-3</c:v>
                </c:pt>
                <c:pt idx="1189">
                  <c:v>1.088341041828133E-3</c:v>
                </c:pt>
                <c:pt idx="1190">
                  <c:v>1.0764494778276474E-3</c:v>
                </c:pt>
                <c:pt idx="1191">
                  <c:v>1.0556386068129378E-3</c:v>
                </c:pt>
                <c:pt idx="1192">
                  <c:v>1.1313530163299884E-3</c:v>
                </c:pt>
                <c:pt idx="1193">
                  <c:v>1.008064742644651E-3</c:v>
                </c:pt>
                <c:pt idx="1194">
                  <c:v>1.0629682811469912E-3</c:v>
                </c:pt>
                <c:pt idx="1195">
                  <c:v>1.057021231119025E-3</c:v>
                </c:pt>
                <c:pt idx="1196">
                  <c:v>1.0153994890896032E-3</c:v>
                </c:pt>
                <c:pt idx="1197">
                  <c:v>1.1089400778045789E-3</c:v>
                </c:pt>
                <c:pt idx="1198">
                  <c:v>1.1876044126717033E-3</c:v>
                </c:pt>
                <c:pt idx="1199">
                  <c:v>1.2781554888133765E-3</c:v>
                </c:pt>
                <c:pt idx="1200">
                  <c:v>1.0673157997197072E-3</c:v>
                </c:pt>
                <c:pt idx="1201">
                  <c:v>1.2573395456877672E-3</c:v>
                </c:pt>
                <c:pt idx="1202">
                  <c:v>1.1489549276285397E-3</c:v>
                </c:pt>
                <c:pt idx="1203">
                  <c:v>1.0286637786210964E-3</c:v>
                </c:pt>
                <c:pt idx="1204">
                  <c:v>1.2454479816872829E-3</c:v>
                </c:pt>
                <c:pt idx="1205">
                  <c:v>1.2127455466720864E-3</c:v>
                </c:pt>
                <c:pt idx="1206">
                  <c:v>1.1830153686431489E-3</c:v>
                </c:pt>
                <c:pt idx="1207">
                  <c:v>1.1740935255734738E-3</c:v>
                </c:pt>
                <c:pt idx="1208">
                  <c:v>1.2557128657768798E-3</c:v>
                </c:pt>
                <c:pt idx="1209">
                  <c:v>1.135438968419414E-3</c:v>
                </c:pt>
                <c:pt idx="1210">
                  <c:v>1.1176003543909617E-3</c:v>
                </c:pt>
                <c:pt idx="1211">
                  <c:v>9.7651076526108962E-4</c:v>
                </c:pt>
                <c:pt idx="1212">
                  <c:v>1.1635424665374641E-3</c:v>
                </c:pt>
                <c:pt idx="1213">
                  <c:v>1.0921905464791049E-3</c:v>
                </c:pt>
                <c:pt idx="1214">
                  <c:v>1.098135060451623E-3</c:v>
                </c:pt>
                <c:pt idx="1215">
                  <c:v>1.1589361747948281E-3</c:v>
                </c:pt>
                <c:pt idx="1216">
                  <c:v>1.096498489639797E-3</c:v>
                </c:pt>
                <c:pt idx="1217">
                  <c:v>1.3174818477528702E-3</c:v>
                </c:pt>
                <c:pt idx="1218">
                  <c:v>1.2550441625978391E-3</c:v>
                </c:pt>
                <c:pt idx="1219">
                  <c:v>1.1926115495537069E-3</c:v>
                </c:pt>
                <c:pt idx="1220">
                  <c:v>1.1420679644546091E-3</c:v>
                </c:pt>
                <c:pt idx="1221">
                  <c:v>1.2028219266927266E-3</c:v>
                </c:pt>
                <c:pt idx="1222">
                  <c:v>1.290329001012727E-3</c:v>
                </c:pt>
                <c:pt idx="1223">
                  <c:v>1.3051978941103683E-3</c:v>
                </c:pt>
                <c:pt idx="1224">
                  <c:v>1.2206605407211781E-3</c:v>
                </c:pt>
                <c:pt idx="1225">
                  <c:v>1.229582383790854E-3</c:v>
                </c:pt>
                <c:pt idx="1226">
                  <c:v>1.3319507430421488E-3</c:v>
                </c:pt>
                <c:pt idx="1227">
                  <c:v>1.1450376853854192E-3</c:v>
                </c:pt>
                <c:pt idx="1228">
                  <c:v>1.2563428408889805E-3</c:v>
                </c:pt>
                <c:pt idx="1229">
                  <c:v>1.2563428408889805E-3</c:v>
                </c:pt>
                <c:pt idx="1230">
                  <c:v>1.3676355792653985E-3</c:v>
                </c:pt>
                <c:pt idx="1231">
                  <c:v>1.2622898909169476E-3</c:v>
                </c:pt>
                <c:pt idx="1232">
                  <c:v>1.4152043713227874E-3</c:v>
                </c:pt>
                <c:pt idx="1233">
                  <c:v>1.3676355792653985E-3</c:v>
                </c:pt>
                <c:pt idx="1234">
                  <c:v>1.3676355792653985E-3</c:v>
                </c:pt>
                <c:pt idx="1235">
                  <c:v>1.3349280721393058E-3</c:v>
                </c:pt>
                <c:pt idx="1236">
                  <c:v>1.3319507430421488E-3</c:v>
                </c:pt>
                <c:pt idx="1237">
                  <c:v>1.281412230053949E-3</c:v>
                </c:pt>
                <c:pt idx="1238">
                  <c:v>1.2338434379965601E-3</c:v>
                </c:pt>
                <c:pt idx="1239">
                  <c:v>1.2975549691528017E-3</c:v>
                </c:pt>
                <c:pt idx="1240">
                  <c:v>1.1535671388130777E-3</c:v>
                </c:pt>
                <c:pt idx="1241">
                  <c:v>1.214306412983061E-3</c:v>
                </c:pt>
                <c:pt idx="1242">
                  <c:v>1.1697073418564822E-3</c:v>
                </c:pt>
                <c:pt idx="1243">
                  <c:v>1.1280855998270596E-3</c:v>
                </c:pt>
                <c:pt idx="1244">
                  <c:v>1.285209210700077E-3</c:v>
                </c:pt>
                <c:pt idx="1245">
                  <c:v>1.1501629757546426E-3</c:v>
                </c:pt>
                <c:pt idx="1246">
                  <c:v>1.2168244755170797E-3</c:v>
                </c:pt>
                <c:pt idx="1247">
                  <c:v>1.3620170295152436E-3</c:v>
                </c:pt>
                <c:pt idx="1248">
                  <c:v>1.130608734471978E-3</c:v>
                </c:pt>
                <c:pt idx="1249">
                  <c:v>1.3085011874298868E-3</c:v>
                </c:pt>
                <c:pt idx="1250">
                  <c:v>1.2817407303317603E-3</c:v>
                </c:pt>
                <c:pt idx="1251">
                  <c:v>1.071140770247757E-3</c:v>
                </c:pt>
                <c:pt idx="1252">
                  <c:v>1.2460635022748566E-3</c:v>
                </c:pt>
                <c:pt idx="1253">
                  <c:v>1.3275642813643952E-3</c:v>
                </c:pt>
                <c:pt idx="1254">
                  <c:v>1.21336360331511E-3</c:v>
                </c:pt>
                <c:pt idx="1255">
                  <c:v>1.3067559464051337E-3</c:v>
                </c:pt>
                <c:pt idx="1256">
                  <c:v>1.2829702823487143E-3</c:v>
                </c:pt>
                <c:pt idx="1257">
                  <c:v>1.1717393252302401E-3</c:v>
                </c:pt>
                <c:pt idx="1258">
                  <c:v>1.265131668320262E-3</c:v>
                </c:pt>
                <c:pt idx="1259">
                  <c:v>1.265131668320262E-3</c:v>
                </c:pt>
                <c:pt idx="1260">
                  <c:v>1.2294544402633584E-3</c:v>
                </c:pt>
                <c:pt idx="1261">
                  <c:v>1.3109453520180787E-3</c:v>
                </c:pt>
                <c:pt idx="1262">
                  <c:v>1.3983734484259887E-3</c:v>
                </c:pt>
                <c:pt idx="1263">
                  <c:v>1.1729638051362953E-3</c:v>
                </c:pt>
                <c:pt idx="1264">
                  <c:v>1.2574244378218248E-3</c:v>
                </c:pt>
                <c:pt idx="1265">
                  <c:v>1.2366161028625634E-3</c:v>
                </c:pt>
                <c:pt idx="1266">
                  <c:v>1.212830438806144E-3</c:v>
                </c:pt>
                <c:pt idx="1267">
                  <c:v>1.1860699817080175E-3</c:v>
                </c:pt>
                <c:pt idx="1268">
                  <c:v>1.1593145967207889E-3</c:v>
                </c:pt>
                <c:pt idx="1269">
                  <c:v>1.3311835970241312E-3</c:v>
                </c:pt>
                <c:pt idx="1270">
                  <c:v>1.2051184150438272E-3</c:v>
                </c:pt>
                <c:pt idx="1271">
                  <c:v>1.3799450195725576E-3</c:v>
                </c:pt>
                <c:pt idx="1272">
                  <c:v>1.2479375769098387E-3</c:v>
                </c:pt>
                <c:pt idx="1273">
                  <c:v>1.2033435778941561E-3</c:v>
                </c:pt>
                <c:pt idx="1274">
                  <c:v>1.1884746847965148E-3</c:v>
                </c:pt>
                <c:pt idx="1275">
                  <c:v>1.2372284991785951E-3</c:v>
                </c:pt>
                <c:pt idx="1276">
                  <c:v>1.2134453711776256E-3</c:v>
                </c:pt>
                <c:pt idx="1277">
                  <c:v>1.2532725551027716E-3</c:v>
                </c:pt>
                <c:pt idx="1278">
                  <c:v>1.0885750729784614E-3</c:v>
                </c:pt>
                <c:pt idx="1279">
                  <c:v>1.1462408709320597E-3</c:v>
                </c:pt>
                <c:pt idx="1280">
                  <c:v>1.1492182000292159E-3</c:v>
                </c:pt>
                <c:pt idx="1281">
                  <c:v>1.2823537671897318E-3</c:v>
                </c:pt>
                <c:pt idx="1282">
                  <c:v>1.1444364552873308E-3</c:v>
                </c:pt>
                <c:pt idx="1283">
                  <c:v>1.2823537671897318E-3</c:v>
                </c:pt>
                <c:pt idx="1284">
                  <c:v>1.1961380261446301E-3</c:v>
                </c:pt>
                <c:pt idx="1285">
                  <c:v>1.1842439260886968E-3</c:v>
                </c:pt>
                <c:pt idx="1286">
                  <c:v>1.2567439782784689E-3</c:v>
                </c:pt>
                <c:pt idx="1287">
                  <c:v>1.2597213073756251E-3</c:v>
                </c:pt>
                <c:pt idx="1288">
                  <c:v>1.3589719649926947E-3</c:v>
                </c:pt>
                <c:pt idx="1289">
                  <c:v>1.3143703578106678E-3</c:v>
                </c:pt>
                <c:pt idx="1290">
                  <c:v>1.1604607980877256E-3</c:v>
                </c:pt>
                <c:pt idx="1291">
                  <c:v>1.3470778649367623E-3</c:v>
                </c:pt>
                <c:pt idx="1292">
                  <c:v>1.1455919049900851E-3</c:v>
                </c:pt>
                <c:pt idx="1293">
                  <c:v>1.3322089718391201E-3</c:v>
                </c:pt>
                <c:pt idx="1294">
                  <c:v>1.3232947369357911E-3</c:v>
                </c:pt>
                <c:pt idx="1295">
                  <c:v>1.269778894850436E-3</c:v>
                </c:pt>
                <c:pt idx="1296">
                  <c:v>1.1734979581641764E-3</c:v>
                </c:pt>
                <c:pt idx="1297">
                  <c:v>1.2905872298096983E-3</c:v>
                </c:pt>
                <c:pt idx="1298">
                  <c:v>1.3154962525003464E-3</c:v>
                </c:pt>
                <c:pt idx="1299">
                  <c:v>1.2887434035685668E-3</c:v>
                </c:pt>
                <c:pt idx="1300">
                  <c:v>1.2500888464145052E-3</c:v>
                </c:pt>
                <c:pt idx="1301">
                  <c:v>1.2084645683296353E-3</c:v>
                </c:pt>
                <c:pt idx="1302">
                  <c:v>1.1787343903006987E-3</c:v>
                </c:pt>
                <c:pt idx="1303">
                  <c:v>1.1430571622437942E-3</c:v>
                </c:pt>
                <c:pt idx="1304">
                  <c:v>1.5161388077820992E-3</c:v>
                </c:pt>
                <c:pt idx="1305">
                  <c:v>1.0954883701864062E-3</c:v>
                </c:pt>
                <c:pt idx="1306">
                  <c:v>1.4804615797251947E-3</c:v>
                </c:pt>
                <c:pt idx="1307">
                  <c:v>1.1620118232012642E-3</c:v>
                </c:pt>
                <c:pt idx="1308">
                  <c:v>1.0776497561579548E-3</c:v>
                </c:pt>
                <c:pt idx="1309">
                  <c:v>1.4388373016403231E-3</c:v>
                </c:pt>
                <c:pt idx="1310">
                  <c:v>1.426945737639837E-3</c:v>
                </c:pt>
                <c:pt idx="1311">
                  <c:v>1.4180213585147138E-3</c:v>
                </c:pt>
                <c:pt idx="1312">
                  <c:v>1.4091071236113865E-3</c:v>
                </c:pt>
                <c:pt idx="1313">
                  <c:v>1.3585610024568406E-3</c:v>
                </c:pt>
                <c:pt idx="1314">
                  <c:v>1.3882911804857781E-3</c:v>
                </c:pt>
                <c:pt idx="1315">
                  <c:v>1.367482845526514E-3</c:v>
                </c:pt>
                <c:pt idx="1316">
                  <c:v>1.3347753384004213E-3</c:v>
                </c:pt>
                <c:pt idx="1317">
                  <c:v>1.319914053469126E-3</c:v>
                </c:pt>
                <c:pt idx="1318">
                  <c:v>1.2961283894127066E-3</c:v>
                </c:pt>
                <c:pt idx="1319">
                  <c:v>1.2366604251884857E-3</c:v>
                </c:pt>
                <c:pt idx="1320">
                  <c:v>1.1712530191026454E-3</c:v>
                </c:pt>
                <c:pt idx="1321">
                  <c:v>1.1485491025798001E-3</c:v>
                </c:pt>
                <c:pt idx="1322">
                  <c:v>1.087178254852026E-3</c:v>
                </c:pt>
                <c:pt idx="1323">
                  <c:v>1.2746630932057241E-3</c:v>
                </c:pt>
                <c:pt idx="1324">
                  <c:v>1.0655043676348541E-3</c:v>
                </c:pt>
                <c:pt idx="1325">
                  <c:v>1.0903248307823398E-3</c:v>
                </c:pt>
                <c:pt idx="1326">
                  <c:v>1.057624931822594E-3</c:v>
                </c:pt>
                <c:pt idx="1327">
                  <c:v>1.0665391667259204E-3</c:v>
                </c:pt>
                <c:pt idx="1328">
                  <c:v>1.1894672489471134E-3</c:v>
                </c:pt>
                <c:pt idx="1329">
                  <c:v>1.1170852878804654E-3</c:v>
                </c:pt>
                <c:pt idx="1330">
                  <c:v>1.1260020588392435E-3</c:v>
                </c:pt>
                <c:pt idx="1331">
                  <c:v>1.1468180019648536E-3</c:v>
                </c:pt>
                <c:pt idx="1332">
                  <c:v>1.2608217050609207E-3</c:v>
                </c:pt>
                <c:pt idx="1333">
                  <c:v>1.1973565149530517E-3</c:v>
                </c:pt>
                <c:pt idx="1334">
                  <c:v>1.2062783580227276E-3</c:v>
                </c:pt>
                <c:pt idx="1335">
                  <c:v>1.2330337430099545E-3</c:v>
                </c:pt>
                <c:pt idx="1336">
                  <c:v>1.3529895682448893E-3</c:v>
                </c:pt>
                <c:pt idx="1337">
                  <c:v>1.3589366182728555E-3</c:v>
                </c:pt>
                <c:pt idx="1338">
                  <c:v>1.2568244791772718E-3</c:v>
                </c:pt>
                <c:pt idx="1339">
                  <c:v>1.2597942001080819E-3</c:v>
                </c:pt>
                <c:pt idx="1340">
                  <c:v>1.3559668973420454E-3</c:v>
                </c:pt>
                <c:pt idx="1341">
                  <c:v>1.2746630932057241E-3</c:v>
                </c:pt>
                <c:pt idx="1342">
                  <c:v>1.3767752323013078E-3</c:v>
                </c:pt>
                <c:pt idx="1343">
                  <c:v>1.2597942001080819E-3</c:v>
                </c:pt>
                <c:pt idx="1344">
                  <c:v>1.2568244791772718E-3</c:v>
                </c:pt>
                <c:pt idx="1345">
                  <c:v>1.3321761611747281E-3</c:v>
                </c:pt>
                <c:pt idx="1346">
                  <c:v>1.2092480789535377E-3</c:v>
                </c:pt>
                <c:pt idx="1347">
                  <c:v>1.1141104948387609E-3</c:v>
                </c:pt>
                <c:pt idx="1348">
                  <c:v>1.1121657428053381E-3</c:v>
                </c:pt>
                <c:pt idx="1349">
                  <c:v>1.0586499007199839E-3</c:v>
                </c:pt>
                <c:pt idx="1350">
                  <c:v>1.086430570581708E-3</c:v>
                </c:pt>
                <c:pt idx="1351">
                  <c:v>1.0210206284404187E-3</c:v>
                </c:pt>
                <c:pt idx="1352">
                  <c:v>1.1597959752816748E-3</c:v>
                </c:pt>
                <c:pt idx="1353">
                  <c:v>1.0914112400986775E-3</c:v>
                </c:pt>
                <c:pt idx="1354">
                  <c:v>1.0468121689720979E-3</c:v>
                </c:pt>
                <c:pt idx="1355">
                  <c:v>1.0775356227741232E-3</c:v>
                </c:pt>
                <c:pt idx="1356">
                  <c:v>1.0180752667162483E-3</c:v>
                </c:pt>
                <c:pt idx="1357">
                  <c:v>1.0904055699822515E-3</c:v>
                </c:pt>
                <c:pt idx="1358">
                  <c:v>1.0636527210504711E-3</c:v>
                </c:pt>
                <c:pt idx="1359">
                  <c:v>1.0398670569940534E-3</c:v>
                </c:pt>
                <c:pt idx="1360">
                  <c:v>1.1062430277790844E-3</c:v>
                </c:pt>
                <c:pt idx="1361">
                  <c:v>9.9823770679828214E-4</c:v>
                </c:pt>
                <c:pt idx="1362">
                  <c:v>1.1845032820571033E-3</c:v>
                </c:pt>
                <c:pt idx="1363">
                  <c:v>1.178556232029138E-3</c:v>
                </c:pt>
                <c:pt idx="1364">
                  <c:v>1.1488260540002005E-3</c:v>
                </c:pt>
                <c:pt idx="1365">
                  <c:v>9.3580509375415163E-4</c:v>
                </c:pt>
                <c:pt idx="1366">
                  <c:v>1.1042320549845205E-3</c:v>
                </c:pt>
                <c:pt idx="1367">
                  <c:v>1.0021810645391826E-3</c:v>
                </c:pt>
                <c:pt idx="1368">
                  <c:v>1.0893631618868766E-3</c:v>
                </c:pt>
                <c:pt idx="1369">
                  <c:v>1.1378884956288488E-3</c:v>
                </c:pt>
                <c:pt idx="1370">
                  <c:v>1.2755894786730757E-3</c:v>
                </c:pt>
                <c:pt idx="1371">
                  <c:v>1.2726197577422639E-3</c:v>
                </c:pt>
                <c:pt idx="1372">
                  <c:v>1.1408582165596572E-3</c:v>
                </c:pt>
                <c:pt idx="1373">
                  <c:v>1.2547811437138134E-3</c:v>
                </c:pt>
                <c:pt idx="1374">
                  <c:v>1.1349111665316901E-3</c:v>
                </c:pt>
                <c:pt idx="1375">
                  <c:v>1.162610744474395E-3</c:v>
                </c:pt>
                <c:pt idx="1376">
                  <c:v>1.1358502873762694E-3</c:v>
                </c:pt>
                <c:pt idx="1377">
                  <c:v>1.1209864663895251E-3</c:v>
                </c:pt>
                <c:pt idx="1378">
                  <c:v>1.1665173836862535E-3</c:v>
                </c:pt>
                <c:pt idx="1379">
                  <c:v>1.0228715531775904E-3</c:v>
                </c:pt>
                <c:pt idx="1380">
                  <c:v>9.9017165421784459E-4</c:v>
                </c:pt>
                <c:pt idx="1381">
                  <c:v>9.6341119711971721E-4</c:v>
                </c:pt>
                <c:pt idx="1382">
                  <c:v>1.1258126069294046E-3</c:v>
                </c:pt>
                <c:pt idx="1383">
                  <c:v>9.9407068526335442E-4</c:v>
                </c:pt>
                <c:pt idx="1384">
                  <c:v>8.4448541289307115E-4</c:v>
                </c:pt>
                <c:pt idx="1385">
                  <c:v>1.0128338727307274E-3</c:v>
                </c:pt>
                <c:pt idx="1386">
                  <c:v>1.0940198663981771E-3</c:v>
                </c:pt>
                <c:pt idx="1387">
                  <c:v>1.1335743131341905E-3</c:v>
                </c:pt>
                <c:pt idx="1388">
                  <c:v>1.1127583700085812E-3</c:v>
                </c:pt>
                <c:pt idx="1389">
                  <c:v>1.0860029850213501E-3</c:v>
                </c:pt>
                <c:pt idx="1390">
                  <c:v>1.050320684853551E-3</c:v>
                </c:pt>
                <c:pt idx="1391">
                  <c:v>9.1562865400275813E-4</c:v>
                </c:pt>
                <c:pt idx="1392">
                  <c:v>9.9085779274022713E-4</c:v>
                </c:pt>
                <c:pt idx="1393">
                  <c:v>9.7896622873974368E-4</c:v>
                </c:pt>
                <c:pt idx="1394">
                  <c:v>1.0601326145448561E-3</c:v>
                </c:pt>
                <c:pt idx="1395">
                  <c:v>1.0422940005164055E-3</c:v>
                </c:pt>
                <c:pt idx="1396">
                  <c:v>1.0185083364599862E-3</c:v>
                </c:pt>
                <c:pt idx="1397">
                  <c:v>9.9175548752820399E-4</c:v>
                </c:pt>
                <c:pt idx="1398">
                  <c:v>9.6499249437462936E-4</c:v>
                </c:pt>
                <c:pt idx="1399">
                  <c:v>1.0818263072167773E-3</c:v>
                </c:pt>
                <c:pt idx="1400">
                  <c:v>1.0164189011309371E-3</c:v>
                </c:pt>
                <c:pt idx="1401">
                  <c:v>9.9263323707451945E-4</c:v>
                </c:pt>
                <c:pt idx="1402">
                  <c:v>1.0193962302280958E-3</c:v>
                </c:pt>
                <c:pt idx="1403">
                  <c:v>9.7181983000435915E-4</c:v>
                </c:pt>
                <c:pt idx="1404">
                  <c:v>1.0381027947235274E-3</c:v>
                </c:pt>
                <c:pt idx="1405">
                  <c:v>1.1222120402761028E-3</c:v>
                </c:pt>
                <c:pt idx="1406">
                  <c:v>9.9945077362491481E-4</c:v>
                </c:pt>
                <c:pt idx="1407">
                  <c:v>1.0686961981907477E-3</c:v>
                </c:pt>
                <c:pt idx="1408">
                  <c:v>9.667483386097183E-4</c:v>
                </c:pt>
                <c:pt idx="1409">
                  <c:v>9.1917954655233031E-4</c:v>
                </c:pt>
                <c:pt idx="1410">
                  <c:v>1.189316513575801E-3</c:v>
                </c:pt>
                <c:pt idx="1411">
                  <c:v>9.5571746399206702E-4</c:v>
                </c:pt>
                <c:pt idx="1412">
                  <c:v>1.0160312502877928E-3</c:v>
                </c:pt>
                <c:pt idx="1413">
                  <c:v>1.0674159363074504E-3</c:v>
                </c:pt>
                <c:pt idx="1414">
                  <c:v>9.5359863724366056E-4</c:v>
                </c:pt>
                <c:pt idx="1415">
                  <c:v>1.0139000942220918E-3</c:v>
                </c:pt>
                <c:pt idx="1416">
                  <c:v>8.9710546606114848E-4</c:v>
                </c:pt>
                <c:pt idx="1417">
                  <c:v>1.0801464180710072E-3</c:v>
                </c:pt>
                <c:pt idx="1418">
                  <c:v>9.6038425213673673E-4</c:v>
                </c:pt>
                <c:pt idx="1419">
                  <c:v>1.0474389109449145E-3</c:v>
                </c:pt>
                <c:pt idx="1420">
                  <c:v>1.0504162400420715E-3</c:v>
                </c:pt>
                <c:pt idx="1421">
                  <c:v>1.0147390119851669E-3</c:v>
                </c:pt>
                <c:pt idx="1422">
                  <c:v>1.1077283953794693E-3</c:v>
                </c:pt>
                <c:pt idx="1423">
                  <c:v>1.0512352241969572E-3</c:v>
                </c:pt>
                <c:pt idx="1424">
                  <c:v>1.1798945842540817E-3</c:v>
                </c:pt>
                <c:pt idx="1425">
                  <c:v>1.1442173561971788E-3</c:v>
                </c:pt>
                <c:pt idx="1426">
                  <c:v>1.1471870771279889E-3</c:v>
                </c:pt>
                <c:pt idx="1427">
                  <c:v>1.1323232561412447E-3</c:v>
                </c:pt>
                <c:pt idx="1428">
                  <c:v>1.0036664321395692E-3</c:v>
                </c:pt>
                <c:pt idx="1429">
                  <c:v>9.8582781811111693E-4</c:v>
                </c:pt>
                <c:pt idx="1430">
                  <c:v>1.1688024314457091E-3</c:v>
                </c:pt>
                <c:pt idx="1431">
                  <c:v>1.0371856720264687E-3</c:v>
                </c:pt>
                <c:pt idx="1432">
                  <c:v>9.9853111487240714E-4</c:v>
                </c:pt>
                <c:pt idx="1433">
                  <c:v>1.1666248741849308E-3</c:v>
                </c:pt>
                <c:pt idx="1434">
                  <c:v>1.0588010263441871E-3</c:v>
                </c:pt>
                <c:pt idx="1435">
                  <c:v>1.1398694891976997E-3</c:v>
                </c:pt>
                <c:pt idx="1436">
                  <c:v>9.7257767713273581E-4</c:v>
                </c:pt>
                <c:pt idx="1437">
                  <c:v>1.0179689119293473E-3</c:v>
                </c:pt>
                <c:pt idx="1438">
                  <c:v>9.9715550485918701E-4</c:v>
                </c:pt>
                <c:pt idx="1439">
                  <c:v>1.0246983439849561E-3</c:v>
                </c:pt>
                <c:pt idx="1440">
                  <c:v>1.0671002965005356E-3</c:v>
                </c:pt>
                <c:pt idx="1441">
                  <c:v>1.0403398394024082E-3</c:v>
                </c:pt>
                <c:pt idx="1442">
                  <c:v>1.1184016340347065E-3</c:v>
                </c:pt>
                <c:pt idx="1443">
                  <c:v>1.0738076350190265E-3</c:v>
                </c:pt>
                <c:pt idx="1444">
                  <c:v>1.0738076350190265E-3</c:v>
                </c:pt>
                <c:pt idx="1445">
                  <c:v>1.1280765258099394E-3</c:v>
                </c:pt>
                <c:pt idx="1446">
                  <c:v>1.1548369829080651E-3</c:v>
                </c:pt>
                <c:pt idx="1447">
                  <c:v>1.1429454189075799E-3</c:v>
                </c:pt>
                <c:pt idx="1448">
                  <c:v>1.0708328419773185E-3</c:v>
                </c:pt>
                <c:pt idx="1449">
                  <c:v>1.1310538549070964E-3</c:v>
                </c:pt>
                <c:pt idx="1450">
                  <c:v>1.1251068048791293E-3</c:v>
                </c:pt>
                <c:pt idx="1451">
                  <c:v>1.2209901998473365E-3</c:v>
                </c:pt>
                <c:pt idx="1452">
                  <c:v>1.1251068048791293E-3</c:v>
                </c:pt>
                <c:pt idx="1453">
                  <c:v>1.2120734288885594E-3</c:v>
                </c:pt>
                <c:pt idx="1454">
                  <c:v>1.1132152408786442E-3</c:v>
                </c:pt>
                <c:pt idx="1455">
                  <c:v>1.2180179428610775E-3</c:v>
                </c:pt>
                <c:pt idx="1456">
                  <c:v>1.0745606837245843E-3</c:v>
                </c:pt>
                <c:pt idx="1457">
                  <c:v>1.2395673888093636E-3</c:v>
                </c:pt>
                <c:pt idx="1458">
                  <c:v>1.1377416436775933E-3</c:v>
                </c:pt>
                <c:pt idx="1459">
                  <c:v>1.1139585156766246E-3</c:v>
                </c:pt>
                <c:pt idx="1460">
                  <c:v>1.090172851620207E-3</c:v>
                </c:pt>
                <c:pt idx="1461">
                  <c:v>1.144422196528239E-3</c:v>
                </c:pt>
                <c:pt idx="1462">
                  <c:v>1.147396989569947E-3</c:v>
                </c:pt>
                <c:pt idx="1463">
                  <c:v>1.0098965524367228E-3</c:v>
                </c:pt>
                <c:pt idx="1464">
                  <c:v>1.0730677404144316E-3</c:v>
                </c:pt>
                <c:pt idx="1465">
                  <c:v>1.1421762083764966E-3</c:v>
                </c:pt>
                <c:pt idx="1466">
                  <c:v>1.0136048483011077E-3</c:v>
                </c:pt>
                <c:pt idx="1467">
                  <c:v>1.0589276522067568E-3</c:v>
                </c:pt>
                <c:pt idx="1468">
                  <c:v>1.3553849892267312E-3</c:v>
                </c:pt>
                <c:pt idx="1469">
                  <c:v>1.3316018612257608E-3</c:v>
                </c:pt>
                <c:pt idx="1470">
                  <c:v>1.1042406879999203E-3</c:v>
                </c:pt>
                <c:pt idx="1471">
                  <c:v>1.101265894958214E-3</c:v>
                </c:pt>
                <c:pt idx="1472">
                  <c:v>1.0774802309017929E-3</c:v>
                </c:pt>
                <c:pt idx="1473">
                  <c:v>1.2513255620422783E-3</c:v>
                </c:pt>
                <c:pt idx="1474">
                  <c:v>1.2364617410555341E-3</c:v>
                </c:pt>
                <c:pt idx="1475">
                  <c:v>1.2245701770550489E-3</c:v>
                </c:pt>
                <c:pt idx="1476">
                  <c:v>1.2275398979858607E-3</c:v>
                </c:pt>
                <c:pt idx="1477">
                  <c:v>1.1918626699289562E-3</c:v>
                </c:pt>
                <c:pt idx="1478">
                  <c:v>1.1918626699289562E-3</c:v>
                </c:pt>
                <c:pt idx="1479">
                  <c:v>1.1651072849417268E-3</c:v>
                </c:pt>
                <c:pt idx="1480">
                  <c:v>1.2639068700638269E-3</c:v>
                </c:pt>
                <c:pt idx="1481">
                  <c:v>1.1413216208853091E-3</c:v>
                </c:pt>
                <c:pt idx="1482">
                  <c:v>1.2103910279784719E-3</c:v>
                </c:pt>
                <c:pt idx="1483">
                  <c:v>1.288367445636705E-3</c:v>
                </c:pt>
                <c:pt idx="1484">
                  <c:v>1.1657919568518922E-3</c:v>
                </c:pt>
                <c:pt idx="1485">
                  <c:v>1.3484929547456E-3</c:v>
                </c:pt>
                <c:pt idx="1486">
                  <c:v>1.1211928857253126E-3</c:v>
                </c:pt>
                <c:pt idx="1487">
                  <c:v>1.1932273254664783E-3</c:v>
                </c:pt>
                <c:pt idx="1488">
                  <c:v>1.1337644333531544E-3</c:v>
                </c:pt>
                <c:pt idx="1489">
                  <c:v>1.1367366903394134E-3</c:v>
                </c:pt>
                <c:pt idx="1490">
                  <c:v>1.2986098382706725E-3</c:v>
                </c:pt>
                <c:pt idx="1491">
                  <c:v>1.2361772252265386E-3</c:v>
                </c:pt>
                <c:pt idx="1492">
                  <c:v>1.2242831251706044E-3</c:v>
                </c:pt>
                <c:pt idx="1493">
                  <c:v>1.254661481157637E-3</c:v>
                </c:pt>
                <c:pt idx="1494">
                  <c:v>1.2576312020884488E-3</c:v>
                </c:pt>
                <c:pt idx="1495">
                  <c:v>1.2880023414468551E-3</c:v>
                </c:pt>
                <c:pt idx="1496">
                  <c:v>1.1833070250438314E-3</c:v>
                </c:pt>
                <c:pt idx="1497">
                  <c:v>1.2671889343766948E-3</c:v>
                </c:pt>
                <c:pt idx="1498">
                  <c:v>1.1595213609874103E-3</c:v>
                </c:pt>
                <c:pt idx="1499">
                  <c:v>1.2552973703762113E-3</c:v>
                </c:pt>
                <c:pt idx="1500">
                  <c:v>1.2582721634179176E-3</c:v>
                </c:pt>
                <c:pt idx="1501">
                  <c:v>1.2493503203482442E-3</c:v>
                </c:pt>
                <c:pt idx="1502">
                  <c:v>1.3391746010618811E-3</c:v>
                </c:pt>
                <c:pt idx="1503">
                  <c:v>1.4438529539295766E-3</c:v>
                </c:pt>
                <c:pt idx="1504">
                  <c:v>1.3421443219926912E-3</c:v>
                </c:pt>
                <c:pt idx="1505">
                  <c:v>1.2463805994174324E-3</c:v>
                </c:pt>
                <c:pt idx="1506">
                  <c:v>1.330252757992206E-3</c:v>
                </c:pt>
                <c:pt idx="1507">
                  <c:v>1.2856587589765243E-3</c:v>
                </c:pt>
                <c:pt idx="1508">
                  <c:v>1.5187888458050441E-3</c:v>
                </c:pt>
                <c:pt idx="1509">
                  <c:v>1.3665514477878039E-3</c:v>
                </c:pt>
                <c:pt idx="1510">
                  <c:v>1.4712200537476561E-3</c:v>
                </c:pt>
                <c:pt idx="1511">
                  <c:v>1.3724984978157693E-3</c:v>
                </c:pt>
                <c:pt idx="1512">
                  <c:v>1.3487128337593517E-3</c:v>
                </c:pt>
                <c:pt idx="1513">
                  <c:v>1.4355428256907533E-3</c:v>
                </c:pt>
                <c:pt idx="1514">
                  <c:v>1.3998605255229508E-3</c:v>
                </c:pt>
                <c:pt idx="1515">
                  <c:v>1.4896555655124905E-3</c:v>
                </c:pt>
                <c:pt idx="1516">
                  <c:v>1.3760748614665315E-3</c:v>
                </c:pt>
                <c:pt idx="1517">
                  <c:v>1.3641832974660463E-3</c:v>
                </c:pt>
                <c:pt idx="1518">
                  <c:v>1.7441082696052716E-3</c:v>
                </c:pt>
                <c:pt idx="1519">
                  <c:v>1.7322167056047846E-3</c:v>
                </c:pt>
                <c:pt idx="1520">
                  <c:v>1.4272178803574585E-3</c:v>
                </c:pt>
                <c:pt idx="1521">
                  <c:v>1.7173478125071442E-3</c:v>
                </c:pt>
                <c:pt idx="1522">
                  <c:v>1.7262696555768193E-3</c:v>
                </c:pt>
                <c:pt idx="1523">
                  <c:v>1.7292393765076276E-3</c:v>
                </c:pt>
                <c:pt idx="1524">
                  <c:v>1.4153237803015244E-3</c:v>
                </c:pt>
                <c:pt idx="1525">
                  <c:v>1.4361397234271319E-3</c:v>
                </c:pt>
                <c:pt idx="1526">
                  <c:v>1.7143780915763341E-3</c:v>
                </c:pt>
                <c:pt idx="1527">
                  <c:v>1.7589720905920141E-3</c:v>
                </c:pt>
                <c:pt idx="1528">
                  <c:v>1.7114007624791771E-3</c:v>
                </c:pt>
                <c:pt idx="1529">
                  <c:v>1.6995091984786919E-3</c:v>
                </c:pt>
                <c:pt idx="1530">
                  <c:v>1.3885683953142949E-3</c:v>
                </c:pt>
                <c:pt idx="1531">
                  <c:v>1.6727538134914625E-3</c:v>
                </c:pt>
                <c:pt idx="1532">
                  <c:v>1.6400463063653697E-3</c:v>
                </c:pt>
                <c:pt idx="1533">
                  <c:v>1.6132909213781403E-3</c:v>
                </c:pt>
                <c:pt idx="1534">
                  <c:v>1.6703369574831445E-3</c:v>
                </c:pt>
                <c:pt idx="1535">
                  <c:v>1.6406042433987598E-3</c:v>
                </c:pt>
                <c:pt idx="1536">
                  <c:v>1.4705769370396277E-3</c:v>
                </c:pt>
                <c:pt idx="1537">
                  <c:v>1.5341258330015695E-3</c:v>
                </c:pt>
                <c:pt idx="1538">
                  <c:v>1.45141828109999E-3</c:v>
                </c:pt>
                <c:pt idx="1539">
                  <c:v>1.2581632477178285E-3</c:v>
                </c:pt>
                <c:pt idx="1540">
                  <c:v>1.5218646651430287E-3</c:v>
                </c:pt>
                <c:pt idx="1541">
                  <c:v>1.4564496508908415E-3</c:v>
                </c:pt>
                <c:pt idx="1542">
                  <c:v>1.420772422833937E-3</c:v>
                </c:pt>
                <c:pt idx="1543">
                  <c:v>1.4623967009188086E-3</c:v>
                </c:pt>
                <c:pt idx="1544">
                  <c:v>1.6472247930982755E-3</c:v>
                </c:pt>
                <c:pt idx="1545">
                  <c:v>1.6170022492578064E-3</c:v>
                </c:pt>
                <c:pt idx="1546">
                  <c:v>1.6794348623019404E-3</c:v>
                </c:pt>
                <c:pt idx="1547">
                  <c:v>1.7448498765541276E-3</c:v>
                </c:pt>
                <c:pt idx="1548">
                  <c:v>1.819174053598745E-3</c:v>
                </c:pt>
                <c:pt idx="1549">
                  <c:v>1.9024200737130393E-3</c:v>
                </c:pt>
                <c:pt idx="1550">
                  <c:v>1.9559359157983926E-3</c:v>
                </c:pt>
                <c:pt idx="1551">
                  <c:v>2.0243206509813899E-3</c:v>
                </c:pt>
                <c:pt idx="1552">
                  <c:v>1.9732749762163826E-3</c:v>
                </c:pt>
                <c:pt idx="1553">
                  <c:v>2.1045969501648741E-3</c:v>
                </c:pt>
                <c:pt idx="1554">
                  <c:v>2.0565235323861241E-3</c:v>
                </c:pt>
                <c:pt idx="1555">
                  <c:v>2.0832839894842515E-3</c:v>
                </c:pt>
                <c:pt idx="1556">
                  <c:v>2.0114151818771287E-3</c:v>
                </c:pt>
                <c:pt idx="1557">
                  <c:v>2.1130141675131889E-3</c:v>
                </c:pt>
                <c:pt idx="1558">
                  <c:v>2.2235201983360712E-3</c:v>
                </c:pt>
                <c:pt idx="1559">
                  <c:v>2.2413588123645235E-3</c:v>
                </c:pt>
                <c:pt idx="1560">
                  <c:v>2.1486913955700918E-3</c:v>
                </c:pt>
                <c:pt idx="1561">
                  <c:v>2.13679983156961E-3</c:v>
                </c:pt>
                <c:pt idx="1562">
                  <c:v>2.1516661886118015E-3</c:v>
                </c:pt>
                <c:pt idx="1563">
                  <c:v>2.1278779884999315E-3</c:v>
                </c:pt>
                <c:pt idx="1564">
                  <c:v>2.1729766132369734E-3</c:v>
                </c:pt>
                <c:pt idx="1565">
                  <c:v>2.1794160290764721E-3</c:v>
                </c:pt>
                <c:pt idx="1566">
                  <c:v>2.1769213438541293E-3</c:v>
                </c:pt>
                <c:pt idx="1567">
                  <c:v>1.8726898956841018E-3</c:v>
                </c:pt>
                <c:pt idx="1568">
                  <c:v>1.9569109254847401E-3</c:v>
                </c:pt>
                <c:pt idx="1569">
                  <c:v>1.8677178553424805E-3</c:v>
                </c:pt>
                <c:pt idx="1570">
                  <c:v>1.7755499921585129E-3</c:v>
                </c:pt>
                <c:pt idx="1571">
                  <c:v>1.8894648559636303E-3</c:v>
                </c:pt>
                <c:pt idx="1572">
                  <c:v>1.8270271708086001E-3</c:v>
                </c:pt>
                <c:pt idx="1573">
                  <c:v>1.7794558426957631E-3</c:v>
                </c:pt>
                <c:pt idx="1574">
                  <c:v>1.9468476838345738E-3</c:v>
                </c:pt>
                <c:pt idx="1575">
                  <c:v>1.9260393488753115E-3</c:v>
                </c:pt>
                <c:pt idx="1576">
                  <c:v>1.8036975323713171E-3</c:v>
                </c:pt>
                <c:pt idx="1577">
                  <c:v>1.9978253318667823E-3</c:v>
                </c:pt>
                <c:pt idx="1578">
                  <c:v>1.9082007348468592E-3</c:v>
                </c:pt>
                <c:pt idx="1579">
                  <c:v>1.8036975323713171E-3</c:v>
                </c:pt>
                <c:pt idx="1580">
                  <c:v>1.8992788917771859E-3</c:v>
                </c:pt>
                <c:pt idx="1581">
                  <c:v>2.0245857889649079E-3</c:v>
                </c:pt>
                <c:pt idx="1582">
                  <c:v>2.1379838035418645E-3</c:v>
                </c:pt>
                <c:pt idx="1583">
                  <c:v>1.9468476838345738E-3</c:v>
                </c:pt>
                <c:pt idx="1584">
                  <c:v>2.167716517626251E-3</c:v>
                </c:pt>
                <c:pt idx="1585">
                  <c:v>2.0691797879805879E-3</c:v>
                </c:pt>
                <c:pt idx="1586">
                  <c:v>2.075124301953106E-3</c:v>
                </c:pt>
                <c:pt idx="1587">
                  <c:v>2.0691797879805879E-3</c:v>
                </c:pt>
                <c:pt idx="1588">
                  <c:v>1.9617165769322143E-3</c:v>
                </c:pt>
                <c:pt idx="1589">
                  <c:v>2.1379838035418645E-3</c:v>
                </c:pt>
                <c:pt idx="1590">
                  <c:v>2.009716895867264E-3</c:v>
                </c:pt>
                <c:pt idx="1591">
                  <c:v>2.0844679614565112E-3</c:v>
                </c:pt>
                <c:pt idx="1592">
                  <c:v>1.9680926177823924E-3</c:v>
                </c:pt>
                <c:pt idx="1593">
                  <c:v>2.1502950836119767E-3</c:v>
                </c:pt>
                <c:pt idx="1594">
                  <c:v>2.0190605553706692E-3</c:v>
                </c:pt>
                <c:pt idx="1595">
                  <c:v>2.201235997885919E-3</c:v>
                </c:pt>
                <c:pt idx="1596">
                  <c:v>2.1863747129546238E-3</c:v>
                </c:pt>
                <c:pt idx="1597">
                  <c:v>2.1715058198569816E-3</c:v>
                </c:pt>
                <c:pt idx="1598">
                  <c:v>2.1388033848417868E-3</c:v>
                </c:pt>
                <c:pt idx="1599">
                  <c:v>2.2432580446622493E-3</c:v>
                </c:pt>
                <c:pt idx="1600">
                  <c:v>2.2075808166053448E-3</c:v>
                </c:pt>
                <c:pt idx="1601">
                  <c:v>2.192711923507706E-3</c:v>
                </c:pt>
                <c:pt idx="1602">
                  <c:v>2.1031261567848805E-3</c:v>
                </c:pt>
                <c:pt idx="1603">
                  <c:v>2.2495880884773837E-3</c:v>
                </c:pt>
                <c:pt idx="1604">
                  <c:v>2.3272654235796005E-3</c:v>
                </c:pt>
                <c:pt idx="1605">
                  <c:v>2.1302793104635721E-3</c:v>
                </c:pt>
                <c:pt idx="1606">
                  <c:v>2.2228327034901543E-3</c:v>
                </c:pt>
                <c:pt idx="1607">
                  <c:v>2.2228327034901543E-3</c:v>
                </c:pt>
                <c:pt idx="1608">
                  <c:v>2.3094268095511482E-3</c:v>
                </c:pt>
                <c:pt idx="1609">
                  <c:v>2.1960722463920286E-3</c:v>
                </c:pt>
                <c:pt idx="1610">
                  <c:v>2.2856436815501778E-3</c:v>
                </c:pt>
                <c:pt idx="1611">
                  <c:v>2.2410446104235999E-3</c:v>
                </c:pt>
                <c:pt idx="1612">
                  <c:v>2.2559109674657914E-3</c:v>
                </c:pt>
                <c:pt idx="1613">
                  <c:v>2.4439364416255112E-3</c:v>
                </c:pt>
                <c:pt idx="1614">
                  <c:v>2.4260978275970572E-3</c:v>
                </c:pt>
                <c:pt idx="1615">
                  <c:v>2.2142841533254742E-3</c:v>
                </c:pt>
                <c:pt idx="1616">
                  <c:v>2.2978988394841415E-3</c:v>
                </c:pt>
                <c:pt idx="1617">
                  <c:v>2.3874458064984481E-3</c:v>
                </c:pt>
                <c:pt idx="1618">
                  <c:v>2.3666374715391857E-3</c:v>
                </c:pt>
                <c:pt idx="1619">
                  <c:v>2.3547433714832516E-3</c:v>
                </c:pt>
                <c:pt idx="1620">
                  <c:v>2.3487988575107317E-3</c:v>
                </c:pt>
                <c:pt idx="1621">
                  <c:v>2.3012275293978965E-3</c:v>
                </c:pt>
                <c:pt idx="1622">
                  <c:v>2.3041997863841538E-3</c:v>
                </c:pt>
                <c:pt idx="1623">
                  <c:v>2.3818480303015293E-3</c:v>
                </c:pt>
                <c:pt idx="1624">
                  <c:v>2.5727926683727885E-3</c:v>
                </c:pt>
                <c:pt idx="1625">
                  <c:v>2.5490070043163726E-3</c:v>
                </c:pt>
                <c:pt idx="1626">
                  <c:v>2.5460322112746629E-3</c:v>
                </c:pt>
                <c:pt idx="1627">
                  <c:v>2.3580649023005607E-3</c:v>
                </c:pt>
                <c:pt idx="1628">
                  <c:v>2.4713756089210087E-3</c:v>
                </c:pt>
                <c:pt idx="1629">
                  <c:v>2.7755875766819517E-3</c:v>
                </c:pt>
                <c:pt idx="1630">
                  <c:v>2.7904513976686959E-3</c:v>
                </c:pt>
                <c:pt idx="1631">
                  <c:v>2.4951612729774281E-3</c:v>
                </c:pt>
                <c:pt idx="1632">
                  <c:v>2.7993732407383728E-3</c:v>
                </c:pt>
                <c:pt idx="1633">
                  <c:v>2.8082900116971482E-3</c:v>
                </c:pt>
                <c:pt idx="1634">
                  <c:v>2.8112648047388562E-3</c:v>
                </c:pt>
                <c:pt idx="1635">
                  <c:v>2.8053202907663399E-3</c:v>
                </c:pt>
                <c:pt idx="1636">
                  <c:v>2.8053202907663399E-3</c:v>
                </c:pt>
                <c:pt idx="1637">
                  <c:v>2.8112648047388562E-3</c:v>
                </c:pt>
                <c:pt idx="1638">
                  <c:v>2.796398447696663E-3</c:v>
                </c:pt>
                <c:pt idx="1639">
                  <c:v>2.7845043476407271E-3</c:v>
                </c:pt>
                <c:pt idx="1640">
                  <c:v>2.7904513976686959E-3</c:v>
                </c:pt>
                <c:pt idx="1641">
                  <c:v>2.751804448680983E-3</c:v>
                </c:pt>
                <c:pt idx="1642">
                  <c:v>2.7250439915828574E-3</c:v>
                </c:pt>
                <c:pt idx="1643">
                  <c:v>2.6834197134979858E-3</c:v>
                </c:pt>
                <c:pt idx="1644">
                  <c:v>2.6745029425392051E-3</c:v>
                </c:pt>
                <c:pt idx="1645">
                  <c:v>2.8326625733256193E-3</c:v>
                </c:pt>
                <c:pt idx="1646">
                  <c:v>2.7253397461667155E-3</c:v>
                </c:pt>
                <c:pt idx="1647">
                  <c:v>2.877538033528514E-3</c:v>
                </c:pt>
                <c:pt idx="1648">
                  <c:v>2.7523862741421351E-3</c:v>
                </c:pt>
                <c:pt idx="1649">
                  <c:v>2.7226535600577521E-3</c:v>
                </c:pt>
                <c:pt idx="1650">
                  <c:v>2.8002365273867378E-3</c:v>
                </c:pt>
                <c:pt idx="1651">
                  <c:v>2.7556374562601633E-3</c:v>
                </c:pt>
                <c:pt idx="1652">
                  <c:v>2.8480720286244866E-3</c:v>
                </c:pt>
                <c:pt idx="1653">
                  <c:v>2.8213166436372554E-3</c:v>
                </c:pt>
                <c:pt idx="1654">
                  <c:v>2.9018449018987074E-3</c:v>
                </c:pt>
                <c:pt idx="1655">
                  <c:v>2.8988751809678939E-3</c:v>
                </c:pt>
                <c:pt idx="1656">
                  <c:v>2.9645299421550038E-3</c:v>
                </c:pt>
                <c:pt idx="1657">
                  <c:v>2.8840113599811514E-3</c:v>
                </c:pt>
                <c:pt idx="1658">
                  <c:v>2.9823736282943505E-3</c:v>
                </c:pt>
                <c:pt idx="1659">
                  <c:v>2.9942677283502864E-3</c:v>
                </c:pt>
                <c:pt idx="1660">
                  <c:v>2.997237449281093E-3</c:v>
                </c:pt>
                <c:pt idx="1661">
                  <c:v>3.0926203224792264E-3</c:v>
                </c:pt>
                <c:pt idx="1662">
                  <c:v>2.997237449281093E-3</c:v>
                </c:pt>
                <c:pt idx="1663">
                  <c:v>3.1223505005081621E-3</c:v>
                </c:pt>
                <c:pt idx="1664">
                  <c:v>3.0926203224792264E-3</c:v>
                </c:pt>
                <c:pt idx="1665">
                  <c:v>3.0061592923507699E-3</c:v>
                </c:pt>
                <c:pt idx="1666">
                  <c:v>3.1104589365076787E-3</c:v>
                </c:pt>
                <c:pt idx="1667">
                  <c:v>3.1998800152854539E-3</c:v>
                </c:pt>
                <c:pt idx="1668">
                  <c:v>2.9853458852806131E-3</c:v>
                </c:pt>
                <c:pt idx="1669">
                  <c:v>3.0807262224232905E-3</c:v>
                </c:pt>
                <c:pt idx="1670">
                  <c:v>3.1731195581873282E-3</c:v>
                </c:pt>
                <c:pt idx="1671">
                  <c:v>2.9615602212241937E-3</c:v>
                </c:pt>
                <c:pt idx="1672">
                  <c:v>3.1523086871726187E-3</c:v>
                </c:pt>
                <c:pt idx="1673">
                  <c:v>3.2357755815986076E-3</c:v>
                </c:pt>
                <c:pt idx="1674">
                  <c:v>3.3222050645332346E-3</c:v>
                </c:pt>
                <c:pt idx="1675">
                  <c:v>3.2090201966113781E-3</c:v>
                </c:pt>
                <c:pt idx="1676">
                  <c:v>3.2924748865043006E-3</c:v>
                </c:pt>
                <c:pt idx="1677">
                  <c:v>3.2805833225038154E-3</c:v>
                </c:pt>
                <c:pt idx="1678">
                  <c:v>3.2716665515450383E-3</c:v>
                </c:pt>
                <c:pt idx="1679">
                  <c:v>3.2597724514891041E-3</c:v>
                </c:pt>
                <c:pt idx="1680">
                  <c:v>3.3343032399021696E-3</c:v>
                </c:pt>
                <c:pt idx="1681">
                  <c:v>3.3134872967765603E-3</c:v>
                </c:pt>
                <c:pt idx="1682">
                  <c:v>3.3075427828040405E-3</c:v>
                </c:pt>
                <c:pt idx="1683">
                  <c:v>3.3105175758457502E-3</c:v>
                </c:pt>
                <c:pt idx="1684">
                  <c:v>3.4863030094756386E-3</c:v>
                </c:pt>
                <c:pt idx="1685">
                  <c:v>3.2837571187476211E-3</c:v>
                </c:pt>
                <c:pt idx="1686">
                  <c:v>3.3105175758457502E-3</c:v>
                </c:pt>
                <c:pt idx="1687">
                  <c:v>3.4773862385168632E-3</c:v>
                </c:pt>
                <c:pt idx="1688">
                  <c:v>3.2807873978168128E-3</c:v>
                </c:pt>
                <c:pt idx="1689">
                  <c:v>3.4625173454192193E-3</c:v>
                </c:pt>
                <c:pt idx="1690">
                  <c:v>3.4357619604319951E-3</c:v>
                </c:pt>
                <c:pt idx="1691">
                  <c:v>3.4714391884888944E-3</c:v>
                </c:pt>
                <c:pt idx="1692">
                  <c:v>3.6234003145553511E-3</c:v>
                </c:pt>
                <c:pt idx="1693">
                  <c:v>3.3582757064292389E-3</c:v>
                </c:pt>
                <c:pt idx="1694">
                  <c:v>3.5518855025458446E-3</c:v>
                </c:pt>
                <c:pt idx="1695">
                  <c:v>3.5370166094482024E-3</c:v>
                </c:pt>
                <c:pt idx="1696">
                  <c:v>3.6263751075970609E-3</c:v>
                </c:pt>
                <c:pt idx="1697">
                  <c:v>3.5251250454477173E-3</c:v>
                </c:pt>
                <c:pt idx="1698">
                  <c:v>3.6085314214577089E-3</c:v>
                </c:pt>
                <c:pt idx="1699">
                  <c:v>3.5996146504989317E-3</c:v>
                </c:pt>
                <c:pt idx="1700">
                  <c:v>3.5191779954197502E-3</c:v>
                </c:pt>
                <c:pt idx="1701">
                  <c:v>3.5788012434287749E-3</c:v>
                </c:pt>
                <c:pt idx="1702">
                  <c:v>3.4507957962922001E-3</c:v>
                </c:pt>
                <c:pt idx="1703">
                  <c:v>3.6086871923848279E-3</c:v>
                </c:pt>
                <c:pt idx="1704">
                  <c:v>3.6146342424127967E-3</c:v>
                </c:pt>
                <c:pt idx="1705">
                  <c:v>3.584904064383861E-3</c:v>
                </c:pt>
                <c:pt idx="1706">
                  <c:v>3.6742381781606024E-3</c:v>
                </c:pt>
                <c:pt idx="1707">
                  <c:v>3.7546458676939974E-3</c:v>
                </c:pt>
                <c:pt idx="1708">
                  <c:v>3.5313882222985076E-3</c:v>
                </c:pt>
                <c:pt idx="1709">
                  <c:v>3.6147752860472802E-3</c:v>
                </c:pt>
                <c:pt idx="1710">
                  <c:v>3.5582821148647647E-3</c:v>
                </c:pt>
                <c:pt idx="1711">
                  <c:v>3.7845028567957874E-3</c:v>
                </c:pt>
                <c:pt idx="1712">
                  <c:v>3.7785558067678204E-3</c:v>
                </c:pt>
                <c:pt idx="1713">
                  <c:v>3.7874725777265941E-3</c:v>
                </c:pt>
                <c:pt idx="1714">
                  <c:v>3.7755810137261106E-3</c:v>
                </c:pt>
                <c:pt idx="1715">
                  <c:v>3.8619164524078264E-3</c:v>
                </c:pt>
                <c:pt idx="1716">
                  <c:v>3.8648912454495327E-3</c:v>
                </c:pt>
                <c:pt idx="1717">
                  <c:v>3.8529920732827006E-3</c:v>
                </c:pt>
                <c:pt idx="1718">
                  <c:v>3.8411055813931151E-3</c:v>
                </c:pt>
                <c:pt idx="1719">
                  <c:v>3.8292089452817337E-3</c:v>
                </c:pt>
                <c:pt idx="1720">
                  <c:v>3.9274263003673104E-3</c:v>
                </c:pt>
                <c:pt idx="1721">
                  <c:v>3.9244565794364986E-3</c:v>
                </c:pt>
                <c:pt idx="1722">
                  <c:v>3.8976961223383729E-3</c:v>
                </c:pt>
                <c:pt idx="1723">
                  <c:v>3.8828323013516287E-3</c:v>
                </c:pt>
                <c:pt idx="1724">
                  <c:v>3.8887793513795975E-3</c:v>
                </c:pt>
                <c:pt idx="1725">
                  <c:v>3.8739104582819518E-3</c:v>
                </c:pt>
                <c:pt idx="1726">
                  <c:v>4.0554524122563187E-3</c:v>
                </c:pt>
                <c:pt idx="1727">
                  <c:v>4.0316692842553483E-3</c:v>
                </c:pt>
                <c:pt idx="1728">
                  <c:v>4.0286919551581896E-3</c:v>
                </c:pt>
                <c:pt idx="1729">
                  <c:v>3.9096855546219226E-3</c:v>
                </c:pt>
                <c:pt idx="1730">
                  <c:v>3.9930147271012885E-3</c:v>
                </c:pt>
                <c:pt idx="1731">
                  <c:v>3.9037385045939555E-3</c:v>
                </c:pt>
                <c:pt idx="1732">
                  <c:v>4.2934981299531313E-3</c:v>
                </c:pt>
                <c:pt idx="1733">
                  <c:v>4.2934981299531313E-3</c:v>
                </c:pt>
                <c:pt idx="1734">
                  <c:v>4.0227474411856767E-3</c:v>
                </c:pt>
                <c:pt idx="1735">
                  <c:v>4.3262056370792241E-3</c:v>
                </c:pt>
                <c:pt idx="1736">
                  <c:v>4.3589055360389733E-3</c:v>
                </c:pt>
                <c:pt idx="1737">
                  <c:v>4.3797214791645826E-3</c:v>
                </c:pt>
                <c:pt idx="1738">
                  <c:v>4.3618828651361304E-3</c:v>
                </c:pt>
                <c:pt idx="1739">
                  <c:v>4.186343270935252E-3</c:v>
                </c:pt>
                <c:pt idx="1740">
                  <c:v>4.3767441500674239E-3</c:v>
                </c:pt>
                <c:pt idx="1741">
                  <c:v>4.3916130431650626E-3</c:v>
                </c:pt>
                <c:pt idx="1742">
                  <c:v>4.3826912000953927E-3</c:v>
                </c:pt>
                <c:pt idx="1743">
                  <c:v>4.3737744291366138E-3</c:v>
                </c:pt>
                <c:pt idx="1744">
                  <c:v>4.364852586066937E-3</c:v>
                </c:pt>
                <c:pt idx="1745">
                  <c:v>4.3470139720384847E-3</c:v>
                </c:pt>
                <c:pt idx="1746">
                  <c:v>4.3232283079820653E-3</c:v>
                </c:pt>
                <c:pt idx="1747">
                  <c:v>4.2548511809654167E-3</c:v>
                </c:pt>
                <c:pt idx="1748">
                  <c:v>4.1626807817259984E-3</c:v>
                </c:pt>
                <c:pt idx="1749">
                  <c:v>4.3025299322020077E-3</c:v>
                </c:pt>
                <c:pt idx="1750">
                  <c:v>4.2520070951648122E-3</c:v>
                </c:pt>
                <c:pt idx="1751">
                  <c:v>4.097406618936714E-3</c:v>
                </c:pt>
                <c:pt idx="1752">
                  <c:v>4.1717226864545244E-3</c:v>
                </c:pt>
                <c:pt idx="1753">
                  <c:v>4.4005997174887349E-3</c:v>
                </c:pt>
                <c:pt idx="1754">
                  <c:v>4.2817266276114936E-3</c:v>
                </c:pt>
                <c:pt idx="1755">
                  <c:v>4.4809084424336527E-3</c:v>
                </c:pt>
                <c:pt idx="1756">
                  <c:v>4.4660623539794289E-3</c:v>
                </c:pt>
                <c:pt idx="1757">
                  <c:v>4.5909326521785913E-3</c:v>
                </c:pt>
                <c:pt idx="1758">
                  <c:v>4.7009188608030435E-3</c:v>
                </c:pt>
                <c:pt idx="1759">
                  <c:v>4.8495449333526373E-3</c:v>
                </c:pt>
                <c:pt idx="1760">
                  <c:v>4.7336415644062078E-3</c:v>
                </c:pt>
                <c:pt idx="1761">
                  <c:v>4.9001184081577213E-3</c:v>
                </c:pt>
                <c:pt idx="1762">
                  <c:v>4.8793278057309777E-3</c:v>
                </c:pt>
                <c:pt idx="1763">
                  <c:v>4.8287948662141394E-3</c:v>
                </c:pt>
                <c:pt idx="1764">
                  <c:v>4.9893342829433977E-3</c:v>
                </c:pt>
                <c:pt idx="1765">
                  <c:v>5.0160896679306271E-3</c:v>
                </c:pt>
                <c:pt idx="1766">
                  <c:v>5.0339282819590776E-3</c:v>
                </c:pt>
                <c:pt idx="1767">
                  <c:v>5.0577139460154987E-3</c:v>
                </c:pt>
                <c:pt idx="1768">
                  <c:v>4.9596122144412707E-3</c:v>
                </c:pt>
                <c:pt idx="1769">
                  <c:v>4.9388013434265594E-3</c:v>
                </c:pt>
                <c:pt idx="1770">
                  <c:v>4.9982510539021748E-3</c:v>
                </c:pt>
                <c:pt idx="1771">
                  <c:v>5.0249887063568838E-3</c:v>
                </c:pt>
                <c:pt idx="1772">
                  <c:v>4.9298485861866571E-3</c:v>
                </c:pt>
                <c:pt idx="1773">
                  <c:v>5.0159974646443624E-3</c:v>
                </c:pt>
                <c:pt idx="1774">
                  <c:v>4.9089657804736522E-3</c:v>
                </c:pt>
                <c:pt idx="1775">
                  <c:v>4.7216998421117685E-3</c:v>
                </c:pt>
                <c:pt idx="1776">
                  <c:v>4.7721522559374084E-3</c:v>
                </c:pt>
                <c:pt idx="1777">
                  <c:v>4.947358539128803E-3</c:v>
                </c:pt>
                <c:pt idx="1778">
                  <c:v>4.9265451320586393E-3</c:v>
                </c:pt>
                <c:pt idx="1779">
                  <c:v>4.9235754111278344E-3</c:v>
                </c:pt>
                <c:pt idx="1780">
                  <c:v>4.896814954029707E-3</c:v>
                </c:pt>
                <c:pt idx="1781">
                  <c:v>4.9176283610998673E-3</c:v>
                </c:pt>
                <c:pt idx="1782">
                  <c:v>5.0453833394817522E-3</c:v>
                </c:pt>
                <c:pt idx="1783">
                  <c:v>5.0721387244689799E-3</c:v>
                </c:pt>
                <c:pt idx="1784">
                  <c:v>5.0870076175666204E-3</c:v>
                </c:pt>
                <c:pt idx="1785">
                  <c:v>5.1285321748728314E-3</c:v>
                </c:pt>
                <c:pt idx="1786">
                  <c:v>5.0869078967879632E-3</c:v>
                </c:pt>
                <c:pt idx="1787">
                  <c:v>5.1462665341971033E-3</c:v>
                </c:pt>
                <c:pt idx="1788">
                  <c:v>5.1016674630705253E-3</c:v>
                </c:pt>
                <c:pt idx="1789">
                  <c:v>4.9798762126172513E-3</c:v>
                </c:pt>
                <c:pt idx="1790">
                  <c:v>5.1461476032283078E-3</c:v>
                </c:pt>
                <c:pt idx="1791">
                  <c:v>5.318325098725098E-3</c:v>
                </c:pt>
                <c:pt idx="1792">
                  <c:v>5.3064335347246163E-3</c:v>
                </c:pt>
                <c:pt idx="1793">
                  <c:v>5.3123780486971309E-3</c:v>
                </c:pt>
                <c:pt idx="1794">
                  <c:v>5.297509155599494E-3</c:v>
                </c:pt>
                <c:pt idx="1795">
                  <c:v>5.3153477696279445E-3</c:v>
                </c:pt>
                <c:pt idx="1796">
                  <c:v>5.2767008206402281E-3</c:v>
                </c:pt>
                <c:pt idx="1797">
                  <c:v>5.2648092566397447E-3</c:v>
                </c:pt>
                <c:pt idx="1798">
                  <c:v>5.3598016446707482E-3</c:v>
                </c:pt>
                <c:pt idx="1799">
                  <c:v>5.3419630306422942E-3</c:v>
                </c:pt>
                <c:pt idx="1800">
                  <c:v>5.3062858025853896E-3</c:v>
                </c:pt>
                <c:pt idx="1801">
                  <c:v>5.2616918035697097E-3</c:v>
                </c:pt>
                <c:pt idx="1802">
                  <c:v>5.3655939019865203E-3</c:v>
                </c:pt>
                <c:pt idx="1803">
                  <c:v>5.4457032776538752E-3</c:v>
                </c:pt>
                <c:pt idx="1804">
                  <c:v>5.5109367034099511E-3</c:v>
                </c:pt>
                <c:pt idx="1805">
                  <c:v>5.5821101242591892E-3</c:v>
                </c:pt>
                <c:pt idx="1806">
                  <c:v>5.5494026171330948E-3</c:v>
                </c:pt>
                <c:pt idx="1807">
                  <c:v>5.7214457992914233E-3</c:v>
                </c:pt>
                <c:pt idx="1808">
                  <c:v>5.6294832198291386E-3</c:v>
                </c:pt>
                <c:pt idx="1809">
                  <c:v>5.5464252880359395E-3</c:v>
                </c:pt>
                <c:pt idx="1810">
                  <c:v>5.7452314633478444E-3</c:v>
                </c:pt>
                <c:pt idx="1811">
                  <c:v>5.7452314633478444E-3</c:v>
                </c:pt>
                <c:pt idx="1812">
                  <c:v>5.9172363040774015E-3</c:v>
                </c:pt>
                <c:pt idx="1813">
                  <c:v>5.8015072293961783E-3</c:v>
                </c:pt>
                <c:pt idx="1814">
                  <c:v>5.8875061260484675E-3</c:v>
                </c:pt>
                <c:pt idx="1815">
                  <c:v>5.6709022141923325E-3</c:v>
                </c:pt>
                <c:pt idx="1816">
                  <c:v>5.8429070549218896E-3</c:v>
                </c:pt>
                <c:pt idx="1817">
                  <c:v>5.8872720918849587E-3</c:v>
                </c:pt>
                <c:pt idx="1818">
                  <c:v>5.863486427828541E-3</c:v>
                </c:pt>
                <c:pt idx="1819">
                  <c:v>5.9286578281884106E-3</c:v>
                </c:pt>
                <c:pt idx="1820">
                  <c:v>6.00272881348686E-3</c:v>
                </c:pt>
                <c:pt idx="1821">
                  <c:v>5.9611045354019884E-3</c:v>
                </c:pt>
                <c:pt idx="1822">
                  <c:v>5.7594244645886375E-3</c:v>
                </c:pt>
                <c:pt idx="1823">
                  <c:v>6.0351710168319271E-3</c:v>
                </c:pt>
                <c:pt idx="1824">
                  <c:v>6.1092304602117786E-3</c:v>
                </c:pt>
                <c:pt idx="1825">
                  <c:v>6.0203097319006353E-3</c:v>
                </c:pt>
                <c:pt idx="1826">
                  <c:v>6.1419379673378661E-3</c:v>
                </c:pt>
                <c:pt idx="1827">
                  <c:v>6.1330135882127455E-3</c:v>
                </c:pt>
                <c:pt idx="1828">
                  <c:v>6.09733889621129E-3</c:v>
                </c:pt>
                <c:pt idx="1829">
                  <c:v>6.2219323524582461E-3</c:v>
                </c:pt>
                <c:pt idx="1830">
                  <c:v>6.1921996383738562E-3</c:v>
                </c:pt>
                <c:pt idx="1831">
                  <c:v>6.1951718953601152E-3</c:v>
                </c:pt>
                <c:pt idx="1832">
                  <c:v>6.180308074373371E-3</c:v>
                </c:pt>
                <c:pt idx="1833">
                  <c:v>6.2721844531345786E-3</c:v>
                </c:pt>
                <c:pt idx="1834">
                  <c:v>6.14760056724728E-3</c:v>
                </c:pt>
                <c:pt idx="1835">
                  <c:v>6.1919081539510978E-3</c:v>
                </c:pt>
                <c:pt idx="1836">
                  <c:v>6.2897220142530651E-3</c:v>
                </c:pt>
                <c:pt idx="1837">
                  <c:v>6.1978552039790649E-3</c:v>
                </c:pt>
                <c:pt idx="1838">
                  <c:v>6.3250886227844763E-3</c:v>
                </c:pt>
                <c:pt idx="1839">
                  <c:v>6.3102273378531845E-3</c:v>
                </c:pt>
                <c:pt idx="1840">
                  <c:v>6.1886373801103185E-3</c:v>
                </c:pt>
                <c:pt idx="1841">
                  <c:v>6.2864416737967617E-3</c:v>
                </c:pt>
                <c:pt idx="1842">
                  <c:v>6.3931531736975862E-3</c:v>
                </c:pt>
                <c:pt idx="1843">
                  <c:v>6.4760745187790666E-3</c:v>
                </c:pt>
                <c:pt idx="1844">
                  <c:v>6.3753145596691339E-3</c:v>
                </c:pt>
                <c:pt idx="1845">
                  <c:v>6.381259073641652E-3</c:v>
                </c:pt>
                <c:pt idx="1846">
                  <c:v>6.4849912897378473E-3</c:v>
                </c:pt>
                <c:pt idx="1847">
                  <c:v>6.4790442397098802E-3</c:v>
                </c:pt>
                <c:pt idx="1848">
                  <c:v>6.4760745187790666E-3</c:v>
                </c:pt>
                <c:pt idx="1849">
                  <c:v>6.4909383397658144E-3</c:v>
                </c:pt>
                <c:pt idx="1850">
                  <c:v>6.5679056098709929E-3</c:v>
                </c:pt>
                <c:pt idx="1851">
                  <c:v>6.5589812307458653E-3</c:v>
                </c:pt>
                <c:pt idx="1852">
                  <c:v>6.5738501238435075E-3</c:v>
                </c:pt>
                <c:pt idx="1853">
                  <c:v>6.6626943267039697E-3</c:v>
                </c:pt>
                <c:pt idx="1854">
                  <c:v>6.5589812307458653E-3</c:v>
                </c:pt>
                <c:pt idx="1855">
                  <c:v>6.54411994581457E-3</c:v>
                </c:pt>
                <c:pt idx="1856">
                  <c:v>6.6359389417167403E-3</c:v>
                </c:pt>
                <c:pt idx="1857">
                  <c:v>6.5203342817581507E-3</c:v>
                </c:pt>
                <c:pt idx="1858">
                  <c:v>6.7099123023805426E-3</c:v>
                </c:pt>
                <c:pt idx="1859">
                  <c:v>6.7898206216198756E-3</c:v>
                </c:pt>
                <c:pt idx="1860">
                  <c:v>6.4876293106875087E-3</c:v>
                </c:pt>
                <c:pt idx="1861">
                  <c:v>6.6831518452824118E-3</c:v>
                </c:pt>
                <c:pt idx="1862">
                  <c:v>6.7244106794785881E-3</c:v>
                </c:pt>
                <c:pt idx="1863">
                  <c:v>6.8043094451887762E-3</c:v>
                </c:pt>
                <c:pt idx="1864">
                  <c:v>6.6887334514216801E-3</c:v>
                </c:pt>
                <c:pt idx="1865">
                  <c:v>6.762687703159357E-3</c:v>
                </c:pt>
                <c:pt idx="1866">
                  <c:v>6.7448414809645578E-3</c:v>
                </c:pt>
                <c:pt idx="1867">
                  <c:v>6.8277080241100525E-3</c:v>
                </c:pt>
                <c:pt idx="1868">
                  <c:v>6.8158164601095708E-3</c:v>
                </c:pt>
                <c:pt idx="1869">
                  <c:v>6.7950005169839615E-3</c:v>
                </c:pt>
                <c:pt idx="1870">
                  <c:v>7.0613713249207052E-3</c:v>
                </c:pt>
                <c:pt idx="1871">
                  <c:v>6.942858733561031E-3</c:v>
                </c:pt>
                <c:pt idx="1872">
                  <c:v>7.0316411468917678E-3</c:v>
                </c:pt>
                <c:pt idx="1873">
                  <c:v>6.9131285555320936E-3</c:v>
                </c:pt>
                <c:pt idx="1874">
                  <c:v>6.9900168688068996E-3</c:v>
                </c:pt>
                <c:pt idx="1875">
                  <c:v>7.0758149448977674E-3</c:v>
                </c:pt>
                <c:pt idx="1876">
                  <c:v>7.0668931018280923E-3</c:v>
                </c:pt>
                <c:pt idx="1877">
                  <c:v>7.0728401518560594E-3</c:v>
                </c:pt>
                <c:pt idx="1878">
                  <c:v>7.1263534578859672E-3</c:v>
                </c:pt>
                <c:pt idx="1879">
                  <c:v>7.0906787658845116E-3</c:v>
                </c:pt>
                <c:pt idx="1880">
                  <c:v>7.4902637646209642E-3</c:v>
                </c:pt>
                <c:pt idx="1881">
                  <c:v>7.1204089439134526E-3</c:v>
                </c:pt>
                <c:pt idx="1882">
                  <c:v>7.5289107136086789E-3</c:v>
                </c:pt>
                <c:pt idx="1883">
                  <c:v>7.1560861719703536E-3</c:v>
                </c:pt>
                <c:pt idx="1884">
                  <c:v>7.1679777359708388E-3</c:v>
                </c:pt>
                <c:pt idx="1885">
                  <c:v>7.2805267268262336E-3</c:v>
                </c:pt>
                <c:pt idx="1886">
                  <c:v>7.27754939772908E-3</c:v>
                </c:pt>
                <c:pt idx="1887">
                  <c:v>7.5645879416655834E-3</c:v>
                </c:pt>
                <c:pt idx="1888">
                  <c:v>7.2834964477570437E-3</c:v>
                </c:pt>
                <c:pt idx="1889">
                  <c:v>7.5645879416655834E-3</c:v>
                </c:pt>
                <c:pt idx="1890">
                  <c:v>7.5408022776091641E-3</c:v>
                </c:pt>
                <c:pt idx="1891">
                  <c:v>7.5259409926778653E-3</c:v>
                </c:pt>
                <c:pt idx="1892">
                  <c:v>7.4902637646209642E-3</c:v>
                </c:pt>
                <c:pt idx="1893">
                  <c:v>7.4545865365640632E-3</c:v>
                </c:pt>
                <c:pt idx="1894">
                  <c:v>7.4070152084512245E-3</c:v>
                </c:pt>
                <c:pt idx="1895">
                  <c:v>7.4600580843828465E-3</c:v>
                </c:pt>
                <c:pt idx="1896">
                  <c:v>7.4065422422974932E-3</c:v>
                </c:pt>
                <c:pt idx="1897">
                  <c:v>7.3173491721552318E-3</c:v>
                </c:pt>
                <c:pt idx="1898">
                  <c:v>7.1657184168579455E-3</c:v>
                </c:pt>
                <c:pt idx="1899">
                  <c:v>7.209342958480882E-3</c:v>
                </c:pt>
                <c:pt idx="1900">
                  <c:v>7.2856368900413929E-3</c:v>
                </c:pt>
                <c:pt idx="1901">
                  <c:v>7.3267380194291902E-3</c:v>
                </c:pt>
                <c:pt idx="1902">
                  <c:v>7.2702524564130268E-3</c:v>
                </c:pt>
                <c:pt idx="1903">
                  <c:v>7.2672776633713153E-3</c:v>
                </c:pt>
                <c:pt idx="1904">
                  <c:v>7.3535010125827666E-3</c:v>
                </c:pt>
                <c:pt idx="1905">
                  <c:v>7.4070168546681199E-3</c:v>
                </c:pt>
                <c:pt idx="1906">
                  <c:v>7.6443382867617295E-3</c:v>
                </c:pt>
                <c:pt idx="1907">
                  <c:v>7.6270247369820618E-3</c:v>
                </c:pt>
                <c:pt idx="1908">
                  <c:v>7.7013565221930244E-3</c:v>
                </c:pt>
                <c:pt idx="1909">
                  <c:v>7.8554319341723397E-3</c:v>
                </c:pt>
                <c:pt idx="1910">
                  <c:v>7.9267863902861453E-3</c:v>
                </c:pt>
                <c:pt idx="1911">
                  <c:v>7.8827174555192552E-3</c:v>
                </c:pt>
                <c:pt idx="1912">
                  <c:v>7.9629937547027359E-3</c:v>
                </c:pt>
                <c:pt idx="1913">
                  <c:v>7.971910525661513E-3</c:v>
                </c:pt>
                <c:pt idx="1914">
                  <c:v>8.1081473236123726E-3</c:v>
                </c:pt>
                <c:pt idx="1915">
                  <c:v>8.1378800376967625E-3</c:v>
                </c:pt>
                <c:pt idx="1916">
                  <c:v>8.1765269866844771E-3</c:v>
                </c:pt>
                <c:pt idx="1917">
                  <c:v>8.0908337738327084E-3</c:v>
                </c:pt>
                <c:pt idx="1918">
                  <c:v>8.1205639518616458E-3</c:v>
                </c:pt>
                <c:pt idx="1919">
                  <c:v>8.1621882299465175E-3</c:v>
                </c:pt>
                <c:pt idx="1920">
                  <c:v>8.1146194378891277E-3</c:v>
                </c:pt>
                <c:pt idx="1921">
                  <c:v>8.1592185090157074E-3</c:v>
                </c:pt>
                <c:pt idx="1922">
                  <c:v>8.1413798949872551E-3</c:v>
                </c:pt>
                <c:pt idx="1923">
                  <c:v>8.3484314908327528E-3</c:v>
                </c:pt>
                <c:pt idx="1924">
                  <c:v>8.1294883309867699E-3</c:v>
                </c:pt>
                <c:pt idx="1925">
                  <c:v>8.0819170028739347E-3</c:v>
                </c:pt>
                <c:pt idx="1926">
                  <c:v>8.1581537865477484E-3</c:v>
                </c:pt>
                <c:pt idx="1927">
                  <c:v>7.9416476752174406E-3</c:v>
                </c:pt>
                <c:pt idx="1928">
                  <c:v>8.0529839487225342E-3</c:v>
                </c:pt>
                <c:pt idx="1929">
                  <c:v>7.9518993145797877E-3</c:v>
                </c:pt>
                <c:pt idx="1930">
                  <c:v>7.933492487899596E-3</c:v>
                </c:pt>
                <c:pt idx="1931">
                  <c:v>7.8859211597867573E-3</c:v>
                </c:pt>
                <c:pt idx="1932">
                  <c:v>7.8799766458142358E-3</c:v>
                </c:pt>
                <c:pt idx="1933">
                  <c:v>8.0720717845675673E-3</c:v>
                </c:pt>
                <c:pt idx="1934">
                  <c:v>8.0690944554704137E-3</c:v>
                </c:pt>
                <c:pt idx="1935">
                  <c:v>8.1874285614311065E-3</c:v>
                </c:pt>
                <c:pt idx="1936">
                  <c:v>8.0988246334993512E-3</c:v>
                </c:pt>
                <c:pt idx="1937">
                  <c:v>8.2052671754595588E-3</c:v>
                </c:pt>
                <c:pt idx="1938">
                  <c:v>8.2201284603908541E-3</c:v>
                </c:pt>
                <c:pt idx="1939">
                  <c:v>8.1434262406813764E-3</c:v>
                </c:pt>
                <c:pt idx="1940">
                  <c:v>8.1642396477515367E-3</c:v>
                </c:pt>
                <c:pt idx="1941">
                  <c:v>8.3533194145289404E-3</c:v>
                </c:pt>
                <c:pt idx="1942">
                  <c:v>8.3503446214872289E-3</c:v>
                </c:pt>
                <c:pt idx="1943">
                  <c:v>8.3533194145289404E-3</c:v>
                </c:pt>
                <c:pt idx="1944">
                  <c:v>8.4240581043905013E-3</c:v>
                </c:pt>
                <c:pt idx="1945">
                  <c:v>8.2879069363322039E-3</c:v>
                </c:pt>
                <c:pt idx="1946">
                  <c:v>8.367567469263433E-3</c:v>
                </c:pt>
                <c:pt idx="1947">
                  <c:v>8.3378347551790501E-3</c:v>
                </c:pt>
                <c:pt idx="1948">
                  <c:v>8.3081045771501126E-3</c:v>
                </c:pt>
                <c:pt idx="1949">
                  <c:v>8.2754046781903651E-3</c:v>
                </c:pt>
                <c:pt idx="1950">
                  <c:v>8.3758640409239485E-3</c:v>
                </c:pt>
                <c:pt idx="1951">
                  <c:v>8.461450079366991E-3</c:v>
                </c:pt>
                <c:pt idx="1952">
                  <c:v>8.3699169908959814E-3</c:v>
                </c:pt>
                <c:pt idx="1953">
                  <c:v>8.3520783768675291E-3</c:v>
                </c:pt>
                <c:pt idx="1954">
                  <c:v>8.4436114653385352E-3</c:v>
                </c:pt>
                <c:pt idx="1955">
                  <c:v>8.5381123814555031E-3</c:v>
                </c:pt>
                <c:pt idx="1956">
                  <c:v>8.5410821023863062E-3</c:v>
                </c:pt>
                <c:pt idx="1957">
                  <c:v>8.42875018040724E-3</c:v>
                </c:pt>
                <c:pt idx="1958">
                  <c:v>8.6177349048756555E-3</c:v>
                </c:pt>
                <c:pt idx="1959">
                  <c:v>8.4875687963564019E-3</c:v>
                </c:pt>
                <c:pt idx="1960">
                  <c:v>8.5998962908471997E-3</c:v>
                </c:pt>
                <c:pt idx="1961">
                  <c:v>8.4845965393701463E-3</c:v>
                </c:pt>
                <c:pt idx="1962">
                  <c:v>8.6884260874786935E-3</c:v>
                </c:pt>
                <c:pt idx="1963">
                  <c:v>8.6735648025473983E-3</c:v>
                </c:pt>
                <c:pt idx="1964">
                  <c:v>8.7085692611966192E-3</c:v>
                </c:pt>
                <c:pt idx="1965">
                  <c:v>8.6996448820714986E-3</c:v>
                </c:pt>
                <c:pt idx="1966">
                  <c:v>8.788163296926145E-3</c:v>
                </c:pt>
                <c:pt idx="1967">
                  <c:v>8.6877533180710134E-3</c:v>
                </c:pt>
                <c:pt idx="1968">
                  <c:v>8.7257230757156641E-3</c:v>
                </c:pt>
                <c:pt idx="1969">
                  <c:v>8.8967767724907956E-3</c:v>
                </c:pt>
                <c:pt idx="1970">
                  <c:v>8.9175901795609594E-3</c:v>
                </c:pt>
                <c:pt idx="1971">
                  <c:v>8.8908297224628285E-3</c:v>
                </c:pt>
                <c:pt idx="1972">
                  <c:v>8.8908297224628285E-3</c:v>
                </c:pt>
                <c:pt idx="1973">
                  <c:v>8.9941809512070585E-3</c:v>
                </c:pt>
                <c:pt idx="1974">
                  <c:v>9.0945504363150326E-3</c:v>
                </c:pt>
                <c:pt idx="1975">
                  <c:v>9.1064445363709633E-3</c:v>
                </c:pt>
                <c:pt idx="1976">
                  <c:v>9.0120195652355108E-3</c:v>
                </c:pt>
                <c:pt idx="1977">
                  <c:v>9.0915756432733245E-3</c:v>
                </c:pt>
                <c:pt idx="1978">
                  <c:v>9.1651751864808874E-3</c:v>
                </c:pt>
                <c:pt idx="1979">
                  <c:v>9.0321127511600006E-3</c:v>
                </c:pt>
                <c:pt idx="1980">
                  <c:v>9.0967980594642353E-3</c:v>
                </c:pt>
                <c:pt idx="1981">
                  <c:v>9.2499157488886673E-3</c:v>
                </c:pt>
                <c:pt idx="1982">
                  <c:v>9.1138974845896351E-3</c:v>
                </c:pt>
                <c:pt idx="1983">
                  <c:v>9.0960588705611828E-3</c:v>
                </c:pt>
                <c:pt idx="1984">
                  <c:v>9.2580743705735664E-3</c:v>
                </c:pt>
                <c:pt idx="1985">
                  <c:v>9.3405578361080745E-3</c:v>
                </c:pt>
                <c:pt idx="1986">
                  <c:v>9.3316359930384063E-3</c:v>
                </c:pt>
                <c:pt idx="1987">
                  <c:v>9.3286662721075962E-3</c:v>
                </c:pt>
                <c:pt idx="1988">
                  <c:v>9.3286662721075962E-3</c:v>
                </c:pt>
                <c:pt idx="1989">
                  <c:v>9.3873495259030118E-3</c:v>
                </c:pt>
                <c:pt idx="1990">
                  <c:v>9.4051881399314641E-3</c:v>
                </c:pt>
                <c:pt idx="1991">
                  <c:v>9.5879437784919842E-3</c:v>
                </c:pt>
                <c:pt idx="1992">
                  <c:v>9.5849740575611776E-3</c:v>
                </c:pt>
                <c:pt idx="1993">
                  <c:v>9.4579250141934058E-3</c:v>
                </c:pt>
                <c:pt idx="1994">
                  <c:v>9.5522665504350832E-3</c:v>
                </c:pt>
                <c:pt idx="1995">
                  <c:v>9.7230927448348041E-3</c:v>
                </c:pt>
                <c:pt idx="1996">
                  <c:v>9.6109289967462527E-3</c:v>
                </c:pt>
                <c:pt idx="1997">
                  <c:v>9.6725466236802608E-3</c:v>
                </c:pt>
                <c:pt idx="1998">
                  <c:v>9.6725466236802608E-3</c:v>
                </c:pt>
                <c:pt idx="1999">
                  <c:v>9.7460514203708999E-3</c:v>
                </c:pt>
                <c:pt idx="2000">
                  <c:v>9.931687179208646E-3</c:v>
                </c:pt>
                <c:pt idx="2001">
                  <c:v>1.0028949251940294E-2</c:v>
                </c:pt>
                <c:pt idx="2002">
                  <c:v>9.9584425641958754E-3</c:v>
                </c:pt>
                <c:pt idx="2003">
                  <c:v>9.7401043703429328E-3</c:v>
                </c:pt>
                <c:pt idx="2004">
                  <c:v>1.0111332972583282E-2</c:v>
                </c:pt>
                <c:pt idx="2005">
                  <c:v>1.00994414085828E-2</c:v>
                </c:pt>
                <c:pt idx="2006">
                  <c:v>1.0087549844582312E-2</c:v>
                </c:pt>
                <c:pt idx="2007">
                  <c:v>1.0016195388468509E-2</c:v>
                </c:pt>
                <c:pt idx="2008">
                  <c:v>1.0022139902441021E-2</c:v>
                </c:pt>
                <c:pt idx="2009">
                  <c:v>1.0001331567481765E-2</c:v>
                </c:pt>
                <c:pt idx="2010">
                  <c:v>9.9716013894528242E-3</c:v>
                </c:pt>
                <c:pt idx="2011">
                  <c:v>1.0059922702972627E-2</c:v>
                </c:pt>
                <c:pt idx="2012">
                  <c:v>1.0082824619039095E-2</c:v>
                </c:pt>
                <c:pt idx="2013">
                  <c:v>1.0229694870954178E-2</c:v>
                </c:pt>
                <c:pt idx="2014">
                  <c:v>1.0253480535010601E-2</c:v>
                </c:pt>
                <c:pt idx="2015">
                  <c:v>1.0144371638786152E-2</c:v>
                </c:pt>
                <c:pt idx="2016">
                  <c:v>1.0338791781325244E-2</c:v>
                </c:pt>
                <c:pt idx="2017">
                  <c:v>1.0433017958804032E-2</c:v>
                </c:pt>
                <c:pt idx="2018">
                  <c:v>1.0344738831353215E-2</c:v>
                </c:pt>
                <c:pt idx="2019">
                  <c:v>1.0326900217324755E-2</c:v>
                </c:pt>
                <c:pt idx="2020">
                  <c:v>1.0306091882365497E-2</c:v>
                </c:pt>
                <c:pt idx="2021">
                  <c:v>1.0473713775962012E-2</c:v>
                </c:pt>
                <c:pt idx="2022">
                  <c:v>1.0467766725934045E-2</c:v>
                </c:pt>
                <c:pt idx="2023">
                  <c:v>1.0573865577000113E-2</c:v>
                </c:pt>
                <c:pt idx="2024">
                  <c:v>1.0826687932509609E-2</c:v>
                </c:pt>
                <c:pt idx="2025">
                  <c:v>1.0865339953608225E-2</c:v>
                </c:pt>
                <c:pt idx="2026">
                  <c:v>1.0709680091530911E-2</c:v>
                </c:pt>
                <c:pt idx="2027">
                  <c:v>1.0921825516624389E-2</c:v>
                </c:pt>
                <c:pt idx="2028">
                  <c:v>1.0942641459749998E-2</c:v>
                </c:pt>
                <c:pt idx="2029">
                  <c:v>1.0948588509777965E-2</c:v>
                </c:pt>
                <c:pt idx="2030">
                  <c:v>1.0930749895749513E-2</c:v>
                </c:pt>
                <c:pt idx="2031">
                  <c:v>1.0921825516624389E-2</c:v>
                </c:pt>
                <c:pt idx="2032">
                  <c:v>1.085047106051058E-2</c:v>
                </c:pt>
                <c:pt idx="2033">
                  <c:v>1.0867341618683423E-2</c:v>
                </c:pt>
                <c:pt idx="2034">
                  <c:v>1.0784087990402782E-2</c:v>
                </c:pt>
                <c:pt idx="2035">
                  <c:v>1.0832659552105335E-2</c:v>
                </c:pt>
                <c:pt idx="2036">
                  <c:v>1.0665161011945205E-2</c:v>
                </c:pt>
                <c:pt idx="2037">
                  <c:v>1.0779078324402169E-2</c:v>
                </c:pt>
                <c:pt idx="2038">
                  <c:v>1.0840483762311507E-2</c:v>
                </c:pt>
                <c:pt idx="2039">
                  <c:v>1.0956437289551899E-2</c:v>
                </c:pt>
                <c:pt idx="2040">
                  <c:v>1.1228921878632052E-2</c:v>
                </c:pt>
                <c:pt idx="2041">
                  <c:v>1.1365688812942594E-2</c:v>
                </c:pt>
                <c:pt idx="2042">
                  <c:v>1.1372672462234258E-2</c:v>
                </c:pt>
                <c:pt idx="2043">
                  <c:v>1.1564890896352726E-2</c:v>
                </c:pt>
                <c:pt idx="2044">
                  <c:v>1.1624351252410601E-2</c:v>
                </c:pt>
                <c:pt idx="2045">
                  <c:v>1.1677867094495954E-2</c:v>
                </c:pt>
                <c:pt idx="2046">
                  <c:v>1.1707599808580341E-2</c:v>
                </c:pt>
                <c:pt idx="2047">
                  <c:v>1.1637279415674776E-2</c:v>
                </c:pt>
                <c:pt idx="2048">
                  <c:v>1.1574849338686095E-2</c:v>
                </c:pt>
                <c:pt idx="2049">
                  <c:v>1.1590600259776408E-2</c:v>
                </c:pt>
                <c:pt idx="2050">
                  <c:v>1.1533046574448771E-2</c:v>
                </c:pt>
                <c:pt idx="2051">
                  <c:v>1.1405201483207894E-2</c:v>
                </c:pt>
                <c:pt idx="2052">
                  <c:v>1.1513063750142053E-2</c:v>
                </c:pt>
                <c:pt idx="2053">
                  <c:v>1.1344673730418083E-2</c:v>
                </c:pt>
                <c:pt idx="2054">
                  <c:v>1.1641699228142292E-2</c:v>
                </c:pt>
                <c:pt idx="2055">
                  <c:v>1.1626830335044649E-2</c:v>
                </c:pt>
                <c:pt idx="2056">
                  <c:v>1.1644668949073098E-2</c:v>
                </c:pt>
                <c:pt idx="2057">
                  <c:v>1.1447656344056215E-2</c:v>
                </c:pt>
                <c:pt idx="2058">
                  <c:v>1.176249221632774E-2</c:v>
                </c:pt>
                <c:pt idx="2059">
                  <c:v>1.1804113958357159E-2</c:v>
                </c:pt>
                <c:pt idx="2060">
                  <c:v>1.1798169444384644E-2</c:v>
                </c:pt>
                <c:pt idx="2061">
                  <c:v>1.1786275344328707E-2</c:v>
                </c:pt>
                <c:pt idx="2062">
                  <c:v>1.176249221632774E-2</c:v>
                </c:pt>
                <c:pt idx="2063">
                  <c:v>1.1920801409829665E-2</c:v>
                </c:pt>
                <c:pt idx="2064">
                  <c:v>1.1788135674834804E-2</c:v>
                </c:pt>
                <c:pt idx="2065">
                  <c:v>1.2037448701813294E-2</c:v>
                </c:pt>
                <c:pt idx="2066">
                  <c:v>1.2013657965645977E-2</c:v>
                </c:pt>
                <c:pt idx="2067">
                  <c:v>1.2077918361521476E-2</c:v>
                </c:pt>
                <c:pt idx="2068">
                  <c:v>1.2051155368367903E-2</c:v>
                </c:pt>
                <c:pt idx="2069">
                  <c:v>1.1980958066686229E-2</c:v>
                </c:pt>
                <c:pt idx="2070">
                  <c:v>1.2180813769941925E-2</c:v>
                </c:pt>
                <c:pt idx="2071">
                  <c:v>1.2180813769941925E-2</c:v>
                </c:pt>
                <c:pt idx="2072">
                  <c:v>1.2171891926872253E-2</c:v>
                </c:pt>
                <c:pt idx="2073">
                  <c:v>1.2127297927856568E-2</c:v>
                </c:pt>
                <c:pt idx="2074">
                  <c:v>1.2124323134814863E-2</c:v>
                </c:pt>
                <c:pt idx="2075">
                  <c:v>1.2415119434057851E-2</c:v>
                </c:pt>
                <c:pt idx="2076">
                  <c:v>1.24329580480863E-2</c:v>
                </c:pt>
                <c:pt idx="2077">
                  <c:v>1.2409172384029884E-2</c:v>
                </c:pt>
                <c:pt idx="2078">
                  <c:v>1.2355656541944527E-2</c:v>
                </c:pt>
                <c:pt idx="2079">
                  <c:v>1.2422839675034707E-2</c:v>
                </c:pt>
                <c:pt idx="2080">
                  <c:v>1.2513796544846113E-2</c:v>
                </c:pt>
                <c:pt idx="2081">
                  <c:v>1.2543526722875047E-2</c:v>
                </c:pt>
                <c:pt idx="2082">
                  <c:v>1.2376472485070133E-2</c:v>
                </c:pt>
                <c:pt idx="2083">
                  <c:v>1.2676098481311515E-2</c:v>
                </c:pt>
                <c:pt idx="2084">
                  <c:v>1.2646368303282581E-2</c:v>
                </c:pt>
                <c:pt idx="2085">
                  <c:v>1.2710553547062194E-2</c:v>
                </c:pt>
                <c:pt idx="2086">
                  <c:v>1.279256041088216E-2</c:v>
                </c:pt>
                <c:pt idx="2087">
                  <c:v>1.2777696589895415E-2</c:v>
                </c:pt>
                <c:pt idx="2088">
                  <c:v>1.2733097518768836E-2</c:v>
                </c:pt>
                <c:pt idx="2089">
                  <c:v>1.2829963891683231E-2</c:v>
                </c:pt>
                <c:pt idx="2090">
                  <c:v>1.2841855455683716E-2</c:v>
                </c:pt>
                <c:pt idx="2091">
                  <c:v>1.2743740542471783E-2</c:v>
                </c:pt>
                <c:pt idx="2092">
                  <c:v>1.2834653019228277E-2</c:v>
                </c:pt>
                <c:pt idx="2093">
                  <c:v>1.3001583476411501E-2</c:v>
                </c:pt>
                <c:pt idx="2094">
                  <c:v>1.2919606529533244E-2</c:v>
                </c:pt>
                <c:pt idx="2095">
                  <c:v>1.3046177475427186E-2</c:v>
                </c:pt>
                <c:pt idx="2096">
                  <c:v>1.3134089559542844E-2</c:v>
                </c:pt>
                <c:pt idx="2097">
                  <c:v>1.3131112230445687E-2</c:v>
                </c:pt>
                <c:pt idx="2098">
                  <c:v>1.3113273616417231E-2</c:v>
                </c:pt>
                <c:pt idx="2099">
                  <c:v>1.3080573717457487E-2</c:v>
                </c:pt>
                <c:pt idx="2100">
                  <c:v>1.3268256254635298E-2</c:v>
                </c:pt>
                <c:pt idx="2101">
                  <c:v>1.336802671132728E-2</c:v>
                </c:pt>
                <c:pt idx="2102">
                  <c:v>1.3292041918691714E-2</c:v>
                </c:pt>
                <c:pt idx="2103">
                  <c:v>1.3388842654452882E-2</c:v>
                </c:pt>
                <c:pt idx="2104">
                  <c:v>1.328609486866375E-2</c:v>
                </c:pt>
                <c:pt idx="2105">
                  <c:v>1.3341273862395496E-2</c:v>
                </c:pt>
                <c:pt idx="2106">
                  <c:v>1.3411302235527615E-2</c:v>
                </c:pt>
                <c:pt idx="2107">
                  <c:v>1.3522953127249056E-2</c:v>
                </c:pt>
                <c:pt idx="2108">
                  <c:v>1.3634589581010787E-2</c:v>
                </c:pt>
                <c:pt idx="2109">
                  <c:v>1.3567547126264741E-2</c:v>
                </c:pt>
                <c:pt idx="2110">
                  <c:v>1.3679188652137363E-2</c:v>
                </c:pt>
                <c:pt idx="2111">
                  <c:v>1.3688105423096144E-2</c:v>
                </c:pt>
                <c:pt idx="2112">
                  <c:v>1.3691080216137852E-2</c:v>
                </c:pt>
                <c:pt idx="2113">
                  <c:v>1.37670300778064E-2</c:v>
                </c:pt>
                <c:pt idx="2114">
                  <c:v>1.3921881581434786E-2</c:v>
                </c:pt>
                <c:pt idx="2115">
                  <c:v>1.3909987481378852E-2</c:v>
                </c:pt>
                <c:pt idx="2116">
                  <c:v>1.3898095917378367E-2</c:v>
                </c:pt>
                <c:pt idx="2117">
                  <c:v>1.38921488673504E-2</c:v>
                </c:pt>
                <c:pt idx="2118">
                  <c:v>1.3976992490849768E-2</c:v>
                </c:pt>
                <c:pt idx="2119">
                  <c:v>1.4055879707529789E-2</c:v>
                </c:pt>
                <c:pt idx="2120">
                  <c:v>1.3923471576653513E-2</c:v>
                </c:pt>
                <c:pt idx="2121">
                  <c:v>1.4032088971362471E-2</c:v>
                </c:pt>
                <c:pt idx="2122">
                  <c:v>1.4192810134629211E-2</c:v>
                </c:pt>
                <c:pt idx="2123">
                  <c:v>1.4183888291559536E-2</c:v>
                </c:pt>
                <c:pt idx="2124">
                  <c:v>1.416902700662824E-2</c:v>
                </c:pt>
                <c:pt idx="2125">
                  <c:v>1.4253833213819466E-2</c:v>
                </c:pt>
                <c:pt idx="2126">
                  <c:v>1.4250855884722313E-2</c:v>
                </c:pt>
                <c:pt idx="2127">
                  <c:v>1.425680293475028E-2</c:v>
                </c:pt>
                <c:pt idx="2128">
                  <c:v>1.435646614942904E-2</c:v>
                </c:pt>
                <c:pt idx="2129">
                  <c:v>1.4311867078302461E-2</c:v>
                </c:pt>
                <c:pt idx="2130">
                  <c:v>1.4347544306359362E-2</c:v>
                </c:pt>
                <c:pt idx="2131">
                  <c:v>1.4813007620446975E-2</c:v>
                </c:pt>
                <c:pt idx="2132">
                  <c:v>1.4432331816248645E-2</c:v>
                </c:pt>
                <c:pt idx="2133">
                  <c:v>1.4476930887375221E-2</c:v>
                </c:pt>
                <c:pt idx="2134">
                  <c:v>1.4878415026532813E-2</c:v>
                </c:pt>
                <c:pt idx="2135">
                  <c:v>1.4630091250452271E-2</c:v>
                </c:pt>
                <c:pt idx="2136">
                  <c:v>1.4961668654813451E-2</c:v>
                </c:pt>
                <c:pt idx="2137">
                  <c:v>1.4982476989772717E-2</c:v>
                </c:pt>
                <c:pt idx="2138">
                  <c:v>1.5000315603801165E-2</c:v>
                </c:pt>
                <c:pt idx="2139">
                  <c:v>1.4943830040785002E-2</c:v>
                </c:pt>
                <c:pt idx="2140">
                  <c:v>1.4911122533658904E-2</c:v>
                </c:pt>
                <c:pt idx="2141">
                  <c:v>1.4830846234475423E-2</c:v>
                </c:pt>
                <c:pt idx="2142">
                  <c:v>1.4917069937900072E-2</c:v>
                </c:pt>
                <c:pt idx="2143">
                  <c:v>1.4719362278415249E-2</c:v>
                </c:pt>
                <c:pt idx="2144">
                  <c:v>1.4735709004573844E-2</c:v>
                </c:pt>
                <c:pt idx="2145">
                  <c:v>1.4939303800071236E-2</c:v>
                </c:pt>
                <c:pt idx="2146">
                  <c:v>1.5018050881776338E-2</c:v>
                </c:pt>
                <c:pt idx="2147">
                  <c:v>1.5026967652735115E-2</c:v>
                </c:pt>
                <c:pt idx="2148">
                  <c:v>1.5053728109833239E-2</c:v>
                </c:pt>
                <c:pt idx="2149">
                  <c:v>1.5191928755755972E-2</c:v>
                </c:pt>
                <c:pt idx="2150">
                  <c:v>1.5128052286877858E-2</c:v>
                </c:pt>
                <c:pt idx="2151">
                  <c:v>1.5383633381614456E-2</c:v>
                </c:pt>
                <c:pt idx="2152">
                  <c:v>1.5319768774885941E-2</c:v>
                </c:pt>
                <c:pt idx="2153">
                  <c:v>1.5449043323755747E-2</c:v>
                </c:pt>
                <c:pt idx="2154">
                  <c:v>1.5569384169207286E-2</c:v>
                </c:pt>
                <c:pt idx="2155">
                  <c:v>1.55574926052068E-2</c:v>
                </c:pt>
                <c:pt idx="2156">
                  <c:v>1.5340582181956098E-2</c:v>
                </c:pt>
                <c:pt idx="2157">
                  <c:v>1.5515868327121932E-2</c:v>
                </c:pt>
                <c:pt idx="2158">
                  <c:v>1.5570794980050429E-2</c:v>
                </c:pt>
                <c:pt idx="2159">
                  <c:v>1.5547009315994009E-2</c:v>
                </c:pt>
                <c:pt idx="2160">
                  <c:v>1.5520248858895885E-2</c:v>
                </c:pt>
                <c:pt idx="2161">
                  <c:v>1.5478624580811014E-2</c:v>
                </c:pt>
                <c:pt idx="2162">
                  <c:v>1.5849863686776513E-2</c:v>
                </c:pt>
                <c:pt idx="2163">
                  <c:v>1.5750375234697536E-2</c:v>
                </c:pt>
                <c:pt idx="2164">
                  <c:v>1.5786052462754441E-2</c:v>
                </c:pt>
                <c:pt idx="2165">
                  <c:v>1.5843916636748546E-2</c:v>
                </c:pt>
                <c:pt idx="2166">
                  <c:v>1.5919605039162406E-2</c:v>
                </c:pt>
                <c:pt idx="2167">
                  <c:v>1.5922579832204114E-2</c:v>
                </c:pt>
                <c:pt idx="2168">
                  <c:v>1.600123371595882E-2</c:v>
                </c:pt>
                <c:pt idx="2169">
                  <c:v>1.5956634644832244E-2</c:v>
                </c:pt>
                <c:pt idx="2170">
                  <c:v>1.5971503537929886E-2</c:v>
                </c:pt>
                <c:pt idx="2171">
                  <c:v>1.5959611973929397E-2</c:v>
                </c:pt>
                <c:pt idx="2172">
                  <c:v>1.6023387654682666E-2</c:v>
                </c:pt>
                <c:pt idx="2173">
                  <c:v>1.6099045591328943E-2</c:v>
                </c:pt>
                <c:pt idx="2174">
                  <c:v>1.5984733097528604E-2</c:v>
                </c:pt>
                <c:pt idx="2175">
                  <c:v>1.6219295828845584E-2</c:v>
                </c:pt>
                <c:pt idx="2176">
                  <c:v>1.6271157098773727E-2</c:v>
                </c:pt>
                <c:pt idx="2177">
                  <c:v>1.6180648879857866E-2</c:v>
                </c:pt>
                <c:pt idx="2178">
                  <c:v>1.636165601496798E-2</c:v>
                </c:pt>
                <c:pt idx="2179">
                  <c:v>1.6355711500995466E-2</c:v>
                </c:pt>
                <c:pt idx="2180">
                  <c:v>1.6346789657925791E-2</c:v>
                </c:pt>
                <c:pt idx="2181">
                  <c:v>1.6328951043897338E-2</c:v>
                </c:pt>
                <c:pt idx="2182">
                  <c:v>1.6323003993869371E-2</c:v>
                </c:pt>
                <c:pt idx="2183">
                  <c:v>1.6395654995107797E-2</c:v>
                </c:pt>
                <c:pt idx="2184">
                  <c:v>1.6474243747240547E-2</c:v>
                </c:pt>
                <c:pt idx="2185">
                  <c:v>1.6444513569211613E-2</c:v>
                </c:pt>
                <c:pt idx="2186">
                  <c:v>1.6619501797276951E-2</c:v>
                </c:pt>
                <c:pt idx="2187">
                  <c:v>1.6721848326822369E-2</c:v>
                </c:pt>
                <c:pt idx="2188">
                  <c:v>1.6567692095130499E-2</c:v>
                </c:pt>
                <c:pt idx="2189">
                  <c:v>1.6720586431419694E-2</c:v>
                </c:pt>
                <c:pt idx="2190">
                  <c:v>1.678130868288024E-2</c:v>
                </c:pt>
                <c:pt idx="2191">
                  <c:v>1.6787255732908207E-2</c:v>
                </c:pt>
                <c:pt idx="2192">
                  <c:v>1.6877698870433777E-2</c:v>
                </c:pt>
                <c:pt idx="2193">
                  <c:v>1.6944349589785593E-2</c:v>
                </c:pt>
                <c:pt idx="2194">
                  <c:v>1.6721848326822369E-2</c:v>
                </c:pt>
                <c:pt idx="2195">
                  <c:v>1.6872995133671787E-2</c:v>
                </c:pt>
                <c:pt idx="2196">
                  <c:v>1.6924772743654691E-2</c:v>
                </c:pt>
                <c:pt idx="2197">
                  <c:v>1.6895037493514859E-2</c:v>
                </c:pt>
                <c:pt idx="2198">
                  <c:v>1.7040181525412583E-2</c:v>
                </c:pt>
                <c:pt idx="2199">
                  <c:v>1.7013428676480803E-2</c:v>
                </c:pt>
                <c:pt idx="2200">
                  <c:v>1.6928967202877242E-2</c:v>
                </c:pt>
                <c:pt idx="2201">
                  <c:v>1.7173399397311093E-2</c:v>
                </c:pt>
                <c:pt idx="2202">
                  <c:v>1.7062201102958589E-2</c:v>
                </c:pt>
                <c:pt idx="2203">
                  <c:v>1.7197182525312067E-2</c:v>
                </c:pt>
                <c:pt idx="2204">
                  <c:v>1.7185290961311581E-2</c:v>
                </c:pt>
                <c:pt idx="2205">
                  <c:v>1.7206106904437187E-2</c:v>
                </c:pt>
                <c:pt idx="2206">
                  <c:v>1.7398748014645925E-2</c:v>
                </c:pt>
                <c:pt idx="2207">
                  <c:v>1.7500999169035719E-2</c:v>
                </c:pt>
                <c:pt idx="2208">
                  <c:v>1.7495054655063198E-2</c:v>
                </c:pt>
                <c:pt idx="2209">
                  <c:v>1.7392800964617958E-2</c:v>
                </c:pt>
                <c:pt idx="2210">
                  <c:v>1.7462347147937103E-2</c:v>
                </c:pt>
                <c:pt idx="2211">
                  <c:v>1.7468291661909625E-2</c:v>
                </c:pt>
                <c:pt idx="2212">
                  <c:v>1.7447483326950359E-2</c:v>
                </c:pt>
                <c:pt idx="2213">
                  <c:v>1.7525942079263345E-2</c:v>
                </c:pt>
                <c:pt idx="2214">
                  <c:v>1.7607361280217271E-2</c:v>
                </c:pt>
                <c:pt idx="2215">
                  <c:v>1.7805856708620029E-2</c:v>
                </c:pt>
                <c:pt idx="2216">
                  <c:v>1.7613308330245239E-2</c:v>
                </c:pt>
                <c:pt idx="2217">
                  <c:v>1.7925902660569024E-2</c:v>
                </c:pt>
                <c:pt idx="2218">
                  <c:v>1.7911038839582279E-2</c:v>
                </c:pt>
                <c:pt idx="2219">
                  <c:v>1.780883403771719E-2</c:v>
                </c:pt>
                <c:pt idx="2220">
                  <c:v>1.7905094325609768E-2</c:v>
                </c:pt>
                <c:pt idx="2221">
                  <c:v>1.7893200225553834E-2</c:v>
                </c:pt>
                <c:pt idx="2222">
                  <c:v>1.7887255711581312E-2</c:v>
                </c:pt>
                <c:pt idx="2223">
                  <c:v>1.7947829506265819E-2</c:v>
                </c:pt>
                <c:pt idx="2224">
                  <c:v>1.79240438422094E-2</c:v>
                </c:pt>
                <c:pt idx="2225">
                  <c:v>1.7894306056014119E-2</c:v>
                </c:pt>
                <c:pt idx="2226">
                  <c:v>1.8045158571147066E-2</c:v>
                </c:pt>
                <c:pt idx="2227">
                  <c:v>1.8039211521119095E-2</c:v>
                </c:pt>
                <c:pt idx="2228">
                  <c:v>1.8111649095048869E-2</c:v>
                </c:pt>
                <c:pt idx="2229">
                  <c:v>1.8201918561041839E-2</c:v>
                </c:pt>
                <c:pt idx="2230">
                  <c:v>1.8160294282956967E-2</c:v>
                </c:pt>
                <c:pt idx="2231">
                  <c:v>1.8195971511013872E-2</c:v>
                </c:pt>
                <c:pt idx="2232">
                  <c:v>1.8172185846957453E-2</c:v>
                </c:pt>
                <c:pt idx="2233">
                  <c:v>1.8184079947013383E-2</c:v>
                </c:pt>
                <c:pt idx="2234">
                  <c:v>1.835269447595066E-2</c:v>
                </c:pt>
                <c:pt idx="2235">
                  <c:v>1.8340802911950178E-2</c:v>
                </c:pt>
                <c:pt idx="2236">
                  <c:v>1.8317017247893756E-2</c:v>
                </c:pt>
                <c:pt idx="2237">
                  <c:v>1.8398342179551781E-2</c:v>
                </c:pt>
                <c:pt idx="2238">
                  <c:v>1.8476680531214189E-2</c:v>
                </c:pt>
                <c:pt idx="2239">
                  <c:v>1.8791908789617982E-2</c:v>
                </c:pt>
                <c:pt idx="2240">
                  <c:v>1.8536140887272061E-2</c:v>
                </c:pt>
                <c:pt idx="2241">
                  <c:v>1.8860293524800981E-2</c:v>
                </c:pt>
                <c:pt idx="2242">
                  <c:v>1.870068826691584E-2</c:v>
                </c:pt>
                <c:pt idx="2243">
                  <c:v>1.8937595030942753E-2</c:v>
                </c:pt>
                <c:pt idx="2244">
                  <c:v>1.8949486594943242E-2</c:v>
                </c:pt>
                <c:pt idx="2245">
                  <c:v>1.8952456315874052E-2</c:v>
                </c:pt>
                <c:pt idx="2246">
                  <c:v>1.8934617701845596E-2</c:v>
                </c:pt>
                <c:pt idx="2247">
                  <c:v>1.8892995959816177E-2</c:v>
                </c:pt>
                <c:pt idx="2248">
                  <c:v>1.8905887383531078E-2</c:v>
                </c:pt>
                <c:pt idx="2249">
                  <c:v>1.8816694313388813E-2</c:v>
                </c:pt>
                <c:pt idx="2250">
                  <c:v>1.890786191477065E-2</c:v>
                </c:pt>
                <c:pt idx="2251">
                  <c:v>1.8700712663368695E-2</c:v>
                </c:pt>
                <c:pt idx="2252">
                  <c:v>1.8708576283180785E-2</c:v>
                </c:pt>
                <c:pt idx="2253">
                  <c:v>1.887695303278877E-2</c:v>
                </c:pt>
                <c:pt idx="2254">
                  <c:v>1.9061283687045807E-2</c:v>
                </c:pt>
                <c:pt idx="2255">
                  <c:v>1.9284268898456906E-2</c:v>
                </c:pt>
                <c:pt idx="2256">
                  <c:v>1.9453738267782648E-2</c:v>
                </c:pt>
                <c:pt idx="2257">
                  <c:v>1.9590502666037748E-2</c:v>
                </c:pt>
                <c:pt idx="2258">
                  <c:v>1.9514296315669175E-2</c:v>
                </c:pt>
                <c:pt idx="2259">
                  <c:v>1.975105526440471E-2</c:v>
                </c:pt>
                <c:pt idx="2260">
                  <c:v>1.9764981346379069E-2</c:v>
                </c:pt>
                <c:pt idx="2261">
                  <c:v>1.9809580417505648E-2</c:v>
                </c:pt>
                <c:pt idx="2262">
                  <c:v>1.9833366081562068E-2</c:v>
                </c:pt>
                <c:pt idx="2263">
                  <c:v>1.9941332968689714E-2</c:v>
                </c:pt>
                <c:pt idx="2264">
                  <c:v>1.9899711226660292E-2</c:v>
                </c:pt>
                <c:pt idx="2265">
                  <c:v>1.9777810649391939E-2</c:v>
                </c:pt>
                <c:pt idx="2266">
                  <c:v>1.9732084576278602E-2</c:v>
                </c:pt>
                <c:pt idx="2267">
                  <c:v>1.9451689448116895E-2</c:v>
                </c:pt>
                <c:pt idx="2268">
                  <c:v>1.9611992349868278E-2</c:v>
                </c:pt>
                <c:pt idx="2269">
                  <c:v>1.9522794207615119E-2</c:v>
                </c:pt>
                <c:pt idx="2270">
                  <c:v>1.9603959579576793E-2</c:v>
                </c:pt>
                <c:pt idx="2271">
                  <c:v>1.9720790422819479E-2</c:v>
                </c:pt>
                <c:pt idx="2272">
                  <c:v>1.9753495393890125E-2</c:v>
                </c:pt>
                <c:pt idx="2273">
                  <c:v>1.9702069420677832E-2</c:v>
                </c:pt>
                <c:pt idx="2274">
                  <c:v>1.9809988565072639E-2</c:v>
                </c:pt>
                <c:pt idx="2275">
                  <c:v>1.9914916089309516E-2</c:v>
                </c:pt>
                <c:pt idx="2276">
                  <c:v>2.0002000854449035E-2</c:v>
                </c:pt>
                <c:pt idx="2277">
                  <c:v>1.9975240397350907E-2</c:v>
                </c:pt>
                <c:pt idx="2278">
                  <c:v>1.9942532890224813E-2</c:v>
                </c:pt>
                <c:pt idx="2279">
                  <c:v>1.9891991841181164E-2</c:v>
                </c:pt>
                <c:pt idx="2280">
                  <c:v>2.0089914318944035E-2</c:v>
                </c:pt>
                <c:pt idx="2281">
                  <c:v>2.0063153861845911E-2</c:v>
                </c:pt>
                <c:pt idx="2282">
                  <c:v>2.0075045425846389E-2</c:v>
                </c:pt>
                <c:pt idx="2283">
                  <c:v>2.0243200878089174E-2</c:v>
                </c:pt>
                <c:pt idx="2284">
                  <c:v>2.0272931056118108E-2</c:v>
                </c:pt>
                <c:pt idx="2285">
                  <c:v>2.0365916811919741E-2</c:v>
                </c:pt>
                <c:pt idx="2286">
                  <c:v>2.0354022711863807E-2</c:v>
                </c:pt>
                <c:pt idx="2287">
                  <c:v>2.0333209304793647E-2</c:v>
                </c:pt>
                <c:pt idx="2288">
                  <c:v>2.0417264010955723E-2</c:v>
                </c:pt>
                <c:pt idx="2289">
                  <c:v>2.0303479126764706E-2</c:v>
                </c:pt>
                <c:pt idx="2290">
                  <c:v>2.0465629748201635E-2</c:v>
                </c:pt>
                <c:pt idx="2291">
                  <c:v>2.0444821413242373E-2</c:v>
                </c:pt>
                <c:pt idx="2292">
                  <c:v>2.0528857711563025E-2</c:v>
                </c:pt>
                <c:pt idx="2293">
                  <c:v>2.0484258640436449E-2</c:v>
                </c:pt>
                <c:pt idx="2294">
                  <c:v>2.0499119925367744E-2</c:v>
                </c:pt>
                <c:pt idx="2295">
                  <c:v>2.0786848311757859E-2</c:v>
                </c:pt>
                <c:pt idx="2296">
                  <c:v>2.0720685834153926E-2</c:v>
                </c:pt>
                <c:pt idx="2297">
                  <c:v>2.0720685834153926E-2</c:v>
                </c:pt>
                <c:pt idx="2298">
                  <c:v>2.0846316275982078E-2</c:v>
                </c:pt>
                <c:pt idx="2299">
                  <c:v>2.0843341482940373E-2</c:v>
                </c:pt>
                <c:pt idx="2300">
                  <c:v>2.0834424711981596E-2</c:v>
                </c:pt>
                <c:pt idx="2301">
                  <c:v>2.0909499836676494E-2</c:v>
                </c:pt>
                <c:pt idx="2302">
                  <c:v>2.0870847815577881E-2</c:v>
                </c:pt>
                <c:pt idx="2303">
                  <c:v>2.1071524213405763E-2</c:v>
                </c:pt>
                <c:pt idx="2304">
                  <c:v>2.0925105411098266E-2</c:v>
                </c:pt>
                <c:pt idx="2305">
                  <c:v>2.0913213847097781E-2</c:v>
                </c:pt>
                <c:pt idx="2306">
                  <c:v>2.0964492529235049E-2</c:v>
                </c:pt>
                <c:pt idx="2307">
                  <c:v>2.1135396914163138E-2</c:v>
                </c:pt>
                <c:pt idx="2308">
                  <c:v>2.1033595562600014E-2</c:v>
                </c:pt>
                <c:pt idx="2309">
                  <c:v>2.1225294978503836E-2</c:v>
                </c:pt>
                <c:pt idx="2310">
                  <c:v>2.1222325257573026E-2</c:v>
                </c:pt>
                <c:pt idx="2311">
                  <c:v>2.122826977154554E-2</c:v>
                </c:pt>
                <c:pt idx="2312">
                  <c:v>2.1222325257573026E-2</c:v>
                </c:pt>
                <c:pt idx="2313">
                  <c:v>2.1219347928475869E-2</c:v>
                </c:pt>
                <c:pt idx="2314">
                  <c:v>2.1216378207545055E-2</c:v>
                </c:pt>
                <c:pt idx="2315">
                  <c:v>2.1294375522479682E-2</c:v>
                </c:pt>
                <c:pt idx="2316">
                  <c:v>2.1468181217201808E-2</c:v>
                </c:pt>
                <c:pt idx="2317">
                  <c:v>2.1468181217201808E-2</c:v>
                </c:pt>
                <c:pt idx="2318">
                  <c:v>2.1453312324104162E-2</c:v>
                </c:pt>
                <c:pt idx="2319">
                  <c:v>2.162411157739157E-2</c:v>
                </c:pt>
                <c:pt idx="2320">
                  <c:v>2.1573565456237027E-2</c:v>
                </c:pt>
                <c:pt idx="2321">
                  <c:v>2.1588434349334669E-2</c:v>
                </c:pt>
                <c:pt idx="2322">
                  <c:v>2.1570590663195315E-2</c:v>
                </c:pt>
                <c:pt idx="2323">
                  <c:v>2.1791891723036166E-2</c:v>
                </c:pt>
                <c:pt idx="2324">
                  <c:v>2.1600320841224256E-2</c:v>
                </c:pt>
                <c:pt idx="2325">
                  <c:v>2.1806760616133809E-2</c:v>
                </c:pt>
                <c:pt idx="2326">
                  <c:v>2.181568245920348E-2</c:v>
                </c:pt>
                <c:pt idx="2327">
                  <c:v>2.181568245920348E-2</c:v>
                </c:pt>
                <c:pt idx="2328">
                  <c:v>2.2007216648641924E-2</c:v>
                </c:pt>
                <c:pt idx="2329">
                  <c:v>2.1995325084641443E-2</c:v>
                </c:pt>
                <c:pt idx="2330">
                  <c:v>2.2076209531014659E-2</c:v>
                </c:pt>
                <c:pt idx="2331">
                  <c:v>2.203755750991605E-2</c:v>
                </c:pt>
                <c:pt idx="2332">
                  <c:v>2.2019718895887597E-2</c:v>
                </c:pt>
                <c:pt idx="2333">
                  <c:v>2.1998908024872886E-2</c:v>
                </c:pt>
                <c:pt idx="2334">
                  <c:v>2.2154709974040537E-2</c:v>
                </c:pt>
                <c:pt idx="2335">
                  <c:v>2.1999514612404791E-2</c:v>
                </c:pt>
                <c:pt idx="2336">
                  <c:v>2.2116057952941921E-2</c:v>
                </c:pt>
                <c:pt idx="2337">
                  <c:v>2.2313447522938127E-2</c:v>
                </c:pt>
                <c:pt idx="2338">
                  <c:v>2.2316422315979835E-2</c:v>
                </c:pt>
                <c:pt idx="2339">
                  <c:v>2.2277770294881226E-2</c:v>
                </c:pt>
                <c:pt idx="2340">
                  <c:v>2.2307500472910156E-2</c:v>
                </c:pt>
                <c:pt idx="2341">
                  <c:v>2.2379422326752309E-2</c:v>
                </c:pt>
                <c:pt idx="2342">
                  <c:v>2.2379422326752309E-2</c:v>
                </c:pt>
                <c:pt idx="2343">
                  <c:v>2.2460259400667194E-2</c:v>
                </c:pt>
                <c:pt idx="2344">
                  <c:v>2.2532162938157387E-2</c:v>
                </c:pt>
                <c:pt idx="2345">
                  <c:v>2.2430529222638253E-2</c:v>
                </c:pt>
                <c:pt idx="2346">
                  <c:v>2.2523241095087715E-2</c:v>
                </c:pt>
                <c:pt idx="2347">
                  <c:v>2.2544057038213324E-2</c:v>
                </c:pt>
                <c:pt idx="2348">
                  <c:v>2.2564865373172587E-2</c:v>
                </c:pt>
                <c:pt idx="2349">
                  <c:v>2.2899446843593404E-2</c:v>
                </c:pt>
                <c:pt idx="2350">
                  <c:v>2.2639194622328097E-2</c:v>
                </c:pt>
                <c:pt idx="2351">
                  <c:v>2.2794337560440827E-2</c:v>
                </c:pt>
                <c:pt idx="2352">
                  <c:v>2.297674834973518E-2</c:v>
                </c:pt>
                <c:pt idx="2353">
                  <c:v>2.2958909735706728E-2</c:v>
                </c:pt>
                <c:pt idx="2354">
                  <c:v>2.2941071121678272E-2</c:v>
                </c:pt>
                <c:pt idx="2355">
                  <c:v>2.2881608229564948E-2</c:v>
                </c:pt>
                <c:pt idx="2356">
                  <c:v>2.2891045078386636E-2</c:v>
                </c:pt>
                <c:pt idx="2357">
                  <c:v>2.2903434891429916E-2</c:v>
                </c:pt>
                <c:pt idx="2358">
                  <c:v>2.2829110714385294E-2</c:v>
                </c:pt>
                <c:pt idx="2359">
                  <c:v>2.2841498988801872E-2</c:v>
                </c:pt>
                <c:pt idx="2360">
                  <c:v>2.286873940310603E-2</c:v>
                </c:pt>
                <c:pt idx="2361">
                  <c:v>2.2940569745241869E-2</c:v>
                </c:pt>
                <c:pt idx="2362">
                  <c:v>2.297327725236796E-2</c:v>
                </c:pt>
                <c:pt idx="2363">
                  <c:v>2.3188267505917019E-2</c:v>
                </c:pt>
                <c:pt idx="2364">
                  <c:v>2.3238806018905218E-2</c:v>
                </c:pt>
                <c:pt idx="2365">
                  <c:v>2.3355208012770894E-2</c:v>
                </c:pt>
                <c:pt idx="2366">
                  <c:v>2.3292321860990572E-2</c:v>
                </c:pt>
                <c:pt idx="2367">
                  <c:v>2.3516197405403096E-2</c:v>
                </c:pt>
                <c:pt idx="2368">
                  <c:v>2.3456295182969086E-2</c:v>
                </c:pt>
                <c:pt idx="2369">
                  <c:v>2.3641497899364872E-2</c:v>
                </c:pt>
                <c:pt idx="2370">
                  <c:v>2.3635550849336905E-2</c:v>
                </c:pt>
                <c:pt idx="2371">
                  <c:v>2.3626629006267229E-2</c:v>
                </c:pt>
                <c:pt idx="2372">
                  <c:v>2.359987362128E-2</c:v>
                </c:pt>
                <c:pt idx="2373">
                  <c:v>2.3680568447357969E-2</c:v>
                </c:pt>
                <c:pt idx="2374">
                  <c:v>2.3522574651193673E-2</c:v>
                </c:pt>
                <c:pt idx="2375">
                  <c:v>2.3618135834313832E-2</c:v>
                </c:pt>
                <c:pt idx="2376">
                  <c:v>2.3704766043297167E-2</c:v>
                </c:pt>
                <c:pt idx="2377">
                  <c:v>2.3991367430498955E-2</c:v>
                </c:pt>
                <c:pt idx="2378">
                  <c:v>2.4018127887597083E-2</c:v>
                </c:pt>
                <c:pt idx="2379">
                  <c:v>2.3892873040249691E-2</c:v>
                </c:pt>
                <c:pt idx="2380">
                  <c:v>2.4092827489699056E-2</c:v>
                </c:pt>
                <c:pt idx="2381">
                  <c:v>2.4089857768768243E-2</c:v>
                </c:pt>
                <c:pt idx="2382">
                  <c:v>2.4072019154739794E-2</c:v>
                </c:pt>
                <c:pt idx="2383">
                  <c:v>2.4054180540711342E-2</c:v>
                </c:pt>
                <c:pt idx="2384">
                  <c:v>2.4030397412710371E-2</c:v>
                </c:pt>
                <c:pt idx="2385">
                  <c:v>2.4093196328463795E-2</c:v>
                </c:pt>
                <c:pt idx="2386">
                  <c:v>2.4251474307021337E-2</c:v>
                </c:pt>
                <c:pt idx="2387">
                  <c:v>2.412328368859629E-2</c:v>
                </c:pt>
                <c:pt idx="2388">
                  <c:v>2.4221744128992403E-2</c:v>
                </c:pt>
                <c:pt idx="2389">
                  <c:v>2.4308306424320879E-2</c:v>
                </c:pt>
                <c:pt idx="2390">
                  <c:v>2.4197958464935984E-2</c:v>
                </c:pt>
                <c:pt idx="2391">
                  <c:v>2.4305329095223722E-2</c:v>
                </c:pt>
                <c:pt idx="2392">
                  <c:v>2.441269314618514E-2</c:v>
                </c:pt>
                <c:pt idx="2393">
                  <c:v>2.4385937761197907E-2</c:v>
                </c:pt>
                <c:pt idx="2394">
                  <c:v>2.4374043661141976E-2</c:v>
                </c:pt>
                <c:pt idx="2395">
                  <c:v>2.4541173095767428E-2</c:v>
                </c:pt>
                <c:pt idx="2396">
                  <c:v>2.4520357152641819E-2</c:v>
                </c:pt>
                <c:pt idx="2397">
                  <c:v>2.4776927496681082E-2</c:v>
                </c:pt>
                <c:pt idx="2398">
                  <c:v>2.4887211684922906E-2</c:v>
                </c:pt>
                <c:pt idx="2399">
                  <c:v>2.4830443338766439E-2</c:v>
                </c:pt>
                <c:pt idx="2400">
                  <c:v>2.4922888912979814E-2</c:v>
                </c:pt>
                <c:pt idx="2401">
                  <c:v>2.4878289841853231E-2</c:v>
                </c:pt>
                <c:pt idx="2402">
                  <c:v>2.4962061440077805E-2</c:v>
                </c:pt>
                <c:pt idx="2403">
                  <c:v>2.5009878102689471E-2</c:v>
                </c:pt>
                <c:pt idx="2404">
                  <c:v>2.5147110949785226E-2</c:v>
                </c:pt>
                <c:pt idx="2405">
                  <c:v>2.5242471651712246E-2</c:v>
                </c:pt>
                <c:pt idx="2406">
                  <c:v>2.5403233202984179E-2</c:v>
                </c:pt>
                <c:pt idx="2407">
                  <c:v>2.5397286152956212E-2</c:v>
                </c:pt>
                <c:pt idx="2408">
                  <c:v>2.5602825920750021E-2</c:v>
                </c:pt>
                <c:pt idx="2409">
                  <c:v>2.5582015049735309E-2</c:v>
                </c:pt>
                <c:pt idx="2410">
                  <c:v>2.5522554693677434E-2</c:v>
                </c:pt>
                <c:pt idx="2411">
                  <c:v>2.5787684518119938E-2</c:v>
                </c:pt>
                <c:pt idx="2412">
                  <c:v>2.5799578618175875E-2</c:v>
                </c:pt>
                <c:pt idx="2413">
                  <c:v>2.6022868686068856E-2</c:v>
                </c:pt>
                <c:pt idx="2414">
                  <c:v>2.603476278612479E-2</c:v>
                </c:pt>
                <c:pt idx="2415">
                  <c:v>2.6115172822164048E-2</c:v>
                </c:pt>
                <c:pt idx="2416">
                  <c:v>2.6186657010035069E-2</c:v>
                </c:pt>
                <c:pt idx="2417">
                  <c:v>2.6225432223466252E-2</c:v>
                </c:pt>
                <c:pt idx="2418">
                  <c:v>2.6395113149765729E-2</c:v>
                </c:pt>
                <c:pt idx="2419">
                  <c:v>2.6490346710144348E-2</c:v>
                </c:pt>
                <c:pt idx="2420">
                  <c:v>2.6579624151927602E-2</c:v>
                </c:pt>
                <c:pt idx="2421">
                  <c:v>2.6677816905995511E-2</c:v>
                </c:pt>
                <c:pt idx="2422">
                  <c:v>2.6764098886727341E-2</c:v>
                </c:pt>
                <c:pt idx="2423">
                  <c:v>2.6838487848236746E-2</c:v>
                </c:pt>
                <c:pt idx="2424">
                  <c:v>2.6915789354378522E-2</c:v>
                </c:pt>
                <c:pt idx="2425">
                  <c:v>2.7299436721809216E-2</c:v>
                </c:pt>
                <c:pt idx="2426">
                  <c:v>2.7382682741923511E-2</c:v>
                </c:pt>
                <c:pt idx="2427">
                  <c:v>2.7391604584993189E-2</c:v>
                </c:pt>
                <c:pt idx="2428">
                  <c:v>2.7296464464822961E-2</c:v>
                </c:pt>
                <c:pt idx="2429">
                  <c:v>2.7308386317993844E-2</c:v>
                </c:pt>
                <c:pt idx="2430">
                  <c:v>2.7317307310173435E-2</c:v>
                </c:pt>
                <c:pt idx="2431">
                  <c:v>2.7326187031848793E-2</c:v>
                </c:pt>
                <c:pt idx="2432">
                  <c:v>2.7519403630356619E-2</c:v>
                </c:pt>
                <c:pt idx="2433">
                  <c:v>2.7763202248837882E-2</c:v>
                </c:pt>
                <c:pt idx="2434">
                  <c:v>2.7977265617179302E-2</c:v>
                </c:pt>
                <c:pt idx="2435">
                  <c:v>2.8063488966390753E-2</c:v>
                </c:pt>
                <c:pt idx="2436">
                  <c:v>2.8057499509164221E-2</c:v>
                </c:pt>
                <c:pt idx="2437">
                  <c:v>2.8027717881221645E-2</c:v>
                </c:pt>
                <c:pt idx="2438">
                  <c:v>2.820292317568162E-2</c:v>
                </c:pt>
                <c:pt idx="2439">
                  <c:v>2.8185084561653164E-2</c:v>
                </c:pt>
                <c:pt idx="2440">
                  <c:v>2.827121523517042E-2</c:v>
                </c:pt>
                <c:pt idx="2441">
                  <c:v>2.845237639673601E-2</c:v>
                </c:pt>
                <c:pt idx="2442">
                  <c:v>2.8556318587066157E-2</c:v>
                </c:pt>
                <c:pt idx="2443">
                  <c:v>2.8389938711580982E-2</c:v>
                </c:pt>
                <c:pt idx="2444">
                  <c:v>2.8692826498521697E-2</c:v>
                </c:pt>
                <c:pt idx="2445">
                  <c:v>2.8752147608065323E-2</c:v>
                </c:pt>
                <c:pt idx="2446">
                  <c:v>2.8853083971866911E-2</c:v>
                </c:pt>
                <c:pt idx="2447">
                  <c:v>2.8862005814936583E-2</c:v>
                </c:pt>
                <c:pt idx="2448">
                  <c:v>2.8930225649499351E-2</c:v>
                </c:pt>
                <c:pt idx="2449">
                  <c:v>2.8888601371414479E-2</c:v>
                </c:pt>
                <c:pt idx="2450">
                  <c:v>2.9078534895252296E-2</c:v>
                </c:pt>
                <c:pt idx="2451">
                  <c:v>2.9158626845923831E-2</c:v>
                </c:pt>
                <c:pt idx="2452">
                  <c:v>2.9440455138916032E-2</c:v>
                </c:pt>
                <c:pt idx="2453">
                  <c:v>2.9425805243144768E-2</c:v>
                </c:pt>
                <c:pt idx="2454">
                  <c:v>2.9523701159030327E-2</c:v>
                </c:pt>
                <c:pt idx="2455">
                  <c:v>2.9588888165828935E-2</c:v>
                </c:pt>
                <c:pt idx="2456">
                  <c:v>2.9624333450126241E-2</c:v>
                </c:pt>
                <c:pt idx="2457">
                  <c:v>2.9579734378999665E-2</c:v>
                </c:pt>
                <c:pt idx="2458">
                  <c:v>2.9704116307322923E-2</c:v>
                </c:pt>
                <c:pt idx="2459">
                  <c:v>2.9825757925837627E-2</c:v>
                </c:pt>
                <c:pt idx="2460">
                  <c:v>2.9837649489838112E-2</c:v>
                </c:pt>
                <c:pt idx="2461">
                  <c:v>3.0110347407433933E-2</c:v>
                </c:pt>
                <c:pt idx="2462">
                  <c:v>3.0196270729703264E-2</c:v>
                </c:pt>
                <c:pt idx="2463">
                  <c:v>3.0175462394743998E-2</c:v>
                </c:pt>
                <c:pt idx="2464">
                  <c:v>3.0240565851246119E-2</c:v>
                </c:pt>
                <c:pt idx="2465">
                  <c:v>3.0240565851246119E-2</c:v>
                </c:pt>
                <c:pt idx="2466">
                  <c:v>3.0551775796535657E-2</c:v>
                </c:pt>
                <c:pt idx="2467">
                  <c:v>3.0596374867662233E-2</c:v>
                </c:pt>
                <c:pt idx="2468">
                  <c:v>3.0703069176349615E-2</c:v>
                </c:pt>
                <c:pt idx="2469">
                  <c:v>3.07651528916273E-2</c:v>
                </c:pt>
                <c:pt idx="2470">
                  <c:v>3.0815341130491197E-2</c:v>
                </c:pt>
                <c:pt idx="2471">
                  <c:v>3.0746956395308202E-2</c:v>
                </c:pt>
                <c:pt idx="2472">
                  <c:v>3.0998549319869447E-2</c:v>
                </c:pt>
                <c:pt idx="2473">
                  <c:v>3.1001519040800257E-2</c:v>
                </c:pt>
                <c:pt idx="2474">
                  <c:v>3.1090318307580092E-2</c:v>
                </c:pt>
                <c:pt idx="2475">
                  <c:v>3.1158302799442008E-2</c:v>
                </c:pt>
                <c:pt idx="2476">
                  <c:v>3.1238162272824513E-2</c:v>
                </c:pt>
                <c:pt idx="2477">
                  <c:v>3.1338826180663706E-2</c:v>
                </c:pt>
                <c:pt idx="2478">
                  <c:v>3.1670501871689426E-2</c:v>
                </c:pt>
                <c:pt idx="2479">
                  <c:v>3.1463696478862879E-2</c:v>
                </c:pt>
                <c:pt idx="2480">
                  <c:v>3.1795372169888592E-2</c:v>
                </c:pt>
                <c:pt idx="2481">
                  <c:v>3.1786455398929811E-2</c:v>
                </c:pt>
                <c:pt idx="2482">
                  <c:v>3.1646716207633006E-2</c:v>
                </c:pt>
                <c:pt idx="2483">
                  <c:v>3.1767217558883801E-2</c:v>
                </c:pt>
                <c:pt idx="2484">
                  <c:v>3.1754842507847325E-2</c:v>
                </c:pt>
                <c:pt idx="2485">
                  <c:v>3.1798944060796822E-2</c:v>
                </c:pt>
                <c:pt idx="2486">
                  <c:v>3.204768050292113E-2</c:v>
                </c:pt>
                <c:pt idx="2487">
                  <c:v>3.2225547330221496E-2</c:v>
                </c:pt>
                <c:pt idx="2488">
                  <c:v>3.2370700234201119E-2</c:v>
                </c:pt>
                <c:pt idx="2489">
                  <c:v>3.2394483362202089E-2</c:v>
                </c:pt>
                <c:pt idx="2490">
                  <c:v>3.247719470258132E-2</c:v>
                </c:pt>
                <c:pt idx="2491">
                  <c:v>3.2545033273110861E-2</c:v>
                </c:pt>
                <c:pt idx="2492">
                  <c:v>3.2606910774331463E-2</c:v>
                </c:pt>
                <c:pt idx="2493">
                  <c:v>3.251232576598477E-2</c:v>
                </c:pt>
                <c:pt idx="2494">
                  <c:v>3.2796053956283627E-2</c:v>
                </c:pt>
                <c:pt idx="2495">
                  <c:v>3.2890612133272434E-2</c:v>
                </c:pt>
                <c:pt idx="2496">
                  <c:v>3.3052946282742884E-2</c:v>
                </c:pt>
                <c:pt idx="2497">
                  <c:v>3.3008347211616308E-2</c:v>
                </c:pt>
                <c:pt idx="2498">
                  <c:v>3.3146857412882341E-2</c:v>
                </c:pt>
                <c:pt idx="2499">
                  <c:v>3.3137940641923561E-2</c:v>
                </c:pt>
                <c:pt idx="2500">
                  <c:v>3.3238398647767377E-2</c:v>
                </c:pt>
                <c:pt idx="2501">
                  <c:v>3.3232454133794859E-2</c:v>
                </c:pt>
                <c:pt idx="2502">
                  <c:v>3.3312089800612552E-2</c:v>
                </c:pt>
                <c:pt idx="2503">
                  <c:v>3.3382799766203577E-2</c:v>
                </c:pt>
                <c:pt idx="2504">
                  <c:v>3.3459447853242244E-2</c:v>
                </c:pt>
                <c:pt idx="2505">
                  <c:v>3.3899743090597713E-2</c:v>
                </c:pt>
                <c:pt idx="2506">
                  <c:v>3.3985966439809168E-2</c:v>
                </c:pt>
                <c:pt idx="2507">
                  <c:v>3.4039482281894518E-2</c:v>
                </c:pt>
                <c:pt idx="2508">
                  <c:v>3.4015696617838098E-2</c:v>
                </c:pt>
                <c:pt idx="2509">
                  <c:v>3.390569014062568E-2</c:v>
                </c:pt>
                <c:pt idx="2510">
                  <c:v>3.4058172289075858E-2</c:v>
                </c:pt>
                <c:pt idx="2511">
                  <c:v>3.39541128618914E-2</c:v>
                </c:pt>
                <c:pt idx="2512">
                  <c:v>3.4080496929563227E-2</c:v>
                </c:pt>
                <c:pt idx="2513">
                  <c:v>3.4207599408609748E-2</c:v>
                </c:pt>
                <c:pt idx="2514">
                  <c:v>3.4343612284622071E-2</c:v>
                </c:pt>
                <c:pt idx="2515">
                  <c:v>3.4470699481309028E-2</c:v>
                </c:pt>
                <c:pt idx="2516">
                  <c:v>3.4591825649171931E-2</c:v>
                </c:pt>
                <c:pt idx="2517">
                  <c:v>3.4603717213172416E-2</c:v>
                </c:pt>
                <c:pt idx="2518">
                  <c:v>3.4559123214156738E-2</c:v>
                </c:pt>
                <c:pt idx="2519">
                  <c:v>3.4744863273533912E-2</c:v>
                </c:pt>
                <c:pt idx="2520">
                  <c:v>3.495138113340511E-2</c:v>
                </c:pt>
                <c:pt idx="2521">
                  <c:v>3.4960302976474775E-2</c:v>
                </c:pt>
                <c:pt idx="2522">
                  <c:v>3.5036790637100038E-2</c:v>
                </c:pt>
                <c:pt idx="2523">
                  <c:v>3.5010030180001914E-2</c:v>
                </c:pt>
                <c:pt idx="2524">
                  <c:v>3.5233492738920194E-2</c:v>
                </c:pt>
                <c:pt idx="2525">
                  <c:v>3.5283184366086087E-2</c:v>
                </c:pt>
                <c:pt idx="2526">
                  <c:v>3.526832054509934E-2</c:v>
                </c:pt>
                <c:pt idx="2527">
                  <c:v>3.5471739094654509E-2</c:v>
                </c:pt>
                <c:pt idx="2528">
                  <c:v>3.5471739094654509E-2</c:v>
                </c:pt>
                <c:pt idx="2529">
                  <c:v>3.5742612978600555E-2</c:v>
                </c:pt>
                <c:pt idx="2530">
                  <c:v>3.5712880264516168E-2</c:v>
                </c:pt>
                <c:pt idx="2531">
                  <c:v>3.5813064698584092E-2</c:v>
                </c:pt>
                <c:pt idx="2532">
                  <c:v>3.6175999877493745E-2</c:v>
                </c:pt>
                <c:pt idx="2533">
                  <c:v>3.5849644662771268E-2</c:v>
                </c:pt>
                <c:pt idx="2534">
                  <c:v>3.6271139997663973E-2</c:v>
                </c:pt>
                <c:pt idx="2535">
                  <c:v>3.6274114790705678E-2</c:v>
                </c:pt>
                <c:pt idx="2536">
                  <c:v>3.6142356660939831E-2</c:v>
                </c:pt>
                <c:pt idx="2537">
                  <c:v>3.6111679364270288E-2</c:v>
                </c:pt>
                <c:pt idx="2538">
                  <c:v>3.6071106493103675E-2</c:v>
                </c:pt>
                <c:pt idx="2539">
                  <c:v>3.6219786930333717E-2</c:v>
                </c:pt>
                <c:pt idx="2540">
                  <c:v>3.667861166767282E-2</c:v>
                </c:pt>
                <c:pt idx="2541">
                  <c:v>3.6881797728093219E-2</c:v>
                </c:pt>
                <c:pt idx="2542">
                  <c:v>3.7066128382350259E-2</c:v>
                </c:pt>
                <c:pt idx="2543">
                  <c:v>3.7282159895820274E-2</c:v>
                </c:pt>
                <c:pt idx="2544">
                  <c:v>3.7087942111921693E-2</c:v>
                </c:pt>
                <c:pt idx="2545">
                  <c:v>3.7073020461628373E-2</c:v>
                </c:pt>
                <c:pt idx="2546">
                  <c:v>3.698280048958684E-2</c:v>
                </c:pt>
                <c:pt idx="2547">
                  <c:v>3.7099645902288592E-2</c:v>
                </c:pt>
                <c:pt idx="2548">
                  <c:v>3.7132348337303792E-2</c:v>
                </c:pt>
                <c:pt idx="2549">
                  <c:v>3.7338351407621706E-2</c:v>
                </c:pt>
                <c:pt idx="2550">
                  <c:v>3.7411612025274023E-2</c:v>
                </c:pt>
                <c:pt idx="2551">
                  <c:v>3.7575937723698549E-2</c:v>
                </c:pt>
                <c:pt idx="2552">
                  <c:v>3.7543230216572451E-2</c:v>
                </c:pt>
                <c:pt idx="2553">
                  <c:v>3.7692659250836126E-2</c:v>
                </c:pt>
                <c:pt idx="2554">
                  <c:v>3.7607542451741138E-2</c:v>
                </c:pt>
                <c:pt idx="2555">
                  <c:v>3.7601595401713164E-2</c:v>
                </c:pt>
                <c:pt idx="2556">
                  <c:v>3.7777762136339307E-2</c:v>
                </c:pt>
                <c:pt idx="2557">
                  <c:v>3.7824209233036338E-2</c:v>
                </c:pt>
                <c:pt idx="2558">
                  <c:v>3.8003297726778712E-2</c:v>
                </c:pt>
                <c:pt idx="2559">
                  <c:v>3.8185320602116213E-2</c:v>
                </c:pt>
                <c:pt idx="2560">
                  <c:v>3.8229914601131898E-2</c:v>
                </c:pt>
                <c:pt idx="2561">
                  <c:v>3.8274513672258467E-2</c:v>
                </c:pt>
                <c:pt idx="2562">
                  <c:v>3.8347671979771382E-2</c:v>
                </c:pt>
                <c:pt idx="2563">
                  <c:v>3.8488017592923723E-2</c:v>
                </c:pt>
                <c:pt idx="2564">
                  <c:v>3.8537368823908291E-2</c:v>
                </c:pt>
                <c:pt idx="2565">
                  <c:v>3.8565892750834385E-2</c:v>
                </c:pt>
                <c:pt idx="2566">
                  <c:v>3.8548054136805933E-2</c:v>
                </c:pt>
                <c:pt idx="2567">
                  <c:v>3.8680633739807999E-2</c:v>
                </c:pt>
                <c:pt idx="2568">
                  <c:v>3.8856570876585103E-2</c:v>
                </c:pt>
                <c:pt idx="2569">
                  <c:v>3.8823863369459005E-2</c:v>
                </c:pt>
                <c:pt idx="2570">
                  <c:v>3.9056255868367515E-2</c:v>
                </c:pt>
                <c:pt idx="2571">
                  <c:v>3.9011656797240932E-2</c:v>
                </c:pt>
                <c:pt idx="2572">
                  <c:v>3.916968478724385E-2</c:v>
                </c:pt>
                <c:pt idx="2573">
                  <c:v>3.9263550652990697E-2</c:v>
                </c:pt>
                <c:pt idx="2574">
                  <c:v>3.9196445244341974E-2</c:v>
                </c:pt>
                <c:pt idx="2575">
                  <c:v>3.9510718848329934E-2</c:v>
                </c:pt>
                <c:pt idx="2576">
                  <c:v>3.9498824748273993E-2</c:v>
                </c:pt>
                <c:pt idx="2577">
                  <c:v>3.9562934011030844E-2</c:v>
                </c:pt>
                <c:pt idx="2578">
                  <c:v>3.9591357240716385E-2</c:v>
                </c:pt>
                <c:pt idx="2579">
                  <c:v>3.9561624526631992E-2</c:v>
                </c:pt>
                <c:pt idx="2580">
                  <c:v>3.9731420775711498E-2</c:v>
                </c:pt>
                <c:pt idx="2581">
                  <c:v>3.9849010670407484E-2</c:v>
                </c:pt>
                <c:pt idx="2582">
                  <c:v>3.9951727945708372E-2</c:v>
                </c:pt>
                <c:pt idx="2583">
                  <c:v>4.0012807074055468E-2</c:v>
                </c:pt>
                <c:pt idx="2584">
                  <c:v>4.0100640400447994E-2</c:v>
                </c:pt>
                <c:pt idx="2585">
                  <c:v>4.0517285585837878E-2</c:v>
                </c:pt>
                <c:pt idx="2586">
                  <c:v>4.043385340772044E-2</c:v>
                </c:pt>
                <c:pt idx="2587">
                  <c:v>4.0531968320932373E-2</c:v>
                </c:pt>
                <c:pt idx="2588">
                  <c:v>4.0758109411277429E-2</c:v>
                </c:pt>
                <c:pt idx="2589">
                  <c:v>4.065999449806549E-2</c:v>
                </c:pt>
                <c:pt idx="2590">
                  <c:v>4.0701774858801214E-2</c:v>
                </c:pt>
                <c:pt idx="2591">
                  <c:v>4.0749459527110288E-2</c:v>
                </c:pt>
                <c:pt idx="2592">
                  <c:v>4.0774776086542737E-2</c:v>
                </c:pt>
                <c:pt idx="2593">
                  <c:v>4.091306513759449E-2</c:v>
                </c:pt>
                <c:pt idx="2594">
                  <c:v>4.1098914203713602E-2</c:v>
                </c:pt>
                <c:pt idx="2595">
                  <c:v>4.1082534506920232E-2</c:v>
                </c:pt>
                <c:pt idx="2596">
                  <c:v>4.1323403979530181E-2</c:v>
                </c:pt>
                <c:pt idx="2597">
                  <c:v>4.1537477900234168E-2</c:v>
                </c:pt>
                <c:pt idx="2598">
                  <c:v>4.1531530850206201E-2</c:v>
                </c:pt>
                <c:pt idx="2599">
                  <c:v>4.162517696161986E-2</c:v>
                </c:pt>
                <c:pt idx="2600">
                  <c:v>4.1700975690232026E-2</c:v>
                </c:pt>
                <c:pt idx="2601">
                  <c:v>4.1888224075761787E-2</c:v>
                </c:pt>
                <c:pt idx="2602">
                  <c:v>4.1926876096860397E-2</c:v>
                </c:pt>
                <c:pt idx="2603">
                  <c:v>4.200264852900374E-2</c:v>
                </c:pt>
                <c:pt idx="2604">
                  <c:v>4.2145245265237927E-2</c:v>
                </c:pt>
                <c:pt idx="2605">
                  <c:v>4.2021921563812278E-2</c:v>
                </c:pt>
                <c:pt idx="2606">
                  <c:v>4.2167475573592766E-2</c:v>
                </c:pt>
                <c:pt idx="2607">
                  <c:v>4.2252134809814032E-2</c:v>
                </c:pt>
                <c:pt idx="2608">
                  <c:v>4.2342727268302571E-2</c:v>
                </c:pt>
                <c:pt idx="2609">
                  <c:v>4.252686579003568E-2</c:v>
                </c:pt>
                <c:pt idx="2610">
                  <c:v>4.2532810304008198E-2</c:v>
                </c:pt>
                <c:pt idx="2611">
                  <c:v>4.2710961700657205E-2</c:v>
                </c:pt>
                <c:pt idx="2612">
                  <c:v>4.2690153365697953E-2</c:v>
                </c:pt>
                <c:pt idx="2613">
                  <c:v>4.2780702070503225E-2</c:v>
                </c:pt>
                <c:pt idx="2614">
                  <c:v>4.3009344572382022E-2</c:v>
                </c:pt>
                <c:pt idx="2615">
                  <c:v>4.3126627501711534E-2</c:v>
                </c:pt>
                <c:pt idx="2616">
                  <c:v>4.3096897323682597E-2</c:v>
                </c:pt>
                <c:pt idx="2617">
                  <c:v>4.3101192777892067E-2</c:v>
                </c:pt>
                <c:pt idx="2618">
                  <c:v>4.3068485270765976E-2</c:v>
                </c:pt>
                <c:pt idx="2619">
                  <c:v>4.3316195979617431E-2</c:v>
                </c:pt>
                <c:pt idx="2620">
                  <c:v>4.3509041450897776E-2</c:v>
                </c:pt>
                <c:pt idx="2621">
                  <c:v>4.353877162892672E-2</c:v>
                </c:pt>
                <c:pt idx="2622">
                  <c:v>4.3559582499941421E-2</c:v>
                </c:pt>
                <c:pt idx="2623">
                  <c:v>4.3595259727998326E-2</c:v>
                </c:pt>
                <c:pt idx="2624">
                  <c:v>4.3752390510673686E-2</c:v>
                </c:pt>
                <c:pt idx="2625">
                  <c:v>4.4035597630031356E-2</c:v>
                </c:pt>
                <c:pt idx="2626">
                  <c:v>4.4014781686905743E-2</c:v>
                </c:pt>
                <c:pt idx="2627">
                  <c:v>4.3924357811059474E-2</c:v>
                </c:pt>
                <c:pt idx="2628">
                  <c:v>4.4158720290033378E-2</c:v>
                </c:pt>
                <c:pt idx="2629">
                  <c:v>4.412899011200444E-2</c:v>
                </c:pt>
                <c:pt idx="2630">
                  <c:v>4.4315748913555747E-2</c:v>
                </c:pt>
                <c:pt idx="2631">
                  <c:v>4.4283041406429656E-2</c:v>
                </c:pt>
                <c:pt idx="2632">
                  <c:v>4.4419224286599959E-2</c:v>
                </c:pt>
                <c:pt idx="2633">
                  <c:v>4.4383547058543055E-2</c:v>
                </c:pt>
                <c:pt idx="2634">
                  <c:v>4.4663567595211978E-2</c:v>
                </c:pt>
                <c:pt idx="2635">
                  <c:v>4.46546457521423E-2</c:v>
                </c:pt>
                <c:pt idx="2636">
                  <c:v>4.4853176657517889E-2</c:v>
                </c:pt>
                <c:pt idx="2637">
                  <c:v>4.4847229607489922E-2</c:v>
                </c:pt>
                <c:pt idx="2638">
                  <c:v>4.4913779564301183E-2</c:v>
                </c:pt>
                <c:pt idx="2639">
                  <c:v>4.4853176657517889E-2</c:v>
                </c:pt>
                <c:pt idx="2640">
                  <c:v>4.5128971706182561E-2</c:v>
                </c:pt>
                <c:pt idx="2641">
                  <c:v>4.5459352987245183E-2</c:v>
                </c:pt>
                <c:pt idx="2642">
                  <c:v>4.5435569859244213E-2</c:v>
                </c:pt>
                <c:pt idx="2643">
                  <c:v>4.5402862352118122E-2</c:v>
                </c:pt>
                <c:pt idx="2644">
                  <c:v>4.5422882744200928E-2</c:v>
                </c:pt>
                <c:pt idx="2645">
                  <c:v>4.5295037652960057E-2</c:v>
                </c:pt>
                <c:pt idx="2646">
                  <c:v>4.5392324769838573E-2</c:v>
                </c:pt>
                <c:pt idx="2647">
                  <c:v>4.5521229052454211E-2</c:v>
                </c:pt>
                <c:pt idx="2648">
                  <c:v>4.5676885101694445E-2</c:v>
                </c:pt>
                <c:pt idx="2649">
                  <c:v>4.5943566991996705E-2</c:v>
                </c:pt>
                <c:pt idx="2650">
                  <c:v>4.6084333158548263E-2</c:v>
                </c:pt>
                <c:pt idx="2651">
                  <c:v>4.6122982643591437E-2</c:v>
                </c:pt>
                <c:pt idx="2652">
                  <c:v>4.6168594933865902E-2</c:v>
                </c:pt>
                <c:pt idx="2653">
                  <c:v>4.6229064898804892E-2</c:v>
                </c:pt>
                <c:pt idx="2654">
                  <c:v>4.6220148127846111E-2</c:v>
                </c:pt>
                <c:pt idx="2655">
                  <c:v>4.6421333244134395E-2</c:v>
                </c:pt>
                <c:pt idx="2656">
                  <c:v>4.6517459471813162E-2</c:v>
                </c:pt>
                <c:pt idx="2657">
                  <c:v>4.6577892187359526E-2</c:v>
                </c:pt>
                <c:pt idx="2658">
                  <c:v>4.6542214959302622E-2</c:v>
                </c:pt>
                <c:pt idx="2659">
                  <c:v>4.6605616329652981E-2</c:v>
                </c:pt>
                <c:pt idx="2660">
                  <c:v>4.6756176181936948E-2</c:v>
                </c:pt>
                <c:pt idx="2661">
                  <c:v>4.6855226231100763E-2</c:v>
                </c:pt>
                <c:pt idx="2662">
                  <c:v>4.6960217198514342E-2</c:v>
                </c:pt>
                <c:pt idx="2663">
                  <c:v>4.7086010370722707E-2</c:v>
                </c:pt>
                <c:pt idx="2664">
                  <c:v>4.7146384936183172E-2</c:v>
                </c:pt>
                <c:pt idx="2665">
                  <c:v>4.7212700424733259E-2</c:v>
                </c:pt>
                <c:pt idx="2666">
                  <c:v>4.7383947296178251E-2</c:v>
                </c:pt>
                <c:pt idx="2667">
                  <c:v>4.7395838860178743E-2</c:v>
                </c:pt>
                <c:pt idx="2668">
                  <c:v>4.7548346646520613E-2</c:v>
                </c:pt>
                <c:pt idx="2669">
                  <c:v>4.7467193316292546E-2</c:v>
                </c:pt>
                <c:pt idx="2670">
                  <c:v>4.7638413163271442E-2</c:v>
                </c:pt>
                <c:pt idx="2671">
                  <c:v>4.7767966504253467E-2</c:v>
                </c:pt>
                <c:pt idx="2672">
                  <c:v>4.7843138167927735E-2</c:v>
                </c:pt>
                <c:pt idx="2673">
                  <c:v>4.7789622325842385E-2</c:v>
                </c:pt>
                <c:pt idx="2674">
                  <c:v>4.8065631543811181E-2</c:v>
                </c:pt>
                <c:pt idx="2675">
                  <c:v>4.8071578593839148E-2</c:v>
                </c:pt>
                <c:pt idx="2676">
                  <c:v>4.8077523107811659E-2</c:v>
                </c:pt>
                <c:pt idx="2677">
                  <c:v>4.8251574273986179E-2</c:v>
                </c:pt>
                <c:pt idx="2678">
                  <c:v>4.8230760866916016E-2</c:v>
                </c:pt>
                <c:pt idx="2679">
                  <c:v>4.8218866766860081E-2</c:v>
                </c:pt>
                <c:pt idx="2680">
                  <c:v>4.8488794207560346E-2</c:v>
                </c:pt>
                <c:pt idx="2681">
                  <c:v>4.8722226941373611E-2</c:v>
                </c:pt>
                <c:pt idx="2682">
                  <c:v>4.8650111427360192E-2</c:v>
                </c:pt>
                <c:pt idx="2683">
                  <c:v>4.8760873890361323E-2</c:v>
                </c:pt>
                <c:pt idx="2684">
                  <c:v>4.8853789105294587E-2</c:v>
                </c:pt>
                <c:pt idx="2685">
                  <c:v>4.8992024847402352E-2</c:v>
                </c:pt>
                <c:pt idx="2686">
                  <c:v>4.8845611053650026E-2</c:v>
                </c:pt>
                <c:pt idx="2687">
                  <c:v>4.898977404967151E-2</c:v>
                </c:pt>
                <c:pt idx="2688">
                  <c:v>4.9157688199249483E-2</c:v>
                </c:pt>
                <c:pt idx="2689">
                  <c:v>4.9172552020236224E-2</c:v>
                </c:pt>
                <c:pt idx="2690">
                  <c:v>4.9454091279539071E-2</c:v>
                </c:pt>
                <c:pt idx="2691">
                  <c:v>4.9361245079203121E-2</c:v>
                </c:pt>
                <c:pt idx="2692">
                  <c:v>4.9532059967160744E-2</c:v>
                </c:pt>
                <c:pt idx="2693">
                  <c:v>4.987593602187191E-2</c:v>
                </c:pt>
                <c:pt idx="2694">
                  <c:v>4.9929451863957267E-2</c:v>
                </c:pt>
                <c:pt idx="2695">
                  <c:v>5.0003776041001882E-2</c:v>
                </c:pt>
                <c:pt idx="2696">
                  <c:v>5.0015667605002367E-2</c:v>
                </c:pt>
                <c:pt idx="2697">
                  <c:v>5.0007386089110997E-2</c:v>
                </c:pt>
                <c:pt idx="2698">
                  <c:v>4.984089151282696E-2</c:v>
                </c:pt>
                <c:pt idx="2699">
                  <c:v>4.988970498175848E-2</c:v>
                </c:pt>
                <c:pt idx="2700">
                  <c:v>4.9971194060175597E-2</c:v>
                </c:pt>
                <c:pt idx="2701">
                  <c:v>5.0201299607817142E-2</c:v>
                </c:pt>
                <c:pt idx="2702">
                  <c:v>5.0386212877514873E-2</c:v>
                </c:pt>
                <c:pt idx="2703">
                  <c:v>5.0442703512641934E-2</c:v>
                </c:pt>
                <c:pt idx="2704">
                  <c:v>5.0549735196812648E-2</c:v>
                </c:pt>
                <c:pt idx="2705">
                  <c:v>5.0666255130884977E-2</c:v>
                </c:pt>
                <c:pt idx="2706">
                  <c:v>5.0735195137997027E-2</c:v>
                </c:pt>
                <c:pt idx="2707">
                  <c:v>5.0884943462112614E-2</c:v>
                </c:pt>
                <c:pt idx="2708">
                  <c:v>5.0927097225149584E-2</c:v>
                </c:pt>
                <c:pt idx="2709">
                  <c:v>5.0977643346304127E-2</c:v>
                </c:pt>
                <c:pt idx="2710">
                  <c:v>5.1130309831737775E-2</c:v>
                </c:pt>
                <c:pt idx="2711">
                  <c:v>5.1109501496778509E-2</c:v>
                </c:pt>
                <c:pt idx="2712">
                  <c:v>5.1133790873148781E-2</c:v>
                </c:pt>
                <c:pt idx="2713">
                  <c:v>5.1286408363690805E-2</c:v>
                </c:pt>
                <c:pt idx="2714">
                  <c:v>5.126559749267609E-2</c:v>
                </c:pt>
                <c:pt idx="2715">
                  <c:v>5.1310191491691776E-2</c:v>
                </c:pt>
                <c:pt idx="2716">
                  <c:v>5.1680733413485808E-2</c:v>
                </c:pt>
                <c:pt idx="2717">
                  <c:v>5.1588110804240708E-2</c:v>
                </c:pt>
                <c:pt idx="2718">
                  <c:v>5.1743617266548768E-2</c:v>
                </c:pt>
                <c:pt idx="2719">
                  <c:v>5.1734700495589994E-2</c:v>
                </c:pt>
                <c:pt idx="2720">
                  <c:v>5.1791628722060529E-2</c:v>
                </c:pt>
                <c:pt idx="2721">
                  <c:v>5.1922872550599547E-2</c:v>
                </c:pt>
                <c:pt idx="2722">
                  <c:v>5.2167508555349115E-2</c:v>
                </c:pt>
                <c:pt idx="2723">
                  <c:v>5.2260079719497601E-2</c:v>
                </c:pt>
                <c:pt idx="2724">
                  <c:v>5.2218455441412737E-2</c:v>
                </c:pt>
                <c:pt idx="2725">
                  <c:v>5.2251552608765225E-2</c:v>
                </c:pt>
                <c:pt idx="2726">
                  <c:v>5.2266805131103586E-2</c:v>
                </c:pt>
                <c:pt idx="2727">
                  <c:v>5.2168304052595482E-2</c:v>
                </c:pt>
                <c:pt idx="2728">
                  <c:v>5.2568201494208613E-2</c:v>
                </c:pt>
                <c:pt idx="2729">
                  <c:v>5.2562254444180646E-2</c:v>
                </c:pt>
                <c:pt idx="2730">
                  <c:v>5.2568201494208613E-2</c:v>
                </c:pt>
                <c:pt idx="2731">
                  <c:v>5.2759177001400301E-2</c:v>
                </c:pt>
                <c:pt idx="2732">
                  <c:v>5.2836818375986416E-2</c:v>
                </c:pt>
                <c:pt idx="2733">
                  <c:v>5.2947151093581696E-2</c:v>
                </c:pt>
                <c:pt idx="2734">
                  <c:v>5.3003959414723648E-2</c:v>
                </c:pt>
                <c:pt idx="2735">
                  <c:v>5.321268798434664E-2</c:v>
                </c:pt>
                <c:pt idx="2736">
                  <c:v>5.3337850314948018E-2</c:v>
                </c:pt>
                <c:pt idx="2737">
                  <c:v>5.3254312262431505E-2</c:v>
                </c:pt>
                <c:pt idx="2738">
                  <c:v>5.3424354612464281E-2</c:v>
                </c:pt>
                <c:pt idx="2739">
                  <c:v>5.347517567151755E-2</c:v>
                </c:pt>
                <c:pt idx="2740">
                  <c:v>5.3603547541546157E-2</c:v>
                </c:pt>
                <c:pt idx="2741">
                  <c:v>5.3675151305652147E-2</c:v>
                </c:pt>
                <c:pt idx="2742">
                  <c:v>5.3779451500684521E-2</c:v>
                </c:pt>
                <c:pt idx="2743">
                  <c:v>5.3859960029149861E-2</c:v>
                </c:pt>
                <c:pt idx="2744">
                  <c:v>5.3871851593150354E-2</c:v>
                </c:pt>
                <c:pt idx="2745">
                  <c:v>5.3839151694190603E-2</c:v>
                </c:pt>
                <c:pt idx="2746">
                  <c:v>5.4017979219706802E-2</c:v>
                </c:pt>
                <c:pt idx="2747">
                  <c:v>5.4053656447763707E-2</c:v>
                </c:pt>
                <c:pt idx="2748">
                  <c:v>5.4416972588365628E-2</c:v>
                </c:pt>
                <c:pt idx="2749">
                  <c:v>5.4512110172480407E-2</c:v>
                </c:pt>
                <c:pt idx="2750">
                  <c:v>5.4509140451549601E-2</c:v>
                </c:pt>
                <c:pt idx="2751">
                  <c:v>5.4399133974337183E-2</c:v>
                </c:pt>
                <c:pt idx="2752">
                  <c:v>5.4521552063598933E-2</c:v>
                </c:pt>
                <c:pt idx="2753">
                  <c:v>5.4334082638783324E-2</c:v>
                </c:pt>
                <c:pt idx="2754">
                  <c:v>5.449212680508779E-2</c:v>
                </c:pt>
                <c:pt idx="2755">
                  <c:v>5.4563481261201599E-2</c:v>
                </c:pt>
                <c:pt idx="2756">
                  <c:v>5.4861064020292248E-2</c:v>
                </c:pt>
                <c:pt idx="2757">
                  <c:v>5.5114018708010998E-2</c:v>
                </c:pt>
                <c:pt idx="2758">
                  <c:v>5.5161587500068388E-2</c:v>
                </c:pt>
                <c:pt idx="2759">
                  <c:v>5.5280615088119919E-2</c:v>
                </c:pt>
                <c:pt idx="2760">
                  <c:v>5.5292506652120404E-2</c:v>
                </c:pt>
                <c:pt idx="2761">
                  <c:v>5.5372878777810317E-2</c:v>
                </c:pt>
                <c:pt idx="2762">
                  <c:v>5.5700164903498411E-2</c:v>
                </c:pt>
                <c:pt idx="2763">
                  <c:v>5.5816177683397812E-2</c:v>
                </c:pt>
                <c:pt idx="2764">
                  <c:v>5.5828071783453739E-2</c:v>
                </c:pt>
                <c:pt idx="2765">
                  <c:v>5.5908398829772006E-2</c:v>
                </c:pt>
                <c:pt idx="2766">
                  <c:v>5.5857855244672905E-2</c:v>
                </c:pt>
                <c:pt idx="2767">
                  <c:v>5.589060499497818E-2</c:v>
                </c:pt>
                <c:pt idx="2768">
                  <c:v>5.6173138964208391E-2</c:v>
                </c:pt>
                <c:pt idx="2769">
                  <c:v>5.6185030528208876E-2</c:v>
                </c:pt>
                <c:pt idx="2770">
                  <c:v>5.6238546370294226E-2</c:v>
                </c:pt>
                <c:pt idx="2771">
                  <c:v>5.6205843935279033E-2</c:v>
                </c:pt>
                <c:pt idx="2772">
                  <c:v>5.6375326366665625E-2</c:v>
                </c:pt>
                <c:pt idx="2773">
                  <c:v>5.6645838794046957E-2</c:v>
                </c:pt>
                <c:pt idx="2774">
                  <c:v>5.6642869073116144E-2</c:v>
                </c:pt>
                <c:pt idx="2775">
                  <c:v>5.6874701731550785E-2</c:v>
                </c:pt>
                <c:pt idx="2776">
                  <c:v>5.6931187294566948E-2</c:v>
                </c:pt>
                <c:pt idx="2777">
                  <c:v>5.7026283825976951E-2</c:v>
                </c:pt>
                <c:pt idx="2778">
                  <c:v>5.7002498161920531E-2</c:v>
                </c:pt>
                <c:pt idx="2779">
                  <c:v>5.6966820933863634E-2</c:v>
                </c:pt>
                <c:pt idx="2780">
                  <c:v>5.7088596199399905E-2</c:v>
                </c:pt>
                <c:pt idx="2781">
                  <c:v>5.7332149579024341E-2</c:v>
                </c:pt>
                <c:pt idx="2782">
                  <c:v>5.7352960450039049E-2</c:v>
                </c:pt>
                <c:pt idx="2783">
                  <c:v>5.7448003557835269E-2</c:v>
                </c:pt>
                <c:pt idx="2784">
                  <c:v>5.7548980167754338E-2</c:v>
                </c:pt>
                <c:pt idx="2785">
                  <c:v>5.7641031532480805E-2</c:v>
                </c:pt>
                <c:pt idx="2786">
                  <c:v>5.7733074424533445E-2</c:v>
                </c:pt>
                <c:pt idx="2787">
                  <c:v>5.7851727390769381E-2</c:v>
                </c:pt>
                <c:pt idx="2788">
                  <c:v>5.7893349132798803E-2</c:v>
                </c:pt>
                <c:pt idx="2789">
                  <c:v>5.8024021173339609E-2</c:v>
                </c:pt>
                <c:pt idx="2790">
                  <c:v>5.8246677691344076E-2</c:v>
                </c:pt>
                <c:pt idx="2791">
                  <c:v>5.8211000463287171E-2</c:v>
                </c:pt>
                <c:pt idx="2792">
                  <c:v>5.8302992552032404E-2</c:v>
                </c:pt>
                <c:pt idx="2793">
                  <c:v>5.8377137564983209E-2</c:v>
                </c:pt>
                <c:pt idx="2794">
                  <c:v>5.8421543939695633E-2</c:v>
                </c:pt>
                <c:pt idx="2795">
                  <c:v>5.8501616547756194E-2</c:v>
                </c:pt>
                <c:pt idx="2796">
                  <c:v>5.8504588804742463E-2</c:v>
                </c:pt>
                <c:pt idx="2797">
                  <c:v>5.8596547055761325E-2</c:v>
                </c:pt>
                <c:pt idx="2798">
                  <c:v>5.8771521421767947E-2</c:v>
                </c:pt>
                <c:pt idx="2799">
                  <c:v>5.893456280587471E-2</c:v>
                </c:pt>
                <c:pt idx="2800">
                  <c:v>5.8943484648944389E-2</c:v>
                </c:pt>
                <c:pt idx="2801">
                  <c:v>5.9005922334099417E-2</c:v>
                </c:pt>
                <c:pt idx="2802">
                  <c:v>5.9373810286015891E-2</c:v>
                </c:pt>
                <c:pt idx="2803">
                  <c:v>5.942732612810124E-2</c:v>
                </c:pt>
                <c:pt idx="2804">
                  <c:v>5.938867664305808E-2</c:v>
                </c:pt>
                <c:pt idx="2805">
                  <c:v>5.9263806344858921E-2</c:v>
                </c:pt>
                <c:pt idx="2806">
                  <c:v>5.9260271218770977E-2</c:v>
                </c:pt>
                <c:pt idx="2807">
                  <c:v>5.9339950882594916E-2</c:v>
                </c:pt>
                <c:pt idx="2808">
                  <c:v>5.9576841677356655E-2</c:v>
                </c:pt>
                <c:pt idx="2809">
                  <c:v>5.9674956590568588E-2</c:v>
                </c:pt>
                <c:pt idx="2810">
                  <c:v>5.9737394275723617E-2</c:v>
                </c:pt>
                <c:pt idx="2811">
                  <c:v>5.9799826888767754E-2</c:v>
                </c:pt>
                <c:pt idx="2812">
                  <c:v>6.0042944510506541E-2</c:v>
                </c:pt>
                <c:pt idx="2813">
                  <c:v>6.0036997460478567E-2</c:v>
                </c:pt>
                <c:pt idx="2814">
                  <c:v>6.020277985320914E-2</c:v>
                </c:pt>
                <c:pt idx="2815">
                  <c:v>6.0359611764496654E-2</c:v>
                </c:pt>
                <c:pt idx="2816">
                  <c:v>6.0407183092609493E-2</c:v>
                </c:pt>
                <c:pt idx="2817">
                  <c:v>6.0478148160057241E-2</c:v>
                </c:pt>
                <c:pt idx="2818">
                  <c:v>6.046923138909846E-2</c:v>
                </c:pt>
                <c:pt idx="2819">
                  <c:v>6.0623037964819555E-2</c:v>
                </c:pt>
                <c:pt idx="2820">
                  <c:v>6.0667224919030129E-2</c:v>
                </c:pt>
                <c:pt idx="2821">
                  <c:v>6.0640464461932005E-2</c:v>
                </c:pt>
                <c:pt idx="2822">
                  <c:v>6.0717347968868685E-2</c:v>
                </c:pt>
                <c:pt idx="2823">
                  <c:v>6.0939464324847495E-2</c:v>
                </c:pt>
                <c:pt idx="2824">
                  <c:v>6.0885948482762145E-2</c:v>
                </c:pt>
                <c:pt idx="2825">
                  <c:v>6.0977670564917694E-2</c:v>
                </c:pt>
                <c:pt idx="2826">
                  <c:v>6.1048575899945209E-2</c:v>
                </c:pt>
                <c:pt idx="2827">
                  <c:v>6.1314744609250078E-2</c:v>
                </c:pt>
                <c:pt idx="2828">
                  <c:v>6.1214139395555076E-2</c:v>
                </c:pt>
                <c:pt idx="2829">
                  <c:v>6.1509987842264392E-2</c:v>
                </c:pt>
                <c:pt idx="2830">
                  <c:v>6.1468862331141336E-2</c:v>
                </c:pt>
                <c:pt idx="2831">
                  <c:v>6.1640305628778182E-2</c:v>
                </c:pt>
                <c:pt idx="2832">
                  <c:v>6.1681414335605859E-2</c:v>
                </c:pt>
                <c:pt idx="2833">
                  <c:v>6.1639790057520988E-2</c:v>
                </c:pt>
                <c:pt idx="2834">
                  <c:v>6.1689814743636176E-2</c:v>
                </c:pt>
                <c:pt idx="2835">
                  <c:v>6.1867135356542091E-2</c:v>
                </c:pt>
                <c:pt idx="2836">
                  <c:v>6.200038087249396E-2</c:v>
                </c:pt>
                <c:pt idx="2837">
                  <c:v>6.2097938230651295E-2</c:v>
                </c:pt>
                <c:pt idx="2838">
                  <c:v>6.2112807123748934E-2</c:v>
                </c:pt>
                <c:pt idx="2839">
                  <c:v>6.2281138744125109E-2</c:v>
                </c:pt>
                <c:pt idx="2840">
                  <c:v>6.2366781902515891E-2</c:v>
                </c:pt>
                <c:pt idx="2841">
                  <c:v>6.2428628473261305E-2</c:v>
                </c:pt>
                <c:pt idx="2842">
                  <c:v>6.2614734143450507E-2</c:v>
                </c:pt>
                <c:pt idx="2843">
                  <c:v>6.2461330908276505E-2</c:v>
                </c:pt>
                <c:pt idx="2844">
                  <c:v>6.2771700753091367E-2</c:v>
                </c:pt>
                <c:pt idx="2845">
                  <c:v>6.2857299453115884E-2</c:v>
                </c:pt>
                <c:pt idx="2846">
                  <c:v>6.2839460839087438E-2</c:v>
                </c:pt>
                <c:pt idx="2847">
                  <c:v>6.2916131852240487E-2</c:v>
                </c:pt>
                <c:pt idx="2848">
                  <c:v>6.3021879953053375E-2</c:v>
                </c:pt>
                <c:pt idx="2849">
                  <c:v>6.319002716588383E-2</c:v>
                </c:pt>
                <c:pt idx="2850">
                  <c:v>6.3198949008953509E-2</c:v>
                </c:pt>
                <c:pt idx="2851">
                  <c:v>6.3193004494980984E-2</c:v>
                </c:pt>
                <c:pt idx="2852">
                  <c:v>6.3260714324835321E-2</c:v>
                </c:pt>
                <c:pt idx="2853">
                  <c:v>6.335517116901733E-2</c:v>
                </c:pt>
                <c:pt idx="2854">
                  <c:v>6.3512059865281786E-2</c:v>
                </c:pt>
                <c:pt idx="2855">
                  <c:v>6.364812932293451E-2</c:v>
                </c:pt>
                <c:pt idx="2856">
                  <c:v>6.3905374248473437E-2</c:v>
                </c:pt>
                <c:pt idx="2857">
                  <c:v>6.3941051476530342E-2</c:v>
                </c:pt>
                <c:pt idx="2858">
                  <c:v>6.3893482684472952E-2</c:v>
                </c:pt>
                <c:pt idx="2859">
                  <c:v>6.3930678667505722E-2</c:v>
                </c:pt>
                <c:pt idx="2860">
                  <c:v>6.3755264784207455E-2</c:v>
                </c:pt>
                <c:pt idx="2861">
                  <c:v>6.3854865012602721E-2</c:v>
                </c:pt>
                <c:pt idx="2862">
                  <c:v>6.4081506724525727E-2</c:v>
                </c:pt>
                <c:pt idx="2863">
                  <c:v>6.4268033639367728E-2</c:v>
                </c:pt>
                <c:pt idx="2864">
                  <c:v>6.4253945814782276E-2</c:v>
                </c:pt>
                <c:pt idx="2865">
                  <c:v>6.4496173945456065E-2</c:v>
                </c:pt>
                <c:pt idx="2866">
                  <c:v>6.4629168318172531E-2</c:v>
                </c:pt>
                <c:pt idx="2867">
                  <c:v>6.4537798223540929E-2</c:v>
                </c:pt>
                <c:pt idx="2868">
                  <c:v>6.4799989365710797E-2</c:v>
                </c:pt>
                <c:pt idx="2869">
                  <c:v>6.4708635965016734E-2</c:v>
                </c:pt>
                <c:pt idx="2870">
                  <c:v>6.4991592977648019E-2</c:v>
                </c:pt>
                <c:pt idx="2871">
                  <c:v>6.498267113457834E-2</c:v>
                </c:pt>
                <c:pt idx="2872">
                  <c:v>6.5062107941799827E-2</c:v>
                </c:pt>
                <c:pt idx="2873">
                  <c:v>6.5111803694827233E-2</c:v>
                </c:pt>
                <c:pt idx="2874">
                  <c:v>6.5067209695811548E-2</c:v>
                </c:pt>
                <c:pt idx="2875">
                  <c:v>6.520522567267234E-2</c:v>
                </c:pt>
                <c:pt idx="2876">
                  <c:v>6.5396724149451441E-2</c:v>
                </c:pt>
                <c:pt idx="2877">
                  <c:v>6.5499896602909252E-2</c:v>
                </c:pt>
                <c:pt idx="2878">
                  <c:v>6.5606032982375939E-2</c:v>
                </c:pt>
                <c:pt idx="2879">
                  <c:v>6.5614048655229379E-2</c:v>
                </c:pt>
                <c:pt idx="2880">
                  <c:v>6.5661617447286769E-2</c:v>
                </c:pt>
                <c:pt idx="2881">
                  <c:v>6.5735032198289467E-2</c:v>
                </c:pt>
                <c:pt idx="2882">
                  <c:v>6.5932377771607389E-2</c:v>
                </c:pt>
                <c:pt idx="2883">
                  <c:v>6.5836119368487656E-2</c:v>
                </c:pt>
                <c:pt idx="2884">
                  <c:v>6.6127668125185612E-2</c:v>
                </c:pt>
                <c:pt idx="2885">
                  <c:v>6.6212941143635934E-2</c:v>
                </c:pt>
                <c:pt idx="2886">
                  <c:v>6.6268475663715409E-2</c:v>
                </c:pt>
                <c:pt idx="2887">
                  <c:v>6.6306163250942213E-2</c:v>
                </c:pt>
                <c:pt idx="2888">
                  <c:v>6.6255617129787669E-2</c:v>
                </c:pt>
                <c:pt idx="2889">
                  <c:v>6.6496477620989841E-2</c:v>
                </c:pt>
                <c:pt idx="2890">
                  <c:v>6.6523233005977067E-2</c:v>
                </c:pt>
                <c:pt idx="2891">
                  <c:v>6.6487555777920163E-2</c:v>
                </c:pt>
                <c:pt idx="2892">
                  <c:v>6.6711509547075165E-2</c:v>
                </c:pt>
                <c:pt idx="2893">
                  <c:v>6.679077153128965E-2</c:v>
                </c:pt>
                <c:pt idx="2894">
                  <c:v>6.6867052950305844E-2</c:v>
                </c:pt>
                <c:pt idx="2895">
                  <c:v>6.7022558054634543E-2</c:v>
                </c:pt>
                <c:pt idx="2896">
                  <c:v>6.7158277450212522E-2</c:v>
                </c:pt>
                <c:pt idx="2897">
                  <c:v>6.7288038957550034E-2</c:v>
                </c:pt>
                <c:pt idx="2898">
                  <c:v>6.7405903136298184E-2</c:v>
                </c:pt>
                <c:pt idx="2899">
                  <c:v>6.7396981293228506E-2</c:v>
                </c:pt>
                <c:pt idx="2900">
                  <c:v>6.7446452437661647E-2</c:v>
                </c:pt>
                <c:pt idx="2901">
                  <c:v>6.7569155499235409E-2</c:v>
                </c:pt>
                <c:pt idx="2902">
                  <c:v>6.7548347164276143E-2</c:v>
                </c:pt>
                <c:pt idx="2903">
                  <c:v>6.7736426989600404E-2</c:v>
                </c:pt>
                <c:pt idx="2904">
                  <c:v>6.7754265603628849E-2</c:v>
                </c:pt>
                <c:pt idx="2905">
                  <c:v>6.7924471112561946E-2</c:v>
                </c:pt>
                <c:pt idx="2906">
                  <c:v>6.7994695076395384E-2</c:v>
                </c:pt>
                <c:pt idx="2907">
                  <c:v>6.7985778305436603E-2</c:v>
                </c:pt>
                <c:pt idx="2908">
                  <c:v>6.8085724160250494E-2</c:v>
                </c:pt>
                <c:pt idx="2909">
                  <c:v>6.8477684952780213E-2</c:v>
                </c:pt>
                <c:pt idx="2910">
                  <c:v>6.8563908301991661E-2</c:v>
                </c:pt>
                <c:pt idx="2911">
                  <c:v>6.8584721709061824E-2</c:v>
                </c:pt>
                <c:pt idx="2912">
                  <c:v>6.8510392459906311E-2</c:v>
                </c:pt>
                <c:pt idx="2913">
                  <c:v>6.8437866091351524E-2</c:v>
                </c:pt>
                <c:pt idx="2914">
                  <c:v>6.8371275957259559E-2</c:v>
                </c:pt>
                <c:pt idx="2915">
                  <c:v>6.8408739508404412E-2</c:v>
                </c:pt>
                <c:pt idx="2916">
                  <c:v>6.869054987820504E-2</c:v>
                </c:pt>
                <c:pt idx="2917">
                  <c:v>6.875298249124917E-2</c:v>
                </c:pt>
                <c:pt idx="2918">
                  <c:v>6.8927179879749126E-2</c:v>
                </c:pt>
                <c:pt idx="2919">
                  <c:v>6.9056767390590398E-2</c:v>
                </c:pt>
                <c:pt idx="2920">
                  <c:v>6.9268348814801511E-2</c:v>
                </c:pt>
                <c:pt idx="2921">
                  <c:v>6.9256457250801012E-2</c:v>
                </c:pt>
                <c:pt idx="2922">
                  <c:v>6.9344398217205699E-2</c:v>
                </c:pt>
                <c:pt idx="2923">
                  <c:v>6.9450166997120533E-2</c:v>
                </c:pt>
                <c:pt idx="2924">
                  <c:v>6.9555932586185865E-2</c:v>
                </c:pt>
                <c:pt idx="2925">
                  <c:v>6.9770401094207346E-2</c:v>
                </c:pt>
                <c:pt idx="2926">
                  <c:v>6.9767431373276539E-2</c:v>
                </c:pt>
                <c:pt idx="2927">
                  <c:v>6.9831542832275287E-2</c:v>
                </c:pt>
                <c:pt idx="2928">
                  <c:v>6.9792895883287576E-2</c:v>
                </c:pt>
                <c:pt idx="2929">
                  <c:v>6.9798840397260087E-2</c:v>
                </c:pt>
                <c:pt idx="2930">
                  <c:v>7.0180084121129818E-2</c:v>
                </c:pt>
                <c:pt idx="2931">
                  <c:v>7.0318486095565153E-2</c:v>
                </c:pt>
                <c:pt idx="2932">
                  <c:v>7.0309564252495474E-2</c:v>
                </c:pt>
                <c:pt idx="2933">
                  <c:v>7.0309564252495474E-2</c:v>
                </c:pt>
                <c:pt idx="2934">
                  <c:v>7.0415253006403125E-2</c:v>
                </c:pt>
                <c:pt idx="2935">
                  <c:v>7.0772515615282944E-2</c:v>
                </c:pt>
                <c:pt idx="2936">
                  <c:v>7.0683091334856521E-2</c:v>
                </c:pt>
                <c:pt idx="2937">
                  <c:v>7.0956846269539978E-2</c:v>
                </c:pt>
                <c:pt idx="2938">
                  <c:v>7.0941984984608686E-2</c:v>
                </c:pt>
                <c:pt idx="2939">
                  <c:v>7.1047627441587255E-2</c:v>
                </c:pt>
                <c:pt idx="2940">
                  <c:v>7.0952489857472475E-2</c:v>
                </c:pt>
                <c:pt idx="2941">
                  <c:v>7.1129643816588442E-2</c:v>
                </c:pt>
                <c:pt idx="2942">
                  <c:v>7.1067206131433414E-2</c:v>
                </c:pt>
                <c:pt idx="2943">
                  <c:v>7.1169845914562366E-2</c:v>
                </c:pt>
                <c:pt idx="2944">
                  <c:v>7.1378078107935644E-2</c:v>
                </c:pt>
                <c:pt idx="2945">
                  <c:v>7.1401863771992063E-2</c:v>
                </c:pt>
                <c:pt idx="2946">
                  <c:v>7.1621949531238904E-2</c:v>
                </c:pt>
                <c:pt idx="2947">
                  <c:v>7.1700765028845342E-2</c:v>
                </c:pt>
                <c:pt idx="2948">
                  <c:v>7.1709686871915035E-2</c:v>
                </c:pt>
                <c:pt idx="2949">
                  <c:v>7.2108110091072264E-2</c:v>
                </c:pt>
                <c:pt idx="2950">
                  <c:v>7.1926753543603658E-2</c:v>
                </c:pt>
                <c:pt idx="2951">
                  <c:v>7.2137840269101194E-2</c:v>
                </c:pt>
                <c:pt idx="2952">
                  <c:v>7.2234453260530393E-2</c:v>
                </c:pt>
                <c:pt idx="2953">
                  <c:v>7.2234453260530393E-2</c:v>
                </c:pt>
                <c:pt idx="2954">
                  <c:v>7.2380083258063055E-2</c:v>
                </c:pt>
                <c:pt idx="2955">
                  <c:v>7.2350353080034124E-2</c:v>
                </c:pt>
                <c:pt idx="2956">
                  <c:v>7.231467585197722E-2</c:v>
                </c:pt>
                <c:pt idx="2957">
                  <c:v>7.250189472518806E-2</c:v>
                </c:pt>
                <c:pt idx="2958">
                  <c:v>7.2592519583648735E-2</c:v>
                </c:pt>
                <c:pt idx="2959">
                  <c:v>7.2773744665696E-2</c:v>
                </c:pt>
                <c:pt idx="2960">
                  <c:v>7.2668269872946473E-2</c:v>
                </c:pt>
                <c:pt idx="2961">
                  <c:v>7.2931153783162644E-2</c:v>
                </c:pt>
                <c:pt idx="2962">
                  <c:v>7.3250449400858231E-2</c:v>
                </c:pt>
                <c:pt idx="2963">
                  <c:v>7.3170391022097381E-2</c:v>
                </c:pt>
                <c:pt idx="2964">
                  <c:v>7.3413971720156013E-2</c:v>
                </c:pt>
                <c:pt idx="2965">
                  <c:v>7.3413971720156013E-2</c:v>
                </c:pt>
                <c:pt idx="2966">
                  <c:v>7.3333695420972525E-2</c:v>
                </c:pt>
                <c:pt idx="2967">
                  <c:v>7.3357230357757833E-2</c:v>
                </c:pt>
                <c:pt idx="2968">
                  <c:v>7.3311008763675217E-2</c:v>
                </c:pt>
                <c:pt idx="2969">
                  <c:v>7.3356944299463947E-2</c:v>
                </c:pt>
                <c:pt idx="2970">
                  <c:v>7.3468286653731799E-2</c:v>
                </c:pt>
                <c:pt idx="2971">
                  <c:v>7.3808198926483271E-2</c:v>
                </c:pt>
                <c:pt idx="2972">
                  <c:v>7.3861714768568634E-2</c:v>
                </c:pt>
                <c:pt idx="2973">
                  <c:v>7.3915230610653984E-2</c:v>
                </c:pt>
                <c:pt idx="2974">
                  <c:v>7.402058807452408E-2</c:v>
                </c:pt>
                <c:pt idx="2975">
                  <c:v>7.4105126479021025E-2</c:v>
                </c:pt>
                <c:pt idx="2976">
                  <c:v>7.4358695113232065E-2</c:v>
                </c:pt>
                <c:pt idx="2977">
                  <c:v>7.4382480777288484E-2</c:v>
                </c:pt>
                <c:pt idx="2978">
                  <c:v>7.4403294184358634E-2</c:v>
                </c:pt>
                <c:pt idx="2979">
                  <c:v>7.4418158005345375E-2</c:v>
                </c:pt>
                <c:pt idx="2980">
                  <c:v>7.4578246921241209E-2</c:v>
                </c:pt>
                <c:pt idx="2981">
                  <c:v>7.471451238307282E-2</c:v>
                </c:pt>
                <c:pt idx="2982">
                  <c:v>7.4751416541953247E-2</c:v>
                </c:pt>
                <c:pt idx="2983">
                  <c:v>7.4709792263868383E-2</c:v>
                </c:pt>
                <c:pt idx="2984">
                  <c:v>7.4724661156966021E-2</c:v>
                </c:pt>
                <c:pt idx="2985">
                  <c:v>7.4905476635263535E-2</c:v>
                </c:pt>
                <c:pt idx="2986">
                  <c:v>7.5092203939206861E-2</c:v>
                </c:pt>
                <c:pt idx="2987">
                  <c:v>7.5086259425234336E-2</c:v>
                </c:pt>
                <c:pt idx="2988">
                  <c:v>7.516474446573429E-2</c:v>
                </c:pt>
                <c:pt idx="2989">
                  <c:v>7.5333581609258182E-2</c:v>
                </c:pt>
                <c:pt idx="2990">
                  <c:v>7.5360342066356306E-2</c:v>
                </c:pt>
                <c:pt idx="2991">
                  <c:v>7.5573750694321221E-2</c:v>
                </c:pt>
                <c:pt idx="2992">
                  <c:v>7.5582667465280001E-2</c:v>
                </c:pt>
                <c:pt idx="2993">
                  <c:v>7.5628411783322913E-2</c:v>
                </c:pt>
                <c:pt idx="2994">
                  <c:v>7.576743966000625E-2</c:v>
                </c:pt>
                <c:pt idx="2995">
                  <c:v>7.6104855357240556E-2</c:v>
                </c:pt>
                <c:pt idx="2996">
                  <c:v>7.6267571045408822E-2</c:v>
                </c:pt>
                <c:pt idx="2997">
                  <c:v>7.6640475979710465E-2</c:v>
                </c:pt>
                <c:pt idx="2998">
                  <c:v>7.6714805228865993E-2</c:v>
                </c:pt>
                <c:pt idx="2999">
                  <c:v>7.7004331325207176E-2</c:v>
                </c:pt>
                <c:pt idx="3000">
                  <c:v>7.7227337506615826E-2</c:v>
                </c:pt>
                <c:pt idx="3001">
                  <c:v>7.7363081087014979E-2</c:v>
                </c:pt>
                <c:pt idx="3002">
                  <c:v>7.7882177676068379E-2</c:v>
                </c:pt>
                <c:pt idx="3003">
                  <c:v>7.8033808431365675E-2</c:v>
                </c:pt>
                <c:pt idx="3004">
                  <c:v>7.7859319983821298E-2</c:v>
                </c:pt>
                <c:pt idx="3005">
                  <c:v>7.8038349346523039E-2</c:v>
                </c:pt>
                <c:pt idx="3006">
                  <c:v>7.8423643665524206E-2</c:v>
                </c:pt>
                <c:pt idx="3007">
                  <c:v>7.8695924266914852E-2</c:v>
                </c:pt>
                <c:pt idx="3008">
                  <c:v>7.8810597163365748E-2</c:v>
                </c:pt>
                <c:pt idx="3009">
                  <c:v>7.9104446293978004E-2</c:v>
                </c:pt>
                <c:pt idx="3010">
                  <c:v>7.915660807535202E-2</c:v>
                </c:pt>
                <c:pt idx="3011">
                  <c:v>7.9510567453538655E-2</c:v>
                </c:pt>
                <c:pt idx="3012">
                  <c:v>7.9582685210730836E-2</c:v>
                </c:pt>
                <c:pt idx="3013">
                  <c:v>8.0014502038485744E-2</c:v>
                </c:pt>
                <c:pt idx="3014">
                  <c:v>8.010964723076687E-2</c:v>
                </c:pt>
                <c:pt idx="3015">
                  <c:v>8.0329490927199251E-2</c:v>
                </c:pt>
                <c:pt idx="3016">
                  <c:v>8.0404497556563578E-2</c:v>
                </c:pt>
                <c:pt idx="3017">
                  <c:v>8.0715699946538655E-2</c:v>
                </c:pt>
                <c:pt idx="3018">
                  <c:v>8.0952502970640175E-2</c:v>
                </c:pt>
                <c:pt idx="3019">
                  <c:v>8.1254638251148953E-2</c:v>
                </c:pt>
                <c:pt idx="3020">
                  <c:v>8.135037758402075E-2</c:v>
                </c:pt>
                <c:pt idx="3021">
                  <c:v>8.1593530331163011E-2</c:v>
                </c:pt>
                <c:pt idx="3022">
                  <c:v>8.1808708546957307E-2</c:v>
                </c:pt>
                <c:pt idx="3023">
                  <c:v>8.1934661477787232E-2</c:v>
                </c:pt>
                <c:pt idx="3024">
                  <c:v>8.219385315662539E-2</c:v>
                </c:pt>
                <c:pt idx="3025">
                  <c:v>8.2451077694659453E-2</c:v>
                </c:pt>
                <c:pt idx="3026">
                  <c:v>8.2318747503586545E-2</c:v>
                </c:pt>
                <c:pt idx="3027">
                  <c:v>8.2993384770954665E-2</c:v>
                </c:pt>
                <c:pt idx="3028">
                  <c:v>8.3289828249767189E-2</c:v>
                </c:pt>
                <c:pt idx="3029">
                  <c:v>8.3375197827505465E-2</c:v>
                </c:pt>
                <c:pt idx="3030">
                  <c:v>8.3429114292112527E-2</c:v>
                </c:pt>
                <c:pt idx="3031">
                  <c:v>8.3865070825525218E-2</c:v>
                </c:pt>
                <c:pt idx="3032">
                  <c:v>8.4026315306531429E-2</c:v>
                </c:pt>
                <c:pt idx="3033">
                  <c:v>8.4181252235037057E-2</c:v>
                </c:pt>
                <c:pt idx="3034">
                  <c:v>8.4351365393788347E-2</c:v>
                </c:pt>
                <c:pt idx="3035">
                  <c:v>8.4771488565787825E-2</c:v>
                </c:pt>
                <c:pt idx="3036">
                  <c:v>8.4902874677572349E-2</c:v>
                </c:pt>
                <c:pt idx="3037">
                  <c:v>8.520122554721557E-2</c:v>
                </c:pt>
                <c:pt idx="3038">
                  <c:v>8.5490085833137289E-2</c:v>
                </c:pt>
                <c:pt idx="3039">
                  <c:v>8.5642159880247148E-2</c:v>
                </c:pt>
                <c:pt idx="3040">
                  <c:v>8.5859606824046253E-2</c:v>
                </c:pt>
                <c:pt idx="3041">
                  <c:v>8.620801051015943E-2</c:v>
                </c:pt>
                <c:pt idx="3042">
                  <c:v>8.6261855251306446E-2</c:v>
                </c:pt>
                <c:pt idx="3043">
                  <c:v>8.6637028155361881E-2</c:v>
                </c:pt>
                <c:pt idx="3044">
                  <c:v>8.6711472887117058E-2</c:v>
                </c:pt>
                <c:pt idx="3045">
                  <c:v>8.6875110320969645E-2</c:v>
                </c:pt>
                <c:pt idx="3046">
                  <c:v>8.7395775501206391E-2</c:v>
                </c:pt>
                <c:pt idx="3047">
                  <c:v>8.708663965938726E-2</c:v>
                </c:pt>
                <c:pt idx="3048">
                  <c:v>8.7440653431761106E-2</c:v>
                </c:pt>
                <c:pt idx="3049">
                  <c:v>8.771718230781933E-2</c:v>
                </c:pt>
                <c:pt idx="3050">
                  <c:v>8.804427639762652E-2</c:v>
                </c:pt>
                <c:pt idx="3051">
                  <c:v>8.8415839744361097E-2</c:v>
                </c:pt>
                <c:pt idx="3052">
                  <c:v>8.861197915230043E-2</c:v>
                </c:pt>
                <c:pt idx="3053">
                  <c:v>8.8775311321699996E-2</c:v>
                </c:pt>
                <c:pt idx="3054">
                  <c:v>8.8885239374821179E-2</c:v>
                </c:pt>
                <c:pt idx="3055">
                  <c:v>8.9116858446301989E-2</c:v>
                </c:pt>
                <c:pt idx="3056">
                  <c:v>8.9327718729641584E-2</c:v>
                </c:pt>
                <c:pt idx="3057">
                  <c:v>8.9589090863515047E-2</c:v>
                </c:pt>
                <c:pt idx="3058">
                  <c:v>8.9651079031297182E-2</c:v>
                </c:pt>
                <c:pt idx="3059">
                  <c:v>9.0004166196797367E-2</c:v>
                </c:pt>
                <c:pt idx="3060">
                  <c:v>9.0194246514708171E-2</c:v>
                </c:pt>
                <c:pt idx="3061">
                  <c:v>9.0315728562056705E-2</c:v>
                </c:pt>
                <c:pt idx="3062">
                  <c:v>9.0642080961867752E-2</c:v>
                </c:pt>
                <c:pt idx="3063">
                  <c:v>9.0790239248240992E-2</c:v>
                </c:pt>
                <c:pt idx="3064">
                  <c:v>9.0961872505669963E-2</c:v>
                </c:pt>
                <c:pt idx="3065">
                  <c:v>9.1258307448298992E-2</c:v>
                </c:pt>
                <c:pt idx="3066">
                  <c:v>9.1400392197423339E-2</c:v>
                </c:pt>
                <c:pt idx="3067">
                  <c:v>9.1960962907172566E-2</c:v>
                </c:pt>
                <c:pt idx="3068">
                  <c:v>9.1877714351002823E-2</c:v>
                </c:pt>
                <c:pt idx="3069">
                  <c:v>9.1826080564382462E-2</c:v>
                </c:pt>
                <c:pt idx="3070">
                  <c:v>9.2282373443091356E-2</c:v>
                </c:pt>
                <c:pt idx="3071">
                  <c:v>9.2578858582021722E-2</c:v>
                </c:pt>
                <c:pt idx="3072">
                  <c:v>9.2720701579675005E-2</c:v>
                </c:pt>
                <c:pt idx="3073">
                  <c:v>9.2836212868870241E-2</c:v>
                </c:pt>
                <c:pt idx="3074">
                  <c:v>9.3164376994025189E-2</c:v>
                </c:pt>
                <c:pt idx="3075">
                  <c:v>9.3282331700971471E-2</c:v>
                </c:pt>
                <c:pt idx="3076">
                  <c:v>9.3435929629397882E-2</c:v>
                </c:pt>
                <c:pt idx="3077">
                  <c:v>9.3663299086323787E-2</c:v>
                </c:pt>
                <c:pt idx="3078">
                  <c:v>9.4104093325898114E-2</c:v>
                </c:pt>
                <c:pt idx="3079">
                  <c:v>9.4177857024407841E-2</c:v>
                </c:pt>
                <c:pt idx="3080">
                  <c:v>9.4236157647379651E-2</c:v>
                </c:pt>
                <c:pt idx="3081">
                  <c:v>9.4546532378856671E-2</c:v>
                </c:pt>
                <c:pt idx="3082">
                  <c:v>9.4800350926689342E-2</c:v>
                </c:pt>
                <c:pt idx="3083">
                  <c:v>9.4965560222090906E-2</c:v>
                </c:pt>
                <c:pt idx="3084">
                  <c:v>9.5405888687672274E-2</c:v>
                </c:pt>
                <c:pt idx="3085">
                  <c:v>9.5331559438516761E-2</c:v>
                </c:pt>
                <c:pt idx="3086">
                  <c:v>9.560824023695616E-2</c:v>
                </c:pt>
                <c:pt idx="3087">
                  <c:v>9.5696716237898827E-2</c:v>
                </c:pt>
                <c:pt idx="3088">
                  <c:v>9.6009668610516435E-2</c:v>
                </c:pt>
                <c:pt idx="3089">
                  <c:v>9.6453370459002888E-2</c:v>
                </c:pt>
                <c:pt idx="3090">
                  <c:v>9.6344782222490835E-2</c:v>
                </c:pt>
                <c:pt idx="3091">
                  <c:v>9.6531863182463443E-2</c:v>
                </c:pt>
                <c:pt idx="3092">
                  <c:v>9.689293727107974E-2</c:v>
                </c:pt>
                <c:pt idx="3093">
                  <c:v>9.7135054343644139E-2</c:v>
                </c:pt>
                <c:pt idx="3094">
                  <c:v>9.7249300176289244E-2</c:v>
                </c:pt>
                <c:pt idx="3095">
                  <c:v>9.7467571690304206E-2</c:v>
                </c:pt>
                <c:pt idx="3096">
                  <c:v>9.7658152264804177E-2</c:v>
                </c:pt>
                <c:pt idx="3097">
                  <c:v>9.7911102900541752E-2</c:v>
                </c:pt>
                <c:pt idx="3098">
                  <c:v>9.81024866925512E-2</c:v>
                </c:pt>
                <c:pt idx="3099">
                  <c:v>9.8287902424058188E-2</c:v>
                </c:pt>
                <c:pt idx="3100">
                  <c:v>9.8677451359825252E-2</c:v>
                </c:pt>
                <c:pt idx="3101">
                  <c:v>9.8788454931416581E-2</c:v>
                </c:pt>
                <c:pt idx="3102">
                  <c:v>9.9196645099084185E-2</c:v>
                </c:pt>
                <c:pt idx="3103">
                  <c:v>9.9365080147189089E-2</c:v>
                </c:pt>
                <c:pt idx="3104">
                  <c:v>9.9617608066213989E-2</c:v>
                </c:pt>
                <c:pt idx="3105">
                  <c:v>9.9903859589631355E-2</c:v>
                </c:pt>
                <c:pt idx="3106">
                  <c:v>0.10007709371473464</c:v>
                </c:pt>
                <c:pt idx="3107">
                  <c:v>0.10019678856091271</c:v>
                </c:pt>
                <c:pt idx="3108">
                  <c:v>0.10046397071017166</c:v>
                </c:pt>
                <c:pt idx="3109">
                  <c:v>0.1006281819906872</c:v>
                </c:pt>
                <c:pt idx="3110">
                  <c:v>0.10127048034777023</c:v>
                </c:pt>
                <c:pt idx="3111">
                  <c:v>0.10120506533351803</c:v>
                </c:pt>
                <c:pt idx="3112">
                  <c:v>0.10113902837699411</c:v>
                </c:pt>
                <c:pt idx="3113">
                  <c:v>0.10145943182021619</c:v>
                </c:pt>
                <c:pt idx="3114">
                  <c:v>0.10171982552594805</c:v>
                </c:pt>
                <c:pt idx="3115">
                  <c:v>0.10195985730175441</c:v>
                </c:pt>
                <c:pt idx="3116">
                  <c:v>0.10206561959808333</c:v>
                </c:pt>
                <c:pt idx="3117">
                  <c:v>0.10249917757437439</c:v>
                </c:pt>
                <c:pt idx="3118">
                  <c:v>0.10257978437908551</c:v>
                </c:pt>
                <c:pt idx="3119">
                  <c:v>0.10288497114496864</c:v>
                </c:pt>
                <c:pt idx="3120">
                  <c:v>0.10296983761613426</c:v>
                </c:pt>
                <c:pt idx="3121">
                  <c:v>0.10333597921363211</c:v>
                </c:pt>
                <c:pt idx="3122">
                  <c:v>0.10352644073229063</c:v>
                </c:pt>
                <c:pt idx="3123">
                  <c:v>0.1036038876172824</c:v>
                </c:pt>
                <c:pt idx="3124">
                  <c:v>0.10381807062004988</c:v>
                </c:pt>
                <c:pt idx="3125">
                  <c:v>0.10418093174104426</c:v>
                </c:pt>
                <c:pt idx="3126">
                  <c:v>0.10449015641959465</c:v>
                </c:pt>
                <c:pt idx="3127">
                  <c:v>0.10466109481491331</c:v>
                </c:pt>
                <c:pt idx="3128">
                  <c:v>0.10471310227278201</c:v>
                </c:pt>
                <c:pt idx="3129">
                  <c:v>0.10499537941547993</c:v>
                </c:pt>
                <c:pt idx="3130">
                  <c:v>0.10507113411123159</c:v>
                </c:pt>
                <c:pt idx="3131">
                  <c:v>0.10535186542273872</c:v>
                </c:pt>
                <c:pt idx="3132">
                  <c:v>0.10584956580122259</c:v>
                </c:pt>
                <c:pt idx="3133">
                  <c:v>0.1057363505512578</c:v>
                </c:pt>
                <c:pt idx="3134">
                  <c:v>0.10596604344268706</c:v>
                </c:pt>
                <c:pt idx="3135">
                  <c:v>0.10623791294236243</c:v>
                </c:pt>
                <c:pt idx="3136">
                  <c:v>0.10639976830244707</c:v>
                </c:pt>
                <c:pt idx="3137">
                  <c:v>0.10674090220273617</c:v>
                </c:pt>
                <c:pt idx="3138">
                  <c:v>0.1068343396079669</c:v>
                </c:pt>
                <c:pt idx="3139">
                  <c:v>0.1070980138298713</c:v>
                </c:pt>
                <c:pt idx="3140">
                  <c:v>0.10725805162717039</c:v>
                </c:pt>
                <c:pt idx="3141">
                  <c:v>0.10752629376066933</c:v>
                </c:pt>
                <c:pt idx="3142">
                  <c:v>0.10791753529474001</c:v>
                </c:pt>
                <c:pt idx="3143">
                  <c:v>0.10812565414910891</c:v>
                </c:pt>
                <c:pt idx="3144">
                  <c:v>0.10790796870943528</c:v>
                </c:pt>
                <c:pt idx="3145">
                  <c:v>0.1081592903333686</c:v>
                </c:pt>
                <c:pt idx="3146">
                  <c:v>0.10846366855332525</c:v>
                </c:pt>
                <c:pt idx="3147">
                  <c:v>0.10876428991764349</c:v>
                </c:pt>
                <c:pt idx="3148">
                  <c:v>0.10909564379952466</c:v>
                </c:pt>
                <c:pt idx="3149">
                  <c:v>0.10925533304741564</c:v>
                </c:pt>
                <c:pt idx="3150">
                  <c:v>0.10926232059051451</c:v>
                </c:pt>
                <c:pt idx="3151">
                  <c:v>0.10953595800079424</c:v>
                </c:pt>
                <c:pt idx="3152">
                  <c:v>0.10976493291909721</c:v>
                </c:pt>
                <c:pt idx="3153">
                  <c:v>0.10998296083730086</c:v>
                </c:pt>
                <c:pt idx="3154">
                  <c:v>0.11020195316253464</c:v>
                </c:pt>
                <c:pt idx="3155">
                  <c:v>0.11022064170157329</c:v>
                </c:pt>
                <c:pt idx="3156">
                  <c:v>0.11038603206021741</c:v>
                </c:pt>
                <c:pt idx="3157">
                  <c:v>0.11089510272322428</c:v>
                </c:pt>
                <c:pt idx="3158">
                  <c:v>0.11106634903060866</c:v>
                </c:pt>
                <c:pt idx="3159">
                  <c:v>0.11134545479177987</c:v>
                </c:pt>
                <c:pt idx="3160">
                  <c:v>0.11149580931101073</c:v>
                </c:pt>
                <c:pt idx="3161">
                  <c:v>0.11167370911185284</c:v>
                </c:pt>
                <c:pt idx="3162">
                  <c:v>0.11179642232934649</c:v>
                </c:pt>
                <c:pt idx="3163">
                  <c:v>0.11203073200637199</c:v>
                </c:pt>
                <c:pt idx="3164">
                  <c:v>0.11236605564562964</c:v>
                </c:pt>
                <c:pt idx="3165">
                  <c:v>0.11260839373307711</c:v>
                </c:pt>
                <c:pt idx="3166">
                  <c:v>0.11271096744506848</c:v>
                </c:pt>
                <c:pt idx="3167">
                  <c:v>0.11310035479658437</c:v>
                </c:pt>
                <c:pt idx="3168">
                  <c:v>0.11312711525368249</c:v>
                </c:pt>
                <c:pt idx="3169">
                  <c:v>0.1134925985783215</c:v>
                </c:pt>
                <c:pt idx="3170">
                  <c:v>0.11378530140703794</c:v>
                </c:pt>
                <c:pt idx="3171">
                  <c:v>0.11403996331474624</c:v>
                </c:pt>
                <c:pt idx="3172">
                  <c:v>0.11412447182572509</c:v>
                </c:pt>
                <c:pt idx="3173">
                  <c:v>0.1144117230225444</c:v>
                </c:pt>
                <c:pt idx="3174">
                  <c:v>0.11460318781983737</c:v>
                </c:pt>
                <c:pt idx="3175">
                  <c:v>0.11511628597340964</c:v>
                </c:pt>
                <c:pt idx="3176">
                  <c:v>0.11493251116034595</c:v>
                </c:pt>
                <c:pt idx="3177">
                  <c:v>0.11516709971363646</c:v>
                </c:pt>
                <c:pt idx="3178">
                  <c:v>0.11550110777805508</c:v>
                </c:pt>
                <c:pt idx="3179">
                  <c:v>0.1156532341713177</c:v>
                </c:pt>
                <c:pt idx="3180">
                  <c:v>0.11592820730581022</c:v>
                </c:pt>
                <c:pt idx="3181">
                  <c:v>0.1161640178464563</c:v>
                </c:pt>
                <c:pt idx="3182">
                  <c:v>0.11629319963303002</c:v>
                </c:pt>
                <c:pt idx="3183">
                  <c:v>0.11653529257182338</c:v>
                </c:pt>
                <c:pt idx="3184">
                  <c:v>0.11670556795246517</c:v>
                </c:pt>
                <c:pt idx="3185">
                  <c:v>0.1168609495016968</c:v>
                </c:pt>
                <c:pt idx="3186">
                  <c:v>0.11720694431293638</c:v>
                </c:pt>
                <c:pt idx="3187">
                  <c:v>0.11726711329746117</c:v>
                </c:pt>
                <c:pt idx="3188">
                  <c:v>0.11747028170215226</c:v>
                </c:pt>
                <c:pt idx="3189">
                  <c:v>0.11760141965092361</c:v>
                </c:pt>
                <c:pt idx="3190">
                  <c:v>0.11786693840909296</c:v>
                </c:pt>
                <c:pt idx="3191">
                  <c:v>0.1182218460147462</c:v>
                </c:pt>
                <c:pt idx="3192">
                  <c:v>0.11841263516535239</c:v>
                </c:pt>
                <c:pt idx="3193">
                  <c:v>0.11847234383298938</c:v>
                </c:pt>
                <c:pt idx="3194">
                  <c:v>0.11879433963849158</c:v>
                </c:pt>
                <c:pt idx="3195">
                  <c:v>0.11893150831873812</c:v>
                </c:pt>
                <c:pt idx="3196">
                  <c:v>0.11938414221820287</c:v>
                </c:pt>
                <c:pt idx="3197">
                  <c:v>0.11946441344527545</c:v>
                </c:pt>
                <c:pt idx="3198">
                  <c:v>0.11939946690067485</c:v>
                </c:pt>
                <c:pt idx="3199">
                  <c:v>0.11967636168816533</c:v>
                </c:pt>
                <c:pt idx="3200">
                  <c:v>0.12012870231528125</c:v>
                </c:pt>
                <c:pt idx="3201">
                  <c:v>0.12014059387928173</c:v>
                </c:pt>
                <c:pt idx="3202">
                  <c:v>0.12050956422056606</c:v>
                </c:pt>
                <c:pt idx="3203">
                  <c:v>0.1206612984802168</c:v>
                </c:pt>
                <c:pt idx="3204">
                  <c:v>0.12090818707197738</c:v>
                </c:pt>
                <c:pt idx="3205">
                  <c:v>0.12102415270121888</c:v>
                </c:pt>
                <c:pt idx="3206">
                  <c:v>0.12122930373351792</c:v>
                </c:pt>
                <c:pt idx="3207">
                  <c:v>0.12149682751255465</c:v>
                </c:pt>
                <c:pt idx="3208">
                  <c:v>0.12169298746400713</c:v>
                </c:pt>
                <c:pt idx="3209">
                  <c:v>0.12193952187352429</c:v>
                </c:pt>
                <c:pt idx="3210">
                  <c:v>0.12211180200143769</c:v>
                </c:pt>
                <c:pt idx="3211">
                  <c:v>0.12227810794004848</c:v>
                </c:pt>
                <c:pt idx="3212">
                  <c:v>0.12261062576004932</c:v>
                </c:pt>
                <c:pt idx="3213">
                  <c:v>0.12269684403714987</c:v>
                </c:pt>
                <c:pt idx="3214">
                  <c:v>0.12292534244135001</c:v>
                </c:pt>
                <c:pt idx="3215">
                  <c:v>0.12310918271649438</c:v>
                </c:pt>
                <c:pt idx="3216">
                  <c:v>0.12343248493566916</c:v>
                </c:pt>
                <c:pt idx="3217">
                  <c:v>0.12346221511369811</c:v>
                </c:pt>
                <c:pt idx="3218">
                  <c:v>0.1239935203484665</c:v>
                </c:pt>
                <c:pt idx="3219">
                  <c:v>0.12395165608355452</c:v>
                </c:pt>
                <c:pt idx="3220">
                  <c:v>0.1239092674976696</c:v>
                </c:pt>
                <c:pt idx="3221">
                  <c:v>0.12423279339735233</c:v>
                </c:pt>
                <c:pt idx="3222">
                  <c:v>0.12468352675185956</c:v>
                </c:pt>
                <c:pt idx="3223">
                  <c:v>0.12473375648661479</c:v>
                </c:pt>
                <c:pt idx="3224">
                  <c:v>0.1251040710139133</c:v>
                </c:pt>
                <c:pt idx="3225">
                  <c:v>0.12512155889340981</c:v>
                </c:pt>
                <c:pt idx="3226">
                  <c:v>0.12531371495398003</c:v>
                </c:pt>
                <c:pt idx="3227">
                  <c:v>0.12548538877414414</c:v>
                </c:pt>
                <c:pt idx="3228">
                  <c:v>0.12574284425722268</c:v>
                </c:pt>
                <c:pt idx="3229">
                  <c:v>0.12606607518454122</c:v>
                </c:pt>
                <c:pt idx="3230">
                  <c:v>0.12615439989488123</c:v>
                </c:pt>
                <c:pt idx="3231">
                  <c:v>0.12640825492923424</c:v>
                </c:pt>
                <c:pt idx="3232">
                  <c:v>0.12672542110084162</c:v>
                </c:pt>
                <c:pt idx="3233">
                  <c:v>0.12695633705809847</c:v>
                </c:pt>
                <c:pt idx="3234">
                  <c:v>0.12735862298934139</c:v>
                </c:pt>
                <c:pt idx="3235">
                  <c:v>0.12776318950967061</c:v>
                </c:pt>
                <c:pt idx="3236">
                  <c:v>0.12802606033002795</c:v>
                </c:pt>
                <c:pt idx="3237">
                  <c:v>0.1286860337942296</c:v>
                </c:pt>
                <c:pt idx="3238">
                  <c:v>0.12894012975451599</c:v>
                </c:pt>
                <c:pt idx="3239">
                  <c:v>0.1293691705910878</c:v>
                </c:pt>
                <c:pt idx="3240">
                  <c:v>0.12990000511239924</c:v>
                </c:pt>
                <c:pt idx="3241">
                  <c:v>0.13032948689758381</c:v>
                </c:pt>
                <c:pt idx="3242">
                  <c:v>0.13049736973131426</c:v>
                </c:pt>
                <c:pt idx="3243">
                  <c:v>0.13096812804343155</c:v>
                </c:pt>
                <c:pt idx="3244">
                  <c:v>0.13138896602826283</c:v>
                </c:pt>
                <c:pt idx="3245">
                  <c:v>0.13186611004440077</c:v>
                </c:pt>
                <c:pt idx="3246">
                  <c:v>0.13220631282190481</c:v>
                </c:pt>
                <c:pt idx="3247">
                  <c:v>0.1326503907331241</c:v>
                </c:pt>
                <c:pt idx="3248">
                  <c:v>0.13302098412370875</c:v>
                </c:pt>
                <c:pt idx="3249">
                  <c:v>0.13348044647962648</c:v>
                </c:pt>
                <c:pt idx="3250">
                  <c:v>0.13391018101398255</c:v>
                </c:pt>
                <c:pt idx="3251">
                  <c:v>0.13429704280722754</c:v>
                </c:pt>
                <c:pt idx="3252">
                  <c:v>0.13468967320155845</c:v>
                </c:pt>
                <c:pt idx="3253">
                  <c:v>0.13516536624884312</c:v>
                </c:pt>
                <c:pt idx="3254">
                  <c:v>0.13551178531071076</c:v>
                </c:pt>
                <c:pt idx="3255">
                  <c:v>0.1358855906427496</c:v>
                </c:pt>
                <c:pt idx="3256">
                  <c:v>0.13630131528786493</c:v>
                </c:pt>
                <c:pt idx="3257">
                  <c:v>0.13671254331855609</c:v>
                </c:pt>
                <c:pt idx="3258">
                  <c:v>0.13738671436370453</c:v>
                </c:pt>
                <c:pt idx="3259">
                  <c:v>0.13743896311791715</c:v>
                </c:pt>
                <c:pt idx="3260">
                  <c:v>0.13792231648308098</c:v>
                </c:pt>
                <c:pt idx="3261">
                  <c:v>0.13840549024124271</c:v>
                </c:pt>
                <c:pt idx="3262">
                  <c:v>0.13873982858228531</c:v>
                </c:pt>
                <c:pt idx="3263">
                  <c:v>0.13919885791860817</c:v>
                </c:pt>
                <c:pt idx="3264">
                  <c:v>0.13971716845982304</c:v>
                </c:pt>
                <c:pt idx="3265">
                  <c:v>0.14014016241731647</c:v>
                </c:pt>
                <c:pt idx="3266">
                  <c:v>0.14062244041868421</c:v>
                </c:pt>
                <c:pt idx="3267">
                  <c:v>0.14115210851504609</c:v>
                </c:pt>
                <c:pt idx="3268">
                  <c:v>0.14153888915310064</c:v>
                </c:pt>
                <c:pt idx="3269">
                  <c:v>0.14196472239575453</c:v>
                </c:pt>
                <c:pt idx="3270">
                  <c:v>0.14218704509575211</c:v>
                </c:pt>
                <c:pt idx="3271">
                  <c:v>0.14281411482500025</c:v>
                </c:pt>
                <c:pt idx="3272">
                  <c:v>0.14329532290492628</c:v>
                </c:pt>
                <c:pt idx="3273">
                  <c:v>0.14360093677147612</c:v>
                </c:pt>
                <c:pt idx="3274">
                  <c:v>0.14399259380700083</c:v>
                </c:pt>
                <c:pt idx="3275">
                  <c:v>0.14432561874900601</c:v>
                </c:pt>
                <c:pt idx="3276">
                  <c:v>0.14475064817052882</c:v>
                </c:pt>
                <c:pt idx="3277">
                  <c:v>0.14518641020507286</c:v>
                </c:pt>
                <c:pt idx="3278">
                  <c:v>0.14557739609198148</c:v>
                </c:pt>
                <c:pt idx="3279">
                  <c:v>0.14595333615821901</c:v>
                </c:pt>
                <c:pt idx="3280">
                  <c:v>0.14661749713523792</c:v>
                </c:pt>
                <c:pt idx="3281">
                  <c:v>0.1467232971958268</c:v>
                </c:pt>
                <c:pt idx="3282">
                  <c:v>0.14724065394850394</c:v>
                </c:pt>
                <c:pt idx="3283">
                  <c:v>0.14766345658210436</c:v>
                </c:pt>
                <c:pt idx="3284">
                  <c:v>0.14799986728895148</c:v>
                </c:pt>
                <c:pt idx="3285">
                  <c:v>0.14841934797801709</c:v>
                </c:pt>
                <c:pt idx="3286">
                  <c:v>0.14880297554875732</c:v>
                </c:pt>
                <c:pt idx="3287">
                  <c:v>0.14915018440988909</c:v>
                </c:pt>
                <c:pt idx="3288">
                  <c:v>0.14977239649074095</c:v>
                </c:pt>
                <c:pt idx="3289">
                  <c:v>0.15004199746299762</c:v>
                </c:pt>
                <c:pt idx="3290">
                  <c:v>0.15042194561612976</c:v>
                </c:pt>
                <c:pt idx="3291">
                  <c:v>0.15077410779270523</c:v>
                </c:pt>
                <c:pt idx="3292">
                  <c:v>0.15117835449141331</c:v>
                </c:pt>
                <c:pt idx="3293">
                  <c:v>0.15168562524647783</c:v>
                </c:pt>
                <c:pt idx="3294">
                  <c:v>0.15211542231554773</c:v>
                </c:pt>
                <c:pt idx="3295">
                  <c:v>0.1525361204355519</c:v>
                </c:pt>
                <c:pt idx="3296">
                  <c:v>0.15307854978077914</c:v>
                </c:pt>
                <c:pt idx="3297">
                  <c:v>0.15338294567083297</c:v>
                </c:pt>
                <c:pt idx="3298">
                  <c:v>0.15396367608941594</c:v>
                </c:pt>
                <c:pt idx="3299">
                  <c:v>0.15444314534990455</c:v>
                </c:pt>
                <c:pt idx="3300">
                  <c:v>0.15469934393022897</c:v>
                </c:pt>
                <c:pt idx="3301">
                  <c:v>0.15542547351370026</c:v>
                </c:pt>
                <c:pt idx="3302">
                  <c:v>0.15553264246376652</c:v>
                </c:pt>
                <c:pt idx="3303">
                  <c:v>0.15599952565742412</c:v>
                </c:pt>
                <c:pt idx="3304">
                  <c:v>0.15628492195282923</c:v>
                </c:pt>
                <c:pt idx="3305">
                  <c:v>0.15668909030745815</c:v>
                </c:pt>
                <c:pt idx="3306">
                  <c:v>0.15716434815371708</c:v>
                </c:pt>
                <c:pt idx="3307">
                  <c:v>0.15769895337195439</c:v>
                </c:pt>
                <c:pt idx="3308">
                  <c:v>0.15789758548644423</c:v>
                </c:pt>
                <c:pt idx="3309">
                  <c:v>0.15838410798932404</c:v>
                </c:pt>
                <c:pt idx="3310">
                  <c:v>0.15893877453514019</c:v>
                </c:pt>
                <c:pt idx="3311">
                  <c:v>0.15920534235353806</c:v>
                </c:pt>
                <c:pt idx="3312">
                  <c:v>0.15986959701974113</c:v>
                </c:pt>
                <c:pt idx="3313">
                  <c:v>0.15974674300994005</c:v>
                </c:pt>
                <c:pt idx="3314">
                  <c:v>0.16046117242690919</c:v>
                </c:pt>
                <c:pt idx="3315">
                  <c:v>0.16093791181248437</c:v>
                </c:pt>
                <c:pt idx="3316">
                  <c:v>0.16112354339080592</c:v>
                </c:pt>
                <c:pt idx="3317">
                  <c:v>0.16168524695469053</c:v>
                </c:pt>
                <c:pt idx="3318">
                  <c:v>0.16205788745559266</c:v>
                </c:pt>
                <c:pt idx="3319">
                  <c:v>0.16248582169825462</c:v>
                </c:pt>
                <c:pt idx="3320">
                  <c:v>0.16285224144627702</c:v>
                </c:pt>
                <c:pt idx="3321">
                  <c:v>0.16323876044002802</c:v>
                </c:pt>
                <c:pt idx="3322">
                  <c:v>0.16362510363650989</c:v>
                </c:pt>
                <c:pt idx="3323">
                  <c:v>0.16423426653235187</c:v>
                </c:pt>
                <c:pt idx="3324">
                  <c:v>0.16422484439966328</c:v>
                </c:pt>
                <c:pt idx="3325">
                  <c:v>0.16488717731944585</c:v>
                </c:pt>
                <c:pt idx="3326">
                  <c:v>0.16525578067571636</c:v>
                </c:pt>
                <c:pt idx="3327">
                  <c:v>0.16575645069097969</c:v>
                </c:pt>
                <c:pt idx="3328">
                  <c:v>0.16613964592284738</c:v>
                </c:pt>
                <c:pt idx="3329">
                  <c:v>0.16670234604130402</c:v>
                </c:pt>
                <c:pt idx="3330">
                  <c:v>0.16714084433983659</c:v>
                </c:pt>
                <c:pt idx="3331">
                  <c:v>0.16759106981202646</c:v>
                </c:pt>
                <c:pt idx="3332">
                  <c:v>0.16794598330497107</c:v>
                </c:pt>
                <c:pt idx="3333">
                  <c:v>0.16836316276325961</c:v>
                </c:pt>
                <c:pt idx="3334">
                  <c:v>0.16875253149174291</c:v>
                </c:pt>
                <c:pt idx="3335">
                  <c:v>0.16909890230760544</c:v>
                </c:pt>
                <c:pt idx="3336">
                  <c:v>0.16960774798378311</c:v>
                </c:pt>
                <c:pt idx="3337">
                  <c:v>0.16993026209617607</c:v>
                </c:pt>
                <c:pt idx="3338">
                  <c:v>0.1703811273626428</c:v>
                </c:pt>
                <c:pt idx="3339">
                  <c:v>0.1708151357834059</c:v>
                </c:pt>
                <c:pt idx="3340">
                  <c:v>0.17109437297817773</c:v>
                </c:pt>
                <c:pt idx="3341">
                  <c:v>0.17157859123057764</c:v>
                </c:pt>
                <c:pt idx="3342">
                  <c:v>0.17193907938126357</c:v>
                </c:pt>
                <c:pt idx="3343">
                  <c:v>0.17217756715291627</c:v>
                </c:pt>
                <c:pt idx="3344">
                  <c:v>0.17289206978023391</c:v>
                </c:pt>
                <c:pt idx="3345">
                  <c:v>0.17286688790171578</c:v>
                </c:pt>
                <c:pt idx="3346">
                  <c:v>0.17353630656560548</c:v>
                </c:pt>
                <c:pt idx="3347">
                  <c:v>0.17398978907148002</c:v>
                </c:pt>
                <c:pt idx="3348">
                  <c:v>0.17426920213277608</c:v>
                </c:pt>
                <c:pt idx="3349">
                  <c:v>0.17469562093634955</c:v>
                </c:pt>
                <c:pt idx="3350">
                  <c:v>0.17547362882180698</c:v>
                </c:pt>
                <c:pt idx="3351">
                  <c:v>0.17668547797752301</c:v>
                </c:pt>
                <c:pt idx="3352">
                  <c:v>0.17790475072908055</c:v>
                </c:pt>
                <c:pt idx="3353">
                  <c:v>0.17928308148356517</c:v>
                </c:pt>
                <c:pt idx="3354">
                  <c:v>0.18042310929531902</c:v>
                </c:pt>
                <c:pt idx="3355">
                  <c:v>0.18192737916732782</c:v>
                </c:pt>
                <c:pt idx="3356">
                  <c:v>0.18292596228604271</c:v>
                </c:pt>
                <c:pt idx="3357">
                  <c:v>0.18401610975507338</c:v>
                </c:pt>
                <c:pt idx="3358">
                  <c:v>0.18518208425340532</c:v>
                </c:pt>
                <c:pt idx="3359">
                  <c:v>0.1864515933864222</c:v>
                </c:pt>
                <c:pt idx="3360">
                  <c:v>0.18755719035995391</c:v>
                </c:pt>
                <c:pt idx="3361">
                  <c:v>0.18884391427864575</c:v>
                </c:pt>
                <c:pt idx="3362">
                  <c:v>0.19017375214777546</c:v>
                </c:pt>
                <c:pt idx="3363">
                  <c:v>0.19125465560164445</c:v>
                </c:pt>
                <c:pt idx="3364">
                  <c:v>0.19261988722364726</c:v>
                </c:pt>
                <c:pt idx="3365">
                  <c:v>0.19397176069475178</c:v>
                </c:pt>
                <c:pt idx="3366">
                  <c:v>0.19493271564632947</c:v>
                </c:pt>
                <c:pt idx="3367">
                  <c:v>0.19617794457644322</c:v>
                </c:pt>
                <c:pt idx="3368">
                  <c:v>0.197362071209048</c:v>
                </c:pt>
                <c:pt idx="3369">
                  <c:v>0.19847388874645583</c:v>
                </c:pt>
                <c:pt idx="3370">
                  <c:v>0.19976467487803976</c:v>
                </c:pt>
                <c:pt idx="3371">
                  <c:v>0.20104422375995262</c:v>
                </c:pt>
                <c:pt idx="3372">
                  <c:v>0.20210209454976519</c:v>
                </c:pt>
                <c:pt idx="3373">
                  <c:v>0.20327485063931394</c:v>
                </c:pt>
                <c:pt idx="3374">
                  <c:v>0.20458344488998126</c:v>
                </c:pt>
                <c:pt idx="3375">
                  <c:v>0.20563980200314624</c:v>
                </c:pt>
                <c:pt idx="3376">
                  <c:v>0.20698105675235198</c:v>
                </c:pt>
                <c:pt idx="3377">
                  <c:v>0.20814653508425146</c:v>
                </c:pt>
                <c:pt idx="3378">
                  <c:v>0.20940574031938899</c:v>
                </c:pt>
                <c:pt idx="3379">
                  <c:v>1.3093333199837625</c:v>
                </c:pt>
              </c:numCache>
            </c:numRef>
          </c:xVal>
          <c:yVal>
            <c:numRef>
              <c:f>('Zr2-11'!$I$2:$I$3380,'Zr2-11'!$V$2)</c:f>
              <c:numCache>
                <c:formatCode>General</c:formatCode>
                <c:ptCount val="3380"/>
                <c:pt idx="0">
                  <c:v>7.5528655150464221</c:v>
                </c:pt>
                <c:pt idx="1">
                  <c:v>7.4406936390175389</c:v>
                </c:pt>
                <c:pt idx="2">
                  <c:v>7.4148284202901733</c:v>
                </c:pt>
                <c:pt idx="3">
                  <c:v>7.5175519699730007</c:v>
                </c:pt>
                <c:pt idx="4">
                  <c:v>7.4650380210276781</c:v>
                </c:pt>
                <c:pt idx="5">
                  <c:v>7.5674977545600193</c:v>
                </c:pt>
                <c:pt idx="6">
                  <c:v>7.4406936390175389</c:v>
                </c:pt>
                <c:pt idx="7">
                  <c:v>7.3897236199214191</c:v>
                </c:pt>
                <c:pt idx="8">
                  <c:v>7.3646188195526676</c:v>
                </c:pt>
                <c:pt idx="9">
                  <c:v>7.3919894795759333</c:v>
                </c:pt>
                <c:pt idx="10">
                  <c:v>7.3912341930244283</c:v>
                </c:pt>
                <c:pt idx="11">
                  <c:v>7.4148284202901733</c:v>
                </c:pt>
                <c:pt idx="12">
                  <c:v>7.3646188195526676</c:v>
                </c:pt>
                <c:pt idx="13">
                  <c:v>7.3646188195526676</c:v>
                </c:pt>
                <c:pt idx="14">
                  <c:v>7.5918318224719599</c:v>
                </c:pt>
                <c:pt idx="15">
                  <c:v>7.340541772207466</c:v>
                </c:pt>
                <c:pt idx="16">
                  <c:v>7.3131892183761735</c:v>
                </c:pt>
                <c:pt idx="17">
                  <c:v>7.2149921113281659</c:v>
                </c:pt>
                <c:pt idx="18">
                  <c:v>7.1140798261594842</c:v>
                </c:pt>
                <c:pt idx="19">
                  <c:v>7.0631381285805235</c:v>
                </c:pt>
                <c:pt idx="20">
                  <c:v>6.837602620777453</c:v>
                </c:pt>
                <c:pt idx="21">
                  <c:v>6.7120616124146713</c:v>
                </c:pt>
                <c:pt idx="22">
                  <c:v>6.4348574419982878</c:v>
                </c:pt>
                <c:pt idx="23">
                  <c:v>6.057224761298535</c:v>
                </c:pt>
                <c:pt idx="24">
                  <c:v>5.6796782633508185</c:v>
                </c:pt>
                <c:pt idx="25">
                  <c:v>5.352162914023574</c:v>
                </c:pt>
                <c:pt idx="26">
                  <c:v>4.8991991834763704</c:v>
                </c:pt>
                <c:pt idx="27">
                  <c:v>4.6219881735771198</c:v>
                </c:pt>
                <c:pt idx="28">
                  <c:v>3.967895015254943</c:v>
                </c:pt>
                <c:pt idx="29">
                  <c:v>3.287401415746614</c:v>
                </c:pt>
                <c:pt idx="30">
                  <c:v>3.0863029258763355</c:v>
                </c:pt>
                <c:pt idx="31">
                  <c:v>2.2551815601747176</c:v>
                </c:pt>
                <c:pt idx="32">
                  <c:v>2.0539149322856076</c:v>
                </c:pt>
                <c:pt idx="33">
                  <c:v>1.8270278561864832</c:v>
                </c:pt>
                <c:pt idx="34">
                  <c:v>1.9280123246778897</c:v>
                </c:pt>
                <c:pt idx="35">
                  <c:v>1.7013883886828065</c:v>
                </c:pt>
                <c:pt idx="36">
                  <c:v>1.7765906363177417</c:v>
                </c:pt>
                <c:pt idx="37">
                  <c:v>1.8526286441756838</c:v>
                </c:pt>
                <c:pt idx="38">
                  <c:v>1.8017159639149232</c:v>
                </c:pt>
                <c:pt idx="39">
                  <c:v>1.7013883886828065</c:v>
                </c:pt>
                <c:pt idx="40">
                  <c:v>1.7767720691850126</c:v>
                </c:pt>
                <c:pt idx="41">
                  <c:v>1.8777565376764191</c:v>
                </c:pt>
                <c:pt idx="42">
                  <c:v>1.7767720691850126</c:v>
                </c:pt>
                <c:pt idx="43">
                  <c:v>1.7767720691850126</c:v>
                </c:pt>
                <c:pt idx="44">
                  <c:v>1.8777565376764191</c:v>
                </c:pt>
                <c:pt idx="45">
                  <c:v>1.8524394653087206</c:v>
                </c:pt>
                <c:pt idx="46">
                  <c:v>1.8526286441756838</c:v>
                </c:pt>
                <c:pt idx="47">
                  <c:v>1.8777565376764191</c:v>
                </c:pt>
                <c:pt idx="48">
                  <c:v>1.8270278561864832</c:v>
                </c:pt>
                <c:pt idx="49">
                  <c:v>1.8018999626857479</c:v>
                </c:pt>
                <c:pt idx="50">
                  <c:v>1.8526286441756838</c:v>
                </c:pt>
                <c:pt idx="51">
                  <c:v>1.8526286441756838</c:v>
                </c:pt>
                <c:pt idx="52">
                  <c:v>1.8777565376764191</c:v>
                </c:pt>
                <c:pt idx="53">
                  <c:v>1.7516441756842771</c:v>
                </c:pt>
                <c:pt idx="54">
                  <c:v>1.6760893259290151</c:v>
                </c:pt>
                <c:pt idx="55">
                  <c:v>1.7265162821835418</c:v>
                </c:pt>
                <c:pt idx="56">
                  <c:v>1.7767720691850126</c:v>
                </c:pt>
                <c:pt idx="57">
                  <c:v>1.9529407756974471</c:v>
                </c:pt>
                <c:pt idx="58">
                  <c:v>1.7516441756842771</c:v>
                </c:pt>
                <c:pt idx="59">
                  <c:v>1.7013883886828065</c:v>
                </c:pt>
                <c:pt idx="60">
                  <c:v>1.6255318136921351</c:v>
                </c:pt>
                <c:pt idx="61">
                  <c:v>1.6004039201914</c:v>
                </c:pt>
                <c:pt idx="62">
                  <c:v>1.4240357711977873</c:v>
                </c:pt>
                <c:pt idx="63">
                  <c:v>1.1723821506178798</c:v>
                </c:pt>
                <c:pt idx="64">
                  <c:v>1.1467787484360936</c:v>
                </c:pt>
                <c:pt idx="65">
                  <c:v>1.0967417458679949</c:v>
                </c:pt>
                <c:pt idx="66">
                  <c:v>0.92041351653899317</c:v>
                </c:pt>
                <c:pt idx="67">
                  <c:v>0.66849061656313769</c:v>
                </c:pt>
                <c:pt idx="68">
                  <c:v>0.66849061656313769</c:v>
                </c:pt>
                <c:pt idx="69">
                  <c:v>0.61778795188656455</c:v>
                </c:pt>
                <c:pt idx="70">
                  <c:v>0.56759107091902805</c:v>
                </c:pt>
                <c:pt idx="71">
                  <c:v>0.56759107091902805</c:v>
                </c:pt>
                <c:pt idx="72">
                  <c:v>0.66862709892666639</c:v>
                </c:pt>
                <c:pt idx="73">
                  <c:v>0.56759107091902805</c:v>
                </c:pt>
                <c:pt idx="74">
                  <c:v>0.5424503479005246</c:v>
                </c:pt>
                <c:pt idx="75">
                  <c:v>0.4917244408349612</c:v>
                </c:pt>
                <c:pt idx="76">
                  <c:v>0.46662876709321977</c:v>
                </c:pt>
                <c:pt idx="77">
                  <c:v>0.39115128514673281</c:v>
                </c:pt>
                <c:pt idx="78">
                  <c:v>0.46653353673258841</c:v>
                </c:pt>
                <c:pt idx="79">
                  <c:v>0.44139281371408495</c:v>
                </c:pt>
                <c:pt idx="80">
                  <c:v>0.44139281371408495</c:v>
                </c:pt>
                <c:pt idx="81">
                  <c:v>0.6687635812901952</c:v>
                </c:pt>
                <c:pt idx="82">
                  <c:v>0.44152796154437091</c:v>
                </c:pt>
                <c:pt idx="83">
                  <c:v>0.3660453477907768</c:v>
                </c:pt>
                <c:pt idx="84">
                  <c:v>0.39119120261638757</c:v>
                </c:pt>
                <c:pt idx="85">
                  <c:v>0.4162520906955815</c:v>
                </c:pt>
                <c:pt idx="86">
                  <c:v>0.39119120261638757</c:v>
                </c:pt>
                <c:pt idx="87">
                  <c:v>0.34089949296516603</c:v>
                </c:pt>
                <c:pt idx="88">
                  <c:v>0.31531257709782912</c:v>
                </c:pt>
                <c:pt idx="89">
                  <c:v>0.18957047345200723</c:v>
                </c:pt>
                <c:pt idx="90">
                  <c:v>0.26498869597664571</c:v>
                </c:pt>
                <c:pt idx="91">
                  <c:v>0.23989178866963703</c:v>
                </c:pt>
                <c:pt idx="92">
                  <c:v>0.18957047345200723</c:v>
                </c:pt>
                <c:pt idx="93">
                  <c:v>0.39127103755569681</c:v>
                </c:pt>
                <c:pt idx="94">
                  <c:v>0.13880035119295855</c:v>
                </c:pt>
                <c:pt idx="95">
                  <c:v>3.8210566518141295E-2</c:v>
                </c:pt>
                <c:pt idx="96">
                  <c:v>1.3060912223709914E-2</c:v>
                </c:pt>
                <c:pt idx="97">
                  <c:v>6.2543984723106266E-2</c:v>
                </c:pt>
                <c:pt idx="98">
                  <c:v>3.7289227155995523E-2</c:v>
                </c:pt>
                <c:pt idx="99">
                  <c:v>0.23909861059285759</c:v>
                </c:pt>
                <c:pt idx="100">
                  <c:v>0.16344429860181306</c:v>
                </c:pt>
                <c:pt idx="101">
                  <c:v>0.21390202374942383</c:v>
                </c:pt>
                <c:pt idx="102">
                  <c:v>0.23909861059285759</c:v>
                </c:pt>
                <c:pt idx="103">
                  <c:v>0.28955633574046841</c:v>
                </c:pt>
                <c:pt idx="104">
                  <c:v>0.31486018130336485</c:v>
                </c:pt>
                <c:pt idx="105">
                  <c:v>0.36532820079457407</c:v>
                </c:pt>
                <c:pt idx="106">
                  <c:v>0.44095102833688188</c:v>
                </c:pt>
                <c:pt idx="107">
                  <c:v>0.54180192717136022</c:v>
                </c:pt>
                <c:pt idx="108">
                  <c:v>0.61756226431660033</c:v>
                </c:pt>
                <c:pt idx="109">
                  <c:v>0.59232006848262675</c:v>
                </c:pt>
                <c:pt idx="110">
                  <c:v>0.54185719616321681</c:v>
                </c:pt>
                <c:pt idx="111">
                  <c:v>0.64273889462016287</c:v>
                </c:pt>
                <c:pt idx="112">
                  <c:v>0.44104099080313436</c:v>
                </c:pt>
                <c:pt idx="113">
                  <c:v>0.64280446015057391</c:v>
                </c:pt>
                <c:pt idx="114">
                  <c:v>0.7184664896068832</c:v>
                </c:pt>
                <c:pt idx="115">
                  <c:v>0.66809327465484303</c:v>
                </c:pt>
                <c:pt idx="116">
                  <c:v>0.64300115674180724</c:v>
                </c:pt>
                <c:pt idx="117">
                  <c:v>0.66809327465484303</c:v>
                </c:pt>
                <c:pt idx="118">
                  <c:v>0.64287002568098506</c:v>
                </c:pt>
                <c:pt idx="119">
                  <c:v>0.69340875787440459</c:v>
                </c:pt>
                <c:pt idx="120">
                  <c:v>0.66822955069250867</c:v>
                </c:pt>
                <c:pt idx="121">
                  <c:v>0.64293559121139621</c:v>
                </c:pt>
                <c:pt idx="122">
                  <c:v>0.49153761496082005</c:v>
                </c:pt>
                <c:pt idx="123">
                  <c:v>0.76916465242871879</c:v>
                </c:pt>
                <c:pt idx="124">
                  <c:v>0.74395778441142257</c:v>
                </c:pt>
                <c:pt idx="125">
                  <c:v>0.76924308259619378</c:v>
                </c:pt>
                <c:pt idx="126">
                  <c:v>0.74403364428543195</c:v>
                </c:pt>
                <c:pt idx="127">
                  <c:v>0.74403364428543195</c:v>
                </c:pt>
                <c:pt idx="128">
                  <c:v>0.69355018327882512</c:v>
                </c:pt>
                <c:pt idx="129">
                  <c:v>0.56733076669812754</c:v>
                </c:pt>
                <c:pt idx="130">
                  <c:v>0.81981012094207517</c:v>
                </c:pt>
                <c:pt idx="131">
                  <c:v>0.81981012094207517</c:v>
                </c:pt>
                <c:pt idx="132">
                  <c:v>0.84506519019293658</c:v>
                </c:pt>
                <c:pt idx="133">
                  <c:v>0.84515134221558819</c:v>
                </c:pt>
                <c:pt idx="134">
                  <c:v>0.84515134221558819</c:v>
                </c:pt>
                <c:pt idx="135">
                  <c:v>0.81981012094207517</c:v>
                </c:pt>
                <c:pt idx="136">
                  <c:v>0.81981012094207517</c:v>
                </c:pt>
                <c:pt idx="137">
                  <c:v>0.81989369828134906</c:v>
                </c:pt>
                <c:pt idx="138">
                  <c:v>0.84515134221558819</c:v>
                </c:pt>
                <c:pt idx="139">
                  <c:v>0.84540979828354434</c:v>
                </c:pt>
                <c:pt idx="140">
                  <c:v>0.8959189951491473</c:v>
                </c:pt>
                <c:pt idx="141">
                  <c:v>0.74426122390746063</c:v>
                </c:pt>
                <c:pt idx="142">
                  <c:v>0.84515134221558819</c:v>
                </c:pt>
                <c:pt idx="143">
                  <c:v>0.89564509756579347</c:v>
                </c:pt>
                <c:pt idx="144">
                  <c:v>0.84515134221558819</c:v>
                </c:pt>
                <c:pt idx="145">
                  <c:v>0.64326341886345162</c:v>
                </c:pt>
                <c:pt idx="146">
                  <c:v>0.8959189951491473</c:v>
                </c:pt>
                <c:pt idx="147">
                  <c:v>0.87063208806163417</c:v>
                </c:pt>
                <c:pt idx="148">
                  <c:v>0.84540979828354434</c:v>
                </c:pt>
                <c:pt idx="149">
                  <c:v>0.84540979828354434</c:v>
                </c:pt>
                <c:pt idx="150">
                  <c:v>0.84540979828354434</c:v>
                </c:pt>
                <c:pt idx="151">
                  <c:v>0.94611732039772567</c:v>
                </c:pt>
                <c:pt idx="152">
                  <c:v>0.87063208806163417</c:v>
                </c:pt>
                <c:pt idx="153">
                  <c:v>0.8959189951491473</c:v>
                </c:pt>
                <c:pt idx="154">
                  <c:v>0.74441294365547972</c:v>
                </c:pt>
                <c:pt idx="155">
                  <c:v>0.84540979828354434</c:v>
                </c:pt>
                <c:pt idx="156">
                  <c:v>0.82014443029917239</c:v>
                </c:pt>
                <c:pt idx="157">
                  <c:v>0.8959189951491473</c:v>
                </c:pt>
                <c:pt idx="158">
                  <c:v>0.61812918193990207</c:v>
                </c:pt>
                <c:pt idx="159">
                  <c:v>0.84540979828354434</c:v>
                </c:pt>
                <c:pt idx="160">
                  <c:v>0.74441294365547972</c:v>
                </c:pt>
                <c:pt idx="161">
                  <c:v>0.82014443029917239</c:v>
                </c:pt>
                <c:pt idx="162">
                  <c:v>0.94640665291160908</c:v>
                </c:pt>
                <c:pt idx="163">
                  <c:v>0.94659954125419765</c:v>
                </c:pt>
                <c:pt idx="164">
                  <c:v>0.92123515441515369</c:v>
                </c:pt>
                <c:pt idx="165">
                  <c:v>1.0477452621874928</c:v>
                </c:pt>
                <c:pt idx="166">
                  <c:v>1.2246523804297718</c:v>
                </c:pt>
                <c:pt idx="167">
                  <c:v>1.1738833929629708</c:v>
                </c:pt>
                <c:pt idx="168">
                  <c:v>0.97204654843170346</c:v>
                </c:pt>
                <c:pt idx="169">
                  <c:v>0.97194753177198767</c:v>
                </c:pt>
                <c:pt idx="170">
                  <c:v>1.0224506244649791</c:v>
                </c:pt>
                <c:pt idx="171">
                  <c:v>1.1741225948769722</c:v>
                </c:pt>
                <c:pt idx="172">
                  <c:v>0.99732221514958586</c:v>
                </c:pt>
                <c:pt idx="173">
                  <c:v>0.97214556509141969</c:v>
                </c:pt>
                <c:pt idx="174">
                  <c:v>1.0226589477380974</c:v>
                </c:pt>
                <c:pt idx="175">
                  <c:v>1.1490070545885551</c:v>
                </c:pt>
                <c:pt idx="176">
                  <c:v>1.1490070545885551</c:v>
                </c:pt>
                <c:pt idx="177">
                  <c:v>1.0731938804626966</c:v>
                </c:pt>
                <c:pt idx="178">
                  <c:v>1.1490070545885551</c:v>
                </c:pt>
                <c:pt idx="179">
                  <c:v>1.2500553699598318</c:v>
                </c:pt>
                <c:pt idx="180">
                  <c:v>1.1743617967909736</c:v>
                </c:pt>
                <c:pt idx="181">
                  <c:v>1.1995419873131541</c:v>
                </c:pt>
                <c:pt idx="182">
                  <c:v>1.1238432691674527</c:v>
                </c:pt>
                <c:pt idx="183">
                  <c:v>1.1237288131872953</c:v>
                </c:pt>
                <c:pt idx="184">
                  <c:v>0.92161063236682084</c:v>
                </c:pt>
                <c:pt idx="185">
                  <c:v>1.2249018766873716</c:v>
                </c:pt>
                <c:pt idx="186">
                  <c:v>1.1997863429838231</c:v>
                </c:pt>
                <c:pt idx="187">
                  <c:v>1.1742421958339733</c:v>
                </c:pt>
                <c:pt idx="188">
                  <c:v>1.2501826927720094</c:v>
                </c:pt>
                <c:pt idx="189">
                  <c:v>1.1744813977479751</c:v>
                </c:pt>
                <c:pt idx="190">
                  <c:v>1.2501826927720094</c:v>
                </c:pt>
                <c:pt idx="191">
                  <c:v>1.4271859786211285</c:v>
                </c:pt>
                <c:pt idx="192">
                  <c:v>1.2755718518843695</c:v>
                </c:pt>
                <c:pt idx="193">
                  <c:v>1.2755718518843695</c:v>
                </c:pt>
                <c:pt idx="194">
                  <c:v>1.2503100155841873</c:v>
                </c:pt>
                <c:pt idx="195">
                  <c:v>1.1997863429838231</c:v>
                </c:pt>
                <c:pt idx="196">
                  <c:v>1.2501826927720094</c:v>
                </c:pt>
                <c:pt idx="197">
                  <c:v>1.2252761210737724</c:v>
                </c:pt>
                <c:pt idx="198">
                  <c:v>1.2505646612085428</c:v>
                </c:pt>
                <c:pt idx="199">
                  <c:v>1.1748402006189775</c:v>
                </c:pt>
                <c:pt idx="200">
                  <c:v>1.1746009987049757</c:v>
                </c:pt>
                <c:pt idx="201">
                  <c:v>1.2757017471849688</c:v>
                </c:pt>
                <c:pt idx="202">
                  <c:v>1.2506919840207202</c:v>
                </c:pt>
                <c:pt idx="203">
                  <c:v>1.3012526526043149</c:v>
                </c:pt>
                <c:pt idx="204">
                  <c:v>1.2001528764898262</c:v>
                </c:pt>
                <c:pt idx="205">
                  <c:v>1.2254008692025722</c:v>
                </c:pt>
                <c:pt idx="206">
                  <c:v>1.2255256173313724</c:v>
                </c:pt>
                <c:pt idx="207">
                  <c:v>1.2254008692025722</c:v>
                </c:pt>
                <c:pt idx="208">
                  <c:v>1.2506919840207202</c:v>
                </c:pt>
                <c:pt idx="209">
                  <c:v>1.6298215347132288</c:v>
                </c:pt>
                <c:pt idx="210">
                  <c:v>1.301385122588292</c:v>
                </c:pt>
                <c:pt idx="211">
                  <c:v>1.2256503654601725</c:v>
                </c:pt>
                <c:pt idx="212">
                  <c:v>1.2760914330867668</c:v>
                </c:pt>
                <c:pt idx="213">
                  <c:v>1.2509466296450757</c:v>
                </c:pt>
                <c:pt idx="214">
                  <c:v>1.276221328387366</c:v>
                </c:pt>
                <c:pt idx="215">
                  <c:v>1.2258998617177723</c:v>
                </c:pt>
                <c:pt idx="216">
                  <c:v>1.3772015013498979</c:v>
                </c:pt>
                <c:pt idx="217">
                  <c:v>1.2509466296450757</c:v>
                </c:pt>
                <c:pt idx="218">
                  <c:v>1.1749598015759783</c:v>
                </c:pt>
                <c:pt idx="219">
                  <c:v>1.3015175925722688</c:v>
                </c:pt>
                <c:pt idx="220">
                  <c:v>1.2764811189885641</c:v>
                </c:pt>
                <c:pt idx="221">
                  <c:v>1.1753186044469806</c:v>
                </c:pt>
                <c:pt idx="222">
                  <c:v>1.2512012752694306</c:v>
                </c:pt>
                <c:pt idx="223">
                  <c:v>1.2512012752694306</c:v>
                </c:pt>
                <c:pt idx="224">
                  <c:v>1.17519900348998</c:v>
                </c:pt>
                <c:pt idx="225">
                  <c:v>1.2513285980816085</c:v>
                </c:pt>
                <c:pt idx="226">
                  <c:v>1.1754382054039816</c:v>
                </c:pt>
                <c:pt idx="227">
                  <c:v>1.2512012752694306</c:v>
                </c:pt>
                <c:pt idx="228">
                  <c:v>1.3019150025241992</c:v>
                </c:pt>
                <c:pt idx="229">
                  <c:v>1.2513285980816085</c:v>
                </c:pt>
                <c:pt idx="230">
                  <c:v>1.3525014069667902</c:v>
                </c:pt>
                <c:pt idx="231">
                  <c:v>1.3017825325402224</c:v>
                </c:pt>
                <c:pt idx="232">
                  <c:v>1.2260246098465724</c:v>
                </c:pt>
                <c:pt idx="233">
                  <c:v>0.69496443732303159</c:v>
                </c:pt>
                <c:pt idx="234">
                  <c:v>1.3019150025241992</c:v>
                </c:pt>
                <c:pt idx="235">
                  <c:v>1.3273108869817156</c:v>
                </c:pt>
                <c:pt idx="236">
                  <c:v>1.1502943918874424</c:v>
                </c:pt>
                <c:pt idx="237">
                  <c:v>1.3527766412783424</c:v>
                </c:pt>
                <c:pt idx="238">
                  <c:v>1.2766110142891633</c:v>
                </c:pt>
                <c:pt idx="239">
                  <c:v>1.4032090015145193</c:v>
                </c:pt>
                <c:pt idx="240">
                  <c:v>1.302179942492153</c:v>
                </c:pt>
                <c:pt idx="241">
                  <c:v>1.3275809675366006</c:v>
                </c:pt>
                <c:pt idx="242">
                  <c:v>1.1502943918874424</c:v>
                </c:pt>
                <c:pt idx="243">
                  <c:v>1.3529142584341181</c:v>
                </c:pt>
                <c:pt idx="244">
                  <c:v>1.302179942492153</c:v>
                </c:pt>
                <c:pt idx="245">
                  <c:v>1.1759166092319844</c:v>
                </c:pt>
                <c:pt idx="246">
                  <c:v>1.2518378893303186</c:v>
                </c:pt>
                <c:pt idx="247">
                  <c:v>1.2263988542329725</c:v>
                </c:pt>
                <c:pt idx="248">
                  <c:v>1.2517105665181409</c:v>
                </c:pt>
                <c:pt idx="249">
                  <c:v>1.1759166092319844</c:v>
                </c:pt>
                <c:pt idx="250">
                  <c:v>1.226523602361772</c:v>
                </c:pt>
                <c:pt idx="251">
                  <c:v>1.3278510480914856</c:v>
                </c:pt>
                <c:pt idx="252">
                  <c:v>1.2266483504905723</c:v>
                </c:pt>
                <c:pt idx="253">
                  <c:v>1.2012524770078357</c:v>
                </c:pt>
                <c:pt idx="254">
                  <c:v>1.3024448824601063</c:v>
                </c:pt>
                <c:pt idx="255">
                  <c:v>1.3025773524440831</c:v>
                </c:pt>
                <c:pt idx="256">
                  <c:v>1.2266483504905723</c:v>
                </c:pt>
                <c:pt idx="257">
                  <c:v>1.2266483504905723</c:v>
                </c:pt>
                <c:pt idx="258">
                  <c:v>1.226523602361772</c:v>
                </c:pt>
                <c:pt idx="259">
                  <c:v>1.2519652121424962</c:v>
                </c:pt>
                <c:pt idx="260">
                  <c:v>1.5808901665971593</c:v>
                </c:pt>
                <c:pt idx="261">
                  <c:v>1.2519652121424962</c:v>
                </c:pt>
                <c:pt idx="262">
                  <c:v>1.2266483504905723</c:v>
                </c:pt>
                <c:pt idx="263">
                  <c:v>1.2267730986193721</c:v>
                </c:pt>
                <c:pt idx="264">
                  <c:v>1.5304336530652556</c:v>
                </c:pt>
                <c:pt idx="265">
                  <c:v>1.3028422924120369</c:v>
                </c:pt>
                <c:pt idx="266">
                  <c:v>1.2520925349546737</c:v>
                </c:pt>
                <c:pt idx="267">
                  <c:v>1.2522198577668515</c:v>
                </c:pt>
                <c:pt idx="268">
                  <c:v>1.2773903860927585</c:v>
                </c:pt>
                <c:pt idx="269">
                  <c:v>1.2270225948769724</c:v>
                </c:pt>
                <c:pt idx="270">
                  <c:v>1.3790239381900389</c:v>
                </c:pt>
                <c:pt idx="271">
                  <c:v>1.277650176693957</c:v>
                </c:pt>
                <c:pt idx="272">
                  <c:v>1.2523471805790289</c:v>
                </c:pt>
                <c:pt idx="273">
                  <c:v>1.3534647270572222</c:v>
                </c:pt>
                <c:pt idx="274">
                  <c:v>1.3031072323799904</c:v>
                </c:pt>
                <c:pt idx="275">
                  <c:v>1.3537399613687742</c:v>
                </c:pt>
                <c:pt idx="276">
                  <c:v>1.1259034768102896</c:v>
                </c:pt>
                <c:pt idx="277">
                  <c:v>1.2779099672951557</c:v>
                </c:pt>
                <c:pt idx="278">
                  <c:v>1.3537399613687742</c:v>
                </c:pt>
                <c:pt idx="279">
                  <c:v>1.3285262494786978</c:v>
                </c:pt>
                <c:pt idx="280">
                  <c:v>1.6576616475339667</c:v>
                </c:pt>
                <c:pt idx="281">
                  <c:v>1.3537399613687742</c:v>
                </c:pt>
                <c:pt idx="282">
                  <c:v>1.2018633661845075</c:v>
                </c:pt>
                <c:pt idx="283">
                  <c:v>1.4044938607080926</c:v>
                </c:pt>
                <c:pt idx="284">
                  <c:v>1.2528564718277395</c:v>
                </c:pt>
                <c:pt idx="285">
                  <c:v>1.3285262494786978</c:v>
                </c:pt>
                <c:pt idx="286">
                  <c:v>1.5310561601439889</c:v>
                </c:pt>
                <c:pt idx="287">
                  <c:v>1.3538775785245505</c:v>
                </c:pt>
                <c:pt idx="288">
                  <c:v>1.3541528128361027</c:v>
                </c:pt>
                <c:pt idx="289">
                  <c:v>1.303504642331921</c:v>
                </c:pt>
                <c:pt idx="290">
                  <c:v>1.4299473364209043</c:v>
                </c:pt>
                <c:pt idx="291">
                  <c:v>1.3540151956803264</c:v>
                </c:pt>
                <c:pt idx="292">
                  <c:v>1.2780398625957547</c:v>
                </c:pt>
                <c:pt idx="293">
                  <c:v>1.3541528128361027</c:v>
                </c:pt>
                <c:pt idx="294">
                  <c:v>1.4047793849733312</c:v>
                </c:pt>
                <c:pt idx="295">
                  <c:v>1.4554275554775122</c:v>
                </c:pt>
                <c:pt idx="296">
                  <c:v>1.379444500537764</c:v>
                </c:pt>
                <c:pt idx="297">
                  <c:v>1.4047793849733312</c:v>
                </c:pt>
                <c:pt idx="298">
                  <c:v>1.3541528128361027</c:v>
                </c:pt>
                <c:pt idx="299">
                  <c:v>1.4300926710419453</c:v>
                </c:pt>
                <c:pt idx="300">
                  <c:v>1.3797248754362474</c:v>
                </c:pt>
                <c:pt idx="301">
                  <c:v>1.4555754647819303</c:v>
                </c:pt>
                <c:pt idx="302">
                  <c:v>1.4303833402840271</c:v>
                </c:pt>
                <c:pt idx="303">
                  <c:v>1.4305286749050674</c:v>
                </c:pt>
                <c:pt idx="304">
                  <c:v>1.4303833402840271</c:v>
                </c:pt>
                <c:pt idx="305">
                  <c:v>1.4558712833907672</c:v>
                </c:pt>
                <c:pt idx="306">
                  <c:v>0.97462098158431876</c:v>
                </c:pt>
                <c:pt idx="307">
                  <c:v>1.4305286749050674</c:v>
                </c:pt>
                <c:pt idx="308">
                  <c:v>1.5065348954103461</c:v>
                </c:pt>
                <c:pt idx="309">
                  <c:v>1.3798650628854885</c:v>
                </c:pt>
                <c:pt idx="310">
                  <c:v>1.4561671019996048</c:v>
                </c:pt>
                <c:pt idx="311">
                  <c:v>1.4560191926951864</c:v>
                </c:pt>
                <c:pt idx="312">
                  <c:v>1.4813211615707105</c:v>
                </c:pt>
                <c:pt idx="313">
                  <c:v>1.4813211615707105</c:v>
                </c:pt>
                <c:pt idx="314">
                  <c:v>1.3294715314207952</c:v>
                </c:pt>
                <c:pt idx="315">
                  <c:v>1.4561671019996048</c:v>
                </c:pt>
                <c:pt idx="316">
                  <c:v>1.4560191926951864</c:v>
                </c:pt>
                <c:pt idx="317">
                  <c:v>1.5828194538949494</c:v>
                </c:pt>
                <c:pt idx="318">
                  <c:v>1.4558712833907672</c:v>
                </c:pt>
                <c:pt idx="319">
                  <c:v>1.430674009526109</c:v>
                </c:pt>
                <c:pt idx="320">
                  <c:v>1.4561671019996048</c:v>
                </c:pt>
                <c:pt idx="321">
                  <c:v>1.3547032814592068</c:v>
                </c:pt>
                <c:pt idx="322">
                  <c:v>1.2028407888671833</c:v>
                </c:pt>
                <c:pt idx="323">
                  <c:v>1.4561671019996048</c:v>
                </c:pt>
                <c:pt idx="324">
                  <c:v>1.5068410083627821</c:v>
                </c:pt>
                <c:pt idx="325">
                  <c:v>1.4817726003643621</c:v>
                </c:pt>
                <c:pt idx="326">
                  <c:v>1.4564629206084414</c:v>
                </c:pt>
                <c:pt idx="327">
                  <c:v>1.7858345771417277</c:v>
                </c:pt>
                <c:pt idx="328">
                  <c:v>1.4312553480102725</c:v>
                </c:pt>
                <c:pt idx="329">
                  <c:v>1.4564629206084414</c:v>
                </c:pt>
                <c:pt idx="330">
                  <c:v>1.507147121315217</c:v>
                </c:pt>
                <c:pt idx="331">
                  <c:v>1.4817726003643621</c:v>
                </c:pt>
                <c:pt idx="332">
                  <c:v>1.4819230799622469</c:v>
                </c:pt>
                <c:pt idx="333">
                  <c:v>1.4311100133892309</c:v>
                </c:pt>
                <c:pt idx="334">
                  <c:v>1.5324568010711381</c:v>
                </c:pt>
                <c:pt idx="335">
                  <c:v>1.5073001777914354</c:v>
                </c:pt>
                <c:pt idx="336">
                  <c:v>1.4566108299128604</c:v>
                </c:pt>
                <c:pt idx="337">
                  <c:v>1.4311100133892309</c:v>
                </c:pt>
                <c:pt idx="338">
                  <c:v>1.4822240391580146</c:v>
                </c:pt>
                <c:pt idx="339">
                  <c:v>1.4819230799622469</c:v>
                </c:pt>
                <c:pt idx="340">
                  <c:v>1.4060642441669045</c:v>
                </c:pt>
                <c:pt idx="341">
                  <c:v>1.5076062907438703</c:v>
                </c:pt>
                <c:pt idx="342">
                  <c:v>1.5329236813801881</c:v>
                </c:pt>
                <c:pt idx="343">
                  <c:v>1.5581261111964704</c:v>
                </c:pt>
                <c:pt idx="344">
                  <c:v>1.5582843126495309</c:v>
                </c:pt>
                <c:pt idx="345">
                  <c:v>1.6850009877301957</c:v>
                </c:pt>
                <c:pt idx="346">
                  <c:v>1.4822240391580146</c:v>
                </c:pt>
                <c:pt idx="347">
                  <c:v>1.6596835970938781</c:v>
                </c:pt>
                <c:pt idx="348">
                  <c:v>1.5327680546105051</c:v>
                </c:pt>
                <c:pt idx="349">
                  <c:v>1.5077593472200881</c:v>
                </c:pt>
                <c:pt idx="350">
                  <c:v>1.7614188371123161</c:v>
                </c:pt>
                <c:pt idx="351">
                  <c:v>1.5584425141025919</c:v>
                </c:pt>
                <c:pt idx="352">
                  <c:v>1.6091473034965647</c:v>
                </c:pt>
                <c:pt idx="353">
                  <c:v>1.5330793081498715</c:v>
                </c:pt>
                <c:pt idx="354">
                  <c:v>1.5077593472200881</c:v>
                </c:pt>
                <c:pt idx="355">
                  <c:v>1.5587589170087137</c:v>
                </c:pt>
                <c:pt idx="356">
                  <c:v>1.5587589170087137</c:v>
                </c:pt>
                <c:pt idx="357">
                  <c:v>1.4826754779516667</c:v>
                </c:pt>
                <c:pt idx="358">
                  <c:v>1.6094740007462847</c:v>
                </c:pt>
                <c:pt idx="359">
                  <c:v>1.6346331833446739</c:v>
                </c:pt>
                <c:pt idx="360">
                  <c:v>1.5586007155556532</c:v>
                </c:pt>
                <c:pt idx="361">
                  <c:v>1.6601890844838556</c:v>
                </c:pt>
                <c:pt idx="362">
                  <c:v>1.6094740007462847</c:v>
                </c:pt>
                <c:pt idx="363">
                  <c:v>1.6346331833446739</c:v>
                </c:pt>
                <c:pt idx="364">
                  <c:v>1.6603575802805151</c:v>
                </c:pt>
                <c:pt idx="365">
                  <c:v>1.5842664193682916</c:v>
                </c:pt>
                <c:pt idx="366">
                  <c:v>1.6096373493711449</c:v>
                </c:pt>
                <c:pt idx="367">
                  <c:v>1.6601890844838556</c:v>
                </c:pt>
                <c:pt idx="368">
                  <c:v>1.6347991022629993</c:v>
                </c:pt>
                <c:pt idx="369">
                  <c:v>1.6603575802805151</c:v>
                </c:pt>
                <c:pt idx="370">
                  <c:v>1.7617764130029192</c:v>
                </c:pt>
                <c:pt idx="371">
                  <c:v>1.7619552009482207</c:v>
                </c:pt>
                <c:pt idx="372">
                  <c:v>1.7619552009482207</c:v>
                </c:pt>
                <c:pt idx="373">
                  <c:v>1.7621339888935226</c:v>
                </c:pt>
                <c:pt idx="374">
                  <c:v>1.6858563181808199</c:v>
                </c:pt>
                <c:pt idx="375">
                  <c:v>1.7369341227858377</c:v>
                </c:pt>
                <c:pt idx="376">
                  <c:v>1.6352968590179766</c:v>
                </c:pt>
                <c:pt idx="377">
                  <c:v>1.6861984503610699</c:v>
                </c:pt>
                <c:pt idx="378">
                  <c:v>1.7623127768388238</c:v>
                </c:pt>
                <c:pt idx="379">
                  <c:v>1.6861984503610699</c:v>
                </c:pt>
                <c:pt idx="380">
                  <c:v>1.6356286968546276</c:v>
                </c:pt>
                <c:pt idx="381">
                  <c:v>1.7876481595294007</c:v>
                </c:pt>
                <c:pt idx="382">
                  <c:v>1.7623127768388238</c:v>
                </c:pt>
                <c:pt idx="383">
                  <c:v>1.7626703527294276</c:v>
                </c:pt>
                <c:pt idx="384">
                  <c:v>1.7624915647841259</c:v>
                </c:pt>
                <c:pt idx="385">
                  <c:v>1.7624915647841259</c:v>
                </c:pt>
                <c:pt idx="386">
                  <c:v>1.7623127768388238</c:v>
                </c:pt>
                <c:pt idx="387">
                  <c:v>1.6357946157729535</c:v>
                </c:pt>
                <c:pt idx="388">
                  <c:v>1.6865405825413198</c:v>
                </c:pt>
                <c:pt idx="389">
                  <c:v>1.7626703527294276</c:v>
                </c:pt>
                <c:pt idx="390">
                  <c:v>1.7624915647841259</c:v>
                </c:pt>
                <c:pt idx="391">
                  <c:v>1.7626703527294276</c:v>
                </c:pt>
                <c:pt idx="392">
                  <c:v>1.7626703527294276</c:v>
                </c:pt>
                <c:pt idx="393">
                  <c:v>1.5850702890757038</c:v>
                </c:pt>
                <c:pt idx="394">
                  <c:v>1.5343243223073377</c:v>
                </c:pt>
                <c:pt idx="395">
                  <c:v>1.7626703527294276</c:v>
                </c:pt>
                <c:pt idx="396">
                  <c:v>1.6865405825413198</c:v>
                </c:pt>
                <c:pt idx="397">
                  <c:v>1.9911750477402919</c:v>
                </c:pt>
                <c:pt idx="398">
                  <c:v>1.7628491406747286</c:v>
                </c:pt>
                <c:pt idx="399">
                  <c:v>1.7628491406747286</c:v>
                </c:pt>
                <c:pt idx="400">
                  <c:v>1.7628491406747286</c:v>
                </c:pt>
                <c:pt idx="401">
                  <c:v>1.7120980267345633</c:v>
                </c:pt>
                <c:pt idx="402">
                  <c:v>1.7630279286200305</c:v>
                </c:pt>
                <c:pt idx="403">
                  <c:v>1.7883735924844697</c:v>
                </c:pt>
                <c:pt idx="404">
                  <c:v>1.6617055466537893</c:v>
                </c:pt>
                <c:pt idx="405">
                  <c:v>1.9658319541693181</c:v>
                </c:pt>
                <c:pt idx="406">
                  <c:v>1.7630279286200305</c:v>
                </c:pt>
                <c:pt idx="407">
                  <c:v>1.7632067165653325</c:v>
                </c:pt>
                <c:pt idx="408">
                  <c:v>1.7122716675080658</c:v>
                </c:pt>
                <c:pt idx="409">
                  <c:v>1.7887363089620048</c:v>
                </c:pt>
                <c:pt idx="410">
                  <c:v>1.6617055466537893</c:v>
                </c:pt>
                <c:pt idx="411">
                  <c:v>1.9664300774819461</c:v>
                </c:pt>
                <c:pt idx="412">
                  <c:v>1.6872248469018192</c:v>
                </c:pt>
                <c:pt idx="413">
                  <c:v>1.5604991329923832</c:v>
                </c:pt>
                <c:pt idx="414">
                  <c:v>1.6873959129919445</c:v>
                </c:pt>
                <c:pt idx="415">
                  <c:v>1.7633855045106344</c:v>
                </c:pt>
                <c:pt idx="416">
                  <c:v>1.6112708356197458</c:v>
                </c:pt>
                <c:pt idx="417">
                  <c:v>1.7889176672007725</c:v>
                </c:pt>
                <c:pt idx="418">
                  <c:v>1.7381676156193069</c:v>
                </c:pt>
                <c:pt idx="419">
                  <c:v>1.535102456155754</c:v>
                </c:pt>
                <c:pt idx="420">
                  <c:v>1.967227575232116</c:v>
                </c:pt>
                <c:pt idx="421">
                  <c:v>1.7635642924559363</c:v>
                </c:pt>
                <c:pt idx="422">
                  <c:v>1.7635642924559363</c:v>
                </c:pt>
                <c:pt idx="423">
                  <c:v>1.7635642924559363</c:v>
                </c:pt>
                <c:pt idx="424">
                  <c:v>1.7635642924559363</c:v>
                </c:pt>
                <c:pt idx="425">
                  <c:v>1.7641006562918409</c:v>
                </c:pt>
                <c:pt idx="426">
                  <c:v>1.7641006562918409</c:v>
                </c:pt>
                <c:pt idx="427">
                  <c:v>1.713313512149081</c:v>
                </c:pt>
                <c:pt idx="428">
                  <c:v>1.8148878004346003</c:v>
                </c:pt>
                <c:pt idx="429">
                  <c:v>1.7127925898285736</c:v>
                </c:pt>
                <c:pt idx="430">
                  <c:v>1.7641006562918409</c:v>
                </c:pt>
                <c:pt idx="431">
                  <c:v>1.7894617419170737</c:v>
                </c:pt>
                <c:pt idx="432">
                  <c:v>1.7635642924559363</c:v>
                </c:pt>
                <c:pt idx="433">
                  <c:v>1.6879091112623186</c:v>
                </c:pt>
                <c:pt idx="434">
                  <c:v>1.5609737373515655</c:v>
                </c:pt>
                <c:pt idx="435">
                  <c:v>1.7641006562918409</c:v>
                </c:pt>
                <c:pt idx="436">
                  <c:v>2.0687802058868714</c:v>
                </c:pt>
                <c:pt idx="437">
                  <c:v>1.4340167058100479</c:v>
                </c:pt>
                <c:pt idx="438">
                  <c:v>1.7641006562918409</c:v>
                </c:pt>
                <c:pt idx="439">
                  <c:v>1.7641006562918409</c:v>
                </c:pt>
                <c:pt idx="440">
                  <c:v>1.7642794442371428</c:v>
                </c:pt>
                <c:pt idx="441">
                  <c:v>1.7644582321824447</c:v>
                </c:pt>
                <c:pt idx="442">
                  <c:v>1.7642794442371428</c:v>
                </c:pt>
                <c:pt idx="443">
                  <c:v>1.7390486819289273</c:v>
                </c:pt>
                <c:pt idx="444">
                  <c:v>1.7644582321824447</c:v>
                </c:pt>
                <c:pt idx="445">
                  <c:v>1.8152556706688028</c:v>
                </c:pt>
                <c:pt idx="446">
                  <c:v>1.7646370201277459</c:v>
                </c:pt>
                <c:pt idx="447">
                  <c:v>1.7646370201277459</c:v>
                </c:pt>
                <c:pt idx="448">
                  <c:v>1.7900058166333757</c:v>
                </c:pt>
                <c:pt idx="449">
                  <c:v>1.7900058166333757</c:v>
                </c:pt>
                <c:pt idx="450">
                  <c:v>1.7646370201277459</c:v>
                </c:pt>
                <c:pt idx="451">
                  <c:v>1.7140080752430913</c:v>
                </c:pt>
                <c:pt idx="452">
                  <c:v>1.7900058166333757</c:v>
                </c:pt>
                <c:pt idx="453">
                  <c:v>1.7649945960183502</c:v>
                </c:pt>
                <c:pt idx="454">
                  <c:v>1.7648158080730483</c:v>
                </c:pt>
                <c:pt idx="455">
                  <c:v>1.7648158080730483</c:v>
                </c:pt>
                <c:pt idx="456">
                  <c:v>1.7903685331109112</c:v>
                </c:pt>
                <c:pt idx="457">
                  <c:v>1.815623540903005</c:v>
                </c:pt>
                <c:pt idx="458">
                  <c:v>1.7394011084527756</c:v>
                </c:pt>
                <c:pt idx="459">
                  <c:v>1.7140080752430913</c:v>
                </c:pt>
                <c:pt idx="460">
                  <c:v>1.8159914111372064</c:v>
                </c:pt>
                <c:pt idx="461">
                  <c:v>1.7901871748721438</c:v>
                </c:pt>
                <c:pt idx="462">
                  <c:v>1.7649945960183502</c:v>
                </c:pt>
                <c:pt idx="463">
                  <c:v>1.7901871748721438</c:v>
                </c:pt>
                <c:pt idx="464">
                  <c:v>1.7649945960183502</c:v>
                </c:pt>
                <c:pt idx="465">
                  <c:v>1.7905498913496782</c:v>
                </c:pt>
                <c:pt idx="466">
                  <c:v>1.7651733839636514</c:v>
                </c:pt>
                <c:pt idx="467">
                  <c:v>1.7653521719089529</c:v>
                </c:pt>
                <c:pt idx="468">
                  <c:v>1.7653521719089529</c:v>
                </c:pt>
                <c:pt idx="469">
                  <c:v>1.7907312495884451</c:v>
                </c:pt>
                <c:pt idx="470">
                  <c:v>1.7653521719089529</c:v>
                </c:pt>
                <c:pt idx="471">
                  <c:v>1.7653521719089529</c:v>
                </c:pt>
                <c:pt idx="472">
                  <c:v>1.7655309598542543</c:v>
                </c:pt>
                <c:pt idx="473">
                  <c:v>1.8415544239337998</c:v>
                </c:pt>
                <c:pt idx="474">
                  <c:v>1.689106573893193</c:v>
                </c:pt>
                <c:pt idx="475">
                  <c:v>1.435034048157334</c:v>
                </c:pt>
                <c:pt idx="476">
                  <c:v>1.7907312495884451</c:v>
                </c:pt>
                <c:pt idx="477">
                  <c:v>1.7657097477995563</c:v>
                </c:pt>
                <c:pt idx="478">
                  <c:v>1.536969977391953</c:v>
                </c:pt>
                <c:pt idx="479">
                  <c:v>1.7655309598542543</c:v>
                </c:pt>
                <c:pt idx="480">
                  <c:v>1.9179942492153028</c:v>
                </c:pt>
                <c:pt idx="481">
                  <c:v>1.8165432164885087</c:v>
                </c:pt>
                <c:pt idx="482">
                  <c:v>1.8165432164885087</c:v>
                </c:pt>
                <c:pt idx="483">
                  <c:v>1.7150499198841063</c:v>
                </c:pt>
                <c:pt idx="484">
                  <c:v>1.8165432164885087</c:v>
                </c:pt>
                <c:pt idx="485">
                  <c:v>1.7658885357448584</c:v>
                </c:pt>
                <c:pt idx="486">
                  <c:v>1.7914566825435141</c:v>
                </c:pt>
                <c:pt idx="487">
                  <c:v>1.6642329836036784</c:v>
                </c:pt>
                <c:pt idx="488">
                  <c:v>2.0454467240281833</c:v>
                </c:pt>
                <c:pt idx="489">
                  <c:v>2.0198337364735832</c:v>
                </c:pt>
                <c:pt idx="490">
                  <c:v>1.7658885357448584</c:v>
                </c:pt>
                <c:pt idx="491">
                  <c:v>1.7660673236901594</c:v>
                </c:pt>
                <c:pt idx="492">
                  <c:v>1.7916380407822818</c:v>
                </c:pt>
                <c:pt idx="493">
                  <c:v>1.8172789569569119</c:v>
                </c:pt>
                <c:pt idx="494">
                  <c:v>1.8169110867227103</c:v>
                </c:pt>
                <c:pt idx="495">
                  <c:v>1.7916380407822818</c:v>
                </c:pt>
                <c:pt idx="496">
                  <c:v>1.7916380407822818</c:v>
                </c:pt>
                <c:pt idx="497">
                  <c:v>1.7658885357448584</c:v>
                </c:pt>
                <c:pt idx="498">
                  <c:v>1.8426734563971983</c:v>
                </c:pt>
                <c:pt idx="499">
                  <c:v>1.7662461116354617</c:v>
                </c:pt>
                <c:pt idx="500">
                  <c:v>1.7918193990210485</c:v>
                </c:pt>
                <c:pt idx="501">
                  <c:v>1.7662461116354617</c:v>
                </c:pt>
                <c:pt idx="502">
                  <c:v>1.7664248995807628</c:v>
                </c:pt>
                <c:pt idx="503">
                  <c:v>1.7664248995807628</c:v>
                </c:pt>
                <c:pt idx="504">
                  <c:v>1.7662461116354617</c:v>
                </c:pt>
                <c:pt idx="505">
                  <c:v>1.9696200684826266</c:v>
                </c:pt>
                <c:pt idx="506">
                  <c:v>1.8426734563971983</c:v>
                </c:pt>
                <c:pt idx="507">
                  <c:v>1.7916380407822818</c:v>
                </c:pt>
                <c:pt idx="508">
                  <c:v>1.6903040365240674</c:v>
                </c:pt>
                <c:pt idx="509">
                  <c:v>1.5884465418468352</c:v>
                </c:pt>
                <c:pt idx="510">
                  <c:v>1.792182115498584</c:v>
                </c:pt>
                <c:pt idx="511">
                  <c:v>1.7920007572598164</c:v>
                </c:pt>
                <c:pt idx="512">
                  <c:v>1.7666036875260649</c:v>
                </c:pt>
                <c:pt idx="513">
                  <c:v>1.843046467218332</c:v>
                </c:pt>
                <c:pt idx="514">
                  <c:v>1.7669612634166685</c:v>
                </c:pt>
                <c:pt idx="515">
                  <c:v>1.792182115498584</c:v>
                </c:pt>
                <c:pt idx="516">
                  <c:v>1.7160917645251215</c:v>
                </c:pt>
                <c:pt idx="517">
                  <c:v>1.792544831976119</c:v>
                </c:pt>
                <c:pt idx="518">
                  <c:v>1.7923634737373515</c:v>
                </c:pt>
                <c:pt idx="519">
                  <c:v>1.6399425887310959</c:v>
                </c:pt>
                <c:pt idx="520">
                  <c:v>1.6908172347944423</c:v>
                </c:pt>
                <c:pt idx="521">
                  <c:v>1.8942941241028119</c:v>
                </c:pt>
                <c:pt idx="522">
                  <c:v>1.6654124541802937</c:v>
                </c:pt>
                <c:pt idx="523">
                  <c:v>1.8434194780394655</c:v>
                </c:pt>
                <c:pt idx="524">
                  <c:v>1.6655809499769527</c:v>
                </c:pt>
                <c:pt idx="525">
                  <c:v>1.7671400513619704</c:v>
                </c:pt>
                <c:pt idx="526">
                  <c:v>1.7671400513619704</c:v>
                </c:pt>
                <c:pt idx="527">
                  <c:v>1.9962236660154962</c:v>
                </c:pt>
                <c:pt idx="528">
                  <c:v>1.8181986325424171</c:v>
                </c:pt>
                <c:pt idx="529">
                  <c:v>1.7929075484536532</c:v>
                </c:pt>
                <c:pt idx="530">
                  <c:v>1.767676415197875</c:v>
                </c:pt>
                <c:pt idx="531">
                  <c:v>1.7674976272525735</c:v>
                </c:pt>
                <c:pt idx="532">
                  <c:v>1.7673188393072716</c:v>
                </c:pt>
                <c:pt idx="533">
                  <c:v>1.767676415197875</c:v>
                </c:pt>
                <c:pt idx="534">
                  <c:v>1.767676415197875</c:v>
                </c:pt>
                <c:pt idx="535">
                  <c:v>1.793270264931188</c:v>
                </c:pt>
                <c:pt idx="536">
                  <c:v>1.767676415197875</c:v>
                </c:pt>
                <c:pt idx="537">
                  <c:v>1.6404403454860728</c:v>
                </c:pt>
                <c:pt idx="538">
                  <c:v>1.8696239689194232</c:v>
                </c:pt>
                <c:pt idx="539">
                  <c:v>1.7678552031431771</c:v>
                </c:pt>
                <c:pt idx="540">
                  <c:v>1.7934516231699558</c:v>
                </c:pt>
                <c:pt idx="541">
                  <c:v>1.768033991088479</c:v>
                </c:pt>
                <c:pt idx="542">
                  <c:v>1.8189343730108214</c:v>
                </c:pt>
                <c:pt idx="543">
                  <c:v>1.7934516231699558</c:v>
                </c:pt>
                <c:pt idx="544">
                  <c:v>1.768033991088479</c:v>
                </c:pt>
                <c:pt idx="545">
                  <c:v>1.9716138128580525</c:v>
                </c:pt>
                <c:pt idx="546">
                  <c:v>1.768033991088479</c:v>
                </c:pt>
                <c:pt idx="547">
                  <c:v>1.7683915669790815</c:v>
                </c:pt>
                <c:pt idx="548">
                  <c:v>1.7173072499396389</c:v>
                </c:pt>
                <c:pt idx="549">
                  <c:v>1.7682127790337807</c:v>
                </c:pt>
                <c:pt idx="550">
                  <c:v>1.7683915669790815</c:v>
                </c:pt>
                <c:pt idx="551">
                  <c:v>1.7685703549243832</c:v>
                </c:pt>
                <c:pt idx="552">
                  <c:v>1.7689279308149868</c:v>
                </c:pt>
                <c:pt idx="553">
                  <c:v>1.7938143396474893</c:v>
                </c:pt>
                <c:pt idx="554">
                  <c:v>1.8193022432450221</c:v>
                </c:pt>
                <c:pt idx="555">
                  <c:v>1.7689279308149868</c:v>
                </c:pt>
                <c:pt idx="556">
                  <c:v>1.9214903399986829</c:v>
                </c:pt>
                <c:pt idx="557">
                  <c:v>1.7689279308149868</c:v>
                </c:pt>
                <c:pt idx="558">
                  <c:v>1.7689279308149868</c:v>
                </c:pt>
                <c:pt idx="559">
                  <c:v>1.692356829605566</c:v>
                </c:pt>
                <c:pt idx="560">
                  <c:v>1.7689279308149868</c:v>
                </c:pt>
                <c:pt idx="561">
                  <c:v>1.6925278956956911</c:v>
                </c:pt>
                <c:pt idx="562">
                  <c:v>1.7943584143637916</c:v>
                </c:pt>
                <c:pt idx="563">
                  <c:v>1.7689279308149868</c:v>
                </c:pt>
                <c:pt idx="564">
                  <c:v>1.5654033780372698</c:v>
                </c:pt>
                <c:pt idx="565">
                  <c:v>1.7689279308149868</c:v>
                </c:pt>
                <c:pt idx="566">
                  <c:v>1.819854048596325</c:v>
                </c:pt>
                <c:pt idx="567">
                  <c:v>1.6925278956956911</c:v>
                </c:pt>
                <c:pt idx="568">
                  <c:v>1.7691067187602887</c:v>
                </c:pt>
                <c:pt idx="569">
                  <c:v>1.7947211308413256</c:v>
                </c:pt>
                <c:pt idx="570">
                  <c:v>1.7692855067055897</c:v>
                </c:pt>
                <c:pt idx="571">
                  <c:v>1.8204058539476273</c:v>
                </c:pt>
                <c:pt idx="572">
                  <c:v>1.8204058539476273</c:v>
                </c:pt>
                <c:pt idx="573">
                  <c:v>1.7950838473188606</c:v>
                </c:pt>
                <c:pt idx="574">
                  <c:v>1.7694642946508914</c:v>
                </c:pt>
                <c:pt idx="575">
                  <c:v>1.7952652055576279</c:v>
                </c:pt>
                <c:pt idx="576">
                  <c:v>1.8205897890647285</c:v>
                </c:pt>
                <c:pt idx="577">
                  <c:v>1.7696430825961937</c:v>
                </c:pt>
                <c:pt idx="578">
                  <c:v>1.7696430825961937</c:v>
                </c:pt>
                <c:pt idx="579">
                  <c:v>1.7696430825961937</c:v>
                </c:pt>
                <c:pt idx="580">
                  <c:v>1.769821870541495</c:v>
                </c:pt>
                <c:pt idx="581">
                  <c:v>1.7188700169011606</c:v>
                </c:pt>
                <c:pt idx="582">
                  <c:v>1.769821870541495</c:v>
                </c:pt>
                <c:pt idx="583">
                  <c:v>1.7954465637963952</c:v>
                </c:pt>
                <c:pt idx="584">
                  <c:v>1.7700006584867969</c:v>
                </c:pt>
                <c:pt idx="585">
                  <c:v>1.8207737241818296</c:v>
                </c:pt>
                <c:pt idx="586">
                  <c:v>1.7954465637963952</c:v>
                </c:pt>
                <c:pt idx="587">
                  <c:v>1.8718929300467522</c:v>
                </c:pt>
                <c:pt idx="588">
                  <c:v>1.7700006584867969</c:v>
                </c:pt>
                <c:pt idx="589">
                  <c:v>1.8209576592989305</c:v>
                </c:pt>
                <c:pt idx="590">
                  <c:v>1.7701794464320983</c:v>
                </c:pt>
                <c:pt idx="591">
                  <c:v>1.8465900700190956</c:v>
                </c:pt>
                <c:pt idx="592">
                  <c:v>1.8209576592989305</c:v>
                </c:pt>
                <c:pt idx="593">
                  <c:v>1.7956279220351623</c:v>
                </c:pt>
                <c:pt idx="594">
                  <c:v>1.7958092802739301</c:v>
                </c:pt>
                <c:pt idx="595">
                  <c:v>1.6940674905068149</c:v>
                </c:pt>
                <c:pt idx="596">
                  <c:v>1.7959906385126974</c:v>
                </c:pt>
                <c:pt idx="597">
                  <c:v>1.821509464650233</c:v>
                </c:pt>
                <c:pt idx="598">
                  <c:v>1.821509464650233</c:v>
                </c:pt>
                <c:pt idx="599">
                  <c:v>1.7195645799951707</c:v>
                </c:pt>
                <c:pt idx="600">
                  <c:v>1.7959906385126974</c:v>
                </c:pt>
                <c:pt idx="601">
                  <c:v>1.7707158102680041</c:v>
                </c:pt>
                <c:pt idx="602">
                  <c:v>1.5923051164424153</c:v>
                </c:pt>
                <c:pt idx="603">
                  <c:v>1.8216933997673341</c:v>
                </c:pt>
                <c:pt idx="604">
                  <c:v>1.8222452051186373</c:v>
                </c:pt>
                <c:pt idx="605">
                  <c:v>1.7961719967514647</c:v>
                </c:pt>
                <c:pt idx="606">
                  <c:v>1.7707158102680041</c:v>
                </c:pt>
                <c:pt idx="607">
                  <c:v>1.8216933997673341</c:v>
                </c:pt>
                <c:pt idx="608">
                  <c:v>1.770894598213306</c:v>
                </c:pt>
                <c:pt idx="609">
                  <c:v>1.7707158102680041</c:v>
                </c:pt>
                <c:pt idx="610">
                  <c:v>1.796534713228999</c:v>
                </c:pt>
                <c:pt idx="611">
                  <c:v>1.770894598213306</c:v>
                </c:pt>
                <c:pt idx="612">
                  <c:v>2.0004645053666668</c:v>
                </c:pt>
                <c:pt idx="613">
                  <c:v>1.7967160714677668</c:v>
                </c:pt>
                <c:pt idx="614">
                  <c:v>1.8222452051186373</c:v>
                </c:pt>
                <c:pt idx="615">
                  <c:v>1.7967160714677668</c:v>
                </c:pt>
                <c:pt idx="616">
                  <c:v>1.8478956078930611</c:v>
                </c:pt>
                <c:pt idx="617">
                  <c:v>1.7714309620492106</c:v>
                </c:pt>
                <c:pt idx="618">
                  <c:v>1.7967160714677668</c:v>
                </c:pt>
                <c:pt idx="619">
                  <c:v>1.8478956078930611</c:v>
                </c:pt>
                <c:pt idx="620">
                  <c:v>1.6440905616892381</c:v>
                </c:pt>
                <c:pt idx="621">
                  <c:v>1.8226130753528391</c:v>
                </c:pt>
                <c:pt idx="622">
                  <c:v>1.7970787879453014</c:v>
                </c:pt>
                <c:pt idx="623">
                  <c:v>1.7206064246361858</c:v>
                </c:pt>
                <c:pt idx="624">
                  <c:v>1.8480821133036283</c:v>
                </c:pt>
                <c:pt idx="625">
                  <c:v>1.7717885379398142</c:v>
                </c:pt>
                <c:pt idx="626">
                  <c:v>1.7972601461840687</c:v>
                </c:pt>
                <c:pt idx="627">
                  <c:v>1.8480821133036283</c:v>
                </c:pt>
                <c:pt idx="628">
                  <c:v>1.8227970104699396</c:v>
                </c:pt>
                <c:pt idx="629">
                  <c:v>1.9249864307820628</c:v>
                </c:pt>
                <c:pt idx="630">
                  <c:v>1.8486416295353274</c:v>
                </c:pt>
                <c:pt idx="631">
                  <c:v>1.8482686187141946</c:v>
                </c:pt>
                <c:pt idx="632">
                  <c:v>1.9760000504839876</c:v>
                </c:pt>
                <c:pt idx="633">
                  <c:v>1.7725036897210207</c:v>
                </c:pt>
                <c:pt idx="634">
                  <c:v>1.8484551241247611</c:v>
                </c:pt>
                <c:pt idx="635">
                  <c:v>1.9000437015737828</c:v>
                </c:pt>
                <c:pt idx="636">
                  <c:v>1.9000437015737828</c:v>
                </c:pt>
                <c:pt idx="637">
                  <c:v>1.9506574068789915</c:v>
                </c:pt>
                <c:pt idx="638">
                  <c:v>1.8486416295353274</c:v>
                </c:pt>
                <c:pt idx="639">
                  <c:v>1.7214746285036979</c:v>
                </c:pt>
                <c:pt idx="640">
                  <c:v>1.9255691125792922</c:v>
                </c:pt>
                <c:pt idx="641">
                  <c:v>1.9765981737966145</c:v>
                </c:pt>
                <c:pt idx="642">
                  <c:v>1.8488281349458942</c:v>
                </c:pt>
                <c:pt idx="643">
                  <c:v>1.9765981737966145</c:v>
                </c:pt>
                <c:pt idx="644">
                  <c:v>1.9765981737966145</c:v>
                </c:pt>
                <c:pt idx="645">
                  <c:v>1.8745400513619694</c:v>
                </c:pt>
                <c:pt idx="646">
                  <c:v>1.9510510019974092</c:v>
                </c:pt>
                <c:pt idx="647">
                  <c:v>1.9765981737966145</c:v>
                </c:pt>
                <c:pt idx="648">
                  <c:v>1.9765981737966145</c:v>
                </c:pt>
                <c:pt idx="649">
                  <c:v>1.9512477995566182</c:v>
                </c:pt>
                <c:pt idx="650">
                  <c:v>1.9512477995566182</c:v>
                </c:pt>
                <c:pt idx="651">
                  <c:v>1.9767975482341571</c:v>
                </c:pt>
                <c:pt idx="652">
                  <c:v>1.9771962971092429</c:v>
                </c:pt>
                <c:pt idx="653">
                  <c:v>1.9771962971092429</c:v>
                </c:pt>
                <c:pt idx="654">
                  <c:v>2.2068421409600734</c:v>
                </c:pt>
                <c:pt idx="655">
                  <c:v>2.1811108145481675</c:v>
                </c:pt>
                <c:pt idx="656">
                  <c:v>1.9771962971092429</c:v>
                </c:pt>
                <c:pt idx="657">
                  <c:v>2.0288325907065552</c:v>
                </c:pt>
                <c:pt idx="658">
                  <c:v>2.002685897407757</c:v>
                </c:pt>
                <c:pt idx="659">
                  <c:v>2.0282190324633991</c:v>
                </c:pt>
                <c:pt idx="660">
                  <c:v>2.0032917316007803</c:v>
                </c:pt>
                <c:pt idx="661">
                  <c:v>2.0543516758488982</c:v>
                </c:pt>
                <c:pt idx="662">
                  <c:v>2.0798925349546731</c:v>
                </c:pt>
                <c:pt idx="663">
                  <c:v>2.0284235518777844</c:v>
                </c:pt>
                <c:pt idx="664">
                  <c:v>1.9263460216422659</c:v>
                </c:pt>
                <c:pt idx="665">
                  <c:v>1.9267344761737517</c:v>
                </c:pt>
                <c:pt idx="666">
                  <c:v>2.0543516758488982</c:v>
                </c:pt>
                <c:pt idx="667">
                  <c:v>1.9518381922342452</c:v>
                </c:pt>
                <c:pt idx="668">
                  <c:v>2.0032917316007803</c:v>
                </c:pt>
                <c:pt idx="669">
                  <c:v>1.9267344761737517</c:v>
                </c:pt>
                <c:pt idx="670">
                  <c:v>2.1815507320178225</c:v>
                </c:pt>
                <c:pt idx="671">
                  <c:v>2.1053898461335838</c:v>
                </c:pt>
                <c:pt idx="672">
                  <c:v>2.1053898461335838</c:v>
                </c:pt>
                <c:pt idx="673">
                  <c:v>2.1053898461335838</c:v>
                </c:pt>
                <c:pt idx="674">
                  <c:v>2.1056020830132351</c:v>
                </c:pt>
                <c:pt idx="675">
                  <c:v>2.1313821067187599</c:v>
                </c:pt>
                <c:pt idx="676">
                  <c:v>2.0805215347132284</c:v>
                </c:pt>
                <c:pt idx="677">
                  <c:v>2.2081773282995667</c:v>
                </c:pt>
                <c:pt idx="678">
                  <c:v>2.1826505256919591</c:v>
                </c:pt>
                <c:pt idx="679">
                  <c:v>2.5145860817840595</c:v>
                </c:pt>
                <c:pt idx="680">
                  <c:v>2.1062387936521878</c:v>
                </c:pt>
                <c:pt idx="681">
                  <c:v>2.2339510173621022</c:v>
                </c:pt>
                <c:pt idx="682">
                  <c:v>2.285031550297417</c:v>
                </c:pt>
                <c:pt idx="683">
                  <c:v>2.2594586097148759</c:v>
                </c:pt>
                <c:pt idx="684">
                  <c:v>2.3110047893939725</c:v>
                </c:pt>
                <c:pt idx="685">
                  <c:v>2.2852618033758416</c:v>
                </c:pt>
                <c:pt idx="686">
                  <c:v>2.3618576461291942</c:v>
                </c:pt>
                <c:pt idx="687">
                  <c:v>2.1064510305318369</c:v>
                </c:pt>
                <c:pt idx="688">
                  <c:v>2.5406466340349865</c:v>
                </c:pt>
                <c:pt idx="689">
                  <c:v>2.1830904431616136</c:v>
                </c:pt>
                <c:pt idx="690">
                  <c:v>2.2594586097148759</c:v>
                </c:pt>
                <c:pt idx="691">
                  <c:v>2.3618576461291942</c:v>
                </c:pt>
                <c:pt idx="692">
                  <c:v>2.3367964946552826</c:v>
                </c:pt>
                <c:pt idx="693">
                  <c:v>2.336090300489476</c:v>
                </c:pt>
                <c:pt idx="694">
                  <c:v>2.3107719660220805</c:v>
                </c:pt>
                <c:pt idx="695">
                  <c:v>2.3110047893939725</c:v>
                </c:pt>
                <c:pt idx="696">
                  <c:v>2.4134077723391649</c:v>
                </c:pt>
                <c:pt idx="697">
                  <c:v>2.3878924691059948</c:v>
                </c:pt>
                <c:pt idx="698">
                  <c:v>2.4134077723391649</c:v>
                </c:pt>
                <c:pt idx="699">
                  <c:v>2.4138940033802325</c:v>
                </c:pt>
                <c:pt idx="700">
                  <c:v>2.4138940033802325</c:v>
                </c:pt>
                <c:pt idx="701">
                  <c:v>2.4905643034307161</c:v>
                </c:pt>
                <c:pt idx="702">
                  <c:v>2.7971583287605086</c:v>
                </c:pt>
                <c:pt idx="703">
                  <c:v>2.4905643034307161</c:v>
                </c:pt>
                <c:pt idx="704">
                  <c:v>2.5927768410193379</c:v>
                </c:pt>
                <c:pt idx="705">
                  <c:v>2.5927768410193379</c:v>
                </c:pt>
                <c:pt idx="706">
                  <c:v>2.5927768410193379</c:v>
                </c:pt>
                <c:pt idx="707">
                  <c:v>2.6185609868522128</c:v>
                </c:pt>
                <c:pt idx="708">
                  <c:v>2.8230284466296447</c:v>
                </c:pt>
                <c:pt idx="709">
                  <c:v>2.6441275927917642</c:v>
                </c:pt>
                <c:pt idx="710">
                  <c:v>2.5932991044579556</c:v>
                </c:pt>
                <c:pt idx="711">
                  <c:v>3.0532827783752938</c:v>
                </c:pt>
                <c:pt idx="712">
                  <c:v>2.7213100111942756</c:v>
                </c:pt>
                <c:pt idx="713">
                  <c:v>2.7213100111942756</c:v>
                </c:pt>
                <c:pt idx="714">
                  <c:v>2.6188246888649882</c:v>
                </c:pt>
                <c:pt idx="715">
                  <c:v>2.7474567088829867</c:v>
                </c:pt>
                <c:pt idx="716">
                  <c:v>2.5935602361772645</c:v>
                </c:pt>
                <c:pt idx="717">
                  <c:v>2.7982851928268837</c:v>
                </c:pt>
                <c:pt idx="718">
                  <c:v>2.7985669088434775</c:v>
                </c:pt>
                <c:pt idx="719">
                  <c:v>2.8752758181698455</c:v>
                </c:pt>
                <c:pt idx="720">
                  <c:v>2.8496989134967841</c:v>
                </c:pt>
                <c:pt idx="721">
                  <c:v>2.8241656182093542</c:v>
                </c:pt>
                <c:pt idx="722">
                  <c:v>2.9008309181500906</c:v>
                </c:pt>
                <c:pt idx="723">
                  <c:v>2.8496989134967841</c:v>
                </c:pt>
                <c:pt idx="724">
                  <c:v>2.7985669088434775</c:v>
                </c:pt>
                <c:pt idx="725">
                  <c:v>3.0791619833622335</c:v>
                </c:pt>
                <c:pt idx="726">
                  <c:v>3.0030731227638885</c:v>
                </c:pt>
                <c:pt idx="727">
                  <c:v>3.1312292082793736</c:v>
                </c:pt>
                <c:pt idx="728">
                  <c:v>3.105627922035163</c:v>
                </c:pt>
                <c:pt idx="729">
                  <c:v>3.2079022256853746</c:v>
                </c:pt>
                <c:pt idx="730">
                  <c:v>3.23315624135736</c:v>
                </c:pt>
                <c:pt idx="731">
                  <c:v>3.2852800785794241</c:v>
                </c:pt>
                <c:pt idx="732">
                  <c:v>3.3619685309159544</c:v>
                </c:pt>
                <c:pt idx="733">
                  <c:v>3.2338071687262664</c:v>
                </c:pt>
                <c:pt idx="734">
                  <c:v>3.4127506925086144</c:v>
                </c:pt>
                <c:pt idx="735">
                  <c:v>3.7455416602647111</c:v>
                </c:pt>
                <c:pt idx="736">
                  <c:v>3.4130941658069753</c:v>
                </c:pt>
                <c:pt idx="737">
                  <c:v>3.5924826225334177</c:v>
                </c:pt>
                <c:pt idx="738">
                  <c:v>3.5416863715182498</c:v>
                </c:pt>
                <c:pt idx="739">
                  <c:v>3.6183902587853103</c:v>
                </c:pt>
                <c:pt idx="740">
                  <c:v>3.6947659957417844</c:v>
                </c:pt>
                <c:pt idx="741">
                  <c:v>3.6180261989947096</c:v>
                </c:pt>
                <c:pt idx="742">
                  <c:v>3.4393927061612408</c:v>
                </c:pt>
                <c:pt idx="743">
                  <c:v>3.7462955178998643</c:v>
                </c:pt>
                <c:pt idx="744">
                  <c:v>3.6443466713492381</c:v>
                </c:pt>
                <c:pt idx="745">
                  <c:v>3.6951377773875618</c:v>
                </c:pt>
                <c:pt idx="746">
                  <c:v>3.7210582760815636</c:v>
                </c:pt>
                <c:pt idx="747">
                  <c:v>3.6951377773875618</c:v>
                </c:pt>
                <c:pt idx="748">
                  <c:v>3.6699172062600134</c:v>
                </c:pt>
                <c:pt idx="749">
                  <c:v>3.7722211637656655</c:v>
                </c:pt>
                <c:pt idx="750">
                  <c:v>3.9772509822428055</c:v>
                </c:pt>
                <c:pt idx="751">
                  <c:v>3.8489764042230945</c:v>
                </c:pt>
                <c:pt idx="752">
                  <c:v>3.8233840514497679</c:v>
                </c:pt>
                <c:pt idx="753">
                  <c:v>3.8753047037906878</c:v>
                </c:pt>
                <c:pt idx="754">
                  <c:v>3.8753047037906878</c:v>
                </c:pt>
                <c:pt idx="755">
                  <c:v>3.9260829473869041</c:v>
                </c:pt>
                <c:pt idx="756">
                  <c:v>4.3102440176474444</c:v>
                </c:pt>
                <c:pt idx="757">
                  <c:v>3.9780511534493717</c:v>
                </c:pt>
                <c:pt idx="758">
                  <c:v>4.0040538905594936</c:v>
                </c:pt>
                <c:pt idx="759">
                  <c:v>4.0296128887815801</c:v>
                </c:pt>
                <c:pt idx="760">
                  <c:v>3.9780511534493717</c:v>
                </c:pt>
                <c:pt idx="761">
                  <c:v>4.029207658201452</c:v>
                </c:pt>
                <c:pt idx="762">
                  <c:v>4.0040538905594936</c:v>
                </c:pt>
                <c:pt idx="763">
                  <c:v>4.0552373669307924</c:v>
                </c:pt>
                <c:pt idx="764">
                  <c:v>4.0556451743892525</c:v>
                </c:pt>
                <c:pt idx="765">
                  <c:v>4.0552373669307924</c:v>
                </c:pt>
                <c:pt idx="766">
                  <c:v>4.0296128887815801</c:v>
                </c:pt>
                <c:pt idx="767">
                  <c:v>3.9021011325972919</c:v>
                </c:pt>
                <c:pt idx="768">
                  <c:v>4.0040538905594936</c:v>
                </c:pt>
                <c:pt idx="769">
                  <c:v>4.1580005926381176</c:v>
                </c:pt>
                <c:pt idx="770">
                  <c:v>4.0812067429048051</c:v>
                </c:pt>
                <c:pt idx="771">
                  <c:v>4.0556451743892525</c:v>
                </c:pt>
                <c:pt idx="772">
                  <c:v>4.1332264162953525</c:v>
                </c:pt>
                <c:pt idx="773">
                  <c:v>4.132395366447903</c:v>
                </c:pt>
                <c:pt idx="774">
                  <c:v>4.1076378739656265</c:v>
                </c:pt>
                <c:pt idx="775">
                  <c:v>4.3124117122851677</c:v>
                </c:pt>
                <c:pt idx="776">
                  <c:v>4.1844035009548044</c:v>
                </c:pt>
                <c:pt idx="777">
                  <c:v>4.2616411861542165</c:v>
                </c:pt>
                <c:pt idx="778">
                  <c:v>4.2868013367281979</c:v>
                </c:pt>
                <c:pt idx="779">
                  <c:v>3.8516869509866325</c:v>
                </c:pt>
                <c:pt idx="780">
                  <c:v>4.1844035009548044</c:v>
                </c:pt>
                <c:pt idx="781">
                  <c:v>4.3128452512127131</c:v>
                </c:pt>
                <c:pt idx="782">
                  <c:v>4.2868013367281979</c:v>
                </c:pt>
                <c:pt idx="783">
                  <c:v>4.2108822032968227</c:v>
                </c:pt>
                <c:pt idx="784">
                  <c:v>4.3900598520599656</c:v>
                </c:pt>
                <c:pt idx="785">
                  <c:v>4.364926688469895</c:v>
                </c:pt>
                <c:pt idx="786">
                  <c:v>4.4924564389033987</c:v>
                </c:pt>
                <c:pt idx="787">
                  <c:v>4.4165630391360651</c:v>
                </c:pt>
                <c:pt idx="788">
                  <c:v>4.4156753769836907</c:v>
                </c:pt>
                <c:pt idx="789">
                  <c:v>4.4165630391360651</c:v>
                </c:pt>
                <c:pt idx="790">
                  <c:v>4.5697404464540474</c:v>
                </c:pt>
                <c:pt idx="791">
                  <c:v>4.4933595359863023</c:v>
                </c:pt>
                <c:pt idx="792">
                  <c:v>4.468231523957944</c:v>
                </c:pt>
                <c:pt idx="793">
                  <c:v>4.5450357382734472</c:v>
                </c:pt>
                <c:pt idx="794">
                  <c:v>4.5445790425601951</c:v>
                </c:pt>
                <c:pt idx="795">
                  <c:v>4.5711182576439331</c:v>
                </c:pt>
                <c:pt idx="796">
                  <c:v>4.5199103031234209</c:v>
                </c:pt>
                <c:pt idx="797">
                  <c:v>4.5459491296999497</c:v>
                </c:pt>
                <c:pt idx="798">
                  <c:v>4.5971840777892412</c:v>
                </c:pt>
                <c:pt idx="799">
                  <c:v>4.5450357382734472</c:v>
                </c:pt>
                <c:pt idx="800">
                  <c:v>4.5967222349041892</c:v>
                </c:pt>
                <c:pt idx="801">
                  <c:v>4.698687855308501</c:v>
                </c:pt>
                <c:pt idx="802">
                  <c:v>4.4435010821133041</c:v>
                </c:pt>
                <c:pt idx="803">
                  <c:v>4.6479301894247014</c:v>
                </c:pt>
                <c:pt idx="804">
                  <c:v>4.7252605237165</c:v>
                </c:pt>
                <c:pt idx="805">
                  <c:v>4.7503897912596837</c:v>
                </c:pt>
                <c:pt idx="806">
                  <c:v>4.8025626001448662</c:v>
                </c:pt>
                <c:pt idx="807">
                  <c:v>4.8025626001448662</c:v>
                </c:pt>
                <c:pt idx="808">
                  <c:v>4.95580686582234</c:v>
                </c:pt>
                <c:pt idx="809">
                  <c:v>5.0587849272372081</c:v>
                </c:pt>
                <c:pt idx="810">
                  <c:v>4.930673763691038</c:v>
                </c:pt>
                <c:pt idx="811">
                  <c:v>5.0080478500406072</c:v>
                </c:pt>
                <c:pt idx="812">
                  <c:v>4.9563047367150288</c:v>
                </c:pt>
                <c:pt idx="813">
                  <c:v>4.9824143023332379</c:v>
                </c:pt>
                <c:pt idx="814">
                  <c:v>5.0598012577097808</c:v>
                </c:pt>
                <c:pt idx="815">
                  <c:v>5.1104727759608419</c:v>
                </c:pt>
                <c:pt idx="816">
                  <c:v>4.8804139665049693</c:v>
                </c:pt>
                <c:pt idx="817">
                  <c:v>5.1114993876072781</c:v>
                </c:pt>
                <c:pt idx="818">
                  <c:v>5.1104727759608419</c:v>
                </c:pt>
                <c:pt idx="819">
                  <c:v>5.1894356768146794</c:v>
                </c:pt>
                <c:pt idx="820">
                  <c:v>5.3688770166158166</c:v>
                </c:pt>
                <c:pt idx="821">
                  <c:v>4.9582962202857832</c:v>
                </c:pt>
                <c:pt idx="822">
                  <c:v>5.1120126934304961</c:v>
                </c:pt>
                <c:pt idx="823">
                  <c:v>5.1633170965122144</c:v>
                </c:pt>
                <c:pt idx="824">
                  <c:v>5.1638355538971448</c:v>
                </c:pt>
                <c:pt idx="825">
                  <c:v>5.1638355538971448</c:v>
                </c:pt>
                <c:pt idx="826">
                  <c:v>5.2658166048420725</c:v>
                </c:pt>
                <c:pt idx="827">
                  <c:v>5.1894356768146794</c:v>
                </c:pt>
                <c:pt idx="828">
                  <c:v>5.2663453543756447</c:v>
                </c:pt>
                <c:pt idx="829">
                  <c:v>5.4462897319958721</c:v>
                </c:pt>
                <c:pt idx="830">
                  <c:v>5.2663453543756447</c:v>
                </c:pt>
                <c:pt idx="831">
                  <c:v>5.2930299830988377</c:v>
                </c:pt>
                <c:pt idx="832">
                  <c:v>5.3181450822010996</c:v>
                </c:pt>
                <c:pt idx="833">
                  <c:v>5.3950187537039858</c:v>
                </c:pt>
                <c:pt idx="834">
                  <c:v>5.2663453543756447</c:v>
                </c:pt>
                <c:pt idx="835">
                  <c:v>5.4719361531201276</c:v>
                </c:pt>
                <c:pt idx="836">
                  <c:v>5.4724854891459414</c:v>
                </c:pt>
                <c:pt idx="837">
                  <c:v>5.4980907526504081</c:v>
                </c:pt>
                <c:pt idx="838">
                  <c:v>5.4975388463311292</c:v>
                </c:pt>
                <c:pt idx="839">
                  <c:v>5.4980907526504081</c:v>
                </c:pt>
                <c:pt idx="840">
                  <c:v>5.5499239316051714</c:v>
                </c:pt>
                <c:pt idx="841">
                  <c:v>5.4217535525362717</c:v>
                </c:pt>
                <c:pt idx="842">
                  <c:v>5.4484767773656113</c:v>
                </c:pt>
                <c:pt idx="843">
                  <c:v>5.4741334972233782</c:v>
                </c:pt>
                <c:pt idx="844">
                  <c:v>5.5243160978072403</c:v>
                </c:pt>
                <c:pt idx="845">
                  <c:v>5.6535992998090361</c:v>
                </c:pt>
                <c:pt idx="846">
                  <c:v>5.5761351302706377</c:v>
                </c:pt>
                <c:pt idx="847">
                  <c:v>5.5510380385873237</c:v>
                </c:pt>
                <c:pt idx="848">
                  <c:v>5.7818391536249676</c:v>
                </c:pt>
                <c:pt idx="849">
                  <c:v>5.5766947584450905</c:v>
                </c:pt>
                <c:pt idx="850">
                  <c:v>5.5772543866195461</c:v>
                </c:pt>
                <c:pt idx="851">
                  <c:v>5.7060358524111585</c:v>
                </c:pt>
                <c:pt idx="852">
                  <c:v>5.8849909216620189</c:v>
                </c:pt>
                <c:pt idx="853">
                  <c:v>5.5766947584450905</c:v>
                </c:pt>
                <c:pt idx="854">
                  <c:v>5.6804177374393632</c:v>
                </c:pt>
                <c:pt idx="855">
                  <c:v>5.7054633595996389</c:v>
                </c:pt>
                <c:pt idx="856">
                  <c:v>5.6804177374393632</c:v>
                </c:pt>
                <c:pt idx="857">
                  <c:v>5.7835797976250571</c:v>
                </c:pt>
                <c:pt idx="858">
                  <c:v>5.7316977216356806</c:v>
                </c:pt>
                <c:pt idx="859">
                  <c:v>5.7835797976250571</c:v>
                </c:pt>
                <c:pt idx="860">
                  <c:v>5.8092004828903177</c:v>
                </c:pt>
                <c:pt idx="861">
                  <c:v>5.7579153537171575</c:v>
                </c:pt>
                <c:pt idx="862">
                  <c:v>5.7835797976250571</c:v>
                </c:pt>
                <c:pt idx="863">
                  <c:v>5.8867624421080356</c:v>
                </c:pt>
                <c:pt idx="864">
                  <c:v>5.9630996290524374</c:v>
                </c:pt>
                <c:pt idx="865">
                  <c:v>5.8873529489233727</c:v>
                </c:pt>
                <c:pt idx="866">
                  <c:v>5.9642960776136427</c:v>
                </c:pt>
                <c:pt idx="867">
                  <c:v>5.836057529796526</c:v>
                </c:pt>
                <c:pt idx="868">
                  <c:v>5.9899875545995291</c:v>
                </c:pt>
                <c:pt idx="869">
                  <c:v>6.0412829737263758</c:v>
                </c:pt>
                <c:pt idx="870">
                  <c:v>6.0156133804517209</c:v>
                </c:pt>
                <c:pt idx="871">
                  <c:v>6.1206807568208248</c:v>
                </c:pt>
                <c:pt idx="872">
                  <c:v>6.0156133804517209</c:v>
                </c:pt>
                <c:pt idx="873">
                  <c:v>6.1720186483461008</c:v>
                </c:pt>
                <c:pt idx="874">
                  <c:v>6.1701622160275686</c:v>
                </c:pt>
                <c:pt idx="875">
                  <c:v>6.0950446497947715</c:v>
                </c:pt>
                <c:pt idx="876">
                  <c:v>5.9410528677100025</c:v>
                </c:pt>
                <c:pt idx="877">
                  <c:v>6.0950446497947715</c:v>
                </c:pt>
                <c:pt idx="878">
                  <c:v>6.1206807568208248</c:v>
                </c:pt>
                <c:pt idx="879">
                  <c:v>5.6844071950657389</c:v>
                </c:pt>
                <c:pt idx="880">
                  <c:v>6.018026866261331</c:v>
                </c:pt>
                <c:pt idx="881">
                  <c:v>6.0156133804517209</c:v>
                </c:pt>
                <c:pt idx="882">
                  <c:v>6.1720186483461008</c:v>
                </c:pt>
                <c:pt idx="883">
                  <c:v>6.1188397660176905</c:v>
                </c:pt>
                <c:pt idx="884">
                  <c:v>6.1720186483461008</c:v>
                </c:pt>
                <c:pt idx="885">
                  <c:v>6.3003743234048155</c:v>
                </c:pt>
                <c:pt idx="886">
                  <c:v>6.223356539871375</c:v>
                </c:pt>
                <c:pt idx="887">
                  <c:v>6.3516903224390351</c:v>
                </c:pt>
                <c:pt idx="888">
                  <c:v>6.3260104304308697</c:v>
                </c:pt>
                <c:pt idx="889">
                  <c:v>6.4293088632322917</c:v>
                </c:pt>
                <c:pt idx="890">
                  <c:v>6.4550132246098464</c:v>
                </c:pt>
                <c:pt idx="891">
                  <c:v>6.4293088632322917</c:v>
                </c:pt>
                <c:pt idx="892">
                  <c:v>6.5319949406264399</c:v>
                </c:pt>
                <c:pt idx="893">
                  <c:v>6.6096830044557588</c:v>
                </c:pt>
                <c:pt idx="894">
                  <c:v>6.6616769968612104</c:v>
                </c:pt>
                <c:pt idx="895">
                  <c:v>6.7130303299018834</c:v>
                </c:pt>
                <c:pt idx="896">
                  <c:v>6.7900274808490071</c:v>
                </c:pt>
                <c:pt idx="897">
                  <c:v>6.6116706797778688</c:v>
                </c:pt>
                <c:pt idx="898">
                  <c:v>7.0225139884545298</c:v>
                </c:pt>
                <c:pt idx="899">
                  <c:v>6.8677567198577671</c:v>
                </c:pt>
                <c:pt idx="900">
                  <c:v>6.740024989573957</c:v>
                </c:pt>
                <c:pt idx="901">
                  <c:v>6.9718489431286885</c:v>
                </c:pt>
                <c:pt idx="902">
                  <c:v>6.9711503610702588</c:v>
                </c:pt>
                <c:pt idx="903">
                  <c:v>6.9711503610702588</c:v>
                </c:pt>
                <c:pt idx="904">
                  <c:v>6.8691332996773404</c:v>
                </c:pt>
                <c:pt idx="905">
                  <c:v>6.9184217629886504</c:v>
                </c:pt>
                <c:pt idx="906">
                  <c:v>6.7407004104567685</c:v>
                </c:pt>
                <c:pt idx="907">
                  <c:v>6.791388616958228</c:v>
                </c:pt>
                <c:pt idx="908">
                  <c:v>6.9461536030202575</c:v>
                </c:pt>
                <c:pt idx="909">
                  <c:v>6.9975223775763284</c:v>
                </c:pt>
                <c:pt idx="910">
                  <c:v>6.9975223775763284</c:v>
                </c:pt>
                <c:pt idx="911">
                  <c:v>7.1259333611361066</c:v>
                </c:pt>
                <c:pt idx="912">
                  <c:v>7.1773021356921793</c:v>
                </c:pt>
                <c:pt idx="913">
                  <c:v>7.1773021356921793</c:v>
                </c:pt>
                <c:pt idx="914">
                  <c:v>7.2293952259707162</c:v>
                </c:pt>
                <c:pt idx="915">
                  <c:v>7.2800177791435265</c:v>
                </c:pt>
                <c:pt idx="916">
                  <c:v>7.3328557694418217</c:v>
                </c:pt>
                <c:pt idx="917">
                  <c:v>7.3592934414714959</c:v>
                </c:pt>
                <c:pt idx="918">
                  <c:v>7.7445983691476972</c:v>
                </c:pt>
                <c:pt idx="919">
                  <c:v>7.5655661625584392</c:v>
                </c:pt>
                <c:pt idx="920">
                  <c:v>7.5912279725191496</c:v>
                </c:pt>
                <c:pt idx="921">
                  <c:v>7.6426173357624156</c:v>
                </c:pt>
                <c:pt idx="922">
                  <c:v>7.6426173357624156</c:v>
                </c:pt>
                <c:pt idx="923">
                  <c:v>7.6932360653218881</c:v>
                </c:pt>
                <c:pt idx="924">
                  <c:v>7.9501133211879091</c:v>
                </c:pt>
                <c:pt idx="925">
                  <c:v>7.7703233455519207</c:v>
                </c:pt>
                <c:pt idx="926">
                  <c:v>7.8489389472991036</c:v>
                </c:pt>
                <c:pt idx="927">
                  <c:v>7.8240361509251732</c:v>
                </c:pt>
                <c:pt idx="928">
                  <c:v>8.0544731556882265</c:v>
                </c:pt>
                <c:pt idx="929">
                  <c:v>7.9517060514936651</c:v>
                </c:pt>
                <c:pt idx="930">
                  <c:v>8.003100561908731</c:v>
                </c:pt>
                <c:pt idx="931">
                  <c:v>7.9532987817994236</c:v>
                </c:pt>
                <c:pt idx="932">
                  <c:v>8.003100561908731</c:v>
                </c:pt>
                <c:pt idx="933">
                  <c:v>8.0818217542088266</c:v>
                </c:pt>
                <c:pt idx="934">
                  <c:v>8.467281066309619</c:v>
                </c:pt>
                <c:pt idx="935">
                  <c:v>8.1074912750499344</c:v>
                </c:pt>
                <c:pt idx="936">
                  <c:v>8.1058676661032916</c:v>
                </c:pt>
                <c:pt idx="937">
                  <c:v>8.2102789635417786</c:v>
                </c:pt>
                <c:pt idx="938">
                  <c:v>8.3644714567922893</c:v>
                </c:pt>
                <c:pt idx="939">
                  <c:v>8.2368389209596327</c:v>
                </c:pt>
                <c:pt idx="940">
                  <c:v>8.3653089927346933</c:v>
                </c:pt>
                <c:pt idx="941">
                  <c:v>8.3653089927346933</c:v>
                </c:pt>
                <c:pt idx="942">
                  <c:v>8.4167189446651598</c:v>
                </c:pt>
                <c:pt idx="943">
                  <c:v>8.4432801400381905</c:v>
                </c:pt>
                <c:pt idx="944">
                  <c:v>8.3918869663513238</c:v>
                </c:pt>
                <c:pt idx="945">
                  <c:v>8.5709268772361096</c:v>
                </c:pt>
                <c:pt idx="946">
                  <c:v>8.6497844553216705</c:v>
                </c:pt>
                <c:pt idx="947">
                  <c:v>8.6745932724598873</c:v>
                </c:pt>
                <c:pt idx="948">
                  <c:v>8.6754616870431747</c:v>
                </c:pt>
                <c:pt idx="949">
                  <c:v>8.6754616870431747</c:v>
                </c:pt>
                <c:pt idx="950">
                  <c:v>8.4955456441098338</c:v>
                </c:pt>
                <c:pt idx="951">
                  <c:v>8.8811207445290705</c:v>
                </c:pt>
                <c:pt idx="952">
                  <c:v>8.7783021795912983</c:v>
                </c:pt>
                <c:pt idx="953">
                  <c:v>8.9839393094668445</c:v>
                </c:pt>
                <c:pt idx="954">
                  <c:v>9.2428686670032256</c:v>
                </c:pt>
                <c:pt idx="955">
                  <c:v>9.0628946728418072</c:v>
                </c:pt>
                <c:pt idx="956">
                  <c:v>9.1143252134594679</c:v>
                </c:pt>
                <c:pt idx="957">
                  <c:v>9.2171643626945272</c:v>
                </c:pt>
                <c:pt idx="958">
                  <c:v>9.1675903729230193</c:v>
                </c:pt>
                <c:pt idx="959">
                  <c:v>9.2190092714941034</c:v>
                </c:pt>
                <c:pt idx="960">
                  <c:v>9.2704501064553622</c:v>
                </c:pt>
                <c:pt idx="961">
                  <c:v>9.5000213700915292</c:v>
                </c:pt>
                <c:pt idx="962">
                  <c:v>9.1923580061019763</c:v>
                </c:pt>
                <c:pt idx="963">
                  <c:v>9.3218909414166227</c:v>
                </c:pt>
                <c:pt idx="964">
                  <c:v>9.398078823064596</c:v>
                </c:pt>
                <c:pt idx="965">
                  <c:v>9.4761915099102243</c:v>
                </c:pt>
                <c:pt idx="966">
                  <c:v>9.5019228955859418</c:v>
                </c:pt>
                <c:pt idx="967">
                  <c:v>9.2456437476678595</c:v>
                </c:pt>
                <c:pt idx="968">
                  <c:v>9.6314557057880954</c:v>
                </c:pt>
                <c:pt idx="969">
                  <c:v>9.7343257314690828</c:v>
                </c:pt>
                <c:pt idx="970">
                  <c:v>9.8115056739612356</c:v>
                </c:pt>
                <c:pt idx="971">
                  <c:v>9.8629516560942925</c:v>
                </c:pt>
                <c:pt idx="972">
                  <c:v>9.8371957571500666</c:v>
                </c:pt>
                <c:pt idx="973">
                  <c:v>9.9400877214161838</c:v>
                </c:pt>
                <c:pt idx="974">
                  <c:v>10.044967343444762</c:v>
                </c:pt>
                <c:pt idx="975">
                  <c:v>10.069699080313439</c:v>
                </c:pt>
                <c:pt idx="976">
                  <c:v>10.121150209618296</c:v>
                </c:pt>
                <c:pt idx="977">
                  <c:v>10.225053339625537</c:v>
                </c:pt>
                <c:pt idx="978">
                  <c:v>10.302204839877957</c:v>
                </c:pt>
                <c:pt idx="979">
                  <c:v>10.430856502557122</c:v>
                </c:pt>
                <c:pt idx="980">
                  <c:v>10.431899901226981</c:v>
                </c:pt>
                <c:pt idx="981">
                  <c:v>10.483361324875435</c:v>
                </c:pt>
                <c:pt idx="982">
                  <c:v>10.587321064992647</c:v>
                </c:pt>
                <c:pt idx="983">
                  <c:v>10.691301389407142</c:v>
                </c:pt>
                <c:pt idx="984">
                  <c:v>10.588379902982945</c:v>
                </c:pt>
                <c:pt idx="985">
                  <c:v>10.741698830088454</c:v>
                </c:pt>
                <c:pt idx="986">
                  <c:v>10.793165400908711</c:v>
                </c:pt>
                <c:pt idx="987">
                  <c:v>10.897166311815447</c:v>
                </c:pt>
                <c:pt idx="988">
                  <c:v>10.742773107399195</c:v>
                </c:pt>
                <c:pt idx="989">
                  <c:v>10.433986698566693</c:v>
                </c:pt>
                <c:pt idx="990">
                  <c:v>10.562633069206962</c:v>
                </c:pt>
                <c:pt idx="991">
                  <c:v>10.614082837639103</c:v>
                </c:pt>
                <c:pt idx="992">
                  <c:v>10.768476042055354</c:v>
                </c:pt>
                <c:pt idx="993">
                  <c:v>10.948638029807499</c:v>
                </c:pt>
                <c:pt idx="994">
                  <c:v>11.103031234223751</c:v>
                </c:pt>
                <c:pt idx="995">
                  <c:v>11.104141537347177</c:v>
                </c:pt>
                <c:pt idx="996">
                  <c:v>11.105251840470594</c:v>
                </c:pt>
                <c:pt idx="997">
                  <c:v>11.181323907460657</c:v>
                </c:pt>
                <c:pt idx="998">
                  <c:v>11.336866011106473</c:v>
                </c:pt>
                <c:pt idx="999">
                  <c:v>11.361481959656709</c:v>
                </c:pt>
                <c:pt idx="1000">
                  <c:v>11.542750152549438</c:v>
                </c:pt>
                <c:pt idx="1001">
                  <c:v>11.439808081827955</c:v>
                </c:pt>
                <c:pt idx="1002">
                  <c:v>11.622307680151012</c:v>
                </c:pt>
                <c:pt idx="1003">
                  <c:v>11.699557119339758</c:v>
                </c:pt>
                <c:pt idx="1004">
                  <c:v>11.775585436466994</c:v>
                </c:pt>
                <c:pt idx="1005">
                  <c:v>11.878559755481898</c:v>
                </c:pt>
                <c:pt idx="1006">
                  <c:v>11.930024958844571</c:v>
                </c:pt>
                <c:pt idx="1007">
                  <c:v>12.086880649267981</c:v>
                </c:pt>
                <c:pt idx="1008">
                  <c:v>12.162922004433813</c:v>
                </c:pt>
                <c:pt idx="1009">
                  <c:v>12.24135105028644</c:v>
                </c:pt>
                <c:pt idx="1010">
                  <c:v>12.343112140301587</c:v>
                </c:pt>
                <c:pt idx="1011">
                  <c:v>12.397060413968697</c:v>
                </c:pt>
                <c:pt idx="1012">
                  <c:v>12.551546254307597</c:v>
                </c:pt>
                <c:pt idx="1013">
                  <c:v>12.604308404486485</c:v>
                </c:pt>
                <c:pt idx="1014">
                  <c:v>12.577330498913494</c:v>
                </c:pt>
                <c:pt idx="1015">
                  <c:v>12.810317432340478</c:v>
                </c:pt>
                <c:pt idx="1016">
                  <c:v>12.810317432340478</c:v>
                </c:pt>
                <c:pt idx="1017">
                  <c:v>12.810317432340478</c:v>
                </c:pt>
                <c:pt idx="1018">
                  <c:v>12.860517934985401</c:v>
                </c:pt>
                <c:pt idx="1019">
                  <c:v>12.914601391602096</c:v>
                </c:pt>
                <c:pt idx="1020">
                  <c:v>12.96481871199982</c:v>
                </c:pt>
                <c:pt idx="1021">
                  <c:v>13.069118110581879</c:v>
                </c:pt>
                <c:pt idx="1022">
                  <c:v>13.327970251761448</c:v>
                </c:pt>
                <c:pt idx="1023">
                  <c:v>13.19791133255778</c:v>
                </c:pt>
                <c:pt idx="1024">
                  <c:v>13.19791133255778</c:v>
                </c:pt>
                <c:pt idx="1025">
                  <c:v>13.043394613577995</c:v>
                </c:pt>
                <c:pt idx="1026">
                  <c:v>13.559790458526303</c:v>
                </c:pt>
                <c:pt idx="1027">
                  <c:v>13.6370345683619</c:v>
                </c:pt>
                <c:pt idx="1028">
                  <c:v>13.868854775126756</c:v>
                </c:pt>
                <c:pt idx="1029">
                  <c:v>13.664191597708459</c:v>
                </c:pt>
                <c:pt idx="1030">
                  <c:v>13.792944643209896</c:v>
                </c:pt>
                <c:pt idx="1031">
                  <c:v>13.947492240830565</c:v>
                </c:pt>
                <c:pt idx="1032">
                  <c:v>13.947492240830565</c:v>
                </c:pt>
                <c:pt idx="1033">
                  <c:v>14.153606971180222</c:v>
                </c:pt>
                <c:pt idx="1034">
                  <c:v>14.233702126912348</c:v>
                </c:pt>
                <c:pt idx="1035">
                  <c:v>14.28238198819113</c:v>
                </c:pt>
                <c:pt idx="1036">
                  <c:v>14.439814087227546</c:v>
                </c:pt>
                <c:pt idx="1037">
                  <c:v>14.621630558177303</c:v>
                </c:pt>
                <c:pt idx="1038">
                  <c:v>14.644441236638205</c:v>
                </c:pt>
                <c:pt idx="1039">
                  <c:v>14.747497910401894</c:v>
                </c:pt>
                <c:pt idx="1040">
                  <c:v>14.979364439517983</c:v>
                </c:pt>
                <c:pt idx="1041">
                  <c:v>15.009592229855793</c:v>
                </c:pt>
                <c:pt idx="1042">
                  <c:v>15.085412304923285</c:v>
                </c:pt>
                <c:pt idx="1043">
                  <c:v>15.009592229855793</c:v>
                </c:pt>
                <c:pt idx="1044">
                  <c:v>15.164201584758224</c:v>
                </c:pt>
                <c:pt idx="1045">
                  <c:v>15.19150133892315</c:v>
                </c:pt>
                <c:pt idx="1046">
                  <c:v>15.217264810465547</c:v>
                </c:pt>
                <c:pt idx="1047">
                  <c:v>15.24152824249874</c:v>
                </c:pt>
                <c:pt idx="1048">
                  <c:v>15.294599190061236</c:v>
                </c:pt>
                <c:pt idx="1049">
                  <c:v>15.39613759740117</c:v>
                </c:pt>
                <c:pt idx="1050">
                  <c:v>15.449223984284112</c:v>
                </c:pt>
                <c:pt idx="1051">
                  <c:v>15.500750927368903</c:v>
                </c:pt>
                <c:pt idx="1052">
                  <c:v>15.552299852937944</c:v>
                </c:pt>
                <c:pt idx="1053">
                  <c:v>15.758473572729862</c:v>
                </c:pt>
                <c:pt idx="1054">
                  <c:v>15.784215061788009</c:v>
                </c:pt>
                <c:pt idx="1055">
                  <c:v>15.913098366952736</c:v>
                </c:pt>
                <c:pt idx="1056">
                  <c:v>16.120859615004715</c:v>
                </c:pt>
                <c:pt idx="1057">
                  <c:v>16.120859615004715</c:v>
                </c:pt>
                <c:pt idx="1058">
                  <c:v>16.27549984854803</c:v>
                </c:pt>
                <c:pt idx="1059">
                  <c:v>16.378607994029714</c:v>
                </c:pt>
                <c:pt idx="1060">
                  <c:v>16.534898911301823</c:v>
                </c:pt>
                <c:pt idx="1061">
                  <c:v>16.691220707214814</c:v>
                </c:pt>
                <c:pt idx="1062">
                  <c:v>16.84757338176869</c:v>
                </c:pt>
                <c:pt idx="1063">
                  <c:v>16.923249364560238</c:v>
                </c:pt>
                <c:pt idx="1064">
                  <c:v>17.107084264360498</c:v>
                </c:pt>
                <c:pt idx="1065">
                  <c:v>17.261786255185584</c:v>
                </c:pt>
                <c:pt idx="1066">
                  <c:v>17.287584582629115</c:v>
                </c:pt>
                <c:pt idx="1067">
                  <c:v>17.442286573454201</c:v>
                </c:pt>
                <c:pt idx="1068">
                  <c:v>17.493861234882239</c:v>
                </c:pt>
                <c:pt idx="1069">
                  <c:v>17.493861234882239</c:v>
                </c:pt>
                <c:pt idx="1070">
                  <c:v>17.676081470181515</c:v>
                </c:pt>
                <c:pt idx="1071">
                  <c:v>17.777466889088867</c:v>
                </c:pt>
                <c:pt idx="1072">
                  <c:v>17.805041989508101</c:v>
                </c:pt>
                <c:pt idx="1073">
                  <c:v>17.674317566232794</c:v>
                </c:pt>
                <c:pt idx="1074">
                  <c:v>18.011339228253465</c:v>
                </c:pt>
                <c:pt idx="1075">
                  <c:v>17.983721547882965</c:v>
                </c:pt>
                <c:pt idx="1076">
                  <c:v>18.193628938299792</c:v>
                </c:pt>
                <c:pt idx="1077">
                  <c:v>17.781015285673522</c:v>
                </c:pt>
                <c:pt idx="1078">
                  <c:v>18.320774088544518</c:v>
                </c:pt>
                <c:pt idx="1079">
                  <c:v>18.066502050088889</c:v>
                </c:pt>
                <c:pt idx="1080">
                  <c:v>18.479178873548577</c:v>
                </c:pt>
                <c:pt idx="1081">
                  <c:v>18.451509721460084</c:v>
                </c:pt>
                <c:pt idx="1082">
                  <c:v>18.733346570381258</c:v>
                </c:pt>
                <c:pt idx="1083">
                  <c:v>19.020819954344905</c:v>
                </c:pt>
                <c:pt idx="1084">
                  <c:v>18.971122421475449</c:v>
                </c:pt>
                <c:pt idx="1085">
                  <c:v>19.175568263131318</c:v>
                </c:pt>
                <c:pt idx="1086">
                  <c:v>19.260603913606531</c:v>
                </c:pt>
                <c:pt idx="1087">
                  <c:v>19.363803288044075</c:v>
                </c:pt>
                <c:pt idx="1088">
                  <c:v>19.381884674817261</c:v>
                </c:pt>
                <c:pt idx="1089">
                  <c:v>19.59017741390285</c:v>
                </c:pt>
                <c:pt idx="1090">
                  <c:v>19.544429704339432</c:v>
                </c:pt>
                <c:pt idx="1091">
                  <c:v>19.643732138545616</c:v>
                </c:pt>
                <c:pt idx="1092">
                  <c:v>19.699239770407605</c:v>
                </c:pt>
                <c:pt idx="1093">
                  <c:v>19.669499330538422</c:v>
                </c:pt>
                <c:pt idx="1094">
                  <c:v>19.725034111811063</c:v>
                </c:pt>
                <c:pt idx="1095">
                  <c:v>19.979057705393</c:v>
                </c:pt>
                <c:pt idx="1096">
                  <c:v>19.824278517965713</c:v>
                </c:pt>
                <c:pt idx="1097">
                  <c:v>19.824278517965713</c:v>
                </c:pt>
                <c:pt idx="1098">
                  <c:v>19.802461153668869</c:v>
                </c:pt>
                <c:pt idx="1099">
                  <c:v>19.957271219737045</c:v>
                </c:pt>
                <c:pt idx="1100">
                  <c:v>19.957271219737045</c:v>
                </c:pt>
                <c:pt idx="1101">
                  <c:v>20.112081285805221</c:v>
                </c:pt>
                <c:pt idx="1102">
                  <c:v>20.266891351873401</c:v>
                </c:pt>
                <c:pt idx="1103">
                  <c:v>20.473290100748482</c:v>
                </c:pt>
                <c:pt idx="1104">
                  <c:v>20.60228381658948</c:v>
                </c:pt>
                <c:pt idx="1105">
                  <c:v>20.67971085844729</c:v>
                </c:pt>
                <c:pt idx="1106">
                  <c:v>21.199979483746347</c:v>
                </c:pt>
                <c:pt idx="1107">
                  <c:v>21.924749138479765</c:v>
                </c:pt>
                <c:pt idx="1108">
                  <c:v>22.544174674597766</c:v>
                </c:pt>
                <c:pt idx="1109">
                  <c:v>23.269194220680873</c:v>
                </c:pt>
                <c:pt idx="1110">
                  <c:v>23.581288474286083</c:v>
                </c:pt>
                <c:pt idx="1111">
                  <c:v>23.583639081191418</c:v>
                </c:pt>
                <c:pt idx="1112">
                  <c:v>23.581288474286083</c:v>
                </c:pt>
                <c:pt idx="1113">
                  <c:v>23.431071546785478</c:v>
                </c:pt>
                <c:pt idx="1114">
                  <c:v>23.402904580873152</c:v>
                </c:pt>
                <c:pt idx="1115">
                  <c:v>23.271513948945316</c:v>
                </c:pt>
                <c:pt idx="1116">
                  <c:v>23.175191422111975</c:v>
                </c:pt>
                <c:pt idx="1117">
                  <c:v>23.276153405474215</c:v>
                </c:pt>
                <c:pt idx="1118">
                  <c:v>23.198672310630162</c:v>
                </c:pt>
                <c:pt idx="1119">
                  <c:v>23.043754169318898</c:v>
                </c:pt>
                <c:pt idx="1120">
                  <c:v>22.886554900239243</c:v>
                </c:pt>
                <c:pt idx="1121">
                  <c:v>22.863001654996811</c:v>
                </c:pt>
                <c:pt idx="1122">
                  <c:v>22.860723101911805</c:v>
                </c:pt>
                <c:pt idx="1123">
                  <c:v>22.860723101911805</c:v>
                </c:pt>
                <c:pt idx="1124">
                  <c:v>22.858444548826789</c:v>
                </c:pt>
                <c:pt idx="1125">
                  <c:v>22.83721133036282</c:v>
                </c:pt>
                <c:pt idx="1126">
                  <c:v>22.860723101911805</c:v>
                </c:pt>
                <c:pt idx="1127">
                  <c:v>22.938196474900675</c:v>
                </c:pt>
                <c:pt idx="1128">
                  <c:v>23.041457602230071</c:v>
                </c:pt>
                <c:pt idx="1129">
                  <c:v>22.961761443403052</c:v>
                </c:pt>
                <c:pt idx="1130">
                  <c:v>23.043754169318898</c:v>
                </c:pt>
                <c:pt idx="1131">
                  <c:v>23.093099176891499</c:v>
                </c:pt>
                <c:pt idx="1132">
                  <c:v>23.273833677209769</c:v>
                </c:pt>
                <c:pt idx="1133">
                  <c:v>23.686922230514273</c:v>
                </c:pt>
                <c:pt idx="1134">
                  <c:v>24.074156963497881</c:v>
                </c:pt>
                <c:pt idx="1135">
                  <c:v>24.027304089203003</c:v>
                </c:pt>
                <c:pt idx="1136">
                  <c:v>25.475940692289111</c:v>
                </c:pt>
                <c:pt idx="1137">
                  <c:v>25.75997718123751</c:v>
                </c:pt>
                <c:pt idx="1138">
                  <c:v>26.046674821659824</c:v>
                </c:pt>
                <c:pt idx="1139">
                  <c:v>26.27909947979543</c:v>
                </c:pt>
                <c:pt idx="1140">
                  <c:v>26.849969986171772</c:v>
                </c:pt>
                <c:pt idx="1141">
                  <c:v>26.723518762483806</c:v>
                </c:pt>
                <c:pt idx="1142">
                  <c:v>26.826841642705055</c:v>
                </c:pt>
                <c:pt idx="1143">
                  <c:v>26.800994396277346</c:v>
                </c:pt>
                <c:pt idx="1144">
                  <c:v>26.873159281371407</c:v>
                </c:pt>
                <c:pt idx="1145">
                  <c:v>27.062008033538923</c:v>
                </c:pt>
                <c:pt idx="1146">
                  <c:v>27.110985072104295</c:v>
                </c:pt>
                <c:pt idx="1147">
                  <c:v>27.007640156719852</c:v>
                </c:pt>
                <c:pt idx="1148">
                  <c:v>27.010330428674902</c:v>
                </c:pt>
                <c:pt idx="1149">
                  <c:v>27.087857854650007</c:v>
                </c:pt>
                <c:pt idx="1150">
                  <c:v>27.242868631883926</c:v>
                </c:pt>
                <c:pt idx="1151">
                  <c:v>27.423707192870779</c:v>
                </c:pt>
                <c:pt idx="1152">
                  <c:v>27.785450426918935</c:v>
                </c:pt>
                <c:pt idx="1153">
                  <c:v>27.679293966065973</c:v>
                </c:pt>
                <c:pt idx="1154">
                  <c:v>27.811256173313719</c:v>
                </c:pt>
                <c:pt idx="1155">
                  <c:v>28.043794376522744</c:v>
                </c:pt>
                <c:pt idx="1156">
                  <c:v>27.969052435303663</c:v>
                </c:pt>
                <c:pt idx="1157">
                  <c:v>28.333587089268853</c:v>
                </c:pt>
                <c:pt idx="1158">
                  <c:v>28.56617161482912</c:v>
                </c:pt>
                <c:pt idx="1159">
                  <c:v>28.666692449351384</c:v>
                </c:pt>
                <c:pt idx="1160">
                  <c:v>28.953753712768055</c:v>
                </c:pt>
                <c:pt idx="1161">
                  <c:v>29.163387119998244</c:v>
                </c:pt>
                <c:pt idx="1162">
                  <c:v>29.217989165697226</c:v>
                </c:pt>
                <c:pt idx="1163">
                  <c:v>29.499358855549939</c:v>
                </c:pt>
                <c:pt idx="1164">
                  <c:v>29.683250861520225</c:v>
                </c:pt>
                <c:pt idx="1165">
                  <c:v>30.022200728725384</c:v>
                </c:pt>
                <c:pt idx="1166">
                  <c:v>29.970497388002368</c:v>
                </c:pt>
                <c:pt idx="1167">
                  <c:v>30.177288702561505</c:v>
                </c:pt>
                <c:pt idx="1168">
                  <c:v>30.277658833600384</c:v>
                </c:pt>
                <c:pt idx="1169">
                  <c:v>30.461646052371648</c:v>
                </c:pt>
                <c:pt idx="1170">
                  <c:v>30.616734026207769</c:v>
                </c:pt>
                <c:pt idx="1171">
                  <c:v>30.84934393862903</c:v>
                </c:pt>
                <c:pt idx="1172">
                  <c:v>30.978591266270104</c:v>
                </c:pt>
                <c:pt idx="1173">
                  <c:v>31.162621879321318</c:v>
                </c:pt>
                <c:pt idx="1174">
                  <c:v>31.211201178691365</c:v>
                </c:pt>
                <c:pt idx="1175">
                  <c:v>31.346710568713092</c:v>
                </c:pt>
                <c:pt idx="1176">
                  <c:v>31.498693974845796</c:v>
                </c:pt>
                <c:pt idx="1177">
                  <c:v>31.679618556157941</c:v>
                </c:pt>
                <c:pt idx="1178">
                  <c:v>31.834721969314511</c:v>
                </c:pt>
                <c:pt idx="1179">
                  <c:v>31.989825382471075</c:v>
                </c:pt>
                <c:pt idx="1180">
                  <c:v>32.177220816962617</c:v>
                </c:pt>
                <c:pt idx="1181">
                  <c:v>32.199842204613795</c:v>
                </c:pt>
                <c:pt idx="1182">
                  <c:v>32.487489400557514</c:v>
                </c:pt>
                <c:pt idx="1183">
                  <c:v>32.852723964529503</c:v>
                </c:pt>
                <c:pt idx="1184">
                  <c:v>32.830161768256538</c:v>
                </c:pt>
                <c:pt idx="1185">
                  <c:v>33.027194207511137</c:v>
                </c:pt>
                <c:pt idx="1186">
                  <c:v>33.263160859544762</c:v>
                </c:pt>
                <c:pt idx="1187">
                  <c:v>33.502551526591887</c:v>
                </c:pt>
                <c:pt idx="1188">
                  <c:v>33.605987620448197</c:v>
                </c:pt>
                <c:pt idx="1189">
                  <c:v>33.916317961324864</c:v>
                </c:pt>
                <c:pt idx="1190">
                  <c:v>34.019754055181188</c:v>
                </c:pt>
                <c:pt idx="1191">
                  <c:v>34.200772734256667</c:v>
                </c:pt>
                <c:pt idx="1192">
                  <c:v>34.411068568230192</c:v>
                </c:pt>
                <c:pt idx="1193">
                  <c:v>34.614583287605072</c:v>
                </c:pt>
                <c:pt idx="1194">
                  <c:v>35.005956987642385</c:v>
                </c:pt>
                <c:pt idx="1195">
                  <c:v>35.057691211396197</c:v>
                </c:pt>
                <c:pt idx="1196">
                  <c:v>35.419764593164892</c:v>
                </c:pt>
                <c:pt idx="1197">
                  <c:v>35.47502796812924</c:v>
                </c:pt>
                <c:pt idx="1198">
                  <c:v>35.659651899734399</c:v>
                </c:pt>
                <c:pt idx="1199">
                  <c:v>35.740790460721257</c:v>
                </c:pt>
                <c:pt idx="1200">
                  <c:v>35.83715943721328</c:v>
                </c:pt>
                <c:pt idx="1201">
                  <c:v>35.921925323207276</c:v>
                </c:pt>
                <c:pt idx="1202">
                  <c:v>35.995936102636129</c:v>
                </c:pt>
                <c:pt idx="1203">
                  <c:v>36.173432252683327</c:v>
                </c:pt>
                <c:pt idx="1204">
                  <c:v>36.025402585658163</c:v>
                </c:pt>
                <c:pt idx="1205">
                  <c:v>36.309970574419985</c:v>
                </c:pt>
                <c:pt idx="1206">
                  <c:v>36.568674764590973</c:v>
                </c:pt>
                <c:pt idx="1207">
                  <c:v>36.646310296538559</c:v>
                </c:pt>
                <c:pt idx="1208">
                  <c:v>36.80519761188787</c:v>
                </c:pt>
                <c:pt idx="1209">
                  <c:v>36.982672086744657</c:v>
                </c:pt>
                <c:pt idx="1210">
                  <c:v>37.137899014464757</c:v>
                </c:pt>
                <c:pt idx="1211">
                  <c:v>37.496350600320454</c:v>
                </c:pt>
                <c:pt idx="1212">
                  <c:v>37.60731995873482</c:v>
                </c:pt>
                <c:pt idx="1213">
                  <c:v>38.228267356614488</c:v>
                </c:pt>
                <c:pt idx="1214">
                  <c:v>38.176534614455974</c:v>
                </c:pt>
                <c:pt idx="1215">
                  <c:v>38.516693869487895</c:v>
                </c:pt>
                <c:pt idx="1216">
                  <c:v>39.060118264228784</c:v>
                </c:pt>
                <c:pt idx="1217">
                  <c:v>39.744762942557983</c:v>
                </c:pt>
                <c:pt idx="1218">
                  <c:v>40.288349456748371</c:v>
                </c:pt>
                <c:pt idx="1219">
                  <c:v>40.831891812814135</c:v>
                </c:pt>
                <c:pt idx="1220">
                  <c:v>41.271927524748108</c:v>
                </c:pt>
                <c:pt idx="1221">
                  <c:v>41.61259303320967</c:v>
                </c:pt>
                <c:pt idx="1222">
                  <c:v>41.72027878136042</c:v>
                </c:pt>
                <c:pt idx="1223">
                  <c:v>41.590803500954792</c:v>
                </c:pt>
                <c:pt idx="1224">
                  <c:v>41.457273469566928</c:v>
                </c:pt>
                <c:pt idx="1225">
                  <c:v>41.379591606488276</c:v>
                </c:pt>
                <c:pt idx="1226">
                  <c:v>41.35784516341446</c:v>
                </c:pt>
                <c:pt idx="1227">
                  <c:v>41.246072942777481</c:v>
                </c:pt>
                <c:pt idx="1228">
                  <c:v>41.146590179766882</c:v>
                </c:pt>
                <c:pt idx="1229">
                  <c:v>41.146590179766882</c:v>
                </c:pt>
                <c:pt idx="1230">
                  <c:v>41.047108907131403</c:v>
                </c:pt>
                <c:pt idx="1231">
                  <c:v>41.094809631466873</c:v>
                </c:pt>
                <c:pt idx="1232">
                  <c:v>40.632889593713635</c:v>
                </c:pt>
                <c:pt idx="1233">
                  <c:v>41.047108907131403</c:v>
                </c:pt>
                <c:pt idx="1234">
                  <c:v>41.047108907131403</c:v>
                </c:pt>
                <c:pt idx="1235">
                  <c:v>41.331919190500216</c:v>
                </c:pt>
                <c:pt idx="1236">
                  <c:v>41.35784516341446</c:v>
                </c:pt>
                <c:pt idx="1237">
                  <c:v>41.79792419938979</c:v>
                </c:pt>
                <c:pt idx="1238">
                  <c:v>42.212143512807557</c:v>
                </c:pt>
                <c:pt idx="1239">
                  <c:v>42.527040018437631</c:v>
                </c:pt>
                <c:pt idx="1240">
                  <c:v>42.911173109594138</c:v>
                </c:pt>
                <c:pt idx="1241">
                  <c:v>43.252023472859371</c:v>
                </c:pt>
                <c:pt idx="1242">
                  <c:v>43.640421664215637</c:v>
                </c:pt>
                <c:pt idx="1243">
                  <c:v>44.002891305779322</c:v>
                </c:pt>
                <c:pt idx="1244">
                  <c:v>44.374201435501213</c:v>
                </c:pt>
                <c:pt idx="1245">
                  <c:v>44.680523997453854</c:v>
                </c:pt>
                <c:pt idx="1246">
                  <c:v>44.969859285761309</c:v>
                </c:pt>
                <c:pt idx="1247">
                  <c:v>45.445032660945131</c:v>
                </c:pt>
                <c:pt idx="1248">
                  <c:v>45.720832186834649</c:v>
                </c:pt>
                <c:pt idx="1249">
                  <c:v>45.911269259641337</c:v>
                </c:pt>
                <c:pt idx="1250">
                  <c:v>46.144409653416439</c:v>
                </c:pt>
                <c:pt idx="1251">
                  <c:v>46.238821466669584</c:v>
                </c:pt>
                <c:pt idx="1252">
                  <c:v>46.455234052547233</c:v>
                </c:pt>
                <c:pt idx="1253">
                  <c:v>46.615276755416055</c:v>
                </c:pt>
                <c:pt idx="1254">
                  <c:v>46.740119594372125</c:v>
                </c:pt>
                <c:pt idx="1255">
                  <c:v>46.79657953862025</c:v>
                </c:pt>
                <c:pt idx="1256">
                  <c:v>47.003823756008693</c:v>
                </c:pt>
                <c:pt idx="1257">
                  <c:v>47.102755424833717</c:v>
                </c:pt>
                <c:pt idx="1258">
                  <c:v>47.159251394894532</c:v>
                </c:pt>
                <c:pt idx="1259">
                  <c:v>47.159251394894532</c:v>
                </c:pt>
                <c:pt idx="1260">
                  <c:v>47.470106672666212</c:v>
                </c:pt>
                <c:pt idx="1261">
                  <c:v>47.630265168243376</c:v>
                </c:pt>
                <c:pt idx="1262">
                  <c:v>47.738627669615227</c:v>
                </c:pt>
                <c:pt idx="1263">
                  <c:v>47.962308926886017</c:v>
                </c:pt>
                <c:pt idx="1264">
                  <c:v>48.096638600496057</c:v>
                </c:pt>
                <c:pt idx="1265">
                  <c:v>48.277959393314163</c:v>
                </c:pt>
                <c:pt idx="1266">
                  <c:v>48.485224197194846</c:v>
                </c:pt>
                <c:pt idx="1267">
                  <c:v>48.718410913321186</c:v>
                </c:pt>
                <c:pt idx="1268">
                  <c:v>48.951553431813693</c:v>
                </c:pt>
                <c:pt idx="1269">
                  <c:v>49.194510656511341</c:v>
                </c:pt>
                <c:pt idx="1270">
                  <c:v>49.422791077503895</c:v>
                </c:pt>
                <c:pt idx="1271">
                  <c:v>49.639912357602228</c:v>
                </c:pt>
                <c:pt idx="1272">
                  <c:v>49.920048420729167</c:v>
                </c:pt>
                <c:pt idx="1273">
                  <c:v>50.308711209640251</c:v>
                </c:pt>
                <c:pt idx="1274">
                  <c:v>50.438302311288659</c:v>
                </c:pt>
                <c:pt idx="1275">
                  <c:v>50.883893843148449</c:v>
                </c:pt>
                <c:pt idx="1276">
                  <c:v>51.091198301104065</c:v>
                </c:pt>
                <c:pt idx="1277">
                  <c:v>51.614628222744102</c:v>
                </c:pt>
                <c:pt idx="1278">
                  <c:v>52.179624074277314</c:v>
                </c:pt>
                <c:pt idx="1279">
                  <c:v>52.547657235672396</c:v>
                </c:pt>
                <c:pt idx="1280">
                  <c:v>52.521702917096491</c:v>
                </c:pt>
                <c:pt idx="1281">
                  <c:v>53.102488750850547</c:v>
                </c:pt>
                <c:pt idx="1282">
                  <c:v>53.434148624860057</c:v>
                </c:pt>
                <c:pt idx="1283">
                  <c:v>53.102488750850547</c:v>
                </c:pt>
                <c:pt idx="1284">
                  <c:v>53.85420784916262</c:v>
                </c:pt>
                <c:pt idx="1285">
                  <c:v>53.957913066573013</c:v>
                </c:pt>
                <c:pt idx="1286">
                  <c:v>54.19661806668276</c:v>
                </c:pt>
                <c:pt idx="1287">
                  <c:v>54.170656017471842</c:v>
                </c:pt>
                <c:pt idx="1288">
                  <c:v>54.176032757523188</c:v>
                </c:pt>
                <c:pt idx="1289">
                  <c:v>54.564993472200861</c:v>
                </c:pt>
                <c:pt idx="1290">
                  <c:v>54.165279277420488</c:v>
                </c:pt>
                <c:pt idx="1291">
                  <c:v>54.279758563620774</c:v>
                </c:pt>
                <c:pt idx="1292">
                  <c:v>54.294921855176803</c:v>
                </c:pt>
                <c:pt idx="1293">
                  <c:v>54.409426879431038</c:v>
                </c:pt>
                <c:pt idx="1294">
                  <c:v>54.48716594306282</c:v>
                </c:pt>
                <c:pt idx="1295">
                  <c:v>54.95386572137226</c:v>
                </c:pt>
                <c:pt idx="1296">
                  <c:v>54.922516078052631</c:v>
                </c:pt>
                <c:pt idx="1297">
                  <c:v>54.772400851642892</c:v>
                </c:pt>
                <c:pt idx="1298">
                  <c:v>55.426132110011189</c:v>
                </c:pt>
                <c:pt idx="1299">
                  <c:v>55.659460921003529</c:v>
                </c:pt>
                <c:pt idx="1300">
                  <c:v>55.996592188151624</c:v>
                </c:pt>
                <c:pt idx="1301">
                  <c:v>56.359624302552731</c:v>
                </c:pt>
                <c:pt idx="1302">
                  <c:v>56.618920316512643</c:v>
                </c:pt>
                <c:pt idx="1303">
                  <c:v>56.93008438069316</c:v>
                </c:pt>
                <c:pt idx="1304">
                  <c:v>57.160192710551136</c:v>
                </c:pt>
                <c:pt idx="1305">
                  <c:v>57.344962426743336</c:v>
                </c:pt>
                <c:pt idx="1306">
                  <c:v>57.471480289295194</c:v>
                </c:pt>
                <c:pt idx="1307">
                  <c:v>57.63594463004015</c:v>
                </c:pt>
                <c:pt idx="1308">
                  <c:v>57.500544458833588</c:v>
                </c:pt>
                <c:pt idx="1309">
                  <c:v>57.834656506947027</c:v>
                </c:pt>
                <c:pt idx="1310">
                  <c:v>57.938411657411265</c:v>
                </c:pt>
                <c:pt idx="1311">
                  <c:v>58.01627780679997</c:v>
                </c:pt>
                <c:pt idx="1312">
                  <c:v>58.094055446783287</c:v>
                </c:pt>
                <c:pt idx="1313">
                  <c:v>58.535075686472481</c:v>
                </c:pt>
                <c:pt idx="1314">
                  <c:v>58.275676746636222</c:v>
                </c:pt>
                <c:pt idx="1315">
                  <c:v>58.457231664435128</c:v>
                </c:pt>
                <c:pt idx="1316">
                  <c:v>58.742608114752301</c:v>
                </c:pt>
                <c:pt idx="1317">
                  <c:v>58.872274393643401</c:v>
                </c:pt>
                <c:pt idx="1318">
                  <c:v>59.079806821923221</c:v>
                </c:pt>
                <c:pt idx="1319">
                  <c:v>59.598671083649769</c:v>
                </c:pt>
                <c:pt idx="1320">
                  <c:v>60.169357602230065</c:v>
                </c:pt>
                <c:pt idx="1321">
                  <c:v>61.238982835444141</c:v>
                </c:pt>
                <c:pt idx="1322">
                  <c:v>62.646173201782297</c:v>
                </c:pt>
                <c:pt idx="1323">
                  <c:v>63.625062244561988</c:v>
                </c:pt>
                <c:pt idx="1324">
                  <c:v>64.578952951118325</c:v>
                </c:pt>
                <c:pt idx="1325">
                  <c:v>65.234230755723331</c:v>
                </c:pt>
                <c:pt idx="1326">
                  <c:v>65.519682332799221</c:v>
                </c:pt>
                <c:pt idx="1327">
                  <c:v>65.44186611646434</c:v>
                </c:pt>
                <c:pt idx="1328">
                  <c:v>65.240698555718936</c:v>
                </c:pt>
                <c:pt idx="1329">
                  <c:v>65.00062713843586</c:v>
                </c:pt>
                <c:pt idx="1330">
                  <c:v>64.922788783774877</c:v>
                </c:pt>
                <c:pt idx="1331">
                  <c:v>64.741077402928056</c:v>
                </c:pt>
                <c:pt idx="1332">
                  <c:v>64.617752854540242</c:v>
                </c:pt>
                <c:pt idx="1333">
                  <c:v>64.299904839877939</c:v>
                </c:pt>
                <c:pt idx="1334">
                  <c:v>64.222022208564695</c:v>
                </c:pt>
                <c:pt idx="1335">
                  <c:v>63.988462867929485</c:v>
                </c:pt>
                <c:pt idx="1336">
                  <c:v>63.813099896837045</c:v>
                </c:pt>
                <c:pt idx="1337">
                  <c:v>63.761180374898473</c:v>
                </c:pt>
                <c:pt idx="1338">
                  <c:v>63.780783230536215</c:v>
                </c:pt>
                <c:pt idx="1339">
                  <c:v>63.754859250642014</c:v>
                </c:pt>
                <c:pt idx="1340">
                  <c:v>63.787106925086128</c:v>
                </c:pt>
                <c:pt idx="1341">
                  <c:v>63.625062244561988</c:v>
                </c:pt>
                <c:pt idx="1342">
                  <c:v>63.605443949603796</c:v>
                </c:pt>
                <c:pt idx="1343">
                  <c:v>63.754859250642014</c:v>
                </c:pt>
                <c:pt idx="1344">
                  <c:v>63.780783230536215</c:v>
                </c:pt>
                <c:pt idx="1345">
                  <c:v>63.994807153361563</c:v>
                </c:pt>
                <c:pt idx="1346">
                  <c:v>64.196098228670493</c:v>
                </c:pt>
                <c:pt idx="1347">
                  <c:v>65.026595394982309</c:v>
                </c:pt>
                <c:pt idx="1348">
                  <c:v>65.91556377883623</c:v>
                </c:pt>
                <c:pt idx="1349">
                  <c:v>66.382773054720232</c:v>
                </c:pt>
                <c:pt idx="1350">
                  <c:v>67.012339392875163</c:v>
                </c:pt>
                <c:pt idx="1351">
                  <c:v>67.583444324941269</c:v>
                </c:pt>
                <c:pt idx="1352">
                  <c:v>68.116104150661755</c:v>
                </c:pt>
                <c:pt idx="1353">
                  <c:v>68.713300862617686</c:v>
                </c:pt>
                <c:pt idx="1354">
                  <c:v>69.102779867863632</c:v>
                </c:pt>
                <c:pt idx="1355">
                  <c:v>69.706840108430825</c:v>
                </c:pt>
                <c:pt idx="1356">
                  <c:v>70.226152617485027</c:v>
                </c:pt>
                <c:pt idx="1357">
                  <c:v>70.466876639083381</c:v>
                </c:pt>
                <c:pt idx="1358">
                  <c:v>70.700552768936973</c:v>
                </c:pt>
                <c:pt idx="1359">
                  <c:v>70.908311648631425</c:v>
                </c:pt>
                <c:pt idx="1360">
                  <c:v>71.201053989332493</c:v>
                </c:pt>
                <c:pt idx="1361">
                  <c:v>71.271928453214514</c:v>
                </c:pt>
                <c:pt idx="1362">
                  <c:v>71.389941842446035</c:v>
                </c:pt>
                <c:pt idx="1363">
                  <c:v>71.441897394587201</c:v>
                </c:pt>
                <c:pt idx="1364">
                  <c:v>71.701630843521556</c:v>
                </c:pt>
                <c:pt idx="1365">
                  <c:v>71.817253978357726</c:v>
                </c:pt>
                <c:pt idx="1366">
                  <c:v>72.091219938980188</c:v>
                </c:pt>
                <c:pt idx="1367">
                  <c:v>72.110086384687975</c:v>
                </c:pt>
                <c:pt idx="1368">
                  <c:v>72.221119897276026</c:v>
                </c:pt>
                <c:pt idx="1369">
                  <c:v>72.669840986413206</c:v>
                </c:pt>
                <c:pt idx="1370">
                  <c:v>72.339339142650189</c:v>
                </c:pt>
                <c:pt idx="1371">
                  <c:v>72.365288825479041</c:v>
                </c:pt>
                <c:pt idx="1372">
                  <c:v>72.643893873877815</c:v>
                </c:pt>
                <c:pt idx="1373">
                  <c:v>72.521164204657694</c:v>
                </c:pt>
                <c:pt idx="1374">
                  <c:v>72.6958545731908</c:v>
                </c:pt>
                <c:pt idx="1375">
                  <c:v>73.326557264206855</c:v>
                </c:pt>
                <c:pt idx="1376">
                  <c:v>73.560392493250504</c:v>
                </c:pt>
                <c:pt idx="1377">
                  <c:v>73.690273869048937</c:v>
                </c:pt>
                <c:pt idx="1378">
                  <c:v>74.165223119471449</c:v>
                </c:pt>
                <c:pt idx="1379">
                  <c:v>74.547610614807169</c:v>
                </c:pt>
                <c:pt idx="1380">
                  <c:v>74.833345209508536</c:v>
                </c:pt>
                <c:pt idx="1381">
                  <c:v>75.067180438552199</c:v>
                </c:pt>
                <c:pt idx="1382">
                  <c:v>75.393863631774153</c:v>
                </c:pt>
                <c:pt idx="1383">
                  <c:v>75.672226798217693</c:v>
                </c:pt>
                <c:pt idx="1384">
                  <c:v>76.106364406593642</c:v>
                </c:pt>
                <c:pt idx="1385">
                  <c:v>76.381277319519725</c:v>
                </c:pt>
                <c:pt idx="1386">
                  <c:v>76.544763017186483</c:v>
                </c:pt>
                <c:pt idx="1387">
                  <c:v>77.072118132531415</c:v>
                </c:pt>
                <c:pt idx="1388">
                  <c:v>77.254081740161084</c:v>
                </c:pt>
                <c:pt idx="1389">
                  <c:v>77.487965275796199</c:v>
                </c:pt>
                <c:pt idx="1390">
                  <c:v>77.799883886828042</c:v>
                </c:pt>
                <c:pt idx="1391">
                  <c:v>78.104024322307311</c:v>
                </c:pt>
                <c:pt idx="1392">
                  <c:v>78.319681731381252</c:v>
                </c:pt>
                <c:pt idx="1393">
                  <c:v>78.423632432669692</c:v>
                </c:pt>
                <c:pt idx="1394">
                  <c:v>78.587349724533027</c:v>
                </c:pt>
                <c:pt idx="1395">
                  <c:v>78.743302300313871</c:v>
                </c:pt>
                <c:pt idx="1396">
                  <c:v>78.951246458438504</c:v>
                </c:pt>
                <c:pt idx="1397">
                  <c:v>79.185130979608871</c:v>
                </c:pt>
                <c:pt idx="1398">
                  <c:v>79.41910418578108</c:v>
                </c:pt>
                <c:pt idx="1399">
                  <c:v>79.270998669856667</c:v>
                </c:pt>
                <c:pt idx="1400">
                  <c:v>79.842874000746264</c:v>
                </c:pt>
                <c:pt idx="1401">
                  <c:v>80.050838745363137</c:v>
                </c:pt>
                <c:pt idx="1402">
                  <c:v>79.816842375820343</c:v>
                </c:pt>
                <c:pt idx="1403">
                  <c:v>80.232816211944936</c:v>
                </c:pt>
                <c:pt idx="1404">
                  <c:v>80.526713365087005</c:v>
                </c:pt>
                <c:pt idx="1405">
                  <c:v>80.664690410237284</c:v>
                </c:pt>
                <c:pt idx="1406">
                  <c:v>80.864692300094376</c:v>
                </c:pt>
                <c:pt idx="1407">
                  <c:v>81.132687091463836</c:v>
                </c:pt>
                <c:pt idx="1408">
                  <c:v>81.150647182773966</c:v>
                </c:pt>
                <c:pt idx="1409">
                  <c:v>81.566595669351798</c:v>
                </c:pt>
                <c:pt idx="1410">
                  <c:v>81.824883017625481</c:v>
                </c:pt>
                <c:pt idx="1411">
                  <c:v>82.120687477776073</c:v>
                </c:pt>
                <c:pt idx="1412">
                  <c:v>82.466860861739718</c:v>
                </c:pt>
                <c:pt idx="1413">
                  <c:v>82.891116038543416</c:v>
                </c:pt>
                <c:pt idx="1414">
                  <c:v>83.012888847428613</c:v>
                </c:pt>
                <c:pt idx="1415">
                  <c:v>83.359205355692623</c:v>
                </c:pt>
                <c:pt idx="1416">
                  <c:v>83.506971202177382</c:v>
                </c:pt>
                <c:pt idx="1417">
                  <c:v>83.653499756359864</c:v>
                </c:pt>
                <c:pt idx="1418">
                  <c:v>83.827294672841802</c:v>
                </c:pt>
                <c:pt idx="1419">
                  <c:v>83.939612223709887</c:v>
                </c:pt>
                <c:pt idx="1420">
                  <c:v>83.913567714392315</c:v>
                </c:pt>
                <c:pt idx="1421">
                  <c:v>84.225658137799329</c:v>
                </c:pt>
                <c:pt idx="1422">
                  <c:v>84.286019148796058</c:v>
                </c:pt>
                <c:pt idx="1423">
                  <c:v>84.780248188063823</c:v>
                </c:pt>
                <c:pt idx="1424">
                  <c:v>84.52849401874488</c:v>
                </c:pt>
                <c:pt idx="1425">
                  <c:v>84.84064619943365</c:v>
                </c:pt>
                <c:pt idx="1426">
                  <c:v>84.814663102789751</c:v>
                </c:pt>
                <c:pt idx="1427">
                  <c:v>84.944711718869996</c:v>
                </c:pt>
                <c:pt idx="1428">
                  <c:v>85.196402528589289</c:v>
                </c:pt>
                <c:pt idx="1429">
                  <c:v>85.352463179613238</c:v>
                </c:pt>
                <c:pt idx="1430">
                  <c:v>85.49945714348425</c:v>
                </c:pt>
                <c:pt idx="1431">
                  <c:v>85.777102741499988</c:v>
                </c:pt>
                <c:pt idx="1432">
                  <c:v>86.115304585263019</c:v>
                </c:pt>
                <c:pt idx="1433">
                  <c:v>86.392512822932872</c:v>
                </c:pt>
                <c:pt idx="1434">
                  <c:v>86.461991988410617</c:v>
                </c:pt>
                <c:pt idx="1435">
                  <c:v>86.62665108321076</c:v>
                </c:pt>
                <c:pt idx="1436">
                  <c:v>87.216463969797374</c:v>
                </c:pt>
                <c:pt idx="1437">
                  <c:v>87.693411628876817</c:v>
                </c:pt>
                <c:pt idx="1438">
                  <c:v>87.875551221492984</c:v>
                </c:pt>
                <c:pt idx="1439">
                  <c:v>88.508731938804601</c:v>
                </c:pt>
                <c:pt idx="1440">
                  <c:v>89.011891700871374</c:v>
                </c:pt>
                <c:pt idx="1441">
                  <c:v>89.246120669900549</c:v>
                </c:pt>
                <c:pt idx="1442">
                  <c:v>89.437161395114018</c:v>
                </c:pt>
                <c:pt idx="1443">
                  <c:v>89.827522412695615</c:v>
                </c:pt>
                <c:pt idx="1444">
                  <c:v>89.827522412695615</c:v>
                </c:pt>
                <c:pt idx="1445">
                  <c:v>90.226847933448937</c:v>
                </c:pt>
                <c:pt idx="1446">
                  <c:v>89.992572642068509</c:v>
                </c:pt>
                <c:pt idx="1447">
                  <c:v>90.096677725586602</c:v>
                </c:pt>
                <c:pt idx="1448">
                  <c:v>89.853562760376647</c:v>
                </c:pt>
                <c:pt idx="1449">
                  <c:v>90.200782809104666</c:v>
                </c:pt>
                <c:pt idx="1450">
                  <c:v>90.252846451853642</c:v>
                </c:pt>
                <c:pt idx="1451">
                  <c:v>90.287814622796787</c:v>
                </c:pt>
                <c:pt idx="1452">
                  <c:v>90.252846451853642</c:v>
                </c:pt>
                <c:pt idx="1453">
                  <c:v>90.365884501415707</c:v>
                </c:pt>
                <c:pt idx="1454">
                  <c:v>90.356951535371707</c:v>
                </c:pt>
                <c:pt idx="1455">
                  <c:v>90.313837915669765</c:v>
                </c:pt>
                <c:pt idx="1456">
                  <c:v>90.69535411225003</c:v>
                </c:pt>
                <c:pt idx="1457">
                  <c:v>90.999615887091409</c:v>
                </c:pt>
                <c:pt idx="1458">
                  <c:v>91.01668886498824</c:v>
                </c:pt>
                <c:pt idx="1459">
                  <c:v>91.224919616321671</c:v>
                </c:pt>
                <c:pt idx="1460">
                  <c:v>91.433172571829914</c:v>
                </c:pt>
                <c:pt idx="1461">
                  <c:v>91.832732261463107</c:v>
                </c:pt>
                <c:pt idx="1462">
                  <c:v>91.806684189731953</c:v>
                </c:pt>
                <c:pt idx="1463">
                  <c:v>92.136023521148374</c:v>
                </c:pt>
                <c:pt idx="1464">
                  <c:v>92.457530681094795</c:v>
                </c:pt>
                <c:pt idx="1465">
                  <c:v>92.72702051405868</c:v>
                </c:pt>
                <c:pt idx="1466">
                  <c:v>92.978203432911116</c:v>
                </c:pt>
                <c:pt idx="1467">
                  <c:v>93.456038859500836</c:v>
                </c:pt>
                <c:pt idx="1468">
                  <c:v>93.483748695098626</c:v>
                </c:pt>
                <c:pt idx="1469">
                  <c:v>93.692082367918488</c:v>
                </c:pt>
                <c:pt idx="1470">
                  <c:v>93.933966922013184</c:v>
                </c:pt>
                <c:pt idx="1471">
                  <c:v>93.960020143111095</c:v>
                </c:pt>
                <c:pt idx="1472">
                  <c:v>94.16833485809606</c:v>
                </c:pt>
                <c:pt idx="1473">
                  <c:v>94.395280712921675</c:v>
                </c:pt>
                <c:pt idx="1474">
                  <c:v>94.525483704646675</c:v>
                </c:pt>
                <c:pt idx="1475">
                  <c:v>94.62965054105662</c:v>
                </c:pt>
                <c:pt idx="1476">
                  <c:v>94.603636600891122</c:v>
                </c:pt>
                <c:pt idx="1477">
                  <c:v>94.916159325270485</c:v>
                </c:pt>
                <c:pt idx="1478">
                  <c:v>94.916159325270485</c:v>
                </c:pt>
                <c:pt idx="1479">
                  <c:v>95.150529153405429</c:v>
                </c:pt>
                <c:pt idx="1480">
                  <c:v>95.159930450624472</c:v>
                </c:pt>
                <c:pt idx="1481">
                  <c:v>95.358885041374876</c:v>
                </c:pt>
                <c:pt idx="1482">
                  <c:v>95.628760855154866</c:v>
                </c:pt>
                <c:pt idx="1483">
                  <c:v>95.820564230997149</c:v>
                </c:pt>
                <c:pt idx="1484">
                  <c:v>96.01947507627473</c:v>
                </c:pt>
                <c:pt idx="1485">
                  <c:v>96.168733536732574</c:v>
                </c:pt>
                <c:pt idx="1486">
                  <c:v>96.410189297394595</c:v>
                </c:pt>
                <c:pt idx="1487">
                  <c:v>96.654130255273373</c:v>
                </c:pt>
                <c:pt idx="1488">
                  <c:v>97.175111797888448</c:v>
                </c:pt>
                <c:pt idx="1489">
                  <c:v>97.149070497596497</c:v>
                </c:pt>
                <c:pt idx="1490">
                  <c:v>97.48091046774509</c:v>
                </c:pt>
                <c:pt idx="1491">
                  <c:v>98.028019161965773</c:v>
                </c:pt>
                <c:pt idx="1492">
                  <c:v>98.132249390899688</c:v>
                </c:pt>
                <c:pt idx="1493">
                  <c:v>98.74124668232399</c:v>
                </c:pt>
                <c:pt idx="1494">
                  <c:v>98.715219890691145</c:v>
                </c:pt>
                <c:pt idx="1495">
                  <c:v>99.324310753089392</c:v>
                </c:pt>
                <c:pt idx="1496">
                  <c:v>99.366600917491567</c:v>
                </c:pt>
                <c:pt idx="1497">
                  <c:v>99.506738569766682</c:v>
                </c:pt>
                <c:pt idx="1498">
                  <c:v>99.575059737922217</c:v>
                </c:pt>
                <c:pt idx="1499">
                  <c:v>99.610967159068451</c:v>
                </c:pt>
                <c:pt idx="1500">
                  <c:v>99.584893340503527</c:v>
                </c:pt>
                <c:pt idx="1501">
                  <c:v>99.663092567879019</c:v>
                </c:pt>
                <c:pt idx="1502">
                  <c:v>99.751096380517552</c:v>
                </c:pt>
                <c:pt idx="1503">
                  <c:v>99.708809719265119</c:v>
                </c:pt>
                <c:pt idx="1504">
                  <c:v>99.725064448297786</c:v>
                </c:pt>
                <c:pt idx="1505">
                  <c:v>99.68912192980531</c:v>
                </c:pt>
                <c:pt idx="1506">
                  <c:v>99.829303329748228</c:v>
                </c:pt>
                <c:pt idx="1507">
                  <c:v>100.2202046928159</c:v>
                </c:pt>
                <c:pt idx="1508">
                  <c:v>99.927194780394643</c:v>
                </c:pt>
                <c:pt idx="1509">
                  <c:v>100.38648492943214</c:v>
                </c:pt>
                <c:pt idx="1510">
                  <c:v>100.34425487828968</c:v>
                </c:pt>
                <c:pt idx="1511">
                  <c:v>100.33434922627799</c:v>
                </c:pt>
                <c:pt idx="1512">
                  <c:v>100.54286980618537</c:v>
                </c:pt>
                <c:pt idx="1513">
                  <c:v>100.657055510437</c:v>
                </c:pt>
                <c:pt idx="1514">
                  <c:v>100.96990061239271</c:v>
                </c:pt>
                <c:pt idx="1515">
                  <c:v>101.05805366667396</c:v>
                </c:pt>
                <c:pt idx="1516">
                  <c:v>101.17844177879232</c:v>
                </c:pt>
                <c:pt idx="1517">
                  <c:v>101.28270124454004</c:v>
                </c:pt>
                <c:pt idx="1518">
                  <c:v>101.45306464584382</c:v>
                </c:pt>
                <c:pt idx="1519">
                  <c:v>101.5573652801861</c:v>
                </c:pt>
                <c:pt idx="1520">
                  <c:v>101.60553104765246</c:v>
                </c:pt>
                <c:pt idx="1521">
                  <c:v>101.68777999956099</c:v>
                </c:pt>
                <c:pt idx="1522">
                  <c:v>101.60952671919924</c:v>
                </c:pt>
                <c:pt idx="1523">
                  <c:v>101.58347936521869</c:v>
                </c:pt>
                <c:pt idx="1524">
                  <c:v>101.70982304264795</c:v>
                </c:pt>
                <c:pt idx="1525">
                  <c:v>101.52730093285628</c:v>
                </c:pt>
                <c:pt idx="1526">
                  <c:v>101.71382735354153</c:v>
                </c:pt>
                <c:pt idx="1527">
                  <c:v>101.32269441383697</c:v>
                </c:pt>
                <c:pt idx="1528">
                  <c:v>101.73994143857412</c:v>
                </c:pt>
                <c:pt idx="1529">
                  <c:v>101.84424207291642</c:v>
                </c:pt>
                <c:pt idx="1530">
                  <c:v>101.94442443863998</c:v>
                </c:pt>
                <c:pt idx="1531">
                  <c:v>102.07891293926554</c:v>
                </c:pt>
                <c:pt idx="1532">
                  <c:v>102.36578973199585</c:v>
                </c:pt>
                <c:pt idx="1533">
                  <c:v>102.60046059834497</c:v>
                </c:pt>
                <c:pt idx="1534">
                  <c:v>102.97572883513685</c:v>
                </c:pt>
                <c:pt idx="1535">
                  <c:v>103.2365395201826</c:v>
                </c:pt>
                <c:pt idx="1536">
                  <c:v>103.85220167255643</c:v>
                </c:pt>
                <c:pt idx="1537">
                  <c:v>105.04637236111412</c:v>
                </c:pt>
                <c:pt idx="1538">
                  <c:v>106.64791953071838</c:v>
                </c:pt>
                <c:pt idx="1539">
                  <c:v>108.34345677034172</c:v>
                </c:pt>
                <c:pt idx="1540">
                  <c:v>109.53437470532714</c:v>
                </c:pt>
                <c:pt idx="1541">
                  <c:v>110.1085246076516</c:v>
                </c:pt>
                <c:pt idx="1542">
                  <c:v>110.42166490484864</c:v>
                </c:pt>
                <c:pt idx="1543">
                  <c:v>110.05632713843586</c:v>
                </c:pt>
                <c:pt idx="1544">
                  <c:v>109.31031972606948</c:v>
                </c:pt>
                <c:pt idx="1545">
                  <c:v>108.6993487521675</c:v>
                </c:pt>
                <c:pt idx="1546">
                  <c:v>108.15137549112139</c:v>
                </c:pt>
                <c:pt idx="1547">
                  <c:v>107.57722558879692</c:v>
                </c:pt>
                <c:pt idx="1548">
                  <c:v>106.92487964836803</c:v>
                </c:pt>
                <c:pt idx="1549">
                  <c:v>106.19422637459117</c:v>
                </c:pt>
                <c:pt idx="1550">
                  <c:v>105.72451592879561</c:v>
                </c:pt>
                <c:pt idx="1551">
                  <c:v>105.12430068043633</c:v>
                </c:pt>
                <c:pt idx="1552">
                  <c:v>104.69646260892468</c:v>
                </c:pt>
                <c:pt idx="1553">
                  <c:v>104.41971275269429</c:v>
                </c:pt>
                <c:pt idx="1554">
                  <c:v>103.96585912772447</c:v>
                </c:pt>
                <c:pt idx="1555">
                  <c:v>103.73100480695361</c:v>
                </c:pt>
                <c:pt idx="1556">
                  <c:v>103.48598827454505</c:v>
                </c:pt>
                <c:pt idx="1557">
                  <c:v>103.47008771044139</c:v>
                </c:pt>
                <c:pt idx="1558">
                  <c:v>103.37591918172039</c:v>
                </c:pt>
                <c:pt idx="1559">
                  <c:v>103.21934903312186</c:v>
                </c:pt>
                <c:pt idx="1560">
                  <c:v>103.15697829188524</c:v>
                </c:pt>
                <c:pt idx="1561">
                  <c:v>103.26134067911937</c:v>
                </c:pt>
                <c:pt idx="1562">
                  <c:v>103.13087100243639</c:v>
                </c:pt>
                <c:pt idx="1563">
                  <c:v>103.33964029061217</c:v>
                </c:pt>
                <c:pt idx="1564">
                  <c:v>103.81954202243243</c:v>
                </c:pt>
                <c:pt idx="1565">
                  <c:v>104.63879774358523</c:v>
                </c:pt>
                <c:pt idx="1566">
                  <c:v>105.53655804341624</c:v>
                </c:pt>
                <c:pt idx="1567">
                  <c:v>106.45516920257246</c:v>
                </c:pt>
                <c:pt idx="1568">
                  <c:v>107.46797813384842</c:v>
                </c:pt>
                <c:pt idx="1569">
                  <c:v>108.25098327004544</c:v>
                </c:pt>
                <c:pt idx="1570">
                  <c:v>109.06010341974144</c:v>
                </c:pt>
                <c:pt idx="1571">
                  <c:v>109.81254939748455</c:v>
                </c:pt>
                <c:pt idx="1572">
                  <c:v>110.36078333589408</c:v>
                </c:pt>
                <c:pt idx="1573">
                  <c:v>110.77848326346053</c:v>
                </c:pt>
                <c:pt idx="1574">
                  <c:v>111.0614195109638</c:v>
                </c:pt>
                <c:pt idx="1575">
                  <c:v>111.24416306328058</c:v>
                </c:pt>
                <c:pt idx="1576">
                  <c:v>111.44207035711931</c:v>
                </c:pt>
                <c:pt idx="1577">
                  <c:v>111.49016592989307</c:v>
                </c:pt>
                <c:pt idx="1578">
                  <c:v>111.40082584780176</c:v>
                </c:pt>
                <c:pt idx="1579">
                  <c:v>111.44207035711931</c:v>
                </c:pt>
                <c:pt idx="1580">
                  <c:v>111.47917951228078</c:v>
                </c:pt>
                <c:pt idx="1581">
                  <c:v>111.25512631971726</c:v>
                </c:pt>
                <c:pt idx="1582">
                  <c:v>111.13554865119953</c:v>
                </c:pt>
                <c:pt idx="1583">
                  <c:v>111.0614195109638</c:v>
                </c:pt>
                <c:pt idx="1584">
                  <c:v>110.8743776948572</c:v>
                </c:pt>
                <c:pt idx="1585">
                  <c:v>110.86345303452663</c:v>
                </c:pt>
                <c:pt idx="1586">
                  <c:v>110.81124180952168</c:v>
                </c:pt>
                <c:pt idx="1587">
                  <c:v>110.86345303452663</c:v>
                </c:pt>
                <c:pt idx="1588">
                  <c:v>110.93083749423825</c:v>
                </c:pt>
                <c:pt idx="1589">
                  <c:v>111.13554865119953</c:v>
                </c:pt>
                <c:pt idx="1590">
                  <c:v>111.38572120546981</c:v>
                </c:pt>
                <c:pt idx="1591">
                  <c:v>111.60562964068568</c:v>
                </c:pt>
                <c:pt idx="1592">
                  <c:v>111.75131115257136</c:v>
                </c:pt>
                <c:pt idx="1593">
                  <c:v>111.90388924252068</c:v>
                </c:pt>
                <c:pt idx="1594">
                  <c:v>112.18016564674376</c:v>
                </c:pt>
                <c:pt idx="1595">
                  <c:v>112.33290578370899</c:v>
                </c:pt>
                <c:pt idx="1596">
                  <c:v>112.46347243354766</c:v>
                </c:pt>
                <c:pt idx="1597">
                  <c:v>112.59410592638113</c:v>
                </c:pt>
                <c:pt idx="1598">
                  <c:v>112.881419399021</c:v>
                </c:pt>
                <c:pt idx="1599">
                  <c:v>112.84028553743498</c:v>
                </c:pt>
                <c:pt idx="1600">
                  <c:v>113.15376549968173</c:v>
                </c:pt>
                <c:pt idx="1601">
                  <c:v>113.28441186154217</c:v>
                </c:pt>
                <c:pt idx="1602">
                  <c:v>113.19486848262687</c:v>
                </c:pt>
                <c:pt idx="1603">
                  <c:v>113.66131847933447</c:v>
                </c:pt>
                <c:pt idx="1604">
                  <c:v>113.85540523716494</c:v>
                </c:pt>
                <c:pt idx="1605">
                  <c:v>113.83297951228077</c:v>
                </c:pt>
                <c:pt idx="1606">
                  <c:v>113.89642932461203</c:v>
                </c:pt>
                <c:pt idx="1607">
                  <c:v>113.89642932461203</c:v>
                </c:pt>
                <c:pt idx="1608">
                  <c:v>114.01217609692921</c:v>
                </c:pt>
                <c:pt idx="1609">
                  <c:v>114.13158474066593</c:v>
                </c:pt>
                <c:pt idx="1610">
                  <c:v>114.22118905155949</c:v>
                </c:pt>
                <c:pt idx="1611">
                  <c:v>114.61313848855325</c:v>
                </c:pt>
                <c:pt idx="1612">
                  <c:v>114.48248867622199</c:v>
                </c:pt>
                <c:pt idx="1613">
                  <c:v>114.58346107684538</c:v>
                </c:pt>
                <c:pt idx="1614">
                  <c:v>114.74026281525053</c:v>
                </c:pt>
                <c:pt idx="1615">
                  <c:v>114.84831706578277</c:v>
                </c:pt>
                <c:pt idx="1616">
                  <c:v>114.99026810289948</c:v>
                </c:pt>
                <c:pt idx="1617">
                  <c:v>115.08001477644372</c:v>
                </c:pt>
                <c:pt idx="1618">
                  <c:v>115.26292041528568</c:v>
                </c:pt>
                <c:pt idx="1619">
                  <c:v>115.3674697688711</c:v>
                </c:pt>
                <c:pt idx="1620">
                  <c:v>115.41972215369081</c:v>
                </c:pt>
                <c:pt idx="1621">
                  <c:v>115.83787498408655</c:v>
                </c:pt>
                <c:pt idx="1622">
                  <c:v>115.81174879167671</c:v>
                </c:pt>
                <c:pt idx="1623">
                  <c:v>116.00609801795468</c:v>
                </c:pt>
                <c:pt idx="1624">
                  <c:v>116.08120842863099</c:v>
                </c:pt>
                <c:pt idx="1625">
                  <c:v>116.29034660330558</c:v>
                </c:pt>
                <c:pt idx="1626">
                  <c:v>116.31650281173862</c:v>
                </c:pt>
                <c:pt idx="1627">
                  <c:v>116.21517272547682</c:v>
                </c:pt>
                <c:pt idx="1628">
                  <c:v>116.09595791830371</c:v>
                </c:pt>
                <c:pt idx="1629">
                  <c:v>116.05178319980683</c:v>
                </c:pt>
                <c:pt idx="1630">
                  <c:v>115.92106562259927</c:v>
                </c:pt>
                <c:pt idx="1631">
                  <c:v>115.88684033012134</c:v>
                </c:pt>
                <c:pt idx="1632">
                  <c:v>115.84260385214775</c:v>
                </c:pt>
                <c:pt idx="1633">
                  <c:v>115.7641866875919</c:v>
                </c:pt>
                <c:pt idx="1634">
                  <c:v>115.73802532979214</c:v>
                </c:pt>
                <c:pt idx="1635">
                  <c:v>115.79030343949601</c:v>
                </c:pt>
                <c:pt idx="1636">
                  <c:v>115.79030343949601</c:v>
                </c:pt>
                <c:pt idx="1637">
                  <c:v>115.73802532979214</c:v>
                </c:pt>
                <c:pt idx="1638">
                  <c:v>115.86876520994751</c:v>
                </c:pt>
                <c:pt idx="1639">
                  <c:v>115.97336603525099</c:v>
                </c:pt>
                <c:pt idx="1640">
                  <c:v>115.92106562259927</c:v>
                </c:pt>
                <c:pt idx="1641">
                  <c:v>116.26094024451811</c:v>
                </c:pt>
                <c:pt idx="1642">
                  <c:v>116.49628094997693</c:v>
                </c:pt>
                <c:pt idx="1643">
                  <c:v>116.86233923264336</c:v>
                </c:pt>
                <c:pt idx="1644">
                  <c:v>116.94075639719924</c:v>
                </c:pt>
                <c:pt idx="1645">
                  <c:v>117.30376010008999</c:v>
                </c:pt>
                <c:pt idx="1646">
                  <c:v>117.37068735485852</c:v>
                </c:pt>
                <c:pt idx="1647">
                  <c:v>117.78607809653411</c:v>
                </c:pt>
                <c:pt idx="1648">
                  <c:v>118.00987656884476</c:v>
                </c:pt>
                <c:pt idx="1649">
                  <c:v>118.27140779648366</c:v>
                </c:pt>
                <c:pt idx="1650">
                  <c:v>118.46609496257598</c:v>
                </c:pt>
                <c:pt idx="1651">
                  <c:v>118.85843040453035</c:v>
                </c:pt>
                <c:pt idx="1652">
                  <c:v>118.92244546631836</c:v>
                </c:pt>
                <c:pt idx="1653">
                  <c:v>119.15783419302441</c:v>
                </c:pt>
                <c:pt idx="1654">
                  <c:v>119.32655731688578</c:v>
                </c:pt>
                <c:pt idx="1655">
                  <c:v>119.35268692025724</c:v>
                </c:pt>
                <c:pt idx="1656">
                  <c:v>119.65223826686272</c:v>
                </c:pt>
                <c:pt idx="1657">
                  <c:v>119.48346882065013</c:v>
                </c:pt>
                <c:pt idx="1658">
                  <c:v>119.49522206369763</c:v>
                </c:pt>
                <c:pt idx="1659">
                  <c:v>119.39055947233255</c:v>
                </c:pt>
                <c:pt idx="1660">
                  <c:v>119.36442729866765</c:v>
                </c:pt>
                <c:pt idx="1661">
                  <c:v>119.40230242103644</c:v>
                </c:pt>
                <c:pt idx="1662">
                  <c:v>119.36442729866765</c:v>
                </c:pt>
                <c:pt idx="1663">
                  <c:v>119.14066484338987</c:v>
                </c:pt>
                <c:pt idx="1664">
                  <c:v>119.40230242103644</c:v>
                </c:pt>
                <c:pt idx="1665">
                  <c:v>119.28591919708508</c:v>
                </c:pt>
                <c:pt idx="1666">
                  <c:v>119.24531541078601</c:v>
                </c:pt>
                <c:pt idx="1667">
                  <c:v>119.33556646546234</c:v>
                </c:pt>
                <c:pt idx="1668">
                  <c:v>119.46906757391513</c:v>
                </c:pt>
                <c:pt idx="1669">
                  <c:v>119.5069753067451</c:v>
                </c:pt>
                <c:pt idx="1670">
                  <c:v>119.57109246032613</c:v>
                </c:pt>
                <c:pt idx="1671">
                  <c:v>119.67837044052764</c:v>
                </c:pt>
                <c:pt idx="1672">
                  <c:v>119.75425454465635</c:v>
                </c:pt>
                <c:pt idx="1673">
                  <c:v>119.89688663052303</c:v>
                </c:pt>
                <c:pt idx="1674">
                  <c:v>120.01337967031758</c:v>
                </c:pt>
                <c:pt idx="1675">
                  <c:v>120.13239114115761</c:v>
                </c:pt>
                <c:pt idx="1676">
                  <c:v>120.27509444237138</c:v>
                </c:pt>
                <c:pt idx="1677">
                  <c:v>120.37977588621344</c:v>
                </c:pt>
                <c:pt idx="1678">
                  <c:v>120.45827022542194</c:v>
                </c:pt>
                <c:pt idx="1679">
                  <c:v>120.56297399416137</c:v>
                </c:pt>
                <c:pt idx="1680">
                  <c:v>120.7842110669681</c:v>
                </c:pt>
                <c:pt idx="1681">
                  <c:v>120.96747184090958</c:v>
                </c:pt>
                <c:pt idx="1682">
                  <c:v>121.01980654535876</c:v>
                </c:pt>
                <c:pt idx="1683">
                  <c:v>120.99361686604183</c:v>
                </c:pt>
                <c:pt idx="1684">
                  <c:v>121.20068088412823</c:v>
                </c:pt>
                <c:pt idx="1685">
                  <c:v>121.2292123444325</c:v>
                </c:pt>
                <c:pt idx="1686">
                  <c:v>120.99361686604183</c:v>
                </c:pt>
                <c:pt idx="1687">
                  <c:v>121.27919837573253</c:v>
                </c:pt>
                <c:pt idx="1688">
                  <c:v>121.25535736956472</c:v>
                </c:pt>
                <c:pt idx="1689">
                  <c:v>121.41012785618646</c:v>
                </c:pt>
                <c:pt idx="1690">
                  <c:v>121.64572499396384</c:v>
                </c:pt>
                <c:pt idx="1691">
                  <c:v>121.33156570161763</c:v>
                </c:pt>
                <c:pt idx="1692">
                  <c:v>121.74821565003619</c:v>
                </c:pt>
                <c:pt idx="1693">
                  <c:v>121.45055666278888</c:v>
                </c:pt>
                <c:pt idx="1694">
                  <c:v>121.50058643736689</c:v>
                </c:pt>
                <c:pt idx="1695">
                  <c:v>121.6315287868478</c:v>
                </c:pt>
                <c:pt idx="1696">
                  <c:v>121.72201567198574</c:v>
                </c:pt>
                <c:pt idx="1697">
                  <c:v>121.73625139928441</c:v>
                </c:pt>
                <c:pt idx="1698">
                  <c:v>121.87917086854407</c:v>
                </c:pt>
                <c:pt idx="1699">
                  <c:v>121.95770379507887</c:v>
                </c:pt>
                <c:pt idx="1700">
                  <c:v>121.78862387234132</c:v>
                </c:pt>
                <c:pt idx="1701">
                  <c:v>122.14101429794329</c:v>
                </c:pt>
                <c:pt idx="1702">
                  <c:v>122.39082914462563</c:v>
                </c:pt>
                <c:pt idx="1703">
                  <c:v>122.75531845299504</c:v>
                </c:pt>
                <c:pt idx="1704">
                  <c:v>122.7029356855945</c:v>
                </c:pt>
                <c:pt idx="1705">
                  <c:v>122.96480484646281</c:v>
                </c:pt>
                <c:pt idx="1706">
                  <c:v>123.05548050659579</c:v>
                </c:pt>
                <c:pt idx="1707">
                  <c:v>123.22472768936977</c:v>
                </c:pt>
                <c:pt idx="1708">
                  <c:v>123.43618273886607</c:v>
                </c:pt>
                <c:pt idx="1709">
                  <c:v>123.57929263153268</c:v>
                </c:pt>
                <c:pt idx="1710">
                  <c:v>124.07694430957653</c:v>
                </c:pt>
                <c:pt idx="1711">
                  <c:v>123.83931232028795</c:v>
                </c:pt>
                <c:pt idx="1712">
                  <c:v>123.89171052920388</c:v>
                </c:pt>
                <c:pt idx="1713">
                  <c:v>123.81314673280799</c:v>
                </c:pt>
                <c:pt idx="1714">
                  <c:v>123.91792080598782</c:v>
                </c:pt>
                <c:pt idx="1715">
                  <c:v>124.03487785508899</c:v>
                </c:pt>
                <c:pt idx="1716">
                  <c:v>124.00866500362167</c:v>
                </c:pt>
                <c:pt idx="1717">
                  <c:v>124.113516409491</c:v>
                </c:pt>
                <c:pt idx="1718">
                  <c:v>124.21825608112556</c:v>
                </c:pt>
                <c:pt idx="1719">
                  <c:v>124.32308514014791</c:v>
                </c:pt>
                <c:pt idx="1720">
                  <c:v>124.33529642441667</c:v>
                </c:pt>
                <c:pt idx="1721">
                  <c:v>124.36146715248358</c:v>
                </c:pt>
                <c:pt idx="1722">
                  <c:v>124.59729424263043</c:v>
                </c:pt>
                <c:pt idx="1723">
                  <c:v>124.72828197721635</c:v>
                </c:pt>
                <c:pt idx="1724">
                  <c:v>124.67587347395681</c:v>
                </c:pt>
                <c:pt idx="1725">
                  <c:v>124.80690590662657</c:v>
                </c:pt>
                <c:pt idx="1726">
                  <c:v>124.96243457494676</c:v>
                </c:pt>
                <c:pt idx="1727">
                  <c:v>125.17206505849556</c:v>
                </c:pt>
                <c:pt idx="1728">
                  <c:v>125.19830798744485</c:v>
                </c:pt>
                <c:pt idx="1729">
                  <c:v>125.36940625781948</c:v>
                </c:pt>
                <c:pt idx="1730">
                  <c:v>125.51277606619988</c:v>
                </c:pt>
                <c:pt idx="1731">
                  <c:v>125.4218199082508</c:v>
                </c:pt>
                <c:pt idx="1732">
                  <c:v>125.49731534713224</c:v>
                </c:pt>
                <c:pt idx="1733">
                  <c:v>125.49731534713224</c:v>
                </c:pt>
                <c:pt idx="1734">
                  <c:v>125.25070443161613</c:v>
                </c:pt>
                <c:pt idx="1735">
                  <c:v>125.20893821198879</c:v>
                </c:pt>
                <c:pt idx="1736">
                  <c:v>124.92062815689539</c:v>
                </c:pt>
                <c:pt idx="1737">
                  <c:v>124.73709713997229</c:v>
                </c:pt>
                <c:pt idx="1738">
                  <c:v>124.89437749731113</c:v>
                </c:pt>
                <c:pt idx="1739">
                  <c:v>124.6864292346188</c:v>
                </c:pt>
                <c:pt idx="1740">
                  <c:v>124.76334779955656</c:v>
                </c:pt>
                <c:pt idx="1741">
                  <c:v>124.63225102175197</c:v>
                </c:pt>
                <c:pt idx="1742">
                  <c:v>124.71091356043804</c:v>
                </c:pt>
                <c:pt idx="1743">
                  <c:v>124.7895313790908</c:v>
                </c:pt>
                <c:pt idx="1744">
                  <c:v>124.86819391777691</c:v>
                </c:pt>
                <c:pt idx="1745">
                  <c:v>125.02547427511574</c:v>
                </c:pt>
                <c:pt idx="1746">
                  <c:v>125.23518887157309</c:v>
                </c:pt>
                <c:pt idx="1747">
                  <c:v>125.83805964134415</c:v>
                </c:pt>
                <c:pt idx="1748">
                  <c:v>126.65071208762261</c:v>
                </c:pt>
                <c:pt idx="1749">
                  <c:v>128.05150023047037</c:v>
                </c:pt>
                <c:pt idx="1750">
                  <c:v>131.13179613687743</c:v>
                </c:pt>
                <c:pt idx="1751">
                  <c:v>132.49568795408149</c:v>
                </c:pt>
                <c:pt idx="1752">
                  <c:v>132.7185453499857</c:v>
                </c:pt>
                <c:pt idx="1753">
                  <c:v>132.45599676024494</c:v>
                </c:pt>
                <c:pt idx="1754">
                  <c:v>131.74799080752427</c:v>
                </c:pt>
                <c:pt idx="1755">
                  <c:v>130.86892230953265</c:v>
                </c:pt>
                <c:pt idx="1756">
                  <c:v>130.12161383700254</c:v>
                </c:pt>
                <c:pt idx="1757">
                  <c:v>129.01989480892905</c:v>
                </c:pt>
                <c:pt idx="1758">
                  <c:v>128.92760043021136</c:v>
                </c:pt>
                <c:pt idx="1759">
                  <c:v>128.49421774841414</c:v>
                </c:pt>
                <c:pt idx="1760">
                  <c:v>127.76078734827362</c:v>
                </c:pt>
                <c:pt idx="1761">
                  <c:v>127.16990894225066</c:v>
                </c:pt>
                <c:pt idx="1762">
                  <c:v>126.47541118988561</c:v>
                </c:pt>
                <c:pt idx="1763">
                  <c:v>126.04335048398777</c:v>
                </c:pt>
                <c:pt idx="1764">
                  <c:v>125.5048342720428</c:v>
                </c:pt>
                <c:pt idx="1765">
                  <c:v>125.2687739985513</c:v>
                </c:pt>
                <c:pt idx="1766">
                  <c:v>125.11138556596937</c:v>
                </c:pt>
                <c:pt idx="1767">
                  <c:v>124.90152686406634</c:v>
                </c:pt>
                <c:pt idx="1768">
                  <c:v>124.88927440900807</c:v>
                </c:pt>
                <c:pt idx="1769">
                  <c:v>125.07286877675099</c:v>
                </c:pt>
                <c:pt idx="1770">
                  <c:v>125.42616243113324</c:v>
                </c:pt>
                <c:pt idx="1771">
                  <c:v>126.06808183893409</c:v>
                </c:pt>
                <c:pt idx="1772">
                  <c:v>126.90757661493885</c:v>
                </c:pt>
                <c:pt idx="1773">
                  <c:v>127.90333520709406</c:v>
                </c:pt>
                <c:pt idx="1774">
                  <c:v>128.84794371035358</c:v>
                </c:pt>
                <c:pt idx="1775">
                  <c:v>129.62240439869177</c:v>
                </c:pt>
                <c:pt idx="1776">
                  <c:v>130.93368866744217</c:v>
                </c:pt>
                <c:pt idx="1777">
                  <c:v>132.02219777431463</c:v>
                </c:pt>
                <c:pt idx="1778">
                  <c:v>132.20595862727453</c:v>
                </c:pt>
                <c:pt idx="1779">
                  <c:v>132.23217819091727</c:v>
                </c:pt>
                <c:pt idx="1780">
                  <c:v>132.46844534340084</c:v>
                </c:pt>
                <c:pt idx="1781">
                  <c:v>132.28468449044095</c:v>
                </c:pt>
                <c:pt idx="1782">
                  <c:v>132.03513985820584</c:v>
                </c:pt>
                <c:pt idx="1783">
                  <c:v>131.79889433042868</c:v>
                </c:pt>
                <c:pt idx="1784">
                  <c:v>131.66760451721942</c:v>
                </c:pt>
                <c:pt idx="1785">
                  <c:v>132.17936222919727</c:v>
                </c:pt>
                <c:pt idx="1786">
                  <c:v>132.54693359599636</c:v>
                </c:pt>
                <c:pt idx="1787">
                  <c:v>132.90123749862812</c:v>
                </c:pt>
                <c:pt idx="1788">
                  <c:v>133.29511696042491</c:v>
                </c:pt>
                <c:pt idx="1789">
                  <c:v>133.49209791479174</c:v>
                </c:pt>
                <c:pt idx="1790">
                  <c:v>133.78085478171164</c:v>
                </c:pt>
                <c:pt idx="1791">
                  <c:v>134.01719979586909</c:v>
                </c:pt>
                <c:pt idx="1792">
                  <c:v>134.12225175706226</c:v>
                </c:pt>
                <c:pt idx="1793">
                  <c:v>134.06973697842358</c:v>
                </c:pt>
                <c:pt idx="1794">
                  <c:v>134.20109113676767</c:v>
                </c:pt>
                <c:pt idx="1795">
                  <c:v>134.04350199302002</c:v>
                </c:pt>
                <c:pt idx="1796">
                  <c:v>134.38491526591889</c:v>
                </c:pt>
                <c:pt idx="1797">
                  <c:v>134.48996722711209</c:v>
                </c:pt>
                <c:pt idx="1798">
                  <c:v>134.52942584341179</c:v>
                </c:pt>
                <c:pt idx="1799">
                  <c:v>134.68703042647991</c:v>
                </c:pt>
                <c:pt idx="1800">
                  <c:v>135.00223959261615</c:v>
                </c:pt>
                <c:pt idx="1801">
                  <c:v>135.39622864417566</c:v>
                </c:pt>
                <c:pt idx="1802">
                  <c:v>135.35696731271534</c:v>
                </c:pt>
                <c:pt idx="1803">
                  <c:v>135.52786136657957</c:v>
                </c:pt>
                <c:pt idx="1804">
                  <c:v>135.83016952084108</c:v>
                </c:pt>
                <c:pt idx="1805">
                  <c:v>136.07994895410346</c:v>
                </c:pt>
                <c:pt idx="1806">
                  <c:v>136.36903379793233</c:v>
                </c:pt>
                <c:pt idx="1807">
                  <c:v>136.60601183520265</c:v>
                </c:pt>
                <c:pt idx="1808">
                  <c:v>136.54006938036389</c:v>
                </c:pt>
                <c:pt idx="1809">
                  <c:v>136.39534887947497</c:v>
                </c:pt>
                <c:pt idx="1810">
                  <c:v>136.39574140345479</c:v>
                </c:pt>
                <c:pt idx="1811">
                  <c:v>136.39574140345479</c:v>
                </c:pt>
                <c:pt idx="1812">
                  <c:v>136.63276061370962</c:v>
                </c:pt>
                <c:pt idx="1813">
                  <c:v>136.77709888276738</c:v>
                </c:pt>
                <c:pt idx="1814">
                  <c:v>136.89563330187221</c:v>
                </c:pt>
                <c:pt idx="1815">
                  <c:v>137.05282809543664</c:v>
                </c:pt>
                <c:pt idx="1816">
                  <c:v>137.28997596962174</c:v>
                </c:pt>
                <c:pt idx="1817">
                  <c:v>137.77664530169665</c:v>
                </c:pt>
                <c:pt idx="1818">
                  <c:v>137.98697749292123</c:v>
                </c:pt>
                <c:pt idx="1819">
                  <c:v>138.28967052832587</c:v>
                </c:pt>
                <c:pt idx="1820">
                  <c:v>138.51362268048024</c:v>
                </c:pt>
                <c:pt idx="1821">
                  <c:v>138.88177046028227</c:v>
                </c:pt>
                <c:pt idx="1822">
                  <c:v>138.9071780262955</c:v>
                </c:pt>
                <c:pt idx="1823">
                  <c:v>139.1057549551131</c:v>
                </c:pt>
                <c:pt idx="1824">
                  <c:v>139.32975818828331</c:v>
                </c:pt>
                <c:pt idx="1825">
                  <c:v>139.23720911345725</c:v>
                </c:pt>
                <c:pt idx="1826">
                  <c:v>139.04041856932767</c:v>
                </c:pt>
                <c:pt idx="1827">
                  <c:v>139.11936608573498</c:v>
                </c:pt>
                <c:pt idx="1828">
                  <c:v>139.4349542395575</c:v>
                </c:pt>
                <c:pt idx="1829">
                  <c:v>139.21184270945366</c:v>
                </c:pt>
                <c:pt idx="1830">
                  <c:v>139.4748922232709</c:v>
                </c:pt>
                <c:pt idx="1831">
                  <c:v>139.44859624662521</c:v>
                </c:pt>
                <c:pt idx="1832">
                  <c:v>139.58009856669369</c:v>
                </c:pt>
                <c:pt idx="1833">
                  <c:v>139.64637297570184</c:v>
                </c:pt>
                <c:pt idx="1834">
                  <c:v>139.86946649399678</c:v>
                </c:pt>
                <c:pt idx="1835">
                  <c:v>140.35665819267322</c:v>
                </c:pt>
                <c:pt idx="1836">
                  <c:v>140.37038769068678</c:v>
                </c:pt>
                <c:pt idx="1837">
                  <c:v>140.30403865536996</c:v>
                </c:pt>
                <c:pt idx="1838">
                  <c:v>140.93667431243</c:v>
                </c:pt>
                <c:pt idx="1839">
                  <c:v>141.06819278298468</c:v>
                </c:pt>
                <c:pt idx="1840">
                  <c:v>141.26487267938276</c:v>
                </c:pt>
                <c:pt idx="1841">
                  <c:v>141.27868966614716</c:v>
                </c:pt>
                <c:pt idx="1842">
                  <c:v>141.21358785311349</c:v>
                </c:pt>
                <c:pt idx="1843">
                  <c:v>141.35896376566652</c:v>
                </c:pt>
                <c:pt idx="1844">
                  <c:v>141.37147034394957</c:v>
                </c:pt>
                <c:pt idx="1845">
                  <c:v>141.31885781075087</c:v>
                </c:pt>
                <c:pt idx="1846">
                  <c:v>141.28003724840315</c:v>
                </c:pt>
                <c:pt idx="1847">
                  <c:v>141.33267737439363</c:v>
                </c:pt>
                <c:pt idx="1848">
                  <c:v>141.35896376566652</c:v>
                </c:pt>
                <c:pt idx="1849">
                  <c:v>141.22739712241267</c:v>
                </c:pt>
                <c:pt idx="1850">
                  <c:v>141.42540872275509</c:v>
                </c:pt>
                <c:pt idx="1851">
                  <c:v>141.50441030751333</c:v>
                </c:pt>
                <c:pt idx="1852">
                  <c:v>141.37278589960272</c:v>
                </c:pt>
                <c:pt idx="1853">
                  <c:v>141.4655948901424</c:v>
                </c:pt>
                <c:pt idx="1854">
                  <c:v>141.50441030751333</c:v>
                </c:pt>
                <c:pt idx="1855">
                  <c:v>141.63596736539429</c:v>
                </c:pt>
                <c:pt idx="1856">
                  <c:v>141.70246565113368</c:v>
                </c:pt>
                <c:pt idx="1857">
                  <c:v>141.84652600803352</c:v>
                </c:pt>
                <c:pt idx="1858">
                  <c:v>141.92689602493471</c:v>
                </c:pt>
                <c:pt idx="1859">
                  <c:v>142.09872930924726</c:v>
                </c:pt>
                <c:pt idx="1860">
                  <c:v>142.13604133541119</c:v>
                </c:pt>
                <c:pt idx="1861">
                  <c:v>142.16383485151124</c:v>
                </c:pt>
                <c:pt idx="1862">
                  <c:v>142.67792980091744</c:v>
                </c:pt>
                <c:pt idx="1863">
                  <c:v>142.8498505761759</c:v>
                </c:pt>
                <c:pt idx="1864">
                  <c:v>142.99384917579397</c:v>
                </c:pt>
                <c:pt idx="1865">
                  <c:v>143.21844423275309</c:v>
                </c:pt>
                <c:pt idx="1866">
                  <c:v>143.37648673588092</c:v>
                </c:pt>
                <c:pt idx="1867">
                  <c:v>143.52212066331566</c:v>
                </c:pt>
                <c:pt idx="1868">
                  <c:v>143.6274402203735</c:v>
                </c:pt>
                <c:pt idx="1869">
                  <c:v>143.81179998244031</c:v>
                </c:pt>
                <c:pt idx="1870">
                  <c:v>144.09099402532976</c:v>
                </c:pt>
                <c:pt idx="1871">
                  <c:v>144.26129046950103</c:v>
                </c:pt>
                <c:pt idx="1872">
                  <c:v>144.35438134287403</c:v>
                </c:pt>
                <c:pt idx="1873">
                  <c:v>144.52465205557627</c:v>
                </c:pt>
                <c:pt idx="1874">
                  <c:v>144.72314156149164</c:v>
                </c:pt>
                <c:pt idx="1875">
                  <c:v>144.8426409293443</c:v>
                </c:pt>
                <c:pt idx="1876">
                  <c:v>144.92168956078925</c:v>
                </c:pt>
                <c:pt idx="1877">
                  <c:v>144.86899796308077</c:v>
                </c:pt>
                <c:pt idx="1878">
                  <c:v>144.39486346276252</c:v>
                </c:pt>
                <c:pt idx="1879">
                  <c:v>144.71094563971985</c:v>
                </c:pt>
                <c:pt idx="1880">
                  <c:v>144.68841039970144</c:v>
                </c:pt>
                <c:pt idx="1881">
                  <c:v>144.44753259070646</c:v>
                </c:pt>
                <c:pt idx="1882">
                  <c:v>144.34585986303469</c:v>
                </c:pt>
                <c:pt idx="1883">
                  <c:v>144.13142794398465</c:v>
                </c:pt>
                <c:pt idx="1884">
                  <c:v>144.0260672183322</c:v>
                </c:pt>
                <c:pt idx="1885">
                  <c:v>143.90838328760503</c:v>
                </c:pt>
                <c:pt idx="1886">
                  <c:v>143.93476536798431</c:v>
                </c:pt>
                <c:pt idx="1887">
                  <c:v>144.02963170174934</c:v>
                </c:pt>
                <c:pt idx="1888">
                  <c:v>143.88206862310406</c:v>
                </c:pt>
                <c:pt idx="1889">
                  <c:v>144.02963170174934</c:v>
                </c:pt>
                <c:pt idx="1890">
                  <c:v>144.24045796878769</c:v>
                </c:pt>
                <c:pt idx="1891">
                  <c:v>144.37218223841609</c:v>
                </c:pt>
                <c:pt idx="1892">
                  <c:v>144.68841039970144</c:v>
                </c:pt>
                <c:pt idx="1893">
                  <c:v>145.00463856098679</c:v>
                </c:pt>
                <c:pt idx="1894">
                  <c:v>145.42629109506348</c:v>
                </c:pt>
                <c:pt idx="1895">
                  <c:v>145.8358377751926</c:v>
                </c:pt>
                <c:pt idx="1896">
                  <c:v>146.31022633508195</c:v>
                </c:pt>
                <c:pt idx="1897">
                  <c:v>147.10087393489758</c:v>
                </c:pt>
                <c:pt idx="1898">
                  <c:v>148.44499733532339</c:v>
                </c:pt>
                <c:pt idx="1899">
                  <c:v>149.81837071050725</c:v>
                </c:pt>
                <c:pt idx="1900">
                  <c:v>150.90222170372482</c:v>
                </c:pt>
                <c:pt idx="1901">
                  <c:v>151.41797504115542</c:v>
                </c:pt>
                <c:pt idx="1902">
                  <c:v>151.9189329879936</c:v>
                </c:pt>
                <c:pt idx="1903">
                  <c:v>151.94531576856383</c:v>
                </c:pt>
                <c:pt idx="1904">
                  <c:v>151.18061998287936</c:v>
                </c:pt>
                <c:pt idx="1905">
                  <c:v>150.70599983318337</c:v>
                </c:pt>
                <c:pt idx="1906">
                  <c:v>149.48129277639978</c:v>
                </c:pt>
                <c:pt idx="1907">
                  <c:v>148.75479865668694</c:v>
                </c:pt>
                <c:pt idx="1908">
                  <c:v>148.09556651814134</c:v>
                </c:pt>
                <c:pt idx="1909">
                  <c:v>147.6089672732061</c:v>
                </c:pt>
                <c:pt idx="1910">
                  <c:v>146.97607864966301</c:v>
                </c:pt>
                <c:pt idx="1911">
                  <c:v>146.48711657191774</c:v>
                </c:pt>
                <c:pt idx="1912">
                  <c:v>145.77516385565971</c:v>
                </c:pt>
                <c:pt idx="1913">
                  <c:v>145.69608298909108</c:v>
                </c:pt>
                <c:pt idx="1914">
                  <c:v>145.36747173555165</c:v>
                </c:pt>
                <c:pt idx="1915">
                  <c:v>145.10375314646936</c:v>
                </c:pt>
                <c:pt idx="1916">
                  <c:v>144.76096846726216</c:v>
                </c:pt>
                <c:pt idx="1917">
                  <c:v>144.6413790425602</c:v>
                </c:pt>
                <c:pt idx="1918">
                  <c:v>144.37770867885601</c:v>
                </c:pt>
                <c:pt idx="1919">
                  <c:v>144.00855217629888</c:v>
                </c:pt>
                <c:pt idx="1920">
                  <c:v>144.4304292565684</c:v>
                </c:pt>
                <c:pt idx="1921">
                  <c:v>144.03488997344104</c:v>
                </c:pt>
                <c:pt idx="1922">
                  <c:v>144.19309669000637</c:v>
                </c:pt>
                <c:pt idx="1923">
                  <c:v>144.11575593406351</c:v>
                </c:pt>
                <c:pt idx="1924">
                  <c:v>144.29856033714526</c:v>
                </c:pt>
                <c:pt idx="1925">
                  <c:v>144.72045990912883</c:v>
                </c:pt>
                <c:pt idx="1926">
                  <c:v>145.8036161175618</c:v>
                </c:pt>
                <c:pt idx="1927">
                  <c:v>146.84426434293988</c:v>
                </c:pt>
                <c:pt idx="1928">
                  <c:v>148.4963293575363</c:v>
                </c:pt>
                <c:pt idx="1929">
                  <c:v>149.39317654250524</c:v>
                </c:pt>
                <c:pt idx="1930">
                  <c:v>150.436618003029</c:v>
                </c:pt>
                <c:pt idx="1931">
                  <c:v>150.85872343993501</c:v>
                </c:pt>
                <c:pt idx="1932">
                  <c:v>150.91146974253164</c:v>
                </c:pt>
                <c:pt idx="1933">
                  <c:v>150.96726592769812</c:v>
                </c:pt>
                <c:pt idx="1934">
                  <c:v>150.99368923813071</c:v>
                </c:pt>
                <c:pt idx="1935">
                  <c:v>150.82365846484774</c:v>
                </c:pt>
                <c:pt idx="1936">
                  <c:v>150.72983875414295</c:v>
                </c:pt>
                <c:pt idx="1937">
                  <c:v>150.66532823371887</c:v>
                </c:pt>
                <c:pt idx="1938">
                  <c:v>150.53342388990097</c:v>
                </c:pt>
                <c:pt idx="1939">
                  <c:v>150.33400676046443</c:v>
                </c:pt>
                <c:pt idx="1940">
                  <c:v>150.14929116530212</c:v>
                </c:pt>
                <c:pt idx="1941">
                  <c:v>150.23136655326059</c:v>
                </c:pt>
                <c:pt idx="1942">
                  <c:v>150.25777250598122</c:v>
                </c:pt>
                <c:pt idx="1943">
                  <c:v>150.23136655326059</c:v>
                </c:pt>
                <c:pt idx="1944">
                  <c:v>150.48357887574349</c:v>
                </c:pt>
                <c:pt idx="1945">
                  <c:v>150.81200486402244</c:v>
                </c:pt>
                <c:pt idx="1946">
                  <c:v>150.98507073245679</c:v>
                </c:pt>
                <c:pt idx="1947">
                  <c:v>151.24902092451543</c:v>
                </c:pt>
                <c:pt idx="1948">
                  <c:v>151.51294860291048</c:v>
                </c:pt>
                <c:pt idx="1949">
                  <c:v>151.80323978138236</c:v>
                </c:pt>
                <c:pt idx="1950">
                  <c:v>151.7916736758927</c:v>
                </c:pt>
                <c:pt idx="1951">
                  <c:v>151.91208074145609</c:v>
                </c:pt>
                <c:pt idx="1952">
                  <c:v>151.84447336420897</c:v>
                </c:pt>
                <c:pt idx="1953">
                  <c:v>152.00284991329914</c:v>
                </c:pt>
                <c:pt idx="1954">
                  <c:v>152.07047272986668</c:v>
                </c:pt>
                <c:pt idx="1955">
                  <c:v>152.11166706907522</c:v>
                </c:pt>
                <c:pt idx="1956">
                  <c:v>152.085295858118</c:v>
                </c:pt>
                <c:pt idx="1957">
                  <c:v>152.20242852345305</c:v>
                </c:pt>
                <c:pt idx="1958">
                  <c:v>152.28491563467148</c:v>
                </c:pt>
                <c:pt idx="1959">
                  <c:v>152.56049562106276</c:v>
                </c:pt>
                <c:pt idx="1960">
                  <c:v>152.44333850172302</c:v>
                </c:pt>
                <c:pt idx="1961">
                  <c:v>152.58688935226843</c:v>
                </c:pt>
                <c:pt idx="1962">
                  <c:v>152.53743675673306</c:v>
                </c:pt>
                <c:pt idx="1963">
                  <c:v>152.66943113764572</c:v>
                </c:pt>
                <c:pt idx="1964">
                  <c:v>153.23891893588529</c:v>
                </c:pt>
                <c:pt idx="1965">
                  <c:v>153.31819086239818</c:v>
                </c:pt>
                <c:pt idx="1966">
                  <c:v>153.41231932219756</c:v>
                </c:pt>
                <c:pt idx="1967">
                  <c:v>153.42381918391536</c:v>
                </c:pt>
                <c:pt idx="1968">
                  <c:v>153.96700652779913</c:v>
                </c:pt>
                <c:pt idx="1969">
                  <c:v>154.20832628898785</c:v>
                </c:pt>
                <c:pt idx="1970">
                  <c:v>154.02339452577971</c:v>
                </c:pt>
                <c:pt idx="1971">
                  <c:v>154.2611671546785</c:v>
                </c:pt>
                <c:pt idx="1972">
                  <c:v>154.2611671546785</c:v>
                </c:pt>
                <c:pt idx="1973">
                  <c:v>154.22334755591649</c:v>
                </c:pt>
                <c:pt idx="1974">
                  <c:v>154.21193197392392</c:v>
                </c:pt>
                <c:pt idx="1975">
                  <c:v>154.10622965385545</c:v>
                </c:pt>
                <c:pt idx="1976">
                  <c:v>154.06483205294236</c:v>
                </c:pt>
                <c:pt idx="1977">
                  <c:v>154.2383688228451</c:v>
                </c:pt>
                <c:pt idx="1978">
                  <c:v>154.46479277859476</c:v>
                </c:pt>
                <c:pt idx="1979">
                  <c:v>154.76681280976319</c:v>
                </c:pt>
                <c:pt idx="1980">
                  <c:v>155.07251634144734</c:v>
                </c:pt>
                <c:pt idx="1981">
                  <c:v>155.47273953115734</c:v>
                </c:pt>
                <c:pt idx="1982">
                  <c:v>155.80116811167932</c:v>
                </c:pt>
                <c:pt idx="1983">
                  <c:v>155.95972993261483</c:v>
                </c:pt>
                <c:pt idx="1984">
                  <c:v>156.28088518185208</c:v>
                </c:pt>
                <c:pt idx="1985">
                  <c:v>156.42825785903992</c:v>
                </c:pt>
                <c:pt idx="1986">
                  <c:v>156.50758447727122</c:v>
                </c:pt>
                <c:pt idx="1987">
                  <c:v>156.53398910204348</c:v>
                </c:pt>
                <c:pt idx="1988">
                  <c:v>156.53398910204348</c:v>
                </c:pt>
                <c:pt idx="1989">
                  <c:v>156.89294852389204</c:v>
                </c:pt>
                <c:pt idx="1990">
                  <c:v>156.73432494567479</c:v>
                </c:pt>
                <c:pt idx="1991">
                  <c:v>156.87059793235142</c:v>
                </c:pt>
                <c:pt idx="1992">
                  <c:v>156.8970102680041</c:v>
                </c:pt>
                <c:pt idx="1993">
                  <c:v>157.14613281678697</c:v>
                </c:pt>
                <c:pt idx="1994">
                  <c:v>157.1879068460677</c:v>
                </c:pt>
                <c:pt idx="1995">
                  <c:v>157.43006546236742</c:v>
                </c:pt>
                <c:pt idx="1996">
                  <c:v>157.54695814877411</c:v>
                </c:pt>
                <c:pt idx="1997">
                  <c:v>157.87970399262491</c:v>
                </c:pt>
                <c:pt idx="1998">
                  <c:v>157.87970399262491</c:v>
                </c:pt>
                <c:pt idx="1999">
                  <c:v>158.10667348273662</c:v>
                </c:pt>
                <c:pt idx="2000">
                  <c:v>158.21677978884517</c:v>
                </c:pt>
                <c:pt idx="2001">
                  <c:v>158.23216902917093</c:v>
                </c:pt>
                <c:pt idx="2002">
                  <c:v>157.97870487499719</c:v>
                </c:pt>
                <c:pt idx="2003">
                  <c:v>158.15958126166066</c:v>
                </c:pt>
                <c:pt idx="2004">
                  <c:v>158.37989047389098</c:v>
                </c:pt>
                <c:pt idx="2005">
                  <c:v>158.48572463838096</c:v>
                </c:pt>
                <c:pt idx="2006">
                  <c:v>158.59155880287099</c:v>
                </c:pt>
                <c:pt idx="2007">
                  <c:v>159.2266089312759</c:v>
                </c:pt>
                <c:pt idx="2008">
                  <c:v>159.17370313439713</c:v>
                </c:pt>
                <c:pt idx="2009">
                  <c:v>159.35889599420528</c:v>
                </c:pt>
                <c:pt idx="2010">
                  <c:v>159.62349269079652</c:v>
                </c:pt>
                <c:pt idx="2011">
                  <c:v>159.7184272964727</c:v>
                </c:pt>
                <c:pt idx="2012">
                  <c:v>160.39563490199518</c:v>
                </c:pt>
                <c:pt idx="2013">
                  <c:v>160.85034901995212</c:v>
                </c:pt>
                <c:pt idx="2014">
                  <c:v>160.63857577427069</c:v>
                </c:pt>
                <c:pt idx="2015">
                  <c:v>160.72884770517348</c:v>
                </c:pt>
                <c:pt idx="2016">
                  <c:v>160.76009966856162</c:v>
                </c:pt>
                <c:pt idx="2017">
                  <c:v>160.80217139972342</c:v>
                </c:pt>
                <c:pt idx="2018">
                  <c:v>160.70714556509139</c:v>
                </c:pt>
                <c:pt idx="2019">
                  <c:v>160.86598529379486</c:v>
                </c:pt>
                <c:pt idx="2020">
                  <c:v>161.05126820167254</c:v>
                </c:pt>
                <c:pt idx="2021">
                  <c:v>161.32090526569939</c:v>
                </c:pt>
                <c:pt idx="2022">
                  <c:v>161.37386966351323</c:v>
                </c:pt>
                <c:pt idx="2023">
                  <c:v>161.31008664369276</c:v>
                </c:pt>
                <c:pt idx="2024">
                  <c:v>161.70147977348054</c:v>
                </c:pt>
                <c:pt idx="2025">
                  <c:v>161.35711125353936</c:v>
                </c:pt>
                <c:pt idx="2026">
                  <c:v>160.98150508132306</c:v>
                </c:pt>
                <c:pt idx="2027">
                  <c:v>160.85385555872605</c:v>
                </c:pt>
                <c:pt idx="2028">
                  <c:v>160.668396808534</c:v>
                </c:pt>
                <c:pt idx="2029">
                  <c:v>160.61541182203297</c:v>
                </c:pt>
                <c:pt idx="2030">
                  <c:v>160.77434418665905</c:v>
                </c:pt>
                <c:pt idx="2031">
                  <c:v>160.85385555872605</c:v>
                </c:pt>
                <c:pt idx="2032">
                  <c:v>161.48958501723041</c:v>
                </c:pt>
                <c:pt idx="2033">
                  <c:v>162.22049267982166</c:v>
                </c:pt>
                <c:pt idx="2034">
                  <c:v>162.96230935709733</c:v>
                </c:pt>
                <c:pt idx="2035">
                  <c:v>164.29226366469845</c:v>
                </c:pt>
                <c:pt idx="2036">
                  <c:v>166.66666196360762</c:v>
                </c:pt>
                <c:pt idx="2037">
                  <c:v>167.41466581795027</c:v>
                </c:pt>
                <c:pt idx="2038">
                  <c:v>167.74900054873893</c:v>
                </c:pt>
                <c:pt idx="2039">
                  <c:v>166.71521507934759</c:v>
                </c:pt>
                <c:pt idx="2040">
                  <c:v>165.1673650475208</c:v>
                </c:pt>
                <c:pt idx="2041">
                  <c:v>163.94789895300602</c:v>
                </c:pt>
                <c:pt idx="2042">
                  <c:v>163.00426394565284</c:v>
                </c:pt>
                <c:pt idx="2043">
                  <c:v>162.17173728132752</c:v>
                </c:pt>
                <c:pt idx="2044">
                  <c:v>161.64156609231986</c:v>
                </c:pt>
                <c:pt idx="2045">
                  <c:v>161.16439845475099</c:v>
                </c:pt>
                <c:pt idx="2046">
                  <c:v>160.89929024781054</c:v>
                </c:pt>
                <c:pt idx="2047">
                  <c:v>160.64515655084611</c:v>
                </c:pt>
                <c:pt idx="2048">
                  <c:v>161.20175286990488</c:v>
                </c:pt>
                <c:pt idx="2049">
                  <c:v>162.82376432757519</c:v>
                </c:pt>
                <c:pt idx="2050">
                  <c:v>164.21838006979959</c:v>
                </c:pt>
                <c:pt idx="2051">
                  <c:v>165.35851691213588</c:v>
                </c:pt>
                <c:pt idx="2052">
                  <c:v>166.1596663930288</c:v>
                </c:pt>
                <c:pt idx="2053">
                  <c:v>166.77995256700103</c:v>
                </c:pt>
                <c:pt idx="2054">
                  <c:v>166.77544863583481</c:v>
                </c:pt>
                <c:pt idx="2055">
                  <c:v>166.9081025659035</c:v>
                </c:pt>
                <c:pt idx="2056">
                  <c:v>166.74895405079124</c:v>
                </c:pt>
                <c:pt idx="2057">
                  <c:v>166.74309018635171</c:v>
                </c:pt>
                <c:pt idx="2058">
                  <c:v>166.57940171206562</c:v>
                </c:pt>
                <c:pt idx="2059">
                  <c:v>166.20803423692351</c:v>
                </c:pt>
                <c:pt idx="2060">
                  <c:v>166.26107380320019</c:v>
                </c:pt>
                <c:pt idx="2061">
                  <c:v>166.36719819135621</c:v>
                </c:pt>
                <c:pt idx="2062">
                  <c:v>166.57940171206562</c:v>
                </c:pt>
                <c:pt idx="2063">
                  <c:v>166.93010865471146</c:v>
                </c:pt>
                <c:pt idx="2064">
                  <c:v>167.23227792532754</c:v>
                </c:pt>
                <c:pt idx="2065">
                  <c:v>167.65247331811489</c:v>
                </c:pt>
                <c:pt idx="2066">
                  <c:v>167.86482708575684</c:v>
                </c:pt>
                <c:pt idx="2067">
                  <c:v>168.17300847691999</c:v>
                </c:pt>
                <c:pt idx="2068">
                  <c:v>168.41191548102455</c:v>
                </c:pt>
                <c:pt idx="2069">
                  <c:v>168.15670316293151</c:v>
                </c:pt>
                <c:pt idx="2070">
                  <c:v>168.13624335477067</c:v>
                </c:pt>
                <c:pt idx="2071">
                  <c:v>168.13624335477067</c:v>
                </c:pt>
                <c:pt idx="2072">
                  <c:v>168.21589429091941</c:v>
                </c:pt>
                <c:pt idx="2073">
                  <c:v>168.61401312583675</c:v>
                </c:pt>
                <c:pt idx="2074">
                  <c:v>168.64057098487669</c:v>
                </c:pt>
                <c:pt idx="2075">
                  <c:v>168.68961816984566</c:v>
                </c:pt>
                <c:pt idx="2076">
                  <c:v>168.53031526152895</c:v>
                </c:pt>
                <c:pt idx="2077">
                  <c:v>168.74272668846984</c:v>
                </c:pt>
                <c:pt idx="2078">
                  <c:v>169.2206354134199</c:v>
                </c:pt>
                <c:pt idx="2079">
                  <c:v>169.50255896968761</c:v>
                </c:pt>
                <c:pt idx="2080">
                  <c:v>169.5721040409139</c:v>
                </c:pt>
                <c:pt idx="2081">
                  <c:v>169.3065552799666</c:v>
                </c:pt>
                <c:pt idx="2082">
                  <c:v>169.03474427445724</c:v>
                </c:pt>
                <c:pt idx="2083">
                  <c:v>169.00426250137178</c:v>
                </c:pt>
                <c:pt idx="2084">
                  <c:v>169.2698369937882</c:v>
                </c:pt>
                <c:pt idx="2085">
                  <c:v>169.57836831361533</c:v>
                </c:pt>
                <c:pt idx="2086">
                  <c:v>169.7276441076406</c:v>
                </c:pt>
                <c:pt idx="2087">
                  <c:v>169.86044575605257</c:v>
                </c:pt>
                <c:pt idx="2088">
                  <c:v>170.25891867688051</c:v>
                </c:pt>
                <c:pt idx="2089">
                  <c:v>170.27541183959258</c:v>
                </c:pt>
                <c:pt idx="2090">
                  <c:v>170.16915569700822</c:v>
                </c:pt>
                <c:pt idx="2091">
                  <c:v>171.04585385105028</c:v>
                </c:pt>
                <c:pt idx="2092">
                  <c:v>171.11554352597727</c:v>
                </c:pt>
                <c:pt idx="2093">
                  <c:v>171.38782951996311</c:v>
                </c:pt>
                <c:pt idx="2094">
                  <c:v>171.23841585197215</c:v>
                </c:pt>
                <c:pt idx="2095">
                  <c:v>170.98924753177195</c:v>
                </c:pt>
                <c:pt idx="2096">
                  <c:v>171.0855110077043</c:v>
                </c:pt>
                <c:pt idx="2097">
                  <c:v>171.11212500713361</c:v>
                </c:pt>
                <c:pt idx="2098">
                  <c:v>171.27158230865473</c:v>
                </c:pt>
                <c:pt idx="2099">
                  <c:v>171.56388291226764</c:v>
                </c:pt>
                <c:pt idx="2100">
                  <c:v>171.65027625716098</c:v>
                </c:pt>
                <c:pt idx="2101">
                  <c:v>171.6403392326433</c:v>
                </c:pt>
                <c:pt idx="2102">
                  <c:v>171.43761779231318</c:v>
                </c:pt>
                <c:pt idx="2103">
                  <c:v>171.45421388309657</c:v>
                </c:pt>
                <c:pt idx="2104">
                  <c:v>171.490788076999</c:v>
                </c:pt>
                <c:pt idx="2105">
                  <c:v>171.87954930968627</c:v>
                </c:pt>
                <c:pt idx="2106">
                  <c:v>172.13551051603412</c:v>
                </c:pt>
                <c:pt idx="2107">
                  <c:v>172.01919528523445</c:v>
                </c:pt>
                <c:pt idx="2108">
                  <c:v>171.90289968173133</c:v>
                </c:pt>
                <c:pt idx="2109">
                  <c:v>171.62038172040641</c:v>
                </c:pt>
                <c:pt idx="2110">
                  <c:v>171.50400215544673</c:v>
                </c:pt>
                <c:pt idx="2111">
                  <c:v>171.42424986940006</c:v>
                </c:pt>
                <c:pt idx="2112">
                  <c:v>171.39764309137593</c:v>
                </c:pt>
                <c:pt idx="2113">
                  <c:v>171.60040361948239</c:v>
                </c:pt>
                <c:pt idx="2114">
                  <c:v>171.97937287912373</c:v>
                </c:pt>
                <c:pt idx="2115">
                  <c:v>172.0857855089005</c:v>
                </c:pt>
                <c:pt idx="2116">
                  <c:v>172.19217544941719</c:v>
                </c:pt>
                <c:pt idx="2117">
                  <c:v>172.24538176430559</c:v>
                </c:pt>
                <c:pt idx="2118">
                  <c:v>172.36844499220783</c:v>
                </c:pt>
                <c:pt idx="2119">
                  <c:v>172.54474541363942</c:v>
                </c:pt>
                <c:pt idx="2120">
                  <c:v>172.84732545929447</c:v>
                </c:pt>
                <c:pt idx="2121">
                  <c:v>172.75763454421735</c:v>
                </c:pt>
                <c:pt idx="2122">
                  <c:v>173.08374440395963</c:v>
                </c:pt>
                <c:pt idx="2123">
                  <c:v>173.16359610834297</c:v>
                </c:pt>
                <c:pt idx="2124">
                  <c:v>173.29660662218217</c:v>
                </c:pt>
                <c:pt idx="2125">
                  <c:v>173.41980622928506</c:v>
                </c:pt>
                <c:pt idx="2126">
                  <c:v>173.44645630501105</c:v>
                </c:pt>
                <c:pt idx="2127">
                  <c:v>173.39322425426369</c:v>
                </c:pt>
                <c:pt idx="2128">
                  <c:v>173.38336023178732</c:v>
                </c:pt>
                <c:pt idx="2129">
                  <c:v>173.78260516253647</c:v>
                </c:pt>
                <c:pt idx="2130">
                  <c:v>173.46322737988103</c:v>
                </c:pt>
                <c:pt idx="2131">
                  <c:v>173.7068488421607</c:v>
                </c:pt>
                <c:pt idx="2132">
                  <c:v>173.58646044030817</c:v>
                </c:pt>
                <c:pt idx="2133">
                  <c:v>173.18717690906297</c:v>
                </c:pt>
                <c:pt idx="2134">
                  <c:v>173.12104742421914</c:v>
                </c:pt>
                <c:pt idx="2135">
                  <c:v>172.69812526613839</c:v>
                </c:pt>
                <c:pt idx="2136">
                  <c:v>172.37541177813384</c:v>
                </c:pt>
                <c:pt idx="2137">
                  <c:v>172.18904829342168</c:v>
                </c:pt>
                <c:pt idx="2138">
                  <c:v>172.02928220549174</c:v>
                </c:pt>
                <c:pt idx="2139">
                  <c:v>172.53517786606378</c:v>
                </c:pt>
                <c:pt idx="2140">
                  <c:v>172.82811264514146</c:v>
                </c:pt>
                <c:pt idx="2141">
                  <c:v>173.54708275423076</c:v>
                </c:pt>
                <c:pt idx="2142">
                  <c:v>174.53940670339551</c:v>
                </c:pt>
                <c:pt idx="2143">
                  <c:v>175.42796407515527</c:v>
                </c:pt>
                <c:pt idx="2144">
                  <c:v>176.16402434206188</c:v>
                </c:pt>
                <c:pt idx="2145">
                  <c:v>176.98764710375551</c:v>
                </c:pt>
                <c:pt idx="2146">
                  <c:v>177.16460112820735</c:v>
                </c:pt>
                <c:pt idx="2147">
                  <c:v>177.08469449285539</c:v>
                </c:pt>
                <c:pt idx="2148">
                  <c:v>176.84488368050216</c:v>
                </c:pt>
                <c:pt idx="2149">
                  <c:v>176.48891625145413</c:v>
                </c:pt>
                <c:pt idx="2150">
                  <c:v>176.17883596654886</c:v>
                </c:pt>
                <c:pt idx="2151">
                  <c:v>175.65323069426449</c:v>
                </c:pt>
                <c:pt idx="2152">
                  <c:v>175.34318172040648</c:v>
                </c:pt>
                <c:pt idx="2153">
                  <c:v>175.06695366447894</c:v>
                </c:pt>
                <c:pt idx="2154">
                  <c:v>174.87066697908202</c:v>
                </c:pt>
                <c:pt idx="2155">
                  <c:v>174.97726276257154</c:v>
                </c:pt>
                <c:pt idx="2156">
                  <c:v>175.15664671085841</c:v>
                </c:pt>
                <c:pt idx="2157">
                  <c:v>175.35038210452376</c:v>
                </c:pt>
                <c:pt idx="2158">
                  <c:v>175.74044535218061</c:v>
                </c:pt>
                <c:pt idx="2159">
                  <c:v>175.95368023881116</c:v>
                </c:pt>
                <c:pt idx="2160">
                  <c:v>176.19358369586681</c:v>
                </c:pt>
                <c:pt idx="2161">
                  <c:v>176.5667390636317</c:v>
                </c:pt>
                <c:pt idx="2162">
                  <c:v>176.76820533813296</c:v>
                </c:pt>
                <c:pt idx="2163">
                  <c:v>176.7778450997607</c:v>
                </c:pt>
                <c:pt idx="2164">
                  <c:v>176.45791150156933</c:v>
                </c:pt>
                <c:pt idx="2165">
                  <c:v>176.82154033231632</c:v>
                </c:pt>
                <c:pt idx="2166">
                  <c:v>177.02528387585332</c:v>
                </c:pt>
                <c:pt idx="2167">
                  <c:v>176.99860243201124</c:v>
                </c:pt>
                <c:pt idx="2168">
                  <c:v>177.175695410347</c:v>
                </c:pt>
                <c:pt idx="2169">
                  <c:v>177.57575095151341</c:v>
                </c:pt>
                <c:pt idx="2170">
                  <c:v>177.44237635593407</c:v>
                </c:pt>
                <c:pt idx="2171">
                  <c:v>177.54904418446409</c:v>
                </c:pt>
                <c:pt idx="2172">
                  <c:v>177.85959152966481</c:v>
                </c:pt>
                <c:pt idx="2173">
                  <c:v>178.06350707873307</c:v>
                </c:pt>
                <c:pt idx="2174">
                  <c:v>178.20635798634734</c:v>
                </c:pt>
                <c:pt idx="2175">
                  <c:v>177.86726456243548</c:v>
                </c:pt>
                <c:pt idx="2176">
                  <c:v>178.28458605324963</c:v>
                </c:pt>
                <c:pt idx="2177">
                  <c:v>178.21402966483015</c:v>
                </c:pt>
                <c:pt idx="2178">
                  <c:v>178.35515273601263</c:v>
                </c:pt>
                <c:pt idx="2179">
                  <c:v>178.40850100089989</c:v>
                </c:pt>
                <c:pt idx="2180">
                  <c:v>178.48856891722818</c:v>
                </c:pt>
                <c:pt idx="2181">
                  <c:v>178.64865923088738</c:v>
                </c:pt>
                <c:pt idx="2182">
                  <c:v>178.70203025527337</c:v>
                </c:pt>
                <c:pt idx="2183">
                  <c:v>178.93274643868389</c:v>
                </c:pt>
                <c:pt idx="2184">
                  <c:v>179.11012247634937</c:v>
                </c:pt>
                <c:pt idx="2185">
                  <c:v>179.37698354221999</c:v>
                </c:pt>
                <c:pt idx="2186">
                  <c:v>179.57172764547065</c:v>
                </c:pt>
                <c:pt idx="2187">
                  <c:v>179.53564234070103</c:v>
                </c:pt>
                <c:pt idx="2188">
                  <c:v>179.15405184486048</c:v>
                </c:pt>
                <c:pt idx="2189">
                  <c:v>178.66420683289792</c:v>
                </c:pt>
                <c:pt idx="2190">
                  <c:v>179.00176582014527</c:v>
                </c:pt>
                <c:pt idx="2191">
                  <c:v>178.94836905990033</c:v>
                </c:pt>
                <c:pt idx="2192">
                  <c:v>179.01902066551062</c:v>
                </c:pt>
                <c:pt idx="2193">
                  <c:v>179.30326523409198</c:v>
                </c:pt>
                <c:pt idx="2194">
                  <c:v>179.53564234070103</c:v>
                </c:pt>
                <c:pt idx="2195">
                  <c:v>179.94405878970119</c:v>
                </c:pt>
                <c:pt idx="2196">
                  <c:v>180.36191291731592</c:v>
                </c:pt>
                <c:pt idx="2197">
                  <c:v>180.62897392611771</c:v>
                </c:pt>
                <c:pt idx="2198">
                  <c:v>181.09112166421559</c:v>
                </c:pt>
                <c:pt idx="2199">
                  <c:v>181.33144316161454</c:v>
                </c:pt>
                <c:pt idx="2200">
                  <c:v>181.20716024934694</c:v>
                </c:pt>
                <c:pt idx="2201">
                  <c:v>181.66025410347021</c:v>
                </c:pt>
                <c:pt idx="2202">
                  <c:v>181.77628973419078</c:v>
                </c:pt>
                <c:pt idx="2203">
                  <c:v>181.44656851335625</c:v>
                </c:pt>
                <c:pt idx="2204">
                  <c:v>181.55341130841322</c:v>
                </c:pt>
                <c:pt idx="2205">
                  <c:v>181.36638514892772</c:v>
                </c:pt>
                <c:pt idx="2206">
                  <c:v>181.40132713624089</c:v>
                </c:pt>
                <c:pt idx="2207">
                  <c:v>181.36537269035753</c:v>
                </c:pt>
                <c:pt idx="2208">
                  <c:v>181.41879812989748</c:v>
                </c:pt>
                <c:pt idx="2209">
                  <c:v>181.45477022103205</c:v>
                </c:pt>
                <c:pt idx="2210">
                  <c:v>181.71275200948222</c:v>
                </c:pt>
                <c:pt idx="2211">
                  <c:v>181.65932656994227</c:v>
                </c:pt>
                <c:pt idx="2212">
                  <c:v>181.84633840075506</c:v>
                </c:pt>
                <c:pt idx="2213">
                  <c:v>182.02418791018232</c:v>
                </c:pt>
                <c:pt idx="2214">
                  <c:v>182.17537323031667</c:v>
                </c:pt>
                <c:pt idx="2215">
                  <c:v>182.15698535964347</c:v>
                </c:pt>
                <c:pt idx="2216">
                  <c:v>182.12191470401015</c:v>
                </c:pt>
                <c:pt idx="2217">
                  <c:v>181.96064761957021</c:v>
                </c:pt>
                <c:pt idx="2218">
                  <c:v>182.09429833402839</c:v>
                </c:pt>
                <c:pt idx="2219">
                  <c:v>182.13021674751411</c:v>
                </c:pt>
                <c:pt idx="2220">
                  <c:v>182.14774949845253</c:v>
                </c:pt>
                <c:pt idx="2221">
                  <c:v>182.25469743409641</c:v>
                </c:pt>
                <c:pt idx="2222">
                  <c:v>182.30814859852055</c:v>
                </c:pt>
                <c:pt idx="2223">
                  <c:v>182.64652586755636</c:v>
                </c:pt>
                <c:pt idx="2224">
                  <c:v>182.86041952193858</c:v>
                </c:pt>
                <c:pt idx="2225">
                  <c:v>183.12783790250003</c:v>
                </c:pt>
                <c:pt idx="2226">
                  <c:v>183.5374461248052</c:v>
                </c:pt>
                <c:pt idx="2227">
                  <c:v>183.59093553414255</c:v>
                </c:pt>
                <c:pt idx="2228">
                  <c:v>183.82255751223681</c:v>
                </c:pt>
                <c:pt idx="2229">
                  <c:v>183.89372155227286</c:v>
                </c:pt>
                <c:pt idx="2230">
                  <c:v>184.26817384929433</c:v>
                </c:pt>
                <c:pt idx="2231">
                  <c:v>183.94722125595376</c:v>
                </c:pt>
                <c:pt idx="2232">
                  <c:v>184.16119725630497</c:v>
                </c:pt>
                <c:pt idx="2233">
                  <c:v>184.05419784894312</c:v>
                </c:pt>
                <c:pt idx="2234">
                  <c:v>184.30363049232861</c:v>
                </c:pt>
                <c:pt idx="2235">
                  <c:v>184.4106276696152</c:v>
                </c:pt>
                <c:pt idx="2236">
                  <c:v>184.62464484295086</c:v>
                </c:pt>
                <c:pt idx="2237">
                  <c:v>184.77613485370617</c:v>
                </c:pt>
                <c:pt idx="2238">
                  <c:v>184.95444497025829</c:v>
                </c:pt>
                <c:pt idx="2239">
                  <c:v>184.76697657762458</c:v>
                </c:pt>
                <c:pt idx="2240">
                  <c:v>184.41933333918649</c:v>
                </c:pt>
                <c:pt idx="2241">
                  <c:v>184.15137271230708</c:v>
                </c:pt>
                <c:pt idx="2242">
                  <c:v>183.82162953752268</c:v>
                </c:pt>
                <c:pt idx="2243">
                  <c:v>183.45549949077019</c:v>
                </c:pt>
                <c:pt idx="2244">
                  <c:v>183.34845085274037</c:v>
                </c:pt>
                <c:pt idx="2245">
                  <c:v>183.32171723040452</c:v>
                </c:pt>
                <c:pt idx="2246">
                  <c:v>183.48230160231785</c:v>
                </c:pt>
                <c:pt idx="2247">
                  <c:v>183.85698325029077</c:v>
                </c:pt>
                <c:pt idx="2248">
                  <c:v>184.62414111372055</c:v>
                </c:pt>
                <c:pt idx="2249">
                  <c:v>185.4271401698895</c:v>
                </c:pt>
                <c:pt idx="2250">
                  <c:v>186.37302534296182</c:v>
                </c:pt>
                <c:pt idx="2251">
                  <c:v>189.12196880967534</c:v>
                </c:pt>
                <c:pt idx="2252">
                  <c:v>190.81865763734933</c:v>
                </c:pt>
                <c:pt idx="2253">
                  <c:v>191.06959080093944</c:v>
                </c:pt>
                <c:pt idx="2254">
                  <c:v>189.40895787220967</c:v>
                </c:pt>
                <c:pt idx="2255">
                  <c:v>187.40008644395178</c:v>
                </c:pt>
                <c:pt idx="2256">
                  <c:v>185.87333867512456</c:v>
                </c:pt>
                <c:pt idx="2257">
                  <c:v>184.64122964727056</c:v>
                </c:pt>
                <c:pt idx="2258">
                  <c:v>183.56132902609801</c:v>
                </c:pt>
                <c:pt idx="2259">
                  <c:v>183.19481297438486</c:v>
                </c:pt>
                <c:pt idx="2260">
                  <c:v>182.18630702166416</c:v>
                </c:pt>
                <c:pt idx="2261">
                  <c:v>181.78455305867112</c:v>
                </c:pt>
                <c:pt idx="2262">
                  <c:v>181.57028884742857</c:v>
                </c:pt>
                <c:pt idx="2263">
                  <c:v>181.48060313439714</c:v>
                </c:pt>
                <c:pt idx="2264">
                  <c:v>181.85557297131191</c:v>
                </c:pt>
                <c:pt idx="2265">
                  <c:v>182.95377399196644</c:v>
                </c:pt>
                <c:pt idx="2266">
                  <c:v>185.1321181413112</c:v>
                </c:pt>
                <c:pt idx="2267">
                  <c:v>186.7751967997541</c:v>
                </c:pt>
                <c:pt idx="2268">
                  <c:v>187.9811744770517</c:v>
                </c:pt>
                <c:pt idx="2269">
                  <c:v>188.78506840799838</c:v>
                </c:pt>
                <c:pt idx="2270">
                  <c:v>188.93717048662174</c:v>
                </c:pt>
                <c:pt idx="2271">
                  <c:v>188.76772011018676</c:v>
                </c:pt>
                <c:pt idx="2272">
                  <c:v>188.47291153229875</c:v>
                </c:pt>
                <c:pt idx="2273">
                  <c:v>188.05287538795847</c:v>
                </c:pt>
                <c:pt idx="2274">
                  <c:v>187.96367177725583</c:v>
                </c:pt>
                <c:pt idx="2275">
                  <c:v>187.90133405913207</c:v>
                </c:pt>
                <c:pt idx="2276">
                  <c:v>187.9997665774051</c:v>
                </c:pt>
                <c:pt idx="2277">
                  <c:v>188.24103654382228</c:v>
                </c:pt>
                <c:pt idx="2278">
                  <c:v>188.53592459887179</c:v>
                </c:pt>
                <c:pt idx="2279">
                  <c:v>188.99159832524856</c:v>
                </c:pt>
                <c:pt idx="2280">
                  <c:v>188.97425516802377</c:v>
                </c:pt>
                <c:pt idx="2281">
                  <c:v>189.21557145679222</c:v>
                </c:pt>
                <c:pt idx="2282">
                  <c:v>189.10833756008682</c:v>
                </c:pt>
                <c:pt idx="2283">
                  <c:v>189.35914719155372</c:v>
                </c:pt>
                <c:pt idx="2284">
                  <c:v>189.09099955222888</c:v>
                </c:pt>
                <c:pt idx="2285">
                  <c:v>189.13593233828655</c:v>
                </c:pt>
                <c:pt idx="2286">
                  <c:v>189.24321998726919</c:v>
                </c:pt>
                <c:pt idx="2287">
                  <c:v>189.43096193507313</c:v>
                </c:pt>
                <c:pt idx="2288">
                  <c:v>189.55641306657296</c:v>
                </c:pt>
                <c:pt idx="2289">
                  <c:v>189.69913530586706</c:v>
                </c:pt>
                <c:pt idx="2290">
                  <c:v>190.00378661515836</c:v>
                </c:pt>
                <c:pt idx="2291">
                  <c:v>190.19151883052743</c:v>
                </c:pt>
                <c:pt idx="2292">
                  <c:v>190.31706002107157</c:v>
                </c:pt>
                <c:pt idx="2293">
                  <c:v>190.71947019249762</c:v>
                </c:pt>
                <c:pt idx="2294">
                  <c:v>190.58537923352134</c:v>
                </c:pt>
                <c:pt idx="2295">
                  <c:v>190.64022394696983</c:v>
                </c:pt>
                <c:pt idx="2296">
                  <c:v>190.35357168726262</c:v>
                </c:pt>
                <c:pt idx="2297">
                  <c:v>190.35357168726262</c:v>
                </c:pt>
                <c:pt idx="2298">
                  <c:v>190.10349976074974</c:v>
                </c:pt>
                <c:pt idx="2299">
                  <c:v>190.13034855901134</c:v>
                </c:pt>
                <c:pt idx="2300">
                  <c:v>190.21082628679289</c:v>
                </c:pt>
                <c:pt idx="2301">
                  <c:v>190.41695761759468</c:v>
                </c:pt>
                <c:pt idx="2302">
                  <c:v>190.76584233631107</c:v>
                </c:pt>
                <c:pt idx="2303">
                  <c:v>190.72187939155813</c:v>
                </c:pt>
                <c:pt idx="2304">
                  <c:v>191.15988342588727</c:v>
                </c:pt>
                <c:pt idx="2305">
                  <c:v>191.26723053622771</c:v>
                </c:pt>
                <c:pt idx="2306">
                  <c:v>191.68816470071772</c:v>
                </c:pt>
                <c:pt idx="2307">
                  <c:v>191.91285835729491</c:v>
                </c:pt>
                <c:pt idx="2308">
                  <c:v>191.94815886213476</c:v>
                </c:pt>
                <c:pt idx="2309">
                  <c:v>191.98495873921726</c:v>
                </c:pt>
                <c:pt idx="2310">
                  <c:v>192.01177718123751</c:v>
                </c:pt>
                <c:pt idx="2311">
                  <c:v>191.95809449285539</c:v>
                </c:pt>
                <c:pt idx="2312">
                  <c:v>192.01177718123751</c:v>
                </c:pt>
                <c:pt idx="2313">
                  <c:v>192.03866432977017</c:v>
                </c:pt>
                <c:pt idx="2314">
                  <c:v>192.06548277179041</c:v>
                </c:pt>
                <c:pt idx="2315">
                  <c:v>192.24499973660519</c:v>
                </c:pt>
                <c:pt idx="2316">
                  <c:v>192.44298611470833</c:v>
                </c:pt>
                <c:pt idx="2317">
                  <c:v>192.44298611470833</c:v>
                </c:pt>
                <c:pt idx="2318">
                  <c:v>192.57730014925696</c:v>
                </c:pt>
                <c:pt idx="2319">
                  <c:v>192.80220531618338</c:v>
                </c:pt>
                <c:pt idx="2320">
                  <c:v>193.25888722096619</c:v>
                </c:pt>
                <c:pt idx="2321">
                  <c:v>193.12454744836361</c:v>
                </c:pt>
                <c:pt idx="2322">
                  <c:v>193.28576434074495</c:v>
                </c:pt>
                <c:pt idx="2323">
                  <c:v>193.05413354331745</c:v>
                </c:pt>
                <c:pt idx="2324">
                  <c:v>193.01715353497661</c:v>
                </c:pt>
                <c:pt idx="2325">
                  <c:v>192.91976803266093</c:v>
                </c:pt>
                <c:pt idx="2326">
                  <c:v>192.83914414275989</c:v>
                </c:pt>
                <c:pt idx="2327">
                  <c:v>192.83914414275989</c:v>
                </c:pt>
                <c:pt idx="2328">
                  <c:v>192.87608296933647</c:v>
                </c:pt>
                <c:pt idx="2329">
                  <c:v>192.98356387760927</c:v>
                </c:pt>
                <c:pt idx="2330">
                  <c:v>193.13644770078358</c:v>
                </c:pt>
                <c:pt idx="2331">
                  <c:v>193.48583421936388</c:v>
                </c:pt>
                <c:pt idx="2332">
                  <c:v>193.64708248205619</c:v>
                </c:pt>
                <c:pt idx="2333">
                  <c:v>193.83519781382381</c:v>
                </c:pt>
                <c:pt idx="2334">
                  <c:v>194.19487505432517</c:v>
                </c:pt>
                <c:pt idx="2335">
                  <c:v>194.71381508593245</c:v>
                </c:pt>
                <c:pt idx="2336">
                  <c:v>194.544328479554</c:v>
                </c:pt>
                <c:pt idx="2337">
                  <c:v>194.52779845036099</c:v>
                </c:pt>
                <c:pt idx="2338">
                  <c:v>194.50089815843185</c:v>
                </c:pt>
                <c:pt idx="2339">
                  <c:v>194.85041849030918</c:v>
                </c:pt>
                <c:pt idx="2340">
                  <c:v>194.58157610131909</c:v>
                </c:pt>
                <c:pt idx="2341">
                  <c:v>194.81530816962618</c:v>
                </c:pt>
                <c:pt idx="2342">
                  <c:v>194.81530816962618</c:v>
                </c:pt>
                <c:pt idx="2343">
                  <c:v>194.96836508702998</c:v>
                </c:pt>
                <c:pt idx="2344">
                  <c:v>195.20217177725584</c:v>
                </c:pt>
                <c:pt idx="2345">
                  <c:v>195.23725893895826</c:v>
                </c:pt>
                <c:pt idx="2346">
                  <c:v>195.28287288570863</c:v>
                </c:pt>
                <c:pt idx="2347">
                  <c:v>195.09458559230885</c:v>
                </c:pt>
                <c:pt idx="2348">
                  <c:v>194.90636711736428</c:v>
                </c:pt>
                <c:pt idx="2349">
                  <c:v>194.53191631071797</c:v>
                </c:pt>
                <c:pt idx="2350">
                  <c:v>194.23403374964329</c:v>
                </c:pt>
                <c:pt idx="2351">
                  <c:v>193.71470538861692</c:v>
                </c:pt>
                <c:pt idx="2352">
                  <c:v>193.83249715314204</c:v>
                </c:pt>
                <c:pt idx="2353">
                  <c:v>193.99389980903879</c:v>
                </c:pt>
                <c:pt idx="2354">
                  <c:v>194.15530246493557</c:v>
                </c:pt>
                <c:pt idx="2355">
                  <c:v>194.6933189666147</c:v>
                </c:pt>
                <c:pt idx="2356">
                  <c:v>195.49209199060556</c:v>
                </c:pt>
                <c:pt idx="2357">
                  <c:v>196.26420811694717</c:v>
                </c:pt>
                <c:pt idx="2358">
                  <c:v>196.93681724357421</c:v>
                </c:pt>
                <c:pt idx="2359">
                  <c:v>197.70907295155726</c:v>
                </c:pt>
                <c:pt idx="2360">
                  <c:v>198.34695733883532</c:v>
                </c:pt>
                <c:pt idx="2361">
                  <c:v>198.58123751179784</c:v>
                </c:pt>
                <c:pt idx="2362">
                  <c:v>198.28516050615679</c:v>
                </c:pt>
                <c:pt idx="2363">
                  <c:v>198.10772186834646</c:v>
                </c:pt>
                <c:pt idx="2364">
                  <c:v>197.65014639917462</c:v>
                </c:pt>
                <c:pt idx="2365">
                  <c:v>197.48057789240323</c:v>
                </c:pt>
                <c:pt idx="2366">
                  <c:v>197.16561420575511</c:v>
                </c:pt>
                <c:pt idx="2367">
                  <c:v>196.90711933317229</c:v>
                </c:pt>
                <c:pt idx="2368">
                  <c:v>196.56524761737526</c:v>
                </c:pt>
                <c:pt idx="2369">
                  <c:v>196.65668461555344</c:v>
                </c:pt>
                <c:pt idx="2370">
                  <c:v>196.71054462126034</c:v>
                </c:pt>
                <c:pt idx="2371">
                  <c:v>196.7913461138304</c:v>
                </c:pt>
                <c:pt idx="2372">
                  <c:v>197.03365871946266</c:v>
                </c:pt>
                <c:pt idx="2373">
                  <c:v>197.1871397857723</c:v>
                </c:pt>
                <c:pt idx="2374">
                  <c:v>197.73372395355472</c:v>
                </c:pt>
                <c:pt idx="2375">
                  <c:v>197.75262052503351</c:v>
                </c:pt>
                <c:pt idx="2376">
                  <c:v>197.85233403279258</c:v>
                </c:pt>
                <c:pt idx="2377">
                  <c:v>197.90904691279442</c:v>
                </c:pt>
                <c:pt idx="2378">
                  <c:v>197.66657256524508</c:v>
                </c:pt>
                <c:pt idx="2379">
                  <c:v>197.9170484514585</c:v>
                </c:pt>
                <c:pt idx="2380">
                  <c:v>197.87408329857979</c:v>
                </c:pt>
                <c:pt idx="2381">
                  <c:v>197.90099427116482</c:v>
                </c:pt>
                <c:pt idx="2382">
                  <c:v>198.06264395618862</c:v>
                </c:pt>
                <c:pt idx="2383">
                  <c:v>198.22429364121243</c:v>
                </c:pt>
                <c:pt idx="2384">
                  <c:v>198.43981123378472</c:v>
                </c:pt>
                <c:pt idx="2385">
                  <c:v>198.75518112118351</c:v>
                </c:pt>
                <c:pt idx="2386">
                  <c:v>199.08961742356061</c:v>
                </c:pt>
                <c:pt idx="2387">
                  <c:v>199.36700666827625</c:v>
                </c:pt>
                <c:pt idx="2388">
                  <c:v>199.3591030992778</c:v>
                </c:pt>
                <c:pt idx="2389">
                  <c:v>199.45897136021424</c:v>
                </c:pt>
                <c:pt idx="2390">
                  <c:v>199.57470543251603</c:v>
                </c:pt>
                <c:pt idx="2391">
                  <c:v>199.48596158388025</c:v>
                </c:pt>
                <c:pt idx="2392">
                  <c:v>199.39717415878309</c:v>
                </c:pt>
                <c:pt idx="2393">
                  <c:v>199.63974148905814</c:v>
                </c:pt>
                <c:pt idx="2394">
                  <c:v>199.74757473825147</c:v>
                </c:pt>
                <c:pt idx="2395">
                  <c:v>200.00137438266853</c:v>
                </c:pt>
                <c:pt idx="2396">
                  <c:v>200.19013009723645</c:v>
                </c:pt>
                <c:pt idx="2397">
                  <c:v>200.51711863737123</c:v>
                </c:pt>
                <c:pt idx="2398">
                  <c:v>200.4013716784828</c:v>
                </c:pt>
                <c:pt idx="2399">
                  <c:v>200.03170640268652</c:v>
                </c:pt>
                <c:pt idx="2400">
                  <c:v>200.07773264338545</c:v>
                </c:pt>
                <c:pt idx="2401">
                  <c:v>200.48230444259087</c:v>
                </c:pt>
                <c:pt idx="2402">
                  <c:v>201.49166315107874</c:v>
                </c:pt>
                <c:pt idx="2403">
                  <c:v>201.94254152198246</c:v>
                </c:pt>
                <c:pt idx="2404">
                  <c:v>202.46675561359993</c:v>
                </c:pt>
                <c:pt idx="2405">
                  <c:v>202.48606390614367</c:v>
                </c:pt>
                <c:pt idx="2406">
                  <c:v>201.91162234465199</c:v>
                </c:pt>
                <c:pt idx="2407">
                  <c:v>201.96560588248209</c:v>
                </c:pt>
                <c:pt idx="2408">
                  <c:v>201.86916949450153</c:v>
                </c:pt>
                <c:pt idx="2409">
                  <c:v>202.05811336947687</c:v>
                </c:pt>
                <c:pt idx="2410">
                  <c:v>202.59795959086011</c:v>
                </c:pt>
                <c:pt idx="2411">
                  <c:v>202.84494387717024</c:v>
                </c:pt>
                <c:pt idx="2412">
                  <c:v>202.73692532979209</c:v>
                </c:pt>
                <c:pt idx="2413">
                  <c:v>202.47849457845865</c:v>
                </c:pt>
                <c:pt idx="2414">
                  <c:v>202.37045544239331</c:v>
                </c:pt>
                <c:pt idx="2415">
                  <c:v>202.52481130841326</c:v>
                </c:pt>
                <c:pt idx="2416">
                  <c:v>202.76020314537183</c:v>
                </c:pt>
                <c:pt idx="2417">
                  <c:v>203.29274805856136</c:v>
                </c:pt>
                <c:pt idx="2418">
                  <c:v>203.52062490397063</c:v>
                </c:pt>
                <c:pt idx="2419">
                  <c:v>203.54000782062815</c:v>
                </c:pt>
                <c:pt idx="2420">
                  <c:v>203.61344633552093</c:v>
                </c:pt>
                <c:pt idx="2421">
                  <c:v>203.60576944621255</c:v>
                </c:pt>
                <c:pt idx="2422">
                  <c:v>203.70628835575843</c:v>
                </c:pt>
                <c:pt idx="2423">
                  <c:v>203.91487256085514</c:v>
                </c:pt>
                <c:pt idx="2424">
                  <c:v>203.2120412761474</c:v>
                </c:pt>
                <c:pt idx="2425">
                  <c:v>202.37779720362607</c:v>
                </c:pt>
                <c:pt idx="2426">
                  <c:v>201.62070178888914</c:v>
                </c:pt>
                <c:pt idx="2427">
                  <c:v>201.53956053469128</c:v>
                </c:pt>
                <c:pt idx="2428">
                  <c:v>202.40482891196032</c:v>
                </c:pt>
                <c:pt idx="2429">
                  <c:v>204.06607157751486</c:v>
                </c:pt>
                <c:pt idx="2430">
                  <c:v>205.75490461160251</c:v>
                </c:pt>
                <c:pt idx="2431">
                  <c:v>207.4444116552163</c:v>
                </c:pt>
                <c:pt idx="2432">
                  <c:v>206.57127053930068</c:v>
                </c:pt>
                <c:pt idx="2433">
                  <c:v>204.35252452863318</c:v>
                </c:pt>
                <c:pt idx="2434">
                  <c:v>202.40439107530892</c:v>
                </c:pt>
                <c:pt idx="2435">
                  <c:v>201.61969543888145</c:v>
                </c:pt>
                <c:pt idx="2436">
                  <c:v>202.55892470861951</c:v>
                </c:pt>
                <c:pt idx="2437">
                  <c:v>203.71481401479392</c:v>
                </c:pt>
                <c:pt idx="2438">
                  <c:v>204.7745397396782</c:v>
                </c:pt>
                <c:pt idx="2439">
                  <c:v>204.93696139072409</c:v>
                </c:pt>
                <c:pt idx="2440">
                  <c:v>205.03768372879117</c:v>
                </c:pt>
                <c:pt idx="2441">
                  <c:v>205.15787145898724</c:v>
                </c:pt>
                <c:pt idx="2442">
                  <c:v>205.0961489936127</c:v>
                </c:pt>
                <c:pt idx="2443">
                  <c:v>205.72653244803442</c:v>
                </c:pt>
                <c:pt idx="2444">
                  <c:v>205.62266869773256</c:v>
                </c:pt>
                <c:pt idx="2445">
                  <c:v>205.96726288987904</c:v>
                </c:pt>
                <c:pt idx="2446">
                  <c:v>205.93263908338636</c:v>
                </c:pt>
                <c:pt idx="2447">
                  <c:v>205.851343392085</c:v>
                </c:pt>
                <c:pt idx="2448">
                  <c:v>206.11476015935378</c:v>
                </c:pt>
                <c:pt idx="2449">
                  <c:v>206.49407594108735</c:v>
                </c:pt>
                <c:pt idx="2450">
                  <c:v>206.53329981342873</c:v>
                </c:pt>
                <c:pt idx="2451">
                  <c:v>206.68837898988122</c:v>
                </c:pt>
                <c:pt idx="2452">
                  <c:v>206.774400798964</c:v>
                </c:pt>
                <c:pt idx="2453">
                  <c:v>206.02288019491203</c:v>
                </c:pt>
                <c:pt idx="2454">
                  <c:v>206.01536004960604</c:v>
                </c:pt>
                <c:pt idx="2455">
                  <c:v>206.30602213393618</c:v>
                </c:pt>
                <c:pt idx="2456">
                  <c:v>206.86789129919441</c:v>
                </c:pt>
                <c:pt idx="2457">
                  <c:v>207.27462472617918</c:v>
                </c:pt>
                <c:pt idx="2458">
                  <c:v>207.91058092144249</c:v>
                </c:pt>
                <c:pt idx="2459">
                  <c:v>207.6861898636931</c:v>
                </c:pt>
                <c:pt idx="2460">
                  <c:v>207.57771061700203</c:v>
                </c:pt>
                <c:pt idx="2461">
                  <c:v>207.74530357997321</c:v>
                </c:pt>
                <c:pt idx="2462">
                  <c:v>207.84642739305079</c:v>
                </c:pt>
                <c:pt idx="2463">
                  <c:v>208.03632076208874</c:v>
                </c:pt>
                <c:pt idx="2464">
                  <c:v>208.32741255295329</c:v>
                </c:pt>
                <c:pt idx="2465">
                  <c:v>208.32741255295329</c:v>
                </c:pt>
                <c:pt idx="2466">
                  <c:v>208.14242288900104</c:v>
                </c:pt>
                <c:pt idx="2467">
                  <c:v>207.73526485655958</c:v>
                </c:pt>
                <c:pt idx="2468">
                  <c:v>207.64636410588457</c:v>
                </c:pt>
                <c:pt idx="2469">
                  <c:v>207.96470115674177</c:v>
                </c:pt>
                <c:pt idx="2470">
                  <c:v>208.39164096665857</c:v>
                </c:pt>
                <c:pt idx="2471">
                  <c:v>209.01612288022119</c:v>
                </c:pt>
                <c:pt idx="2472">
                  <c:v>209.37424991329917</c:v>
                </c:pt>
                <c:pt idx="2473">
                  <c:v>209.3471230360631</c:v>
                </c:pt>
                <c:pt idx="2474">
                  <c:v>209.42128724291575</c:v>
                </c:pt>
                <c:pt idx="2475">
                  <c:v>209.68554805856135</c:v>
                </c:pt>
                <c:pt idx="2476">
                  <c:v>209.84127048662165</c:v>
                </c:pt>
                <c:pt idx="2477">
                  <c:v>209.80682680041258</c:v>
                </c:pt>
                <c:pt idx="2478">
                  <c:v>209.43161441427597</c:v>
                </c:pt>
                <c:pt idx="2479">
                  <c:v>208.66576838385382</c:v>
                </c:pt>
                <c:pt idx="2480">
                  <c:v>208.29023177198795</c:v>
                </c:pt>
                <c:pt idx="2481">
                  <c:v>208.37173592264972</c:v>
                </c:pt>
                <c:pt idx="2482">
                  <c:v>209.64902835883137</c:v>
                </c:pt>
                <c:pt idx="2483">
                  <c:v>211.20368988783775</c:v>
                </c:pt>
                <c:pt idx="2484">
                  <c:v>212.2023811870321</c:v>
                </c:pt>
                <c:pt idx="2485">
                  <c:v>212.68470445795558</c:v>
                </c:pt>
                <c:pt idx="2486">
                  <c:v>212.18103285849116</c:v>
                </c:pt>
                <c:pt idx="2487">
                  <c:v>211.43962011896659</c:v>
                </c:pt>
                <c:pt idx="2488">
                  <c:v>210.99725931210082</c:v>
                </c:pt>
                <c:pt idx="2489">
                  <c:v>210.77968328980006</c:v>
                </c:pt>
                <c:pt idx="2490">
                  <c:v>210.90842290656067</c:v>
                </c:pt>
                <c:pt idx="2491">
                  <c:v>211.17318805065955</c:v>
                </c:pt>
                <c:pt idx="2492">
                  <c:v>211.49246697030222</c:v>
                </c:pt>
                <c:pt idx="2493">
                  <c:v>211.47246389955876</c:v>
                </c:pt>
                <c:pt idx="2494">
                  <c:v>211.53247311178907</c:v>
                </c:pt>
                <c:pt idx="2495">
                  <c:v>211.55247618253244</c:v>
                </c:pt>
                <c:pt idx="2496">
                  <c:v>211.83743480322207</c:v>
                </c:pt>
                <c:pt idx="2497">
                  <c:v>212.24575085054536</c:v>
                </c:pt>
                <c:pt idx="2498">
                  <c:v>212.74870760991237</c:v>
                </c:pt>
                <c:pt idx="2499">
                  <c:v>212.83035839241421</c:v>
                </c:pt>
                <c:pt idx="2500">
                  <c:v>212.79603568339945</c:v>
                </c:pt>
                <c:pt idx="2501">
                  <c:v>212.85047468337751</c:v>
                </c:pt>
                <c:pt idx="2502">
                  <c:v>213.00677101780104</c:v>
                </c:pt>
                <c:pt idx="2503">
                  <c:v>213.24476702517609</c:v>
                </c:pt>
                <c:pt idx="2504">
                  <c:v>213.42832653921286</c:v>
                </c:pt>
                <c:pt idx="2505">
                  <c:v>212.93681370530513</c:v>
                </c:pt>
                <c:pt idx="2506">
                  <c:v>212.14667034833943</c:v>
                </c:pt>
                <c:pt idx="2507">
                  <c:v>211.65625577383167</c:v>
                </c:pt>
                <c:pt idx="2508">
                  <c:v>211.87422555367758</c:v>
                </c:pt>
                <c:pt idx="2509">
                  <c:v>212.88231545029515</c:v>
                </c:pt>
                <c:pt idx="2510">
                  <c:v>214.1417720428455</c:v>
                </c:pt>
                <c:pt idx="2511">
                  <c:v>215.09563387475578</c:v>
                </c:pt>
                <c:pt idx="2512">
                  <c:v>215.70869622028573</c:v>
                </c:pt>
                <c:pt idx="2513">
                  <c:v>215.42918416558746</c:v>
                </c:pt>
                <c:pt idx="2514">
                  <c:v>215.06782569854465</c:v>
                </c:pt>
                <c:pt idx="2515">
                  <c:v>214.78816944182267</c:v>
                </c:pt>
                <c:pt idx="2516">
                  <c:v>214.56304766785925</c:v>
                </c:pt>
                <c:pt idx="2517">
                  <c:v>214.45398176869551</c:v>
                </c:pt>
                <c:pt idx="2518">
                  <c:v>214.86298470554661</c:v>
                </c:pt>
                <c:pt idx="2519">
                  <c:v>214.93082543734491</c:v>
                </c:pt>
                <c:pt idx="2520">
                  <c:v>214.80771001338923</c:v>
                </c:pt>
                <c:pt idx="2521">
                  <c:v>214.72585062665993</c:v>
                </c:pt>
                <c:pt idx="2522">
                  <c:v>214.90979354682935</c:v>
                </c:pt>
                <c:pt idx="2523">
                  <c:v>215.15534833073593</c:v>
                </c:pt>
                <c:pt idx="2524">
                  <c:v>215.76201760354706</c:v>
                </c:pt>
                <c:pt idx="2525">
                  <c:v>216.19175977523651</c:v>
                </c:pt>
                <c:pt idx="2526">
                  <c:v>216.32820211593756</c:v>
                </c:pt>
                <c:pt idx="2527">
                  <c:v>216.23252759718162</c:v>
                </c:pt>
                <c:pt idx="2528">
                  <c:v>216.23252759718162</c:v>
                </c:pt>
                <c:pt idx="2529">
                  <c:v>216.40288931934413</c:v>
                </c:pt>
                <c:pt idx="2530">
                  <c:v>216.67594922847297</c:v>
                </c:pt>
                <c:pt idx="2531">
                  <c:v>216.6417473781251</c:v>
                </c:pt>
                <c:pt idx="2532">
                  <c:v>215.96547070831221</c:v>
                </c:pt>
                <c:pt idx="2533">
                  <c:v>215.41992954410765</c:v>
                </c:pt>
                <c:pt idx="2534">
                  <c:v>215.09139154722436</c:v>
                </c:pt>
                <c:pt idx="2535">
                  <c:v>215.06406128317116</c:v>
                </c:pt>
                <c:pt idx="2536">
                  <c:v>217.16047563818339</c:v>
                </c:pt>
                <c:pt idx="2537">
                  <c:v>218.32836645448751</c:v>
                </c:pt>
                <c:pt idx="2538">
                  <c:v>220.47355244847336</c:v>
                </c:pt>
                <c:pt idx="2539">
                  <c:v>221.76583575583302</c:v>
                </c:pt>
                <c:pt idx="2540">
                  <c:v>219.31982816128536</c:v>
                </c:pt>
                <c:pt idx="2541">
                  <c:v>216.56559048925558</c:v>
                </c:pt>
                <c:pt idx="2542">
                  <c:v>214.87081638973629</c:v>
                </c:pt>
                <c:pt idx="2543">
                  <c:v>213.77015874799707</c:v>
                </c:pt>
                <c:pt idx="2544">
                  <c:v>213.78458913057784</c:v>
                </c:pt>
                <c:pt idx="2545">
                  <c:v>216.57905408371562</c:v>
                </c:pt>
                <c:pt idx="2546">
                  <c:v>218.29471403235362</c:v>
                </c:pt>
                <c:pt idx="2547">
                  <c:v>218.99215732566563</c:v>
                </c:pt>
                <c:pt idx="2548">
                  <c:v>218.69134286529555</c:v>
                </c:pt>
                <c:pt idx="2549">
                  <c:v>218.56837669834712</c:v>
                </c:pt>
                <c:pt idx="2550">
                  <c:v>218.78039836914763</c:v>
                </c:pt>
                <c:pt idx="2551">
                  <c:v>219.04045349107747</c:v>
                </c:pt>
                <c:pt idx="2552">
                  <c:v>219.34145614916918</c:v>
                </c:pt>
                <c:pt idx="2553">
                  <c:v>219.73844230558171</c:v>
                </c:pt>
                <c:pt idx="2554">
                  <c:v>219.63571296121509</c:v>
                </c:pt>
                <c:pt idx="2555">
                  <c:v>219.69044798612785</c:v>
                </c:pt>
                <c:pt idx="2556">
                  <c:v>219.84123377598274</c:v>
                </c:pt>
                <c:pt idx="2557">
                  <c:v>220.29983700476302</c:v>
                </c:pt>
                <c:pt idx="2558">
                  <c:v>220.42336454048589</c:v>
                </c:pt>
                <c:pt idx="2559">
                  <c:v>220.51957245330226</c:v>
                </c:pt>
                <c:pt idx="2560">
                  <c:v>220.10887128778063</c:v>
                </c:pt>
                <c:pt idx="2561">
                  <c:v>219.69812340920561</c:v>
                </c:pt>
                <c:pt idx="2562">
                  <c:v>219.91047481726991</c:v>
                </c:pt>
                <c:pt idx="2563">
                  <c:v>220.39004885094042</c:v>
                </c:pt>
                <c:pt idx="2564">
                  <c:v>220.82160996729516</c:v>
                </c:pt>
                <c:pt idx="2565">
                  <c:v>221.44507209552441</c:v>
                </c:pt>
                <c:pt idx="2566">
                  <c:v>221.60943910094596</c:v>
                </c:pt>
                <c:pt idx="2567">
                  <c:v>221.2740777738756</c:v>
                </c:pt>
                <c:pt idx="2568">
                  <c:v>221.42524439078994</c:v>
                </c:pt>
                <c:pt idx="2569">
                  <c:v>221.72669998244032</c:v>
                </c:pt>
                <c:pt idx="2570">
                  <c:v>221.35720882591795</c:v>
                </c:pt>
                <c:pt idx="2571">
                  <c:v>221.76834270945358</c:v>
                </c:pt>
                <c:pt idx="2572">
                  <c:v>222.08410277661926</c:v>
                </c:pt>
                <c:pt idx="2573">
                  <c:v>222.10494987159504</c:v>
                </c:pt>
                <c:pt idx="2574">
                  <c:v>221.83736677275616</c:v>
                </c:pt>
                <c:pt idx="2575">
                  <c:v>221.59823160297631</c:v>
                </c:pt>
                <c:pt idx="2576">
                  <c:v>221.70792812836098</c:v>
                </c:pt>
                <c:pt idx="2577">
                  <c:v>222.0029543185758</c:v>
                </c:pt>
                <c:pt idx="2578">
                  <c:v>222.62713652626257</c:v>
                </c:pt>
                <c:pt idx="2579">
                  <c:v>222.90140591760127</c:v>
                </c:pt>
                <c:pt idx="2580">
                  <c:v>223.10781707236771</c:v>
                </c:pt>
                <c:pt idx="2581">
                  <c:v>222.90927391733791</c:v>
                </c:pt>
                <c:pt idx="2582">
                  <c:v>222.84785234970033</c:v>
                </c:pt>
                <c:pt idx="2583">
                  <c:v>223.17060538861696</c:v>
                </c:pt>
                <c:pt idx="2584">
                  <c:v>223.24640086042268</c:v>
                </c:pt>
                <c:pt idx="2585">
                  <c:v>222.94583924142316</c:v>
                </c:pt>
                <c:pt idx="2586">
                  <c:v>221.94340212032748</c:v>
                </c:pt>
                <c:pt idx="2587">
                  <c:v>221.03766185385982</c:v>
                </c:pt>
                <c:pt idx="2588">
                  <c:v>220.72227577427068</c:v>
                </c:pt>
                <c:pt idx="2589">
                  <c:v>221.62818587765312</c:v>
                </c:pt>
                <c:pt idx="2590">
                  <c:v>223.01506139291908</c:v>
                </c:pt>
                <c:pt idx="2591">
                  <c:v>224.34758090388283</c:v>
                </c:pt>
                <c:pt idx="2592">
                  <c:v>225.00028227792527</c:v>
                </c:pt>
                <c:pt idx="2593">
                  <c:v>224.60934184244601</c:v>
                </c:pt>
                <c:pt idx="2594">
                  <c:v>223.77882602778809</c:v>
                </c:pt>
                <c:pt idx="2595">
                  <c:v>223.04372500274366</c:v>
                </c:pt>
                <c:pt idx="2596">
                  <c:v>222.5910264141003</c:v>
                </c:pt>
                <c:pt idx="2597">
                  <c:v>222.38545758686524</c:v>
                </c:pt>
                <c:pt idx="2598">
                  <c:v>222.44041908733718</c:v>
                </c:pt>
                <c:pt idx="2599">
                  <c:v>222.46125074299255</c:v>
                </c:pt>
                <c:pt idx="2600">
                  <c:v>222.64697434096436</c:v>
                </c:pt>
                <c:pt idx="2601">
                  <c:v>222.68866853091592</c:v>
                </c:pt>
                <c:pt idx="2602">
                  <c:v>222.33132012116155</c:v>
                </c:pt>
                <c:pt idx="2603">
                  <c:v>222.51707202309086</c:v>
                </c:pt>
                <c:pt idx="2604">
                  <c:v>222.97117648543642</c:v>
                </c:pt>
                <c:pt idx="2605">
                  <c:v>223.22522381966235</c:v>
                </c:pt>
                <c:pt idx="2606">
                  <c:v>223.65198247986123</c:v>
                </c:pt>
                <c:pt idx="2607">
                  <c:v>223.75538846989619</c:v>
                </c:pt>
                <c:pt idx="2608">
                  <c:v>223.80384384205095</c:v>
                </c:pt>
                <c:pt idx="2609">
                  <c:v>223.87319974099518</c:v>
                </c:pt>
                <c:pt idx="2610">
                  <c:v>223.8181999385412</c:v>
                </c:pt>
                <c:pt idx="2611">
                  <c:v>223.94263632652169</c:v>
                </c:pt>
                <c:pt idx="2612">
                  <c:v>224.13519511841787</c:v>
                </c:pt>
                <c:pt idx="2613">
                  <c:v>224.18368909545856</c:v>
                </c:pt>
                <c:pt idx="2614">
                  <c:v>223.84034742860896</c:v>
                </c:pt>
                <c:pt idx="2615">
                  <c:v>223.64108374635083</c:v>
                </c:pt>
                <c:pt idx="2616">
                  <c:v>223.9163075396738</c:v>
                </c:pt>
                <c:pt idx="2617">
                  <c:v>224.76301417722073</c:v>
                </c:pt>
                <c:pt idx="2618">
                  <c:v>225.06582856954711</c:v>
                </c:pt>
                <c:pt idx="2619">
                  <c:v>225.43180118088631</c:v>
                </c:pt>
                <c:pt idx="2620">
                  <c:v>225.41885293355858</c:v>
                </c:pt>
                <c:pt idx="2621">
                  <c:v>225.14347475142111</c:v>
                </c:pt>
                <c:pt idx="2622">
                  <c:v>224.95071237296682</c:v>
                </c:pt>
                <c:pt idx="2623">
                  <c:v>224.62024915823423</c:v>
                </c:pt>
                <c:pt idx="2624">
                  <c:v>224.93767954520504</c:v>
                </c:pt>
                <c:pt idx="2625">
                  <c:v>224.97313198050878</c:v>
                </c:pt>
                <c:pt idx="2626">
                  <c:v>225.16603142079498</c:v>
                </c:pt>
                <c:pt idx="2627">
                  <c:v>225.11741356482793</c:v>
                </c:pt>
                <c:pt idx="2628">
                  <c:v>224.71861118988565</c:v>
                </c:pt>
                <c:pt idx="2629">
                  <c:v>224.99414376083763</c:v>
                </c:pt>
                <c:pt idx="2630">
                  <c:v>225.03616732149518</c:v>
                </c:pt>
                <c:pt idx="2631">
                  <c:v>225.33934972233803</c:v>
                </c:pt>
                <c:pt idx="2632">
                  <c:v>225.8500078930617</c:v>
                </c:pt>
                <c:pt idx="2633">
                  <c:v>226.18077989420306</c:v>
                </c:pt>
                <c:pt idx="2634">
                  <c:v>226.24412402598821</c:v>
                </c:pt>
                <c:pt idx="2635">
                  <c:v>226.32686370420765</c:v>
                </c:pt>
                <c:pt idx="2636">
                  <c:v>226.258784088764</c:v>
                </c:pt>
                <c:pt idx="2637">
                  <c:v>226.31394632893608</c:v>
                </c:pt>
                <c:pt idx="2638">
                  <c:v>226.58325804341615</c:v>
                </c:pt>
                <c:pt idx="2639">
                  <c:v>226.258784088764</c:v>
                </c:pt>
                <c:pt idx="2640">
                  <c:v>225.47353798590831</c:v>
                </c:pt>
                <c:pt idx="2641">
                  <c:v>225.06760384995272</c:v>
                </c:pt>
                <c:pt idx="2642">
                  <c:v>225.28830868544077</c:v>
                </c:pt>
                <c:pt idx="2643">
                  <c:v>225.59183078645265</c:v>
                </c:pt>
                <c:pt idx="2644">
                  <c:v>227.17925068592368</c:v>
                </c:pt>
                <c:pt idx="2645">
                  <c:v>228.36586049737696</c:v>
                </c:pt>
                <c:pt idx="2646">
                  <c:v>229.23646093197823</c:v>
                </c:pt>
                <c:pt idx="2647">
                  <c:v>228.92659778748438</c:v>
                </c:pt>
                <c:pt idx="2648">
                  <c:v>228.36819979367414</c:v>
                </c:pt>
                <c:pt idx="2649">
                  <c:v>227.66530999363462</c:v>
                </c:pt>
                <c:pt idx="2650">
                  <c:v>227.24467678614536</c:v>
                </c:pt>
                <c:pt idx="2651">
                  <c:v>226.88571271757496</c:v>
                </c:pt>
                <c:pt idx="2652">
                  <c:v>227.34872420377968</c:v>
                </c:pt>
                <c:pt idx="2653">
                  <c:v>227.67371832788254</c:v>
                </c:pt>
                <c:pt idx="2654">
                  <c:v>227.75654988256986</c:v>
                </c:pt>
                <c:pt idx="2655">
                  <c:v>227.66091199323949</c:v>
                </c:pt>
                <c:pt idx="2656">
                  <c:v>227.65445397835771</c:v>
                </c:pt>
                <c:pt idx="2657">
                  <c:v>227.97960547861004</c:v>
                </c:pt>
                <c:pt idx="2658">
                  <c:v>228.31114944577351</c:v>
                </c:pt>
                <c:pt idx="2659">
                  <c:v>228.60871792181564</c:v>
                </c:pt>
                <c:pt idx="2660">
                  <c:v>228.98293390987504</c:v>
                </c:pt>
                <c:pt idx="2661">
                  <c:v>228.94899228472963</c:v>
                </c:pt>
                <c:pt idx="2662">
                  <c:v>228.85972587194621</c:v>
                </c:pt>
                <c:pt idx="2663">
                  <c:v>228.57693800785793</c:v>
                </c:pt>
                <c:pt idx="2664">
                  <c:v>228.90233613556046</c:v>
                </c:pt>
                <c:pt idx="2665">
                  <c:v>229.17246092978326</c:v>
                </c:pt>
                <c:pt idx="2666">
                  <c:v>229.35342093988015</c:v>
                </c:pt>
                <c:pt idx="2667">
                  <c:v>229.24281121842009</c:v>
                </c:pt>
                <c:pt idx="2668">
                  <c:v>228.71099483307358</c:v>
                </c:pt>
                <c:pt idx="2669">
                  <c:v>228.57910571127547</c:v>
                </c:pt>
                <c:pt idx="2670">
                  <c:v>228.75990231787353</c:v>
                </c:pt>
                <c:pt idx="2671">
                  <c:v>229.32813468030463</c:v>
                </c:pt>
                <c:pt idx="2672">
                  <c:v>229.51546911916415</c:v>
                </c:pt>
                <c:pt idx="2673">
                  <c:v>230.01347983932916</c:v>
                </c:pt>
                <c:pt idx="2674">
                  <c:v>230.10530121381066</c:v>
                </c:pt>
                <c:pt idx="2675">
                  <c:v>230.04994338111021</c:v>
                </c:pt>
                <c:pt idx="2676">
                  <c:v>229.99460915516147</c:v>
                </c:pt>
                <c:pt idx="2677">
                  <c:v>230.1480915999033</c:v>
                </c:pt>
                <c:pt idx="2678">
                  <c:v>230.34186823898671</c:v>
                </c:pt>
                <c:pt idx="2679">
                  <c:v>230.4526044930748</c:v>
                </c:pt>
                <c:pt idx="2680">
                  <c:v>230.59996215895862</c:v>
                </c:pt>
                <c:pt idx="2681">
                  <c:v>230.19967370223216</c:v>
                </c:pt>
                <c:pt idx="2682">
                  <c:v>229.98448220110186</c:v>
                </c:pt>
                <c:pt idx="2683">
                  <c:v>229.83969627076968</c:v>
                </c:pt>
                <c:pt idx="2684">
                  <c:v>229.86105286770993</c:v>
                </c:pt>
                <c:pt idx="2685">
                  <c:v>230.34696961083426</c:v>
                </c:pt>
                <c:pt idx="2686">
                  <c:v>230.82413837880546</c:v>
                </c:pt>
                <c:pt idx="2687">
                  <c:v>231.25488044952695</c:v>
                </c:pt>
                <c:pt idx="2688">
                  <c:v>231.4640912750499</c:v>
                </c:pt>
                <c:pt idx="2689">
                  <c:v>231.32556486314445</c:v>
                </c:pt>
                <c:pt idx="2690">
                  <c:v>231.36228100704571</c:v>
                </c:pt>
                <c:pt idx="2691">
                  <c:v>231.34080089554195</c:v>
                </c:pt>
                <c:pt idx="2692">
                  <c:v>231.52238627713513</c:v>
                </c:pt>
                <c:pt idx="2693">
                  <c:v>230.97682033187729</c:v>
                </c:pt>
                <c:pt idx="2694">
                  <c:v>230.47774429860178</c:v>
                </c:pt>
                <c:pt idx="2695">
                  <c:v>229.78461467547575</c:v>
                </c:pt>
                <c:pt idx="2696">
                  <c:v>229.67371677385367</c:v>
                </c:pt>
                <c:pt idx="2697">
                  <c:v>230.63781097916984</c:v>
                </c:pt>
                <c:pt idx="2698">
                  <c:v>232.19064395618867</c:v>
                </c:pt>
                <c:pt idx="2699">
                  <c:v>233.5095490506815</c:v>
                </c:pt>
                <c:pt idx="2700">
                  <c:v>234.52373998551323</c:v>
                </c:pt>
                <c:pt idx="2701">
                  <c:v>234.15110766698118</c:v>
                </c:pt>
                <c:pt idx="2702">
                  <c:v>233.31262707917199</c:v>
                </c:pt>
                <c:pt idx="2703">
                  <c:v>232.78541769134523</c:v>
                </c:pt>
                <c:pt idx="2704">
                  <c:v>231.78652453741293</c:v>
                </c:pt>
                <c:pt idx="2705">
                  <c:v>231.58601535591205</c:v>
                </c:pt>
                <c:pt idx="2706">
                  <c:v>231.82951563906136</c:v>
                </c:pt>
                <c:pt idx="2707">
                  <c:v>232.20559463991742</c:v>
                </c:pt>
                <c:pt idx="2708">
                  <c:v>232.69907091024822</c:v>
                </c:pt>
                <c:pt idx="2709">
                  <c:v>232.22712106938255</c:v>
                </c:pt>
                <c:pt idx="2710">
                  <c:v>232.575620996949</c:v>
                </c:pt>
                <c:pt idx="2711">
                  <c:v>232.76994473100817</c:v>
                </c:pt>
                <c:pt idx="2712">
                  <c:v>233.4302042691894</c:v>
                </c:pt>
                <c:pt idx="2713">
                  <c:v>233.77897644153734</c:v>
                </c:pt>
                <c:pt idx="2714">
                  <c:v>233.97337789459817</c:v>
                </c:pt>
                <c:pt idx="2715">
                  <c:v>233.55681012094203</c:v>
                </c:pt>
                <c:pt idx="2716">
                  <c:v>233.64336874602154</c:v>
                </c:pt>
                <c:pt idx="2717">
                  <c:v>233.62172908975165</c:v>
                </c:pt>
                <c:pt idx="2718">
                  <c:v>233.94285680546099</c:v>
                </c:pt>
                <c:pt idx="2719">
                  <c:v>234.02618999539052</c:v>
                </c:pt>
                <c:pt idx="2720">
                  <c:v>234.38132154349307</c:v>
                </c:pt>
                <c:pt idx="2721">
                  <c:v>234.04177703637035</c:v>
                </c:pt>
                <c:pt idx="2722">
                  <c:v>233.52914431835634</c:v>
                </c:pt>
                <c:pt idx="2723">
                  <c:v>233.55076338374411</c:v>
                </c:pt>
                <c:pt idx="2724">
                  <c:v>233.93995023815268</c:v>
                </c:pt>
                <c:pt idx="2725">
                  <c:v>234.51765834193012</c:v>
                </c:pt>
                <c:pt idx="2726">
                  <c:v>235.26226752123611</c:v>
                </c:pt>
                <c:pt idx="2727">
                  <c:v>235.29610410237265</c:v>
                </c:pt>
                <c:pt idx="2728">
                  <c:v>235.10508910204342</c:v>
                </c:pt>
                <c:pt idx="2729">
                  <c:v>235.16071973484927</c:v>
                </c:pt>
                <c:pt idx="2730">
                  <c:v>235.10508910204342</c:v>
                </c:pt>
                <c:pt idx="2731">
                  <c:v>235.09297765534791</c:v>
                </c:pt>
                <c:pt idx="2732">
                  <c:v>235.2537812484909</c:v>
                </c:pt>
                <c:pt idx="2733">
                  <c:v>235.10861190983124</c:v>
                </c:pt>
                <c:pt idx="2734">
                  <c:v>235.46424780833641</c:v>
                </c:pt>
                <c:pt idx="2735">
                  <c:v>235.28518069975198</c:v>
                </c:pt>
                <c:pt idx="2736">
                  <c:v>235.00080054434906</c:v>
                </c:pt>
                <c:pt idx="2737">
                  <c:v>234.89556153559116</c:v>
                </c:pt>
                <c:pt idx="2738">
                  <c:v>235.07820464672179</c:v>
                </c:pt>
                <c:pt idx="2739">
                  <c:v>235.4896404354792</c:v>
                </c:pt>
                <c:pt idx="2740">
                  <c:v>236.06217173335668</c:v>
                </c:pt>
                <c:pt idx="2741">
                  <c:v>236.27891847494445</c:v>
                </c:pt>
                <c:pt idx="2742">
                  <c:v>236.18937206260011</c:v>
                </c:pt>
                <c:pt idx="2743">
                  <c:v>236.32258891547224</c:v>
                </c:pt>
                <c:pt idx="2744">
                  <c:v>236.21119699071534</c:v>
                </c:pt>
                <c:pt idx="2745">
                  <c:v>236.51750696679034</c:v>
                </c:pt>
                <c:pt idx="2746">
                  <c:v>236.61693156127214</c:v>
                </c:pt>
                <c:pt idx="2747">
                  <c:v>236.28267027371095</c:v>
                </c:pt>
                <c:pt idx="2748">
                  <c:v>235.54014663184</c:v>
                </c:pt>
                <c:pt idx="2749">
                  <c:v>234.64855201387209</c:v>
                </c:pt>
                <c:pt idx="2750">
                  <c:v>234.67638315151777</c:v>
                </c:pt>
                <c:pt idx="2751">
                  <c:v>235.70732359358192</c:v>
                </c:pt>
                <c:pt idx="2752">
                  <c:v>237.221912814153</c:v>
                </c:pt>
                <c:pt idx="2753">
                  <c:v>238.09176999056163</c:v>
                </c:pt>
                <c:pt idx="2754">
                  <c:v>239.27276696371732</c:v>
                </c:pt>
                <c:pt idx="2755">
                  <c:v>238.6037503303408</c:v>
                </c:pt>
                <c:pt idx="2756">
                  <c:v>237.58832178054823</c:v>
                </c:pt>
                <c:pt idx="2757">
                  <c:v>236.99076810070451</c:v>
                </c:pt>
                <c:pt idx="2758">
                  <c:v>236.54460025461483</c:v>
                </c:pt>
                <c:pt idx="2759">
                  <c:v>236.31545450953698</c:v>
                </c:pt>
                <c:pt idx="2760">
                  <c:v>236.20390820255045</c:v>
                </c:pt>
                <c:pt idx="2761">
                  <c:v>236.3372588511599</c:v>
                </c:pt>
                <c:pt idx="2762">
                  <c:v>235.92835966109871</c:v>
                </c:pt>
                <c:pt idx="2763">
                  <c:v>235.72692471959428</c:v>
                </c:pt>
                <c:pt idx="2764">
                  <c:v>235.61530315195674</c:v>
                </c:pt>
                <c:pt idx="2765">
                  <c:v>235.74866472925206</c:v>
                </c:pt>
                <c:pt idx="2766">
                  <c:v>236.22304063741512</c:v>
                </c:pt>
                <c:pt idx="2767">
                  <c:v>236.80296376127657</c:v>
                </c:pt>
                <c:pt idx="2768">
                  <c:v>236.81263290239022</c:v>
                </c:pt>
                <c:pt idx="2769">
                  <c:v>236.70098367391725</c:v>
                </c:pt>
                <c:pt idx="2770">
                  <c:v>236.19852642946503</c:v>
                </c:pt>
                <c:pt idx="2771">
                  <c:v>236.50556776048634</c:v>
                </c:pt>
                <c:pt idx="2772">
                  <c:v>236.68877642178273</c:v>
                </c:pt>
                <c:pt idx="2773">
                  <c:v>236.81008257863428</c:v>
                </c:pt>
                <c:pt idx="2774">
                  <c:v>236.83797797361663</c:v>
                </c:pt>
                <c:pt idx="2775">
                  <c:v>236.43471375578912</c:v>
                </c:pt>
                <c:pt idx="2776">
                  <c:v>235.90403175003834</c:v>
                </c:pt>
                <c:pt idx="2777">
                  <c:v>235.89778945104146</c:v>
                </c:pt>
                <c:pt idx="2778">
                  <c:v>236.12127641080792</c:v>
                </c:pt>
                <c:pt idx="2779">
                  <c:v>236.45649493623645</c:v>
                </c:pt>
                <c:pt idx="2780">
                  <c:v>237.08682162470635</c:v>
                </c:pt>
                <c:pt idx="2781">
                  <c:v>237.4597365679667</c:v>
                </c:pt>
                <c:pt idx="2782">
                  <c:v>237.26411031190315</c:v>
                </c:pt>
                <c:pt idx="2783">
                  <c:v>237.25798961346817</c:v>
                </c:pt>
                <c:pt idx="2784">
                  <c:v>237.19599772602552</c:v>
                </c:pt>
                <c:pt idx="2785">
                  <c:v>237.21783294628935</c:v>
                </c:pt>
                <c:pt idx="2786">
                  <c:v>237.23966816655317</c:v>
                </c:pt>
                <c:pt idx="2787">
                  <c:v>237.89852067209551</c:v>
                </c:pt>
                <c:pt idx="2788">
                  <c:v>237.50705201826204</c:v>
                </c:pt>
                <c:pt idx="2789">
                  <c:v>237.16531324216947</c:v>
                </c:pt>
                <c:pt idx="2790">
                  <c:v>236.845368028271</c:v>
                </c:pt>
                <c:pt idx="2791">
                  <c:v>237.18101885467195</c:v>
                </c:pt>
                <c:pt idx="2792">
                  <c:v>237.20283863561534</c:v>
                </c:pt>
                <c:pt idx="2793">
                  <c:v>237.39251470840003</c:v>
                </c:pt>
                <c:pt idx="2794">
                  <c:v>237.86199992317651</c:v>
                </c:pt>
                <c:pt idx="2795">
                  <c:v>237.99581700651896</c:v>
                </c:pt>
                <c:pt idx="2796">
                  <c:v>237.96784376742238</c:v>
                </c:pt>
                <c:pt idx="2797">
                  <c:v>237.98972788033095</c:v>
                </c:pt>
                <c:pt idx="2798">
                  <c:v>238.11743897583349</c:v>
                </c:pt>
                <c:pt idx="2799">
                  <c:v>238.35722086305663</c:v>
                </c:pt>
                <c:pt idx="2800">
                  <c:v>238.27321480058819</c:v>
                </c:pt>
                <c:pt idx="2801">
                  <c:v>237.68531563686642</c:v>
                </c:pt>
                <c:pt idx="2802">
                  <c:v>236.88281264733632</c:v>
                </c:pt>
                <c:pt idx="2803">
                  <c:v>236.37878059219906</c:v>
                </c:pt>
                <c:pt idx="2804">
                  <c:v>236.74279578129455</c:v>
                </c:pt>
                <c:pt idx="2805">
                  <c:v>237.91887057661486</c:v>
                </c:pt>
                <c:pt idx="2806">
                  <c:v>239.72705793366839</c:v>
                </c:pt>
                <c:pt idx="2807">
                  <c:v>240.75153975723782</c:v>
                </c:pt>
                <c:pt idx="2808">
                  <c:v>241.18218401413543</c:v>
                </c:pt>
                <c:pt idx="2809">
                  <c:v>240.25750693167095</c:v>
                </c:pt>
                <c:pt idx="2810">
                  <c:v>239.66906736978416</c:v>
                </c:pt>
                <c:pt idx="2811">
                  <c:v>239.08067560964895</c:v>
                </c:pt>
                <c:pt idx="2812">
                  <c:v>238.56408117386243</c:v>
                </c:pt>
                <c:pt idx="2813">
                  <c:v>238.62013902192757</c:v>
                </c:pt>
                <c:pt idx="2814">
                  <c:v>238.83213923264341</c:v>
                </c:pt>
                <c:pt idx="2815">
                  <c:v>239.12828298470112</c:v>
                </c:pt>
                <c:pt idx="2816">
                  <c:v>238.67970331877339</c:v>
                </c:pt>
                <c:pt idx="2817">
                  <c:v>238.89791509032244</c:v>
                </c:pt>
                <c:pt idx="2818">
                  <c:v>238.98200459184795</c:v>
                </c:pt>
                <c:pt idx="2819">
                  <c:v>239.30629214864237</c:v>
                </c:pt>
                <c:pt idx="2820">
                  <c:v>239.77697131851005</c:v>
                </c:pt>
                <c:pt idx="2821">
                  <c:v>240.02940497157527</c:v>
                </c:pt>
                <c:pt idx="2822">
                  <c:v>240.19165258236566</c:v>
                </c:pt>
                <c:pt idx="2823">
                  <c:v>239.87106416295353</c:v>
                </c:pt>
                <c:pt idx="2824">
                  <c:v>240.37602257731729</c:v>
                </c:pt>
                <c:pt idx="2825">
                  <c:v>240.39807137777379</c:v>
                </c:pt>
                <c:pt idx="2826">
                  <c:v>240.61649700827488</c:v>
                </c:pt>
                <c:pt idx="2827">
                  <c:v>240.76691971289972</c:v>
                </c:pt>
                <c:pt idx="2828">
                  <c:v>240.82901185715224</c:v>
                </c:pt>
                <c:pt idx="2829">
                  <c:v>240.69879172721085</c:v>
                </c:pt>
                <c:pt idx="2830">
                  <c:v>240.19952792642499</c:v>
                </c:pt>
                <c:pt idx="2831">
                  <c:v>240.35585625233216</c:v>
                </c:pt>
                <c:pt idx="2832">
                  <c:v>240.85521784060225</c:v>
                </c:pt>
                <c:pt idx="2833">
                  <c:v>241.24829548278058</c:v>
                </c:pt>
                <c:pt idx="2834">
                  <c:v>241.66349575715009</c:v>
                </c:pt>
                <c:pt idx="2835">
                  <c:v>241.76396515287868</c:v>
                </c:pt>
                <c:pt idx="2836">
                  <c:v>241.39289513597745</c:v>
                </c:pt>
                <c:pt idx="2837">
                  <c:v>241.35884827147208</c:v>
                </c:pt>
                <c:pt idx="2838">
                  <c:v>241.21836997300196</c:v>
                </c:pt>
                <c:pt idx="2839">
                  <c:v>241.40306938694874</c:v>
                </c:pt>
                <c:pt idx="2840">
                  <c:v>241.48135794683813</c:v>
                </c:pt>
                <c:pt idx="2841">
                  <c:v>241.7844852608705</c:v>
                </c:pt>
                <c:pt idx="2842">
                  <c:v>241.80067141508812</c:v>
                </c:pt>
                <c:pt idx="2843">
                  <c:v>241.47540604490877</c:v>
                </c:pt>
                <c:pt idx="2844">
                  <c:v>241.20441009679746</c:v>
                </c:pt>
                <c:pt idx="2845">
                  <c:v>241.28272005092293</c:v>
                </c:pt>
                <c:pt idx="2846">
                  <c:v>241.45137918742725</c:v>
                </c:pt>
                <c:pt idx="2847">
                  <c:v>241.614052163129</c:v>
                </c:pt>
                <c:pt idx="2848">
                  <c:v>242.38934853267193</c:v>
                </c:pt>
                <c:pt idx="2849">
                  <c:v>242.57435934283015</c:v>
                </c:pt>
                <c:pt idx="2850">
                  <c:v>242.48996718760287</c:v>
                </c:pt>
                <c:pt idx="2851">
                  <c:v>242.54619663952235</c:v>
                </c:pt>
                <c:pt idx="2852">
                  <c:v>242.79339989903193</c:v>
                </c:pt>
                <c:pt idx="2853">
                  <c:v>242.78751750696895</c:v>
                </c:pt>
                <c:pt idx="2854">
                  <c:v>242.19084270506377</c:v>
                </c:pt>
                <c:pt idx="2855">
                  <c:v>241.79097778485036</c:v>
                </c:pt>
                <c:pt idx="2856">
                  <c:v>241.13173915143</c:v>
                </c:pt>
                <c:pt idx="2857">
                  <c:v>240.79408121337167</c:v>
                </c:pt>
                <c:pt idx="2858">
                  <c:v>241.24428379683488</c:v>
                </c:pt>
                <c:pt idx="2859">
                  <c:v>242.66746922232704</c:v>
                </c:pt>
                <c:pt idx="2860">
                  <c:v>244.32793239316047</c:v>
                </c:pt>
                <c:pt idx="2861">
                  <c:v>245.16078427314025</c:v>
                </c:pt>
                <c:pt idx="2862">
                  <c:v>245.67850993217584</c:v>
                </c:pt>
                <c:pt idx="2863">
                  <c:v>244.79987481068503</c:v>
                </c:pt>
                <c:pt idx="2864">
                  <c:v>244.04545984328013</c:v>
                </c:pt>
                <c:pt idx="2865">
                  <c:v>243.52683252924771</c:v>
                </c:pt>
                <c:pt idx="2866">
                  <c:v>243.15478209574394</c:v>
                </c:pt>
                <c:pt idx="2867">
                  <c:v>243.13256603525093</c:v>
                </c:pt>
                <c:pt idx="2868">
                  <c:v>243.31190639610176</c:v>
                </c:pt>
                <c:pt idx="2869">
                  <c:v>243.28968004126509</c:v>
                </c:pt>
                <c:pt idx="2870">
                  <c:v>243.2718125134441</c:v>
                </c:pt>
                <c:pt idx="2871">
                  <c:v>243.35635910577494</c:v>
                </c:pt>
                <c:pt idx="2872">
                  <c:v>243.49128448824601</c:v>
                </c:pt>
                <c:pt idx="2873">
                  <c:v>243.90803980991677</c:v>
                </c:pt>
                <c:pt idx="2874">
                  <c:v>244.33070576834433</c:v>
                </c:pt>
                <c:pt idx="2875">
                  <c:v>244.7981195394982</c:v>
                </c:pt>
                <c:pt idx="2876">
                  <c:v>244.75827444632225</c:v>
                </c:pt>
                <c:pt idx="2877">
                  <c:v>244.66783176979294</c:v>
                </c:pt>
                <c:pt idx="2878">
                  <c:v>244.54918174894095</c:v>
                </c:pt>
                <c:pt idx="2879">
                  <c:v>245.36101839812102</c:v>
                </c:pt>
                <c:pt idx="2880">
                  <c:v>244.90986888649871</c:v>
                </c:pt>
                <c:pt idx="2881">
                  <c:v>245.10141826861866</c:v>
                </c:pt>
                <c:pt idx="2882">
                  <c:v>245.00513959920099</c:v>
                </c:pt>
                <c:pt idx="2883">
                  <c:v>244.1426049935248</c:v>
                </c:pt>
                <c:pt idx="2884">
                  <c:v>244.04019261616796</c:v>
                </c:pt>
                <c:pt idx="2885">
                  <c:v>244.11888343905699</c:v>
                </c:pt>
                <c:pt idx="2886">
                  <c:v>244.47970438332703</c:v>
                </c:pt>
                <c:pt idx="2887">
                  <c:v>245.00987923352127</c:v>
                </c:pt>
                <c:pt idx="2888">
                  <c:v>245.48957241159806</c:v>
                </c:pt>
                <c:pt idx="2889">
                  <c:v>245.86715155293135</c:v>
                </c:pt>
                <c:pt idx="2890">
                  <c:v>245.61316792730304</c:v>
                </c:pt>
                <c:pt idx="2891">
                  <c:v>245.95184486051053</c:v>
                </c:pt>
                <c:pt idx="2892">
                  <c:v>245.60151476107902</c:v>
                </c:pt>
                <c:pt idx="2893">
                  <c:v>245.73681839373117</c:v>
                </c:pt>
                <c:pt idx="2894">
                  <c:v>245.90036795364244</c:v>
                </c:pt>
                <c:pt idx="2895">
                  <c:v>246.19936194824288</c:v>
                </c:pt>
                <c:pt idx="2896">
                  <c:v>245.79815629184134</c:v>
                </c:pt>
                <c:pt idx="2897">
                  <c:v>245.45339288395263</c:v>
                </c:pt>
                <c:pt idx="2898">
                  <c:v>245.22151539542125</c:v>
                </c:pt>
                <c:pt idx="2899">
                  <c:v>245.30627819969709</c:v>
                </c:pt>
                <c:pt idx="2900">
                  <c:v>245.72411686823682</c:v>
                </c:pt>
                <c:pt idx="2901">
                  <c:v>246.33397067538789</c:v>
                </c:pt>
                <c:pt idx="2902">
                  <c:v>246.53171623608941</c:v>
                </c:pt>
                <c:pt idx="2903">
                  <c:v>246.52009559033328</c:v>
                </c:pt>
                <c:pt idx="2904">
                  <c:v>246.3505409732434</c:v>
                </c:pt>
                <c:pt idx="2905">
                  <c:v>246.50847846528671</c:v>
                </c:pt>
                <c:pt idx="2906">
                  <c:v>246.72880480256367</c:v>
                </c:pt>
                <c:pt idx="2907">
                  <c:v>246.8135811584977</c:v>
                </c:pt>
                <c:pt idx="2908">
                  <c:v>246.75126532189023</c:v>
                </c:pt>
                <c:pt idx="2909">
                  <c:v>245.68757030444033</c:v>
                </c:pt>
                <c:pt idx="2910">
                  <c:v>244.86750179766889</c:v>
                </c:pt>
                <c:pt idx="2911">
                  <c:v>244.66954590969945</c:v>
                </c:pt>
                <c:pt idx="2912">
                  <c:v>245.37648987466793</c:v>
                </c:pt>
                <c:pt idx="2913">
                  <c:v>246.95421811277674</c:v>
                </c:pt>
                <c:pt idx="2914">
                  <c:v>248.47568096753656</c:v>
                </c:pt>
                <c:pt idx="2915">
                  <c:v>249.00741519348531</c:v>
                </c:pt>
                <c:pt idx="2916">
                  <c:v>248.99047393489761</c:v>
                </c:pt>
                <c:pt idx="2917">
                  <c:v>248.39635441954391</c:v>
                </c:pt>
                <c:pt idx="2918">
                  <c:v>247.62664236704049</c:v>
                </c:pt>
                <c:pt idx="2919">
                  <c:v>247.28129999999996</c:v>
                </c:pt>
                <c:pt idx="2920">
                  <c:v>247.04325207313593</c:v>
                </c:pt>
                <c:pt idx="2921">
                  <c:v>247.15645541605386</c:v>
                </c:pt>
                <c:pt idx="2922">
                  <c:v>247.20722360016677</c:v>
                </c:pt>
                <c:pt idx="2923">
                  <c:v>247.08817311178908</c:v>
                </c:pt>
                <c:pt idx="2924">
                  <c:v>246.96904859632562</c:v>
                </c:pt>
                <c:pt idx="2925">
                  <c:v>246.70251130182834</c:v>
                </c:pt>
                <c:pt idx="2926">
                  <c:v>246.73079481112399</c:v>
                </c:pt>
                <c:pt idx="2927">
                  <c:v>247.00810546763532</c:v>
                </c:pt>
                <c:pt idx="2928">
                  <c:v>247.37621099014464</c:v>
                </c:pt>
                <c:pt idx="2929">
                  <c:v>247.31959051998504</c:v>
                </c:pt>
                <c:pt idx="2930">
                  <c:v>247.23951257709774</c:v>
                </c:pt>
                <c:pt idx="2931">
                  <c:v>246.80865596259787</c:v>
                </c:pt>
                <c:pt idx="2932">
                  <c:v>246.89367358809446</c:v>
                </c:pt>
                <c:pt idx="2933">
                  <c:v>246.89367358809446</c:v>
                </c:pt>
                <c:pt idx="2934">
                  <c:v>246.77442139423607</c:v>
                </c:pt>
                <c:pt idx="2935">
                  <c:v>246.92073982089155</c:v>
                </c:pt>
                <c:pt idx="2936">
                  <c:v>245.99743345551917</c:v>
                </c:pt>
                <c:pt idx="2937">
                  <c:v>245.16342675431852</c:v>
                </c:pt>
                <c:pt idx="2938">
                  <c:v>245.30510655413855</c:v>
                </c:pt>
                <c:pt idx="2939">
                  <c:v>245.18568398779598</c:v>
                </c:pt>
                <c:pt idx="2940">
                  <c:v>246.09275882262551</c:v>
                </c:pt>
                <c:pt idx="2941">
                  <c:v>247.06712359358181</c:v>
                </c:pt>
                <c:pt idx="2942">
                  <c:v>247.66258833161385</c:v>
                </c:pt>
                <c:pt idx="2943">
                  <c:v>247.57164481222151</c:v>
                </c:pt>
                <c:pt idx="2944">
                  <c:v>247.36129366755191</c:v>
                </c:pt>
                <c:pt idx="2945">
                  <c:v>247.13438935007349</c:v>
                </c:pt>
                <c:pt idx="2946">
                  <c:v>246.8104921354726</c:v>
                </c:pt>
                <c:pt idx="2947">
                  <c:v>246.9463515441515</c:v>
                </c:pt>
                <c:pt idx="2948">
                  <c:v>246.86121809082724</c:v>
                </c:pt>
                <c:pt idx="2949">
                  <c:v>246.61022172128446</c:v>
                </c:pt>
                <c:pt idx="2950">
                  <c:v>246.56550139818688</c:v>
                </c:pt>
                <c:pt idx="2951">
                  <c:v>246.32642934875656</c:v>
                </c:pt>
                <c:pt idx="2952">
                  <c:v>246.29199047389096</c:v>
                </c:pt>
                <c:pt idx="2953">
                  <c:v>246.29199047389096</c:v>
                </c:pt>
                <c:pt idx="2954">
                  <c:v>246.6773022059308</c:v>
                </c:pt>
                <c:pt idx="2955">
                  <c:v>246.96117177286601</c:v>
                </c:pt>
                <c:pt idx="2956">
                  <c:v>247.30182493908998</c:v>
                </c:pt>
                <c:pt idx="2957">
                  <c:v>247.28988880791925</c:v>
                </c:pt>
                <c:pt idx="2958">
                  <c:v>247.31230043460121</c:v>
                </c:pt>
                <c:pt idx="2959">
                  <c:v>247.35712368796496</c:v>
                </c:pt>
                <c:pt idx="2960">
                  <c:v>247.47671041945608</c:v>
                </c:pt>
                <c:pt idx="2961">
                  <c:v>247.62917699905611</c:v>
                </c:pt>
                <c:pt idx="2962">
                  <c:v>247.24186577405118</c:v>
                </c:pt>
                <c:pt idx="2963">
                  <c:v>246.2312078842819</c:v>
                </c:pt>
                <c:pt idx="2964">
                  <c:v>245.6791073333479</c:v>
                </c:pt>
                <c:pt idx="2965">
                  <c:v>245.6791073333479</c:v>
                </c:pt>
                <c:pt idx="2966">
                  <c:v>246.44629596347588</c:v>
                </c:pt>
                <c:pt idx="2967">
                  <c:v>247.9971300774819</c:v>
                </c:pt>
                <c:pt idx="2968">
                  <c:v>249.32697753462543</c:v>
                </c:pt>
                <c:pt idx="2969">
                  <c:v>249.77593235584621</c:v>
                </c:pt>
                <c:pt idx="2970">
                  <c:v>249.59951975021389</c:v>
                </c:pt>
                <c:pt idx="2971">
                  <c:v>249.01331076186921</c:v>
                </c:pt>
                <c:pt idx="2972">
                  <c:v>248.50149728922932</c:v>
                </c:pt>
                <c:pt idx="2973">
                  <c:v>247.98968381658943</c:v>
                </c:pt>
                <c:pt idx="2974">
                  <c:v>247.86995921771765</c:v>
                </c:pt>
                <c:pt idx="2975">
                  <c:v>247.94927540112815</c:v>
                </c:pt>
                <c:pt idx="2976">
                  <c:v>248.18726145218284</c:v>
                </c:pt>
                <c:pt idx="2977">
                  <c:v>247.95967778046042</c:v>
                </c:pt>
                <c:pt idx="2978">
                  <c:v>247.76053296823892</c:v>
                </c:pt>
                <c:pt idx="2979">
                  <c:v>247.61831440549611</c:v>
                </c:pt>
                <c:pt idx="2980">
                  <c:v>247.86224423055819</c:v>
                </c:pt>
                <c:pt idx="2981">
                  <c:v>248.33396065980378</c:v>
                </c:pt>
                <c:pt idx="2982">
                  <c:v>248.86869268421162</c:v>
                </c:pt>
                <c:pt idx="2983">
                  <c:v>249.26713817247958</c:v>
                </c:pt>
                <c:pt idx="2984">
                  <c:v>249.12480673412486</c:v>
                </c:pt>
                <c:pt idx="2985">
                  <c:v>249.16985642792855</c:v>
                </c:pt>
                <c:pt idx="2986">
                  <c:v>249.15798209793891</c:v>
                </c:pt>
                <c:pt idx="2987">
                  <c:v>249.21490612173221</c:v>
                </c:pt>
                <c:pt idx="2988">
                  <c:v>249.35133788055049</c:v>
                </c:pt>
                <c:pt idx="2989">
                  <c:v>249.51035995522281</c:v>
                </c:pt>
                <c:pt idx="2990">
                  <c:v>249.25403522465365</c:v>
                </c:pt>
                <c:pt idx="2991">
                  <c:v>248.98573468030463</c:v>
                </c:pt>
                <c:pt idx="2992">
                  <c:v>248.90031005728835</c:v>
                </c:pt>
                <c:pt idx="2993">
                  <c:v>249.35005520314309</c:v>
                </c:pt>
                <c:pt idx="2994">
                  <c:v>249.79398269496693</c:v>
                </c:pt>
                <c:pt idx="2995">
                  <c:v>250.11229079654947</c:v>
                </c:pt>
                <c:pt idx="2996">
                  <c:v>250.32849051559506</c:v>
                </c:pt>
                <c:pt idx="2997">
                  <c:v>250.3047962115059</c:v>
                </c:pt>
                <c:pt idx="2998">
                  <c:v>249.59186937377896</c:v>
                </c:pt>
                <c:pt idx="2999">
                  <c:v>250.36659970587579</c:v>
                </c:pt>
                <c:pt idx="3000">
                  <c:v>250.89089469259628</c:v>
                </c:pt>
                <c:pt idx="3001">
                  <c:v>251.36426320375773</c:v>
                </c:pt>
                <c:pt idx="3002">
                  <c:v>250.82086776268136</c:v>
                </c:pt>
                <c:pt idx="3003">
                  <c:v>249.36466846067734</c:v>
                </c:pt>
                <c:pt idx="3004">
                  <c:v>251.9285470247371</c:v>
                </c:pt>
                <c:pt idx="3005">
                  <c:v>253.76188151847049</c:v>
                </c:pt>
                <c:pt idx="3006">
                  <c:v>251.83621397967462</c:v>
                </c:pt>
                <c:pt idx="3007">
                  <c:v>250.99574186220059</c:v>
                </c:pt>
                <c:pt idx="3008">
                  <c:v>251.66973882877144</c:v>
                </c:pt>
                <c:pt idx="3009">
                  <c:v>251.50899888057234</c:v>
                </c:pt>
                <c:pt idx="3010">
                  <c:v>252.78376823020693</c:v>
                </c:pt>
                <c:pt idx="3011">
                  <c:v>252.93197906889958</c:v>
                </c:pt>
                <c:pt idx="3012">
                  <c:v>253.12637186066411</c:v>
                </c:pt>
                <c:pt idx="3013">
                  <c:v>253.41198333589404</c:v>
                </c:pt>
                <c:pt idx="3014">
                  <c:v>252.49610705678347</c:v>
                </c:pt>
                <c:pt idx="3015">
                  <c:v>253.93254261068063</c:v>
                </c:pt>
                <c:pt idx="3016">
                  <c:v>254.09855961939456</c:v>
                </c:pt>
                <c:pt idx="3017">
                  <c:v>253.76610096797552</c:v>
                </c:pt>
                <c:pt idx="3018">
                  <c:v>254.14960949318464</c:v>
                </c:pt>
                <c:pt idx="3019">
                  <c:v>253.90290210057287</c:v>
                </c:pt>
                <c:pt idx="3020">
                  <c:v>253.86840268223614</c:v>
                </c:pt>
                <c:pt idx="3021">
                  <c:v>255.07759549814514</c:v>
                </c:pt>
                <c:pt idx="3022">
                  <c:v>254.77930559274787</c:v>
                </c:pt>
                <c:pt idx="3023">
                  <c:v>255.34124830439643</c:v>
                </c:pt>
                <c:pt idx="3024">
                  <c:v>253.72931135011734</c:v>
                </c:pt>
                <c:pt idx="3025">
                  <c:v>253.91237546258697</c:v>
                </c:pt>
                <c:pt idx="3026">
                  <c:v>257.85480654096887</c:v>
                </c:pt>
                <c:pt idx="3027">
                  <c:v>256.67279424921526</c:v>
                </c:pt>
                <c:pt idx="3028">
                  <c:v>252.03362709453668</c:v>
                </c:pt>
                <c:pt idx="3029">
                  <c:v>255.6503985666937</c:v>
                </c:pt>
                <c:pt idx="3030">
                  <c:v>256.01797164555848</c:v>
                </c:pt>
                <c:pt idx="3031">
                  <c:v>256.24758690928235</c:v>
                </c:pt>
                <c:pt idx="3032">
                  <c:v>256.46592239952588</c:v>
                </c:pt>
                <c:pt idx="3033">
                  <c:v>255.85654977062703</c:v>
                </c:pt>
                <c:pt idx="3034">
                  <c:v>255.98862971531418</c:v>
                </c:pt>
                <c:pt idx="3035">
                  <c:v>254.59080296977541</c:v>
                </c:pt>
                <c:pt idx="3036">
                  <c:v>255.09653323382858</c:v>
                </c:pt>
                <c:pt idx="3037">
                  <c:v>255.76325826949665</c:v>
                </c:pt>
                <c:pt idx="3038">
                  <c:v>254.74431677604861</c:v>
                </c:pt>
                <c:pt idx="3039">
                  <c:v>255.04886008253024</c:v>
                </c:pt>
                <c:pt idx="3040">
                  <c:v>254.72022326214361</c:v>
                </c:pt>
                <c:pt idx="3041">
                  <c:v>254.01110876006936</c:v>
                </c:pt>
                <c:pt idx="3042">
                  <c:v>255.26608654272474</c:v>
                </c:pt>
                <c:pt idx="3043">
                  <c:v>255.18445953598632</c:v>
                </c:pt>
                <c:pt idx="3044">
                  <c:v>255.35134649794762</c:v>
                </c:pt>
                <c:pt idx="3045">
                  <c:v>254.65373790908492</c:v>
                </c:pt>
                <c:pt idx="3046">
                  <c:v>253.15929890471693</c:v>
                </c:pt>
                <c:pt idx="3047">
                  <c:v>257.04487887574351</c:v>
                </c:pt>
                <c:pt idx="3048">
                  <c:v>257.16546131390055</c:v>
                </c:pt>
                <c:pt idx="3049">
                  <c:v>255.37147178823059</c:v>
                </c:pt>
                <c:pt idx="3050">
                  <c:v>255.75111201738403</c:v>
                </c:pt>
                <c:pt idx="3051">
                  <c:v>255.6980395531069</c:v>
                </c:pt>
                <c:pt idx="3052">
                  <c:v>255.5704364845584</c:v>
                </c:pt>
                <c:pt idx="3053">
                  <c:v>256.6493848043196</c:v>
                </c:pt>
                <c:pt idx="3054">
                  <c:v>256.47010389165689</c:v>
                </c:pt>
                <c:pt idx="3055">
                  <c:v>256.88527930814979</c:v>
                </c:pt>
                <c:pt idx="3056">
                  <c:v>256.61328098290119</c:v>
                </c:pt>
                <c:pt idx="3057">
                  <c:v>255.84995152659178</c:v>
                </c:pt>
                <c:pt idx="3058">
                  <c:v>257.91254726398734</c:v>
                </c:pt>
                <c:pt idx="3059">
                  <c:v>258.03332560416163</c:v>
                </c:pt>
                <c:pt idx="3060">
                  <c:v>257.07317938497323</c:v>
                </c:pt>
                <c:pt idx="3061">
                  <c:v>257.66838925130048</c:v>
                </c:pt>
                <c:pt idx="3062">
                  <c:v>257.15862172128442</c:v>
                </c:pt>
                <c:pt idx="3063">
                  <c:v>257.49369598103556</c:v>
                </c:pt>
                <c:pt idx="3064">
                  <c:v>258.48851803375828</c:v>
                </c:pt>
                <c:pt idx="3065">
                  <c:v>258.2679629710924</c:v>
                </c:pt>
                <c:pt idx="3066">
                  <c:v>258.66132374283893</c:v>
                </c:pt>
                <c:pt idx="3067">
                  <c:v>256.75477317763773</c:v>
                </c:pt>
                <c:pt idx="3068">
                  <c:v>257.56578627274519</c:v>
                </c:pt>
                <c:pt idx="3069">
                  <c:v>260.73443378256758</c:v>
                </c:pt>
                <c:pt idx="3070">
                  <c:v>259.84167945301692</c:v>
                </c:pt>
                <c:pt idx="3071">
                  <c:v>258.72828603568996</c:v>
                </c:pt>
                <c:pt idx="3072">
                  <c:v>259.12218003687531</c:v>
                </c:pt>
                <c:pt idx="3073">
                  <c:v>258.88419823964517</c:v>
                </c:pt>
                <c:pt idx="3074">
                  <c:v>259.23717168506766</c:v>
                </c:pt>
                <c:pt idx="3075">
                  <c:v>259.86336150925172</c:v>
                </c:pt>
                <c:pt idx="3076">
                  <c:v>260.14159438091264</c:v>
                </c:pt>
                <c:pt idx="3077">
                  <c:v>260.58807604864012</c:v>
                </c:pt>
                <c:pt idx="3078">
                  <c:v>259.83855701617676</c:v>
                </c:pt>
                <c:pt idx="3079">
                  <c:v>260.00672602120324</c:v>
                </c:pt>
                <c:pt idx="3080">
                  <c:v>261.21448114752292</c:v>
                </c:pt>
                <c:pt idx="3081">
                  <c:v>260.8482047081805</c:v>
                </c:pt>
                <c:pt idx="3082">
                  <c:v>261.03374286529549</c:v>
                </c:pt>
                <c:pt idx="3083">
                  <c:v>261.1962157861235</c:v>
                </c:pt>
                <c:pt idx="3084">
                  <c:v>260.44562050527878</c:v>
                </c:pt>
                <c:pt idx="3085">
                  <c:v>261.1724430474768</c:v>
                </c:pt>
                <c:pt idx="3086">
                  <c:v>262.02106396979735</c:v>
                </c:pt>
                <c:pt idx="3087">
                  <c:v>262.04424757128118</c:v>
                </c:pt>
                <c:pt idx="3088">
                  <c:v>261.64829661318288</c:v>
                </c:pt>
                <c:pt idx="3089">
                  <c:v>259.97164150442279</c:v>
                </c:pt>
                <c:pt idx="3090">
                  <c:v>262.81181367677067</c:v>
                </c:pt>
                <c:pt idx="3091">
                  <c:v>264.53525738053946</c:v>
                </c:pt>
                <c:pt idx="3092">
                  <c:v>262.77649727386461</c:v>
                </c:pt>
                <c:pt idx="3093">
                  <c:v>262.18216668934787</c:v>
                </c:pt>
                <c:pt idx="3094">
                  <c:v>262.84022778375288</c:v>
                </c:pt>
                <c:pt idx="3095">
                  <c:v>262.47874160758573</c:v>
                </c:pt>
                <c:pt idx="3096">
                  <c:v>263.27693337869573</c:v>
                </c:pt>
                <c:pt idx="3097">
                  <c:v>263.46326920696231</c:v>
                </c:pt>
                <c:pt idx="3098">
                  <c:v>263.36403617726461</c:v>
                </c:pt>
                <c:pt idx="3099">
                  <c:v>263.32298509405382</c:v>
                </c:pt>
                <c:pt idx="3100">
                  <c:v>262.16754933163577</c:v>
                </c:pt>
                <c:pt idx="3101">
                  <c:v>262.85567362321382</c:v>
                </c:pt>
                <c:pt idx="3102">
                  <c:v>263.29269321539107</c:v>
                </c:pt>
                <c:pt idx="3103">
                  <c:v>262.52770889615653</c:v>
                </c:pt>
                <c:pt idx="3104">
                  <c:v>262.71394609846578</c:v>
                </c:pt>
                <c:pt idx="3105">
                  <c:v>261.67968146579165</c:v>
                </c:pt>
                <c:pt idx="3106">
                  <c:v>261.75504663184006</c:v>
                </c:pt>
                <c:pt idx="3107">
                  <c:v>262.35619516231691</c:v>
                </c:pt>
                <c:pt idx="3108">
                  <c:v>262.39633383524665</c:v>
                </c:pt>
                <c:pt idx="3109">
                  <c:v>262.55944486929036</c:v>
                </c:pt>
                <c:pt idx="3110">
                  <c:v>260.6866841787571</c:v>
                </c:pt>
                <c:pt idx="3111">
                  <c:v>261.33001968217025</c:v>
                </c:pt>
                <c:pt idx="3112">
                  <c:v>264.64548096753657</c:v>
                </c:pt>
                <c:pt idx="3113">
                  <c:v>264.15944741324427</c:v>
                </c:pt>
                <c:pt idx="3114">
                  <c:v>262.48575508681051</c:v>
                </c:pt>
                <c:pt idx="3115">
                  <c:v>262.78914271823345</c:v>
                </c:pt>
                <c:pt idx="3116">
                  <c:v>262.63664229241198</c:v>
                </c:pt>
                <c:pt idx="3117">
                  <c:v>262.81064181171661</c:v>
                </c:pt>
                <c:pt idx="3118">
                  <c:v>263.79398852477004</c:v>
                </c:pt>
                <c:pt idx="3119">
                  <c:v>263.45340603612891</c:v>
                </c:pt>
                <c:pt idx="3120">
                  <c:v>263.50583624530833</c:v>
                </c:pt>
                <c:pt idx="3121">
                  <c:v>263.45190089773695</c:v>
                </c:pt>
                <c:pt idx="3122">
                  <c:v>263.35157408415455</c:v>
                </c:pt>
                <c:pt idx="3123">
                  <c:v>264.36528860378843</c:v>
                </c:pt>
                <c:pt idx="3124">
                  <c:v>264.03049634539821</c:v>
                </c:pt>
                <c:pt idx="3125">
                  <c:v>264.00585907285063</c:v>
                </c:pt>
                <c:pt idx="3126">
                  <c:v>264.50927814701805</c:v>
                </c:pt>
                <c:pt idx="3127">
                  <c:v>263.71082290656062</c:v>
                </c:pt>
                <c:pt idx="3128">
                  <c:v>264.08611822032964</c:v>
                </c:pt>
                <c:pt idx="3129">
                  <c:v>264.85400374239987</c:v>
                </c:pt>
                <c:pt idx="3130">
                  <c:v>264.99465163853461</c:v>
                </c:pt>
                <c:pt idx="3131">
                  <c:v>264.88811699115428</c:v>
                </c:pt>
                <c:pt idx="3132">
                  <c:v>262.63703373647348</c:v>
                </c:pt>
                <c:pt idx="3133">
                  <c:v>265.53302213832609</c:v>
                </c:pt>
                <c:pt idx="3134">
                  <c:v>267.70686453829097</c:v>
                </c:pt>
                <c:pt idx="3135">
                  <c:v>265.90773613117051</c:v>
                </c:pt>
                <c:pt idx="3136">
                  <c:v>265.19606982155011</c:v>
                </c:pt>
                <c:pt idx="3137">
                  <c:v>265.37709528523453</c:v>
                </c:pt>
                <c:pt idx="3138">
                  <c:v>265.34150782501803</c:v>
                </c:pt>
                <c:pt idx="3139">
                  <c:v>266.28761786255177</c:v>
                </c:pt>
                <c:pt idx="3140">
                  <c:v>266.48131606049293</c:v>
                </c:pt>
                <c:pt idx="3141">
                  <c:v>266.49234346890842</c:v>
                </c:pt>
                <c:pt idx="3142">
                  <c:v>266.17331249807944</c:v>
                </c:pt>
                <c:pt idx="3143">
                  <c:v>264.11212074233413</c:v>
                </c:pt>
                <c:pt idx="3144">
                  <c:v>268.04574857876588</c:v>
                </c:pt>
                <c:pt idx="3145">
                  <c:v>269.11166134243501</c:v>
                </c:pt>
                <c:pt idx="3146">
                  <c:v>266.98432384380692</c:v>
                </c:pt>
                <c:pt idx="3147">
                  <c:v>266.67118542329717</c:v>
                </c:pt>
                <c:pt idx="3148">
                  <c:v>266.94120955464336</c:v>
                </c:pt>
                <c:pt idx="3149">
                  <c:v>267.13519907592348</c:v>
                </c:pt>
                <c:pt idx="3150">
                  <c:v>267.95474224631789</c:v>
                </c:pt>
                <c:pt idx="3151">
                  <c:v>267.90690856691322</c:v>
                </c:pt>
                <c:pt idx="3152">
                  <c:v>268.30155608771042</c:v>
                </c:pt>
                <c:pt idx="3153">
                  <c:v>267.02663440813006</c:v>
                </c:pt>
                <c:pt idx="3154">
                  <c:v>266.63054872582796</c:v>
                </c:pt>
                <c:pt idx="3155">
                  <c:v>270.000569125749</c:v>
                </c:pt>
                <c:pt idx="3156">
                  <c:v>270.13619416580696</c:v>
                </c:pt>
                <c:pt idx="3157">
                  <c:v>268.63530765381148</c:v>
                </c:pt>
                <c:pt idx="3158">
                  <c:v>268.71162184639695</c:v>
                </c:pt>
                <c:pt idx="3159">
                  <c:v>268.60453138128582</c:v>
                </c:pt>
                <c:pt idx="3160">
                  <c:v>268.88776674641662</c:v>
                </c:pt>
                <c:pt idx="3161">
                  <c:v>269.78584843828872</c:v>
                </c:pt>
                <c:pt idx="3162">
                  <c:v>269.4545349546741</c:v>
                </c:pt>
                <c:pt idx="3163">
                  <c:v>269.79100433064804</c:v>
                </c:pt>
                <c:pt idx="3164">
                  <c:v>269.1218671876029</c:v>
                </c:pt>
                <c:pt idx="3165">
                  <c:v>268.48820575956455</c:v>
                </c:pt>
                <c:pt idx="3166">
                  <c:v>269.24511622291976</c:v>
                </c:pt>
                <c:pt idx="3167">
                  <c:v>268.92435099980236</c:v>
                </c:pt>
                <c:pt idx="3168">
                  <c:v>268.65790483548795</c:v>
                </c:pt>
                <c:pt idx="3169">
                  <c:v>268.57364287188039</c:v>
                </c:pt>
                <c:pt idx="3170">
                  <c:v>267.43559149674036</c:v>
                </c:pt>
                <c:pt idx="3171">
                  <c:v>267.56455607893059</c:v>
                </c:pt>
                <c:pt idx="3172">
                  <c:v>268.49995537654462</c:v>
                </c:pt>
                <c:pt idx="3173">
                  <c:v>268.3031877433657</c:v>
                </c:pt>
                <c:pt idx="3174">
                  <c:v>268.17191527469868</c:v>
                </c:pt>
                <c:pt idx="3175">
                  <c:v>265.7213815821242</c:v>
                </c:pt>
                <c:pt idx="3176">
                  <c:v>268.4429532518273</c:v>
                </c:pt>
                <c:pt idx="3177">
                  <c:v>270.54705660133004</c:v>
                </c:pt>
                <c:pt idx="3178">
                  <c:v>268.99171267367592</c:v>
                </c:pt>
                <c:pt idx="3179">
                  <c:v>268.36221258587756</c:v>
                </c:pt>
                <c:pt idx="3180">
                  <c:v>268.28365758686539</c:v>
                </c:pt>
                <c:pt idx="3181">
                  <c:v>267.70669135626332</c:v>
                </c:pt>
                <c:pt idx="3182">
                  <c:v>269.08289058144379</c:v>
                </c:pt>
                <c:pt idx="3183">
                  <c:v>269.33105888188942</c:v>
                </c:pt>
                <c:pt idx="3184">
                  <c:v>269.40744929651663</c:v>
                </c:pt>
                <c:pt idx="3185">
                  <c:v>269.63239797405561</c:v>
                </c:pt>
                <c:pt idx="3186">
                  <c:v>268.84054204438195</c:v>
                </c:pt>
                <c:pt idx="3187">
                  <c:v>270.0166594701376</c:v>
                </c:pt>
                <c:pt idx="3188">
                  <c:v>270.65176139730886</c:v>
                </c:pt>
                <c:pt idx="3189">
                  <c:v>270.22911697798463</c:v>
                </c:pt>
                <c:pt idx="3190">
                  <c:v>270.23977375710615</c:v>
                </c:pt>
                <c:pt idx="3191">
                  <c:v>270.24405336815988</c:v>
                </c:pt>
                <c:pt idx="3192">
                  <c:v>270.11224052327736</c:v>
                </c:pt>
                <c:pt idx="3193">
                  <c:v>270.40342791545027</c:v>
                </c:pt>
                <c:pt idx="3194">
                  <c:v>270.7351302925876</c:v>
                </c:pt>
                <c:pt idx="3195">
                  <c:v>271.1392574288285</c:v>
                </c:pt>
                <c:pt idx="3196">
                  <c:v>270.16062651067841</c:v>
                </c:pt>
                <c:pt idx="3197">
                  <c:v>269.35638683904386</c:v>
                </c:pt>
                <c:pt idx="3198">
                  <c:v>272.67389870278089</c:v>
                </c:pt>
                <c:pt idx="3199">
                  <c:v>272.56572750060354</c:v>
                </c:pt>
                <c:pt idx="3200">
                  <c:v>271.58653109155154</c:v>
                </c:pt>
                <c:pt idx="3201">
                  <c:v>271.46728625738052</c:v>
                </c:pt>
                <c:pt idx="3202">
                  <c:v>271.32241133475264</c:v>
                </c:pt>
                <c:pt idx="3203">
                  <c:v>271.57804975526233</c:v>
                </c:pt>
                <c:pt idx="3204">
                  <c:v>272.65650187229738</c:v>
                </c:pt>
                <c:pt idx="3205">
                  <c:v>272.38158154919995</c:v>
                </c:pt>
                <c:pt idx="3206">
                  <c:v>272.10020751772413</c:v>
                </c:pt>
                <c:pt idx="3207">
                  <c:v>272.08107176189111</c:v>
                </c:pt>
                <c:pt idx="3208">
                  <c:v>271.88903760837593</c:v>
                </c:pt>
                <c:pt idx="3209">
                  <c:v>272.96849358414357</c:v>
                </c:pt>
                <c:pt idx="3210">
                  <c:v>273.0155246822801</c:v>
                </c:pt>
                <c:pt idx="3211">
                  <c:v>273.12229925152002</c:v>
                </c:pt>
                <c:pt idx="3212">
                  <c:v>273.33596112293935</c:v>
                </c:pt>
                <c:pt idx="3213">
                  <c:v>272.46915291380395</c:v>
                </c:pt>
                <c:pt idx="3214">
                  <c:v>272.83852145569483</c:v>
                </c:pt>
                <c:pt idx="3215">
                  <c:v>273.65658283544411</c:v>
                </c:pt>
                <c:pt idx="3216">
                  <c:v>273.96019935468286</c:v>
                </c:pt>
                <c:pt idx="3217">
                  <c:v>273.66104529511176</c:v>
                </c:pt>
                <c:pt idx="3218">
                  <c:v>271.86980199302002</c:v>
                </c:pt>
                <c:pt idx="3219">
                  <c:v>273.18014788296489</c:v>
                </c:pt>
                <c:pt idx="3220">
                  <c:v>276.27426474242185</c:v>
                </c:pt>
                <c:pt idx="3221">
                  <c:v>274.79469206084411</c:v>
                </c:pt>
                <c:pt idx="3222">
                  <c:v>273.81087354858528</c:v>
                </c:pt>
                <c:pt idx="3223">
                  <c:v>274.19385507803059</c:v>
                </c:pt>
                <c:pt idx="3224">
                  <c:v>274.01835978621125</c:v>
                </c:pt>
                <c:pt idx="3225">
                  <c:v>274.73115687789459</c:v>
                </c:pt>
                <c:pt idx="3226">
                  <c:v>275.46140413749202</c:v>
                </c:pt>
                <c:pt idx="3227">
                  <c:v>275.50869770846589</c:v>
                </c:pt>
                <c:pt idx="3228">
                  <c:v>275.57963806492683</c:v>
                </c:pt>
                <c:pt idx="3229">
                  <c:v>274.09723993941913</c:v>
                </c:pt>
                <c:pt idx="3230">
                  <c:v>274.98422329726282</c:v>
                </c:pt>
                <c:pt idx="3231">
                  <c:v>275.97889166136218</c:v>
                </c:pt>
                <c:pt idx="3232">
                  <c:v>274.55551628437843</c:v>
                </c:pt>
                <c:pt idx="3233">
                  <c:v>274.00220146184068</c:v>
                </c:pt>
                <c:pt idx="3234">
                  <c:v>273.49550110845263</c:v>
                </c:pt>
                <c:pt idx="3235">
                  <c:v>273.85307853552536</c:v>
                </c:pt>
                <c:pt idx="3236">
                  <c:v>273.86336459535983</c:v>
                </c:pt>
                <c:pt idx="3237">
                  <c:v>271.63563522245875</c:v>
                </c:pt>
                <c:pt idx="3238">
                  <c:v>275.28783796834858</c:v>
                </c:pt>
                <c:pt idx="3239">
                  <c:v>273.61329978489431</c:v>
                </c:pt>
                <c:pt idx="3240">
                  <c:v>273.57307368686753</c:v>
                </c:pt>
                <c:pt idx="3241">
                  <c:v>274.55676952962091</c:v>
                </c:pt>
                <c:pt idx="3242">
                  <c:v>274.63377268816259</c:v>
                </c:pt>
                <c:pt idx="3243">
                  <c:v>275.19649665269213</c:v>
                </c:pt>
                <c:pt idx="3244">
                  <c:v>275.37428602471516</c:v>
                </c:pt>
                <c:pt idx="3245">
                  <c:v>274.97898412607822</c:v>
                </c:pt>
                <c:pt idx="3246">
                  <c:v>275.97143182247191</c:v>
                </c:pt>
                <c:pt idx="3247">
                  <c:v>275.90793721767375</c:v>
                </c:pt>
                <c:pt idx="3248">
                  <c:v>275.6999633991087</c:v>
                </c:pt>
                <c:pt idx="3249">
                  <c:v>277.25452453302302</c:v>
                </c:pt>
                <c:pt idx="3250">
                  <c:v>276.44205159024551</c:v>
                </c:pt>
                <c:pt idx="3251">
                  <c:v>276.95288345222679</c:v>
                </c:pt>
                <c:pt idx="3252">
                  <c:v>277.40350359314294</c:v>
                </c:pt>
                <c:pt idx="3253">
                  <c:v>277.00691514300127</c:v>
                </c:pt>
                <c:pt idx="3254">
                  <c:v>278.81388469896172</c:v>
                </c:pt>
                <c:pt idx="3255">
                  <c:v>277.67320952610902</c:v>
                </c:pt>
                <c:pt idx="3256">
                  <c:v>277.88208780701939</c:v>
                </c:pt>
                <c:pt idx="3257">
                  <c:v>279.02420218617618</c:v>
                </c:pt>
                <c:pt idx="3258">
                  <c:v>278.37085655962591</c:v>
                </c:pt>
                <c:pt idx="3259">
                  <c:v>280.50522440132579</c:v>
                </c:pt>
                <c:pt idx="3260">
                  <c:v>280.01696745758238</c:v>
                </c:pt>
                <c:pt idx="3261">
                  <c:v>279.52819586250786</c:v>
                </c:pt>
                <c:pt idx="3262">
                  <c:v>280.55814738690481</c:v>
                </c:pt>
                <c:pt idx="3263">
                  <c:v>280.31217803068546</c:v>
                </c:pt>
                <c:pt idx="3264">
                  <c:v>279.45771088478676</c:v>
                </c:pt>
                <c:pt idx="3265">
                  <c:v>279.57594481222145</c:v>
                </c:pt>
                <c:pt idx="3266">
                  <c:v>279.0854491450645</c:v>
                </c:pt>
                <c:pt idx="3267">
                  <c:v>278.10726487411927</c:v>
                </c:pt>
                <c:pt idx="3268">
                  <c:v>278.59031964705105</c:v>
                </c:pt>
                <c:pt idx="3269">
                  <c:v>276.89364608310098</c:v>
                </c:pt>
                <c:pt idx="3270">
                  <c:v>280.8378310322878</c:v>
                </c:pt>
                <c:pt idx="3271">
                  <c:v>278.85179594372119</c:v>
                </c:pt>
                <c:pt idx="3272">
                  <c:v>278.35915160122039</c:v>
                </c:pt>
                <c:pt idx="3273">
                  <c:v>279.66706779999561</c:v>
                </c:pt>
                <c:pt idx="3274">
                  <c:v>280.0903485941306</c:v>
                </c:pt>
                <c:pt idx="3275">
                  <c:v>279.33636316205354</c:v>
                </c:pt>
                <c:pt idx="3276">
                  <c:v>280.30275280186129</c:v>
                </c:pt>
                <c:pt idx="3277">
                  <c:v>280.26784536096051</c:v>
                </c:pt>
                <c:pt idx="3278">
                  <c:v>280.69165332645571</c:v>
                </c:pt>
                <c:pt idx="3279">
                  <c:v>281.26875707544059</c:v>
                </c:pt>
                <c:pt idx="3280">
                  <c:v>278.87665806975565</c:v>
                </c:pt>
                <c:pt idx="3281">
                  <c:v>283.12165573212752</c:v>
                </c:pt>
                <c:pt idx="3282">
                  <c:v>281.34775591430889</c:v>
                </c:pt>
                <c:pt idx="3283">
                  <c:v>281.43528242498735</c:v>
                </c:pt>
                <c:pt idx="3284">
                  <c:v>282.41202648214409</c:v>
                </c:pt>
                <c:pt idx="3285">
                  <c:v>282.5305177242696</c:v>
                </c:pt>
                <c:pt idx="3286">
                  <c:v>283.01729851620962</c:v>
                </c:pt>
                <c:pt idx="3287">
                  <c:v>282.9894193990209</c:v>
                </c:pt>
                <c:pt idx="3288">
                  <c:v>282.78682202857823</c:v>
                </c:pt>
                <c:pt idx="3289">
                  <c:v>283.55761178691364</c:v>
                </c:pt>
                <c:pt idx="3290">
                  <c:v>284.07602770692949</c:v>
                </c:pt>
                <c:pt idx="3291">
                  <c:v>283.10187119998244</c:v>
                </c:pt>
                <c:pt idx="3292">
                  <c:v>285.14451747623957</c:v>
                </c:pt>
                <c:pt idx="3293">
                  <c:v>284.34032920388938</c:v>
                </c:pt>
                <c:pt idx="3294">
                  <c:v>284.33598829429963</c:v>
                </c:pt>
                <c:pt idx="3295">
                  <c:v>284.42401676946383</c:v>
                </c:pt>
                <c:pt idx="3296">
                  <c:v>283.24833418204963</c:v>
                </c:pt>
                <c:pt idx="3297">
                  <c:v>284.53827059856451</c:v>
                </c:pt>
                <c:pt idx="3298">
                  <c:v>282.96047706709987</c:v>
                </c:pt>
                <c:pt idx="3299">
                  <c:v>282.43045965012391</c:v>
                </c:pt>
                <c:pt idx="3300">
                  <c:v>283.32725176584211</c:v>
                </c:pt>
                <c:pt idx="3301">
                  <c:v>282.89841212493678</c:v>
                </c:pt>
                <c:pt idx="3302">
                  <c:v>284.45223158980662</c:v>
                </c:pt>
                <c:pt idx="3303">
                  <c:v>284.04518726925528</c:v>
                </c:pt>
                <c:pt idx="3304">
                  <c:v>283.74512075550371</c:v>
                </c:pt>
                <c:pt idx="3305">
                  <c:v>283.98691191641603</c:v>
                </c:pt>
                <c:pt idx="3306">
                  <c:v>284.3762422660725</c:v>
                </c:pt>
                <c:pt idx="3307">
                  <c:v>283.25612216027559</c:v>
                </c:pt>
                <c:pt idx="3308">
                  <c:v>284.74386282622527</c:v>
                </c:pt>
                <c:pt idx="3309">
                  <c:v>285.00982776399837</c:v>
                </c:pt>
                <c:pt idx="3310">
                  <c:v>284.56281131060825</c:v>
                </c:pt>
                <c:pt idx="3311">
                  <c:v>285.33953040453025</c:v>
                </c:pt>
                <c:pt idx="3312">
                  <c:v>283.74416995983233</c:v>
                </c:pt>
                <c:pt idx="3313">
                  <c:v>287.69393520489911</c:v>
                </c:pt>
                <c:pt idx="3314">
                  <c:v>285.57048381658939</c:v>
                </c:pt>
                <c:pt idx="3315">
                  <c:v>285.03650604051887</c:v>
                </c:pt>
                <c:pt idx="3316">
                  <c:v>286.65351352092893</c:v>
                </c:pt>
                <c:pt idx="3317">
                  <c:v>287.00622734037177</c:v>
                </c:pt>
                <c:pt idx="3318">
                  <c:v>286.66583881121181</c:v>
                </c:pt>
                <c:pt idx="3319">
                  <c:v>287.52384088325022</c:v>
                </c:pt>
                <c:pt idx="3320">
                  <c:v>287.2454449307491</c:v>
                </c:pt>
                <c:pt idx="3321">
                  <c:v>287.64440091090671</c:v>
                </c:pt>
                <c:pt idx="3322">
                  <c:v>288.04364160319579</c:v>
                </c:pt>
                <c:pt idx="3323">
                  <c:v>286.10571403454855</c:v>
                </c:pt>
                <c:pt idx="3324">
                  <c:v>290.65102956605716</c:v>
                </c:pt>
                <c:pt idx="3325">
                  <c:v>288.15101464913624</c:v>
                </c:pt>
                <c:pt idx="3326">
                  <c:v>287.84048459140888</c:v>
                </c:pt>
                <c:pt idx="3327">
                  <c:v>287.9204807787703</c:v>
                </c:pt>
                <c:pt idx="3328">
                  <c:v>287.45334941504422</c:v>
                </c:pt>
                <c:pt idx="3329">
                  <c:v>286.87688792774196</c:v>
                </c:pt>
                <c:pt idx="3330">
                  <c:v>286.71376945499242</c:v>
                </c:pt>
                <c:pt idx="3331">
                  <c:v>286.42530617441116</c:v>
                </c:pt>
                <c:pt idx="3332">
                  <c:v>287.13750595930537</c:v>
                </c:pt>
                <c:pt idx="3333">
                  <c:v>287.19304315502967</c:v>
                </c:pt>
                <c:pt idx="3334">
                  <c:v>285.76145972475257</c:v>
                </c:pt>
                <c:pt idx="3335">
                  <c:v>288.33747902719551</c:v>
                </c:pt>
                <c:pt idx="3336">
                  <c:v>287.42193783006644</c:v>
                </c:pt>
                <c:pt idx="3337">
                  <c:v>287.57905283259072</c:v>
                </c:pt>
                <c:pt idx="3338">
                  <c:v>288.15972794398471</c:v>
                </c:pt>
                <c:pt idx="3339">
                  <c:v>288.02699194451156</c:v>
                </c:pt>
                <c:pt idx="3340">
                  <c:v>289.52598351149055</c:v>
                </c:pt>
                <c:pt idx="3341">
                  <c:v>288.85973953115735</c:v>
                </c:pt>
                <c:pt idx="3342">
                  <c:v>288.60901686823672</c:v>
                </c:pt>
                <c:pt idx="3343">
                  <c:v>289.6460973265435</c:v>
                </c:pt>
                <c:pt idx="3344">
                  <c:v>289.20713965187986</c:v>
                </c:pt>
                <c:pt idx="3345">
                  <c:v>290.36263787177063</c:v>
                </c:pt>
                <c:pt idx="3346">
                  <c:v>290.39550287758726</c:v>
                </c:pt>
                <c:pt idx="3347">
                  <c:v>290.04211481595297</c:v>
                </c:pt>
                <c:pt idx="3348">
                  <c:v>290.64072103206831</c:v>
                </c:pt>
                <c:pt idx="3349">
                  <c:v>290.57051805351296</c:v>
                </c:pt>
                <c:pt idx="3350">
                  <c:v>291.21771548980445</c:v>
                </c:pt>
                <c:pt idx="3351">
                  <c:v>291.70054181391151</c:v>
                </c:pt>
                <c:pt idx="3352">
                  <c:v>292.08887947496657</c:v>
                </c:pt>
                <c:pt idx="3353">
                  <c:v>290.7688293202221</c:v>
                </c:pt>
                <c:pt idx="3354">
                  <c:v>290.18948655589446</c:v>
                </c:pt>
                <c:pt idx="3355">
                  <c:v>288.3785432779473</c:v>
                </c:pt>
                <c:pt idx="3356">
                  <c:v>290.16661084747244</c:v>
                </c:pt>
                <c:pt idx="3357">
                  <c:v>291.85443618165448</c:v>
                </c:pt>
                <c:pt idx="3358">
                  <c:v>292.71802949142869</c:v>
                </c:pt>
                <c:pt idx="3359">
                  <c:v>294.23583759520619</c:v>
                </c:pt>
                <c:pt idx="3360">
                  <c:v>293.93851324655935</c:v>
                </c:pt>
                <c:pt idx="3361">
                  <c:v>294.3498120503084</c:v>
                </c:pt>
                <c:pt idx="3362">
                  <c:v>295.16870474988474</c:v>
                </c:pt>
                <c:pt idx="3363">
                  <c:v>295.09313030575737</c:v>
                </c:pt>
                <c:pt idx="3364">
                  <c:v>292.82846335959971</c:v>
                </c:pt>
                <c:pt idx="3365">
                  <c:v>292.46627632300959</c:v>
                </c:pt>
                <c:pt idx="3366">
                  <c:v>295.42108737022318</c:v>
                </c:pt>
                <c:pt idx="3367">
                  <c:v>294.40098564718278</c:v>
                </c:pt>
                <c:pt idx="3368">
                  <c:v>294.91524906604616</c:v>
                </c:pt>
                <c:pt idx="3369">
                  <c:v>295.30958354660982</c:v>
                </c:pt>
                <c:pt idx="3370">
                  <c:v>295.52513406352193</c:v>
                </c:pt>
                <c:pt idx="3371">
                  <c:v>296.73386952084098</c:v>
                </c:pt>
                <c:pt idx="3372">
                  <c:v>296.78193941043486</c:v>
                </c:pt>
                <c:pt idx="3373">
                  <c:v>295.56586927061608</c:v>
                </c:pt>
                <c:pt idx="3374">
                  <c:v>295.51971322899971</c:v>
                </c:pt>
                <c:pt idx="3375">
                  <c:v>296.43252054259301</c:v>
                </c:pt>
                <c:pt idx="3376">
                  <c:v>295.99535342083885</c:v>
                </c:pt>
                <c:pt idx="3377">
                  <c:v>296.57455475317715</c:v>
                </c:pt>
                <c:pt idx="3378">
                  <c:v>296.11133119910443</c:v>
                </c:pt>
                <c:pt idx="3379">
                  <c:v>465.23116544846613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C-8A46-A69D-CFBB4725BF53}"/>
            </c:ext>
          </c:extLst>
        </c:ser>
        <c:ser>
          <c:idx val="3"/>
          <c:order val="1"/>
          <c:tx>
            <c:v>Zr2-15, 350 °C, 5 x 10-5 s-1, plastic</c:v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('Zr2-15'!$E$2:$E$785,'Zr2-15'!$W$2)</c:f>
              <c:numCache>
                <c:formatCode>General</c:formatCode>
                <c:ptCount val="785"/>
                <c:pt idx="0">
                  <c:v>-2.4263188032769601E-2</c:v>
                </c:pt>
                <c:pt idx="1">
                  <c:v>-2.4361782511342835E-2</c:v>
                </c:pt>
                <c:pt idx="2">
                  <c:v>-2.437336964626087E-2</c:v>
                </c:pt>
                <c:pt idx="3">
                  <c:v>-2.4365620811348271E-2</c:v>
                </c:pt>
                <c:pt idx="4">
                  <c:v>-2.4274775167687637E-2</c:v>
                </c:pt>
                <c:pt idx="5">
                  <c:v>-2.4369531346255434E-2</c:v>
                </c:pt>
                <c:pt idx="6">
                  <c:v>-2.4479651218393995E-2</c:v>
                </c:pt>
                <c:pt idx="7">
                  <c:v>-2.4475812918388559E-2</c:v>
                </c:pt>
                <c:pt idx="8">
                  <c:v>-2.4400309981200647E-2</c:v>
                </c:pt>
                <c:pt idx="9">
                  <c:v>-2.4475812918388559E-2</c:v>
                </c:pt>
                <c:pt idx="10">
                  <c:v>-2.4369531346255434E-2</c:v>
                </c:pt>
                <c:pt idx="11">
                  <c:v>-2.4251673132753296E-2</c:v>
                </c:pt>
                <c:pt idx="12">
                  <c:v>-2.4342591011315657E-2</c:v>
                </c:pt>
                <c:pt idx="13">
                  <c:v>-2.4240158232736987E-2</c:v>
                </c:pt>
                <c:pt idx="14">
                  <c:v>-2.4342591011315657E-2</c:v>
                </c:pt>
                <c:pt idx="15">
                  <c:v>-2.4122310510634317E-2</c:v>
                </c:pt>
                <c:pt idx="16">
                  <c:v>-2.4114633910623448E-2</c:v>
                </c:pt>
                <c:pt idx="17">
                  <c:v>-2.4224732797813515E-2</c:v>
                </c:pt>
                <c:pt idx="18">
                  <c:v>-2.4224732797813515E-2</c:v>
                </c:pt>
                <c:pt idx="19">
                  <c:v>-2.4012222112694614E-2</c:v>
                </c:pt>
                <c:pt idx="20">
                  <c:v>-2.400446999437739E-2</c:v>
                </c:pt>
                <c:pt idx="21">
                  <c:v>-2.400446999437739E-2</c:v>
                </c:pt>
                <c:pt idx="22">
                  <c:v>-2.3898230383545705E-2</c:v>
                </c:pt>
                <c:pt idx="23">
                  <c:v>-2.3898230383545705E-2</c:v>
                </c:pt>
                <c:pt idx="24">
                  <c:v>-2.357182561727986E-2</c:v>
                </c:pt>
                <c:pt idx="25">
                  <c:v>-2.3662680579665474E-2</c:v>
                </c:pt>
                <c:pt idx="26">
                  <c:v>-2.3575739435591648E-2</c:v>
                </c:pt>
                <c:pt idx="27">
                  <c:v>-2.3567987317274424E-2</c:v>
                </c:pt>
                <c:pt idx="28">
                  <c:v>-2.3469466233393989E-2</c:v>
                </c:pt>
                <c:pt idx="29">
                  <c:v>-2.3457951333377681E-2</c:v>
                </c:pt>
                <c:pt idx="30">
                  <c:v>-2.3344015290944899E-2</c:v>
                </c:pt>
                <c:pt idx="31">
                  <c:v>-2.3367117325879243E-2</c:v>
                </c:pt>
                <c:pt idx="32">
                  <c:v>-2.3567987317274424E-2</c:v>
                </c:pt>
                <c:pt idx="33">
                  <c:v>-2.3363279025873807E-2</c:v>
                </c:pt>
                <c:pt idx="34">
                  <c:v>-2.3548723582345516E-2</c:v>
                </c:pt>
                <c:pt idx="35">
                  <c:v>-2.3594927652214201E-2</c:v>
                </c:pt>
                <c:pt idx="36">
                  <c:v>-2.3496406568333766E-2</c:v>
                </c:pt>
                <c:pt idx="37">
                  <c:v>-2.357957445219246E-2</c:v>
                </c:pt>
                <c:pt idx="38">
                  <c:v>-2.3371031144191031E-2</c:v>
                </c:pt>
                <c:pt idx="39">
                  <c:v>-2.3488729968322894E-2</c:v>
                </c:pt>
                <c:pt idx="40">
                  <c:v>-2.3484891668317458E-2</c:v>
                </c:pt>
                <c:pt idx="41">
                  <c:v>-2.3382542760802712E-2</c:v>
                </c:pt>
                <c:pt idx="42">
                  <c:v>-2.3583412752197892E-2</c:v>
                </c:pt>
                <c:pt idx="43">
                  <c:v>-2.3484891668317458E-2</c:v>
                </c:pt>
                <c:pt idx="44">
                  <c:v>-2.3477215068306589E-2</c:v>
                </c:pt>
                <c:pt idx="45">
                  <c:v>-2.3484891668317458E-2</c:v>
                </c:pt>
                <c:pt idx="46">
                  <c:v>-2.3374866160791843E-2</c:v>
                </c:pt>
                <c:pt idx="47">
                  <c:v>-2.3469466233393989E-2</c:v>
                </c:pt>
                <c:pt idx="48">
                  <c:v>-2.357182561727986E-2</c:v>
                </c:pt>
                <c:pt idx="49">
                  <c:v>-2.350415868665099E-2</c:v>
                </c:pt>
                <c:pt idx="50">
                  <c:v>-2.3567987317274424E-2</c:v>
                </c:pt>
                <c:pt idx="51">
                  <c:v>-2.3328662090923158E-2</c:v>
                </c:pt>
                <c:pt idx="52">
                  <c:v>-2.3564149017268988E-2</c:v>
                </c:pt>
                <c:pt idx="53">
                  <c:v>-2.3457951333377681E-2</c:v>
                </c:pt>
                <c:pt idx="54">
                  <c:v>-2.3351764125857499E-2</c:v>
                </c:pt>
                <c:pt idx="55">
                  <c:v>-2.3450274733366812E-2</c:v>
                </c:pt>
                <c:pt idx="56">
                  <c:v>-2.339405766081902E-2</c:v>
                </c:pt>
                <c:pt idx="57">
                  <c:v>-2.3344015290944899E-2</c:v>
                </c:pt>
                <c:pt idx="58">
                  <c:v>-2.3226323657635262E-2</c:v>
                </c:pt>
                <c:pt idx="59">
                  <c:v>-2.3324823790917722E-2</c:v>
                </c:pt>
                <c:pt idx="60">
                  <c:v>-2.3214736522717227E-2</c:v>
                </c:pt>
                <c:pt idx="61">
                  <c:v>-2.2793972588955495E-2</c:v>
                </c:pt>
                <c:pt idx="62">
                  <c:v>-2.3002414470237337E-2</c:v>
                </c:pt>
                <c:pt idx="63">
                  <c:v>-2.2751603535687621E-2</c:v>
                </c:pt>
                <c:pt idx="64">
                  <c:v>-2.2786295988944622E-2</c:v>
                </c:pt>
                <c:pt idx="65">
                  <c:v>-2.3100893661496268E-2</c:v>
                </c:pt>
                <c:pt idx="66">
                  <c:v>-2.2786295988944622E-2</c:v>
                </c:pt>
                <c:pt idx="67">
                  <c:v>-2.2786295988944622E-2</c:v>
                </c:pt>
                <c:pt idx="68">
                  <c:v>-2.28054874889718E-2</c:v>
                </c:pt>
                <c:pt idx="69">
                  <c:v>-2.3093217061485396E-2</c:v>
                </c:pt>
                <c:pt idx="70">
                  <c:v>-2.2782382170632835E-2</c:v>
                </c:pt>
                <c:pt idx="71">
                  <c:v>-2.3123995696430609E-2</c:v>
                </c:pt>
                <c:pt idx="72">
                  <c:v>-2.2824751223900708E-2</c:v>
                </c:pt>
                <c:pt idx="73">
                  <c:v>-2.2774705570621966E-2</c:v>
                </c:pt>
                <c:pt idx="74">
                  <c:v>-2.2786295988944622E-2</c:v>
                </c:pt>
                <c:pt idx="75">
                  <c:v>-2.2782382170632835E-2</c:v>
                </c:pt>
                <c:pt idx="76">
                  <c:v>-2.2774705570621966E-2</c:v>
                </c:pt>
                <c:pt idx="77">
                  <c:v>-2.2770870554021154E-2</c:v>
                </c:pt>
                <c:pt idx="78">
                  <c:v>-2.2763193954010282E-2</c:v>
                </c:pt>
                <c:pt idx="79">
                  <c:v>-2.2767032254015718E-2</c:v>
                </c:pt>
                <c:pt idx="80">
                  <c:v>-2.2710950229589737E-2</c:v>
                </c:pt>
                <c:pt idx="81">
                  <c:v>-2.2653155741398395E-2</c:v>
                </c:pt>
                <c:pt idx="82">
                  <c:v>-2.2653155741398395E-2</c:v>
                </c:pt>
                <c:pt idx="83">
                  <c:v>-2.2649317441392959E-2</c:v>
                </c:pt>
                <c:pt idx="84">
                  <c:v>-2.2554793926790564E-2</c:v>
                </c:pt>
                <c:pt idx="85">
                  <c:v>-2.2547041808473341E-2</c:v>
                </c:pt>
                <c:pt idx="86">
                  <c:v>-2.2467878669723437E-2</c:v>
                </c:pt>
                <c:pt idx="87">
                  <c:v>-2.2562470526801437E-2</c:v>
                </c:pt>
                <c:pt idx="88">
                  <c:v>-2.2429423434767351E-2</c:v>
                </c:pt>
                <c:pt idx="89">
                  <c:v>-2.2433261734772787E-2</c:v>
                </c:pt>
                <c:pt idx="90">
                  <c:v>-2.2448614934794529E-2</c:v>
                </c:pt>
                <c:pt idx="91">
                  <c:v>-2.2228762756555023E-2</c:v>
                </c:pt>
                <c:pt idx="92">
                  <c:v>-2.2331007018184901E-2</c:v>
                </c:pt>
                <c:pt idx="93">
                  <c:v>-2.2159456651751997E-2</c:v>
                </c:pt>
                <c:pt idx="94">
                  <c:v>-2.2274970109828329E-2</c:v>
                </c:pt>
                <c:pt idx="95">
                  <c:v>-2.2323258183272302E-2</c:v>
                </c:pt>
                <c:pt idx="96">
                  <c:v>-2.2213337321631551E-2</c:v>
                </c:pt>
                <c:pt idx="97">
                  <c:v>-2.2387057664904102E-2</c:v>
                </c:pt>
                <c:pt idx="98">
                  <c:v>-2.2304066683245125E-2</c:v>
                </c:pt>
                <c:pt idx="99">
                  <c:v>-2.2221013921642423E-2</c:v>
                </c:pt>
                <c:pt idx="100">
                  <c:v>-2.2201822421615246E-2</c:v>
                </c:pt>
                <c:pt idx="101">
                  <c:v>-2.2209499021626115E-2</c:v>
                </c:pt>
                <c:pt idx="102">
                  <c:v>-2.2205660721620678E-2</c:v>
                </c:pt>
                <c:pt idx="103">
                  <c:v>-2.2201822421615246E-2</c:v>
                </c:pt>
                <c:pt idx="104">
                  <c:v>-2.2209499021626115E-2</c:v>
                </c:pt>
                <c:pt idx="105">
                  <c:v>-2.2099588612805667E-2</c:v>
                </c:pt>
                <c:pt idx="106">
                  <c:v>-2.2205660721620678E-2</c:v>
                </c:pt>
                <c:pt idx="107">
                  <c:v>-2.2107265212816536E-2</c:v>
                </c:pt>
                <c:pt idx="108">
                  <c:v>-2.2031982189629998E-2</c:v>
                </c:pt>
                <c:pt idx="109">
                  <c:v>-2.213036724775088E-2</c:v>
                </c:pt>
                <c:pt idx="110">
                  <c:v>-2.2005041854690221E-2</c:v>
                </c:pt>
                <c:pt idx="111">
                  <c:v>-2.2107265212816536E-2</c:v>
                </c:pt>
                <c:pt idx="112">
                  <c:v>-2.1875888610170997E-2</c:v>
                </c:pt>
                <c:pt idx="113">
                  <c:v>-2.2084163177882195E-2</c:v>
                </c:pt>
                <c:pt idx="114">
                  <c:v>-2.192976928005055E-2</c:v>
                </c:pt>
                <c:pt idx="115">
                  <c:v>-2.1985778119761316E-2</c:v>
                </c:pt>
                <c:pt idx="116">
                  <c:v>-2.1887403510187305E-2</c:v>
                </c:pt>
                <c:pt idx="117">
                  <c:v>-2.1895152345099905E-2</c:v>
                </c:pt>
                <c:pt idx="118">
                  <c:v>-2.1993526954673916E-2</c:v>
                </c:pt>
                <c:pt idx="119">
                  <c:v>-2.1773686147002688E-2</c:v>
                </c:pt>
                <c:pt idx="120">
                  <c:v>-2.1773686147002688E-2</c:v>
                </c:pt>
                <c:pt idx="121">
                  <c:v>-2.1675332428115642E-2</c:v>
                </c:pt>
                <c:pt idx="122">
                  <c:v>-2.1675332428115642E-2</c:v>
                </c:pt>
                <c:pt idx="123">
                  <c:v>-2.1721536497984327E-2</c:v>
                </c:pt>
                <c:pt idx="124">
                  <c:v>-2.1675332428115642E-2</c:v>
                </c:pt>
                <c:pt idx="125">
                  <c:v>-2.1686919563033678E-2</c:v>
                </c:pt>
                <c:pt idx="126">
                  <c:v>-2.153853391641437E-2</c:v>
                </c:pt>
                <c:pt idx="127">
                  <c:v>-2.166765582810477E-2</c:v>
                </c:pt>
                <c:pt idx="128">
                  <c:v>-2.1627031521244573E-2</c:v>
                </c:pt>
                <c:pt idx="129">
                  <c:v>-2.166765582810477E-2</c:v>
                </c:pt>
                <c:pt idx="130">
                  <c:v>-2.1663817528099334E-2</c:v>
                </c:pt>
                <c:pt idx="131">
                  <c:v>-2.1636877193159557E-2</c:v>
                </c:pt>
                <c:pt idx="132">
                  <c:v>-2.1565474251354147E-2</c:v>
                </c:pt>
                <c:pt idx="133">
                  <c:v>-2.16431123785405E-2</c:v>
                </c:pt>
                <c:pt idx="134">
                  <c:v>-2.133659896617909E-2</c:v>
                </c:pt>
                <c:pt idx="135">
                  <c:v>-2.135339358083076E-2</c:v>
                </c:pt>
                <c:pt idx="136">
                  <c:v>-2.1550048816430679E-2</c:v>
                </c:pt>
                <c:pt idx="137">
                  <c:v>-2.1345716980819891E-2</c:v>
                </c:pt>
                <c:pt idx="138">
                  <c:v>-2.1553887116436115E-2</c:v>
                </c:pt>
                <c:pt idx="139">
                  <c:v>-2.1334202080803583E-2</c:v>
                </c:pt>
                <c:pt idx="140">
                  <c:v>-2.1345716980819891E-2</c:v>
                </c:pt>
                <c:pt idx="141">
                  <c:v>-2.145171597969335E-2</c:v>
                </c:pt>
                <c:pt idx="142">
                  <c:v>-2.1553887116436115E-2</c:v>
                </c:pt>
                <c:pt idx="143">
                  <c:v>-2.1345716980819891E-2</c:v>
                </c:pt>
                <c:pt idx="144">
                  <c:v>-2.1228213517672408E-2</c:v>
                </c:pt>
                <c:pt idx="145">
                  <c:v>-2.1330363780798146E-2</c:v>
                </c:pt>
                <c:pt idx="146">
                  <c:v>-2.1228213517672408E-2</c:v>
                </c:pt>
                <c:pt idx="147">
                  <c:v>-2.1232051817677844E-2</c:v>
                </c:pt>
                <c:pt idx="148">
                  <c:v>-2.1232051817677844E-2</c:v>
                </c:pt>
                <c:pt idx="149">
                  <c:v>-2.1436362779671606E-2</c:v>
                </c:pt>
                <c:pt idx="150">
                  <c:v>-2.1334202080803583E-2</c:v>
                </c:pt>
                <c:pt idx="151">
                  <c:v>-2.1126073688157134E-2</c:v>
                </c:pt>
                <c:pt idx="152">
                  <c:v>-2.1151559474848487E-2</c:v>
                </c:pt>
                <c:pt idx="153">
                  <c:v>-2.1232051817677844E-2</c:v>
                </c:pt>
                <c:pt idx="154">
                  <c:v>-2.105712966065577E-2</c:v>
                </c:pt>
                <c:pt idx="155">
                  <c:v>-2.1183792658042124E-2</c:v>
                </c:pt>
                <c:pt idx="156">
                  <c:v>-2.1122159869845347E-2</c:v>
                </c:pt>
                <c:pt idx="157">
                  <c:v>-2.1041730492969292E-2</c:v>
                </c:pt>
                <c:pt idx="158">
                  <c:v>-2.0917911503122239E-2</c:v>
                </c:pt>
                <c:pt idx="159">
                  <c:v>-2.1020030471809389E-2</c:v>
                </c:pt>
                <c:pt idx="160">
                  <c:v>-2.1077824960000734E-2</c:v>
                </c:pt>
                <c:pt idx="161">
                  <c:v>-2.1124612573099465E-2</c:v>
                </c:pt>
                <c:pt idx="162">
                  <c:v>-2.0924215640000288E-2</c:v>
                </c:pt>
                <c:pt idx="163">
                  <c:v>-2.1023944290121176E-2</c:v>
                </c:pt>
                <c:pt idx="164">
                  <c:v>-2.1026334608687438E-2</c:v>
                </c:pt>
                <c:pt idx="165">
                  <c:v>-2.0815802961654046E-2</c:v>
                </c:pt>
                <c:pt idx="166">
                  <c:v>-2.0819716779965834E-2</c:v>
                </c:pt>
                <c:pt idx="167">
                  <c:v>-2.084665711490561E-2</c:v>
                </c:pt>
                <c:pt idx="168">
                  <c:v>-2.0921825321434027E-2</c:v>
                </c:pt>
                <c:pt idx="169">
                  <c:v>-2.082355507997127E-2</c:v>
                </c:pt>
                <c:pt idx="170">
                  <c:v>-2.0819716779965834E-2</c:v>
                </c:pt>
                <c:pt idx="171">
                  <c:v>-2.0614069855112511E-2</c:v>
                </c:pt>
                <c:pt idx="172">
                  <c:v>-2.0818255664908164E-2</c:v>
                </c:pt>
                <c:pt idx="173">
                  <c:v>-2.0721456963592837E-2</c:v>
                </c:pt>
                <c:pt idx="174">
                  <c:v>-2.0619369270175616E-2</c:v>
                </c:pt>
                <c:pt idx="175">
                  <c:v>-2.0815802961654046E-2</c:v>
                </c:pt>
                <c:pt idx="176">
                  <c:v>-2.0713704845275613E-2</c:v>
                </c:pt>
                <c:pt idx="177">
                  <c:v>-2.0633317173018296E-2</c:v>
                </c:pt>
                <c:pt idx="178">
                  <c:v>-2.0630884170191925E-2</c:v>
                </c:pt>
                <c:pt idx="179">
                  <c:v>-2.0611617151858393E-2</c:v>
                </c:pt>
                <c:pt idx="180">
                  <c:v>-2.0619369270175616E-2</c:v>
                </c:pt>
                <c:pt idx="181">
                  <c:v>-2.061553097017018E-2</c:v>
                </c:pt>
                <c:pt idx="182">
                  <c:v>-2.0619369270175616E-2</c:v>
                </c:pt>
                <c:pt idx="183">
                  <c:v>-2.0619369270175616E-2</c:v>
                </c:pt>
                <c:pt idx="184">
                  <c:v>-2.0527388466810462E-2</c:v>
                </c:pt>
                <c:pt idx="185">
                  <c:v>-2.0513453697586278E-2</c:v>
                </c:pt>
                <c:pt idx="186">
                  <c:v>-2.0517291997591714E-2</c:v>
                </c:pt>
                <c:pt idx="187">
                  <c:v>-2.0619369270175616E-2</c:v>
                </c:pt>
                <c:pt idx="188">
                  <c:v>-2.0307869291352434E-2</c:v>
                </c:pt>
                <c:pt idx="189">
                  <c:v>-2.0536483497618892E-2</c:v>
                </c:pt>
                <c:pt idx="190">
                  <c:v>-2.0415225143713887E-2</c:v>
                </c:pt>
                <c:pt idx="191">
                  <c:v>-2.0323265175634288E-2</c:v>
                </c:pt>
                <c:pt idx="192">
                  <c:v>-2.0415225143713887E-2</c:v>
                </c:pt>
                <c:pt idx="193">
                  <c:v>-2.0415225143713887E-2</c:v>
                </c:pt>
                <c:pt idx="194">
                  <c:v>-2.0309330406410104E-2</c:v>
                </c:pt>
                <c:pt idx="195">
                  <c:v>-2.0334816193101457E-2</c:v>
                </c:pt>
                <c:pt idx="196">
                  <c:v>-2.031316870641554E-2</c:v>
                </c:pt>
                <c:pt idx="197">
                  <c:v>-2.0101334954736955E-2</c:v>
                </c:pt>
                <c:pt idx="198">
                  <c:v>-2.0259710505196427E-2</c:v>
                </c:pt>
                <c:pt idx="199">
                  <c:v>-1.9999309754424013E-2</c:v>
                </c:pt>
                <c:pt idx="200">
                  <c:v>-2.0109087073054178E-2</c:v>
                </c:pt>
                <c:pt idx="201">
                  <c:v>-2.0101334954736955E-2</c:v>
                </c:pt>
                <c:pt idx="202">
                  <c:v>-2.0211122683570733E-2</c:v>
                </c:pt>
                <c:pt idx="203">
                  <c:v>-2.0101334954736955E-2</c:v>
                </c:pt>
                <c:pt idx="204">
                  <c:v>-2.0007061872741237E-2</c:v>
                </c:pt>
                <c:pt idx="205">
                  <c:v>-2.003784050768645E-2</c:v>
                </c:pt>
                <c:pt idx="206">
                  <c:v>-2.0105248773048742E-2</c:v>
                </c:pt>
                <c:pt idx="207">
                  <c:v>-1.9999309754424013E-2</c:v>
                </c:pt>
                <c:pt idx="208">
                  <c:v>-2.00032235727358E-2</c:v>
                </c:pt>
                <c:pt idx="209">
                  <c:v>-2.0041678807691886E-2</c:v>
                </c:pt>
                <c:pt idx="210">
                  <c:v>-1.9999309754424013E-2</c:v>
                </c:pt>
                <c:pt idx="211">
                  <c:v>-2.0138434143583336E-2</c:v>
                </c:pt>
                <c:pt idx="212">
                  <c:v>-2.0001762457678131E-2</c:v>
                </c:pt>
                <c:pt idx="213">
                  <c:v>-2.0103787657991073E-2</c:v>
                </c:pt>
                <c:pt idx="214">
                  <c:v>-2.0041678807691886E-2</c:v>
                </c:pt>
                <c:pt idx="215">
                  <c:v>-2.0009458758116744E-2</c:v>
                </c:pt>
                <c:pt idx="216">
                  <c:v>-1.981699059707355E-2</c:v>
                </c:pt>
                <c:pt idx="217">
                  <c:v>-1.9901208780502475E-2</c:v>
                </c:pt>
                <c:pt idx="218">
                  <c:v>-1.9897294962190688E-2</c:v>
                </c:pt>
                <c:pt idx="219">
                  <c:v>-1.9899747665444806E-2</c:v>
                </c:pt>
                <c:pt idx="220">
                  <c:v>-1.991656198052422E-2</c:v>
                </c:pt>
                <c:pt idx="221">
                  <c:v>-1.9801594712791696E-2</c:v>
                </c:pt>
                <c:pt idx="222">
                  <c:v>-1.9803042694230871E-2</c:v>
                </c:pt>
                <c:pt idx="223">
                  <c:v>-1.9597617149616126E-2</c:v>
                </c:pt>
                <c:pt idx="224">
                  <c:v>-1.9599065131055301E-2</c:v>
                </c:pt>
                <c:pt idx="225">
                  <c:v>-1.9591313012738077E-2</c:v>
                </c:pt>
                <c:pt idx="226">
                  <c:v>-1.9701048711787423E-2</c:v>
                </c:pt>
                <c:pt idx="227">
                  <c:v>-1.9599065131055301E-2</c:v>
                </c:pt>
                <c:pt idx="228">
                  <c:v>-1.9720240211814601E-2</c:v>
                </c:pt>
                <c:pt idx="229">
                  <c:v>-1.9606741731066173E-2</c:v>
                </c:pt>
                <c:pt idx="230">
                  <c:v>-1.9695749296724317E-2</c:v>
                </c:pt>
                <c:pt idx="231">
                  <c:v>-1.9595226831049865E-2</c:v>
                </c:pt>
                <c:pt idx="232">
                  <c:v>-1.9697210411781987E-2</c:v>
                </c:pt>
                <c:pt idx="233">
                  <c:v>-1.9516283449940743E-2</c:v>
                </c:pt>
                <c:pt idx="234">
                  <c:v>-1.9591313012738077E-2</c:v>
                </c:pt>
                <c:pt idx="235">
                  <c:v>-1.9497091949913566E-2</c:v>
                </c:pt>
                <c:pt idx="236">
                  <c:v>-1.9495643968474391E-2</c:v>
                </c:pt>
                <c:pt idx="237">
                  <c:v>-1.9387377047924023E-2</c:v>
                </c:pt>
                <c:pt idx="238">
                  <c:v>-1.9595226831049865E-2</c:v>
                </c:pt>
                <c:pt idx="239">
                  <c:v>-1.9618256631082479E-2</c:v>
                </c:pt>
                <c:pt idx="240">
                  <c:v>-1.9518739436599482E-2</c:v>
                </c:pt>
                <c:pt idx="241">
                  <c:v>-1.9489339831596342E-2</c:v>
                </c:pt>
                <c:pt idx="242">
                  <c:v>-1.9297015077923689E-2</c:v>
                </c:pt>
                <c:pt idx="243">
                  <c:v>-1.9402805766252119E-2</c:v>
                </c:pt>
                <c:pt idx="244">
                  <c:v>-1.9497091949913566E-2</c:v>
                </c:pt>
                <c:pt idx="245">
                  <c:v>-1.9285424659601029E-2</c:v>
                </c:pt>
                <c:pt idx="246">
                  <c:v>-1.9300853377929125E-2</c:v>
                </c:pt>
                <c:pt idx="247">
                  <c:v>-1.9268217487639037E-2</c:v>
                </c:pt>
                <c:pt idx="248">
                  <c:v>-1.9289338477912817E-2</c:v>
                </c:pt>
                <c:pt idx="249">
                  <c:v>-1.919123478282514E-2</c:v>
                </c:pt>
                <c:pt idx="250">
                  <c:v>-1.931482426460417E-2</c:v>
                </c:pt>
                <c:pt idx="251">
                  <c:v>-1.9308529977939998E-2</c:v>
                </c:pt>
                <c:pt idx="252">
                  <c:v>-1.9081551060525885E-2</c:v>
                </c:pt>
                <c:pt idx="253">
                  <c:v>-1.9120081813788322E-2</c:v>
                </c:pt>
                <c:pt idx="254">
                  <c:v>-1.9285424659601029E-2</c:v>
                </c:pt>
                <c:pt idx="255">
                  <c:v>-1.9193631668200647E-2</c:v>
                </c:pt>
                <c:pt idx="256">
                  <c:v>-1.9081551060525885E-2</c:v>
                </c:pt>
                <c:pt idx="257">
                  <c:v>-1.9089303178843109E-2</c:v>
                </c:pt>
                <c:pt idx="258">
                  <c:v>-1.8979629845536784E-2</c:v>
                </c:pt>
                <c:pt idx="259">
                  <c:v>-1.911240521377745E-2</c:v>
                </c:pt>
                <c:pt idx="260">
                  <c:v>-1.8987381963854008E-2</c:v>
                </c:pt>
                <c:pt idx="261">
                  <c:v>-1.9107099231905095E-2</c:v>
                </c:pt>
                <c:pt idx="262">
                  <c:v>-1.8979629845536784E-2</c:v>
                </c:pt>
                <c:pt idx="263">
                  <c:v>-1.8989778849229515E-2</c:v>
                </c:pt>
                <c:pt idx="264">
                  <c:v>-1.8983543663848572E-2</c:v>
                </c:pt>
                <c:pt idx="265">
                  <c:v>-1.888547113574034E-2</c:v>
                </c:pt>
                <c:pt idx="266">
                  <c:v>-1.9089303178843109E-2</c:v>
                </c:pt>
                <c:pt idx="267">
                  <c:v>-1.8881632835734904E-2</c:v>
                </c:pt>
                <c:pt idx="268">
                  <c:v>-1.9089303178843109E-2</c:v>
                </c:pt>
                <c:pt idx="269">
                  <c:v>-1.8889309435745776E-2</c:v>
                </c:pt>
                <c:pt idx="270">
                  <c:v>-1.8895567604959088E-2</c:v>
                </c:pt>
                <c:pt idx="271">
                  <c:v>-1.8822025927341331E-2</c:v>
                </c:pt>
                <c:pt idx="272">
                  <c:v>-1.8783570692385246E-2</c:v>
                </c:pt>
                <c:pt idx="273">
                  <c:v>-1.8783570692385246E-2</c:v>
                </c:pt>
                <c:pt idx="274">
                  <c:v>-1.8877719017423116E-2</c:v>
                </c:pt>
                <c:pt idx="275">
                  <c:v>-1.877973239237981E-2</c:v>
                </c:pt>
                <c:pt idx="276">
                  <c:v>-1.8783570692385246E-2</c:v>
                </c:pt>
                <c:pt idx="277">
                  <c:v>-1.8681680631672522E-2</c:v>
                </c:pt>
                <c:pt idx="278">
                  <c:v>-1.877973239237981E-2</c:v>
                </c:pt>
                <c:pt idx="279">
                  <c:v>-1.8605293304987211E-2</c:v>
                </c:pt>
                <c:pt idx="280">
                  <c:v>-1.8586052553890672E-2</c:v>
                </c:pt>
                <c:pt idx="281">
                  <c:v>-1.8579800951486609E-2</c:v>
                </c:pt>
                <c:pt idx="282">
                  <c:v>-1.8578352970047434E-2</c:v>
                </c:pt>
                <c:pt idx="283">
                  <c:v>-1.8572048833169385E-2</c:v>
                </c:pt>
                <c:pt idx="284">
                  <c:v>-1.8572048833169385E-2</c:v>
                </c:pt>
                <c:pt idx="285">
                  <c:v>-1.8575962651481173E-2</c:v>
                </c:pt>
                <c:pt idx="286">
                  <c:v>-1.8480328535088096E-2</c:v>
                </c:pt>
                <c:pt idx="287">
                  <c:v>-1.8579800951486609E-2</c:v>
                </c:pt>
                <c:pt idx="288">
                  <c:v>-1.8477931649712589E-2</c:v>
                </c:pt>
                <c:pt idx="289">
                  <c:v>-1.8489446549728897E-2</c:v>
                </c:pt>
                <c:pt idx="290">
                  <c:v>-1.8493284849734334E-2</c:v>
                </c:pt>
                <c:pt idx="291">
                  <c:v>-1.8474093349707153E-2</c:v>
                </c:pt>
                <c:pt idx="292">
                  <c:v>-1.8477931649712589E-2</c:v>
                </c:pt>
                <c:pt idx="293">
                  <c:v>-1.8495727702774575E-2</c:v>
                </c:pt>
                <c:pt idx="294">
                  <c:v>-1.8292020226005793E-2</c:v>
                </c:pt>
                <c:pt idx="295">
                  <c:v>-1.8372234424230759E-2</c:v>
                </c:pt>
                <c:pt idx="296">
                  <c:v>-1.8274224172943807E-2</c:v>
                </c:pt>
                <c:pt idx="297">
                  <c:v>-1.8268924757880702E-2</c:v>
                </c:pt>
                <c:pt idx="298">
                  <c:v>-1.8266472054626583E-2</c:v>
                </c:pt>
                <c:pt idx="299">
                  <c:v>-1.8270385872938371E-2</c:v>
                </c:pt>
                <c:pt idx="300">
                  <c:v>-1.8274224172943807E-2</c:v>
                </c:pt>
                <c:pt idx="301">
                  <c:v>-1.8170938012283273E-2</c:v>
                </c:pt>
                <c:pt idx="302">
                  <c:v>-1.8167086578659342E-2</c:v>
                </c:pt>
                <c:pt idx="303">
                  <c:v>-1.8168547693717011E-2</c:v>
                </c:pt>
                <c:pt idx="304">
                  <c:v>-1.8062806066142561E-2</c:v>
                </c:pt>
                <c:pt idx="305">
                  <c:v>-1.8070558184459785E-2</c:v>
                </c:pt>
                <c:pt idx="306">
                  <c:v>-1.8084506087302464E-2</c:v>
                </c:pt>
                <c:pt idx="307">
                  <c:v>-1.8066719884454348E-2</c:v>
                </c:pt>
                <c:pt idx="308">
                  <c:v>-1.8103750121803625E-2</c:v>
                </c:pt>
                <c:pt idx="309">
                  <c:v>-1.8066719884454348E-2</c:v>
                </c:pt>
                <c:pt idx="310">
                  <c:v>-1.8066719884454348E-2</c:v>
                </c:pt>
                <c:pt idx="311">
                  <c:v>-1.8062806066142561E-2</c:v>
                </c:pt>
                <c:pt idx="312">
                  <c:v>-1.8062806066142561E-2</c:v>
                </c:pt>
                <c:pt idx="313">
                  <c:v>-1.8070558184459785E-2</c:v>
                </c:pt>
                <c:pt idx="314">
                  <c:v>-1.8074396484465221E-2</c:v>
                </c:pt>
                <c:pt idx="315">
                  <c:v>-1.806911020302061E-2</c:v>
                </c:pt>
                <c:pt idx="316">
                  <c:v>-1.8066719884454348E-2</c:v>
                </c:pt>
                <c:pt idx="317">
                  <c:v>-1.7861634252301355E-2</c:v>
                </c:pt>
                <c:pt idx="318">
                  <c:v>-1.8003357677994786E-2</c:v>
                </c:pt>
                <c:pt idx="319">
                  <c:v>-1.7968740743044137E-2</c:v>
                </c:pt>
                <c:pt idx="320">
                  <c:v>-1.7861634252301355E-2</c:v>
                </c:pt>
                <c:pt idx="321">
                  <c:v>-1.7861634252301355E-2</c:v>
                </c:pt>
                <c:pt idx="322">
                  <c:v>-1.7765136955310363E-2</c:v>
                </c:pt>
                <c:pt idx="323">
                  <c:v>-1.7863095367359024E-2</c:v>
                </c:pt>
                <c:pt idx="324">
                  <c:v>-1.7859181549047237E-2</c:v>
                </c:pt>
                <c:pt idx="325">
                  <c:v>-1.7659512304766655E-2</c:v>
                </c:pt>
                <c:pt idx="326">
                  <c:v>-1.7861634252301355E-2</c:v>
                </c:pt>
                <c:pt idx="327">
                  <c:v>-1.7802180326278134E-2</c:v>
                </c:pt>
                <c:pt idx="328">
                  <c:v>-1.7765136955310363E-2</c:v>
                </c:pt>
                <c:pt idx="329">
                  <c:v>-1.7677298507614771E-2</c:v>
                </c:pt>
                <c:pt idx="330">
                  <c:v>-1.7663350604772091E-2</c:v>
                </c:pt>
                <c:pt idx="331">
                  <c:v>-1.7571671082859057E-2</c:v>
                </c:pt>
                <c:pt idx="332">
                  <c:v>-1.7248556657287323E-2</c:v>
                </c:pt>
                <c:pt idx="333">
                  <c:v>-1.7694129239717304E-2</c:v>
                </c:pt>
                <c:pt idx="334">
                  <c:v>-1.7556275198577203E-2</c:v>
                </c:pt>
                <c:pt idx="335">
                  <c:v>-1.7663350604772091E-2</c:v>
                </c:pt>
                <c:pt idx="336">
                  <c:v>-1.7553822495323085E-2</c:v>
                </c:pt>
                <c:pt idx="337">
                  <c:v>-1.7663350604772091E-2</c:v>
                </c:pt>
                <c:pt idx="338">
                  <c:v>-1.7275500275631725E-2</c:v>
                </c:pt>
                <c:pt idx="339">
                  <c:v>-1.7553822495323085E-2</c:v>
                </c:pt>
                <c:pt idx="340">
                  <c:v>-1.7553822495323085E-2</c:v>
                </c:pt>
                <c:pt idx="341">
                  <c:v>-1.7571671082859057E-2</c:v>
                </c:pt>
                <c:pt idx="342">
                  <c:v>-1.7561574613640309E-2</c:v>
                </c:pt>
                <c:pt idx="343">
                  <c:v>-1.7576927813662054E-2</c:v>
                </c:pt>
                <c:pt idx="344">
                  <c:v>-1.7256308775604547E-2</c:v>
                </c:pt>
                <c:pt idx="345">
                  <c:v>-1.7256308775604547E-2</c:v>
                </c:pt>
                <c:pt idx="346">
                  <c:v>-1.7252470475599111E-2</c:v>
                </c:pt>
                <c:pt idx="347">
                  <c:v>-1.7251009360541442E-2</c:v>
                </c:pt>
                <c:pt idx="348">
                  <c:v>-1.7556275198577203E-2</c:v>
                </c:pt>
                <c:pt idx="349">
                  <c:v>-1.745980897980701E-2</c:v>
                </c:pt>
                <c:pt idx="350">
                  <c:v>-1.7252470475599111E-2</c:v>
                </c:pt>
                <c:pt idx="351">
                  <c:v>-1.7267823675620856E-2</c:v>
                </c:pt>
                <c:pt idx="352">
                  <c:v>-1.7252470475599111E-2</c:v>
                </c:pt>
                <c:pt idx="353">
                  <c:v>-1.7256308775604547E-2</c:v>
                </c:pt>
                <c:pt idx="354">
                  <c:v>-1.7252470475599111E-2</c:v>
                </c:pt>
                <c:pt idx="355">
                  <c:v>-1.7254860794165373E-2</c:v>
                </c:pt>
                <c:pt idx="356">
                  <c:v>-1.7252470475599111E-2</c:v>
                </c:pt>
                <c:pt idx="357">
                  <c:v>-1.7279410810538888E-2</c:v>
                </c:pt>
                <c:pt idx="358">
                  <c:v>-1.7298602310566069E-2</c:v>
                </c:pt>
                <c:pt idx="359">
                  <c:v>-1.7045097856992406E-2</c:v>
                </c:pt>
                <c:pt idx="360">
                  <c:v>-1.7199317155832682E-2</c:v>
                </c:pt>
                <c:pt idx="361">
                  <c:v>-1.705284997530963E-2</c:v>
                </c:pt>
                <c:pt idx="362">
                  <c:v>-1.7049011675304194E-2</c:v>
                </c:pt>
                <c:pt idx="363">
                  <c:v>-1.705284997530963E-2</c:v>
                </c:pt>
                <c:pt idx="364">
                  <c:v>-1.7066797878152309E-2</c:v>
                </c:pt>
                <c:pt idx="365">
                  <c:v>-1.695113609636318E-2</c:v>
                </c:pt>
                <c:pt idx="366">
                  <c:v>-1.6966489296384925E-2</c:v>
                </c:pt>
                <c:pt idx="367">
                  <c:v>-1.7047550560246524E-2</c:v>
                </c:pt>
                <c:pt idx="368">
                  <c:v>-1.6849432562077712E-2</c:v>
                </c:pt>
                <c:pt idx="369">
                  <c:v>-1.6849432562077712E-2</c:v>
                </c:pt>
                <c:pt idx="370">
                  <c:v>-1.6849432562077712E-2</c:v>
                </c:pt>
                <c:pt idx="371">
                  <c:v>-1.6845594262072276E-2</c:v>
                </c:pt>
                <c:pt idx="372">
                  <c:v>-1.6747739370349263E-2</c:v>
                </c:pt>
                <c:pt idx="373">
                  <c:v>-1.6845594262072276E-2</c:v>
                </c:pt>
                <c:pt idx="374">
                  <c:v>-1.6841680443760488E-2</c:v>
                </c:pt>
                <c:pt idx="375">
                  <c:v>-1.6759254270365571E-2</c:v>
                </c:pt>
                <c:pt idx="376">
                  <c:v>-1.6743901070343827E-2</c:v>
                </c:pt>
                <c:pt idx="377">
                  <c:v>-1.6849432562077712E-2</c:v>
                </c:pt>
                <c:pt idx="378">
                  <c:v>-1.6841680443760488E-2</c:v>
                </c:pt>
                <c:pt idx="379">
                  <c:v>-1.6747739370349263E-2</c:v>
                </c:pt>
                <c:pt idx="380">
                  <c:v>-1.6747739370349263E-2</c:v>
                </c:pt>
                <c:pt idx="381">
                  <c:v>-1.6605941276041213E-2</c:v>
                </c:pt>
                <c:pt idx="382">
                  <c:v>-1.664075710401141E-2</c:v>
                </c:pt>
                <c:pt idx="383">
                  <c:v>-1.6638304400757292E-2</c:v>
                </c:pt>
                <c:pt idx="384">
                  <c:v>-1.6540545706145351E-2</c:v>
                </c:pt>
                <c:pt idx="385">
                  <c:v>-1.6646056519074515E-2</c:v>
                </c:pt>
                <c:pt idx="386">
                  <c:v>-1.6563575506177965E-2</c:v>
                </c:pt>
                <c:pt idx="387">
                  <c:v>-1.6540545706145351E-2</c:v>
                </c:pt>
                <c:pt idx="388">
                  <c:v>-1.6540545706145351E-2</c:v>
                </c:pt>
                <c:pt idx="389">
                  <c:v>-1.6542936024711612E-2</c:v>
                </c:pt>
                <c:pt idx="390">
                  <c:v>-1.6544384006150787E-2</c:v>
                </c:pt>
                <c:pt idx="391">
                  <c:v>-1.6469662164415817E-2</c:v>
                </c:pt>
                <c:pt idx="392">
                  <c:v>-1.6437422414412935E-2</c:v>
                </c:pt>
                <c:pt idx="393">
                  <c:v>-1.6559737206172532E-2</c:v>
                </c:pt>
                <c:pt idx="394">
                  <c:v>-1.6458075029497785E-2</c:v>
                </c:pt>
                <c:pt idx="395">
                  <c:v>-1.633723168694344E-2</c:v>
                </c:pt>
                <c:pt idx="396">
                  <c:v>-1.6341069986948877E-2</c:v>
                </c:pt>
                <c:pt idx="397">
                  <c:v>-1.6360261486976054E-2</c:v>
                </c:pt>
                <c:pt idx="398">
                  <c:v>-1.6241825361844046E-2</c:v>
                </c:pt>
                <c:pt idx="399">
                  <c:v>-1.6341069986948877E-2</c:v>
                </c:pt>
                <c:pt idx="400">
                  <c:v>-1.6235590176463102E-2</c:v>
                </c:pt>
                <c:pt idx="401">
                  <c:v>-1.6235590176463102E-2</c:v>
                </c:pt>
                <c:pt idx="402">
                  <c:v>-1.6137797295934911E-2</c:v>
                </c:pt>
                <c:pt idx="403">
                  <c:v>-1.6347321589352939E-2</c:v>
                </c:pt>
                <c:pt idx="404">
                  <c:v>-1.6133958995929475E-2</c:v>
                </c:pt>
                <c:pt idx="405">
                  <c:v>-1.6130045177617687E-2</c:v>
                </c:pt>
                <c:pt idx="406">
                  <c:v>-1.6258619976495716E-2</c:v>
                </c:pt>
                <c:pt idx="407">
                  <c:v>-1.6130045177617687E-2</c:v>
                </c:pt>
                <c:pt idx="408">
                  <c:v>-1.6070793378199166E-2</c:v>
                </c:pt>
                <c:pt idx="409">
                  <c:v>-1.6034728461809342E-2</c:v>
                </c:pt>
                <c:pt idx="410">
                  <c:v>-1.5934565916310522E-2</c:v>
                </c:pt>
                <c:pt idx="411">
                  <c:v>-1.6028424324931293E-2</c:v>
                </c:pt>
                <c:pt idx="412">
                  <c:v>-1.5929266501247416E-2</c:v>
                </c:pt>
                <c:pt idx="413">
                  <c:v>-1.6137797295934911E-2</c:v>
                </c:pt>
                <c:pt idx="414">
                  <c:v>-1.5930727616305086E-2</c:v>
                </c:pt>
                <c:pt idx="415">
                  <c:v>-1.6040014743253953E-2</c:v>
                </c:pt>
                <c:pt idx="416">
                  <c:v>-1.6036176443248517E-2</c:v>
                </c:pt>
                <c:pt idx="417">
                  <c:v>-1.6036176443248517E-2</c:v>
                </c:pt>
                <c:pt idx="418">
                  <c:v>-1.5973021151266607E-2</c:v>
                </c:pt>
                <c:pt idx="419">
                  <c:v>-1.5934565916310522E-2</c:v>
                </c:pt>
                <c:pt idx="420">
                  <c:v>-1.6030877028185411E-2</c:v>
                </c:pt>
                <c:pt idx="421">
                  <c:v>-1.5831517731583554E-2</c:v>
                </c:pt>
                <c:pt idx="422">
                  <c:v>-1.5926813797993298E-2</c:v>
                </c:pt>
                <c:pt idx="423">
                  <c:v>-1.5948513819153201E-2</c:v>
                </c:pt>
                <c:pt idx="424">
                  <c:v>-1.5726076416224474E-2</c:v>
                </c:pt>
                <c:pt idx="425">
                  <c:v>-1.5825213594705505E-2</c:v>
                </c:pt>
                <c:pt idx="426">
                  <c:v>-1.5723623712970355E-2</c:v>
                </c:pt>
                <c:pt idx="427">
                  <c:v>-1.5926813797993298E-2</c:v>
                </c:pt>
                <c:pt idx="428">
                  <c:v>-1.5629796269008161E-2</c:v>
                </c:pt>
                <c:pt idx="429">
                  <c:v>-1.5731375831287579E-2</c:v>
                </c:pt>
                <c:pt idx="430">
                  <c:v>-1.5726076416224474E-2</c:v>
                </c:pt>
                <c:pt idx="431">
                  <c:v>-1.575447786622192E-2</c:v>
                </c:pt>
                <c:pt idx="432">
                  <c:v>-1.5524388724082527E-2</c:v>
                </c:pt>
                <c:pt idx="433">
                  <c:v>-1.5629796269008161E-2</c:v>
                </c:pt>
                <c:pt idx="434">
                  <c:v>-1.5731375831287579E-2</c:v>
                </c:pt>
                <c:pt idx="435">
                  <c:v>-1.5622044150690937E-2</c:v>
                </c:pt>
                <c:pt idx="436">
                  <c:v>-1.5565270395055734E-2</c:v>
                </c:pt>
                <c:pt idx="437">
                  <c:v>-1.554217492693064E-2</c:v>
                </c:pt>
                <c:pt idx="438">
                  <c:v>-1.5520474905770739E-2</c:v>
                </c:pt>
                <c:pt idx="439">
                  <c:v>-1.5580669562742212E-2</c:v>
                </c:pt>
                <c:pt idx="440">
                  <c:v>-1.5528227024087961E-2</c:v>
                </c:pt>
                <c:pt idx="441">
                  <c:v>-1.5528227024087961E-2</c:v>
                </c:pt>
                <c:pt idx="442">
                  <c:v>-1.5524388724082527E-2</c:v>
                </c:pt>
                <c:pt idx="443">
                  <c:v>-1.5426668094431798E-2</c:v>
                </c:pt>
                <c:pt idx="444">
                  <c:v>-1.5524388724082527E-2</c:v>
                </c:pt>
                <c:pt idx="445">
                  <c:v>-1.5426668094431798E-2</c:v>
                </c:pt>
                <c:pt idx="446">
                  <c:v>-1.5422829794426364E-2</c:v>
                </c:pt>
                <c:pt idx="447">
                  <c:v>-1.5422829794426364E-2</c:v>
                </c:pt>
                <c:pt idx="448">
                  <c:v>-1.5434344694442671E-2</c:v>
                </c:pt>
                <c:pt idx="449">
                  <c:v>-1.5223581172531531E-2</c:v>
                </c:pt>
                <c:pt idx="450">
                  <c:v>-1.5241377225593516E-2</c:v>
                </c:pt>
                <c:pt idx="451">
                  <c:v>-1.5340472677966186E-2</c:v>
                </c:pt>
                <c:pt idx="452">
                  <c:v>-1.5422829794426364E-2</c:v>
                </c:pt>
                <c:pt idx="453">
                  <c:v>-1.5218281757468423E-2</c:v>
                </c:pt>
                <c:pt idx="454">
                  <c:v>-1.5235096072547838E-2</c:v>
                </c:pt>
                <c:pt idx="455">
                  <c:v>-1.5321281177939008E-2</c:v>
                </c:pt>
                <c:pt idx="456">
                  <c:v>-1.523752907537421E-2</c:v>
                </c:pt>
                <c:pt idx="457">
                  <c:v>-1.5122053176099338E-2</c:v>
                </c:pt>
                <c:pt idx="458">
                  <c:v>-1.5219742872526096E-2</c:v>
                </c:pt>
                <c:pt idx="459">
                  <c:v>-1.5219742872526096E-2</c:v>
                </c:pt>
                <c:pt idx="460">
                  <c:v>-1.5120605194660162E-2</c:v>
                </c:pt>
                <c:pt idx="461">
                  <c:v>-1.5019087505115599E-2</c:v>
                </c:pt>
                <c:pt idx="462">
                  <c:v>-1.5020535486554775E-2</c:v>
                </c:pt>
                <c:pt idx="463">
                  <c:v>-1.5019087505115599E-2</c:v>
                </c:pt>
                <c:pt idx="464">
                  <c:v>-1.5122053176099338E-2</c:v>
                </c:pt>
                <c:pt idx="465">
                  <c:v>-1.4919028101805395E-2</c:v>
                </c:pt>
                <c:pt idx="466">
                  <c:v>-1.5020535486554775E-2</c:v>
                </c:pt>
                <c:pt idx="467">
                  <c:v>-1.5012783368237553E-2</c:v>
                </c:pt>
                <c:pt idx="468">
                  <c:v>-1.5020535486554775E-2</c:v>
                </c:pt>
                <c:pt idx="469">
                  <c:v>-1.5046027840055378E-2</c:v>
                </c:pt>
                <c:pt idx="470">
                  <c:v>-1.4942130136739737E-2</c:v>
                </c:pt>
                <c:pt idx="471">
                  <c:v>-1.491518980179996E-2</c:v>
                </c:pt>
                <c:pt idx="472">
                  <c:v>-1.495748333676148E-2</c:v>
                </c:pt>
                <c:pt idx="473">
                  <c:v>-1.5015236071491668E-2</c:v>
                </c:pt>
                <c:pt idx="474">
                  <c:v>-1.4716044238325555E-2</c:v>
                </c:pt>
                <c:pt idx="475">
                  <c:v>-1.4919028101805395E-2</c:v>
                </c:pt>
                <c:pt idx="476">
                  <c:v>-1.4710744823262447E-2</c:v>
                </c:pt>
                <c:pt idx="477">
                  <c:v>-1.4819927905134887E-2</c:v>
                </c:pt>
                <c:pt idx="478">
                  <c:v>-1.4812231604696273E-2</c:v>
                </c:pt>
                <c:pt idx="479">
                  <c:v>-1.481753101975938E-2</c:v>
                </c:pt>
                <c:pt idx="480">
                  <c:v>-1.4530897621994941E-2</c:v>
                </c:pt>
                <c:pt idx="481">
                  <c:v>-1.4513101568932955E-2</c:v>
                </c:pt>
                <c:pt idx="482">
                  <c:v>-1.4505349450615733E-2</c:v>
                </c:pt>
                <c:pt idx="483">
                  <c:v>-1.4511653587493779E-2</c:v>
                </c:pt>
                <c:pt idx="484">
                  <c:v>-1.4731397438347298E-2</c:v>
                </c:pt>
                <c:pt idx="485">
                  <c:v>-1.4813692719753946E-2</c:v>
                </c:pt>
                <c:pt idx="486">
                  <c:v>-1.4509263268927521E-2</c:v>
                </c:pt>
                <c:pt idx="487">
                  <c:v>-1.4513101568932955E-2</c:v>
                </c:pt>
                <c:pt idx="488">
                  <c:v>-1.4538593922433557E-2</c:v>
                </c:pt>
                <c:pt idx="489">
                  <c:v>-1.471220593832012E-2</c:v>
                </c:pt>
                <c:pt idx="490">
                  <c:v>-1.4509263268927521E-2</c:v>
                </c:pt>
                <c:pt idx="491">
                  <c:v>-1.4528454768954698E-2</c:v>
                </c:pt>
                <c:pt idx="492">
                  <c:v>-1.4509263268927521E-2</c:v>
                </c:pt>
                <c:pt idx="493">
                  <c:v>-1.4509263268927521E-2</c:v>
                </c:pt>
                <c:pt idx="494">
                  <c:v>-1.4509263268927521E-2</c:v>
                </c:pt>
                <c:pt idx="495">
                  <c:v>-1.4507802153869848E-2</c:v>
                </c:pt>
                <c:pt idx="496">
                  <c:v>-1.4429441729856995E-2</c:v>
                </c:pt>
                <c:pt idx="497">
                  <c:v>-1.4407807376789575E-2</c:v>
                </c:pt>
                <c:pt idx="498">
                  <c:v>-1.4403893558477788E-2</c:v>
                </c:pt>
                <c:pt idx="499">
                  <c:v>-1.4509263268927521E-2</c:v>
                </c:pt>
                <c:pt idx="500">
                  <c:v>-1.4325553276932655E-2</c:v>
                </c:pt>
                <c:pt idx="501">
                  <c:v>-1.430244795859369E-2</c:v>
                </c:pt>
                <c:pt idx="502">
                  <c:v>-1.4201012648875445E-2</c:v>
                </c:pt>
                <c:pt idx="503">
                  <c:v>-1.4208764767192667E-2</c:v>
                </c:pt>
                <c:pt idx="504">
                  <c:v>-1.4220279667208974E-2</c:v>
                </c:pt>
                <c:pt idx="505">
                  <c:v>-1.4211161652568175E-2</c:v>
                </c:pt>
                <c:pt idx="506">
                  <c:v>-1.4204926467187233E-2</c:v>
                </c:pt>
                <c:pt idx="507">
                  <c:v>-1.410350144554748E-2</c:v>
                </c:pt>
                <c:pt idx="508">
                  <c:v>-1.4099587627235692E-2</c:v>
                </c:pt>
                <c:pt idx="509">
                  <c:v>-1.4008321895280436E-2</c:v>
                </c:pt>
                <c:pt idx="510">
                  <c:v>-1.4141956680503564E-2</c:v>
                </c:pt>
                <c:pt idx="511">
                  <c:v>-1.4005925009904928E-2</c:v>
                </c:pt>
                <c:pt idx="512">
                  <c:v>-1.4113591347956977E-2</c:v>
                </c:pt>
                <c:pt idx="513">
                  <c:v>-1.4035272080434086E-2</c:v>
                </c:pt>
                <c:pt idx="514">
                  <c:v>-1.4021278209926671E-2</c:v>
                </c:pt>
                <c:pt idx="515">
                  <c:v>-1.4002086709899494E-2</c:v>
                </c:pt>
                <c:pt idx="516">
                  <c:v>-1.4000625594841821E-2</c:v>
                </c:pt>
                <c:pt idx="517">
                  <c:v>-1.4099587627235692E-2</c:v>
                </c:pt>
                <c:pt idx="518">
                  <c:v>-1.3946814093124139E-2</c:v>
                </c:pt>
                <c:pt idx="519">
                  <c:v>-1.3900682258157184E-2</c:v>
                </c:pt>
                <c:pt idx="520">
                  <c:v>-1.3899221143099511E-2</c:v>
                </c:pt>
                <c:pt idx="521">
                  <c:v>-1.4002086709899494E-2</c:v>
                </c:pt>
                <c:pt idx="522">
                  <c:v>-1.3900682258157184E-2</c:v>
                </c:pt>
                <c:pt idx="523">
                  <c:v>-1.3896768439845397E-2</c:v>
                </c:pt>
                <c:pt idx="524">
                  <c:v>-1.3900682258157184E-2</c:v>
                </c:pt>
                <c:pt idx="525">
                  <c:v>-1.3903072576723442E-2</c:v>
                </c:pt>
                <c:pt idx="526">
                  <c:v>-1.3900682258157184E-2</c:v>
                </c:pt>
                <c:pt idx="527">
                  <c:v>-1.3847869343051539E-2</c:v>
                </c:pt>
                <c:pt idx="528">
                  <c:v>-1.3704139383429341E-2</c:v>
                </c:pt>
                <c:pt idx="529">
                  <c:v>-1.3903072576723442E-2</c:v>
                </c:pt>
                <c:pt idx="530">
                  <c:v>-1.3801678406801351E-2</c:v>
                </c:pt>
                <c:pt idx="531">
                  <c:v>-1.379782697317742E-2</c:v>
                </c:pt>
                <c:pt idx="532">
                  <c:v>-1.380937799064459E-2</c:v>
                </c:pt>
                <c:pt idx="533">
                  <c:v>-1.3795374269923305E-2</c:v>
                </c:pt>
                <c:pt idx="534">
                  <c:v>-1.3700294516614657E-2</c:v>
                </c:pt>
                <c:pt idx="535">
                  <c:v>-1.3501402433925806E-2</c:v>
                </c:pt>
                <c:pt idx="536">
                  <c:v>-1.3497557567111122E-2</c:v>
                </c:pt>
                <c:pt idx="537">
                  <c:v>-1.3602765770893858E-2</c:v>
                </c:pt>
                <c:pt idx="538">
                  <c:v>-1.3501402433925806E-2</c:v>
                </c:pt>
                <c:pt idx="539">
                  <c:v>-1.3403904087471269E-2</c:v>
                </c:pt>
                <c:pt idx="540">
                  <c:v>-1.3491253430233077E-2</c:v>
                </c:pt>
                <c:pt idx="541">
                  <c:v>-1.3400049370442714E-2</c:v>
                </c:pt>
                <c:pt idx="542">
                  <c:v>-1.3443856554935889E-2</c:v>
                </c:pt>
                <c:pt idx="543">
                  <c:v>-1.3392353070004099E-2</c:v>
                </c:pt>
                <c:pt idx="544">
                  <c:v>-1.3419299971753125E-2</c:v>
                </c:pt>
                <c:pt idx="545">
                  <c:v>-1.3403904087471269E-2</c:v>
                </c:pt>
                <c:pt idx="546">
                  <c:v>-1.339620450362803E-2</c:v>
                </c:pt>
                <c:pt idx="547">
                  <c:v>-1.3194977170226713E-2</c:v>
                </c:pt>
                <c:pt idx="548">
                  <c:v>-1.3239720125037725E-2</c:v>
                </c:pt>
                <c:pt idx="549">
                  <c:v>-1.320507363944546E-2</c:v>
                </c:pt>
                <c:pt idx="550">
                  <c:v>-1.300629082718862E-2</c:v>
                </c:pt>
                <c:pt idx="551">
                  <c:v>-1.2897292799468935E-2</c:v>
                </c:pt>
                <c:pt idx="552">
                  <c:v>-1.2904989099907551E-2</c:v>
                </c:pt>
                <c:pt idx="553">
                  <c:v>-1.2943483735719123E-2</c:v>
                </c:pt>
                <c:pt idx="554">
                  <c:v>-1.2912688683750791E-2</c:v>
                </c:pt>
                <c:pt idx="555">
                  <c:v>-1.2924233134408714E-2</c:v>
                </c:pt>
                <c:pt idx="556">
                  <c:v>-1.2717815593954908E-2</c:v>
                </c:pt>
                <c:pt idx="557">
                  <c:v>-1.2713960876926353E-2</c:v>
                </c:pt>
                <c:pt idx="558">
                  <c:v>-1.283449268559532E-2</c:v>
                </c:pt>
                <c:pt idx="559">
                  <c:v>-1.2740911062080001E-2</c:v>
                </c:pt>
                <c:pt idx="560">
                  <c:v>-1.2639640111565591E-2</c:v>
                </c:pt>
                <c:pt idx="561">
                  <c:v>-1.2515283947693004E-2</c:v>
                </c:pt>
                <c:pt idx="562">
                  <c:v>-1.2530679831974858E-2</c:v>
                </c:pt>
                <c:pt idx="563">
                  <c:v>-1.2433274255732367E-2</c:v>
                </c:pt>
                <c:pt idx="564">
                  <c:v>-1.2448679990228093E-2</c:v>
                </c:pt>
                <c:pt idx="565">
                  <c:v>-1.2460224440886016E-2</c:v>
                </c:pt>
                <c:pt idx="566">
                  <c:v>-1.233973364713278E-2</c:v>
                </c:pt>
                <c:pt idx="567">
                  <c:v>-1.2452524857042777E-2</c:v>
                </c:pt>
                <c:pt idx="568">
                  <c:v>-1.2106488953821118E-2</c:v>
                </c:pt>
                <c:pt idx="569">
                  <c:v>-1.1946426359474818E-2</c:v>
                </c:pt>
                <c:pt idx="570">
                  <c:v>-1.1934875342007647E-2</c:v>
                </c:pt>
                <c:pt idx="571">
                  <c:v>-1.1961822243756672E-2</c:v>
                </c:pt>
                <c:pt idx="572">
                  <c:v>-1.1965676960785227E-2</c:v>
                </c:pt>
                <c:pt idx="573">
                  <c:v>-1.1957977376941988E-2</c:v>
                </c:pt>
                <c:pt idx="574">
                  <c:v>-1.1954125943318057E-2</c:v>
                </c:pt>
                <c:pt idx="575">
                  <c:v>-1.1938726775631578E-2</c:v>
                </c:pt>
                <c:pt idx="576">
                  <c:v>-1.1961822243756672E-2</c:v>
                </c:pt>
                <c:pt idx="577">
                  <c:v>-1.1814442337017929E-2</c:v>
                </c:pt>
                <c:pt idx="578">
                  <c:v>-1.1814442337017929E-2</c:v>
                </c:pt>
                <c:pt idx="579">
                  <c:v>-1.162363955914248E-2</c:v>
                </c:pt>
                <c:pt idx="580">
                  <c:v>-1.1394392931786831E-2</c:v>
                </c:pt>
                <c:pt idx="581">
                  <c:v>-1.1417488399911925E-2</c:v>
                </c:pt>
                <c:pt idx="582">
                  <c:v>-1.1378997047504976E-2</c:v>
                </c:pt>
                <c:pt idx="583">
                  <c:v>-1.1390541498162899E-2</c:v>
                </c:pt>
                <c:pt idx="584">
                  <c:v>-1.1390541498162899E-2</c:v>
                </c:pt>
                <c:pt idx="585">
                  <c:v>-1.1452134885504188E-2</c:v>
                </c:pt>
                <c:pt idx="586">
                  <c:v>-1.1413636966287994E-2</c:v>
                </c:pt>
                <c:pt idx="587">
                  <c:v>-1.1195972425743675E-2</c:v>
                </c:pt>
                <c:pt idx="588">
                  <c:v>-1.1308651015729641E-2</c:v>
                </c:pt>
                <c:pt idx="589">
                  <c:v>-1.1106406096443875E-2</c:v>
                </c:pt>
                <c:pt idx="590">
                  <c:v>-1.1020698141047417E-2</c:v>
                </c:pt>
                <c:pt idx="591">
                  <c:v>-1.1137201148412207E-2</c:v>
                </c:pt>
                <c:pt idx="592">
                  <c:v>-1.0934997123863205E-2</c:v>
                </c:pt>
                <c:pt idx="593">
                  <c:v>-1.1016843424018862E-2</c:v>
                </c:pt>
                <c:pt idx="594">
                  <c:v>-1.0927297540019965E-2</c:v>
                </c:pt>
                <c:pt idx="595">
                  <c:v>-1.0927297540019965E-2</c:v>
                </c:pt>
                <c:pt idx="596">
                  <c:v>-1.093885184089176E-2</c:v>
                </c:pt>
                <c:pt idx="597">
                  <c:v>-1.0771325329923096E-2</c:v>
                </c:pt>
                <c:pt idx="598">
                  <c:v>-1.0786724497609574E-2</c:v>
                </c:pt>
                <c:pt idx="599">
                  <c:v>-1.0748229861798001E-2</c:v>
                </c:pt>
                <c:pt idx="600">
                  <c:v>-1.0702038925547814E-2</c:v>
                </c:pt>
                <c:pt idx="601">
                  <c:v>-1.0763629029484479E-2</c:v>
                </c:pt>
                <c:pt idx="602">
                  <c:v>-1.0569203045253195E-2</c:v>
                </c:pt>
                <c:pt idx="603">
                  <c:v>-1.0468157220885918E-2</c:v>
                </c:pt>
                <c:pt idx="604">
                  <c:v>-1.057305776228175E-2</c:v>
                </c:pt>
                <c:pt idx="605">
                  <c:v>-1.0374821189588913E-2</c:v>
                </c:pt>
                <c:pt idx="606">
                  <c:v>-1.0374821189588913E-2</c:v>
                </c:pt>
                <c:pt idx="607">
                  <c:v>-1.036327673893099E-2</c:v>
                </c:pt>
                <c:pt idx="608">
                  <c:v>-1.0367121605745674E-2</c:v>
                </c:pt>
                <c:pt idx="609">
                  <c:v>-1.0281495365456155E-2</c:v>
                </c:pt>
                <c:pt idx="610">
                  <c:v>-1.0064075995062424E-2</c:v>
                </c:pt>
                <c:pt idx="611">
                  <c:v>-1.0025584642655475E-2</c:v>
                </c:pt>
                <c:pt idx="612">
                  <c:v>-1.0083326596372833E-2</c:v>
                </c:pt>
                <c:pt idx="613">
                  <c:v>-1.0064075995062424E-2</c:v>
                </c:pt>
                <c:pt idx="614">
                  <c:v>-9.9977309652056149E-3</c:v>
                </c:pt>
                <c:pt idx="615">
                  <c:v>-9.9823317975191363E-3</c:v>
                </c:pt>
                <c:pt idx="616">
                  <c:v>-9.9823317975191363E-3</c:v>
                </c:pt>
                <c:pt idx="617">
                  <c:v>-9.7919238119773509E-3</c:v>
                </c:pt>
                <c:pt idx="618">
                  <c:v>-9.9005977988952144E-3</c:v>
                </c:pt>
                <c:pt idx="619">
                  <c:v>-9.7957719621966591E-3</c:v>
                </c:pt>
                <c:pt idx="620">
                  <c:v>-9.6054047558581813E-3</c:v>
                </c:pt>
                <c:pt idx="621">
                  <c:v>-9.7255995224864132E-3</c:v>
                </c:pt>
                <c:pt idx="622">
                  <c:v>-9.5083057978254167E-3</c:v>
                </c:pt>
                <c:pt idx="623">
                  <c:v>-9.7255995224864132E-3</c:v>
                </c:pt>
                <c:pt idx="624">
                  <c:v>-9.5121572314493478E-3</c:v>
                </c:pt>
                <c:pt idx="625">
                  <c:v>-9.5198568152925871E-3</c:v>
                </c:pt>
                <c:pt idx="626">
                  <c:v>-9.5275563991358263E-3</c:v>
                </c:pt>
                <c:pt idx="627">
                  <c:v>-9.5352526995744428E-3</c:v>
                </c:pt>
                <c:pt idx="628">
                  <c:v>-9.329544180081431E-3</c:v>
                </c:pt>
                <c:pt idx="629">
                  <c:v>-9.4420186471977623E-3</c:v>
                </c:pt>
                <c:pt idx="630">
                  <c:v>-9.3641906656736964E-3</c:v>
                </c:pt>
                <c:pt idx="631">
                  <c:v>-9.1939909961640982E-3</c:v>
                </c:pt>
                <c:pt idx="632">
                  <c:v>-9.0614814155947007E-3</c:v>
                </c:pt>
                <c:pt idx="633">
                  <c:v>-9.0576365487800171E-3</c:v>
                </c:pt>
                <c:pt idx="634">
                  <c:v>-9.084576883719794E-3</c:v>
                </c:pt>
                <c:pt idx="635">
                  <c:v>-9.0383859474696075E-3</c:v>
                </c:pt>
                <c:pt idx="636">
                  <c:v>-8.9644501252995404E-3</c:v>
                </c:pt>
                <c:pt idx="637">
                  <c:v>-8.9452028073937553E-3</c:v>
                </c:pt>
                <c:pt idx="638">
                  <c:v>-8.6734074537738511E-3</c:v>
                </c:pt>
                <c:pt idx="639">
                  <c:v>-8.7588637706767572E-3</c:v>
                </c:pt>
                <c:pt idx="640">
                  <c:v>-8.8597261440538973E-3</c:v>
                </c:pt>
                <c:pt idx="641">
                  <c:v>-8.7434678863949032E-3</c:v>
                </c:pt>
                <c:pt idx="642">
                  <c:v>-8.6580115694919971E-3</c:v>
                </c:pt>
                <c:pt idx="643">
                  <c:v>-8.6541667026773135E-3</c:v>
                </c:pt>
                <c:pt idx="644">
                  <c:v>-8.5571695384480499E-3</c:v>
                </c:pt>
                <c:pt idx="645">
                  <c:v>-8.561020972071981E-3</c:v>
                </c:pt>
                <c:pt idx="646">
                  <c:v>-8.4717335597758181E-3</c:v>
                </c:pt>
                <c:pt idx="647">
                  <c:v>-8.5687205559152203E-3</c:v>
                </c:pt>
                <c:pt idx="648">
                  <c:v>-8.3709118628612668E-3</c:v>
                </c:pt>
                <c:pt idx="649">
                  <c:v>-8.3516711117647292E-3</c:v>
                </c:pt>
                <c:pt idx="650">
                  <c:v>-8.273955046965098E-3</c:v>
                </c:pt>
                <c:pt idx="651">
                  <c:v>-8.1885495602629661E-3</c:v>
                </c:pt>
                <c:pt idx="652">
                  <c:v>-8.1962491441062053E-3</c:v>
                </c:pt>
                <c:pt idx="653">
                  <c:v>-8.0993027998291726E-3</c:v>
                </c:pt>
                <c:pt idx="654">
                  <c:v>-8.1769985427957957E-3</c:v>
                </c:pt>
                <c:pt idx="655">
                  <c:v>-8.0877583491712497E-3</c:v>
                </c:pt>
                <c:pt idx="656">
                  <c:v>-8.1185534011395839E-3</c:v>
                </c:pt>
                <c:pt idx="657">
                  <c:v>-8.1031542334531054E-3</c:v>
                </c:pt>
                <c:pt idx="658">
                  <c:v>-8.0524188334845526E-3</c:v>
                </c:pt>
                <c:pt idx="659">
                  <c:v>-7.8977508491317721E-3</c:v>
                </c:pt>
                <c:pt idx="660">
                  <c:v>-7.9093018665989424E-3</c:v>
                </c:pt>
                <c:pt idx="661">
                  <c:v>-7.6808436291554505E-3</c:v>
                </c:pt>
                <c:pt idx="662">
                  <c:v>-7.8239370071812708E-3</c:v>
                </c:pt>
                <c:pt idx="663">
                  <c:v>-7.7116452479330314E-3</c:v>
                </c:pt>
                <c:pt idx="664">
                  <c:v>-7.6263006898789343E-3</c:v>
                </c:pt>
                <c:pt idx="665">
                  <c:v>-7.6340002737221736E-3</c:v>
                </c:pt>
                <c:pt idx="666">
                  <c:v>-7.603205221753841E-3</c:v>
                </c:pt>
                <c:pt idx="667">
                  <c:v>-7.5409662794395154E-3</c:v>
                </c:pt>
                <c:pt idx="668">
                  <c:v>-7.5448111462541982E-3</c:v>
                </c:pt>
                <c:pt idx="669">
                  <c:v>-7.4363946966646277E-3</c:v>
                </c:pt>
                <c:pt idx="670">
                  <c:v>-7.3472357085076377E-3</c:v>
                </c:pt>
                <c:pt idx="671">
                  <c:v>-7.4402461302885596E-3</c:v>
                </c:pt>
                <c:pt idx="672">
                  <c:v>-7.2311399600855156E-3</c:v>
                </c:pt>
                <c:pt idx="673">
                  <c:v>-7.26578644567778E-3</c:v>
                </c:pt>
                <c:pt idx="674">
                  <c:v>-7.1458461196687081E-3</c:v>
                </c:pt>
                <c:pt idx="675">
                  <c:v>-7.1342951022015377E-3</c:v>
                </c:pt>
                <c:pt idx="676">
                  <c:v>-7.1535424201073236E-3</c:v>
                </c:pt>
                <c:pt idx="677">
                  <c:v>-7.1458461196687081E-3</c:v>
                </c:pt>
                <c:pt idx="678">
                  <c:v>-6.7470334412806617E-3</c:v>
                </c:pt>
                <c:pt idx="679">
                  <c:v>-7.1458461196687081E-3</c:v>
                </c:pt>
                <c:pt idx="680">
                  <c:v>-6.7508848749045936E-3</c:v>
                </c:pt>
                <c:pt idx="681">
                  <c:v>-6.754733025123901E-3</c:v>
                </c:pt>
                <c:pt idx="682">
                  <c:v>-6.7393338574374224E-3</c:v>
                </c:pt>
                <c:pt idx="683">
                  <c:v>-6.7354889906227396E-3</c:v>
                </c:pt>
                <c:pt idx="684">
                  <c:v>-6.7470334412806617E-3</c:v>
                </c:pt>
                <c:pt idx="685">
                  <c:v>-6.743188574465978E-3</c:v>
                </c:pt>
                <c:pt idx="686">
                  <c:v>-6.6425495163626308E-3</c:v>
                </c:pt>
                <c:pt idx="687">
                  <c:v>-6.5496168858987314E-3</c:v>
                </c:pt>
                <c:pt idx="688">
                  <c:v>-6.3406930971063044E-3</c:v>
                </c:pt>
                <c:pt idx="689">
                  <c:v>-6.452846230378383E-3</c:v>
                </c:pt>
                <c:pt idx="690">
                  <c:v>-6.5573164697419707E-3</c:v>
                </c:pt>
                <c:pt idx="691">
                  <c:v>-6.2477908360195214E-3</c:v>
                </c:pt>
                <c:pt idx="692">
                  <c:v>-6.2747410211731712E-3</c:v>
                </c:pt>
                <c:pt idx="693">
                  <c:v>-6.34838939754492E-3</c:v>
                </c:pt>
                <c:pt idx="694">
                  <c:v>-6.2593451368913164E-3</c:v>
                </c:pt>
                <c:pt idx="695">
                  <c:v>-6.2516389862388288E-3</c:v>
                </c:pt>
                <c:pt idx="696">
                  <c:v>-6.1356513760795787E-3</c:v>
                </c:pt>
                <c:pt idx="697">
                  <c:v>-6.0543236519343298E-3</c:v>
                </c:pt>
                <c:pt idx="698">
                  <c:v>-5.9768509095859774E-3</c:v>
                </c:pt>
                <c:pt idx="699">
                  <c:v>-6.0153422619929255E-3</c:v>
                </c:pt>
                <c:pt idx="700">
                  <c:v>-5.9807056266145331E-3</c:v>
                </c:pt>
                <c:pt idx="701">
                  <c:v>-5.7757448254491858E-3</c:v>
                </c:pt>
                <c:pt idx="702">
                  <c:v>-5.7795995424777414E-3</c:v>
                </c:pt>
                <c:pt idx="703">
                  <c:v>-5.7410983398569204E-3</c:v>
                </c:pt>
                <c:pt idx="704">
                  <c:v>-5.8916886963423093E-3</c:v>
                </c:pt>
                <c:pt idx="705">
                  <c:v>-5.6906028320007395E-3</c:v>
                </c:pt>
                <c:pt idx="706">
                  <c:v>-5.6867579651860558E-3</c:v>
                </c:pt>
                <c:pt idx="707">
                  <c:v>-5.5280585976758096E-3</c:v>
                </c:pt>
                <c:pt idx="708">
                  <c:v>-5.7021571328725344E-3</c:v>
                </c:pt>
                <c:pt idx="709">
                  <c:v>-5.3967494156195008E-3</c:v>
                </c:pt>
                <c:pt idx="710">
                  <c:v>-5.4895573950549895E-3</c:v>
                </c:pt>
                <c:pt idx="711">
                  <c:v>-5.4160000169299113E-3</c:v>
                </c:pt>
                <c:pt idx="712">
                  <c:v>-5.5049565627414681E-3</c:v>
                </c:pt>
                <c:pt idx="713">
                  <c:v>-5.2500610168456675E-3</c:v>
                </c:pt>
                <c:pt idx="714">
                  <c:v>-5.2731564849707617E-3</c:v>
                </c:pt>
                <c:pt idx="715">
                  <c:v>-5.1264781849220146E-3</c:v>
                </c:pt>
                <c:pt idx="716">
                  <c:v>-4.8866634861181053E-3</c:v>
                </c:pt>
                <c:pt idx="717">
                  <c:v>-4.2183961201830407E-3</c:v>
                </c:pt>
                <c:pt idx="718">
                  <c:v>-3.6740306798945573E-3</c:v>
                </c:pt>
                <c:pt idx="719">
                  <c:v>-3.2687846113853515E-3</c:v>
                </c:pt>
                <c:pt idx="720">
                  <c:v>-3.0411587747847914E-3</c:v>
                </c:pt>
                <c:pt idx="721">
                  <c:v>-2.6363147541951142E-3</c:v>
                </c:pt>
                <c:pt idx="722">
                  <c:v>-1.9544515330949478E-3</c:v>
                </c:pt>
                <c:pt idx="723">
                  <c:v>-1.8812796903187382E-3</c:v>
                </c:pt>
                <c:pt idx="724">
                  <c:v>-1.5118342602109566E-3</c:v>
                </c:pt>
                <c:pt idx="725">
                  <c:v>-1.284983383427964E-3</c:v>
                </c:pt>
                <c:pt idx="726">
                  <c:v>2.6697675343667192E-4</c:v>
                </c:pt>
                <c:pt idx="727">
                  <c:v>4.2804171946817394E-4</c:v>
                </c:pt>
                <c:pt idx="728">
                  <c:v>-4.013962481151153E-4</c:v>
                </c:pt>
                <c:pt idx="729">
                  <c:v>-1.0497903257402127E-3</c:v>
                </c:pt>
                <c:pt idx="730">
                  <c:v>-3.1443604969594481E-4</c:v>
                </c:pt>
                <c:pt idx="731">
                  <c:v>6.1049861932904737E-4</c:v>
                </c:pt>
                <c:pt idx="732">
                  <c:v>2.6270987877227842E-3</c:v>
                </c:pt>
                <c:pt idx="733">
                  <c:v>3.4085358469091651E-3</c:v>
                </c:pt>
                <c:pt idx="734">
                  <c:v>5.1785103601224014E-3</c:v>
                </c:pt>
                <c:pt idx="735">
                  <c:v>7.1347477492354344E-3</c:v>
                </c:pt>
                <c:pt idx="736">
                  <c:v>8.9146103057981992E-3</c:v>
                </c:pt>
                <c:pt idx="737">
                  <c:v>1.094570828165246E-2</c:v>
                </c:pt>
                <c:pt idx="738">
                  <c:v>1.3006908994320245E-2</c:v>
                </c:pt>
                <c:pt idx="739">
                  <c:v>1.5760134193259383E-2</c:v>
                </c:pt>
                <c:pt idx="740">
                  <c:v>1.7677905899727342E-2</c:v>
                </c:pt>
                <c:pt idx="741">
                  <c:v>2.033624477903697E-2</c:v>
                </c:pt>
                <c:pt idx="742">
                  <c:v>2.2197617177672449E-2</c:v>
                </c:pt>
                <c:pt idx="743">
                  <c:v>2.4548896587906106E-2</c:v>
                </c:pt>
                <c:pt idx="744">
                  <c:v>2.7174663558766111E-2</c:v>
                </c:pt>
                <c:pt idx="745">
                  <c:v>2.954083374922864E-2</c:v>
                </c:pt>
                <c:pt idx="746">
                  <c:v>3.1960581534730824E-2</c:v>
                </c:pt>
                <c:pt idx="747">
                  <c:v>3.428234432050118E-2</c:v>
                </c:pt>
                <c:pt idx="748">
                  <c:v>3.7103404800283971E-2</c:v>
                </c:pt>
                <c:pt idx="749">
                  <c:v>3.9628329502131202E-2</c:v>
                </c:pt>
                <c:pt idx="750">
                  <c:v>4.1742955024743011E-2</c:v>
                </c:pt>
                <c:pt idx="751">
                  <c:v>4.4516695326375012E-2</c:v>
                </c:pt>
                <c:pt idx="752">
                  <c:v>4.6989926724137654E-2</c:v>
                </c:pt>
                <c:pt idx="753">
                  <c:v>4.9602118881164455E-2</c:v>
                </c:pt>
                <c:pt idx="754">
                  <c:v>5.2402767094460366E-2</c:v>
                </c:pt>
                <c:pt idx="755">
                  <c:v>5.4888387296435075E-2</c:v>
                </c:pt>
                <c:pt idx="756">
                  <c:v>5.7316870285221214E-2</c:v>
                </c:pt>
                <c:pt idx="757">
                  <c:v>6.1137099775025253E-2</c:v>
                </c:pt>
                <c:pt idx="758">
                  <c:v>6.4971278555914169E-2</c:v>
                </c:pt>
                <c:pt idx="759">
                  <c:v>6.8952346496027758E-2</c:v>
                </c:pt>
                <c:pt idx="760">
                  <c:v>7.2939946776338555E-2</c:v>
                </c:pt>
                <c:pt idx="761">
                  <c:v>7.6095941788115268E-2</c:v>
                </c:pt>
                <c:pt idx="762">
                  <c:v>8.0590099029022047E-2</c:v>
                </c:pt>
                <c:pt idx="763">
                  <c:v>8.4393194113561165E-2</c:v>
                </c:pt>
                <c:pt idx="764">
                  <c:v>8.7721999834011244E-2</c:v>
                </c:pt>
                <c:pt idx="765">
                  <c:v>9.2098027043197112E-2</c:v>
                </c:pt>
                <c:pt idx="766">
                  <c:v>9.5968981102205864E-2</c:v>
                </c:pt>
                <c:pt idx="767">
                  <c:v>9.9414338198426377E-2</c:v>
                </c:pt>
                <c:pt idx="768">
                  <c:v>0.10364250941127216</c:v>
                </c:pt>
                <c:pt idx="769">
                  <c:v>0.10738421420139613</c:v>
                </c:pt>
                <c:pt idx="770">
                  <c:v>0.11079177002920704</c:v>
                </c:pt>
                <c:pt idx="771">
                  <c:v>0.11479908139335866</c:v>
                </c:pt>
                <c:pt idx="772">
                  <c:v>0.11855270654831421</c:v>
                </c:pt>
                <c:pt idx="773">
                  <c:v>0.12211716958578137</c:v>
                </c:pt>
                <c:pt idx="774">
                  <c:v>0.12613000535795615</c:v>
                </c:pt>
                <c:pt idx="775">
                  <c:v>0.12989296022748179</c:v>
                </c:pt>
                <c:pt idx="776">
                  <c:v>0.13340326230420618</c:v>
                </c:pt>
                <c:pt idx="777">
                  <c:v>0.13731477230023506</c:v>
                </c:pt>
                <c:pt idx="778">
                  <c:v>0.14115861907282043</c:v>
                </c:pt>
                <c:pt idx="779">
                  <c:v>0.14478767074382906</c:v>
                </c:pt>
                <c:pt idx="780">
                  <c:v>0.14844227918689695</c:v>
                </c:pt>
                <c:pt idx="781">
                  <c:v>0.15232436371103597</c:v>
                </c:pt>
                <c:pt idx="782">
                  <c:v>0.15351814277845158</c:v>
                </c:pt>
                <c:pt idx="783">
                  <c:v>0.15807342735964941</c:v>
                </c:pt>
                <c:pt idx="784">
                  <c:v>1.3470736479666094</c:v>
                </c:pt>
              </c:numCache>
            </c:numRef>
          </c:xVal>
          <c:yVal>
            <c:numRef>
              <c:f>('Zr2-15'!$H$2:$H$785,'Zr2-15'!$X$2)</c:f>
              <c:numCache>
                <c:formatCode>General</c:formatCode>
                <c:ptCount val="785"/>
                <c:pt idx="0">
                  <c:v>1.857262011896661</c:v>
                </c:pt>
                <c:pt idx="1">
                  <c:v>1.7880108255229481</c:v>
                </c:pt>
                <c:pt idx="2">
                  <c:v>1.8636272745231457</c:v>
                </c:pt>
                <c:pt idx="3">
                  <c:v>1.8130591760135208</c:v>
                </c:pt>
                <c:pt idx="4">
                  <c:v>1.8888690972146009</c:v>
                </c:pt>
                <c:pt idx="5">
                  <c:v>1.8385789240325732</c:v>
                </c:pt>
                <c:pt idx="6">
                  <c:v>1.8884821528128359</c:v>
                </c:pt>
                <c:pt idx="7">
                  <c:v>1.8634363682258168</c:v>
                </c:pt>
                <c:pt idx="8">
                  <c:v>2.0394371254856343</c:v>
                </c:pt>
                <c:pt idx="9">
                  <c:v>1.8634363682258168</c:v>
                </c:pt>
                <c:pt idx="10">
                  <c:v>1.8385789240325732</c:v>
                </c:pt>
                <c:pt idx="11">
                  <c:v>1.7380921530323317</c:v>
                </c:pt>
                <c:pt idx="12">
                  <c:v>1.662769073070085</c:v>
                </c:pt>
                <c:pt idx="13">
                  <c:v>1.662939403849953</c:v>
                </c:pt>
                <c:pt idx="14">
                  <c:v>1.662769073070085</c:v>
                </c:pt>
                <c:pt idx="15">
                  <c:v>1.5624243113325575</c:v>
                </c:pt>
                <c:pt idx="16">
                  <c:v>1.5123173467371975</c:v>
                </c:pt>
                <c:pt idx="17">
                  <c:v>1.5622642924559365</c:v>
                </c:pt>
                <c:pt idx="18">
                  <c:v>1.5622642924559365</c:v>
                </c:pt>
                <c:pt idx="19">
                  <c:v>1.5124722338067123</c:v>
                </c:pt>
                <c:pt idx="20">
                  <c:v>1.4618671612634169</c:v>
                </c:pt>
                <c:pt idx="21">
                  <c:v>1.4618671612634169</c:v>
                </c:pt>
                <c:pt idx="22">
                  <c:v>1.4369582519370487</c:v>
                </c:pt>
                <c:pt idx="23">
                  <c:v>1.4369582519370487</c:v>
                </c:pt>
                <c:pt idx="24">
                  <c:v>1.3115963739327026</c:v>
                </c:pt>
                <c:pt idx="25">
                  <c:v>1.2362708751289537</c:v>
                </c:pt>
                <c:pt idx="26">
                  <c:v>1.3371558638249303</c:v>
                </c:pt>
                <c:pt idx="27">
                  <c:v>1.2865300621172546</c:v>
                </c:pt>
                <c:pt idx="28">
                  <c:v>1.3117306350007683</c:v>
                </c:pt>
                <c:pt idx="29">
                  <c:v>1.2365240018437631</c:v>
                </c:pt>
                <c:pt idx="30">
                  <c:v>1.1609644022037353</c:v>
                </c:pt>
                <c:pt idx="31">
                  <c:v>1.3118648960688333</c:v>
                </c:pt>
                <c:pt idx="32">
                  <c:v>1.2865300621172546</c:v>
                </c:pt>
                <c:pt idx="33">
                  <c:v>1.2867934524462781</c:v>
                </c:pt>
                <c:pt idx="34">
                  <c:v>1.1607267674883119</c:v>
                </c:pt>
                <c:pt idx="35">
                  <c:v>1.4624659803770936</c:v>
                </c:pt>
                <c:pt idx="36">
                  <c:v>1.4876845628745143</c:v>
                </c:pt>
                <c:pt idx="37">
                  <c:v>1.3622007331153012</c:v>
                </c:pt>
                <c:pt idx="38">
                  <c:v>1.3374296187361439</c:v>
                </c:pt>
                <c:pt idx="39">
                  <c:v>1.437546807436511</c:v>
                </c:pt>
                <c:pt idx="40">
                  <c:v>1.4124779297175092</c:v>
                </c:pt>
                <c:pt idx="41">
                  <c:v>1.4126225026888206</c:v>
                </c:pt>
                <c:pt idx="42">
                  <c:v>1.3872670449307491</c:v>
                </c:pt>
                <c:pt idx="43">
                  <c:v>1.4124779297175092</c:v>
                </c:pt>
                <c:pt idx="44">
                  <c:v>1.3623401742795058</c:v>
                </c:pt>
                <c:pt idx="45">
                  <c:v>1.4124779297175092</c:v>
                </c:pt>
                <c:pt idx="46">
                  <c:v>1.36247961544371</c:v>
                </c:pt>
                <c:pt idx="47">
                  <c:v>1.3117306350007683</c:v>
                </c:pt>
                <c:pt idx="48">
                  <c:v>1.3115963739327026</c:v>
                </c:pt>
                <c:pt idx="49">
                  <c:v>1.5383155468732852</c:v>
                </c:pt>
                <c:pt idx="50">
                  <c:v>1.2865300621172546</c:v>
                </c:pt>
                <c:pt idx="51">
                  <c:v>1.0606786277135138</c:v>
                </c:pt>
                <c:pt idx="52">
                  <c:v>1.2614637503018065</c:v>
                </c:pt>
                <c:pt idx="53">
                  <c:v>1.2365240018437631</c:v>
                </c:pt>
                <c:pt idx="54">
                  <c:v>1.211579121578612</c:v>
                </c:pt>
                <c:pt idx="55">
                  <c:v>1.1863862464057595</c:v>
                </c:pt>
                <c:pt idx="56">
                  <c:v>1.4878368335564867</c:v>
                </c:pt>
                <c:pt idx="57">
                  <c:v>1.1609644022037353</c:v>
                </c:pt>
                <c:pt idx="58">
                  <c:v>1.0607871814570118</c:v>
                </c:pt>
                <c:pt idx="59">
                  <c:v>1.0356071840909589</c:v>
                </c:pt>
                <c:pt idx="60">
                  <c:v>0.98509327245988709</c:v>
                </c:pt>
                <c:pt idx="61">
                  <c:v>0.91024368401413536</c:v>
                </c:pt>
                <c:pt idx="62">
                  <c:v>0.93513660528106413</c:v>
                </c:pt>
                <c:pt idx="63">
                  <c:v>0.63335107443095751</c:v>
                </c:pt>
                <c:pt idx="64">
                  <c:v>0.86007513773348843</c:v>
                </c:pt>
                <c:pt idx="65">
                  <c:v>0.90996435391470409</c:v>
                </c:pt>
                <c:pt idx="66">
                  <c:v>0.86007513773348843</c:v>
                </c:pt>
                <c:pt idx="67">
                  <c:v>0.86007513773348843</c:v>
                </c:pt>
                <c:pt idx="68">
                  <c:v>0.98549650343510586</c:v>
                </c:pt>
                <c:pt idx="69">
                  <c:v>0.85981120305537884</c:v>
                </c:pt>
                <c:pt idx="70">
                  <c:v>0.83449733312847063</c:v>
                </c:pt>
                <c:pt idx="71">
                  <c:v>1.0608957352005091</c:v>
                </c:pt>
                <c:pt idx="72">
                  <c:v>1.1113899427116485</c:v>
                </c:pt>
                <c:pt idx="73">
                  <c:v>0.78432878684782359</c:v>
                </c:pt>
                <c:pt idx="74">
                  <c:v>0.86007513773348843</c:v>
                </c:pt>
                <c:pt idx="75">
                  <c:v>0.83449733312847063</c:v>
                </c:pt>
                <c:pt idx="76">
                  <c:v>0.78432878684782359</c:v>
                </c:pt>
                <c:pt idx="77">
                  <c:v>0.75926597159726938</c:v>
                </c:pt>
                <c:pt idx="78">
                  <c:v>0.70909742531662234</c:v>
                </c:pt>
                <c:pt idx="79">
                  <c:v>0.73418169845694592</c:v>
                </c:pt>
                <c:pt idx="80">
                  <c:v>1.0362431111306218</c:v>
                </c:pt>
                <c:pt idx="81">
                  <c:v>0.65850269979586895</c:v>
                </c:pt>
                <c:pt idx="82">
                  <c:v>0.65850269979586895</c:v>
                </c:pt>
                <c:pt idx="83">
                  <c:v>0.63341586075199185</c:v>
                </c:pt>
                <c:pt idx="84">
                  <c:v>0.68415308940055752</c:v>
                </c:pt>
                <c:pt idx="85">
                  <c:v>0.6334806470730262</c:v>
                </c:pt>
                <c:pt idx="86">
                  <c:v>0.7845694769419872</c:v>
                </c:pt>
                <c:pt idx="87">
                  <c:v>0.73433189929541909</c:v>
                </c:pt>
                <c:pt idx="88">
                  <c:v>0.53317754999012268</c:v>
                </c:pt>
                <c:pt idx="89">
                  <c:v>0.55826952084110715</c:v>
                </c:pt>
                <c:pt idx="90">
                  <c:v>0.6586374042450448</c:v>
                </c:pt>
                <c:pt idx="91">
                  <c:v>0.55838369806185384</c:v>
                </c:pt>
                <c:pt idx="92">
                  <c:v>0.55832660945148038</c:v>
                </c:pt>
                <c:pt idx="93">
                  <c:v>0.10521890515595161</c:v>
                </c:pt>
                <c:pt idx="94">
                  <c:v>0.86051502886367137</c:v>
                </c:pt>
                <c:pt idx="95">
                  <c:v>0.50766526921135213</c:v>
                </c:pt>
                <c:pt idx="96">
                  <c:v>0.45752297240940321</c:v>
                </c:pt>
                <c:pt idx="97">
                  <c:v>0.25622143374525336</c:v>
                </c:pt>
                <c:pt idx="98">
                  <c:v>0.38219258543866191</c:v>
                </c:pt>
                <c:pt idx="99">
                  <c:v>0.50771717772558667</c:v>
                </c:pt>
                <c:pt idx="100">
                  <c:v>0.38223166443512807</c:v>
                </c:pt>
                <c:pt idx="101">
                  <c:v>0.43242586975131153</c:v>
                </c:pt>
                <c:pt idx="102">
                  <c:v>0.4073287670932198</c:v>
                </c:pt>
                <c:pt idx="103">
                  <c:v>0.38223166443512807</c:v>
                </c:pt>
                <c:pt idx="104">
                  <c:v>0.43242586975131153</c:v>
                </c:pt>
                <c:pt idx="105">
                  <c:v>0.38227074343159417</c:v>
                </c:pt>
                <c:pt idx="106">
                  <c:v>0.4073287670932198</c:v>
                </c:pt>
                <c:pt idx="107">
                  <c:v>0.43247008055488484</c:v>
                </c:pt>
                <c:pt idx="108">
                  <c:v>0.6087023442129984</c:v>
                </c:pt>
                <c:pt idx="109">
                  <c:v>0.58354045523387255</c:v>
                </c:pt>
                <c:pt idx="110">
                  <c:v>0.4325142913584582</c:v>
                </c:pt>
                <c:pt idx="111">
                  <c:v>0.43247008055488484</c:v>
                </c:pt>
                <c:pt idx="112">
                  <c:v>0.25635243969358412</c:v>
                </c:pt>
                <c:pt idx="113">
                  <c:v>0.28139970587589713</c:v>
                </c:pt>
                <c:pt idx="114">
                  <c:v>0.60876456463047923</c:v>
                </c:pt>
                <c:pt idx="115">
                  <c:v>0.30653070743431587</c:v>
                </c:pt>
                <c:pt idx="116">
                  <c:v>0.33166684079984193</c:v>
                </c:pt>
                <c:pt idx="117">
                  <c:v>0.38234890142452638</c:v>
                </c:pt>
                <c:pt idx="118">
                  <c:v>0.35720758796286123</c:v>
                </c:pt>
                <c:pt idx="119">
                  <c:v>0.25637864088325035</c:v>
                </c:pt>
                <c:pt idx="120">
                  <c:v>0.25637864088325035</c:v>
                </c:pt>
                <c:pt idx="121">
                  <c:v>0.2815147742487763</c:v>
                </c:pt>
                <c:pt idx="122">
                  <c:v>0.2815147742487763</c:v>
                </c:pt>
                <c:pt idx="123">
                  <c:v>0.58377907328958056</c:v>
                </c:pt>
                <c:pt idx="124">
                  <c:v>0.2815147742487763</c:v>
                </c:pt>
                <c:pt idx="125">
                  <c:v>0.35731712724159875</c:v>
                </c:pt>
                <c:pt idx="126">
                  <c:v>5.5058453872999839E-2</c:v>
                </c:pt>
                <c:pt idx="127">
                  <c:v>0.23129490989705653</c:v>
                </c:pt>
                <c:pt idx="128">
                  <c:v>0.63406372396233457</c:v>
                </c:pt>
                <c:pt idx="129">
                  <c:v>0.23129490989705653</c:v>
                </c:pt>
                <c:pt idx="130">
                  <c:v>0.20618497772119668</c:v>
                </c:pt>
                <c:pt idx="131">
                  <c:v>2.9942896024934697E-2</c:v>
                </c:pt>
                <c:pt idx="132">
                  <c:v>0.23131854518316905</c:v>
                </c:pt>
                <c:pt idx="133">
                  <c:v>7.0733110911126218E-2</c:v>
                </c:pt>
                <c:pt idx="134">
                  <c:v>7.0754794881362618E-2</c:v>
                </c:pt>
                <c:pt idx="135">
                  <c:v>0.18065785465001427</c:v>
                </c:pt>
                <c:pt idx="136">
                  <c:v>0.13039594811124036</c:v>
                </c:pt>
                <c:pt idx="137">
                  <c:v>0.13042259487697269</c:v>
                </c:pt>
                <c:pt idx="138">
                  <c:v>0.15550844619065388</c:v>
                </c:pt>
                <c:pt idx="139">
                  <c:v>5.5069705217410385E-2</c:v>
                </c:pt>
                <c:pt idx="140">
                  <c:v>0.13042259487697269</c:v>
                </c:pt>
                <c:pt idx="141">
                  <c:v>0.15552433547707367</c:v>
                </c:pt>
                <c:pt idx="142">
                  <c:v>0.15550844619065388</c:v>
                </c:pt>
                <c:pt idx="143">
                  <c:v>0.13042259487697269</c:v>
                </c:pt>
                <c:pt idx="144">
                  <c:v>2.9955135099541244E-2</c:v>
                </c:pt>
                <c:pt idx="145">
                  <c:v>2.9952075330889616E-2</c:v>
                </c:pt>
                <c:pt idx="146">
                  <c:v>2.9955135099541244E-2</c:v>
                </c:pt>
                <c:pt idx="147">
                  <c:v>5.5075330889615644E-2</c:v>
                </c:pt>
                <c:pt idx="148">
                  <c:v>5.5075330889615644E-2</c:v>
                </c:pt>
                <c:pt idx="149">
                  <c:v>5.5064079545205105E-2</c:v>
                </c:pt>
                <c:pt idx="150">
                  <c:v>5.5069705217410385E-2</c:v>
                </c:pt>
                <c:pt idx="151">
                  <c:v>2.9958194868192883E-2</c:v>
                </c:pt>
                <c:pt idx="152">
                  <c:v>0.19676989398362557</c:v>
                </c:pt>
                <c:pt idx="153">
                  <c:v>5.5075330889615644E-2</c:v>
                </c:pt>
                <c:pt idx="154">
                  <c:v>0.24719109725849991</c:v>
                </c:pt>
                <c:pt idx="155">
                  <c:v>0.40774521609341724</c:v>
                </c:pt>
                <c:pt idx="156">
                  <c:v>4.3411444500537754E-3</c:v>
                </c:pt>
                <c:pt idx="157">
                  <c:v>0.14638888474286091</c:v>
                </c:pt>
                <c:pt idx="158">
                  <c:v>4.3420312122741953E-3</c:v>
                </c:pt>
                <c:pt idx="159">
                  <c:v>4.341587831163984E-3</c:v>
                </c:pt>
                <c:pt idx="160">
                  <c:v>0.3826615333962553</c:v>
                </c:pt>
                <c:pt idx="161">
                  <c:v>2.0394782589609074E-2</c:v>
                </c:pt>
                <c:pt idx="162">
                  <c:v>4.5612822932900199E-2</c:v>
                </c:pt>
                <c:pt idx="163">
                  <c:v>2.9961254636844525E-2</c:v>
                </c:pt>
                <c:pt idx="164">
                  <c:v>4.560816523628701E-2</c:v>
                </c:pt>
                <c:pt idx="165">
                  <c:v>4.3424745933844022E-3</c:v>
                </c:pt>
                <c:pt idx="166">
                  <c:v>2.9967374174147805E-2</c:v>
                </c:pt>
                <c:pt idx="167">
                  <c:v>0.20635353278166771</c:v>
                </c:pt>
                <c:pt idx="168">
                  <c:v>2.9964314405496177E-2</c:v>
                </c:pt>
                <c:pt idx="169">
                  <c:v>5.5097833578436742E-2</c:v>
                </c:pt>
                <c:pt idx="170">
                  <c:v>2.9967374174147805E-2</c:v>
                </c:pt>
                <c:pt idx="171">
                  <c:v>2.0405197655786994E-2</c:v>
                </c:pt>
                <c:pt idx="172">
                  <c:v>2.0401031629315832E-2</c:v>
                </c:pt>
                <c:pt idx="173">
                  <c:v>5.5103459250642028E-2</c:v>
                </c:pt>
                <c:pt idx="174">
                  <c:v>5.5109084922847273E-2</c:v>
                </c:pt>
                <c:pt idx="175">
                  <c:v>4.3424745933844022E-3</c:v>
                </c:pt>
                <c:pt idx="176">
                  <c:v>4.3429179744946117E-3</c:v>
                </c:pt>
                <c:pt idx="177">
                  <c:v>0.14644868412388329</c:v>
                </c:pt>
                <c:pt idx="178">
                  <c:v>0.13051585855703587</c:v>
                </c:pt>
                <c:pt idx="179">
                  <c:v>4.3433613556048186E-3</c:v>
                </c:pt>
                <c:pt idx="180">
                  <c:v>5.5109084922847273E-2</c:v>
                </c:pt>
                <c:pt idx="181">
                  <c:v>2.9973493711451072E-2</c:v>
                </c:pt>
                <c:pt idx="182">
                  <c:v>5.5109084922847273E-2</c:v>
                </c:pt>
                <c:pt idx="183">
                  <c:v>5.5109084922847273E-2</c:v>
                </c:pt>
                <c:pt idx="184">
                  <c:v>0.12123946091880855</c:v>
                </c:pt>
                <c:pt idx="185">
                  <c:v>2.9976553480102718E-2</c:v>
                </c:pt>
                <c:pt idx="186">
                  <c:v>5.5114710595052553E-2</c:v>
                </c:pt>
                <c:pt idx="187">
                  <c:v>5.5109084922847273E-2</c:v>
                </c:pt>
                <c:pt idx="188">
                  <c:v>2.0411446695493753E-2</c:v>
                </c:pt>
                <c:pt idx="189">
                  <c:v>0.18080549616980177</c:v>
                </c:pt>
                <c:pt idx="190">
                  <c:v>5.5120336267257826E-2</c:v>
                </c:pt>
                <c:pt idx="191">
                  <c:v>0.12126421124256456</c:v>
                </c:pt>
                <c:pt idx="192">
                  <c:v>5.5120336267257826E-2</c:v>
                </c:pt>
                <c:pt idx="193">
                  <c:v>5.5120336267257826E-2</c:v>
                </c:pt>
                <c:pt idx="194">
                  <c:v>2.9982673017405998E-2</c:v>
                </c:pt>
                <c:pt idx="195">
                  <c:v>0.19693067012006407</c:v>
                </c:pt>
                <c:pt idx="196">
                  <c:v>5.5125961939463106E-2</c:v>
                </c:pt>
                <c:pt idx="197">
                  <c:v>4.3455782611558618E-3</c:v>
                </c:pt>
                <c:pt idx="198">
                  <c:v>0.37344498342808224</c:v>
                </c:pt>
                <c:pt idx="199">
                  <c:v>4.3460216422660704E-3</c:v>
                </c:pt>
                <c:pt idx="200">
                  <c:v>5.5137213283873637E-2</c:v>
                </c:pt>
                <c:pt idx="201">
                  <c:v>4.3455782611558618E-3</c:v>
                </c:pt>
                <c:pt idx="202">
                  <c:v>5.5131587611668378E-2</c:v>
                </c:pt>
                <c:pt idx="203">
                  <c:v>4.3455782611558618E-3</c:v>
                </c:pt>
                <c:pt idx="204">
                  <c:v>5.5142838956078896E-2</c:v>
                </c:pt>
                <c:pt idx="205">
                  <c:v>0.25682406110757466</c:v>
                </c:pt>
                <c:pt idx="206">
                  <c:v>2.9988792554709272E-2</c:v>
                </c:pt>
                <c:pt idx="207">
                  <c:v>4.3460216422660704E-3</c:v>
                </c:pt>
                <c:pt idx="208">
                  <c:v>2.99918523233609E-2</c:v>
                </c:pt>
                <c:pt idx="209">
                  <c:v>0.28197504774029269</c:v>
                </c:pt>
                <c:pt idx="210">
                  <c:v>4.3460216422660704E-3</c:v>
                </c:pt>
                <c:pt idx="211">
                  <c:v>0.24741829495818601</c:v>
                </c:pt>
                <c:pt idx="212">
                  <c:v>2.0417695735200497E-2</c:v>
                </c:pt>
                <c:pt idx="213">
                  <c:v>2.0415612721964922E-2</c:v>
                </c:pt>
                <c:pt idx="214">
                  <c:v>0.28197504774029269</c:v>
                </c:pt>
                <c:pt idx="215">
                  <c:v>7.0848758752386984E-2</c:v>
                </c:pt>
                <c:pt idx="216">
                  <c:v>0.1465682828859281</c:v>
                </c:pt>
                <c:pt idx="217">
                  <c:v>2.9994912092012545E-2</c:v>
                </c:pt>
                <c:pt idx="218">
                  <c:v>4.34646502337628E-3</c:v>
                </c:pt>
                <c:pt idx="219">
                  <c:v>2.041977874843609E-2</c:v>
                </c:pt>
                <c:pt idx="220">
                  <c:v>0.13060912223709911</c:v>
                </c:pt>
                <c:pt idx="221">
                  <c:v>4.5664057595645201E-2</c:v>
                </c:pt>
                <c:pt idx="222">
                  <c:v>5.5154090300489456E-2</c:v>
                </c:pt>
                <c:pt idx="223">
                  <c:v>4.5673372988871565E-2</c:v>
                </c:pt>
                <c:pt idx="224">
                  <c:v>5.5165341644900008E-2</c:v>
                </c:pt>
                <c:pt idx="225">
                  <c:v>4.3477951667069067E-3</c:v>
                </c:pt>
                <c:pt idx="226">
                  <c:v>5.5159715972694728E-2</c:v>
                </c:pt>
                <c:pt idx="227">
                  <c:v>5.5165341644900008E-2</c:v>
                </c:pt>
                <c:pt idx="228">
                  <c:v>0.18095313768958926</c:v>
                </c:pt>
                <c:pt idx="229">
                  <c:v>0.10548784213876511</c:v>
                </c:pt>
                <c:pt idx="230">
                  <c:v>2.0423944774907259E-2</c:v>
                </c:pt>
                <c:pt idx="231">
                  <c:v>3.0004091397967472E-2</c:v>
                </c:pt>
                <c:pt idx="232">
                  <c:v>3.0001031629315826E-2</c:v>
                </c:pt>
                <c:pt idx="233">
                  <c:v>0.1809900480695362</c:v>
                </c:pt>
                <c:pt idx="234">
                  <c:v>4.3477951667069067E-3</c:v>
                </c:pt>
                <c:pt idx="235">
                  <c:v>5.5170967317105288E-2</c:v>
                </c:pt>
                <c:pt idx="236">
                  <c:v>4.5678030685484754E-2</c:v>
                </c:pt>
                <c:pt idx="237">
                  <c:v>4.348681928927324E-3</c:v>
                </c:pt>
                <c:pt idx="238">
                  <c:v>3.0004091397967472E-2</c:v>
                </c:pt>
                <c:pt idx="239">
                  <c:v>0.18097159287956277</c:v>
                </c:pt>
                <c:pt idx="240">
                  <c:v>0.19709144625650254</c:v>
                </c:pt>
                <c:pt idx="241">
                  <c:v>4.3482385478171163E-3</c:v>
                </c:pt>
                <c:pt idx="242">
                  <c:v>8.0351166619109279E-2</c:v>
                </c:pt>
                <c:pt idx="243">
                  <c:v>0.10550935709739018</c:v>
                </c:pt>
                <c:pt idx="244">
                  <c:v>5.5170967317105288E-2</c:v>
                </c:pt>
                <c:pt idx="245">
                  <c:v>4.3491253100375335E-3</c:v>
                </c:pt>
                <c:pt idx="246">
                  <c:v>0.10552011457670274</c:v>
                </c:pt>
                <c:pt idx="247">
                  <c:v>0.56003926776268143</c:v>
                </c:pt>
                <c:pt idx="248">
                  <c:v>3.0013270703922384E-2</c:v>
                </c:pt>
                <c:pt idx="249">
                  <c:v>5.5187844333721099E-2</c:v>
                </c:pt>
                <c:pt idx="250">
                  <c:v>0.19713164029061217</c:v>
                </c:pt>
                <c:pt idx="251">
                  <c:v>0.15585801049188963</c:v>
                </c:pt>
                <c:pt idx="252">
                  <c:v>4.3500120722579517E-3</c:v>
                </c:pt>
                <c:pt idx="253">
                  <c:v>0.25705987181457013</c:v>
                </c:pt>
                <c:pt idx="254">
                  <c:v>4.3491253100375335E-3</c:v>
                </c:pt>
                <c:pt idx="255">
                  <c:v>7.0906582673017415E-2</c:v>
                </c:pt>
                <c:pt idx="256">
                  <c:v>4.3500120722579517E-3</c:v>
                </c:pt>
                <c:pt idx="257">
                  <c:v>5.5193470005926379E-2</c:v>
                </c:pt>
                <c:pt idx="258">
                  <c:v>4.3504554533681603E-3</c:v>
                </c:pt>
                <c:pt idx="259">
                  <c:v>0.20671171228516869</c:v>
                </c:pt>
                <c:pt idx="260">
                  <c:v>5.5199095678131652E-2</c:v>
                </c:pt>
                <c:pt idx="261">
                  <c:v>0.17191161570710509</c:v>
                </c:pt>
                <c:pt idx="262">
                  <c:v>4.3504554533681603E-3</c:v>
                </c:pt>
                <c:pt idx="263">
                  <c:v>7.0921038653175006E-2</c:v>
                </c:pt>
                <c:pt idx="264">
                  <c:v>3.0022450009877303E-2</c:v>
                </c:pt>
                <c:pt idx="265">
                  <c:v>5.5204721350336917E-2</c:v>
                </c:pt>
                <c:pt idx="266">
                  <c:v>5.5193470005926379E-2</c:v>
                </c:pt>
                <c:pt idx="267">
                  <c:v>3.0025509778528938E-2</c:v>
                </c:pt>
                <c:pt idx="268">
                  <c:v>5.5193470005926379E-2</c:v>
                </c:pt>
                <c:pt idx="269">
                  <c:v>8.0383932922144893E-2</c:v>
                </c:pt>
                <c:pt idx="270">
                  <c:v>0.12143746350885663</c:v>
                </c:pt>
                <c:pt idx="271">
                  <c:v>0.30750203033429169</c:v>
                </c:pt>
                <c:pt idx="272">
                  <c:v>5.5210347022542169E-2</c:v>
                </c:pt>
                <c:pt idx="273">
                  <c:v>5.5210347022542169E-2</c:v>
                </c:pt>
                <c:pt idx="274">
                  <c:v>4.3508988344783681E-3</c:v>
                </c:pt>
                <c:pt idx="275">
                  <c:v>3.0028569547180566E-2</c:v>
                </c:pt>
                <c:pt idx="276">
                  <c:v>5.5210347022542169E-2</c:v>
                </c:pt>
                <c:pt idx="277">
                  <c:v>5.5215972694747456E-2</c:v>
                </c:pt>
                <c:pt idx="278">
                  <c:v>3.0028569547180566E-2</c:v>
                </c:pt>
                <c:pt idx="279">
                  <c:v>0.22250232006848267</c:v>
                </c:pt>
                <c:pt idx="280">
                  <c:v>9.6244588336003883E-2</c:v>
                </c:pt>
                <c:pt idx="281">
                  <c:v>5.522159836695275E-2</c:v>
                </c:pt>
                <c:pt idx="282">
                  <c:v>4.5719949955003412E-2</c:v>
                </c:pt>
                <c:pt idx="283">
                  <c:v>4.3522289778089958E-3</c:v>
                </c:pt>
                <c:pt idx="284">
                  <c:v>4.3522289778089958E-3</c:v>
                </c:pt>
                <c:pt idx="285">
                  <c:v>3.0034689084483864E-2</c:v>
                </c:pt>
                <c:pt idx="286">
                  <c:v>7.0957178603568954E-2</c:v>
                </c:pt>
                <c:pt idx="287">
                  <c:v>5.522159836695275E-2</c:v>
                </c:pt>
                <c:pt idx="288">
                  <c:v>5.5227224039157988E-2</c:v>
                </c:pt>
                <c:pt idx="289">
                  <c:v>0.13079564959722551</c:v>
                </c:pt>
                <c:pt idx="290">
                  <c:v>0.15598512478324802</c:v>
                </c:pt>
                <c:pt idx="291">
                  <c:v>3.0037748853135478E-2</c:v>
                </c:pt>
                <c:pt idx="292">
                  <c:v>5.5227224039157988E-2</c:v>
                </c:pt>
                <c:pt idx="293">
                  <c:v>0.17201674970916825</c:v>
                </c:pt>
                <c:pt idx="294">
                  <c:v>0.17205179437652274</c:v>
                </c:pt>
                <c:pt idx="295">
                  <c:v>3.0040808621787124E-2</c:v>
                </c:pt>
                <c:pt idx="296">
                  <c:v>5.5238475383568554E-2</c:v>
                </c:pt>
                <c:pt idx="297">
                  <c:v>2.0453106960205449E-2</c:v>
                </c:pt>
                <c:pt idx="298">
                  <c:v>4.3535591211396208E-3</c:v>
                </c:pt>
                <c:pt idx="299">
                  <c:v>3.0043868390438773E-2</c:v>
                </c:pt>
                <c:pt idx="300">
                  <c:v>5.5238475383568554E-2</c:v>
                </c:pt>
                <c:pt idx="301">
                  <c:v>4.5738580741456127E-2</c:v>
                </c:pt>
                <c:pt idx="302">
                  <c:v>2.0455189973441028E-2</c:v>
                </c:pt>
                <c:pt idx="303">
                  <c:v>3.0046928159090405E-2</c:v>
                </c:pt>
                <c:pt idx="304">
                  <c:v>4.3544458833600372E-3</c:v>
                </c:pt>
                <c:pt idx="305">
                  <c:v>5.5249726727979086E-2</c:v>
                </c:pt>
                <c:pt idx="306">
                  <c:v>0.14682243025527333</c:v>
                </c:pt>
                <c:pt idx="307">
                  <c:v>3.004998792774204E-2</c:v>
                </c:pt>
                <c:pt idx="308">
                  <c:v>0.27316603086108115</c:v>
                </c:pt>
                <c:pt idx="309">
                  <c:v>3.004998792774204E-2</c:v>
                </c:pt>
                <c:pt idx="310">
                  <c:v>3.004998792774204E-2</c:v>
                </c:pt>
                <c:pt idx="311">
                  <c:v>4.3544458833600372E-3</c:v>
                </c:pt>
                <c:pt idx="312">
                  <c:v>4.3544458833600372E-3</c:v>
                </c:pt>
                <c:pt idx="313">
                  <c:v>5.5249726727979086E-2</c:v>
                </c:pt>
                <c:pt idx="314">
                  <c:v>8.0449465528216135E-2</c:v>
                </c:pt>
                <c:pt idx="315">
                  <c:v>4.5743238438069302E-2</c:v>
                </c:pt>
                <c:pt idx="316">
                  <c:v>3.004998792774204E-2</c:v>
                </c:pt>
                <c:pt idx="317">
                  <c:v>2.0461439013147783E-2</c:v>
                </c:pt>
                <c:pt idx="318">
                  <c:v>0.28255038960468842</c:v>
                </c:pt>
                <c:pt idx="319">
                  <c:v>5.5255352400184372E-2</c:v>
                </c:pt>
                <c:pt idx="320">
                  <c:v>2.0461439013147783E-2</c:v>
                </c:pt>
                <c:pt idx="321">
                  <c:v>2.0461439013147783E-2</c:v>
                </c:pt>
                <c:pt idx="322">
                  <c:v>5.526660374459489E-2</c:v>
                </c:pt>
                <c:pt idx="323">
                  <c:v>3.005610746504532E-2</c:v>
                </c:pt>
                <c:pt idx="324">
                  <c:v>4.3553326455804545E-3</c:v>
                </c:pt>
                <c:pt idx="325">
                  <c:v>3.0062227002348597E-2</c:v>
                </c:pt>
                <c:pt idx="326">
                  <c:v>2.0461439013147783E-2</c:v>
                </c:pt>
                <c:pt idx="327">
                  <c:v>0.29854316380956547</c:v>
                </c:pt>
                <c:pt idx="328">
                  <c:v>5.526660374459489E-2</c:v>
                </c:pt>
                <c:pt idx="329">
                  <c:v>0.1468822296362958</c:v>
                </c:pt>
                <c:pt idx="330">
                  <c:v>5.5272229416800191E-2</c:v>
                </c:pt>
                <c:pt idx="331">
                  <c:v>0.1215983406132707</c:v>
                </c:pt>
                <c:pt idx="332">
                  <c:v>4.3579929322417072E-3</c:v>
                </c:pt>
                <c:pt idx="333">
                  <c:v>0.25742668846989619</c:v>
                </c:pt>
                <c:pt idx="334">
                  <c:v>2.0467688052854541E-2</c:v>
                </c:pt>
                <c:pt idx="335">
                  <c:v>5.5272229416800191E-2</c:v>
                </c:pt>
                <c:pt idx="336">
                  <c:v>4.356662788911083E-3</c:v>
                </c:pt>
                <c:pt idx="337">
                  <c:v>5.5272229416800191E-2</c:v>
                </c:pt>
                <c:pt idx="338">
                  <c:v>0.18139606224895188</c:v>
                </c:pt>
                <c:pt idx="339">
                  <c:v>4.356662788911083E-3</c:v>
                </c:pt>
                <c:pt idx="340">
                  <c:v>4.356662788911083E-3</c:v>
                </c:pt>
                <c:pt idx="341">
                  <c:v>0.1215983406132707</c:v>
                </c:pt>
                <c:pt idx="342">
                  <c:v>5.5277855089005463E-2</c:v>
                </c:pt>
                <c:pt idx="343">
                  <c:v>0.15612812836102635</c:v>
                </c:pt>
                <c:pt idx="344">
                  <c:v>5.5294732105621261E-2</c:v>
                </c:pt>
                <c:pt idx="345">
                  <c:v>5.5294732105621261E-2</c:v>
                </c:pt>
                <c:pt idx="346">
                  <c:v>3.0074466076955148E-2</c:v>
                </c:pt>
                <c:pt idx="347">
                  <c:v>2.047393709256129E-2</c:v>
                </c:pt>
                <c:pt idx="348">
                  <c:v>2.0467688052854541E-2</c:v>
                </c:pt>
                <c:pt idx="349">
                  <c:v>5.5283480761210729E-2</c:v>
                </c:pt>
                <c:pt idx="350">
                  <c:v>3.0074466076955148E-2</c:v>
                </c:pt>
                <c:pt idx="351">
                  <c:v>0.13095553019161962</c:v>
                </c:pt>
                <c:pt idx="352">
                  <c:v>3.0074466076955148E-2</c:v>
                </c:pt>
                <c:pt idx="353">
                  <c:v>5.5294732105621261E-2</c:v>
                </c:pt>
                <c:pt idx="354">
                  <c:v>3.0074466076955148E-2</c:v>
                </c:pt>
                <c:pt idx="355">
                  <c:v>4.5780500010974771E-2</c:v>
                </c:pt>
                <c:pt idx="356">
                  <c:v>3.0074466076955148E-2</c:v>
                </c:pt>
                <c:pt idx="357">
                  <c:v>0.20709096117122847</c:v>
                </c:pt>
                <c:pt idx="358">
                  <c:v>0.33319229131455907</c:v>
                </c:pt>
                <c:pt idx="359">
                  <c:v>4.3588796944621262E-3</c:v>
                </c:pt>
                <c:pt idx="360">
                  <c:v>0.34932219758993832</c:v>
                </c:pt>
                <c:pt idx="361">
                  <c:v>5.5305983450031827E-2</c:v>
                </c:pt>
                <c:pt idx="362">
                  <c:v>3.0080585614258432E-2</c:v>
                </c:pt>
                <c:pt idx="363">
                  <c:v>5.5305983450031827E-2</c:v>
                </c:pt>
                <c:pt idx="364">
                  <c:v>0.14697192870782944</c:v>
                </c:pt>
                <c:pt idx="365">
                  <c:v>5.5311609122237093E-2</c:v>
                </c:pt>
                <c:pt idx="366">
                  <c:v>0.15622346407954521</c:v>
                </c:pt>
                <c:pt idx="367">
                  <c:v>2.0478103119032465E-2</c:v>
                </c:pt>
                <c:pt idx="368">
                  <c:v>5.5317234794442352E-2</c:v>
                </c:pt>
                <c:pt idx="369">
                  <c:v>5.5317234794442352E-2</c:v>
                </c:pt>
                <c:pt idx="370">
                  <c:v>5.5317234794442352E-2</c:v>
                </c:pt>
                <c:pt idx="371">
                  <c:v>3.0086705151561699E-2</c:v>
                </c:pt>
                <c:pt idx="372">
                  <c:v>5.5322860466647646E-2</c:v>
                </c:pt>
                <c:pt idx="373">
                  <c:v>3.0086705151561699E-2</c:v>
                </c:pt>
                <c:pt idx="374">
                  <c:v>4.3597664566825426E-3</c:v>
                </c:pt>
                <c:pt idx="375">
                  <c:v>0.1310221471059505</c:v>
                </c:pt>
                <c:pt idx="376">
                  <c:v>3.0089764920213351E-2</c:v>
                </c:pt>
                <c:pt idx="377">
                  <c:v>5.5317234794442352E-2</c:v>
                </c:pt>
                <c:pt idx="378">
                  <c:v>4.3597664566825426E-3</c:v>
                </c:pt>
                <c:pt idx="379">
                  <c:v>5.5322860466647646E-2</c:v>
                </c:pt>
                <c:pt idx="380">
                  <c:v>5.5322860466647646E-2</c:v>
                </c:pt>
                <c:pt idx="381">
                  <c:v>0.4600956913013895</c:v>
                </c:pt>
                <c:pt idx="382">
                  <c:v>2.0486435171974803E-2</c:v>
                </c:pt>
                <c:pt idx="383">
                  <c:v>4.3606532189029608E-3</c:v>
                </c:pt>
                <c:pt idx="384">
                  <c:v>3.0095884457516632E-2</c:v>
                </c:pt>
                <c:pt idx="385">
                  <c:v>5.5328486138852911E-2</c:v>
                </c:pt>
                <c:pt idx="386">
                  <c:v>0.18152524857876601</c:v>
                </c:pt>
                <c:pt idx="387">
                  <c:v>3.0095884457516632E-2</c:v>
                </c:pt>
                <c:pt idx="388">
                  <c:v>3.0095884457516632E-2</c:v>
                </c:pt>
                <c:pt idx="389">
                  <c:v>4.5813103887267066E-2</c:v>
                </c:pt>
                <c:pt idx="390">
                  <c:v>5.5334111811058184E-2</c:v>
                </c:pt>
                <c:pt idx="391">
                  <c:v>0.2325003094887948</c:v>
                </c:pt>
                <c:pt idx="392">
                  <c:v>2.0490601198445976E-2</c:v>
                </c:pt>
                <c:pt idx="393">
                  <c:v>0.15628702122522445</c:v>
                </c:pt>
                <c:pt idx="394">
                  <c:v>0.15630291051164424</c:v>
                </c:pt>
                <c:pt idx="395">
                  <c:v>3.0102003994819899E-2</c:v>
                </c:pt>
                <c:pt idx="396">
                  <c:v>5.5345363155468716E-2</c:v>
                </c:pt>
                <c:pt idx="397">
                  <c:v>0.18156215895871286</c:v>
                </c:pt>
                <c:pt idx="398">
                  <c:v>7.1116194385302561E-2</c:v>
                </c:pt>
                <c:pt idx="399">
                  <c:v>5.5345363155468716E-2</c:v>
                </c:pt>
                <c:pt idx="400">
                  <c:v>3.0105063763471534E-2</c:v>
                </c:pt>
                <c:pt idx="401">
                  <c:v>3.0105063763471534E-2</c:v>
                </c:pt>
                <c:pt idx="402">
                  <c:v>5.5356614499879268E-2</c:v>
                </c:pt>
                <c:pt idx="403">
                  <c:v>9.6460295441076385E-2</c:v>
                </c:pt>
                <c:pt idx="404">
                  <c:v>3.0108123532123172E-2</c:v>
                </c:pt>
                <c:pt idx="405">
                  <c:v>4.362870124454004E-3</c:v>
                </c:pt>
                <c:pt idx="406">
                  <c:v>0.18158061414868629</c:v>
                </c:pt>
                <c:pt idx="407">
                  <c:v>4.362870124454004E-3</c:v>
                </c:pt>
                <c:pt idx="408">
                  <c:v>0.28309696437586424</c:v>
                </c:pt>
                <c:pt idx="409">
                  <c:v>4.5836392370332969E-2</c:v>
                </c:pt>
                <c:pt idx="410">
                  <c:v>5.5367865844289807E-2</c:v>
                </c:pt>
                <c:pt idx="411">
                  <c:v>4.3633135055642126E-3</c:v>
                </c:pt>
                <c:pt idx="412">
                  <c:v>2.0501016264623893E-2</c:v>
                </c:pt>
                <c:pt idx="413">
                  <c:v>5.5356614499879268E-2</c:v>
                </c:pt>
                <c:pt idx="414">
                  <c:v>3.0114243069426453E-2</c:v>
                </c:pt>
                <c:pt idx="415">
                  <c:v>8.0613297043394261E-2</c:v>
                </c:pt>
                <c:pt idx="416">
                  <c:v>5.5362240172084534E-2</c:v>
                </c:pt>
                <c:pt idx="417">
                  <c:v>5.5362240172084534E-2</c:v>
                </c:pt>
                <c:pt idx="418">
                  <c:v>0.30837935424394736</c:v>
                </c:pt>
                <c:pt idx="419">
                  <c:v>5.5367865844289807E-2</c:v>
                </c:pt>
                <c:pt idx="420">
                  <c:v>2.0498933251388306E-2</c:v>
                </c:pt>
                <c:pt idx="421">
                  <c:v>4.5845707763559333E-2</c:v>
                </c:pt>
                <c:pt idx="422">
                  <c:v>4.3637568866744213E-3</c:v>
                </c:pt>
                <c:pt idx="423">
                  <c:v>0.14713637700564103</c:v>
                </c:pt>
                <c:pt idx="424">
                  <c:v>2.0505182291095055E-2</c:v>
                </c:pt>
                <c:pt idx="425">
                  <c:v>4.3642002677846299E-3</c:v>
                </c:pt>
                <c:pt idx="426">
                  <c:v>4.3646436488948377E-3</c:v>
                </c:pt>
                <c:pt idx="427">
                  <c:v>4.3637568866744213E-3</c:v>
                </c:pt>
                <c:pt idx="428">
                  <c:v>5.5384742860905604E-2</c:v>
                </c:pt>
                <c:pt idx="429">
                  <c:v>5.5379117188700339E-2</c:v>
                </c:pt>
                <c:pt idx="430">
                  <c:v>2.0505182291095055E-2</c:v>
                </c:pt>
                <c:pt idx="431">
                  <c:v>0.20740700190961162</c:v>
                </c:pt>
                <c:pt idx="432">
                  <c:v>3.0126482144033014E-2</c:v>
                </c:pt>
                <c:pt idx="433">
                  <c:v>5.5384742860905604E-2</c:v>
                </c:pt>
                <c:pt idx="434">
                  <c:v>5.5379117188700339E-2</c:v>
                </c:pt>
                <c:pt idx="435">
                  <c:v>4.3650870300050463E-3</c:v>
                </c:pt>
                <c:pt idx="436">
                  <c:v>0.29921172545490465</c:v>
                </c:pt>
                <c:pt idx="437">
                  <c:v>0.14719617638666346</c:v>
                </c:pt>
                <c:pt idx="438">
                  <c:v>4.3655304111152567E-3</c:v>
                </c:pt>
                <c:pt idx="439">
                  <c:v>0.40056983252485784</c:v>
                </c:pt>
                <c:pt idx="440">
                  <c:v>5.5390368533110905E-2</c:v>
                </c:pt>
                <c:pt idx="441">
                  <c:v>5.5390368533110905E-2</c:v>
                </c:pt>
                <c:pt idx="442">
                  <c:v>3.0126482144033014E-2</c:v>
                </c:pt>
                <c:pt idx="443">
                  <c:v>5.5395994205316192E-2</c:v>
                </c:pt>
                <c:pt idx="444">
                  <c:v>3.0126482144033014E-2</c:v>
                </c:pt>
                <c:pt idx="445">
                  <c:v>5.5395994205316192E-2</c:v>
                </c:pt>
                <c:pt idx="446">
                  <c:v>3.012954191268466E-2</c:v>
                </c:pt>
                <c:pt idx="447">
                  <c:v>3.012954191268466E-2</c:v>
                </c:pt>
                <c:pt idx="448">
                  <c:v>0.10592889879057928</c:v>
                </c:pt>
                <c:pt idx="449">
                  <c:v>5.5407245549726723E-2</c:v>
                </c:pt>
                <c:pt idx="450">
                  <c:v>0.17257746438683905</c:v>
                </c:pt>
                <c:pt idx="451">
                  <c:v>0.15647769266226216</c:v>
                </c:pt>
                <c:pt idx="452">
                  <c:v>3.012954191268466E-2</c:v>
                </c:pt>
                <c:pt idx="453">
                  <c:v>2.0515597357272986E-2</c:v>
                </c:pt>
                <c:pt idx="454">
                  <c:v>0.13122199784894312</c:v>
                </c:pt>
                <c:pt idx="455">
                  <c:v>3.0132601681336291E-2</c:v>
                </c:pt>
                <c:pt idx="456">
                  <c:v>0.14724102592243024</c:v>
                </c:pt>
                <c:pt idx="457">
                  <c:v>5.541287122193201E-2</c:v>
                </c:pt>
                <c:pt idx="458">
                  <c:v>3.0135661449987926E-2</c:v>
                </c:pt>
                <c:pt idx="459">
                  <c:v>3.0135661449987926E-2</c:v>
                </c:pt>
                <c:pt idx="460">
                  <c:v>4.5878311639851635E-2</c:v>
                </c:pt>
                <c:pt idx="461">
                  <c:v>4.5882969336464796E-2</c:v>
                </c:pt>
                <c:pt idx="462">
                  <c:v>5.5418496894137262E-2</c:v>
                </c:pt>
                <c:pt idx="463">
                  <c:v>4.5882969336464796E-2</c:v>
                </c:pt>
                <c:pt idx="464">
                  <c:v>5.541287122193201E-2</c:v>
                </c:pt>
                <c:pt idx="465">
                  <c:v>5.5424122566342542E-2</c:v>
                </c:pt>
                <c:pt idx="466">
                  <c:v>5.5418496894137262E-2</c:v>
                </c:pt>
                <c:pt idx="467">
                  <c:v>4.3677473166663008E-3</c:v>
                </c:pt>
                <c:pt idx="468">
                  <c:v>5.5418496894137262E-2</c:v>
                </c:pt>
                <c:pt idx="469">
                  <c:v>0.22329567593669741</c:v>
                </c:pt>
                <c:pt idx="470">
                  <c:v>0.20757555697008276</c:v>
                </c:pt>
                <c:pt idx="471">
                  <c:v>3.0144840755942842E-2</c:v>
                </c:pt>
                <c:pt idx="472">
                  <c:v>0.30869268421168156</c:v>
                </c:pt>
                <c:pt idx="473">
                  <c:v>2.0519763383744154E-2</c:v>
                </c:pt>
                <c:pt idx="474">
                  <c:v>5.543537391075308E-2</c:v>
                </c:pt>
                <c:pt idx="475">
                  <c:v>5.5424122566342542E-2</c:v>
                </c:pt>
                <c:pt idx="476">
                  <c:v>2.0526012423450909E-2</c:v>
                </c:pt>
                <c:pt idx="477">
                  <c:v>7.1217386246405764E-2</c:v>
                </c:pt>
                <c:pt idx="478">
                  <c:v>2.0523929410215323E-2</c:v>
                </c:pt>
                <c:pt idx="479">
                  <c:v>5.5429748238547814E-2</c:v>
                </c:pt>
                <c:pt idx="480">
                  <c:v>0.17270012072257951</c:v>
                </c:pt>
                <c:pt idx="481">
                  <c:v>5.5446625255163626E-2</c:v>
                </c:pt>
                <c:pt idx="482">
                  <c:v>4.369964222217344E-3</c:v>
                </c:pt>
                <c:pt idx="483">
                  <c:v>4.5906257819530713E-2</c:v>
                </c:pt>
                <c:pt idx="484">
                  <c:v>0.15657302838078097</c:v>
                </c:pt>
                <c:pt idx="485">
                  <c:v>3.0147900524594481E-2</c:v>
                </c:pt>
                <c:pt idx="486">
                  <c:v>3.0157079830549393E-2</c:v>
                </c:pt>
                <c:pt idx="487">
                  <c:v>5.5446625255163626E-2</c:v>
                </c:pt>
                <c:pt idx="488">
                  <c:v>0.22340901248929956</c:v>
                </c:pt>
                <c:pt idx="489">
                  <c:v>3.0150960293246116E-2</c:v>
                </c:pt>
                <c:pt idx="490">
                  <c:v>3.0157079830549393E-2</c:v>
                </c:pt>
                <c:pt idx="491">
                  <c:v>0.15660480695362056</c:v>
                </c:pt>
                <c:pt idx="492">
                  <c:v>3.0157079830549393E-2</c:v>
                </c:pt>
                <c:pt idx="493">
                  <c:v>3.0157079830549393E-2</c:v>
                </c:pt>
                <c:pt idx="494">
                  <c:v>3.0157079830549393E-2</c:v>
                </c:pt>
                <c:pt idx="495">
                  <c:v>2.0530178449922078E-2</c:v>
                </c:pt>
                <c:pt idx="496">
                  <c:v>0.17271764305625673</c:v>
                </c:pt>
                <c:pt idx="497">
                  <c:v>3.0160139599201035E-2</c:v>
                </c:pt>
                <c:pt idx="498">
                  <c:v>4.3704076033275526E-3</c:v>
                </c:pt>
                <c:pt idx="499">
                  <c:v>3.0157079830549393E-2</c:v>
                </c:pt>
                <c:pt idx="500">
                  <c:v>0.15663658552646018</c:v>
                </c:pt>
                <c:pt idx="501">
                  <c:v>4.3708509844377613E-3</c:v>
                </c:pt>
                <c:pt idx="502">
                  <c:v>4.3712943655479699E-3</c:v>
                </c:pt>
                <c:pt idx="503">
                  <c:v>5.5463502271779444E-2</c:v>
                </c:pt>
                <c:pt idx="504">
                  <c:v>0.13135523167760485</c:v>
                </c:pt>
                <c:pt idx="505">
                  <c:v>7.126075418687855E-2</c:v>
                </c:pt>
                <c:pt idx="506">
                  <c:v>3.0166259136504309E-2</c:v>
                </c:pt>
                <c:pt idx="507">
                  <c:v>3.0169318905155937E-2</c:v>
                </c:pt>
                <c:pt idx="508">
                  <c:v>4.3717377466581777E-3</c:v>
                </c:pt>
                <c:pt idx="509">
                  <c:v>7.1275210167036113E-2</c:v>
                </c:pt>
                <c:pt idx="510">
                  <c:v>0.28364353914703999</c:v>
                </c:pt>
                <c:pt idx="511">
                  <c:v>5.5474753616189969E-2</c:v>
                </c:pt>
                <c:pt idx="512">
                  <c:v>9.6676002546148901E-2</c:v>
                </c:pt>
                <c:pt idx="513">
                  <c:v>0.24893294628942678</c:v>
                </c:pt>
                <c:pt idx="514">
                  <c:v>0.15668425338571954</c:v>
                </c:pt>
                <c:pt idx="515">
                  <c:v>3.0172378673807575E-2</c:v>
                </c:pt>
                <c:pt idx="516">
                  <c:v>2.0540593516099995E-2</c:v>
                </c:pt>
                <c:pt idx="517">
                  <c:v>4.3717377466581777E-3</c:v>
                </c:pt>
                <c:pt idx="518">
                  <c:v>0.33431095502535169</c:v>
                </c:pt>
                <c:pt idx="519">
                  <c:v>3.0175438442459221E-2</c:v>
                </c:pt>
                <c:pt idx="520">
                  <c:v>2.0542676529335582E-2</c:v>
                </c:pt>
                <c:pt idx="521">
                  <c:v>3.0172378673807575E-2</c:v>
                </c:pt>
                <c:pt idx="522">
                  <c:v>3.0175438442459221E-2</c:v>
                </c:pt>
                <c:pt idx="523">
                  <c:v>4.3726245088785958E-3</c:v>
                </c:pt>
                <c:pt idx="524">
                  <c:v>3.0175438442459221E-2</c:v>
                </c:pt>
                <c:pt idx="525">
                  <c:v>4.5934203999209805E-2</c:v>
                </c:pt>
                <c:pt idx="526">
                  <c:v>3.0175438442459221E-2</c:v>
                </c:pt>
                <c:pt idx="527">
                  <c:v>0.35049489672732054</c:v>
                </c:pt>
                <c:pt idx="528">
                  <c:v>7.129689413727254E-2</c:v>
                </c:pt>
                <c:pt idx="529">
                  <c:v>4.5934203999209805E-2</c:v>
                </c:pt>
                <c:pt idx="530">
                  <c:v>4.5938861695822987E-2</c:v>
                </c:pt>
                <c:pt idx="531">
                  <c:v>2.0544759542571164E-2</c:v>
                </c:pt>
                <c:pt idx="532">
                  <c:v>9.6705417151386086E-2</c:v>
                </c:pt>
                <c:pt idx="533">
                  <c:v>4.3730678899888045E-3</c:v>
                </c:pt>
                <c:pt idx="534">
                  <c:v>4.5943519392436183E-2</c:v>
                </c:pt>
                <c:pt idx="535">
                  <c:v>7.1311350117430145E-2</c:v>
                </c:pt>
                <c:pt idx="536">
                  <c:v>4.5952834785662554E-2</c:v>
                </c:pt>
                <c:pt idx="537">
                  <c:v>7.1304122127351321E-2</c:v>
                </c:pt>
                <c:pt idx="538">
                  <c:v>7.1311350117430145E-2</c:v>
                </c:pt>
                <c:pt idx="539">
                  <c:v>9.6744636625035685E-2</c:v>
                </c:pt>
                <c:pt idx="540">
                  <c:v>4.374398033319433E-3</c:v>
                </c:pt>
                <c:pt idx="541">
                  <c:v>7.1318578107508954E-2</c:v>
                </c:pt>
                <c:pt idx="542">
                  <c:v>0.36027468776751032</c:v>
                </c:pt>
                <c:pt idx="543">
                  <c:v>2.0553091595513513E-2</c:v>
                </c:pt>
                <c:pt idx="544">
                  <c:v>0.19829726727979105</c:v>
                </c:pt>
                <c:pt idx="545">
                  <c:v>9.6744636625035685E-2</c:v>
                </c:pt>
                <c:pt idx="546">
                  <c:v>4.5957492482275736E-2</c:v>
                </c:pt>
                <c:pt idx="547">
                  <c:v>5.5519758993832158E-2</c:v>
                </c:pt>
                <c:pt idx="548">
                  <c:v>0.35070811475229918</c:v>
                </c:pt>
                <c:pt idx="549">
                  <c:v>0.12213047257402487</c:v>
                </c:pt>
                <c:pt idx="550">
                  <c:v>0.14756992251805354</c:v>
                </c:pt>
                <c:pt idx="551">
                  <c:v>9.6793660967097614E-2</c:v>
                </c:pt>
                <c:pt idx="552">
                  <c:v>0.14758487236330914</c:v>
                </c:pt>
                <c:pt idx="553">
                  <c:v>0.40162760376654449</c:v>
                </c:pt>
                <c:pt idx="554">
                  <c:v>0.1983977523650651</c:v>
                </c:pt>
                <c:pt idx="555">
                  <c:v>0.27458456945938237</c:v>
                </c:pt>
                <c:pt idx="556">
                  <c:v>0.24926112074452902</c:v>
                </c:pt>
                <c:pt idx="557">
                  <c:v>0.22381702407866721</c:v>
                </c:pt>
                <c:pt idx="558">
                  <c:v>0.35085026010228493</c:v>
                </c:pt>
                <c:pt idx="559">
                  <c:v>0.40170897078513573</c:v>
                </c:pt>
                <c:pt idx="560">
                  <c:v>0.40174965429443121</c:v>
                </c:pt>
                <c:pt idx="561">
                  <c:v>0.2493116091222371</c:v>
                </c:pt>
                <c:pt idx="562">
                  <c:v>0.35095686911477431</c:v>
                </c:pt>
                <c:pt idx="563">
                  <c:v>0.37637919401216002</c:v>
                </c:pt>
                <c:pt idx="564">
                  <c:v>0.47809978489431276</c:v>
                </c:pt>
                <c:pt idx="565">
                  <c:v>0.55432518931495423</c:v>
                </c:pt>
                <c:pt idx="566">
                  <c:v>0.42726106367567313</c:v>
                </c:pt>
                <c:pt idx="567">
                  <c:v>0.50348657345420211</c:v>
                </c:pt>
                <c:pt idx="568">
                  <c:v>0.22395302794178976</c:v>
                </c:pt>
                <c:pt idx="569">
                  <c:v>0.5037414517438924</c:v>
                </c:pt>
                <c:pt idx="570">
                  <c:v>0.42743407888671819</c:v>
                </c:pt>
                <c:pt idx="571">
                  <c:v>0.60544846462828417</c:v>
                </c:pt>
                <c:pt idx="572">
                  <c:v>0.63091317632081467</c:v>
                </c:pt>
                <c:pt idx="573">
                  <c:v>0.58004882460106655</c:v>
                </c:pt>
                <c:pt idx="574">
                  <c:v>0.55460580346364052</c:v>
                </c:pt>
                <c:pt idx="575">
                  <c:v>0.45287710002414444</c:v>
                </c:pt>
                <c:pt idx="576">
                  <c:v>0.60544846462828417</c:v>
                </c:pt>
                <c:pt idx="577">
                  <c:v>0.30033612458570208</c:v>
                </c:pt>
                <c:pt idx="578">
                  <c:v>0.30033612458570208</c:v>
                </c:pt>
                <c:pt idx="579">
                  <c:v>0.37668404705985642</c:v>
                </c:pt>
                <c:pt idx="580">
                  <c:v>0.19869920762088722</c:v>
                </c:pt>
                <c:pt idx="581">
                  <c:v>0.35134776882723501</c:v>
                </c:pt>
                <c:pt idx="582">
                  <c:v>9.6940733993283443E-2</c:v>
                </c:pt>
                <c:pt idx="583">
                  <c:v>0.17324331306657303</c:v>
                </c:pt>
                <c:pt idx="584">
                  <c:v>0.17324331306657303</c:v>
                </c:pt>
                <c:pt idx="585">
                  <c:v>0.58034231216664101</c:v>
                </c:pt>
                <c:pt idx="586">
                  <c:v>0.32589187427292082</c:v>
                </c:pt>
                <c:pt idx="587">
                  <c:v>0.22415703373647361</c:v>
                </c:pt>
                <c:pt idx="588">
                  <c:v>0.30048807041418824</c:v>
                </c:pt>
                <c:pt idx="589">
                  <c:v>0.30054884874558269</c:v>
                </c:pt>
                <c:pt idx="590">
                  <c:v>0.40240059044316162</c:v>
                </c:pt>
                <c:pt idx="591">
                  <c:v>0.5041492570073971</c:v>
                </c:pt>
                <c:pt idx="592">
                  <c:v>0.50425120832327319</c:v>
                </c:pt>
                <c:pt idx="593">
                  <c:v>0.37691268684562879</c:v>
                </c:pt>
                <c:pt idx="594">
                  <c:v>0.4533353848855331</c:v>
                </c:pt>
                <c:pt idx="595">
                  <c:v>0.4533353848855331</c:v>
                </c:pt>
                <c:pt idx="596">
                  <c:v>0.52974168879913963</c:v>
                </c:pt>
                <c:pt idx="597">
                  <c:v>0.75894031475668899</c:v>
                </c:pt>
                <c:pt idx="598">
                  <c:v>0.86079255031936597</c:v>
                </c:pt>
                <c:pt idx="599">
                  <c:v>0.60618367830724984</c:v>
                </c:pt>
                <c:pt idx="600">
                  <c:v>0.30067040540837153</c:v>
                </c:pt>
                <c:pt idx="601">
                  <c:v>0.70803591386992681</c:v>
                </c:pt>
                <c:pt idx="602">
                  <c:v>0.75909372901073346</c:v>
                </c:pt>
                <c:pt idx="603">
                  <c:v>0.75917043613775537</c:v>
                </c:pt>
                <c:pt idx="604">
                  <c:v>0.78459451699993421</c:v>
                </c:pt>
                <c:pt idx="605">
                  <c:v>0.81019384973331299</c:v>
                </c:pt>
                <c:pt idx="606">
                  <c:v>0.81019384973331299</c:v>
                </c:pt>
                <c:pt idx="607">
                  <c:v>0.73380637854211039</c:v>
                </c:pt>
                <c:pt idx="608">
                  <c:v>0.7592471432647776</c:v>
                </c:pt>
                <c:pt idx="609">
                  <c:v>0.86122755767246861</c:v>
                </c:pt>
                <c:pt idx="610">
                  <c:v>0.75947726464584353</c:v>
                </c:pt>
                <c:pt idx="611">
                  <c:v>0.50470998924471544</c:v>
                </c:pt>
                <c:pt idx="612">
                  <c:v>0.88689350073531004</c:v>
                </c:pt>
                <c:pt idx="613">
                  <c:v>0.75947726464584353</c:v>
                </c:pt>
                <c:pt idx="614">
                  <c:v>0.98891766720077245</c:v>
                </c:pt>
                <c:pt idx="615">
                  <c:v>0.88698307688930844</c:v>
                </c:pt>
                <c:pt idx="616">
                  <c:v>0.88698307688930844</c:v>
                </c:pt>
                <c:pt idx="617">
                  <c:v>0.96363948286836842</c:v>
                </c:pt>
                <c:pt idx="618">
                  <c:v>1.0145146271867247</c:v>
                </c:pt>
                <c:pt idx="619">
                  <c:v>0.98911740819596561</c:v>
                </c:pt>
                <c:pt idx="620">
                  <c:v>1.0658098465725758</c:v>
                </c:pt>
                <c:pt idx="621">
                  <c:v>1.1931047432998969</c:v>
                </c:pt>
                <c:pt idx="622">
                  <c:v>1.0913813362892073</c:v>
                </c:pt>
                <c:pt idx="623">
                  <c:v>1.1931047432998969</c:v>
                </c:pt>
                <c:pt idx="624">
                  <c:v>1.1168887245110735</c:v>
                </c:pt>
                <c:pt idx="625">
                  <c:v>1.1678817555258019</c:v>
                </c:pt>
                <c:pt idx="626">
                  <c:v>1.2188747865405298</c:v>
                </c:pt>
                <c:pt idx="627">
                  <c:v>1.2698460721262539</c:v>
                </c:pt>
                <c:pt idx="628">
                  <c:v>1.2445898878377486</c:v>
                </c:pt>
                <c:pt idx="629">
                  <c:v>1.3209724269628393</c:v>
                </c:pt>
                <c:pt idx="630">
                  <c:v>1.4740939770407602</c:v>
                </c:pt>
                <c:pt idx="631">
                  <c:v>1.0152317434535438</c:v>
                </c:pt>
                <c:pt idx="632">
                  <c:v>1.4745402664676572</c:v>
                </c:pt>
                <c:pt idx="633">
                  <c:v>1.4490635176364715</c:v>
                </c:pt>
                <c:pt idx="634">
                  <c:v>1.6275748106850458</c:v>
                </c:pt>
                <c:pt idx="635">
                  <c:v>1.3215057222502689</c:v>
                </c:pt>
                <c:pt idx="636">
                  <c:v>1.500211865932088</c:v>
                </c:pt>
                <c:pt idx="637">
                  <c:v>1.3726629601176497</c:v>
                </c:pt>
                <c:pt idx="638">
                  <c:v>1.5771922649750874</c:v>
                </c:pt>
                <c:pt idx="639">
                  <c:v>1.4749865558945543</c:v>
                </c:pt>
                <c:pt idx="640">
                  <c:v>1.4748377927522549</c:v>
                </c:pt>
                <c:pt idx="641">
                  <c:v>1.3729399021049629</c:v>
                </c:pt>
                <c:pt idx="642">
                  <c:v>1.4751353190368532</c:v>
                </c:pt>
                <c:pt idx="643">
                  <c:v>1.4496482890318048</c:v>
                </c:pt>
                <c:pt idx="644">
                  <c:v>1.4752840821791522</c:v>
                </c:pt>
                <c:pt idx="645">
                  <c:v>1.5008172172347944</c:v>
                </c:pt>
                <c:pt idx="646">
                  <c:v>1.5775103755569702</c:v>
                </c:pt>
                <c:pt idx="647">
                  <c:v>1.5518617199675147</c:v>
                </c:pt>
                <c:pt idx="648">
                  <c:v>1.5776694308479111</c:v>
                </c:pt>
                <c:pt idx="649">
                  <c:v>1.4500868675783045</c:v>
                </c:pt>
                <c:pt idx="650">
                  <c:v>1.6033911192080597</c:v>
                </c:pt>
                <c:pt idx="651">
                  <c:v>1.7056611580587806</c:v>
                </c:pt>
                <c:pt idx="652">
                  <c:v>1.7567262494786975</c:v>
                </c:pt>
                <c:pt idx="653">
                  <c:v>1.7824057727342568</c:v>
                </c:pt>
                <c:pt idx="654">
                  <c:v>1.6290526328497112</c:v>
                </c:pt>
                <c:pt idx="655">
                  <c:v>1.7058330823766983</c:v>
                </c:pt>
                <c:pt idx="656">
                  <c:v>1.9100922583902193</c:v>
                </c:pt>
                <c:pt idx="657">
                  <c:v>1.8079517812067867</c:v>
                </c:pt>
                <c:pt idx="658">
                  <c:v>2.1401131148620465</c:v>
                </c:pt>
                <c:pt idx="659">
                  <c:v>1.782765056300621</c:v>
                </c:pt>
                <c:pt idx="660">
                  <c:v>1.8593967470752204</c:v>
                </c:pt>
                <c:pt idx="661">
                  <c:v>1.6809644724423274</c:v>
                </c:pt>
                <c:pt idx="662">
                  <c:v>1.9617336859895953</c:v>
                </c:pt>
                <c:pt idx="663">
                  <c:v>1.8853495686911472</c:v>
                </c:pt>
                <c:pt idx="664">
                  <c:v>1.9877096687811413</c:v>
                </c:pt>
                <c:pt idx="665">
                  <c:v>2.0388056432318535</c:v>
                </c:pt>
                <c:pt idx="666">
                  <c:v>1.8344435347571284</c:v>
                </c:pt>
                <c:pt idx="667">
                  <c:v>2.090090353168419</c:v>
                </c:pt>
                <c:pt idx="668">
                  <c:v>2.1156082266950547</c:v>
                </c:pt>
                <c:pt idx="669">
                  <c:v>2.0647368467262233</c:v>
                </c:pt>
                <c:pt idx="670">
                  <c:v>2.1416228187624835</c:v>
                </c:pt>
                <c:pt idx="671">
                  <c:v>2.0903008779823971</c:v>
                </c:pt>
                <c:pt idx="672">
                  <c:v>2.0396271625803903</c:v>
                </c:pt>
                <c:pt idx="673">
                  <c:v>2.2696407976470074</c:v>
                </c:pt>
                <c:pt idx="674">
                  <c:v>2.1420541627340368</c:v>
                </c:pt>
                <c:pt idx="675">
                  <c:v>2.0653606971180225</c:v>
                </c:pt>
                <c:pt idx="676">
                  <c:v>2.1931540727408416</c:v>
                </c:pt>
                <c:pt idx="677">
                  <c:v>2.1420541627340368</c:v>
                </c:pt>
                <c:pt idx="678">
                  <c:v>2.1684552865515041</c:v>
                </c:pt>
                <c:pt idx="679">
                  <c:v>2.1420541627340368</c:v>
                </c:pt>
                <c:pt idx="680">
                  <c:v>2.1940373405913207</c:v>
                </c:pt>
                <c:pt idx="681">
                  <c:v>2.2195975855484096</c:v>
                </c:pt>
                <c:pt idx="682">
                  <c:v>2.1173129875545991</c:v>
                </c:pt>
                <c:pt idx="683">
                  <c:v>2.0917745516802384</c:v>
                </c:pt>
                <c:pt idx="684">
                  <c:v>2.1684552865515041</c:v>
                </c:pt>
                <c:pt idx="685">
                  <c:v>2.142916850677143</c:v>
                </c:pt>
                <c:pt idx="686">
                  <c:v>2.1431325226629201</c:v>
                </c:pt>
                <c:pt idx="687">
                  <c:v>2.1944789745165609</c:v>
                </c:pt>
                <c:pt idx="688">
                  <c:v>2.1437795386202501</c:v>
                </c:pt>
                <c:pt idx="689">
                  <c:v>2.2202677539015343</c:v>
                </c:pt>
                <c:pt idx="690">
                  <c:v>2.2456315678570644</c:v>
                </c:pt>
                <c:pt idx="691">
                  <c:v>2.1951414254044201</c:v>
                </c:pt>
                <c:pt idx="692">
                  <c:v>2.3742404574288281</c:v>
                </c:pt>
                <c:pt idx="693">
                  <c:v>2.1949206084418003</c:v>
                </c:pt>
                <c:pt idx="694">
                  <c:v>2.2719262077745337</c:v>
                </c:pt>
                <c:pt idx="695">
                  <c:v>2.2207145328036169</c:v>
                </c:pt>
                <c:pt idx="696">
                  <c:v>2.1185915581992569</c:v>
                </c:pt>
                <c:pt idx="697">
                  <c:v>2.2467613885291597</c:v>
                </c:pt>
                <c:pt idx="698">
                  <c:v>2.4005159551350994</c:v>
                </c:pt>
                <c:pt idx="699">
                  <c:v>2.6563896837068417</c:v>
                </c:pt>
                <c:pt idx="700">
                  <c:v>2.4261404332843131</c:v>
                </c:pt>
                <c:pt idx="701">
                  <c:v>2.400998762044821</c:v>
                </c:pt>
                <c:pt idx="702">
                  <c:v>2.4266283939507014</c:v>
                </c:pt>
                <c:pt idx="703">
                  <c:v>2.1706377093439273</c:v>
                </c:pt>
                <c:pt idx="704">
                  <c:v>2.5031127768388237</c:v>
                </c:pt>
                <c:pt idx="705">
                  <c:v>2.5036161680458311</c:v>
                </c:pt>
                <c:pt idx="706">
                  <c:v>2.4780494589433486</c:v>
                </c:pt>
                <c:pt idx="707">
                  <c:v>2.7601874580214667</c:v>
                </c:pt>
                <c:pt idx="708">
                  <c:v>2.5804472947167407</c:v>
                </c:pt>
                <c:pt idx="709">
                  <c:v>2.5555856142584332</c:v>
                </c:pt>
                <c:pt idx="710">
                  <c:v>2.5041195592528376</c:v>
                </c:pt>
                <c:pt idx="711">
                  <c:v>2.6836324326697243</c:v>
                </c:pt>
                <c:pt idx="712">
                  <c:v>2.6065379837134266</c:v>
                </c:pt>
                <c:pt idx="713">
                  <c:v>2.2485691016045131</c:v>
                </c:pt>
                <c:pt idx="714">
                  <c:v>2.4022057793191252</c:v>
                </c:pt>
                <c:pt idx="715">
                  <c:v>2.0951429487038786</c:v>
                </c:pt>
                <c:pt idx="716">
                  <c:v>2.5056297328738557</c:v>
                </c:pt>
                <c:pt idx="717">
                  <c:v>2.7381450997607488</c:v>
                </c:pt>
                <c:pt idx="718">
                  <c:v>3.1245639983318334</c:v>
                </c:pt>
                <c:pt idx="719">
                  <c:v>3.7677139840646201</c:v>
                </c:pt>
                <c:pt idx="720">
                  <c:v>4.2566222788033103</c:v>
                </c:pt>
                <c:pt idx="721">
                  <c:v>4.9008530542812592</c:v>
                </c:pt>
                <c:pt idx="722">
                  <c:v>5.7016823481639198</c:v>
                </c:pt>
                <c:pt idx="723">
                  <c:v>6.5512442481178255</c:v>
                </c:pt>
                <c:pt idx="724">
                  <c:v>7.4291042560196665</c:v>
                </c:pt>
                <c:pt idx="725">
                  <c:v>8.5901139182159394</c:v>
                </c:pt>
                <c:pt idx="726">
                  <c:v>18.294958647029127</c:v>
                </c:pt>
                <c:pt idx="727">
                  <c:v>37.351462411378634</c:v>
                </c:pt>
                <c:pt idx="728">
                  <c:v>63.142417831822478</c:v>
                </c:pt>
                <c:pt idx="729">
                  <c:v>87.124325691959854</c:v>
                </c:pt>
                <c:pt idx="730">
                  <c:v>102.47823489980023</c:v>
                </c:pt>
                <c:pt idx="731">
                  <c:v>117.25188546719635</c:v>
                </c:pt>
                <c:pt idx="732">
                  <c:v>124.59854018744925</c:v>
                </c:pt>
                <c:pt idx="733">
                  <c:v>137.6531111306218</c:v>
                </c:pt>
                <c:pt idx="734">
                  <c:v>145.30875477293182</c:v>
                </c:pt>
                <c:pt idx="735">
                  <c:v>153.03509726288985</c:v>
                </c:pt>
                <c:pt idx="736">
                  <c:v>159.90835123246777</c:v>
                </c:pt>
                <c:pt idx="737">
                  <c:v>166.39577273425672</c:v>
                </c:pt>
                <c:pt idx="738">
                  <c:v>172.65081919708507</c:v>
                </c:pt>
                <c:pt idx="739">
                  <c:v>174.74773014772057</c:v>
                </c:pt>
                <c:pt idx="740">
                  <c:v>181.2555829890911</c:v>
                </c:pt>
                <c:pt idx="741">
                  <c:v>184.61511999385414</c:v>
                </c:pt>
                <c:pt idx="742">
                  <c:v>190.0919167672688</c:v>
                </c:pt>
                <c:pt idx="743">
                  <c:v>194.15915510656512</c:v>
                </c:pt>
                <c:pt idx="744">
                  <c:v>195.56352545929454</c:v>
                </c:pt>
                <c:pt idx="745">
                  <c:v>199.44491492350579</c:v>
                </c:pt>
                <c:pt idx="746">
                  <c:v>202.90767316227308</c:v>
                </c:pt>
                <c:pt idx="747">
                  <c:v>206.33997470752206</c:v>
                </c:pt>
                <c:pt idx="748">
                  <c:v>207.54531234662744</c:v>
                </c:pt>
                <c:pt idx="749">
                  <c:v>208.75082594437976</c:v>
                </c:pt>
                <c:pt idx="750">
                  <c:v>213.54491440988602</c:v>
                </c:pt>
                <c:pt idx="751">
                  <c:v>214.25225706666069</c:v>
                </c:pt>
                <c:pt idx="752">
                  <c:v>216.38545183169074</c:v>
                </c:pt>
                <c:pt idx="753">
                  <c:v>218.84613316578495</c:v>
                </c:pt>
                <c:pt idx="754">
                  <c:v>219.20072180249784</c:v>
                </c:pt>
                <c:pt idx="755">
                  <c:v>221.10314144296407</c:v>
                </c:pt>
                <c:pt idx="756">
                  <c:v>223.37787692003781</c:v>
                </c:pt>
                <c:pt idx="757">
                  <c:v>226.44275840997383</c:v>
                </c:pt>
                <c:pt idx="758">
                  <c:v>229.29860495401559</c:v>
                </c:pt>
                <c:pt idx="759">
                  <c:v>230.27191698456943</c:v>
                </c:pt>
                <c:pt idx="760">
                  <c:v>232.4584314471345</c:v>
                </c:pt>
                <c:pt idx="761">
                  <c:v>237.27322180030291</c:v>
                </c:pt>
                <c:pt idx="762">
                  <c:v>235.46079456528889</c:v>
                </c:pt>
                <c:pt idx="763">
                  <c:v>237.9976077350249</c:v>
                </c:pt>
                <c:pt idx="764">
                  <c:v>243.31122829737262</c:v>
                </c:pt>
                <c:pt idx="765">
                  <c:v>240.61974373888802</c:v>
                </c:pt>
                <c:pt idx="766">
                  <c:v>243.00143138567574</c:v>
                </c:pt>
                <c:pt idx="767">
                  <c:v>246.44550231567857</c:v>
                </c:pt>
                <c:pt idx="768">
                  <c:v>245.87704625211256</c:v>
                </c:pt>
                <c:pt idx="769">
                  <c:v>247.53170701288443</c:v>
                </c:pt>
                <c:pt idx="770">
                  <c:v>251.65704672183321</c:v>
                </c:pt>
                <c:pt idx="771">
                  <c:v>250.35866739831854</c:v>
                </c:pt>
                <c:pt idx="772">
                  <c:v>252.28885302574682</c:v>
                </c:pt>
                <c:pt idx="773">
                  <c:v>254.89559798064047</c:v>
                </c:pt>
                <c:pt idx="774">
                  <c:v>254.58139117847188</c:v>
                </c:pt>
                <c:pt idx="775">
                  <c:v>255.41614668671397</c:v>
                </c:pt>
                <c:pt idx="776">
                  <c:v>258.82413405035226</c:v>
                </c:pt>
                <c:pt idx="777">
                  <c:v>258.95650461379745</c:v>
                </c:pt>
                <c:pt idx="778">
                  <c:v>258.81564571434842</c:v>
                </c:pt>
                <c:pt idx="779">
                  <c:v>260.96238527623512</c:v>
                </c:pt>
                <c:pt idx="780">
                  <c:v>262.10895034570552</c:v>
                </c:pt>
                <c:pt idx="781">
                  <c:v>262.00937457582472</c:v>
                </c:pt>
                <c:pt idx="782">
                  <c:v>262.06630024803002</c:v>
                </c:pt>
                <c:pt idx="783">
                  <c:v>266.02872535393664</c:v>
                </c:pt>
                <c:pt idx="784">
                  <c:v>485.65334553503749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C-8A46-A69D-CFBB4725BF53}"/>
            </c:ext>
          </c:extLst>
        </c:ser>
        <c:ser>
          <c:idx val="0"/>
          <c:order val="2"/>
          <c:tx>
            <c:v>Zr2-11, 300 °C, 5 x 10-5 s-1 plastic</c:v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C0C0C0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xVal>
            <c:numRef>
              <c:f>'Zr2-11'!$E$3381:$E$3446</c:f>
              <c:numCache>
                <c:formatCode>General</c:formatCode>
                <c:ptCount val="66"/>
                <c:pt idx="0">
                  <c:v>0.21046577007164047</c:v>
                </c:pt>
                <c:pt idx="1">
                  <c:v>0.21194519468632203</c:v>
                </c:pt>
                <c:pt idx="2">
                  <c:v>0.21298469055943448</c:v>
                </c:pt>
                <c:pt idx="3">
                  <c:v>0.21403060942566252</c:v>
                </c:pt>
                <c:pt idx="4">
                  <c:v>0.21536269335427538</c:v>
                </c:pt>
                <c:pt idx="5">
                  <c:v>0.21635676445271645</c:v>
                </c:pt>
                <c:pt idx="6">
                  <c:v>0.21786200771461214</c:v>
                </c:pt>
                <c:pt idx="7">
                  <c:v>0.21912892331444966</c:v>
                </c:pt>
                <c:pt idx="8">
                  <c:v>0.22019643097440389</c:v>
                </c:pt>
                <c:pt idx="9">
                  <c:v>0.22138536704046319</c:v>
                </c:pt>
                <c:pt idx="10">
                  <c:v>0.22259310379713421</c:v>
                </c:pt>
                <c:pt idx="11">
                  <c:v>0.22374371711740762</c:v>
                </c:pt>
                <c:pt idx="12">
                  <c:v>0.2248008039599326</c:v>
                </c:pt>
                <c:pt idx="13">
                  <c:v>0.22606761633440189</c:v>
                </c:pt>
                <c:pt idx="14">
                  <c:v>0.22722901194265627</c:v>
                </c:pt>
                <c:pt idx="15">
                  <c:v>0.22865961244467514</c:v>
                </c:pt>
                <c:pt idx="16">
                  <c:v>0.22989847572849031</c:v>
                </c:pt>
                <c:pt idx="17">
                  <c:v>0.23112133410338712</c:v>
                </c:pt>
                <c:pt idx="18">
                  <c:v>0.23231895355992915</c:v>
                </c:pt>
                <c:pt idx="19">
                  <c:v>0.23375308545850662</c:v>
                </c:pt>
                <c:pt idx="20">
                  <c:v>0.23473422333239966</c:v>
                </c:pt>
                <c:pt idx="21">
                  <c:v>0.23589486519200686</c:v>
                </c:pt>
                <c:pt idx="22">
                  <c:v>0.23694232376817623</c:v>
                </c:pt>
                <c:pt idx="23">
                  <c:v>0.23832566010829387</c:v>
                </c:pt>
                <c:pt idx="24">
                  <c:v>0.23959852447252747</c:v>
                </c:pt>
                <c:pt idx="25">
                  <c:v>0.24079415992802808</c:v>
                </c:pt>
                <c:pt idx="26">
                  <c:v>0.24206158958048121</c:v>
                </c:pt>
                <c:pt idx="27">
                  <c:v>0.24322363719138329</c:v>
                </c:pt>
                <c:pt idx="28">
                  <c:v>0.24468667490359552</c:v>
                </c:pt>
                <c:pt idx="29">
                  <c:v>0.24589358301466638</c:v>
                </c:pt>
                <c:pt idx="30">
                  <c:v>0.24683272986978766</c:v>
                </c:pt>
                <c:pt idx="31">
                  <c:v>0.24823211775029111</c:v>
                </c:pt>
                <c:pt idx="32">
                  <c:v>0.24946055447649562</c:v>
                </c:pt>
                <c:pt idx="33">
                  <c:v>0.25070518226720745</c:v>
                </c:pt>
                <c:pt idx="34">
                  <c:v>0.25198881952561242</c:v>
                </c:pt>
                <c:pt idx="35">
                  <c:v>0.25316131193179786</c:v>
                </c:pt>
                <c:pt idx="36">
                  <c:v>0.25462061142484893</c:v>
                </c:pt>
                <c:pt idx="37">
                  <c:v>0.25591871164746144</c:v>
                </c:pt>
                <c:pt idx="38">
                  <c:v>0.25699222217613715</c:v>
                </c:pt>
                <c:pt idx="39">
                  <c:v>0.25811796637066065</c:v>
                </c:pt>
                <c:pt idx="40">
                  <c:v>0.25938811752904661</c:v>
                </c:pt>
                <c:pt idx="41">
                  <c:v>0.26064896906375978</c:v>
                </c:pt>
                <c:pt idx="42">
                  <c:v>0.26193053300134217</c:v>
                </c:pt>
                <c:pt idx="43">
                  <c:v>0.26325111373809379</c:v>
                </c:pt>
                <c:pt idx="44">
                  <c:v>0.26473377202245013</c:v>
                </c:pt>
                <c:pt idx="45">
                  <c:v>0.26586786204691271</c:v>
                </c:pt>
                <c:pt idx="46">
                  <c:v>0.26721075314620252</c:v>
                </c:pt>
                <c:pt idx="47">
                  <c:v>0.26846021947141674</c:v>
                </c:pt>
                <c:pt idx="48">
                  <c:v>0.26953927691617358</c:v>
                </c:pt>
                <c:pt idx="49">
                  <c:v>0.27090186668170907</c:v>
                </c:pt>
                <c:pt idx="50">
                  <c:v>0.27219811260975035</c:v>
                </c:pt>
                <c:pt idx="51">
                  <c:v>0.27353183462530306</c:v>
                </c:pt>
                <c:pt idx="52">
                  <c:v>0.27472444018874004</c:v>
                </c:pt>
                <c:pt idx="53">
                  <c:v>0.27615647890375189</c:v>
                </c:pt>
                <c:pt idx="54">
                  <c:v>0.27756670091053937</c:v>
                </c:pt>
                <c:pt idx="55">
                  <c:v>0.27884850051113463</c:v>
                </c:pt>
                <c:pt idx="56">
                  <c:v>0.28016949842164318</c:v>
                </c:pt>
                <c:pt idx="57">
                  <c:v>0.28139463237834728</c:v>
                </c:pt>
                <c:pt idx="58">
                  <c:v>0.28272853882189403</c:v>
                </c:pt>
                <c:pt idx="59">
                  <c:v>0.28406419639642944</c:v>
                </c:pt>
                <c:pt idx="60">
                  <c:v>0.28526847520087678</c:v>
                </c:pt>
                <c:pt idx="61">
                  <c:v>0.28653412809464962</c:v>
                </c:pt>
                <c:pt idx="62">
                  <c:v>0.28936578898464854</c:v>
                </c:pt>
                <c:pt idx="63">
                  <c:v>0.29218442701549602</c:v>
                </c:pt>
                <c:pt idx="64">
                  <c:v>0.29488525089386713</c:v>
                </c:pt>
                <c:pt idx="65">
                  <c:v>0.29753805364619035</c:v>
                </c:pt>
              </c:numCache>
            </c:numRef>
          </c:xVal>
          <c:yVal>
            <c:numRef>
              <c:f>'Zr2-11'!$I$3381:$I$3446</c:f>
              <c:numCache>
                <c:formatCode>General</c:formatCode>
                <c:ptCount val="66"/>
                <c:pt idx="0">
                  <c:v>296.92804075374789</c:v>
                </c:pt>
                <c:pt idx="1">
                  <c:v>295.79040440747156</c:v>
                </c:pt>
                <c:pt idx="2">
                  <c:v>296.80342227002342</c:v>
                </c:pt>
                <c:pt idx="3">
                  <c:v>296.84498688513793</c:v>
                </c:pt>
                <c:pt idx="4">
                  <c:v>297.27439237472288</c:v>
                </c:pt>
                <c:pt idx="5">
                  <c:v>298.74980942514094</c:v>
                </c:pt>
                <c:pt idx="6">
                  <c:v>295.45333855220696</c:v>
                </c:pt>
                <c:pt idx="7">
                  <c:v>295.65902181127768</c:v>
                </c:pt>
                <c:pt idx="8">
                  <c:v>296.27915764393424</c:v>
                </c:pt>
                <c:pt idx="9">
                  <c:v>296.42846232797029</c:v>
                </c:pt>
                <c:pt idx="10">
                  <c:v>295.46474222436836</c:v>
                </c:pt>
                <c:pt idx="11">
                  <c:v>296.00849841963168</c:v>
                </c:pt>
                <c:pt idx="12">
                  <c:v>297.57852007287249</c:v>
                </c:pt>
                <c:pt idx="13">
                  <c:v>296.79920021291076</c:v>
                </c:pt>
                <c:pt idx="14">
                  <c:v>297.17817335762402</c:v>
                </c:pt>
                <c:pt idx="15">
                  <c:v>294.53527434754926</c:v>
                </c:pt>
                <c:pt idx="16">
                  <c:v>293.12615227068193</c:v>
                </c:pt>
                <c:pt idx="17">
                  <c:v>293.65556058078522</c:v>
                </c:pt>
                <c:pt idx="18">
                  <c:v>293.56293290019528</c:v>
                </c:pt>
                <c:pt idx="19">
                  <c:v>290.80029149015559</c:v>
                </c:pt>
                <c:pt idx="20">
                  <c:v>292.2164061414868</c:v>
                </c:pt>
                <c:pt idx="21">
                  <c:v>293.37923194099955</c:v>
                </c:pt>
                <c:pt idx="22">
                  <c:v>293.13711732039775</c:v>
                </c:pt>
                <c:pt idx="23">
                  <c:v>292.64878421387647</c:v>
                </c:pt>
                <c:pt idx="24">
                  <c:v>291.61008046708656</c:v>
                </c:pt>
                <c:pt idx="25">
                  <c:v>289.65036474900671</c:v>
                </c:pt>
                <c:pt idx="26">
                  <c:v>288.63809828134947</c:v>
                </c:pt>
                <c:pt idx="27">
                  <c:v>288.80110118308124</c:v>
                </c:pt>
                <c:pt idx="28">
                  <c:v>286.4240295528873</c:v>
                </c:pt>
                <c:pt idx="29">
                  <c:v>286.04334288285514</c:v>
                </c:pt>
                <c:pt idx="30">
                  <c:v>287.80132394477488</c:v>
                </c:pt>
                <c:pt idx="31">
                  <c:v>286.0889013718475</c:v>
                </c:pt>
                <c:pt idx="32">
                  <c:v>286.30170855374342</c:v>
                </c:pt>
                <c:pt idx="33">
                  <c:v>284.53836096929246</c:v>
                </c:pt>
                <c:pt idx="34">
                  <c:v>283.1994049737703</c:v>
                </c:pt>
                <c:pt idx="35">
                  <c:v>281.33830307952326</c:v>
                </c:pt>
                <c:pt idx="36">
                  <c:v>279.72763648675334</c:v>
                </c:pt>
                <c:pt idx="37">
                  <c:v>276.39353260607123</c:v>
                </c:pt>
                <c:pt idx="38">
                  <c:v>277.38861521104496</c:v>
                </c:pt>
                <c:pt idx="39">
                  <c:v>277.77097296692205</c:v>
                </c:pt>
                <c:pt idx="40">
                  <c:v>276.47936906429027</c:v>
                </c:pt>
                <c:pt idx="41">
                  <c:v>276.16268043416227</c:v>
                </c:pt>
                <c:pt idx="42">
                  <c:v>273.81687048442677</c:v>
                </c:pt>
                <c:pt idx="43">
                  <c:v>272.77473177857286</c:v>
                </c:pt>
                <c:pt idx="44">
                  <c:v>269.84147895256689</c:v>
                </c:pt>
                <c:pt idx="45">
                  <c:v>267.37016374152199</c:v>
                </c:pt>
                <c:pt idx="46">
                  <c:v>265.1254165719177</c:v>
                </c:pt>
                <c:pt idx="47">
                  <c:v>263.94234703351691</c:v>
                </c:pt>
                <c:pt idx="48">
                  <c:v>265.60244272042848</c:v>
                </c:pt>
                <c:pt idx="49">
                  <c:v>262.18744907921598</c:v>
                </c:pt>
                <c:pt idx="50">
                  <c:v>260.40781860005711</c:v>
                </c:pt>
                <c:pt idx="51">
                  <c:v>259.05780939880145</c:v>
                </c:pt>
                <c:pt idx="52">
                  <c:v>256.67703532781667</c:v>
                </c:pt>
                <c:pt idx="53">
                  <c:v>255.91099830988381</c:v>
                </c:pt>
                <c:pt idx="54">
                  <c:v>251.83869326587501</c:v>
                </c:pt>
                <c:pt idx="55">
                  <c:v>247.47762714941064</c:v>
                </c:pt>
                <c:pt idx="56">
                  <c:v>247.05888656906424</c:v>
                </c:pt>
                <c:pt idx="57">
                  <c:v>245.97513039136066</c:v>
                </c:pt>
                <c:pt idx="58">
                  <c:v>243.59870007682341</c:v>
                </c:pt>
                <c:pt idx="59">
                  <c:v>241.18145779538614</c:v>
                </c:pt>
                <c:pt idx="60">
                  <c:v>239.40443194538946</c:v>
                </c:pt>
                <c:pt idx="61">
                  <c:v>236.88888014003817</c:v>
                </c:pt>
                <c:pt idx="62">
                  <c:v>230.91043486468095</c:v>
                </c:pt>
                <c:pt idx="63">
                  <c:v>224.11302190566076</c:v>
                </c:pt>
                <c:pt idx="64">
                  <c:v>218.62122733159194</c:v>
                </c:pt>
                <c:pt idx="65">
                  <c:v>212.73488926447024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3C-8A46-A69D-CFBB4725BF53}"/>
            </c:ext>
          </c:extLst>
        </c:ser>
        <c:ser>
          <c:idx val="1"/>
          <c:order val="3"/>
          <c:tx>
            <c:v>Zr2-15, 350 °C, 5 x 10-5 s-1, plastic</c:v>
          </c:tx>
          <c:spPr>
            <a:ln w="3175">
              <a:solidFill>
                <a:srgbClr val="C0C0C0"/>
              </a:solidFill>
              <a:prstDash val="sysDash"/>
            </a:ln>
          </c:spPr>
          <c:marker>
            <c:symbol val="none"/>
          </c:marker>
          <c:xVal>
            <c:numRef>
              <c:f>'Zr2-15'!$E$786:$E$821</c:f>
              <c:numCache>
                <c:formatCode>General</c:formatCode>
                <c:ptCount val="36"/>
                <c:pt idx="0">
                  <c:v>0.16337237199486004</c:v>
                </c:pt>
                <c:pt idx="1">
                  <c:v>0.16804837123062316</c:v>
                </c:pt>
                <c:pt idx="2">
                  <c:v>0.17316111259569444</c:v>
                </c:pt>
                <c:pt idx="3">
                  <c:v>0.17805346733247246</c:v>
                </c:pt>
                <c:pt idx="4">
                  <c:v>0.18298031992229752</c:v>
                </c:pt>
                <c:pt idx="5">
                  <c:v>0.18809647124959472</c:v>
                </c:pt>
                <c:pt idx="6">
                  <c:v>0.19280023553908723</c:v>
                </c:pt>
                <c:pt idx="7">
                  <c:v>0.19803804016143156</c:v>
                </c:pt>
                <c:pt idx="8">
                  <c:v>0.20290685075707746</c:v>
                </c:pt>
                <c:pt idx="9">
                  <c:v>0.20824158411726829</c:v>
                </c:pt>
                <c:pt idx="10">
                  <c:v>0.21315298382296871</c:v>
                </c:pt>
                <c:pt idx="11">
                  <c:v>0.21833626055013161</c:v>
                </c:pt>
                <c:pt idx="12">
                  <c:v>0.22379685428126775</c:v>
                </c:pt>
                <c:pt idx="13">
                  <c:v>0.22885109740982984</c:v>
                </c:pt>
                <c:pt idx="14">
                  <c:v>0.23437595736375769</c:v>
                </c:pt>
                <c:pt idx="15">
                  <c:v>0.23957251994674589</c:v>
                </c:pt>
                <c:pt idx="16">
                  <c:v>0.24525992464464474</c:v>
                </c:pt>
                <c:pt idx="17">
                  <c:v>0.24661578902323383</c:v>
                </c:pt>
                <c:pt idx="18">
                  <c:v>0.24809457887947123</c:v>
                </c:pt>
                <c:pt idx="19">
                  <c:v>0.24932313116270022</c:v>
                </c:pt>
                <c:pt idx="20">
                  <c:v>0.25062720325984839</c:v>
                </c:pt>
                <c:pt idx="21">
                  <c:v>0.25195904249887002</c:v>
                </c:pt>
                <c:pt idx="22">
                  <c:v>0.25337197318833443</c:v>
                </c:pt>
                <c:pt idx="23">
                  <c:v>0.2549131198936091</c:v>
                </c:pt>
                <c:pt idx="24">
                  <c:v>0.25647099424155273</c:v>
                </c:pt>
                <c:pt idx="25">
                  <c:v>0.25812701654321307</c:v>
                </c:pt>
                <c:pt idx="26">
                  <c:v>0.25943117513335484</c:v>
                </c:pt>
                <c:pt idx="27">
                  <c:v>0.26090208369257495</c:v>
                </c:pt>
                <c:pt idx="28">
                  <c:v>0.26211012045718923</c:v>
                </c:pt>
                <c:pt idx="29">
                  <c:v>0.26328827936831928</c:v>
                </c:pt>
                <c:pt idx="30">
                  <c:v>0.26493479899663785</c:v>
                </c:pt>
                <c:pt idx="31">
                  <c:v>0.26640297626229292</c:v>
                </c:pt>
                <c:pt idx="32">
                  <c:v>0.26803541758941352</c:v>
                </c:pt>
                <c:pt idx="33">
                  <c:v>0.269664903402135</c:v>
                </c:pt>
                <c:pt idx="34">
                  <c:v>0.27103922832105881</c:v>
                </c:pt>
                <c:pt idx="35">
                  <c:v>0.27325855241182051</c:v>
                </c:pt>
              </c:numCache>
            </c:numRef>
          </c:xVal>
          <c:yVal>
            <c:numRef>
              <c:f>'Zr2-15'!$H$786:$H$821</c:f>
              <c:numCache>
                <c:formatCode>General</c:formatCode>
                <c:ptCount val="36"/>
                <c:pt idx="0">
                  <c:v>264.46761131719308</c:v>
                </c:pt>
                <c:pt idx="1">
                  <c:v>266.38911205250338</c:v>
                </c:pt>
                <c:pt idx="2">
                  <c:v>265.92690719726068</c:v>
                </c:pt>
                <c:pt idx="3">
                  <c:v>266.37872021993462</c:v>
                </c:pt>
                <c:pt idx="4">
                  <c:v>267.72727327641076</c:v>
                </c:pt>
                <c:pt idx="5">
                  <c:v>265.22783357843673</c:v>
                </c:pt>
                <c:pt idx="6">
                  <c:v>267.34271287780678</c:v>
                </c:pt>
                <c:pt idx="7">
                  <c:v>263.40235306306107</c:v>
                </c:pt>
                <c:pt idx="8">
                  <c:v>264.4195926929915</c:v>
                </c:pt>
                <c:pt idx="9">
                  <c:v>259.90285575627206</c:v>
                </c:pt>
                <c:pt idx="10">
                  <c:v>258.07001574222431</c:v>
                </c:pt>
                <c:pt idx="11">
                  <c:v>253.70367131412019</c:v>
                </c:pt>
                <c:pt idx="12">
                  <c:v>248.10002829737266</c:v>
                </c:pt>
                <c:pt idx="13">
                  <c:v>246.44626017910844</c:v>
                </c:pt>
                <c:pt idx="14">
                  <c:v>237.73634729471675</c:v>
                </c:pt>
                <c:pt idx="15">
                  <c:v>233.69537386685391</c:v>
                </c:pt>
                <c:pt idx="16">
                  <c:v>225.11950464233198</c:v>
                </c:pt>
                <c:pt idx="17">
                  <c:v>222.8265196338813</c:v>
                </c:pt>
                <c:pt idx="18">
                  <c:v>218.75317468337758</c:v>
                </c:pt>
                <c:pt idx="19">
                  <c:v>218.91803781909175</c:v>
                </c:pt>
                <c:pt idx="20">
                  <c:v>218.40469108847859</c:v>
                </c:pt>
                <c:pt idx="21">
                  <c:v>216.26175393445857</c:v>
                </c:pt>
                <c:pt idx="22">
                  <c:v>214.75774725520748</c:v>
                </c:pt>
                <c:pt idx="23">
                  <c:v>210.73462374064403</c:v>
                </c:pt>
                <c:pt idx="24">
                  <c:v>207.2287739195329</c:v>
                </c:pt>
                <c:pt idx="25">
                  <c:v>204.88568939616758</c:v>
                </c:pt>
                <c:pt idx="26">
                  <c:v>202.22016431660043</c:v>
                </c:pt>
                <c:pt idx="27">
                  <c:v>198.74425322109789</c:v>
                </c:pt>
                <c:pt idx="28">
                  <c:v>197.5859530345266</c:v>
                </c:pt>
                <c:pt idx="29">
                  <c:v>197.3639157663689</c:v>
                </c:pt>
                <c:pt idx="30">
                  <c:v>192.95938889571764</c:v>
                </c:pt>
                <c:pt idx="31">
                  <c:v>190.12283856098682</c:v>
                </c:pt>
                <c:pt idx="32">
                  <c:v>185.80226360762964</c:v>
                </c:pt>
                <c:pt idx="33">
                  <c:v>180.80456656862532</c:v>
                </c:pt>
                <c:pt idx="34">
                  <c:v>178.06795649377727</c:v>
                </c:pt>
                <c:pt idx="35">
                  <c:v>169.11323667551963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3C-8A46-A69D-CFBB4725BF53}"/>
            </c:ext>
          </c:extLst>
        </c:ser>
        <c:ser>
          <c:idx val="4"/>
          <c:order val="4"/>
          <c:tx>
            <c:v>Zr2-11 sfract, efract</c:v>
          </c:tx>
          <c:spPr>
            <a:ln w="38100">
              <a:noFill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'Zr2-11'!$U$2</c:f>
              <c:numCache>
                <c:formatCode>General</c:formatCode>
                <c:ptCount val="1"/>
                <c:pt idx="0">
                  <c:v>1.3093333199837625</c:v>
                </c:pt>
              </c:numCache>
            </c:numRef>
          </c:xVal>
          <c:yVal>
            <c:numRef>
              <c:f>'Zr2-11'!$V$2</c:f>
              <c:numCache>
                <c:formatCode>General</c:formatCode>
                <c:ptCount val="1"/>
                <c:pt idx="0">
                  <c:v>465.23116544846613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3C-8A46-A69D-CFBB4725BF53}"/>
            </c:ext>
          </c:extLst>
        </c:ser>
        <c:ser>
          <c:idx val="5"/>
          <c:order val="5"/>
          <c:tx>
            <c:v>Zr2-15 sfract, efract</c:v>
          </c:tx>
          <c:spPr>
            <a:ln w="38100">
              <a:noFill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'Zr2-15'!$W$2</c:f>
              <c:numCache>
                <c:formatCode>General</c:formatCode>
                <c:ptCount val="1"/>
                <c:pt idx="0">
                  <c:v>1.3470736479666094</c:v>
                </c:pt>
              </c:numCache>
            </c:numRef>
          </c:xVal>
          <c:yVal>
            <c:numRef>
              <c:f>'Zr2-15'!$X$2</c:f>
              <c:numCache>
                <c:formatCode>General</c:formatCode>
                <c:ptCount val="1"/>
                <c:pt idx="0">
                  <c:v>485.65334553503749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3C-8A46-A69D-CFBB4725B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2496"/>
        <c:axId val="1"/>
      </c:scatterChart>
      <c:valAx>
        <c:axId val="1467072496"/>
        <c:scaling>
          <c:orientation val="minMax"/>
          <c:max val="1.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Symbol" pitchFamily="1" charset="2"/>
                  </a:rPr>
                  <a:t>e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 pitchFamily="2" charset="0"/>
                    <a:cs typeface="Arial" pitchFamily="2" charset="0"/>
                  </a:rPr>
                  <a:t> </a:t>
                </a:r>
                <a:r>
                  <a:rPr lang="en-US" sz="1200" b="0" i="0" u="none" strike="noStrike" baseline="-25000">
                    <a:solidFill>
                      <a:srgbClr val="000000"/>
                    </a:solidFill>
                    <a:latin typeface="Arial" pitchFamily="2" charset="0"/>
                    <a:cs typeface="Arial" pitchFamily="2" charset="0"/>
                  </a:rPr>
                  <a:t>plastic</a:t>
                </a:r>
              </a:p>
            </c:rich>
          </c:tx>
          <c:layout>
            <c:manualLayout>
              <c:xMode val="edge"/>
              <c:yMode val="edge"/>
              <c:x val="0.50364444164900257"/>
              <c:y val="0.891054373611564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Symbol" pitchFamily="1" charset="2"/>
                  </a:rPr>
                  <a:t>s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 pitchFamily="2" charset="0"/>
                    <a:cs typeface="Arial" pitchFamily="2" charset="0"/>
                  </a:rPr>
                  <a:t> (MPa)</a:t>
                </a:r>
              </a:p>
            </c:rich>
          </c:tx>
          <c:layout>
            <c:manualLayout>
              <c:xMode val="edge"/>
              <c:yMode val="edge"/>
              <c:x val="2.612564826997708E-2"/>
              <c:y val="0.405995997568818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07249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33679077321109"/>
          <c:y val="0.11752515719097371"/>
          <c:w val="0.27722215664253458"/>
          <c:h val="0.2329134933421115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4831836824548"/>
          <c:y val="9.1883304712943092E-2"/>
          <c:w val="0.84763214387036745"/>
          <c:h val="0.77352921642059069"/>
        </c:manualLayout>
      </c:layout>
      <c:scatterChart>
        <c:scatterStyle val="lineMarker"/>
        <c:varyColors val="0"/>
        <c:ser>
          <c:idx val="12"/>
          <c:order val="0"/>
          <c:tx>
            <c:v>Zr2-1, 600 °C, 24 MPa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'ZR2-1'!$H$2:$H$257</c:f>
              <c:numCache>
                <c:formatCode>General</c:formatCode>
                <c:ptCount val="256"/>
                <c:pt idx="0">
                  <c:v>0</c:v>
                </c:pt>
                <c:pt idx="1">
                  <c:v>4.75</c:v>
                </c:pt>
                <c:pt idx="2">
                  <c:v>9.4833333333333325</c:v>
                </c:pt>
                <c:pt idx="3">
                  <c:v>14.233333333333333</c:v>
                </c:pt>
                <c:pt idx="4">
                  <c:v>19</c:v>
                </c:pt>
                <c:pt idx="5">
                  <c:v>23.916666666666668</c:v>
                </c:pt>
                <c:pt idx="6">
                  <c:v>28.683333333333334</c:v>
                </c:pt>
                <c:pt idx="7">
                  <c:v>33.450000000000003</c:v>
                </c:pt>
                <c:pt idx="8">
                  <c:v>38.216666666666669</c:v>
                </c:pt>
                <c:pt idx="9">
                  <c:v>42.95</c:v>
                </c:pt>
                <c:pt idx="10">
                  <c:v>47.81666666666667</c:v>
                </c:pt>
                <c:pt idx="11">
                  <c:v>52.56666666666667</c:v>
                </c:pt>
                <c:pt idx="12">
                  <c:v>57.633333333333333</c:v>
                </c:pt>
                <c:pt idx="13">
                  <c:v>62.383333333333333</c:v>
                </c:pt>
                <c:pt idx="14">
                  <c:v>67.13333333333334</c:v>
                </c:pt>
                <c:pt idx="15">
                  <c:v>72.400000000000006</c:v>
                </c:pt>
                <c:pt idx="16">
                  <c:v>84.86666666666666</c:v>
                </c:pt>
                <c:pt idx="17">
                  <c:v>94.86666666666666</c:v>
                </c:pt>
                <c:pt idx="18">
                  <c:v>104.85</c:v>
                </c:pt>
                <c:pt idx="19">
                  <c:v>114.85</c:v>
                </c:pt>
                <c:pt idx="20">
                  <c:v>124.86666666666666</c:v>
                </c:pt>
                <c:pt idx="21">
                  <c:v>164.93333333333334</c:v>
                </c:pt>
                <c:pt idx="22">
                  <c:v>224.98333333333332</c:v>
                </c:pt>
                <c:pt idx="23">
                  <c:v>284.98333333333335</c:v>
                </c:pt>
                <c:pt idx="24">
                  <c:v>465.28333333333336</c:v>
                </c:pt>
                <c:pt idx="25">
                  <c:v>765.56666666666672</c:v>
                </c:pt>
                <c:pt idx="26">
                  <c:v>1065.5666666666666</c:v>
                </c:pt>
                <c:pt idx="27">
                  <c:v>1365.5666666666666</c:v>
                </c:pt>
                <c:pt idx="28">
                  <c:v>1665.6333333333334</c:v>
                </c:pt>
                <c:pt idx="29">
                  <c:v>1965.6166666666666</c:v>
                </c:pt>
                <c:pt idx="30">
                  <c:v>2265.6</c:v>
                </c:pt>
                <c:pt idx="31">
                  <c:v>2565.6</c:v>
                </c:pt>
                <c:pt idx="32">
                  <c:v>2865.5833333333335</c:v>
                </c:pt>
                <c:pt idx="33">
                  <c:v>3165.6</c:v>
                </c:pt>
                <c:pt idx="34">
                  <c:v>3465.6</c:v>
                </c:pt>
                <c:pt idx="35">
                  <c:v>3765.5833333333335</c:v>
                </c:pt>
                <c:pt idx="36">
                  <c:v>4065.6333333333332</c:v>
                </c:pt>
                <c:pt idx="37">
                  <c:v>4365.6000000000004</c:v>
                </c:pt>
                <c:pt idx="38">
                  <c:v>4665.583333333333</c:v>
                </c:pt>
                <c:pt idx="39">
                  <c:v>4965.583333333333</c:v>
                </c:pt>
                <c:pt idx="40">
                  <c:v>5265.5666666666666</c:v>
                </c:pt>
                <c:pt idx="41">
                  <c:v>5270.85</c:v>
                </c:pt>
                <c:pt idx="42">
                  <c:v>54890.85</c:v>
                </c:pt>
                <c:pt idx="43">
                  <c:v>139490.85</c:v>
                </c:pt>
                <c:pt idx="44">
                  <c:v>179450.85</c:v>
                </c:pt>
                <c:pt idx="45">
                  <c:v>230210.85</c:v>
                </c:pt>
                <c:pt idx="46">
                  <c:v>230210.85</c:v>
                </c:pt>
                <c:pt idx="47">
                  <c:v>230218.5</c:v>
                </c:pt>
                <c:pt idx="48">
                  <c:v>230228.5</c:v>
                </c:pt>
                <c:pt idx="49">
                  <c:v>231521.61666666667</c:v>
                </c:pt>
                <c:pt idx="50">
                  <c:v>233322.88333333333</c:v>
                </c:pt>
                <c:pt idx="51">
                  <c:v>235122.86666666667</c:v>
                </c:pt>
                <c:pt idx="52">
                  <c:v>236922.86666666667</c:v>
                </c:pt>
                <c:pt idx="53">
                  <c:v>238722.9</c:v>
                </c:pt>
                <c:pt idx="54">
                  <c:v>240522.83333333334</c:v>
                </c:pt>
                <c:pt idx="55">
                  <c:v>242322.85</c:v>
                </c:pt>
                <c:pt idx="56">
                  <c:v>244122.85</c:v>
                </c:pt>
                <c:pt idx="57">
                  <c:v>245922.85</c:v>
                </c:pt>
                <c:pt idx="58">
                  <c:v>247722.81666666668</c:v>
                </c:pt>
                <c:pt idx="59">
                  <c:v>249522.85</c:v>
                </c:pt>
                <c:pt idx="60">
                  <c:v>251322.83333333334</c:v>
                </c:pt>
                <c:pt idx="61">
                  <c:v>253122.81666666668</c:v>
                </c:pt>
                <c:pt idx="62">
                  <c:v>254922.85</c:v>
                </c:pt>
                <c:pt idx="63">
                  <c:v>256722.83333333334</c:v>
                </c:pt>
                <c:pt idx="64">
                  <c:v>258522.9</c:v>
                </c:pt>
                <c:pt idx="65">
                  <c:v>260322.81666666668</c:v>
                </c:pt>
                <c:pt idx="66">
                  <c:v>262122.81666666668</c:v>
                </c:pt>
                <c:pt idx="67">
                  <c:v>263922.90000000002</c:v>
                </c:pt>
                <c:pt idx="68">
                  <c:v>265722.81666666665</c:v>
                </c:pt>
                <c:pt idx="69">
                  <c:v>269327.23333333334</c:v>
                </c:pt>
                <c:pt idx="70">
                  <c:v>272927.23333333334</c:v>
                </c:pt>
                <c:pt idx="71">
                  <c:v>276527.25</c:v>
                </c:pt>
                <c:pt idx="72">
                  <c:v>280127.21666666667</c:v>
                </c:pt>
                <c:pt idx="73">
                  <c:v>283727.2</c:v>
                </c:pt>
                <c:pt idx="74">
                  <c:v>287327.21666666667</c:v>
                </c:pt>
                <c:pt idx="75">
                  <c:v>290927.18333333335</c:v>
                </c:pt>
                <c:pt idx="76">
                  <c:v>294527.18333333335</c:v>
                </c:pt>
                <c:pt idx="77">
                  <c:v>298127.21666666667</c:v>
                </c:pt>
                <c:pt idx="78">
                  <c:v>301727.23333333334</c:v>
                </c:pt>
                <c:pt idx="79">
                  <c:v>305327.25</c:v>
                </c:pt>
                <c:pt idx="80">
                  <c:v>308927.18333333335</c:v>
                </c:pt>
                <c:pt idx="81">
                  <c:v>312527.18333333335</c:v>
                </c:pt>
                <c:pt idx="82">
                  <c:v>316127.2</c:v>
                </c:pt>
                <c:pt idx="83">
                  <c:v>319727.16666666669</c:v>
                </c:pt>
                <c:pt idx="84">
                  <c:v>323327.16666666669</c:v>
                </c:pt>
                <c:pt idx="85">
                  <c:v>326927.16666666669</c:v>
                </c:pt>
                <c:pt idx="86">
                  <c:v>330527.18333333335</c:v>
                </c:pt>
                <c:pt idx="87">
                  <c:v>334127.25</c:v>
                </c:pt>
                <c:pt idx="88">
                  <c:v>337727.2</c:v>
                </c:pt>
                <c:pt idx="89">
                  <c:v>341327.18333333335</c:v>
                </c:pt>
                <c:pt idx="90">
                  <c:v>344927.18333333335</c:v>
                </c:pt>
                <c:pt idx="91">
                  <c:v>348527.2</c:v>
                </c:pt>
                <c:pt idx="92">
                  <c:v>352127.2</c:v>
                </c:pt>
                <c:pt idx="93">
                  <c:v>355727.25</c:v>
                </c:pt>
                <c:pt idx="94">
                  <c:v>359327.18333333335</c:v>
                </c:pt>
                <c:pt idx="95">
                  <c:v>362927.2</c:v>
                </c:pt>
                <c:pt idx="96">
                  <c:v>366527.2</c:v>
                </c:pt>
                <c:pt idx="97">
                  <c:v>370127.21666666667</c:v>
                </c:pt>
                <c:pt idx="98">
                  <c:v>373727.18333333335</c:v>
                </c:pt>
                <c:pt idx="99">
                  <c:v>377327.21666666667</c:v>
                </c:pt>
                <c:pt idx="100">
                  <c:v>380927.2</c:v>
                </c:pt>
                <c:pt idx="101">
                  <c:v>384527.25</c:v>
                </c:pt>
                <c:pt idx="102">
                  <c:v>388127.2</c:v>
                </c:pt>
                <c:pt idx="103">
                  <c:v>391727.2</c:v>
                </c:pt>
                <c:pt idx="104">
                  <c:v>395327.33333333337</c:v>
                </c:pt>
                <c:pt idx="105">
                  <c:v>398927.18333333335</c:v>
                </c:pt>
                <c:pt idx="106">
                  <c:v>402527.28333333333</c:v>
                </c:pt>
                <c:pt idx="107">
                  <c:v>406127.23333333334</c:v>
                </c:pt>
                <c:pt idx="108">
                  <c:v>409727.21666666667</c:v>
                </c:pt>
                <c:pt idx="109">
                  <c:v>413327.25</c:v>
                </c:pt>
                <c:pt idx="110">
                  <c:v>416927.21666666667</c:v>
                </c:pt>
                <c:pt idx="111">
                  <c:v>420527.35</c:v>
                </c:pt>
                <c:pt idx="112">
                  <c:v>424127.25</c:v>
                </c:pt>
                <c:pt idx="113">
                  <c:v>427727.2</c:v>
                </c:pt>
                <c:pt idx="114">
                  <c:v>431327.18333333335</c:v>
                </c:pt>
                <c:pt idx="115">
                  <c:v>434927.2</c:v>
                </c:pt>
                <c:pt idx="116">
                  <c:v>438527.18333333335</c:v>
                </c:pt>
                <c:pt idx="117">
                  <c:v>442127.18333333335</c:v>
                </c:pt>
                <c:pt idx="118">
                  <c:v>445727.25</c:v>
                </c:pt>
                <c:pt idx="119">
                  <c:v>449327.18333333335</c:v>
                </c:pt>
                <c:pt idx="120">
                  <c:v>452927.25</c:v>
                </c:pt>
                <c:pt idx="121">
                  <c:v>456527.16666666669</c:v>
                </c:pt>
                <c:pt idx="122">
                  <c:v>460127.18333333335</c:v>
                </c:pt>
                <c:pt idx="123">
                  <c:v>463727.18333333335</c:v>
                </c:pt>
                <c:pt idx="124">
                  <c:v>467327.2</c:v>
                </c:pt>
                <c:pt idx="125">
                  <c:v>470927.23333333334</c:v>
                </c:pt>
                <c:pt idx="126">
                  <c:v>474527.21666666667</c:v>
                </c:pt>
                <c:pt idx="127">
                  <c:v>478127.21666666667</c:v>
                </c:pt>
                <c:pt idx="128">
                  <c:v>481727.18333333335</c:v>
                </c:pt>
                <c:pt idx="129">
                  <c:v>485327.18333333335</c:v>
                </c:pt>
                <c:pt idx="130">
                  <c:v>488927.25</c:v>
                </c:pt>
                <c:pt idx="131">
                  <c:v>492527.21666666667</c:v>
                </c:pt>
                <c:pt idx="132">
                  <c:v>496127.18333333335</c:v>
                </c:pt>
                <c:pt idx="133">
                  <c:v>497276.3833333333</c:v>
                </c:pt>
                <c:pt idx="134">
                  <c:v>497282.80000000005</c:v>
                </c:pt>
                <c:pt idx="135">
                  <c:v>499724.4</c:v>
                </c:pt>
                <c:pt idx="136">
                  <c:v>503327.18333333335</c:v>
                </c:pt>
                <c:pt idx="137">
                  <c:v>506927.19999999995</c:v>
                </c:pt>
                <c:pt idx="138">
                  <c:v>510527.16666666663</c:v>
                </c:pt>
                <c:pt idx="139">
                  <c:v>514127.21666666667</c:v>
                </c:pt>
                <c:pt idx="140">
                  <c:v>517727.33333333337</c:v>
                </c:pt>
                <c:pt idx="141">
                  <c:v>521327.19999999995</c:v>
                </c:pt>
                <c:pt idx="142">
                  <c:v>524927.21666666667</c:v>
                </c:pt>
                <c:pt idx="143">
                  <c:v>528527.2333333334</c:v>
                </c:pt>
                <c:pt idx="144">
                  <c:v>532127.18333333335</c:v>
                </c:pt>
                <c:pt idx="145">
                  <c:v>535727.18333333335</c:v>
                </c:pt>
                <c:pt idx="146">
                  <c:v>539327.25</c:v>
                </c:pt>
                <c:pt idx="147">
                  <c:v>542927.25</c:v>
                </c:pt>
                <c:pt idx="148">
                  <c:v>546527.19999999995</c:v>
                </c:pt>
                <c:pt idx="149">
                  <c:v>550127.18333333335</c:v>
                </c:pt>
                <c:pt idx="150">
                  <c:v>553727.16666666663</c:v>
                </c:pt>
                <c:pt idx="151">
                  <c:v>557327.19999999995</c:v>
                </c:pt>
                <c:pt idx="152">
                  <c:v>560927.26666666672</c:v>
                </c:pt>
                <c:pt idx="153">
                  <c:v>564527.21666666667</c:v>
                </c:pt>
                <c:pt idx="154">
                  <c:v>568127.18333333335</c:v>
                </c:pt>
                <c:pt idx="155">
                  <c:v>571727.19999999995</c:v>
                </c:pt>
                <c:pt idx="156">
                  <c:v>575327.19999999995</c:v>
                </c:pt>
                <c:pt idx="157">
                  <c:v>578927.19999999995</c:v>
                </c:pt>
                <c:pt idx="158">
                  <c:v>582527.21666666667</c:v>
                </c:pt>
                <c:pt idx="159">
                  <c:v>586127.18333333335</c:v>
                </c:pt>
                <c:pt idx="160">
                  <c:v>589727.16666666663</c:v>
                </c:pt>
                <c:pt idx="161">
                  <c:v>593327.18333333335</c:v>
                </c:pt>
                <c:pt idx="162">
                  <c:v>596927.21666666667</c:v>
                </c:pt>
                <c:pt idx="163">
                  <c:v>600527.25</c:v>
                </c:pt>
                <c:pt idx="164">
                  <c:v>604127.18333333335</c:v>
                </c:pt>
                <c:pt idx="165">
                  <c:v>607727.26666666672</c:v>
                </c:pt>
                <c:pt idx="166">
                  <c:v>611327.26666666672</c:v>
                </c:pt>
                <c:pt idx="167">
                  <c:v>614927.30000000005</c:v>
                </c:pt>
                <c:pt idx="168">
                  <c:v>618527.18333333335</c:v>
                </c:pt>
                <c:pt idx="169">
                  <c:v>622127.18333333335</c:v>
                </c:pt>
                <c:pt idx="170">
                  <c:v>625727.18333333335</c:v>
                </c:pt>
                <c:pt idx="171">
                  <c:v>629327.19999999995</c:v>
                </c:pt>
                <c:pt idx="172">
                  <c:v>632927.18333333335</c:v>
                </c:pt>
                <c:pt idx="173">
                  <c:v>636527.21666666667</c:v>
                </c:pt>
                <c:pt idx="174">
                  <c:v>640127.19999999995</c:v>
                </c:pt>
                <c:pt idx="175">
                  <c:v>643727.18333333335</c:v>
                </c:pt>
                <c:pt idx="176">
                  <c:v>647327.21666666667</c:v>
                </c:pt>
                <c:pt idx="177">
                  <c:v>650927.2333333334</c:v>
                </c:pt>
                <c:pt idx="178">
                  <c:v>654527.21666666667</c:v>
                </c:pt>
                <c:pt idx="179">
                  <c:v>658127.19999999995</c:v>
                </c:pt>
                <c:pt idx="180">
                  <c:v>661727.2333333334</c:v>
                </c:pt>
                <c:pt idx="181">
                  <c:v>665327.21666666667</c:v>
                </c:pt>
                <c:pt idx="182">
                  <c:v>668927.19999999995</c:v>
                </c:pt>
                <c:pt idx="183">
                  <c:v>672527.2</c:v>
                </c:pt>
                <c:pt idx="184">
                  <c:v>676127.25</c:v>
                </c:pt>
                <c:pt idx="185">
                  <c:v>679727.21666666667</c:v>
                </c:pt>
                <c:pt idx="186">
                  <c:v>679733.53333333333</c:v>
                </c:pt>
                <c:pt idx="187">
                  <c:v>696200.4833333334</c:v>
                </c:pt>
                <c:pt idx="188">
                  <c:v>696206.5</c:v>
                </c:pt>
                <c:pt idx="189">
                  <c:v>697722.16666666663</c:v>
                </c:pt>
                <c:pt idx="190">
                  <c:v>701327.18333333335</c:v>
                </c:pt>
                <c:pt idx="191">
                  <c:v>704927.2</c:v>
                </c:pt>
                <c:pt idx="192">
                  <c:v>708527.21666666667</c:v>
                </c:pt>
                <c:pt idx="193">
                  <c:v>712127.2333333334</c:v>
                </c:pt>
                <c:pt idx="194">
                  <c:v>715727.16666666663</c:v>
                </c:pt>
                <c:pt idx="195">
                  <c:v>719327.2</c:v>
                </c:pt>
                <c:pt idx="196">
                  <c:v>722927.21666666667</c:v>
                </c:pt>
                <c:pt idx="197">
                  <c:v>726527.18333333335</c:v>
                </c:pt>
                <c:pt idx="198">
                  <c:v>730127.21666666667</c:v>
                </c:pt>
                <c:pt idx="199">
                  <c:v>733727.25</c:v>
                </c:pt>
                <c:pt idx="200">
                  <c:v>737327.18333333335</c:v>
                </c:pt>
                <c:pt idx="201">
                  <c:v>740927.21666666667</c:v>
                </c:pt>
                <c:pt idx="202">
                  <c:v>744527.2</c:v>
                </c:pt>
                <c:pt idx="203">
                  <c:v>748127.3</c:v>
                </c:pt>
                <c:pt idx="204">
                  <c:v>751727.3</c:v>
                </c:pt>
                <c:pt idx="205">
                  <c:v>755327.2</c:v>
                </c:pt>
                <c:pt idx="206">
                  <c:v>758927.2</c:v>
                </c:pt>
                <c:pt idx="207">
                  <c:v>762527.21666666667</c:v>
                </c:pt>
                <c:pt idx="208">
                  <c:v>766127.21666666667</c:v>
                </c:pt>
                <c:pt idx="209">
                  <c:v>769727.18333333335</c:v>
                </c:pt>
                <c:pt idx="210">
                  <c:v>773327.2</c:v>
                </c:pt>
                <c:pt idx="211">
                  <c:v>776927.21666666667</c:v>
                </c:pt>
                <c:pt idx="212">
                  <c:v>780527.18333333335</c:v>
                </c:pt>
                <c:pt idx="213">
                  <c:v>784127.23333333328</c:v>
                </c:pt>
                <c:pt idx="214">
                  <c:v>787727.16666666663</c:v>
                </c:pt>
                <c:pt idx="215">
                  <c:v>791327.21666666667</c:v>
                </c:pt>
                <c:pt idx="216">
                  <c:v>794927.23333333328</c:v>
                </c:pt>
                <c:pt idx="217">
                  <c:v>798527.23333333328</c:v>
                </c:pt>
                <c:pt idx="218">
                  <c:v>802127.23333333328</c:v>
                </c:pt>
                <c:pt idx="219">
                  <c:v>805727.18333333335</c:v>
                </c:pt>
                <c:pt idx="220">
                  <c:v>809327.21666666667</c:v>
                </c:pt>
                <c:pt idx="221">
                  <c:v>812927.23333333328</c:v>
                </c:pt>
                <c:pt idx="222">
                  <c:v>816527.28333333333</c:v>
                </c:pt>
                <c:pt idx="223">
                  <c:v>820127.21666666667</c:v>
                </c:pt>
                <c:pt idx="224">
                  <c:v>823727.2</c:v>
                </c:pt>
                <c:pt idx="225">
                  <c:v>827327.2</c:v>
                </c:pt>
                <c:pt idx="226">
                  <c:v>830927.18333333335</c:v>
                </c:pt>
                <c:pt idx="227">
                  <c:v>834527.18333333335</c:v>
                </c:pt>
                <c:pt idx="228">
                  <c:v>834533.48333333328</c:v>
                </c:pt>
                <c:pt idx="229">
                  <c:v>847739.5</c:v>
                </c:pt>
                <c:pt idx="230">
                  <c:v>848921.33333333326</c:v>
                </c:pt>
                <c:pt idx="231">
                  <c:v>852527.18333333335</c:v>
                </c:pt>
                <c:pt idx="232">
                  <c:v>856127.18333333335</c:v>
                </c:pt>
                <c:pt idx="233">
                  <c:v>859727.2</c:v>
                </c:pt>
                <c:pt idx="234">
                  <c:v>863327.23333333328</c:v>
                </c:pt>
                <c:pt idx="235">
                  <c:v>866927.2</c:v>
                </c:pt>
                <c:pt idx="236">
                  <c:v>870527.18333333335</c:v>
                </c:pt>
                <c:pt idx="237">
                  <c:v>874127.18333333335</c:v>
                </c:pt>
                <c:pt idx="238">
                  <c:v>877727.25</c:v>
                </c:pt>
                <c:pt idx="239">
                  <c:v>881327.18333333335</c:v>
                </c:pt>
                <c:pt idx="240">
                  <c:v>884927.25</c:v>
                </c:pt>
                <c:pt idx="241">
                  <c:v>888527.23333333328</c:v>
                </c:pt>
                <c:pt idx="242">
                  <c:v>892127.2</c:v>
                </c:pt>
                <c:pt idx="243">
                  <c:v>895727.21666666667</c:v>
                </c:pt>
                <c:pt idx="244">
                  <c:v>899327.18333333335</c:v>
                </c:pt>
                <c:pt idx="245">
                  <c:v>902927.23333333328</c:v>
                </c:pt>
                <c:pt idx="246">
                  <c:v>906527.16666666663</c:v>
                </c:pt>
                <c:pt idx="247">
                  <c:v>910127.2</c:v>
                </c:pt>
                <c:pt idx="248">
                  <c:v>913727.18333333335</c:v>
                </c:pt>
                <c:pt idx="249">
                  <c:v>917327.2</c:v>
                </c:pt>
                <c:pt idx="250">
                  <c:v>920927.18333333335</c:v>
                </c:pt>
                <c:pt idx="251">
                  <c:v>924527.18333333335</c:v>
                </c:pt>
                <c:pt idx="252">
                  <c:v>928127.2</c:v>
                </c:pt>
                <c:pt idx="253">
                  <c:v>931727.16666666663</c:v>
                </c:pt>
                <c:pt idx="254">
                  <c:v>935327.18333333335</c:v>
                </c:pt>
                <c:pt idx="255">
                  <c:v>938927.16666666663</c:v>
                </c:pt>
              </c:numCache>
            </c:numRef>
          </c:xVal>
          <c:yVal>
            <c:numRef>
              <c:f>'ZR2-1'!$J$2:$J$257</c:f>
              <c:numCache>
                <c:formatCode>General</c:formatCode>
                <c:ptCount val="256"/>
                <c:pt idx="0">
                  <c:v>0</c:v>
                </c:pt>
                <c:pt idx="1">
                  <c:v>4.9987504165099287E-4</c:v>
                </c:pt>
                <c:pt idx="2">
                  <c:v>4.9987504165099287E-4</c:v>
                </c:pt>
                <c:pt idx="3">
                  <c:v>1.4988761237359487E-3</c:v>
                </c:pt>
                <c:pt idx="4">
                  <c:v>1.4988761237359487E-3</c:v>
                </c:pt>
                <c:pt idx="5">
                  <c:v>1.4988761237359487E-3</c:v>
                </c:pt>
                <c:pt idx="6">
                  <c:v>9.9950033308342321E-4</c:v>
                </c:pt>
                <c:pt idx="7">
                  <c:v>1.9980026626730579E-3</c:v>
                </c:pt>
                <c:pt idx="8">
                  <c:v>1.4988761237359487E-3</c:v>
                </c:pt>
                <c:pt idx="9">
                  <c:v>1.4988761237359487E-3</c:v>
                </c:pt>
                <c:pt idx="10">
                  <c:v>1.4988761237359487E-3</c:v>
                </c:pt>
                <c:pt idx="11">
                  <c:v>1.9980026626730579E-3</c:v>
                </c:pt>
                <c:pt idx="12">
                  <c:v>1.4988761237359487E-3</c:v>
                </c:pt>
                <c:pt idx="13">
                  <c:v>1.4988761237359487E-3</c:v>
                </c:pt>
                <c:pt idx="14">
                  <c:v>1.4988761237359487E-3</c:v>
                </c:pt>
                <c:pt idx="15">
                  <c:v>1.4988761237359487E-3</c:v>
                </c:pt>
                <c:pt idx="16">
                  <c:v>1.4988761237359487E-3</c:v>
                </c:pt>
                <c:pt idx="17">
                  <c:v>1.9980026626730579E-3</c:v>
                </c:pt>
                <c:pt idx="18">
                  <c:v>1.4988761237359487E-3</c:v>
                </c:pt>
                <c:pt idx="19">
                  <c:v>1.4988761237359487E-3</c:v>
                </c:pt>
                <c:pt idx="20">
                  <c:v>1.9980026626730579E-3</c:v>
                </c:pt>
                <c:pt idx="21">
                  <c:v>1.9980026626730579E-3</c:v>
                </c:pt>
                <c:pt idx="22">
                  <c:v>1.9980026626730579E-3</c:v>
                </c:pt>
                <c:pt idx="23">
                  <c:v>1.9980026626730579E-3</c:v>
                </c:pt>
                <c:pt idx="24">
                  <c:v>2.4968801985871458E-3</c:v>
                </c:pt>
                <c:pt idx="25">
                  <c:v>2.9955089797983709E-3</c:v>
                </c:pt>
                <c:pt idx="26">
                  <c:v>2.4968801985871458E-3</c:v>
                </c:pt>
                <c:pt idx="27">
                  <c:v>2.9955089797983709E-3</c:v>
                </c:pt>
                <c:pt idx="28">
                  <c:v>2.9955089797983709E-3</c:v>
                </c:pt>
                <c:pt idx="29">
                  <c:v>2.9955089797983709E-3</c:v>
                </c:pt>
                <c:pt idx="30">
                  <c:v>3.4938892542558382E-3</c:v>
                </c:pt>
                <c:pt idx="31">
                  <c:v>3.9920212695374567E-3</c:v>
                </c:pt>
                <c:pt idx="32">
                  <c:v>3.9920212695374567E-3</c:v>
                </c:pt>
                <c:pt idx="33">
                  <c:v>3.9920212695374567E-3</c:v>
                </c:pt>
                <c:pt idx="34">
                  <c:v>4.4899052728520012E-3</c:v>
                </c:pt>
                <c:pt idx="35">
                  <c:v>3.9920212695374567E-3</c:v>
                </c:pt>
                <c:pt idx="36">
                  <c:v>4.4899052728520012E-3</c:v>
                </c:pt>
                <c:pt idx="37">
                  <c:v>4.4899052728520012E-3</c:v>
                </c:pt>
                <c:pt idx="38">
                  <c:v>4.4899052728520012E-3</c:v>
                </c:pt>
                <c:pt idx="39">
                  <c:v>4.9875415110389679E-3</c:v>
                </c:pt>
                <c:pt idx="40">
                  <c:v>4.9875415110389679E-3</c:v>
                </c:pt>
                <c:pt idx="41">
                  <c:v>4.9875415110389679E-3</c:v>
                </c:pt>
                <c:pt idx="42">
                  <c:v>1.5873349156290163E-2</c:v>
                </c:pt>
                <c:pt idx="43">
                  <c:v>2.7128667388252696E-2</c:v>
                </c:pt>
                <c:pt idx="44">
                  <c:v>3.1014053529169541E-2</c:v>
                </c:pt>
                <c:pt idx="45">
                  <c:v>3.5367143837291344E-2</c:v>
                </c:pt>
                <c:pt idx="46">
                  <c:v>3.5367143837291344E-2</c:v>
                </c:pt>
                <c:pt idx="47">
                  <c:v>3.5367143837291344E-2</c:v>
                </c:pt>
                <c:pt idx="48">
                  <c:v>3.5367143837291344E-2</c:v>
                </c:pt>
                <c:pt idx="49">
                  <c:v>3.5849652893697202E-2</c:v>
                </c:pt>
                <c:pt idx="50">
                  <c:v>3.5849652893697202E-2</c:v>
                </c:pt>
                <c:pt idx="51">
                  <c:v>3.5849652893697202E-2</c:v>
                </c:pt>
                <c:pt idx="52">
                  <c:v>3.5849652893697202E-2</c:v>
                </c:pt>
                <c:pt idx="53">
                  <c:v>3.6331929247390204E-2</c:v>
                </c:pt>
                <c:pt idx="54">
                  <c:v>3.5849652893697202E-2</c:v>
                </c:pt>
                <c:pt idx="55">
                  <c:v>3.6331929247390204E-2</c:v>
                </c:pt>
                <c:pt idx="56">
                  <c:v>3.6813973122716399E-2</c:v>
                </c:pt>
                <c:pt idx="57">
                  <c:v>3.6813973122716399E-2</c:v>
                </c:pt>
                <c:pt idx="58">
                  <c:v>3.6813973122716399E-2</c:v>
                </c:pt>
                <c:pt idx="59">
                  <c:v>3.6813973122716399E-2</c:v>
                </c:pt>
                <c:pt idx="60">
                  <c:v>3.7295784743696929E-2</c:v>
                </c:pt>
                <c:pt idx="61">
                  <c:v>3.6813973122716399E-2</c:v>
                </c:pt>
                <c:pt idx="62">
                  <c:v>3.7777364334029923E-2</c:v>
                </c:pt>
                <c:pt idx="63">
                  <c:v>3.7295784743696929E-2</c:v>
                </c:pt>
                <c:pt idx="64">
                  <c:v>3.7777364334029923E-2</c:v>
                </c:pt>
                <c:pt idx="65">
                  <c:v>3.7777364334029923E-2</c:v>
                </c:pt>
                <c:pt idx="66">
                  <c:v>3.7777364334029923E-2</c:v>
                </c:pt>
                <c:pt idx="67">
                  <c:v>3.7777364334029923E-2</c:v>
                </c:pt>
                <c:pt idx="68">
                  <c:v>3.8258712117090268E-2</c:v>
                </c:pt>
                <c:pt idx="69">
                  <c:v>3.8258712117090268E-2</c:v>
                </c:pt>
                <c:pt idx="70">
                  <c:v>3.8739828315930647E-2</c:v>
                </c:pt>
                <c:pt idx="71">
                  <c:v>3.8739828315930647E-2</c:v>
                </c:pt>
                <c:pt idx="72">
                  <c:v>3.9220713153281329E-2</c:v>
                </c:pt>
                <c:pt idx="73">
                  <c:v>3.9220713153281329E-2</c:v>
                </c:pt>
                <c:pt idx="74">
                  <c:v>3.9701366851552046E-2</c:v>
                </c:pt>
                <c:pt idx="75">
                  <c:v>4.0181789632831762E-2</c:v>
                </c:pt>
                <c:pt idx="76">
                  <c:v>4.0181789632831762E-2</c:v>
                </c:pt>
                <c:pt idx="77">
                  <c:v>4.0181789632831762E-2</c:v>
                </c:pt>
                <c:pt idx="78">
                  <c:v>4.0181789632831762E-2</c:v>
                </c:pt>
                <c:pt idx="79">
                  <c:v>4.0661981718889718E-2</c:v>
                </c:pt>
                <c:pt idx="80">
                  <c:v>4.1141943331175213E-2</c:v>
                </c:pt>
                <c:pt idx="81">
                  <c:v>4.1621674690819448E-2</c:v>
                </c:pt>
                <c:pt idx="82">
                  <c:v>4.1621674690819448E-2</c:v>
                </c:pt>
                <c:pt idx="83">
                  <c:v>4.2101176018635326E-2</c:v>
                </c:pt>
                <c:pt idx="84">
                  <c:v>4.2101176018635326E-2</c:v>
                </c:pt>
                <c:pt idx="85">
                  <c:v>4.2101176018635326E-2</c:v>
                </c:pt>
                <c:pt idx="86">
                  <c:v>4.2580447535118478E-2</c:v>
                </c:pt>
                <c:pt idx="87">
                  <c:v>4.3059489460447013E-2</c:v>
                </c:pt>
                <c:pt idx="88">
                  <c:v>4.3059489460447013E-2</c:v>
                </c:pt>
                <c:pt idx="89">
                  <c:v>4.3059489460447013E-2</c:v>
                </c:pt>
                <c:pt idx="90">
                  <c:v>4.3538302014483408E-2</c:v>
                </c:pt>
                <c:pt idx="91">
                  <c:v>4.4495239886551304E-2</c:v>
                </c:pt>
                <c:pt idx="92">
                  <c:v>4.401688541677426E-2</c:v>
                </c:pt>
                <c:pt idx="93">
                  <c:v>4.4495239886551304E-2</c:v>
                </c:pt>
                <c:pt idx="94">
                  <c:v>4.4495239886551304E-2</c:v>
                </c:pt>
                <c:pt idx="95">
                  <c:v>4.4973365642731196E-2</c:v>
                </c:pt>
                <c:pt idx="96">
                  <c:v>4.4973365642731196E-2</c:v>
                </c:pt>
                <c:pt idx="97">
                  <c:v>4.5451262903917357E-2</c:v>
                </c:pt>
                <c:pt idx="98">
                  <c:v>4.5928931888399735E-2</c:v>
                </c:pt>
                <c:pt idx="99">
                  <c:v>4.6406372814155834E-2</c:v>
                </c:pt>
                <c:pt idx="100">
                  <c:v>4.6406372814155834E-2</c:v>
                </c:pt>
                <c:pt idx="101">
                  <c:v>4.6883585898850458E-2</c:v>
                </c:pt>
                <c:pt idx="102">
                  <c:v>4.6883585898850458E-2</c:v>
                </c:pt>
                <c:pt idx="103">
                  <c:v>4.7360571359837574E-2</c:v>
                </c:pt>
                <c:pt idx="104">
                  <c:v>4.7837329414160058E-2</c:v>
                </c:pt>
                <c:pt idx="105">
                  <c:v>4.7360571359837574E-2</c:v>
                </c:pt>
                <c:pt idx="106">
                  <c:v>4.7360571359837574E-2</c:v>
                </c:pt>
                <c:pt idx="107">
                  <c:v>4.8313860278550724E-2</c:v>
                </c:pt>
                <c:pt idx="108">
                  <c:v>4.8790164169432049E-2</c:v>
                </c:pt>
                <c:pt idx="109">
                  <c:v>4.8790164169432049E-2</c:v>
                </c:pt>
                <c:pt idx="110">
                  <c:v>4.8790164169432049E-2</c:v>
                </c:pt>
                <c:pt idx="111">
                  <c:v>4.8790164169432049E-2</c:v>
                </c:pt>
                <c:pt idx="112">
                  <c:v>4.974209189481401E-2</c:v>
                </c:pt>
                <c:pt idx="113">
                  <c:v>5.0217716160617515E-2</c:v>
                </c:pt>
                <c:pt idx="114">
                  <c:v>4.974209189481401E-2</c:v>
                </c:pt>
                <c:pt idx="115">
                  <c:v>5.0693114315518165E-2</c:v>
                </c:pt>
                <c:pt idx="116">
                  <c:v>5.1168286574399424E-2</c:v>
                </c:pt>
                <c:pt idx="117">
                  <c:v>5.1168286574399424E-2</c:v>
                </c:pt>
                <c:pt idx="118">
                  <c:v>5.1168286574399424E-2</c:v>
                </c:pt>
                <c:pt idx="119">
                  <c:v>5.1643233151838386E-2</c:v>
                </c:pt>
                <c:pt idx="120">
                  <c:v>5.1168286574399424E-2</c:v>
                </c:pt>
                <c:pt idx="121">
                  <c:v>5.2117954262106768E-2</c:v>
                </c:pt>
                <c:pt idx="122">
                  <c:v>5.2592450119170631E-2</c:v>
                </c:pt>
                <c:pt idx="123">
                  <c:v>5.2592450119170631E-2</c:v>
                </c:pt>
                <c:pt idx="124">
                  <c:v>5.3066720936692229E-2</c:v>
                </c:pt>
                <c:pt idx="125">
                  <c:v>5.3066720936692229E-2</c:v>
                </c:pt>
                <c:pt idx="126">
                  <c:v>5.3540766928029761E-2</c:v>
                </c:pt>
                <c:pt idx="127">
                  <c:v>5.4014588306238349E-2</c:v>
                </c:pt>
                <c:pt idx="128">
                  <c:v>5.4014588306238349E-2</c:v>
                </c:pt>
                <c:pt idx="129">
                  <c:v>5.4488185284069776E-2</c:v>
                </c:pt>
                <c:pt idx="130">
                  <c:v>5.4961558073974334E-2</c:v>
                </c:pt>
                <c:pt idx="131">
                  <c:v>5.4961558073974334E-2</c:v>
                </c:pt>
                <c:pt idx="132">
                  <c:v>5.4961558073974334E-2</c:v>
                </c:pt>
                <c:pt idx="133">
                  <c:v>5.5907631938296086E-2</c:v>
                </c:pt>
                <c:pt idx="134">
                  <c:v>5.4961558073974334E-2</c:v>
                </c:pt>
                <c:pt idx="135">
                  <c:v>5.5434706888100524E-2</c:v>
                </c:pt>
                <c:pt idx="136">
                  <c:v>5.5907631938296086E-2</c:v>
                </c:pt>
                <c:pt idx="137">
                  <c:v>5.6380333436107689E-2</c:v>
                </c:pt>
                <c:pt idx="138">
                  <c:v>5.5907631938296086E-2</c:v>
                </c:pt>
                <c:pt idx="139">
                  <c:v>5.6852811592782791E-2</c:v>
                </c:pt>
                <c:pt idx="140">
                  <c:v>5.7325066619269352E-2</c:v>
                </c:pt>
                <c:pt idx="141">
                  <c:v>5.7325066619269352E-2</c:v>
                </c:pt>
                <c:pt idx="142">
                  <c:v>5.7797098726216814E-2</c:v>
                </c:pt>
                <c:pt idx="143">
                  <c:v>5.7797098726216814E-2</c:v>
                </c:pt>
                <c:pt idx="144">
                  <c:v>5.8268908123975824E-2</c:v>
                </c:pt>
                <c:pt idx="145">
                  <c:v>5.8268908123975824E-2</c:v>
                </c:pt>
                <c:pt idx="146">
                  <c:v>5.8740495022600085E-2</c:v>
                </c:pt>
                <c:pt idx="147">
                  <c:v>5.8740495022600085E-2</c:v>
                </c:pt>
                <c:pt idx="148">
                  <c:v>5.9683002161173837E-2</c:v>
                </c:pt>
                <c:pt idx="149">
                  <c:v>5.9683002161173837E-2</c:v>
                </c:pt>
                <c:pt idx="150">
                  <c:v>5.9683002161173837E-2</c:v>
                </c:pt>
                <c:pt idx="151">
                  <c:v>6.0153922819747144E-2</c:v>
                </c:pt>
                <c:pt idx="152">
                  <c:v>6.062462181643484E-2</c:v>
                </c:pt>
                <c:pt idx="153">
                  <c:v>6.1095099359810827E-2</c:v>
                </c:pt>
                <c:pt idx="154">
                  <c:v>6.1095099359810827E-2</c:v>
                </c:pt>
                <c:pt idx="155">
                  <c:v>6.1095099359810827E-2</c:v>
                </c:pt>
                <c:pt idx="156">
                  <c:v>6.2035390919452697E-2</c:v>
                </c:pt>
                <c:pt idx="157">
                  <c:v>6.2035390919452697E-2</c:v>
                </c:pt>
                <c:pt idx="158">
                  <c:v>6.2505205351397114E-2</c:v>
                </c:pt>
                <c:pt idx="159">
                  <c:v>6.2505205351397114E-2</c:v>
                </c:pt>
                <c:pt idx="160">
                  <c:v>6.2974799161388387E-2</c:v>
                </c:pt>
                <c:pt idx="161">
                  <c:v>6.2974799161388387E-2</c:v>
                </c:pt>
                <c:pt idx="162">
                  <c:v>6.3444172556534673E-2</c:v>
                </c:pt>
                <c:pt idx="163">
                  <c:v>6.3913325743652855E-2</c:v>
                </c:pt>
                <c:pt idx="164">
                  <c:v>6.4382258929268216E-2</c:v>
                </c:pt>
                <c:pt idx="165">
                  <c:v>6.4850972319616271E-2</c:v>
                </c:pt>
                <c:pt idx="166">
                  <c:v>6.5319466120642461E-2</c:v>
                </c:pt>
                <c:pt idx="167">
                  <c:v>6.5319466120642461E-2</c:v>
                </c:pt>
                <c:pt idx="168">
                  <c:v>6.5319466120642461E-2</c:v>
                </c:pt>
                <c:pt idx="169">
                  <c:v>6.6255795777065266E-2</c:v>
                </c:pt>
                <c:pt idx="170">
                  <c:v>6.6255795777065266E-2</c:v>
                </c:pt>
                <c:pt idx="171">
                  <c:v>6.6723632042908126E-2</c:v>
                </c:pt>
                <c:pt idx="172">
                  <c:v>6.6723632042908126E-2</c:v>
                </c:pt>
                <c:pt idx="173">
                  <c:v>6.719124954032317E-2</c:v>
                </c:pt>
                <c:pt idx="174">
                  <c:v>6.8125829047600436E-2</c:v>
                </c:pt>
                <c:pt idx="175">
                  <c:v>6.8125829047600436E-2</c:v>
                </c:pt>
                <c:pt idx="176">
                  <c:v>6.8125829047600436E-2</c:v>
                </c:pt>
                <c:pt idx="177">
                  <c:v>6.8592791465611674E-2</c:v>
                </c:pt>
                <c:pt idx="178">
                  <c:v>6.9059535931494553E-2</c:v>
                </c:pt>
                <c:pt idx="179">
                  <c:v>6.9059535931494553E-2</c:v>
                </c:pt>
                <c:pt idx="180">
                  <c:v>6.9526062648610304E-2</c:v>
                </c:pt>
                <c:pt idx="181">
                  <c:v>6.9526062648610304E-2</c:v>
                </c:pt>
                <c:pt idx="182">
                  <c:v>7.045846364856137E-2</c:v>
                </c:pt>
                <c:pt idx="183">
                  <c:v>7.045846364856137E-2</c:v>
                </c:pt>
                <c:pt idx="184">
                  <c:v>7.0924338336698575E-2</c:v>
                </c:pt>
                <c:pt idx="185">
                  <c:v>7.1389996086672999E-2</c:v>
                </c:pt>
                <c:pt idx="186">
                  <c:v>7.1389996086672999E-2</c:v>
                </c:pt>
                <c:pt idx="187">
                  <c:v>7.2785669725647595E-2</c:v>
                </c:pt>
                <c:pt idx="188">
                  <c:v>7.2785669725647595E-2</c:v>
                </c:pt>
                <c:pt idx="189">
                  <c:v>7.3250461739592737E-2</c:v>
                </c:pt>
                <c:pt idx="190">
                  <c:v>7.3715037822280685E-2</c:v>
                </c:pt>
                <c:pt idx="191">
                  <c:v>7.3715037822280685E-2</c:v>
                </c:pt>
                <c:pt idx="192">
                  <c:v>7.4179398174251468E-2</c:v>
                </c:pt>
                <c:pt idx="193">
                  <c:v>7.4179398174251468E-2</c:v>
                </c:pt>
                <c:pt idx="194">
                  <c:v>7.4643542995765713E-2</c:v>
                </c:pt>
                <c:pt idx="195">
                  <c:v>7.5107472486805479E-2</c:v>
                </c:pt>
                <c:pt idx="196">
                  <c:v>7.5107472486805479E-2</c:v>
                </c:pt>
                <c:pt idx="197">
                  <c:v>7.5571186847074034E-2</c:v>
                </c:pt>
                <c:pt idx="198">
                  <c:v>7.6034686275997576E-2</c:v>
                </c:pt>
                <c:pt idx="199">
                  <c:v>7.6034686275997576E-2</c:v>
                </c:pt>
                <c:pt idx="200">
                  <c:v>7.6961041136128394E-2</c:v>
                </c:pt>
                <c:pt idx="201">
                  <c:v>7.6961041136128394E-2</c:v>
                </c:pt>
                <c:pt idx="202">
                  <c:v>7.7886538657071194E-2</c:v>
                </c:pt>
                <c:pt idx="203">
                  <c:v>7.7423896964803632E-2</c:v>
                </c:pt>
                <c:pt idx="204">
                  <c:v>7.8348966410976315E-2</c:v>
                </c:pt>
                <c:pt idx="205">
                  <c:v>7.8348966410976315E-2</c:v>
                </c:pt>
                <c:pt idx="206">
                  <c:v>7.9273180894507883E-2</c:v>
                </c:pt>
                <c:pt idx="207">
                  <c:v>7.8811180424289848E-2</c:v>
                </c:pt>
                <c:pt idx="208">
                  <c:v>7.9273180894507883E-2</c:v>
                </c:pt>
                <c:pt idx="209">
                  <c:v>8.0196541994276602E-2</c:v>
                </c:pt>
                <c:pt idx="210">
                  <c:v>8.0196541994276602E-2</c:v>
                </c:pt>
                <c:pt idx="211">
                  <c:v>8.1119051284792035E-2</c:v>
                </c:pt>
                <c:pt idx="212">
                  <c:v>8.1119051284792035E-2</c:v>
                </c:pt>
                <c:pt idx="213">
                  <c:v>8.1579986992422845E-2</c:v>
                </c:pt>
                <c:pt idx="214">
                  <c:v>8.2040710336209396E-2</c:v>
                </c:pt>
                <c:pt idx="215">
                  <c:v>8.2040710336209396E-2</c:v>
                </c:pt>
                <c:pt idx="216">
                  <c:v>8.2501221511743772E-2</c:v>
                </c:pt>
                <c:pt idx="217">
                  <c:v>8.2501221511743772E-2</c:v>
                </c:pt>
                <c:pt idx="218">
                  <c:v>8.3421608139072359E-2</c:v>
                </c:pt>
                <c:pt idx="219">
                  <c:v>8.3421608139072359E-2</c:v>
                </c:pt>
                <c:pt idx="220">
                  <c:v>8.4341148433750956E-2</c:v>
                </c:pt>
                <c:pt idx="221">
                  <c:v>8.4341148433750956E-2</c:v>
                </c:pt>
                <c:pt idx="222">
                  <c:v>8.4800601692465102E-2</c:v>
                </c:pt>
                <c:pt idx="223">
                  <c:v>8.5259843950823394E-2</c:v>
                </c:pt>
                <c:pt idx="224">
                  <c:v>8.5718875402537434E-2</c:v>
                </c:pt>
                <c:pt idx="225">
                  <c:v>8.5718875402537434E-2</c:v>
                </c:pt>
                <c:pt idx="226">
                  <c:v>8.6177696241052412E-2</c:v>
                </c:pt>
                <c:pt idx="227">
                  <c:v>8.6636306659546719E-2</c:v>
                </c:pt>
                <c:pt idx="228">
                  <c:v>8.6177696241052412E-2</c:v>
                </c:pt>
                <c:pt idx="229">
                  <c:v>8.8010877322713371E-2</c:v>
                </c:pt>
                <c:pt idx="230">
                  <c:v>8.8468647987608187E-2</c:v>
                </c:pt>
                <c:pt idx="231">
                  <c:v>8.8468647987608187E-2</c:v>
                </c:pt>
                <c:pt idx="232">
                  <c:v>8.9383561134685402E-2</c:v>
                </c:pt>
                <c:pt idx="233">
                  <c:v>8.9840703999789537E-2</c:v>
                </c:pt>
                <c:pt idx="234">
                  <c:v>8.9383561134685402E-2</c:v>
                </c:pt>
                <c:pt idx="235">
                  <c:v>8.9840703999789537E-2</c:v>
                </c:pt>
                <c:pt idx="236">
                  <c:v>9.0754363268464117E-2</c:v>
                </c:pt>
                <c:pt idx="237">
                  <c:v>9.0754363268464117E-2</c:v>
                </c:pt>
                <c:pt idx="238">
                  <c:v>9.1210880053384083E-2</c:v>
                </c:pt>
                <c:pt idx="239">
                  <c:v>9.2123288875805856E-2</c:v>
                </c:pt>
                <c:pt idx="240">
                  <c:v>9.2579181293093171E-2</c:v>
                </c:pt>
                <c:pt idx="241">
                  <c:v>9.3034865967189295E-2</c:v>
                </c:pt>
                <c:pt idx="242">
                  <c:v>9.3034865967189295E-2</c:v>
                </c:pt>
                <c:pt idx="243">
                  <c:v>9.3945612842527879E-2</c:v>
                </c:pt>
                <c:pt idx="244">
                  <c:v>9.3945612842527879E-2</c:v>
                </c:pt>
                <c:pt idx="245">
                  <c:v>9.3945612842527879E-2</c:v>
                </c:pt>
                <c:pt idx="246">
                  <c:v>9.4400675421484295E-2</c:v>
                </c:pt>
                <c:pt idx="247">
                  <c:v>9.4855531012678754E-2</c:v>
                </c:pt>
                <c:pt idx="248">
                  <c:v>9.5764621984379336E-2</c:v>
                </c:pt>
                <c:pt idx="249">
                  <c:v>9.5764621984379336E-2</c:v>
                </c:pt>
                <c:pt idx="250">
                  <c:v>9.6218857740542896E-2</c:v>
                </c:pt>
                <c:pt idx="251">
                  <c:v>9.7126710730722821E-2</c:v>
                </c:pt>
                <c:pt idx="252">
                  <c:v>9.7580328338864042E-2</c:v>
                </c:pt>
                <c:pt idx="253">
                  <c:v>9.7580328338864042E-2</c:v>
                </c:pt>
                <c:pt idx="254">
                  <c:v>9.8033740271365397E-2</c:v>
                </c:pt>
                <c:pt idx="255">
                  <c:v>9.8486946714653967E-2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0-C747-AC42-2CB7B881C5C4}"/>
            </c:ext>
          </c:extLst>
        </c:ser>
        <c:ser>
          <c:idx val="0"/>
          <c:order val="1"/>
          <c:tx>
            <c:v>Zr2-6, 600 °C, 48 MPa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'2-6'!$H$6:$H$1454</c:f>
              <c:numCache>
                <c:formatCode>General</c:formatCode>
                <c:ptCount val="1449"/>
                <c:pt idx="0">
                  <c:v>0</c:v>
                </c:pt>
                <c:pt idx="1">
                  <c:v>4.7666666666666666</c:v>
                </c:pt>
                <c:pt idx="2">
                  <c:v>9.6166666666666671</c:v>
                </c:pt>
                <c:pt idx="3">
                  <c:v>14.333333333333334</c:v>
                </c:pt>
                <c:pt idx="4">
                  <c:v>19.399999999999999</c:v>
                </c:pt>
                <c:pt idx="5">
                  <c:v>24.166666666666668</c:v>
                </c:pt>
                <c:pt idx="6">
                  <c:v>28.933333333333334</c:v>
                </c:pt>
                <c:pt idx="7">
                  <c:v>33.700000000000003</c:v>
                </c:pt>
                <c:pt idx="8">
                  <c:v>39.233333333333334</c:v>
                </c:pt>
                <c:pt idx="9">
                  <c:v>44.233333333333334</c:v>
                </c:pt>
                <c:pt idx="10">
                  <c:v>49.25</c:v>
                </c:pt>
                <c:pt idx="11">
                  <c:v>59.25</c:v>
                </c:pt>
                <c:pt idx="12">
                  <c:v>64.233333333333334</c:v>
                </c:pt>
                <c:pt idx="13">
                  <c:v>69.233333333333334</c:v>
                </c:pt>
                <c:pt idx="14">
                  <c:v>74.233333333333334</c:v>
                </c:pt>
                <c:pt idx="15">
                  <c:v>79.233333333333334</c:v>
                </c:pt>
                <c:pt idx="16">
                  <c:v>84.233333333333334</c:v>
                </c:pt>
                <c:pt idx="17">
                  <c:v>94.25</c:v>
                </c:pt>
                <c:pt idx="18">
                  <c:v>99.233333333333334</c:v>
                </c:pt>
                <c:pt idx="19">
                  <c:v>104.23333333333333</c:v>
                </c:pt>
                <c:pt idx="20">
                  <c:v>109.23333333333333</c:v>
                </c:pt>
                <c:pt idx="21">
                  <c:v>114.23333333333333</c:v>
                </c:pt>
                <c:pt idx="22">
                  <c:v>119.23333333333333</c:v>
                </c:pt>
                <c:pt idx="23">
                  <c:v>129.25</c:v>
                </c:pt>
                <c:pt idx="24">
                  <c:v>134.23333333333332</c:v>
                </c:pt>
                <c:pt idx="25">
                  <c:v>139.25</c:v>
                </c:pt>
                <c:pt idx="26">
                  <c:v>144.23333333333332</c:v>
                </c:pt>
                <c:pt idx="27">
                  <c:v>149.25</c:v>
                </c:pt>
                <c:pt idx="28">
                  <c:v>154.23333333333332</c:v>
                </c:pt>
                <c:pt idx="29">
                  <c:v>164.25</c:v>
                </c:pt>
                <c:pt idx="30">
                  <c:v>169.23333333333332</c:v>
                </c:pt>
                <c:pt idx="31">
                  <c:v>174.23333333333332</c:v>
                </c:pt>
                <c:pt idx="32">
                  <c:v>179.25</c:v>
                </c:pt>
                <c:pt idx="33">
                  <c:v>184.25</c:v>
                </c:pt>
                <c:pt idx="34">
                  <c:v>189.23333333333332</c:v>
                </c:pt>
                <c:pt idx="35">
                  <c:v>204.26666666666668</c:v>
                </c:pt>
                <c:pt idx="36">
                  <c:v>214.25</c:v>
                </c:pt>
                <c:pt idx="37">
                  <c:v>224.25</c:v>
                </c:pt>
                <c:pt idx="38">
                  <c:v>234.23333333333332</c:v>
                </c:pt>
                <c:pt idx="39">
                  <c:v>244.25</c:v>
                </c:pt>
                <c:pt idx="40">
                  <c:v>254.23333333333332</c:v>
                </c:pt>
                <c:pt idx="41">
                  <c:v>264.25</c:v>
                </c:pt>
                <c:pt idx="42">
                  <c:v>274.25</c:v>
                </c:pt>
                <c:pt idx="43">
                  <c:v>284.25</c:v>
                </c:pt>
                <c:pt idx="44">
                  <c:v>294.25</c:v>
                </c:pt>
                <c:pt idx="45">
                  <c:v>304.25</c:v>
                </c:pt>
                <c:pt idx="46">
                  <c:v>314.25</c:v>
                </c:pt>
                <c:pt idx="47">
                  <c:v>334.26666666666665</c:v>
                </c:pt>
                <c:pt idx="48">
                  <c:v>354.26666666666665</c:v>
                </c:pt>
                <c:pt idx="49">
                  <c:v>374.28333333333336</c:v>
                </c:pt>
                <c:pt idx="50">
                  <c:v>394.26666666666665</c:v>
                </c:pt>
                <c:pt idx="51">
                  <c:v>414.28333333333336</c:v>
                </c:pt>
                <c:pt idx="52">
                  <c:v>434.26666666666665</c:v>
                </c:pt>
                <c:pt idx="53">
                  <c:v>454.26666666666665</c:v>
                </c:pt>
                <c:pt idx="54">
                  <c:v>474.26666666666665</c:v>
                </c:pt>
                <c:pt idx="55">
                  <c:v>494.26666666666665</c:v>
                </c:pt>
                <c:pt idx="56">
                  <c:v>514.26666666666665</c:v>
                </c:pt>
                <c:pt idx="57">
                  <c:v>534.2833333333333</c:v>
                </c:pt>
                <c:pt idx="58">
                  <c:v>554.2833333333333</c:v>
                </c:pt>
                <c:pt idx="59">
                  <c:v>574.2833333333333</c:v>
                </c:pt>
                <c:pt idx="60">
                  <c:v>594.26666666666665</c:v>
                </c:pt>
                <c:pt idx="61">
                  <c:v>614.26666666666665</c:v>
                </c:pt>
                <c:pt idx="62">
                  <c:v>619.25</c:v>
                </c:pt>
                <c:pt idx="63">
                  <c:v>664.31666666666672</c:v>
                </c:pt>
                <c:pt idx="64">
                  <c:v>709.33333333333337</c:v>
                </c:pt>
                <c:pt idx="65">
                  <c:v>754.85</c:v>
                </c:pt>
                <c:pt idx="66">
                  <c:v>799.33333333333337</c:v>
                </c:pt>
                <c:pt idx="67">
                  <c:v>844.33333333333337</c:v>
                </c:pt>
                <c:pt idx="68">
                  <c:v>889.35</c:v>
                </c:pt>
                <c:pt idx="69">
                  <c:v>934.33333333333337</c:v>
                </c:pt>
                <c:pt idx="70">
                  <c:v>979.33333333333337</c:v>
                </c:pt>
                <c:pt idx="71">
                  <c:v>1024.3333333333333</c:v>
                </c:pt>
                <c:pt idx="72">
                  <c:v>1069.3333333333333</c:v>
                </c:pt>
                <c:pt idx="73">
                  <c:v>1114.3333333333333</c:v>
                </c:pt>
                <c:pt idx="74">
                  <c:v>1159.3333333333333</c:v>
                </c:pt>
                <c:pt idx="75">
                  <c:v>1204.3333333333333</c:v>
                </c:pt>
                <c:pt idx="76">
                  <c:v>1249.3333333333333</c:v>
                </c:pt>
                <c:pt idx="77">
                  <c:v>1294.3333333333333</c:v>
                </c:pt>
                <c:pt idx="78">
                  <c:v>1339.3333333333333</c:v>
                </c:pt>
                <c:pt idx="79">
                  <c:v>1384.3333333333333</c:v>
                </c:pt>
                <c:pt idx="80">
                  <c:v>1429.3333333333333</c:v>
                </c:pt>
                <c:pt idx="81">
                  <c:v>1474.3333333333333</c:v>
                </c:pt>
                <c:pt idx="82">
                  <c:v>1519.3333333333333</c:v>
                </c:pt>
                <c:pt idx="83">
                  <c:v>1564.3333333333333</c:v>
                </c:pt>
                <c:pt idx="84">
                  <c:v>1609.3333333333333</c:v>
                </c:pt>
                <c:pt idx="85">
                  <c:v>1654.3333333333333</c:v>
                </c:pt>
                <c:pt idx="86">
                  <c:v>1699.3333333333333</c:v>
                </c:pt>
                <c:pt idx="87">
                  <c:v>1744.3166666666666</c:v>
                </c:pt>
                <c:pt idx="88">
                  <c:v>1789.3166666666666</c:v>
                </c:pt>
                <c:pt idx="89">
                  <c:v>1834.3333333333333</c:v>
                </c:pt>
                <c:pt idx="90">
                  <c:v>1879.3333333333333</c:v>
                </c:pt>
                <c:pt idx="91">
                  <c:v>1924.3333333333333</c:v>
                </c:pt>
                <c:pt idx="92">
                  <c:v>1969.3333333333333</c:v>
                </c:pt>
                <c:pt idx="93">
                  <c:v>2014.3333333333333</c:v>
                </c:pt>
                <c:pt idx="94">
                  <c:v>2059.3333333333335</c:v>
                </c:pt>
                <c:pt idx="95">
                  <c:v>2104.3833333333332</c:v>
                </c:pt>
                <c:pt idx="96">
                  <c:v>2149.4333333333334</c:v>
                </c:pt>
                <c:pt idx="97">
                  <c:v>2194.3333333333335</c:v>
                </c:pt>
                <c:pt idx="98">
                  <c:v>2239.3666666666668</c:v>
                </c:pt>
                <c:pt idx="99">
                  <c:v>2284.35</c:v>
                </c:pt>
                <c:pt idx="100">
                  <c:v>2329.3333333333335</c:v>
                </c:pt>
                <c:pt idx="101">
                  <c:v>2374.3333333333335</c:v>
                </c:pt>
                <c:pt idx="102">
                  <c:v>2419.3333333333335</c:v>
                </c:pt>
                <c:pt idx="103">
                  <c:v>2434.2666666666669</c:v>
                </c:pt>
                <c:pt idx="104">
                  <c:v>2494.3666666666668</c:v>
                </c:pt>
                <c:pt idx="105">
                  <c:v>2554.3666666666668</c:v>
                </c:pt>
                <c:pt idx="106">
                  <c:v>2614.3666666666668</c:v>
                </c:pt>
                <c:pt idx="107">
                  <c:v>2674.3666666666668</c:v>
                </c:pt>
                <c:pt idx="108">
                  <c:v>2734.3666666666668</c:v>
                </c:pt>
                <c:pt idx="109">
                  <c:v>2794.3666666666668</c:v>
                </c:pt>
                <c:pt idx="110">
                  <c:v>2854.3666666666668</c:v>
                </c:pt>
                <c:pt idx="111">
                  <c:v>2914.3666666666668</c:v>
                </c:pt>
                <c:pt idx="112">
                  <c:v>2974.3666666666668</c:v>
                </c:pt>
                <c:pt idx="113">
                  <c:v>3034.3666666666668</c:v>
                </c:pt>
                <c:pt idx="114">
                  <c:v>3094.3666666666668</c:v>
                </c:pt>
                <c:pt idx="115">
                  <c:v>3154.3666666666668</c:v>
                </c:pt>
                <c:pt idx="116">
                  <c:v>3214.3666666666668</c:v>
                </c:pt>
                <c:pt idx="117">
                  <c:v>3274.3666666666668</c:v>
                </c:pt>
                <c:pt idx="118">
                  <c:v>3334.3666666666668</c:v>
                </c:pt>
                <c:pt idx="119">
                  <c:v>3394.3666666666668</c:v>
                </c:pt>
                <c:pt idx="120">
                  <c:v>3454.3666666666668</c:v>
                </c:pt>
                <c:pt idx="121">
                  <c:v>3514.3666666666668</c:v>
                </c:pt>
                <c:pt idx="122">
                  <c:v>3574.3666666666668</c:v>
                </c:pt>
                <c:pt idx="123">
                  <c:v>3634.3666666666668</c:v>
                </c:pt>
                <c:pt idx="124">
                  <c:v>3694.3666666666668</c:v>
                </c:pt>
                <c:pt idx="125">
                  <c:v>3754.3666666666668</c:v>
                </c:pt>
                <c:pt idx="126">
                  <c:v>3814.3666666666668</c:v>
                </c:pt>
                <c:pt idx="127">
                  <c:v>3874.3666666666668</c:v>
                </c:pt>
                <c:pt idx="128">
                  <c:v>3934.3833333333332</c:v>
                </c:pt>
                <c:pt idx="129">
                  <c:v>3994.3666666666668</c:v>
                </c:pt>
                <c:pt idx="130">
                  <c:v>4054.3666666666668</c:v>
                </c:pt>
                <c:pt idx="131">
                  <c:v>4114.3666666666668</c:v>
                </c:pt>
                <c:pt idx="132">
                  <c:v>4174.3666666666668</c:v>
                </c:pt>
                <c:pt idx="133">
                  <c:v>4234.3666666666668</c:v>
                </c:pt>
                <c:pt idx="134">
                  <c:v>4294.3666666666668</c:v>
                </c:pt>
                <c:pt idx="135">
                  <c:v>4354.3666666666668</c:v>
                </c:pt>
                <c:pt idx="136">
                  <c:v>4414.3666666666668</c:v>
                </c:pt>
                <c:pt idx="137">
                  <c:v>4474.3833333333332</c:v>
                </c:pt>
                <c:pt idx="138">
                  <c:v>4534.3666666666668</c:v>
                </c:pt>
                <c:pt idx="139">
                  <c:v>4594.45</c:v>
                </c:pt>
                <c:pt idx="140">
                  <c:v>4654.3666666666668</c:v>
                </c:pt>
                <c:pt idx="141">
                  <c:v>4714.3833333333332</c:v>
                </c:pt>
                <c:pt idx="142">
                  <c:v>4774.45</c:v>
                </c:pt>
                <c:pt idx="143">
                  <c:v>4834.3999999999996</c:v>
                </c:pt>
                <c:pt idx="144">
                  <c:v>4894.45</c:v>
                </c:pt>
                <c:pt idx="145">
                  <c:v>4954.3999999999996</c:v>
                </c:pt>
                <c:pt idx="146">
                  <c:v>5014.416666666667</c:v>
                </c:pt>
                <c:pt idx="147">
                  <c:v>5074.4333333333334</c:v>
                </c:pt>
                <c:pt idx="148">
                  <c:v>5134.3999999999996</c:v>
                </c:pt>
                <c:pt idx="149">
                  <c:v>5194.3833333333332</c:v>
                </c:pt>
                <c:pt idx="150">
                  <c:v>5254.4333333333334</c:v>
                </c:pt>
                <c:pt idx="151">
                  <c:v>5314.3833333333332</c:v>
                </c:pt>
                <c:pt idx="152">
                  <c:v>5374.3666666666668</c:v>
                </c:pt>
                <c:pt idx="153">
                  <c:v>5434.416666666667</c:v>
                </c:pt>
                <c:pt idx="154">
                  <c:v>5494.416666666667</c:v>
                </c:pt>
                <c:pt idx="155">
                  <c:v>5554.4</c:v>
                </c:pt>
                <c:pt idx="156">
                  <c:v>5614.4</c:v>
                </c:pt>
                <c:pt idx="157">
                  <c:v>5674.416666666667</c:v>
                </c:pt>
                <c:pt idx="158">
                  <c:v>5734.416666666667</c:v>
                </c:pt>
                <c:pt idx="159">
                  <c:v>5794.4</c:v>
                </c:pt>
                <c:pt idx="160">
                  <c:v>5854.3666666666668</c:v>
                </c:pt>
                <c:pt idx="161">
                  <c:v>5914.416666666667</c:v>
                </c:pt>
                <c:pt idx="162">
                  <c:v>5974.3666666666668</c:v>
                </c:pt>
                <c:pt idx="163">
                  <c:v>6034.3666666666668</c:v>
                </c:pt>
                <c:pt idx="164">
                  <c:v>6094.3833333333332</c:v>
                </c:pt>
                <c:pt idx="165">
                  <c:v>6154.4</c:v>
                </c:pt>
                <c:pt idx="166">
                  <c:v>6214.4</c:v>
                </c:pt>
                <c:pt idx="167">
                  <c:v>6274.4</c:v>
                </c:pt>
                <c:pt idx="168">
                  <c:v>6334.55</c:v>
                </c:pt>
                <c:pt idx="169">
                  <c:v>6394.4833333333336</c:v>
                </c:pt>
                <c:pt idx="170">
                  <c:v>6454.3666666666668</c:v>
                </c:pt>
                <c:pt idx="171">
                  <c:v>6514.3666666666668</c:v>
                </c:pt>
                <c:pt idx="172">
                  <c:v>6574.3833333333332</c:v>
                </c:pt>
                <c:pt idx="173">
                  <c:v>6634.3666666666668</c:v>
                </c:pt>
                <c:pt idx="174">
                  <c:v>6694.3666666666668</c:v>
                </c:pt>
                <c:pt idx="175">
                  <c:v>6754.3666666666668</c:v>
                </c:pt>
                <c:pt idx="176">
                  <c:v>6814.3666666666668</c:v>
                </c:pt>
                <c:pt idx="177">
                  <c:v>6874.3666666666668</c:v>
                </c:pt>
                <c:pt idx="178">
                  <c:v>6934.3666666666668</c:v>
                </c:pt>
                <c:pt idx="179">
                  <c:v>6994.3666666666668</c:v>
                </c:pt>
                <c:pt idx="180">
                  <c:v>7054.3666666666668</c:v>
                </c:pt>
                <c:pt idx="181">
                  <c:v>7114.3666666666668</c:v>
                </c:pt>
                <c:pt idx="182">
                  <c:v>7174.3666666666668</c:v>
                </c:pt>
                <c:pt idx="183">
                  <c:v>7234.3666666666668</c:v>
                </c:pt>
                <c:pt idx="184">
                  <c:v>7294.3666666666668</c:v>
                </c:pt>
                <c:pt idx="185">
                  <c:v>7354.3666666666668</c:v>
                </c:pt>
                <c:pt idx="186">
                  <c:v>7414.3833333333332</c:v>
                </c:pt>
                <c:pt idx="187">
                  <c:v>7474.3666666666668</c:v>
                </c:pt>
                <c:pt idx="188">
                  <c:v>7534.3666666666668</c:v>
                </c:pt>
                <c:pt idx="189">
                  <c:v>7594.3666666666668</c:v>
                </c:pt>
                <c:pt idx="190">
                  <c:v>7654.3666666666668</c:v>
                </c:pt>
                <c:pt idx="191">
                  <c:v>7714.3666666666668</c:v>
                </c:pt>
                <c:pt idx="192">
                  <c:v>7774.3666666666668</c:v>
                </c:pt>
                <c:pt idx="193">
                  <c:v>7834.3666666666668</c:v>
                </c:pt>
                <c:pt idx="194">
                  <c:v>7894.3666666666668</c:v>
                </c:pt>
                <c:pt idx="195">
                  <c:v>7954.3666666666668</c:v>
                </c:pt>
                <c:pt idx="196">
                  <c:v>8014.3666666666668</c:v>
                </c:pt>
                <c:pt idx="197">
                  <c:v>8074.3666666666668</c:v>
                </c:pt>
                <c:pt idx="198">
                  <c:v>8134.3833333333332</c:v>
                </c:pt>
                <c:pt idx="199">
                  <c:v>8194.3666666666668</c:v>
                </c:pt>
                <c:pt idx="200">
                  <c:v>8254.3666666666668</c:v>
                </c:pt>
                <c:pt idx="201">
                  <c:v>8314.3666666666668</c:v>
                </c:pt>
                <c:pt idx="202">
                  <c:v>8374.4</c:v>
                </c:pt>
                <c:pt idx="203">
                  <c:v>8434.3666666666668</c:v>
                </c:pt>
                <c:pt idx="204">
                  <c:v>8494.4166666666661</c:v>
                </c:pt>
                <c:pt idx="205">
                  <c:v>8554.3833333333332</c:v>
                </c:pt>
                <c:pt idx="206">
                  <c:v>8614.4166666666661</c:v>
                </c:pt>
                <c:pt idx="207">
                  <c:v>8674.3833333333332</c:v>
                </c:pt>
                <c:pt idx="208">
                  <c:v>8734.4500000000007</c:v>
                </c:pt>
                <c:pt idx="209">
                  <c:v>8794.4166666666661</c:v>
                </c:pt>
                <c:pt idx="210">
                  <c:v>8854.4</c:v>
                </c:pt>
                <c:pt idx="211">
                  <c:v>8914.3833333333332</c:v>
                </c:pt>
                <c:pt idx="212">
                  <c:v>8974.3666666666668</c:v>
                </c:pt>
                <c:pt idx="213">
                  <c:v>9034.3833333333332</c:v>
                </c:pt>
                <c:pt idx="214">
                  <c:v>9094.3833333333332</c:v>
                </c:pt>
                <c:pt idx="215">
                  <c:v>9154.3666666666668</c:v>
                </c:pt>
                <c:pt idx="216">
                  <c:v>9214.3833333333332</c:v>
                </c:pt>
                <c:pt idx="217">
                  <c:v>9274.4166666666661</c:v>
                </c:pt>
                <c:pt idx="218">
                  <c:v>9334.3833333333332</c:v>
                </c:pt>
                <c:pt idx="219">
                  <c:v>9394.3666666666668</c:v>
                </c:pt>
                <c:pt idx="220">
                  <c:v>9454.4</c:v>
                </c:pt>
                <c:pt idx="221">
                  <c:v>9514.4666666666672</c:v>
                </c:pt>
                <c:pt idx="222">
                  <c:v>9574.3833333333332</c:v>
                </c:pt>
                <c:pt idx="223">
                  <c:v>9634.4833333333336</c:v>
                </c:pt>
                <c:pt idx="224">
                  <c:v>9694.4166666666661</c:v>
                </c:pt>
                <c:pt idx="225">
                  <c:v>9754.4</c:v>
                </c:pt>
                <c:pt idx="226">
                  <c:v>9814.4166666666661</c:v>
                </c:pt>
                <c:pt idx="227">
                  <c:v>9874.3666666666668</c:v>
                </c:pt>
                <c:pt idx="228">
                  <c:v>9934.3666666666668</c:v>
                </c:pt>
                <c:pt idx="229">
                  <c:v>9994.4166666666661</c:v>
                </c:pt>
                <c:pt idx="230">
                  <c:v>10054.483333333334</c:v>
                </c:pt>
                <c:pt idx="231">
                  <c:v>10114.366666666667</c:v>
                </c:pt>
                <c:pt idx="232">
                  <c:v>10174.366666666667</c:v>
                </c:pt>
                <c:pt idx="233">
                  <c:v>10234.566666666668</c:v>
                </c:pt>
                <c:pt idx="234">
                  <c:v>10294.450000000001</c:v>
                </c:pt>
                <c:pt idx="235">
                  <c:v>10354.433333333332</c:v>
                </c:pt>
                <c:pt idx="236">
                  <c:v>10414.366666666667</c:v>
                </c:pt>
                <c:pt idx="237">
                  <c:v>10474.416666666666</c:v>
                </c:pt>
                <c:pt idx="238">
                  <c:v>10534.483333333334</c:v>
                </c:pt>
                <c:pt idx="239">
                  <c:v>10594.45</c:v>
                </c:pt>
                <c:pt idx="240">
                  <c:v>10654.366666666667</c:v>
                </c:pt>
                <c:pt idx="241">
                  <c:v>10714.416666666666</c:v>
                </c:pt>
                <c:pt idx="242">
                  <c:v>10774.383333333333</c:v>
                </c:pt>
                <c:pt idx="243">
                  <c:v>10834.416666666666</c:v>
                </c:pt>
                <c:pt idx="244">
                  <c:v>10894.366666666667</c:v>
                </c:pt>
                <c:pt idx="245">
                  <c:v>10954.4</c:v>
                </c:pt>
                <c:pt idx="246">
                  <c:v>11014.416666666666</c:v>
                </c:pt>
                <c:pt idx="247">
                  <c:v>11074.366666666667</c:v>
                </c:pt>
                <c:pt idx="248">
                  <c:v>11134.366666666667</c:v>
                </c:pt>
                <c:pt idx="249">
                  <c:v>11194.383333333333</c:v>
                </c:pt>
                <c:pt idx="250">
                  <c:v>11254.5</c:v>
                </c:pt>
                <c:pt idx="251">
                  <c:v>11314.383333333333</c:v>
                </c:pt>
                <c:pt idx="252">
                  <c:v>11374.383333333333</c:v>
                </c:pt>
                <c:pt idx="253">
                  <c:v>11434.366666666667</c:v>
                </c:pt>
                <c:pt idx="254">
                  <c:v>11494.366666666667</c:v>
                </c:pt>
                <c:pt idx="255">
                  <c:v>11554.4</c:v>
                </c:pt>
                <c:pt idx="256">
                  <c:v>11614.383333333333</c:v>
                </c:pt>
                <c:pt idx="257">
                  <c:v>11674.4</c:v>
                </c:pt>
                <c:pt idx="258">
                  <c:v>11734.5</c:v>
                </c:pt>
                <c:pt idx="259">
                  <c:v>11794.366666666667</c:v>
                </c:pt>
                <c:pt idx="260">
                  <c:v>11854.4</c:v>
                </c:pt>
                <c:pt idx="261">
                  <c:v>11914.416666666666</c:v>
                </c:pt>
                <c:pt idx="262">
                  <c:v>11974.383333333333</c:v>
                </c:pt>
                <c:pt idx="263">
                  <c:v>12034.433333333332</c:v>
                </c:pt>
                <c:pt idx="264">
                  <c:v>12094.383333333333</c:v>
                </c:pt>
                <c:pt idx="265">
                  <c:v>12154.4</c:v>
                </c:pt>
                <c:pt idx="266">
                  <c:v>12214.416666666666</c:v>
                </c:pt>
                <c:pt idx="267">
                  <c:v>12274.4</c:v>
                </c:pt>
                <c:pt idx="268">
                  <c:v>12334.45</c:v>
                </c:pt>
                <c:pt idx="269">
                  <c:v>12394.416666666666</c:v>
                </c:pt>
                <c:pt idx="270">
                  <c:v>12454.483333333334</c:v>
                </c:pt>
                <c:pt idx="271">
                  <c:v>12514.416666666666</c:v>
                </c:pt>
                <c:pt idx="272">
                  <c:v>12574.416666666666</c:v>
                </c:pt>
                <c:pt idx="273">
                  <c:v>12634.383333333333</c:v>
                </c:pt>
                <c:pt idx="274">
                  <c:v>12694.383333333333</c:v>
                </c:pt>
                <c:pt idx="275">
                  <c:v>12754.4</c:v>
                </c:pt>
                <c:pt idx="276">
                  <c:v>12814.383333333333</c:v>
                </c:pt>
                <c:pt idx="277">
                  <c:v>12874.4</c:v>
                </c:pt>
                <c:pt idx="278">
                  <c:v>12934.383333333333</c:v>
                </c:pt>
                <c:pt idx="279">
                  <c:v>12994.383333333333</c:v>
                </c:pt>
                <c:pt idx="280">
                  <c:v>13054.366666666667</c:v>
                </c:pt>
                <c:pt idx="281">
                  <c:v>13114.366666666667</c:v>
                </c:pt>
                <c:pt idx="282">
                  <c:v>13174.4</c:v>
                </c:pt>
                <c:pt idx="283">
                  <c:v>13234.383333333333</c:v>
                </c:pt>
                <c:pt idx="284">
                  <c:v>13294.4</c:v>
                </c:pt>
                <c:pt idx="285">
                  <c:v>13354.433333333332</c:v>
                </c:pt>
                <c:pt idx="286">
                  <c:v>13414.383333333333</c:v>
                </c:pt>
                <c:pt idx="287">
                  <c:v>13474.366666666667</c:v>
                </c:pt>
                <c:pt idx="288">
                  <c:v>13534.433333333332</c:v>
                </c:pt>
                <c:pt idx="289">
                  <c:v>13594.383333333333</c:v>
                </c:pt>
                <c:pt idx="290">
                  <c:v>13654.416666666666</c:v>
                </c:pt>
                <c:pt idx="291">
                  <c:v>13714.45</c:v>
                </c:pt>
                <c:pt idx="292">
                  <c:v>13774.383333333333</c:v>
                </c:pt>
                <c:pt idx="293">
                  <c:v>13834.4</c:v>
                </c:pt>
                <c:pt idx="294">
                  <c:v>13894.433333333332</c:v>
                </c:pt>
                <c:pt idx="295">
                  <c:v>13954.366666666667</c:v>
                </c:pt>
                <c:pt idx="296">
                  <c:v>14014.4</c:v>
                </c:pt>
                <c:pt idx="297">
                  <c:v>14074.366666666667</c:v>
                </c:pt>
                <c:pt idx="298">
                  <c:v>14134.416666666666</c:v>
                </c:pt>
                <c:pt idx="299">
                  <c:v>14194.4</c:v>
                </c:pt>
                <c:pt idx="300">
                  <c:v>14254.366666666667</c:v>
                </c:pt>
                <c:pt idx="301">
                  <c:v>14314.45</c:v>
                </c:pt>
                <c:pt idx="302">
                  <c:v>14374.416666666666</c:v>
                </c:pt>
                <c:pt idx="303">
                  <c:v>14434.416666666666</c:v>
                </c:pt>
                <c:pt idx="304">
                  <c:v>14494.383333333333</c:v>
                </c:pt>
                <c:pt idx="305">
                  <c:v>14554.416666666666</c:v>
                </c:pt>
                <c:pt idx="306">
                  <c:v>14614.383333333333</c:v>
                </c:pt>
                <c:pt idx="307">
                  <c:v>14674.4</c:v>
                </c:pt>
                <c:pt idx="308">
                  <c:v>14734.4</c:v>
                </c:pt>
                <c:pt idx="309">
                  <c:v>14794.416666666666</c:v>
                </c:pt>
                <c:pt idx="310">
                  <c:v>14854.383333333333</c:v>
                </c:pt>
                <c:pt idx="311">
                  <c:v>14914.383333333333</c:v>
                </c:pt>
                <c:pt idx="312">
                  <c:v>14974.4</c:v>
                </c:pt>
                <c:pt idx="313">
                  <c:v>15034.366666666667</c:v>
                </c:pt>
                <c:pt idx="314">
                  <c:v>15094.366666666667</c:v>
                </c:pt>
                <c:pt idx="315">
                  <c:v>15154.366666666667</c:v>
                </c:pt>
                <c:pt idx="316">
                  <c:v>15214.366666666667</c:v>
                </c:pt>
                <c:pt idx="317">
                  <c:v>15274.366666666667</c:v>
                </c:pt>
                <c:pt idx="318">
                  <c:v>15334.366666666667</c:v>
                </c:pt>
                <c:pt idx="319">
                  <c:v>15394.366666666667</c:v>
                </c:pt>
                <c:pt idx="320">
                  <c:v>15454.366666666667</c:v>
                </c:pt>
                <c:pt idx="321">
                  <c:v>15514.366666666667</c:v>
                </c:pt>
                <c:pt idx="322">
                  <c:v>15574.366666666667</c:v>
                </c:pt>
                <c:pt idx="323">
                  <c:v>15634.366666666667</c:v>
                </c:pt>
                <c:pt idx="324">
                  <c:v>15694.366666666667</c:v>
                </c:pt>
                <c:pt idx="325">
                  <c:v>15754.366666666667</c:v>
                </c:pt>
                <c:pt idx="326">
                  <c:v>15814.366666666667</c:v>
                </c:pt>
                <c:pt idx="327">
                  <c:v>15874.366666666667</c:v>
                </c:pt>
                <c:pt idx="328">
                  <c:v>15934.366666666667</c:v>
                </c:pt>
                <c:pt idx="329">
                  <c:v>15994.366666666667</c:v>
                </c:pt>
                <c:pt idx="330">
                  <c:v>16054.366666666667</c:v>
                </c:pt>
                <c:pt idx="331">
                  <c:v>16114.366666666667</c:v>
                </c:pt>
                <c:pt idx="332">
                  <c:v>16174.366666666667</c:v>
                </c:pt>
                <c:pt idx="333">
                  <c:v>16234.366666666667</c:v>
                </c:pt>
                <c:pt idx="334">
                  <c:v>16294.366666666667</c:v>
                </c:pt>
                <c:pt idx="335">
                  <c:v>16354.433333333332</c:v>
                </c:pt>
                <c:pt idx="336">
                  <c:v>16414.416666666668</c:v>
                </c:pt>
                <c:pt idx="337">
                  <c:v>16474.383333333335</c:v>
                </c:pt>
                <c:pt idx="338">
                  <c:v>16534.383333333335</c:v>
                </c:pt>
                <c:pt idx="339">
                  <c:v>16594.416666666668</c:v>
                </c:pt>
                <c:pt idx="340">
                  <c:v>16654.383333333335</c:v>
                </c:pt>
                <c:pt idx="341">
                  <c:v>16714.400000000001</c:v>
                </c:pt>
                <c:pt idx="342">
                  <c:v>16774.383333333335</c:v>
                </c:pt>
                <c:pt idx="343">
                  <c:v>16834.400000000001</c:v>
                </c:pt>
                <c:pt idx="344">
                  <c:v>16894.416666666668</c:v>
                </c:pt>
                <c:pt idx="345">
                  <c:v>16954.366666666665</c:v>
                </c:pt>
                <c:pt idx="346">
                  <c:v>17014.400000000001</c:v>
                </c:pt>
                <c:pt idx="347">
                  <c:v>17074.366666666665</c:v>
                </c:pt>
                <c:pt idx="348">
                  <c:v>17134.366666666665</c:v>
                </c:pt>
                <c:pt idx="349">
                  <c:v>17194.366666666665</c:v>
                </c:pt>
                <c:pt idx="350">
                  <c:v>17254.366666666665</c:v>
                </c:pt>
                <c:pt idx="351">
                  <c:v>17314.366666666665</c:v>
                </c:pt>
                <c:pt idx="352">
                  <c:v>17374.366666666665</c:v>
                </c:pt>
                <c:pt idx="353">
                  <c:v>17434.366666666665</c:v>
                </c:pt>
                <c:pt idx="354">
                  <c:v>17494.383333333335</c:v>
                </c:pt>
                <c:pt idx="355">
                  <c:v>17554.366666666665</c:v>
                </c:pt>
                <c:pt idx="356">
                  <c:v>17614.366666666665</c:v>
                </c:pt>
                <c:pt idx="357">
                  <c:v>17674.366666666665</c:v>
                </c:pt>
                <c:pt idx="358">
                  <c:v>17734.383333333335</c:v>
                </c:pt>
                <c:pt idx="359">
                  <c:v>17794.366666666665</c:v>
                </c:pt>
                <c:pt idx="360">
                  <c:v>17854.366666666665</c:v>
                </c:pt>
                <c:pt idx="361">
                  <c:v>17914.366666666665</c:v>
                </c:pt>
                <c:pt idx="362">
                  <c:v>17974.383333333335</c:v>
                </c:pt>
                <c:pt idx="363">
                  <c:v>18034.366666666665</c:v>
                </c:pt>
                <c:pt idx="364">
                  <c:v>18094.366666666665</c:v>
                </c:pt>
                <c:pt idx="365">
                  <c:v>18154.366666666665</c:v>
                </c:pt>
                <c:pt idx="366">
                  <c:v>18214.366666666665</c:v>
                </c:pt>
                <c:pt idx="367">
                  <c:v>18274.416666666668</c:v>
                </c:pt>
                <c:pt idx="368">
                  <c:v>18334.383333333335</c:v>
                </c:pt>
                <c:pt idx="369">
                  <c:v>18394.466666666667</c:v>
                </c:pt>
                <c:pt idx="370">
                  <c:v>18454.383333333335</c:v>
                </c:pt>
                <c:pt idx="371">
                  <c:v>18514.383333333335</c:v>
                </c:pt>
                <c:pt idx="372">
                  <c:v>18574.383333333335</c:v>
                </c:pt>
                <c:pt idx="373">
                  <c:v>18634.366666666665</c:v>
                </c:pt>
                <c:pt idx="374">
                  <c:v>18694.366666666665</c:v>
                </c:pt>
                <c:pt idx="375">
                  <c:v>18754.349999999999</c:v>
                </c:pt>
                <c:pt idx="376">
                  <c:v>18814.366666666665</c:v>
                </c:pt>
                <c:pt idx="377">
                  <c:v>18874.366666666665</c:v>
                </c:pt>
                <c:pt idx="378">
                  <c:v>18934.366666666665</c:v>
                </c:pt>
                <c:pt idx="379">
                  <c:v>18994.366666666665</c:v>
                </c:pt>
                <c:pt idx="380">
                  <c:v>19054.366666666665</c:v>
                </c:pt>
                <c:pt idx="381">
                  <c:v>19114.366666666665</c:v>
                </c:pt>
                <c:pt idx="382">
                  <c:v>19174.366666666665</c:v>
                </c:pt>
                <c:pt idx="383">
                  <c:v>19234.366666666665</c:v>
                </c:pt>
                <c:pt idx="384">
                  <c:v>19294.366666666665</c:v>
                </c:pt>
                <c:pt idx="385">
                  <c:v>19354.366666666665</c:v>
                </c:pt>
                <c:pt idx="386">
                  <c:v>19414.366666666665</c:v>
                </c:pt>
                <c:pt idx="387">
                  <c:v>19474.366666666665</c:v>
                </c:pt>
                <c:pt idx="388">
                  <c:v>19534.366666666665</c:v>
                </c:pt>
                <c:pt idx="389">
                  <c:v>19594.366666666665</c:v>
                </c:pt>
                <c:pt idx="390">
                  <c:v>19654.366666666665</c:v>
                </c:pt>
                <c:pt idx="391">
                  <c:v>19714.349999999999</c:v>
                </c:pt>
                <c:pt idx="392">
                  <c:v>19774.366666666665</c:v>
                </c:pt>
                <c:pt idx="393">
                  <c:v>19834.400000000001</c:v>
                </c:pt>
                <c:pt idx="394">
                  <c:v>19894.433333333334</c:v>
                </c:pt>
                <c:pt idx="395">
                  <c:v>19954.383333333335</c:v>
                </c:pt>
                <c:pt idx="396">
                  <c:v>20014.400000000001</c:v>
                </c:pt>
                <c:pt idx="397">
                  <c:v>20074.366666666665</c:v>
                </c:pt>
                <c:pt idx="398">
                  <c:v>20134.416666666668</c:v>
                </c:pt>
                <c:pt idx="399">
                  <c:v>20194.383333333335</c:v>
                </c:pt>
                <c:pt idx="400">
                  <c:v>20254.383333333335</c:v>
                </c:pt>
                <c:pt idx="401">
                  <c:v>20314.416666666668</c:v>
                </c:pt>
                <c:pt idx="402">
                  <c:v>20374.383333333335</c:v>
                </c:pt>
                <c:pt idx="403">
                  <c:v>20434.383333333335</c:v>
                </c:pt>
                <c:pt idx="404">
                  <c:v>20494.466666666667</c:v>
                </c:pt>
                <c:pt idx="405">
                  <c:v>20554.583333333332</c:v>
                </c:pt>
                <c:pt idx="406">
                  <c:v>20614.383333333335</c:v>
                </c:pt>
                <c:pt idx="407">
                  <c:v>20674.416666666668</c:v>
                </c:pt>
                <c:pt idx="408">
                  <c:v>20734.516666666666</c:v>
                </c:pt>
                <c:pt idx="409">
                  <c:v>20794.433333333334</c:v>
                </c:pt>
                <c:pt idx="410">
                  <c:v>20854.416666666668</c:v>
                </c:pt>
                <c:pt idx="411">
                  <c:v>20914.383333333335</c:v>
                </c:pt>
                <c:pt idx="412">
                  <c:v>20974.383333333335</c:v>
                </c:pt>
                <c:pt idx="413">
                  <c:v>21034.466666666667</c:v>
                </c:pt>
                <c:pt idx="414">
                  <c:v>21094.433333333334</c:v>
                </c:pt>
                <c:pt idx="415">
                  <c:v>21154.383333333335</c:v>
                </c:pt>
                <c:pt idx="416">
                  <c:v>21214.366666666665</c:v>
                </c:pt>
                <c:pt idx="417">
                  <c:v>21274.366666666665</c:v>
                </c:pt>
                <c:pt idx="418">
                  <c:v>21334.416666666668</c:v>
                </c:pt>
                <c:pt idx="419">
                  <c:v>21394.383333333335</c:v>
                </c:pt>
                <c:pt idx="420">
                  <c:v>21454.433333333334</c:v>
                </c:pt>
                <c:pt idx="421">
                  <c:v>21514.416666666668</c:v>
                </c:pt>
                <c:pt idx="422">
                  <c:v>21574.433333333334</c:v>
                </c:pt>
                <c:pt idx="423">
                  <c:v>21634.383333333335</c:v>
                </c:pt>
                <c:pt idx="424">
                  <c:v>21694.366666666665</c:v>
                </c:pt>
                <c:pt idx="425">
                  <c:v>21754.400000000001</c:v>
                </c:pt>
                <c:pt idx="426">
                  <c:v>21814.383333333335</c:v>
                </c:pt>
                <c:pt idx="427">
                  <c:v>21874.416666666668</c:v>
                </c:pt>
                <c:pt idx="428">
                  <c:v>21934.416666666668</c:v>
                </c:pt>
                <c:pt idx="429">
                  <c:v>21994.366666666665</c:v>
                </c:pt>
                <c:pt idx="430">
                  <c:v>22054.433333333334</c:v>
                </c:pt>
                <c:pt idx="431">
                  <c:v>22114.45</c:v>
                </c:pt>
                <c:pt idx="432">
                  <c:v>22174.383333333335</c:v>
                </c:pt>
                <c:pt idx="433">
                  <c:v>22234.366666666665</c:v>
                </c:pt>
                <c:pt idx="434">
                  <c:v>22294.433333333334</c:v>
                </c:pt>
                <c:pt idx="435">
                  <c:v>22354.400000000001</c:v>
                </c:pt>
                <c:pt idx="436">
                  <c:v>22414.400000000001</c:v>
                </c:pt>
                <c:pt idx="437">
                  <c:v>22474.45</c:v>
                </c:pt>
                <c:pt idx="438">
                  <c:v>22534.483333333334</c:v>
                </c:pt>
                <c:pt idx="439">
                  <c:v>22594.400000000001</c:v>
                </c:pt>
                <c:pt idx="440">
                  <c:v>22654.366666666665</c:v>
                </c:pt>
                <c:pt idx="441">
                  <c:v>22714.383333333335</c:v>
                </c:pt>
                <c:pt idx="442">
                  <c:v>22774.383333333335</c:v>
                </c:pt>
                <c:pt idx="443">
                  <c:v>22834.433333333334</c:v>
                </c:pt>
                <c:pt idx="444">
                  <c:v>22894.416666666668</c:v>
                </c:pt>
                <c:pt idx="445">
                  <c:v>22954.383333333335</c:v>
                </c:pt>
                <c:pt idx="446">
                  <c:v>23014.366666666665</c:v>
                </c:pt>
                <c:pt idx="447">
                  <c:v>23074.366666666665</c:v>
                </c:pt>
                <c:pt idx="448">
                  <c:v>23134.416666666668</c:v>
                </c:pt>
                <c:pt idx="449">
                  <c:v>23194.416666666668</c:v>
                </c:pt>
                <c:pt idx="450">
                  <c:v>23254.383333333335</c:v>
                </c:pt>
                <c:pt idx="451">
                  <c:v>23314.366666666665</c:v>
                </c:pt>
                <c:pt idx="452">
                  <c:v>23374.366666666665</c:v>
                </c:pt>
                <c:pt idx="453">
                  <c:v>23434.366666666665</c:v>
                </c:pt>
                <c:pt idx="454">
                  <c:v>23494.433333333334</c:v>
                </c:pt>
                <c:pt idx="455">
                  <c:v>23554.433333333334</c:v>
                </c:pt>
                <c:pt idx="456">
                  <c:v>23614.383333333335</c:v>
                </c:pt>
                <c:pt idx="457">
                  <c:v>23674.383333333335</c:v>
                </c:pt>
                <c:pt idx="458">
                  <c:v>23734.366666666665</c:v>
                </c:pt>
                <c:pt idx="459">
                  <c:v>23794.400000000001</c:v>
                </c:pt>
                <c:pt idx="460">
                  <c:v>23854.366666666665</c:v>
                </c:pt>
                <c:pt idx="461">
                  <c:v>23914.383333333335</c:v>
                </c:pt>
                <c:pt idx="462">
                  <c:v>23974.366666666665</c:v>
                </c:pt>
                <c:pt idx="463">
                  <c:v>24034.416666666668</c:v>
                </c:pt>
                <c:pt idx="464">
                  <c:v>24094.416666666668</c:v>
                </c:pt>
                <c:pt idx="465">
                  <c:v>24154.416666666668</c:v>
                </c:pt>
                <c:pt idx="466">
                  <c:v>24214.366666666665</c:v>
                </c:pt>
                <c:pt idx="467">
                  <c:v>24274.383333333335</c:v>
                </c:pt>
                <c:pt idx="468">
                  <c:v>24334.383333333335</c:v>
                </c:pt>
                <c:pt idx="469">
                  <c:v>24394.416666666668</c:v>
                </c:pt>
                <c:pt idx="470">
                  <c:v>24454.400000000001</c:v>
                </c:pt>
                <c:pt idx="471">
                  <c:v>24514.416666666668</c:v>
                </c:pt>
                <c:pt idx="472">
                  <c:v>24574.400000000001</c:v>
                </c:pt>
                <c:pt idx="473">
                  <c:v>24634.400000000001</c:v>
                </c:pt>
                <c:pt idx="474">
                  <c:v>24694.366666666665</c:v>
                </c:pt>
                <c:pt idx="475">
                  <c:v>24754.45</c:v>
                </c:pt>
                <c:pt idx="476">
                  <c:v>24814.45</c:v>
                </c:pt>
                <c:pt idx="477">
                  <c:v>24874.45</c:v>
                </c:pt>
                <c:pt idx="478">
                  <c:v>24934.366666666665</c:v>
                </c:pt>
                <c:pt idx="479">
                  <c:v>24994.366666666665</c:v>
                </c:pt>
                <c:pt idx="480">
                  <c:v>25054.400000000001</c:v>
                </c:pt>
                <c:pt idx="481">
                  <c:v>25114.383333333335</c:v>
                </c:pt>
                <c:pt idx="482">
                  <c:v>25174.383333333335</c:v>
                </c:pt>
                <c:pt idx="483">
                  <c:v>25234.45</c:v>
                </c:pt>
                <c:pt idx="484">
                  <c:v>25294.383333333335</c:v>
                </c:pt>
                <c:pt idx="485">
                  <c:v>25354.383333333335</c:v>
                </c:pt>
                <c:pt idx="486">
                  <c:v>25414.416666666668</c:v>
                </c:pt>
                <c:pt idx="487">
                  <c:v>25474.366666666665</c:v>
                </c:pt>
                <c:pt idx="488">
                  <c:v>25534.400000000001</c:v>
                </c:pt>
                <c:pt idx="489">
                  <c:v>25594.45</c:v>
                </c:pt>
                <c:pt idx="490">
                  <c:v>25654.383333333335</c:v>
                </c:pt>
                <c:pt idx="491">
                  <c:v>25714.433333333334</c:v>
                </c:pt>
                <c:pt idx="492">
                  <c:v>25774.366666666665</c:v>
                </c:pt>
                <c:pt idx="493">
                  <c:v>25834.383333333335</c:v>
                </c:pt>
                <c:pt idx="494">
                  <c:v>25894.383333333335</c:v>
                </c:pt>
                <c:pt idx="495">
                  <c:v>25954.400000000001</c:v>
                </c:pt>
                <c:pt idx="496">
                  <c:v>26014.433333333334</c:v>
                </c:pt>
                <c:pt idx="497">
                  <c:v>26074.366666666665</c:v>
                </c:pt>
                <c:pt idx="498">
                  <c:v>26134.366666666665</c:v>
                </c:pt>
                <c:pt idx="499">
                  <c:v>26194.400000000001</c:v>
                </c:pt>
                <c:pt idx="500">
                  <c:v>26254.383333333335</c:v>
                </c:pt>
                <c:pt idx="501">
                  <c:v>26314.383333333335</c:v>
                </c:pt>
                <c:pt idx="502">
                  <c:v>26374.383333333335</c:v>
                </c:pt>
                <c:pt idx="503">
                  <c:v>26434.383333333335</c:v>
                </c:pt>
                <c:pt idx="504">
                  <c:v>26494.416666666668</c:v>
                </c:pt>
                <c:pt idx="505">
                  <c:v>26554.400000000001</c:v>
                </c:pt>
                <c:pt idx="506">
                  <c:v>26614.400000000001</c:v>
                </c:pt>
                <c:pt idx="507">
                  <c:v>26674.383333333335</c:v>
                </c:pt>
                <c:pt idx="508">
                  <c:v>26734.483333333334</c:v>
                </c:pt>
                <c:pt idx="509">
                  <c:v>26794.383333333335</c:v>
                </c:pt>
                <c:pt idx="510">
                  <c:v>26854.416666666668</c:v>
                </c:pt>
                <c:pt idx="511">
                  <c:v>26914.383333333335</c:v>
                </c:pt>
                <c:pt idx="512">
                  <c:v>26974.400000000001</c:v>
                </c:pt>
                <c:pt idx="513">
                  <c:v>27034.383333333335</c:v>
                </c:pt>
                <c:pt idx="514">
                  <c:v>27094.416666666668</c:v>
                </c:pt>
                <c:pt idx="515">
                  <c:v>27154.383333333335</c:v>
                </c:pt>
                <c:pt idx="516">
                  <c:v>27214.366666666665</c:v>
                </c:pt>
                <c:pt idx="517">
                  <c:v>27274.433333333334</c:v>
                </c:pt>
                <c:pt idx="518">
                  <c:v>27334.366666666665</c:v>
                </c:pt>
                <c:pt idx="519">
                  <c:v>27394.400000000001</c:v>
                </c:pt>
                <c:pt idx="520">
                  <c:v>27454.5</c:v>
                </c:pt>
                <c:pt idx="521">
                  <c:v>27514.383333333335</c:v>
                </c:pt>
                <c:pt idx="522">
                  <c:v>27574.383333333335</c:v>
                </c:pt>
                <c:pt idx="523">
                  <c:v>27634.416666666668</c:v>
                </c:pt>
                <c:pt idx="524">
                  <c:v>27694.583333333332</c:v>
                </c:pt>
                <c:pt idx="525">
                  <c:v>27754.366666666665</c:v>
                </c:pt>
                <c:pt idx="526">
                  <c:v>27814.383333333335</c:v>
                </c:pt>
                <c:pt idx="527">
                  <c:v>27874.400000000001</c:v>
                </c:pt>
                <c:pt idx="528">
                  <c:v>27934.383333333335</c:v>
                </c:pt>
                <c:pt idx="529">
                  <c:v>27994.516666666666</c:v>
                </c:pt>
                <c:pt idx="530">
                  <c:v>28054.366666666665</c:v>
                </c:pt>
                <c:pt idx="531">
                  <c:v>28114.45</c:v>
                </c:pt>
                <c:pt idx="532">
                  <c:v>28174.383333333335</c:v>
                </c:pt>
                <c:pt idx="533">
                  <c:v>28234.383333333335</c:v>
                </c:pt>
                <c:pt idx="534">
                  <c:v>28294.466666666667</c:v>
                </c:pt>
                <c:pt idx="535">
                  <c:v>28354.400000000001</c:v>
                </c:pt>
                <c:pt idx="536">
                  <c:v>28414.366666666665</c:v>
                </c:pt>
                <c:pt idx="537">
                  <c:v>28474.383333333335</c:v>
                </c:pt>
                <c:pt idx="538">
                  <c:v>28534.383333333335</c:v>
                </c:pt>
                <c:pt idx="539">
                  <c:v>28594.416666666668</c:v>
                </c:pt>
                <c:pt idx="540">
                  <c:v>28654.433333333334</c:v>
                </c:pt>
                <c:pt idx="541">
                  <c:v>28714.400000000001</c:v>
                </c:pt>
                <c:pt idx="542">
                  <c:v>28774.383333333335</c:v>
                </c:pt>
                <c:pt idx="543">
                  <c:v>28834.483333333334</c:v>
                </c:pt>
                <c:pt idx="544">
                  <c:v>28894.366666666665</c:v>
                </c:pt>
                <c:pt idx="545">
                  <c:v>28954.400000000001</c:v>
                </c:pt>
                <c:pt idx="546">
                  <c:v>29014.383333333335</c:v>
                </c:pt>
                <c:pt idx="547">
                  <c:v>29074.400000000001</c:v>
                </c:pt>
                <c:pt idx="548">
                  <c:v>29134.383333333335</c:v>
                </c:pt>
                <c:pt idx="549">
                  <c:v>29194.433333333334</c:v>
                </c:pt>
                <c:pt idx="550">
                  <c:v>29254.433333333334</c:v>
                </c:pt>
                <c:pt idx="551">
                  <c:v>29314.366666666665</c:v>
                </c:pt>
                <c:pt idx="552">
                  <c:v>29374.400000000001</c:v>
                </c:pt>
                <c:pt idx="553">
                  <c:v>29434.366666666665</c:v>
                </c:pt>
                <c:pt idx="554">
                  <c:v>29494.516666666666</c:v>
                </c:pt>
                <c:pt idx="555">
                  <c:v>29554.400000000001</c:v>
                </c:pt>
                <c:pt idx="556">
                  <c:v>29614.383333333335</c:v>
                </c:pt>
                <c:pt idx="557">
                  <c:v>29674.433333333334</c:v>
                </c:pt>
                <c:pt idx="558">
                  <c:v>29734.400000000001</c:v>
                </c:pt>
                <c:pt idx="559">
                  <c:v>29794.383333333335</c:v>
                </c:pt>
                <c:pt idx="560">
                  <c:v>29854.383333333335</c:v>
                </c:pt>
                <c:pt idx="561">
                  <c:v>29914.383333333335</c:v>
                </c:pt>
                <c:pt idx="562">
                  <c:v>29974.416666666668</c:v>
                </c:pt>
                <c:pt idx="563">
                  <c:v>30034.366666666665</c:v>
                </c:pt>
                <c:pt idx="564">
                  <c:v>30094.516666666666</c:v>
                </c:pt>
                <c:pt idx="565">
                  <c:v>30154.383333333335</c:v>
                </c:pt>
                <c:pt idx="566">
                  <c:v>30214.383333333335</c:v>
                </c:pt>
                <c:pt idx="567">
                  <c:v>30274.433333333334</c:v>
                </c:pt>
                <c:pt idx="568">
                  <c:v>30334.366666666665</c:v>
                </c:pt>
                <c:pt idx="569">
                  <c:v>30394.383333333335</c:v>
                </c:pt>
                <c:pt idx="570">
                  <c:v>30454.483333333334</c:v>
                </c:pt>
                <c:pt idx="571">
                  <c:v>30514.400000000001</c:v>
                </c:pt>
                <c:pt idx="572">
                  <c:v>30574.400000000001</c:v>
                </c:pt>
                <c:pt idx="573">
                  <c:v>30634.416666666668</c:v>
                </c:pt>
                <c:pt idx="574">
                  <c:v>30694.400000000001</c:v>
                </c:pt>
                <c:pt idx="575">
                  <c:v>30754.366666666665</c:v>
                </c:pt>
                <c:pt idx="576">
                  <c:v>30814.5</c:v>
                </c:pt>
                <c:pt idx="577">
                  <c:v>30874.35</c:v>
                </c:pt>
                <c:pt idx="578">
                  <c:v>30934.416666666668</c:v>
                </c:pt>
                <c:pt idx="579">
                  <c:v>30994.400000000001</c:v>
                </c:pt>
                <c:pt idx="580">
                  <c:v>31054.366666666665</c:v>
                </c:pt>
                <c:pt idx="581">
                  <c:v>31114.366666666665</c:v>
                </c:pt>
                <c:pt idx="582">
                  <c:v>31174.366666666665</c:v>
                </c:pt>
                <c:pt idx="583">
                  <c:v>31234.416666666668</c:v>
                </c:pt>
                <c:pt idx="584">
                  <c:v>31294.433333333334</c:v>
                </c:pt>
                <c:pt idx="585">
                  <c:v>31354.383333333335</c:v>
                </c:pt>
                <c:pt idx="586">
                  <c:v>31414.366666666665</c:v>
                </c:pt>
                <c:pt idx="587">
                  <c:v>31474.383333333335</c:v>
                </c:pt>
                <c:pt idx="588">
                  <c:v>31534.400000000001</c:v>
                </c:pt>
                <c:pt idx="589">
                  <c:v>31594.383333333335</c:v>
                </c:pt>
                <c:pt idx="590">
                  <c:v>31654.483333333334</c:v>
                </c:pt>
                <c:pt idx="591">
                  <c:v>31714.400000000001</c:v>
                </c:pt>
                <c:pt idx="592">
                  <c:v>31774.366666666665</c:v>
                </c:pt>
                <c:pt idx="593">
                  <c:v>31834.416666666668</c:v>
                </c:pt>
                <c:pt idx="594">
                  <c:v>31894.45</c:v>
                </c:pt>
                <c:pt idx="595">
                  <c:v>31954.400000000001</c:v>
                </c:pt>
                <c:pt idx="596">
                  <c:v>32014.366666666665</c:v>
                </c:pt>
                <c:pt idx="597">
                  <c:v>32074.366666666665</c:v>
                </c:pt>
                <c:pt idx="598">
                  <c:v>32134.366666666665</c:v>
                </c:pt>
                <c:pt idx="599">
                  <c:v>32194.466666666667</c:v>
                </c:pt>
                <c:pt idx="600">
                  <c:v>32254.416666666668</c:v>
                </c:pt>
                <c:pt idx="601">
                  <c:v>32314.383333333335</c:v>
                </c:pt>
                <c:pt idx="602">
                  <c:v>32374.366666666665</c:v>
                </c:pt>
                <c:pt idx="603">
                  <c:v>32434.416666666668</c:v>
                </c:pt>
                <c:pt idx="604">
                  <c:v>32494.400000000001</c:v>
                </c:pt>
                <c:pt idx="605">
                  <c:v>32554.416666666668</c:v>
                </c:pt>
                <c:pt idx="606">
                  <c:v>32614.366666666665</c:v>
                </c:pt>
                <c:pt idx="607">
                  <c:v>32674.433333333334</c:v>
                </c:pt>
                <c:pt idx="608">
                  <c:v>32734.366666666665</c:v>
                </c:pt>
                <c:pt idx="609">
                  <c:v>32794.533333333333</c:v>
                </c:pt>
                <c:pt idx="610">
                  <c:v>32854.366666666669</c:v>
                </c:pt>
                <c:pt idx="611">
                  <c:v>32914.366666666669</c:v>
                </c:pt>
                <c:pt idx="612">
                  <c:v>32974.366666666669</c:v>
                </c:pt>
                <c:pt idx="613">
                  <c:v>33034.366666666669</c:v>
                </c:pt>
                <c:pt idx="614">
                  <c:v>33094.366666666669</c:v>
                </c:pt>
                <c:pt idx="615">
                  <c:v>33154.366666666669</c:v>
                </c:pt>
                <c:pt idx="616">
                  <c:v>33214.366666666669</c:v>
                </c:pt>
                <c:pt idx="617">
                  <c:v>33274.366666666669</c:v>
                </c:pt>
                <c:pt idx="618">
                  <c:v>33334.366666666669</c:v>
                </c:pt>
                <c:pt idx="619">
                  <c:v>33394.366666666669</c:v>
                </c:pt>
                <c:pt idx="620">
                  <c:v>33454.366666666669</c:v>
                </c:pt>
                <c:pt idx="621">
                  <c:v>33514.383333333331</c:v>
                </c:pt>
                <c:pt idx="622">
                  <c:v>33574.366666666669</c:v>
                </c:pt>
                <c:pt idx="623">
                  <c:v>33634.366666666669</c:v>
                </c:pt>
                <c:pt idx="624">
                  <c:v>33694.383333333331</c:v>
                </c:pt>
                <c:pt idx="625">
                  <c:v>33754.366666666669</c:v>
                </c:pt>
                <c:pt idx="626">
                  <c:v>33814.366666666669</c:v>
                </c:pt>
                <c:pt idx="627">
                  <c:v>33874.366666666669</c:v>
                </c:pt>
                <c:pt idx="628">
                  <c:v>33934.366666666669</c:v>
                </c:pt>
                <c:pt idx="629">
                  <c:v>33994.366666666669</c:v>
                </c:pt>
                <c:pt idx="630">
                  <c:v>34054.400000000001</c:v>
                </c:pt>
                <c:pt idx="631">
                  <c:v>34114.383333333331</c:v>
                </c:pt>
                <c:pt idx="632">
                  <c:v>34174.466666666667</c:v>
                </c:pt>
                <c:pt idx="633">
                  <c:v>34234.466666666667</c:v>
                </c:pt>
                <c:pt idx="634">
                  <c:v>34294.433333333334</c:v>
                </c:pt>
                <c:pt idx="635">
                  <c:v>34354.383333333331</c:v>
                </c:pt>
                <c:pt idx="636">
                  <c:v>34414.5</c:v>
                </c:pt>
                <c:pt idx="637">
                  <c:v>34474.383333333331</c:v>
                </c:pt>
                <c:pt idx="638">
                  <c:v>34534.383333333331</c:v>
                </c:pt>
                <c:pt idx="639">
                  <c:v>34594.400000000001</c:v>
                </c:pt>
                <c:pt idx="640">
                  <c:v>34654.433333333334</c:v>
                </c:pt>
                <c:pt idx="641">
                  <c:v>34714.383333333331</c:v>
                </c:pt>
                <c:pt idx="642">
                  <c:v>34774.366666666669</c:v>
                </c:pt>
                <c:pt idx="643">
                  <c:v>34834.383333333331</c:v>
                </c:pt>
                <c:pt idx="644">
                  <c:v>34894.416666666664</c:v>
                </c:pt>
                <c:pt idx="645">
                  <c:v>34954.466666666667</c:v>
                </c:pt>
                <c:pt idx="646">
                  <c:v>35014.383333333331</c:v>
                </c:pt>
                <c:pt idx="647">
                  <c:v>35074.383333333331</c:v>
                </c:pt>
                <c:pt idx="648">
                  <c:v>35134.433333333334</c:v>
                </c:pt>
                <c:pt idx="649">
                  <c:v>35194.433333333334</c:v>
                </c:pt>
                <c:pt idx="650">
                  <c:v>35254.383333333331</c:v>
                </c:pt>
                <c:pt idx="651">
                  <c:v>35314.416666666664</c:v>
                </c:pt>
                <c:pt idx="652">
                  <c:v>35374.383333333331</c:v>
                </c:pt>
                <c:pt idx="653">
                  <c:v>35434.416666666664</c:v>
                </c:pt>
                <c:pt idx="654">
                  <c:v>35494.449999999997</c:v>
                </c:pt>
                <c:pt idx="655">
                  <c:v>35554.383333333331</c:v>
                </c:pt>
                <c:pt idx="656">
                  <c:v>35614.400000000001</c:v>
                </c:pt>
                <c:pt idx="657">
                  <c:v>35674.400000000001</c:v>
                </c:pt>
                <c:pt idx="658">
                  <c:v>35734.400000000001</c:v>
                </c:pt>
                <c:pt idx="659">
                  <c:v>35794.416666666664</c:v>
                </c:pt>
                <c:pt idx="660">
                  <c:v>35854.366666666669</c:v>
                </c:pt>
                <c:pt idx="661">
                  <c:v>35914.366666666669</c:v>
                </c:pt>
                <c:pt idx="662">
                  <c:v>35974.416666666664</c:v>
                </c:pt>
                <c:pt idx="663">
                  <c:v>36034.366666666669</c:v>
                </c:pt>
                <c:pt idx="664">
                  <c:v>36094.383333333331</c:v>
                </c:pt>
                <c:pt idx="665">
                  <c:v>36154.366666666669</c:v>
                </c:pt>
                <c:pt idx="666">
                  <c:v>36214.366666666669</c:v>
                </c:pt>
                <c:pt idx="667">
                  <c:v>36274.366666666669</c:v>
                </c:pt>
                <c:pt idx="668">
                  <c:v>36334.366666666669</c:v>
                </c:pt>
                <c:pt idx="669">
                  <c:v>36394.366666666669</c:v>
                </c:pt>
                <c:pt idx="670">
                  <c:v>36454.366666666669</c:v>
                </c:pt>
                <c:pt idx="671">
                  <c:v>36514.366666666669</c:v>
                </c:pt>
                <c:pt idx="672">
                  <c:v>36574.366666666669</c:v>
                </c:pt>
                <c:pt idx="673">
                  <c:v>36634.366666666669</c:v>
                </c:pt>
                <c:pt idx="674">
                  <c:v>36694.366666666669</c:v>
                </c:pt>
                <c:pt idx="675">
                  <c:v>36754.366666666669</c:v>
                </c:pt>
                <c:pt idx="676">
                  <c:v>36814.366666666669</c:v>
                </c:pt>
                <c:pt idx="677">
                  <c:v>36874.366666666669</c:v>
                </c:pt>
                <c:pt idx="678">
                  <c:v>36934.383333333331</c:v>
                </c:pt>
                <c:pt idx="679">
                  <c:v>36994.366666666669</c:v>
                </c:pt>
                <c:pt idx="680">
                  <c:v>37054.383333333331</c:v>
                </c:pt>
                <c:pt idx="681">
                  <c:v>37114.366666666669</c:v>
                </c:pt>
                <c:pt idx="682">
                  <c:v>37174.366666666669</c:v>
                </c:pt>
                <c:pt idx="683">
                  <c:v>37234.366666666669</c:v>
                </c:pt>
                <c:pt idx="684">
                  <c:v>37294.366666666669</c:v>
                </c:pt>
                <c:pt idx="685">
                  <c:v>37354.366666666669</c:v>
                </c:pt>
                <c:pt idx="686">
                  <c:v>37414.366666666669</c:v>
                </c:pt>
                <c:pt idx="687">
                  <c:v>37474.416666666664</c:v>
                </c:pt>
                <c:pt idx="688">
                  <c:v>37534.416666666664</c:v>
                </c:pt>
                <c:pt idx="689">
                  <c:v>37594.400000000001</c:v>
                </c:pt>
                <c:pt idx="690">
                  <c:v>37654.400000000001</c:v>
                </c:pt>
                <c:pt idx="691">
                  <c:v>37714.400000000001</c:v>
                </c:pt>
                <c:pt idx="692">
                  <c:v>37774.400000000001</c:v>
                </c:pt>
                <c:pt idx="693">
                  <c:v>37834.383333333331</c:v>
                </c:pt>
                <c:pt idx="694">
                  <c:v>37894.449999999997</c:v>
                </c:pt>
                <c:pt idx="695">
                  <c:v>37954.416666666664</c:v>
                </c:pt>
                <c:pt idx="696">
                  <c:v>38014.400000000001</c:v>
                </c:pt>
                <c:pt idx="697">
                  <c:v>38074.466666666667</c:v>
                </c:pt>
                <c:pt idx="698">
                  <c:v>38134.416666666664</c:v>
                </c:pt>
                <c:pt idx="699">
                  <c:v>38194.416666666664</c:v>
                </c:pt>
                <c:pt idx="700">
                  <c:v>38254.366666666669</c:v>
                </c:pt>
                <c:pt idx="701">
                  <c:v>38314.383333333331</c:v>
                </c:pt>
                <c:pt idx="702">
                  <c:v>38374.383333333331</c:v>
                </c:pt>
                <c:pt idx="703">
                  <c:v>38434.383333333331</c:v>
                </c:pt>
                <c:pt idx="704">
                  <c:v>38494.366666666669</c:v>
                </c:pt>
                <c:pt idx="705">
                  <c:v>38554.400000000001</c:v>
                </c:pt>
                <c:pt idx="706">
                  <c:v>38614.366666666669</c:v>
                </c:pt>
                <c:pt idx="707">
                  <c:v>38674.383333333331</c:v>
                </c:pt>
                <c:pt idx="708">
                  <c:v>38734.366666666669</c:v>
                </c:pt>
                <c:pt idx="709">
                  <c:v>38794.400000000001</c:v>
                </c:pt>
                <c:pt idx="710">
                  <c:v>38854.366666666669</c:v>
                </c:pt>
                <c:pt idx="711">
                  <c:v>38914.5</c:v>
                </c:pt>
                <c:pt idx="712">
                  <c:v>38974.383333333331</c:v>
                </c:pt>
                <c:pt idx="713">
                  <c:v>39034.383333333331</c:v>
                </c:pt>
                <c:pt idx="714">
                  <c:v>39094.416666666664</c:v>
                </c:pt>
                <c:pt idx="715">
                  <c:v>39154.449999999997</c:v>
                </c:pt>
                <c:pt idx="716">
                  <c:v>39214.366666666669</c:v>
                </c:pt>
                <c:pt idx="717">
                  <c:v>39274.400000000001</c:v>
                </c:pt>
                <c:pt idx="718">
                  <c:v>39334.383333333331</c:v>
                </c:pt>
                <c:pt idx="719">
                  <c:v>39394.366666666669</c:v>
                </c:pt>
                <c:pt idx="720">
                  <c:v>39454.383333333331</c:v>
                </c:pt>
                <c:pt idx="721">
                  <c:v>39514.416666666664</c:v>
                </c:pt>
                <c:pt idx="722">
                  <c:v>39574.366666666669</c:v>
                </c:pt>
                <c:pt idx="723">
                  <c:v>39634.383333333331</c:v>
                </c:pt>
                <c:pt idx="724">
                  <c:v>39694.433333333334</c:v>
                </c:pt>
                <c:pt idx="725">
                  <c:v>39754.416666666664</c:v>
                </c:pt>
                <c:pt idx="726">
                  <c:v>39814.416666666664</c:v>
                </c:pt>
                <c:pt idx="727">
                  <c:v>39874.366666666669</c:v>
                </c:pt>
                <c:pt idx="728">
                  <c:v>39934.433333333334</c:v>
                </c:pt>
                <c:pt idx="729">
                  <c:v>39994.416666666664</c:v>
                </c:pt>
                <c:pt idx="730">
                  <c:v>40054.366666666669</c:v>
                </c:pt>
                <c:pt idx="731">
                  <c:v>40114.433333333334</c:v>
                </c:pt>
                <c:pt idx="732">
                  <c:v>40174.449999999997</c:v>
                </c:pt>
                <c:pt idx="733">
                  <c:v>40234.433333333334</c:v>
                </c:pt>
                <c:pt idx="734">
                  <c:v>40294.400000000001</c:v>
                </c:pt>
                <c:pt idx="735">
                  <c:v>40354.383333333331</c:v>
                </c:pt>
                <c:pt idx="736">
                  <c:v>40414.383333333331</c:v>
                </c:pt>
                <c:pt idx="737">
                  <c:v>40474.416666666664</c:v>
                </c:pt>
                <c:pt idx="738">
                  <c:v>40534.550000000003</c:v>
                </c:pt>
                <c:pt idx="739">
                  <c:v>40594.433333333334</c:v>
                </c:pt>
                <c:pt idx="740">
                  <c:v>40654.449999999997</c:v>
                </c:pt>
                <c:pt idx="741">
                  <c:v>40714.48333333333</c:v>
                </c:pt>
                <c:pt idx="742">
                  <c:v>40774.433333333334</c:v>
                </c:pt>
                <c:pt idx="743">
                  <c:v>40834.383333333331</c:v>
                </c:pt>
                <c:pt idx="744">
                  <c:v>40894.366666666669</c:v>
                </c:pt>
                <c:pt idx="745">
                  <c:v>40954.416666666664</c:v>
                </c:pt>
                <c:pt idx="746">
                  <c:v>41014.383333333331</c:v>
                </c:pt>
                <c:pt idx="747">
                  <c:v>41074.466666666667</c:v>
                </c:pt>
                <c:pt idx="748">
                  <c:v>41134.400000000001</c:v>
                </c:pt>
                <c:pt idx="749">
                  <c:v>41194.366666666669</c:v>
                </c:pt>
                <c:pt idx="750">
                  <c:v>41254.400000000001</c:v>
                </c:pt>
                <c:pt idx="751">
                  <c:v>41314.416666666664</c:v>
                </c:pt>
                <c:pt idx="752">
                  <c:v>41374.366666666669</c:v>
                </c:pt>
                <c:pt idx="753">
                  <c:v>41434.433333333334</c:v>
                </c:pt>
                <c:pt idx="754">
                  <c:v>41494.48333333333</c:v>
                </c:pt>
                <c:pt idx="755">
                  <c:v>41554.383333333331</c:v>
                </c:pt>
                <c:pt idx="756">
                  <c:v>41614.366666666669</c:v>
                </c:pt>
                <c:pt idx="757">
                  <c:v>41674.466666666667</c:v>
                </c:pt>
                <c:pt idx="758">
                  <c:v>41734.466666666667</c:v>
                </c:pt>
                <c:pt idx="759">
                  <c:v>41794.433333333334</c:v>
                </c:pt>
                <c:pt idx="760">
                  <c:v>41854.366666666669</c:v>
                </c:pt>
                <c:pt idx="761">
                  <c:v>41914.366666666669</c:v>
                </c:pt>
                <c:pt idx="762">
                  <c:v>41974.366666666669</c:v>
                </c:pt>
                <c:pt idx="763">
                  <c:v>42034.366666666669</c:v>
                </c:pt>
                <c:pt idx="764">
                  <c:v>42094.383333333331</c:v>
                </c:pt>
                <c:pt idx="765">
                  <c:v>42504.23333333333</c:v>
                </c:pt>
                <c:pt idx="766">
                  <c:v>42514.25</c:v>
                </c:pt>
                <c:pt idx="767">
                  <c:v>42574.366666666669</c:v>
                </c:pt>
                <c:pt idx="768">
                  <c:v>42634.366666666669</c:v>
                </c:pt>
                <c:pt idx="769">
                  <c:v>42694.383333333331</c:v>
                </c:pt>
                <c:pt idx="770">
                  <c:v>42754.383333333331</c:v>
                </c:pt>
                <c:pt idx="771">
                  <c:v>42814.366666666669</c:v>
                </c:pt>
                <c:pt idx="772">
                  <c:v>42874.366666666669</c:v>
                </c:pt>
                <c:pt idx="773">
                  <c:v>42934.383333333331</c:v>
                </c:pt>
                <c:pt idx="774">
                  <c:v>42994.366666666669</c:v>
                </c:pt>
                <c:pt idx="775">
                  <c:v>43054.366666666669</c:v>
                </c:pt>
                <c:pt idx="776">
                  <c:v>43114.366666666669</c:v>
                </c:pt>
                <c:pt idx="777">
                  <c:v>43174.383333333331</c:v>
                </c:pt>
                <c:pt idx="778">
                  <c:v>43234.366666666669</c:v>
                </c:pt>
                <c:pt idx="779">
                  <c:v>43294.366666666669</c:v>
                </c:pt>
                <c:pt idx="780">
                  <c:v>43354.366666666669</c:v>
                </c:pt>
                <c:pt idx="781">
                  <c:v>43414.366666666669</c:v>
                </c:pt>
                <c:pt idx="782">
                  <c:v>43474.366666666669</c:v>
                </c:pt>
                <c:pt idx="783">
                  <c:v>43534.366666666669</c:v>
                </c:pt>
                <c:pt idx="784">
                  <c:v>43594.366666666669</c:v>
                </c:pt>
                <c:pt idx="785">
                  <c:v>43654.366666666669</c:v>
                </c:pt>
                <c:pt idx="786">
                  <c:v>43714.383333333331</c:v>
                </c:pt>
                <c:pt idx="787">
                  <c:v>43774.433333333334</c:v>
                </c:pt>
                <c:pt idx="788">
                  <c:v>43834.416666666664</c:v>
                </c:pt>
                <c:pt idx="789">
                  <c:v>43894.5</c:v>
                </c:pt>
                <c:pt idx="790">
                  <c:v>43954.466666666667</c:v>
                </c:pt>
                <c:pt idx="791">
                  <c:v>44014.433333333334</c:v>
                </c:pt>
                <c:pt idx="792">
                  <c:v>44074.366666666669</c:v>
                </c:pt>
                <c:pt idx="793">
                  <c:v>44134.383333333331</c:v>
                </c:pt>
                <c:pt idx="794">
                  <c:v>44194.5</c:v>
                </c:pt>
                <c:pt idx="795">
                  <c:v>44254.400000000001</c:v>
                </c:pt>
                <c:pt idx="796">
                  <c:v>44314.416666666664</c:v>
                </c:pt>
                <c:pt idx="797">
                  <c:v>44374.383333333331</c:v>
                </c:pt>
                <c:pt idx="798">
                  <c:v>44434.45</c:v>
                </c:pt>
                <c:pt idx="799">
                  <c:v>44494.416666666664</c:v>
                </c:pt>
                <c:pt idx="800">
                  <c:v>44554.366666666669</c:v>
                </c:pt>
                <c:pt idx="801">
                  <c:v>44614.383333333331</c:v>
                </c:pt>
                <c:pt idx="802">
                  <c:v>44674.383333333331</c:v>
                </c:pt>
                <c:pt idx="803">
                  <c:v>44734.433333333334</c:v>
                </c:pt>
                <c:pt idx="804">
                  <c:v>44794.366666666669</c:v>
                </c:pt>
                <c:pt idx="805">
                  <c:v>44854.433333333334</c:v>
                </c:pt>
                <c:pt idx="806">
                  <c:v>44914.48333333333</c:v>
                </c:pt>
                <c:pt idx="807">
                  <c:v>44974.416666666664</c:v>
                </c:pt>
                <c:pt idx="808">
                  <c:v>45034.400000000001</c:v>
                </c:pt>
                <c:pt idx="809">
                  <c:v>45094.400000000001</c:v>
                </c:pt>
                <c:pt idx="810">
                  <c:v>45154.433333333334</c:v>
                </c:pt>
                <c:pt idx="811">
                  <c:v>45214.416666666664</c:v>
                </c:pt>
                <c:pt idx="812">
                  <c:v>45274.400000000001</c:v>
                </c:pt>
                <c:pt idx="813">
                  <c:v>45334.416666666664</c:v>
                </c:pt>
                <c:pt idx="814">
                  <c:v>45394.5</c:v>
                </c:pt>
                <c:pt idx="815">
                  <c:v>45454.433333333334</c:v>
                </c:pt>
                <c:pt idx="816">
                  <c:v>45514.383333333331</c:v>
                </c:pt>
                <c:pt idx="817">
                  <c:v>45574.400000000001</c:v>
                </c:pt>
                <c:pt idx="818">
                  <c:v>45634.383333333331</c:v>
                </c:pt>
                <c:pt idx="819">
                  <c:v>45694.433333333334</c:v>
                </c:pt>
                <c:pt idx="820">
                  <c:v>45754.466666666667</c:v>
                </c:pt>
                <c:pt idx="821">
                  <c:v>45814.366666666669</c:v>
                </c:pt>
                <c:pt idx="822">
                  <c:v>45874.383333333331</c:v>
                </c:pt>
                <c:pt idx="823">
                  <c:v>45934.466666666667</c:v>
                </c:pt>
                <c:pt idx="824">
                  <c:v>45994.383333333331</c:v>
                </c:pt>
                <c:pt idx="825">
                  <c:v>46054.45</c:v>
                </c:pt>
                <c:pt idx="826">
                  <c:v>46114.433333333334</c:v>
                </c:pt>
                <c:pt idx="827">
                  <c:v>46174.466666666667</c:v>
                </c:pt>
                <c:pt idx="828">
                  <c:v>46234.383333333331</c:v>
                </c:pt>
                <c:pt idx="829">
                  <c:v>46294.51666666667</c:v>
                </c:pt>
                <c:pt idx="830">
                  <c:v>46354.383333333331</c:v>
                </c:pt>
                <c:pt idx="831">
                  <c:v>46414.383333333331</c:v>
                </c:pt>
                <c:pt idx="832">
                  <c:v>46474.383333333331</c:v>
                </c:pt>
                <c:pt idx="833">
                  <c:v>46534.45</c:v>
                </c:pt>
                <c:pt idx="834">
                  <c:v>46594.433333333334</c:v>
                </c:pt>
                <c:pt idx="835">
                  <c:v>46654.383333333331</c:v>
                </c:pt>
                <c:pt idx="836">
                  <c:v>46714.383333333331</c:v>
                </c:pt>
                <c:pt idx="837">
                  <c:v>46774.383333333331</c:v>
                </c:pt>
                <c:pt idx="838">
                  <c:v>46834.383333333331</c:v>
                </c:pt>
                <c:pt idx="839">
                  <c:v>46894.383333333331</c:v>
                </c:pt>
                <c:pt idx="840">
                  <c:v>46954.416666666664</c:v>
                </c:pt>
                <c:pt idx="841">
                  <c:v>47014.383333333331</c:v>
                </c:pt>
                <c:pt idx="842">
                  <c:v>47074.400000000001</c:v>
                </c:pt>
                <c:pt idx="843">
                  <c:v>47134.416666666664</c:v>
                </c:pt>
                <c:pt idx="844">
                  <c:v>47194.400000000001</c:v>
                </c:pt>
                <c:pt idx="845">
                  <c:v>47254.383333333331</c:v>
                </c:pt>
                <c:pt idx="846">
                  <c:v>47314.366666666669</c:v>
                </c:pt>
                <c:pt idx="847">
                  <c:v>47374.45</c:v>
                </c:pt>
                <c:pt idx="848">
                  <c:v>47434.400000000001</c:v>
                </c:pt>
                <c:pt idx="849">
                  <c:v>47494.400000000001</c:v>
                </c:pt>
                <c:pt idx="850">
                  <c:v>47554.400000000001</c:v>
                </c:pt>
                <c:pt idx="851">
                  <c:v>47614.45</c:v>
                </c:pt>
                <c:pt idx="852">
                  <c:v>47674.45</c:v>
                </c:pt>
                <c:pt idx="853">
                  <c:v>47734.466666666667</c:v>
                </c:pt>
                <c:pt idx="854">
                  <c:v>47794.45</c:v>
                </c:pt>
                <c:pt idx="855">
                  <c:v>47854.383333333331</c:v>
                </c:pt>
                <c:pt idx="856">
                  <c:v>47914.366666666669</c:v>
                </c:pt>
                <c:pt idx="857">
                  <c:v>47974.383333333331</c:v>
                </c:pt>
                <c:pt idx="858">
                  <c:v>48034.400000000001</c:v>
                </c:pt>
                <c:pt idx="859">
                  <c:v>48094.400000000001</c:v>
                </c:pt>
                <c:pt idx="860">
                  <c:v>48154.400000000001</c:v>
                </c:pt>
                <c:pt idx="861">
                  <c:v>48214.366666666669</c:v>
                </c:pt>
                <c:pt idx="862">
                  <c:v>48274.433333333334</c:v>
                </c:pt>
                <c:pt idx="863">
                  <c:v>48334.383333333331</c:v>
                </c:pt>
                <c:pt idx="864">
                  <c:v>48394.383333333331</c:v>
                </c:pt>
                <c:pt idx="865">
                  <c:v>48454.383333333331</c:v>
                </c:pt>
                <c:pt idx="866">
                  <c:v>48514.366666666669</c:v>
                </c:pt>
                <c:pt idx="867">
                  <c:v>48574.433333333334</c:v>
                </c:pt>
                <c:pt idx="868">
                  <c:v>48634.383333333331</c:v>
                </c:pt>
                <c:pt idx="869">
                  <c:v>48694.366666666669</c:v>
                </c:pt>
                <c:pt idx="870">
                  <c:v>48754.383333333331</c:v>
                </c:pt>
                <c:pt idx="871">
                  <c:v>48814.416666666664</c:v>
                </c:pt>
                <c:pt idx="872">
                  <c:v>48874.416666666664</c:v>
                </c:pt>
                <c:pt idx="873">
                  <c:v>48934.416666666664</c:v>
                </c:pt>
                <c:pt idx="874">
                  <c:v>48994.366666666669</c:v>
                </c:pt>
                <c:pt idx="875">
                  <c:v>49054.383333333331</c:v>
                </c:pt>
                <c:pt idx="876">
                  <c:v>49114.48333333333</c:v>
                </c:pt>
                <c:pt idx="877">
                  <c:v>49174.400000000001</c:v>
                </c:pt>
                <c:pt idx="878">
                  <c:v>49234.383333333331</c:v>
                </c:pt>
                <c:pt idx="879">
                  <c:v>49294.400000000001</c:v>
                </c:pt>
                <c:pt idx="880">
                  <c:v>49354.400000000001</c:v>
                </c:pt>
                <c:pt idx="881">
                  <c:v>49414.416666666664</c:v>
                </c:pt>
                <c:pt idx="882">
                  <c:v>49474.366666666669</c:v>
                </c:pt>
                <c:pt idx="883">
                  <c:v>49534.466666666667</c:v>
                </c:pt>
                <c:pt idx="884">
                  <c:v>49594.400000000001</c:v>
                </c:pt>
                <c:pt idx="885">
                  <c:v>49654.400000000001</c:v>
                </c:pt>
                <c:pt idx="886">
                  <c:v>49714.383333333331</c:v>
                </c:pt>
                <c:pt idx="887">
                  <c:v>49774.400000000001</c:v>
                </c:pt>
                <c:pt idx="888">
                  <c:v>49834.383333333331</c:v>
                </c:pt>
                <c:pt idx="889">
                  <c:v>49894.366666666669</c:v>
                </c:pt>
                <c:pt idx="890">
                  <c:v>49954.45</c:v>
                </c:pt>
                <c:pt idx="891">
                  <c:v>50014.533333333333</c:v>
                </c:pt>
                <c:pt idx="892">
                  <c:v>50074.383333333331</c:v>
                </c:pt>
                <c:pt idx="893">
                  <c:v>50134.383333333331</c:v>
                </c:pt>
                <c:pt idx="894">
                  <c:v>50194.383333333331</c:v>
                </c:pt>
                <c:pt idx="895">
                  <c:v>50254.383333333331</c:v>
                </c:pt>
                <c:pt idx="896">
                  <c:v>50314.400000000001</c:v>
                </c:pt>
                <c:pt idx="897">
                  <c:v>50374.433333333334</c:v>
                </c:pt>
                <c:pt idx="898">
                  <c:v>50434.383333333331</c:v>
                </c:pt>
                <c:pt idx="899">
                  <c:v>50494.416666666664</c:v>
                </c:pt>
                <c:pt idx="900">
                  <c:v>50554.400000000001</c:v>
                </c:pt>
                <c:pt idx="901">
                  <c:v>50614.383333333331</c:v>
                </c:pt>
                <c:pt idx="902">
                  <c:v>50674.400000000001</c:v>
                </c:pt>
                <c:pt idx="903">
                  <c:v>50734.466666666667</c:v>
                </c:pt>
                <c:pt idx="904">
                  <c:v>50794.366666666669</c:v>
                </c:pt>
                <c:pt idx="905">
                  <c:v>50854.400000000001</c:v>
                </c:pt>
                <c:pt idx="906">
                  <c:v>50914.433333333334</c:v>
                </c:pt>
                <c:pt idx="907">
                  <c:v>50974.383333333331</c:v>
                </c:pt>
                <c:pt idx="908">
                  <c:v>51034.366666666669</c:v>
                </c:pt>
                <c:pt idx="909">
                  <c:v>51094.383333333331</c:v>
                </c:pt>
                <c:pt idx="910">
                  <c:v>51154.45</c:v>
                </c:pt>
                <c:pt idx="911">
                  <c:v>51214.366666666669</c:v>
                </c:pt>
                <c:pt idx="912">
                  <c:v>51274.366666666669</c:v>
                </c:pt>
                <c:pt idx="913">
                  <c:v>51334.383333333331</c:v>
                </c:pt>
                <c:pt idx="914">
                  <c:v>51394.383333333331</c:v>
                </c:pt>
                <c:pt idx="915">
                  <c:v>51454.433333333334</c:v>
                </c:pt>
                <c:pt idx="916">
                  <c:v>51514.400000000001</c:v>
                </c:pt>
                <c:pt idx="917">
                  <c:v>51574.366666666669</c:v>
                </c:pt>
                <c:pt idx="918">
                  <c:v>51634.366666666669</c:v>
                </c:pt>
                <c:pt idx="919">
                  <c:v>51694.366666666669</c:v>
                </c:pt>
                <c:pt idx="920">
                  <c:v>51754.400000000001</c:v>
                </c:pt>
                <c:pt idx="921">
                  <c:v>51814.383333333331</c:v>
                </c:pt>
                <c:pt idx="922">
                  <c:v>51874.383333333331</c:v>
                </c:pt>
                <c:pt idx="923">
                  <c:v>51934.433333333334</c:v>
                </c:pt>
                <c:pt idx="924">
                  <c:v>51994.366666666669</c:v>
                </c:pt>
                <c:pt idx="925">
                  <c:v>52054.416666666664</c:v>
                </c:pt>
                <c:pt idx="926">
                  <c:v>52114.400000000001</c:v>
                </c:pt>
                <c:pt idx="927">
                  <c:v>52174.466666666667</c:v>
                </c:pt>
                <c:pt idx="928">
                  <c:v>52234.366666666669</c:v>
                </c:pt>
                <c:pt idx="929">
                  <c:v>52294.400000000001</c:v>
                </c:pt>
                <c:pt idx="930">
                  <c:v>52354.416666666664</c:v>
                </c:pt>
                <c:pt idx="931">
                  <c:v>52414.416666666664</c:v>
                </c:pt>
                <c:pt idx="932">
                  <c:v>52474.533333333333</c:v>
                </c:pt>
                <c:pt idx="933">
                  <c:v>52534.383333333331</c:v>
                </c:pt>
                <c:pt idx="934">
                  <c:v>52594.433333333334</c:v>
                </c:pt>
                <c:pt idx="935">
                  <c:v>52654.366666666669</c:v>
                </c:pt>
                <c:pt idx="936">
                  <c:v>52714.433333333334</c:v>
                </c:pt>
                <c:pt idx="937">
                  <c:v>52774.466666666667</c:v>
                </c:pt>
                <c:pt idx="938">
                  <c:v>52834.383333333331</c:v>
                </c:pt>
                <c:pt idx="939">
                  <c:v>52894.366666666669</c:v>
                </c:pt>
                <c:pt idx="940">
                  <c:v>52954.383333333331</c:v>
                </c:pt>
                <c:pt idx="941">
                  <c:v>53014.383333333331</c:v>
                </c:pt>
                <c:pt idx="942">
                  <c:v>53074.416666666664</c:v>
                </c:pt>
                <c:pt idx="943">
                  <c:v>53134.366666666669</c:v>
                </c:pt>
                <c:pt idx="944">
                  <c:v>53194.383333333331</c:v>
                </c:pt>
                <c:pt idx="945">
                  <c:v>53254.416666666664</c:v>
                </c:pt>
                <c:pt idx="946">
                  <c:v>53314.416666666664</c:v>
                </c:pt>
                <c:pt idx="947">
                  <c:v>53374.366666666669</c:v>
                </c:pt>
                <c:pt idx="948">
                  <c:v>53434.383333333331</c:v>
                </c:pt>
                <c:pt idx="949">
                  <c:v>53494.366666666669</c:v>
                </c:pt>
                <c:pt idx="950">
                  <c:v>53554.45</c:v>
                </c:pt>
                <c:pt idx="951">
                  <c:v>53614.416666666664</c:v>
                </c:pt>
                <c:pt idx="952">
                  <c:v>53674.416666666664</c:v>
                </c:pt>
                <c:pt idx="953">
                  <c:v>53734.433333333334</c:v>
                </c:pt>
                <c:pt idx="954">
                  <c:v>53794.366666666669</c:v>
                </c:pt>
                <c:pt idx="955">
                  <c:v>53854.366666666669</c:v>
                </c:pt>
                <c:pt idx="956">
                  <c:v>53914.433333333334</c:v>
                </c:pt>
                <c:pt idx="957">
                  <c:v>53974.383333333331</c:v>
                </c:pt>
                <c:pt idx="958">
                  <c:v>54034.383333333331</c:v>
                </c:pt>
                <c:pt idx="959">
                  <c:v>54094.416666666664</c:v>
                </c:pt>
                <c:pt idx="960">
                  <c:v>54154.383333333331</c:v>
                </c:pt>
                <c:pt idx="961">
                  <c:v>54214.383333333331</c:v>
                </c:pt>
                <c:pt idx="962">
                  <c:v>54274.400000000001</c:v>
                </c:pt>
                <c:pt idx="963">
                  <c:v>54334.400000000001</c:v>
                </c:pt>
                <c:pt idx="964">
                  <c:v>54394.383333333331</c:v>
                </c:pt>
                <c:pt idx="965">
                  <c:v>54454.383333333331</c:v>
                </c:pt>
                <c:pt idx="966">
                  <c:v>54514.400000000001</c:v>
                </c:pt>
                <c:pt idx="967">
                  <c:v>54574.383333333331</c:v>
                </c:pt>
                <c:pt idx="968">
                  <c:v>54634.383333333331</c:v>
                </c:pt>
                <c:pt idx="969">
                  <c:v>54694.51666666667</c:v>
                </c:pt>
                <c:pt idx="970">
                  <c:v>54754.383333333331</c:v>
                </c:pt>
                <c:pt idx="971">
                  <c:v>54814.383333333331</c:v>
                </c:pt>
                <c:pt idx="972">
                  <c:v>54874.416666666664</c:v>
                </c:pt>
                <c:pt idx="973">
                  <c:v>54934.400000000001</c:v>
                </c:pt>
                <c:pt idx="974">
                  <c:v>54994.383333333331</c:v>
                </c:pt>
                <c:pt idx="975">
                  <c:v>55054.433333333334</c:v>
                </c:pt>
                <c:pt idx="976">
                  <c:v>55114.416666666664</c:v>
                </c:pt>
                <c:pt idx="977">
                  <c:v>55174.400000000001</c:v>
                </c:pt>
                <c:pt idx="978">
                  <c:v>55234.433333333334</c:v>
                </c:pt>
                <c:pt idx="979">
                  <c:v>55294.400000000001</c:v>
                </c:pt>
                <c:pt idx="980">
                  <c:v>55354.466666666667</c:v>
                </c:pt>
                <c:pt idx="981">
                  <c:v>55414.45</c:v>
                </c:pt>
                <c:pt idx="982">
                  <c:v>55474.383333333331</c:v>
                </c:pt>
                <c:pt idx="983">
                  <c:v>55534.383333333331</c:v>
                </c:pt>
                <c:pt idx="984">
                  <c:v>55594.416666666664</c:v>
                </c:pt>
                <c:pt idx="985">
                  <c:v>55654.416666666664</c:v>
                </c:pt>
                <c:pt idx="986">
                  <c:v>55714.383333333331</c:v>
                </c:pt>
                <c:pt idx="987">
                  <c:v>55774.48333333333</c:v>
                </c:pt>
                <c:pt idx="988">
                  <c:v>55834.383333333331</c:v>
                </c:pt>
                <c:pt idx="989">
                  <c:v>55894.383333333331</c:v>
                </c:pt>
                <c:pt idx="990">
                  <c:v>55954.433333333334</c:v>
                </c:pt>
                <c:pt idx="991">
                  <c:v>56014.383333333331</c:v>
                </c:pt>
                <c:pt idx="992">
                  <c:v>56074.400000000001</c:v>
                </c:pt>
                <c:pt idx="993">
                  <c:v>56134.366666666669</c:v>
                </c:pt>
                <c:pt idx="994">
                  <c:v>56194.416666666664</c:v>
                </c:pt>
                <c:pt idx="995">
                  <c:v>56254.466666666667</c:v>
                </c:pt>
                <c:pt idx="996">
                  <c:v>56314.366666666669</c:v>
                </c:pt>
                <c:pt idx="997">
                  <c:v>56374.400000000001</c:v>
                </c:pt>
                <c:pt idx="998">
                  <c:v>56434.383333333331</c:v>
                </c:pt>
                <c:pt idx="999">
                  <c:v>56494.383333333331</c:v>
                </c:pt>
                <c:pt idx="1000">
                  <c:v>56554.416666666664</c:v>
                </c:pt>
                <c:pt idx="1001">
                  <c:v>56614.400000000001</c:v>
                </c:pt>
                <c:pt idx="1002">
                  <c:v>56674.416666666664</c:v>
                </c:pt>
                <c:pt idx="1003">
                  <c:v>56734.51666666667</c:v>
                </c:pt>
                <c:pt idx="1004">
                  <c:v>56794.383333333331</c:v>
                </c:pt>
                <c:pt idx="1005">
                  <c:v>56854.400000000001</c:v>
                </c:pt>
                <c:pt idx="1006">
                  <c:v>56914.383333333331</c:v>
                </c:pt>
                <c:pt idx="1007">
                  <c:v>56974.366666666669</c:v>
                </c:pt>
                <c:pt idx="1008">
                  <c:v>57034.366666666669</c:v>
                </c:pt>
                <c:pt idx="1009">
                  <c:v>57094.466666666667</c:v>
                </c:pt>
                <c:pt idx="1010">
                  <c:v>57154.383333333331</c:v>
                </c:pt>
                <c:pt idx="1011">
                  <c:v>57214.400000000001</c:v>
                </c:pt>
                <c:pt idx="1012">
                  <c:v>57274.433333333334</c:v>
                </c:pt>
                <c:pt idx="1013">
                  <c:v>57334.45</c:v>
                </c:pt>
                <c:pt idx="1014">
                  <c:v>57394.400000000001</c:v>
                </c:pt>
                <c:pt idx="1015">
                  <c:v>57454.366666666669</c:v>
                </c:pt>
                <c:pt idx="1016">
                  <c:v>57514.433333333334</c:v>
                </c:pt>
                <c:pt idx="1017">
                  <c:v>57574.383333333331</c:v>
                </c:pt>
                <c:pt idx="1018">
                  <c:v>57634.416666666664</c:v>
                </c:pt>
                <c:pt idx="1019">
                  <c:v>57694.383333333331</c:v>
                </c:pt>
                <c:pt idx="1020">
                  <c:v>57754.383333333331</c:v>
                </c:pt>
                <c:pt idx="1021">
                  <c:v>57814.383333333331</c:v>
                </c:pt>
                <c:pt idx="1022">
                  <c:v>57874.433333333334</c:v>
                </c:pt>
                <c:pt idx="1023">
                  <c:v>57934.383333333331</c:v>
                </c:pt>
                <c:pt idx="1024">
                  <c:v>57994.400000000001</c:v>
                </c:pt>
                <c:pt idx="1025">
                  <c:v>58054.416666666664</c:v>
                </c:pt>
                <c:pt idx="1026">
                  <c:v>58114.366666666669</c:v>
                </c:pt>
                <c:pt idx="1027">
                  <c:v>58174.383333333331</c:v>
                </c:pt>
                <c:pt idx="1028">
                  <c:v>58234.48333333333</c:v>
                </c:pt>
                <c:pt idx="1029">
                  <c:v>58294.400000000001</c:v>
                </c:pt>
                <c:pt idx="1030">
                  <c:v>58354.400000000001</c:v>
                </c:pt>
                <c:pt idx="1031">
                  <c:v>58414.466666666667</c:v>
                </c:pt>
                <c:pt idx="1032">
                  <c:v>58474.366666666669</c:v>
                </c:pt>
                <c:pt idx="1033">
                  <c:v>58534.366666666669</c:v>
                </c:pt>
                <c:pt idx="1034">
                  <c:v>58594.416666666664</c:v>
                </c:pt>
                <c:pt idx="1035">
                  <c:v>58654.400000000001</c:v>
                </c:pt>
                <c:pt idx="1036">
                  <c:v>58714.400000000001</c:v>
                </c:pt>
                <c:pt idx="1037">
                  <c:v>58774.383333333331</c:v>
                </c:pt>
                <c:pt idx="1038">
                  <c:v>58834.366666666669</c:v>
                </c:pt>
                <c:pt idx="1039">
                  <c:v>58894.366666666669</c:v>
                </c:pt>
                <c:pt idx="1040">
                  <c:v>58954.416666666664</c:v>
                </c:pt>
                <c:pt idx="1041">
                  <c:v>59014.416666666664</c:v>
                </c:pt>
                <c:pt idx="1042">
                  <c:v>59074.383333333331</c:v>
                </c:pt>
                <c:pt idx="1043">
                  <c:v>59134.383333333331</c:v>
                </c:pt>
                <c:pt idx="1044">
                  <c:v>59194.383333333331</c:v>
                </c:pt>
                <c:pt idx="1045">
                  <c:v>59254.366666666669</c:v>
                </c:pt>
                <c:pt idx="1046">
                  <c:v>59314.400000000001</c:v>
                </c:pt>
                <c:pt idx="1047">
                  <c:v>59374.366666666669</c:v>
                </c:pt>
                <c:pt idx="1048">
                  <c:v>59434.366666666669</c:v>
                </c:pt>
                <c:pt idx="1049">
                  <c:v>59494.366666666669</c:v>
                </c:pt>
                <c:pt idx="1050">
                  <c:v>59554.383333333331</c:v>
                </c:pt>
                <c:pt idx="1051">
                  <c:v>59614.366666666669</c:v>
                </c:pt>
                <c:pt idx="1052">
                  <c:v>59674.383333333331</c:v>
                </c:pt>
                <c:pt idx="1053">
                  <c:v>59734.383333333331</c:v>
                </c:pt>
                <c:pt idx="1054">
                  <c:v>59794.383333333331</c:v>
                </c:pt>
                <c:pt idx="1055">
                  <c:v>59854.366666666669</c:v>
                </c:pt>
                <c:pt idx="1056">
                  <c:v>59914.583333333336</c:v>
                </c:pt>
                <c:pt idx="1057">
                  <c:v>59974.433333333334</c:v>
                </c:pt>
                <c:pt idx="1058">
                  <c:v>60034.416666666664</c:v>
                </c:pt>
                <c:pt idx="1059">
                  <c:v>60094.45</c:v>
                </c:pt>
                <c:pt idx="1060">
                  <c:v>60154.400000000001</c:v>
                </c:pt>
                <c:pt idx="1061">
                  <c:v>60214.416666666664</c:v>
                </c:pt>
                <c:pt idx="1062">
                  <c:v>60274.383333333331</c:v>
                </c:pt>
                <c:pt idx="1063">
                  <c:v>60334.400000000001</c:v>
                </c:pt>
                <c:pt idx="1064">
                  <c:v>60394.366666666669</c:v>
                </c:pt>
                <c:pt idx="1065">
                  <c:v>60454.366666666669</c:v>
                </c:pt>
                <c:pt idx="1066">
                  <c:v>60514.51666666667</c:v>
                </c:pt>
                <c:pt idx="1067">
                  <c:v>60574.366666666669</c:v>
                </c:pt>
                <c:pt idx="1068">
                  <c:v>60634.383333333331</c:v>
                </c:pt>
                <c:pt idx="1069">
                  <c:v>60694.383333333331</c:v>
                </c:pt>
                <c:pt idx="1070">
                  <c:v>60754.366666666669</c:v>
                </c:pt>
                <c:pt idx="1071">
                  <c:v>60814.433333333334</c:v>
                </c:pt>
                <c:pt idx="1072">
                  <c:v>60874.45</c:v>
                </c:pt>
                <c:pt idx="1073">
                  <c:v>60934.416666666664</c:v>
                </c:pt>
                <c:pt idx="1074">
                  <c:v>60994.400000000001</c:v>
                </c:pt>
                <c:pt idx="1075">
                  <c:v>61054.400000000001</c:v>
                </c:pt>
                <c:pt idx="1076">
                  <c:v>61114.366666666669</c:v>
                </c:pt>
                <c:pt idx="1077">
                  <c:v>61174.383333333331</c:v>
                </c:pt>
                <c:pt idx="1078">
                  <c:v>61234.383333333331</c:v>
                </c:pt>
                <c:pt idx="1079">
                  <c:v>61294.366666666669</c:v>
                </c:pt>
                <c:pt idx="1080">
                  <c:v>61354.383333333331</c:v>
                </c:pt>
                <c:pt idx="1081">
                  <c:v>61414.45</c:v>
                </c:pt>
                <c:pt idx="1082">
                  <c:v>61474.366666666669</c:v>
                </c:pt>
                <c:pt idx="1083">
                  <c:v>61534.383333333331</c:v>
                </c:pt>
                <c:pt idx="1084">
                  <c:v>61594.366666666669</c:v>
                </c:pt>
                <c:pt idx="1085">
                  <c:v>61654.366666666669</c:v>
                </c:pt>
                <c:pt idx="1086">
                  <c:v>61714.366666666669</c:v>
                </c:pt>
                <c:pt idx="1087">
                  <c:v>61774.366666666669</c:v>
                </c:pt>
                <c:pt idx="1088">
                  <c:v>62074.95</c:v>
                </c:pt>
                <c:pt idx="1089">
                  <c:v>62374.95</c:v>
                </c:pt>
                <c:pt idx="1090">
                  <c:v>62674.95</c:v>
                </c:pt>
                <c:pt idx="1091">
                  <c:v>62974.966666666667</c:v>
                </c:pt>
                <c:pt idx="1092">
                  <c:v>63275.01666666667</c:v>
                </c:pt>
                <c:pt idx="1093">
                  <c:v>63575</c:v>
                </c:pt>
                <c:pt idx="1094">
                  <c:v>63874.966666666667</c:v>
                </c:pt>
                <c:pt idx="1095">
                  <c:v>64174.966666666667</c:v>
                </c:pt>
                <c:pt idx="1096">
                  <c:v>64474.98333333333</c:v>
                </c:pt>
                <c:pt idx="1097">
                  <c:v>64775.01666666667</c:v>
                </c:pt>
                <c:pt idx="1098">
                  <c:v>65075.01666666667</c:v>
                </c:pt>
                <c:pt idx="1099">
                  <c:v>65374.98333333333</c:v>
                </c:pt>
                <c:pt idx="1100">
                  <c:v>65675.05</c:v>
                </c:pt>
                <c:pt idx="1101">
                  <c:v>65975.016666666663</c:v>
                </c:pt>
                <c:pt idx="1102">
                  <c:v>66274.96666666666</c:v>
                </c:pt>
                <c:pt idx="1103">
                  <c:v>66574.95</c:v>
                </c:pt>
                <c:pt idx="1104">
                  <c:v>66874.95</c:v>
                </c:pt>
                <c:pt idx="1105">
                  <c:v>67175.016666666663</c:v>
                </c:pt>
                <c:pt idx="1106">
                  <c:v>67474.983333333337</c:v>
                </c:pt>
                <c:pt idx="1107">
                  <c:v>67775.03333333334</c:v>
                </c:pt>
                <c:pt idx="1108">
                  <c:v>68075</c:v>
                </c:pt>
                <c:pt idx="1109">
                  <c:v>68374.95</c:v>
                </c:pt>
                <c:pt idx="1110">
                  <c:v>68675</c:v>
                </c:pt>
                <c:pt idx="1111">
                  <c:v>68974.983333333337</c:v>
                </c:pt>
                <c:pt idx="1112">
                  <c:v>69275.05</c:v>
                </c:pt>
                <c:pt idx="1113">
                  <c:v>69574.983333333337</c:v>
                </c:pt>
                <c:pt idx="1114">
                  <c:v>69874.983333333337</c:v>
                </c:pt>
                <c:pt idx="1115">
                  <c:v>70174.983333333337</c:v>
                </c:pt>
                <c:pt idx="1116">
                  <c:v>70474.96666666666</c:v>
                </c:pt>
                <c:pt idx="1117">
                  <c:v>70774.96666666666</c:v>
                </c:pt>
                <c:pt idx="1118">
                  <c:v>71074.96666666666</c:v>
                </c:pt>
                <c:pt idx="1119">
                  <c:v>71375.016666666663</c:v>
                </c:pt>
                <c:pt idx="1120">
                  <c:v>71674.96666666666</c:v>
                </c:pt>
                <c:pt idx="1121">
                  <c:v>71975.016666666663</c:v>
                </c:pt>
                <c:pt idx="1122">
                  <c:v>72274.983333333337</c:v>
                </c:pt>
                <c:pt idx="1123">
                  <c:v>72574.96666666666</c:v>
                </c:pt>
                <c:pt idx="1124">
                  <c:v>72875.016666666663</c:v>
                </c:pt>
                <c:pt idx="1125">
                  <c:v>73174.983333333337</c:v>
                </c:pt>
                <c:pt idx="1126">
                  <c:v>73474.96666666666</c:v>
                </c:pt>
                <c:pt idx="1127">
                  <c:v>73775.016666666663</c:v>
                </c:pt>
                <c:pt idx="1128">
                  <c:v>74074.983333333337</c:v>
                </c:pt>
                <c:pt idx="1129">
                  <c:v>74374.983333333337</c:v>
                </c:pt>
                <c:pt idx="1130">
                  <c:v>74674.95</c:v>
                </c:pt>
                <c:pt idx="1131">
                  <c:v>74974.95</c:v>
                </c:pt>
                <c:pt idx="1132">
                  <c:v>75275</c:v>
                </c:pt>
                <c:pt idx="1133">
                  <c:v>75575.016666666663</c:v>
                </c:pt>
                <c:pt idx="1134">
                  <c:v>75874.983333333337</c:v>
                </c:pt>
                <c:pt idx="1135">
                  <c:v>76174.95</c:v>
                </c:pt>
                <c:pt idx="1136">
                  <c:v>76474.983333333337</c:v>
                </c:pt>
                <c:pt idx="1137">
                  <c:v>76774.96666666666</c:v>
                </c:pt>
                <c:pt idx="1138">
                  <c:v>77075.083333333328</c:v>
                </c:pt>
                <c:pt idx="1139">
                  <c:v>77374.95</c:v>
                </c:pt>
                <c:pt idx="1140">
                  <c:v>77975.7</c:v>
                </c:pt>
                <c:pt idx="1141">
                  <c:v>78876.416666666672</c:v>
                </c:pt>
                <c:pt idx="1142">
                  <c:v>79776.46666666666</c:v>
                </c:pt>
                <c:pt idx="1143">
                  <c:v>80676.433333333334</c:v>
                </c:pt>
                <c:pt idx="1144">
                  <c:v>81576.416666666672</c:v>
                </c:pt>
                <c:pt idx="1145">
                  <c:v>82476.416666666672</c:v>
                </c:pt>
                <c:pt idx="1146">
                  <c:v>82484.233333333337</c:v>
                </c:pt>
                <c:pt idx="1147">
                  <c:v>82494.25</c:v>
                </c:pt>
                <c:pt idx="1148">
                  <c:v>82504.25</c:v>
                </c:pt>
                <c:pt idx="1149">
                  <c:v>82514.25</c:v>
                </c:pt>
                <c:pt idx="1150">
                  <c:v>82524.316666666666</c:v>
                </c:pt>
                <c:pt idx="1151">
                  <c:v>82534.25</c:v>
                </c:pt>
                <c:pt idx="1152">
                  <c:v>82544.233333333337</c:v>
                </c:pt>
                <c:pt idx="1153">
                  <c:v>82554.25</c:v>
                </c:pt>
                <c:pt idx="1154">
                  <c:v>82564.25</c:v>
                </c:pt>
                <c:pt idx="1155">
                  <c:v>82574.25</c:v>
                </c:pt>
                <c:pt idx="1156">
                  <c:v>82594.28333333334</c:v>
                </c:pt>
                <c:pt idx="1157">
                  <c:v>82654.366666666669</c:v>
                </c:pt>
                <c:pt idx="1158">
                  <c:v>82714.383333333331</c:v>
                </c:pt>
                <c:pt idx="1159">
                  <c:v>82774.366666666669</c:v>
                </c:pt>
                <c:pt idx="1160">
                  <c:v>82834.366666666669</c:v>
                </c:pt>
                <c:pt idx="1161">
                  <c:v>82894.366666666669</c:v>
                </c:pt>
                <c:pt idx="1162">
                  <c:v>82954.366666666669</c:v>
                </c:pt>
                <c:pt idx="1163">
                  <c:v>83014.366666666669</c:v>
                </c:pt>
                <c:pt idx="1164">
                  <c:v>83074.366666666669</c:v>
                </c:pt>
                <c:pt idx="1165">
                  <c:v>83134.366666666669</c:v>
                </c:pt>
                <c:pt idx="1166">
                  <c:v>83194.366666666669</c:v>
                </c:pt>
                <c:pt idx="1167">
                  <c:v>83254.366666666669</c:v>
                </c:pt>
                <c:pt idx="1168">
                  <c:v>83314.366666666669</c:v>
                </c:pt>
                <c:pt idx="1169">
                  <c:v>83374.350000000006</c:v>
                </c:pt>
                <c:pt idx="1170">
                  <c:v>83434.366666666669</c:v>
                </c:pt>
                <c:pt idx="1171">
                  <c:v>83494.366666666669</c:v>
                </c:pt>
                <c:pt idx="1172">
                  <c:v>83554.366666666669</c:v>
                </c:pt>
                <c:pt idx="1173">
                  <c:v>83614.366666666669</c:v>
                </c:pt>
                <c:pt idx="1174">
                  <c:v>83674.366666666669</c:v>
                </c:pt>
                <c:pt idx="1175">
                  <c:v>83734.366666666669</c:v>
                </c:pt>
                <c:pt idx="1176">
                  <c:v>83794.399999999994</c:v>
                </c:pt>
                <c:pt idx="1177">
                  <c:v>83854.399999999994</c:v>
                </c:pt>
                <c:pt idx="1178">
                  <c:v>83914.383333333331</c:v>
                </c:pt>
                <c:pt idx="1179">
                  <c:v>83974.366666666669</c:v>
                </c:pt>
                <c:pt idx="1180">
                  <c:v>84034.383333333331</c:v>
                </c:pt>
                <c:pt idx="1181">
                  <c:v>84094.366666666669</c:v>
                </c:pt>
                <c:pt idx="1182">
                  <c:v>84154.383333333331</c:v>
                </c:pt>
                <c:pt idx="1183">
                  <c:v>84214.383333333331</c:v>
                </c:pt>
                <c:pt idx="1184">
                  <c:v>84274.366666666669</c:v>
                </c:pt>
                <c:pt idx="1185">
                  <c:v>84334.416666666672</c:v>
                </c:pt>
                <c:pt idx="1186">
                  <c:v>84394.46666666666</c:v>
                </c:pt>
                <c:pt idx="1187">
                  <c:v>84454.416666666672</c:v>
                </c:pt>
                <c:pt idx="1188">
                  <c:v>84514.383333333331</c:v>
                </c:pt>
                <c:pt idx="1189">
                  <c:v>84574.383333333331</c:v>
                </c:pt>
                <c:pt idx="1190">
                  <c:v>84634.46666666666</c:v>
                </c:pt>
                <c:pt idx="1191">
                  <c:v>84694.366666666669</c:v>
                </c:pt>
                <c:pt idx="1192">
                  <c:v>84754.4</c:v>
                </c:pt>
                <c:pt idx="1193">
                  <c:v>84814.383333333331</c:v>
                </c:pt>
                <c:pt idx="1194">
                  <c:v>84874.45</c:v>
                </c:pt>
                <c:pt idx="1195">
                  <c:v>84934.433333333334</c:v>
                </c:pt>
                <c:pt idx="1196">
                  <c:v>84994.416666666672</c:v>
                </c:pt>
                <c:pt idx="1197">
                  <c:v>85054.5</c:v>
                </c:pt>
                <c:pt idx="1198">
                  <c:v>85114.416666666672</c:v>
                </c:pt>
                <c:pt idx="1199">
                  <c:v>85174.399999999994</c:v>
                </c:pt>
                <c:pt idx="1200">
                  <c:v>85234.433333333334</c:v>
                </c:pt>
                <c:pt idx="1201">
                  <c:v>85294.53333333334</c:v>
                </c:pt>
                <c:pt idx="1202">
                  <c:v>85354.366666666669</c:v>
                </c:pt>
                <c:pt idx="1203">
                  <c:v>85414.383333333331</c:v>
                </c:pt>
                <c:pt idx="1204">
                  <c:v>85474.516666666663</c:v>
                </c:pt>
                <c:pt idx="1205">
                  <c:v>85534.383333333331</c:v>
                </c:pt>
                <c:pt idx="1206">
                  <c:v>85594.45</c:v>
                </c:pt>
                <c:pt idx="1207">
                  <c:v>85654.416666666672</c:v>
                </c:pt>
                <c:pt idx="1208">
                  <c:v>85714.383333333331</c:v>
                </c:pt>
                <c:pt idx="1209">
                  <c:v>85774.383333333331</c:v>
                </c:pt>
                <c:pt idx="1210">
                  <c:v>85834.5</c:v>
                </c:pt>
                <c:pt idx="1211">
                  <c:v>85894.366666666669</c:v>
                </c:pt>
                <c:pt idx="1212">
                  <c:v>85954.433333333334</c:v>
                </c:pt>
                <c:pt idx="1213">
                  <c:v>86014.366666666669</c:v>
                </c:pt>
                <c:pt idx="1214">
                  <c:v>86074.433333333334</c:v>
                </c:pt>
                <c:pt idx="1215">
                  <c:v>86134.366666666669</c:v>
                </c:pt>
                <c:pt idx="1216">
                  <c:v>86194.383333333331</c:v>
                </c:pt>
                <c:pt idx="1217">
                  <c:v>86254.399999999994</c:v>
                </c:pt>
                <c:pt idx="1218">
                  <c:v>86314.416666666672</c:v>
                </c:pt>
                <c:pt idx="1219">
                  <c:v>86374.416666666672</c:v>
                </c:pt>
                <c:pt idx="1220">
                  <c:v>86434.383333333331</c:v>
                </c:pt>
                <c:pt idx="1221">
                  <c:v>86494.383333333331</c:v>
                </c:pt>
                <c:pt idx="1222">
                  <c:v>86554.416666666672</c:v>
                </c:pt>
                <c:pt idx="1223">
                  <c:v>86614.433333333334</c:v>
                </c:pt>
                <c:pt idx="1224">
                  <c:v>86674.383333333331</c:v>
                </c:pt>
                <c:pt idx="1225">
                  <c:v>86734.383333333331</c:v>
                </c:pt>
                <c:pt idx="1226">
                  <c:v>86794.383333333331</c:v>
                </c:pt>
                <c:pt idx="1227">
                  <c:v>86854.383333333331</c:v>
                </c:pt>
                <c:pt idx="1228">
                  <c:v>86914.383333333331</c:v>
                </c:pt>
                <c:pt idx="1229">
                  <c:v>86974.416666666672</c:v>
                </c:pt>
                <c:pt idx="1230">
                  <c:v>87034.383333333331</c:v>
                </c:pt>
                <c:pt idx="1231">
                  <c:v>87094.366666666669</c:v>
                </c:pt>
                <c:pt idx="1232">
                  <c:v>87154.366666666669</c:v>
                </c:pt>
                <c:pt idx="1233">
                  <c:v>87214.383333333331</c:v>
                </c:pt>
                <c:pt idx="1234">
                  <c:v>87274.4</c:v>
                </c:pt>
                <c:pt idx="1235">
                  <c:v>87334.366666666669</c:v>
                </c:pt>
                <c:pt idx="1236">
                  <c:v>87394.366666666669</c:v>
                </c:pt>
                <c:pt idx="1237">
                  <c:v>87454.366666666669</c:v>
                </c:pt>
                <c:pt idx="1238">
                  <c:v>87514.366666666669</c:v>
                </c:pt>
                <c:pt idx="1239">
                  <c:v>87574.366666666669</c:v>
                </c:pt>
                <c:pt idx="1240">
                  <c:v>87634.366666666669</c:v>
                </c:pt>
                <c:pt idx="1241">
                  <c:v>87694.366666666669</c:v>
                </c:pt>
                <c:pt idx="1242">
                  <c:v>87754.366666666669</c:v>
                </c:pt>
                <c:pt idx="1243">
                  <c:v>87814.366666666669</c:v>
                </c:pt>
                <c:pt idx="1244">
                  <c:v>87874.383333333331</c:v>
                </c:pt>
                <c:pt idx="1245">
                  <c:v>87934.366666666669</c:v>
                </c:pt>
                <c:pt idx="1246">
                  <c:v>87994.366666666669</c:v>
                </c:pt>
                <c:pt idx="1247">
                  <c:v>88054.366666666669</c:v>
                </c:pt>
                <c:pt idx="1248">
                  <c:v>88114.366666666669</c:v>
                </c:pt>
                <c:pt idx="1249">
                  <c:v>88174.366666666669</c:v>
                </c:pt>
                <c:pt idx="1250">
                  <c:v>88234.383333333331</c:v>
                </c:pt>
                <c:pt idx="1251">
                  <c:v>88294.366666666669</c:v>
                </c:pt>
                <c:pt idx="1252">
                  <c:v>88354.366666666669</c:v>
                </c:pt>
                <c:pt idx="1253">
                  <c:v>88414.366666666669</c:v>
                </c:pt>
                <c:pt idx="1254">
                  <c:v>88474.366666666669</c:v>
                </c:pt>
                <c:pt idx="1255">
                  <c:v>88534.383333333331</c:v>
                </c:pt>
                <c:pt idx="1256">
                  <c:v>88594.366666666669</c:v>
                </c:pt>
                <c:pt idx="1257">
                  <c:v>88654.416666666672</c:v>
                </c:pt>
                <c:pt idx="1258">
                  <c:v>88714.433333333334</c:v>
                </c:pt>
                <c:pt idx="1259">
                  <c:v>88774.383333333331</c:v>
                </c:pt>
                <c:pt idx="1260">
                  <c:v>88834.433333333334</c:v>
                </c:pt>
                <c:pt idx="1261">
                  <c:v>88894.383333333331</c:v>
                </c:pt>
                <c:pt idx="1262">
                  <c:v>88954.383333333331</c:v>
                </c:pt>
                <c:pt idx="1263">
                  <c:v>89014.366666666669</c:v>
                </c:pt>
                <c:pt idx="1264">
                  <c:v>89074.416666666672</c:v>
                </c:pt>
                <c:pt idx="1265">
                  <c:v>89134.366666666669</c:v>
                </c:pt>
                <c:pt idx="1266">
                  <c:v>89194.416666666672</c:v>
                </c:pt>
                <c:pt idx="1267">
                  <c:v>89254.383333333331</c:v>
                </c:pt>
                <c:pt idx="1268">
                  <c:v>89314.4</c:v>
                </c:pt>
                <c:pt idx="1269">
                  <c:v>89374.46666666666</c:v>
                </c:pt>
                <c:pt idx="1270">
                  <c:v>89434.4</c:v>
                </c:pt>
                <c:pt idx="1271">
                  <c:v>89494.416666666672</c:v>
                </c:pt>
                <c:pt idx="1272">
                  <c:v>89554.366666666669</c:v>
                </c:pt>
                <c:pt idx="1273">
                  <c:v>89614.366666666669</c:v>
                </c:pt>
                <c:pt idx="1274">
                  <c:v>89674.366666666669</c:v>
                </c:pt>
                <c:pt idx="1275">
                  <c:v>89734.416666666672</c:v>
                </c:pt>
                <c:pt idx="1276">
                  <c:v>89794.4</c:v>
                </c:pt>
                <c:pt idx="1277">
                  <c:v>89854.383333333331</c:v>
                </c:pt>
                <c:pt idx="1278">
                  <c:v>89914.433333333334</c:v>
                </c:pt>
                <c:pt idx="1279">
                  <c:v>89974.45</c:v>
                </c:pt>
                <c:pt idx="1280">
                  <c:v>90034.46666666666</c:v>
                </c:pt>
                <c:pt idx="1281">
                  <c:v>90094.383333333331</c:v>
                </c:pt>
                <c:pt idx="1282">
                  <c:v>90154.383333333331</c:v>
                </c:pt>
                <c:pt idx="1283">
                  <c:v>90214.483333333337</c:v>
                </c:pt>
                <c:pt idx="1284">
                  <c:v>90274.4</c:v>
                </c:pt>
                <c:pt idx="1285">
                  <c:v>90334.366666666669</c:v>
                </c:pt>
                <c:pt idx="1286">
                  <c:v>90394.366666666669</c:v>
                </c:pt>
                <c:pt idx="1287">
                  <c:v>90454.383333333331</c:v>
                </c:pt>
                <c:pt idx="1288">
                  <c:v>90514.433333333334</c:v>
                </c:pt>
                <c:pt idx="1289">
                  <c:v>90574.399999999994</c:v>
                </c:pt>
                <c:pt idx="1290">
                  <c:v>90634.483333333337</c:v>
                </c:pt>
                <c:pt idx="1291">
                  <c:v>90694.433333333334</c:v>
                </c:pt>
                <c:pt idx="1292">
                  <c:v>90754.4</c:v>
                </c:pt>
                <c:pt idx="1293">
                  <c:v>90814.399999999994</c:v>
                </c:pt>
                <c:pt idx="1294">
                  <c:v>90874.383333333331</c:v>
                </c:pt>
                <c:pt idx="1295">
                  <c:v>90934.399999999994</c:v>
                </c:pt>
                <c:pt idx="1296">
                  <c:v>90994.383333333331</c:v>
                </c:pt>
                <c:pt idx="1297">
                  <c:v>91054.53333333334</c:v>
                </c:pt>
                <c:pt idx="1298">
                  <c:v>91114.4</c:v>
                </c:pt>
                <c:pt idx="1299">
                  <c:v>91174.433333333334</c:v>
                </c:pt>
                <c:pt idx="1300">
                  <c:v>91234.383333333331</c:v>
                </c:pt>
                <c:pt idx="1301">
                  <c:v>91294.399999999994</c:v>
                </c:pt>
                <c:pt idx="1302">
                  <c:v>91354.366666666669</c:v>
                </c:pt>
                <c:pt idx="1303">
                  <c:v>91414.399999999994</c:v>
                </c:pt>
                <c:pt idx="1304">
                  <c:v>91474.366666666669</c:v>
                </c:pt>
                <c:pt idx="1305">
                  <c:v>91534.399999999994</c:v>
                </c:pt>
                <c:pt idx="1306">
                  <c:v>91594.4</c:v>
                </c:pt>
                <c:pt idx="1307">
                  <c:v>91654.416666666672</c:v>
                </c:pt>
                <c:pt idx="1308">
                  <c:v>91714.483333333337</c:v>
                </c:pt>
                <c:pt idx="1309">
                  <c:v>91774.366666666669</c:v>
                </c:pt>
                <c:pt idx="1310">
                  <c:v>91834.383333333331</c:v>
                </c:pt>
                <c:pt idx="1311">
                  <c:v>91894.483333333337</c:v>
                </c:pt>
                <c:pt idx="1312">
                  <c:v>91954.46666666666</c:v>
                </c:pt>
                <c:pt idx="1313">
                  <c:v>92014.45</c:v>
                </c:pt>
                <c:pt idx="1314">
                  <c:v>92074.383333333331</c:v>
                </c:pt>
                <c:pt idx="1315">
                  <c:v>92134.383333333331</c:v>
                </c:pt>
                <c:pt idx="1316">
                  <c:v>92194.416666666672</c:v>
                </c:pt>
                <c:pt idx="1317">
                  <c:v>92254.383333333331</c:v>
                </c:pt>
                <c:pt idx="1318">
                  <c:v>92314.45</c:v>
                </c:pt>
                <c:pt idx="1319">
                  <c:v>92374.433333333334</c:v>
                </c:pt>
                <c:pt idx="1320">
                  <c:v>92434.383333333331</c:v>
                </c:pt>
                <c:pt idx="1321">
                  <c:v>92494.399999999994</c:v>
                </c:pt>
                <c:pt idx="1322">
                  <c:v>92554.433333333334</c:v>
                </c:pt>
                <c:pt idx="1323">
                  <c:v>92614.383333333331</c:v>
                </c:pt>
                <c:pt idx="1324">
                  <c:v>92674.516666666663</c:v>
                </c:pt>
                <c:pt idx="1325">
                  <c:v>92734.399999999994</c:v>
                </c:pt>
                <c:pt idx="1326">
                  <c:v>92794.46666666666</c:v>
                </c:pt>
                <c:pt idx="1327">
                  <c:v>92854.383333333331</c:v>
                </c:pt>
                <c:pt idx="1328">
                  <c:v>92914.416666666672</c:v>
                </c:pt>
                <c:pt idx="1329">
                  <c:v>92974.433333333334</c:v>
                </c:pt>
                <c:pt idx="1330">
                  <c:v>93034.433333333334</c:v>
                </c:pt>
                <c:pt idx="1331">
                  <c:v>93094.399999999994</c:v>
                </c:pt>
                <c:pt idx="1332">
                  <c:v>93154.366666666669</c:v>
                </c:pt>
                <c:pt idx="1333">
                  <c:v>93214.399999999994</c:v>
                </c:pt>
                <c:pt idx="1334">
                  <c:v>93274.383333333331</c:v>
                </c:pt>
                <c:pt idx="1335">
                  <c:v>93334.366666666669</c:v>
                </c:pt>
                <c:pt idx="1336">
                  <c:v>93394.383333333331</c:v>
                </c:pt>
                <c:pt idx="1337">
                  <c:v>93454.383333333331</c:v>
                </c:pt>
                <c:pt idx="1338">
                  <c:v>93514.383333333331</c:v>
                </c:pt>
                <c:pt idx="1339">
                  <c:v>93574.416666666672</c:v>
                </c:pt>
                <c:pt idx="1340">
                  <c:v>93634.383333333331</c:v>
                </c:pt>
                <c:pt idx="1341">
                  <c:v>93694.46666666666</c:v>
                </c:pt>
                <c:pt idx="1342">
                  <c:v>93754.383333333331</c:v>
                </c:pt>
                <c:pt idx="1343">
                  <c:v>93814.433333333334</c:v>
                </c:pt>
                <c:pt idx="1344">
                  <c:v>93874.366666666669</c:v>
                </c:pt>
                <c:pt idx="1345">
                  <c:v>93934.516666666663</c:v>
                </c:pt>
                <c:pt idx="1346">
                  <c:v>93994.4</c:v>
                </c:pt>
                <c:pt idx="1347">
                  <c:v>94054.383333333331</c:v>
                </c:pt>
                <c:pt idx="1348">
                  <c:v>94114.366666666669</c:v>
                </c:pt>
                <c:pt idx="1349">
                  <c:v>94174.46666666666</c:v>
                </c:pt>
                <c:pt idx="1350">
                  <c:v>94234.383333333331</c:v>
                </c:pt>
                <c:pt idx="1351">
                  <c:v>94294.383333333331</c:v>
                </c:pt>
                <c:pt idx="1352">
                  <c:v>94354.383333333331</c:v>
                </c:pt>
                <c:pt idx="1353">
                  <c:v>94414.416666666672</c:v>
                </c:pt>
                <c:pt idx="1354">
                  <c:v>94474.383333333331</c:v>
                </c:pt>
                <c:pt idx="1355">
                  <c:v>94534.399999999994</c:v>
                </c:pt>
                <c:pt idx="1356">
                  <c:v>94594.4</c:v>
                </c:pt>
                <c:pt idx="1357">
                  <c:v>94654.366666666669</c:v>
                </c:pt>
                <c:pt idx="1358">
                  <c:v>94714.383333333331</c:v>
                </c:pt>
                <c:pt idx="1359">
                  <c:v>94774.399999999994</c:v>
                </c:pt>
                <c:pt idx="1360">
                  <c:v>94834.45</c:v>
                </c:pt>
                <c:pt idx="1361">
                  <c:v>94894.399999999994</c:v>
                </c:pt>
                <c:pt idx="1362">
                  <c:v>94954.433333333334</c:v>
                </c:pt>
                <c:pt idx="1363">
                  <c:v>95014.416666666672</c:v>
                </c:pt>
                <c:pt idx="1364">
                  <c:v>95074.416666666672</c:v>
                </c:pt>
                <c:pt idx="1365">
                  <c:v>95134.416666666672</c:v>
                </c:pt>
                <c:pt idx="1366">
                  <c:v>95194.4</c:v>
                </c:pt>
                <c:pt idx="1367">
                  <c:v>95254.383333333331</c:v>
                </c:pt>
                <c:pt idx="1368">
                  <c:v>95314.46666666666</c:v>
                </c:pt>
                <c:pt idx="1369">
                  <c:v>95374.366666666669</c:v>
                </c:pt>
                <c:pt idx="1370">
                  <c:v>95434.383333333331</c:v>
                </c:pt>
                <c:pt idx="1371">
                  <c:v>95494.416666666672</c:v>
                </c:pt>
                <c:pt idx="1372">
                  <c:v>95554.383333333331</c:v>
                </c:pt>
                <c:pt idx="1373">
                  <c:v>95614.416666666672</c:v>
                </c:pt>
                <c:pt idx="1374">
                  <c:v>95674.55</c:v>
                </c:pt>
                <c:pt idx="1375">
                  <c:v>95734.383333333331</c:v>
                </c:pt>
                <c:pt idx="1376">
                  <c:v>95794.416666666672</c:v>
                </c:pt>
                <c:pt idx="1377">
                  <c:v>95854.383333333331</c:v>
                </c:pt>
                <c:pt idx="1378">
                  <c:v>95914.383333333331</c:v>
                </c:pt>
                <c:pt idx="1379">
                  <c:v>95974.399999999994</c:v>
                </c:pt>
                <c:pt idx="1380">
                  <c:v>96034.366666666669</c:v>
                </c:pt>
                <c:pt idx="1381">
                  <c:v>96094.366666666669</c:v>
                </c:pt>
                <c:pt idx="1382">
                  <c:v>96154.416666666672</c:v>
                </c:pt>
                <c:pt idx="1383">
                  <c:v>96214.416666666672</c:v>
                </c:pt>
                <c:pt idx="1384">
                  <c:v>96274.4</c:v>
                </c:pt>
                <c:pt idx="1385">
                  <c:v>96334.433333333334</c:v>
                </c:pt>
                <c:pt idx="1386">
                  <c:v>96394.416666666672</c:v>
                </c:pt>
                <c:pt idx="1387">
                  <c:v>96454.399999999994</c:v>
                </c:pt>
                <c:pt idx="1388">
                  <c:v>96514.416666666672</c:v>
                </c:pt>
                <c:pt idx="1389">
                  <c:v>96574.383333333331</c:v>
                </c:pt>
                <c:pt idx="1390">
                  <c:v>96634.383333333331</c:v>
                </c:pt>
                <c:pt idx="1391">
                  <c:v>96694.383333333331</c:v>
                </c:pt>
                <c:pt idx="1392">
                  <c:v>96754.4</c:v>
                </c:pt>
                <c:pt idx="1393">
                  <c:v>96814.366666666669</c:v>
                </c:pt>
                <c:pt idx="1394">
                  <c:v>96874.366666666669</c:v>
                </c:pt>
                <c:pt idx="1395">
                  <c:v>96934.366666666669</c:v>
                </c:pt>
                <c:pt idx="1396">
                  <c:v>96994.516666666663</c:v>
                </c:pt>
                <c:pt idx="1397">
                  <c:v>97054.5</c:v>
                </c:pt>
                <c:pt idx="1398">
                  <c:v>97114.35</c:v>
                </c:pt>
                <c:pt idx="1399">
                  <c:v>97174.366666666669</c:v>
                </c:pt>
                <c:pt idx="1400">
                  <c:v>97234.383333333331</c:v>
                </c:pt>
                <c:pt idx="1401">
                  <c:v>97294.366666666669</c:v>
                </c:pt>
                <c:pt idx="1402">
                  <c:v>97354.366666666669</c:v>
                </c:pt>
                <c:pt idx="1403">
                  <c:v>97414.366666666669</c:v>
                </c:pt>
                <c:pt idx="1404">
                  <c:v>97474.366666666669</c:v>
                </c:pt>
                <c:pt idx="1405">
                  <c:v>97534.366666666669</c:v>
                </c:pt>
                <c:pt idx="1406">
                  <c:v>97594.366666666669</c:v>
                </c:pt>
                <c:pt idx="1407">
                  <c:v>97654.366666666669</c:v>
                </c:pt>
                <c:pt idx="1408">
                  <c:v>97714.366666666669</c:v>
                </c:pt>
                <c:pt idx="1409">
                  <c:v>97774.366666666669</c:v>
                </c:pt>
                <c:pt idx="1410">
                  <c:v>97834.366666666669</c:v>
                </c:pt>
                <c:pt idx="1411">
                  <c:v>97894.383333333331</c:v>
                </c:pt>
                <c:pt idx="1412">
                  <c:v>97954.366666666669</c:v>
                </c:pt>
                <c:pt idx="1413">
                  <c:v>98014.366666666669</c:v>
                </c:pt>
                <c:pt idx="1414">
                  <c:v>98074.366666666669</c:v>
                </c:pt>
                <c:pt idx="1415">
                  <c:v>98134.366666666669</c:v>
                </c:pt>
                <c:pt idx="1416">
                  <c:v>98194.366666666669</c:v>
                </c:pt>
                <c:pt idx="1417">
                  <c:v>98254.366666666669</c:v>
                </c:pt>
                <c:pt idx="1418">
                  <c:v>98314.383333333331</c:v>
                </c:pt>
                <c:pt idx="1419">
                  <c:v>98374.383333333331</c:v>
                </c:pt>
                <c:pt idx="1420">
                  <c:v>98434.366666666669</c:v>
                </c:pt>
                <c:pt idx="1421">
                  <c:v>98494.366666666669</c:v>
                </c:pt>
                <c:pt idx="1422">
                  <c:v>98554.366666666669</c:v>
                </c:pt>
                <c:pt idx="1423">
                  <c:v>98614.366666666669</c:v>
                </c:pt>
                <c:pt idx="1424">
                  <c:v>98674.366666666669</c:v>
                </c:pt>
                <c:pt idx="1425">
                  <c:v>98734.366666666669</c:v>
                </c:pt>
                <c:pt idx="1426">
                  <c:v>98794.366666666669</c:v>
                </c:pt>
                <c:pt idx="1427">
                  <c:v>98854.366666666669</c:v>
                </c:pt>
                <c:pt idx="1428">
                  <c:v>98914.366666666669</c:v>
                </c:pt>
                <c:pt idx="1429">
                  <c:v>98974.399999999994</c:v>
                </c:pt>
                <c:pt idx="1430">
                  <c:v>99034.416666666672</c:v>
                </c:pt>
                <c:pt idx="1431">
                  <c:v>99094.416666666672</c:v>
                </c:pt>
                <c:pt idx="1432">
                  <c:v>99154.366666666669</c:v>
                </c:pt>
                <c:pt idx="1433">
                  <c:v>99214.383333333331</c:v>
                </c:pt>
                <c:pt idx="1434">
                  <c:v>99274.35</c:v>
                </c:pt>
                <c:pt idx="1435">
                  <c:v>99334.433333333334</c:v>
                </c:pt>
                <c:pt idx="1436">
                  <c:v>99394.366666666669</c:v>
                </c:pt>
                <c:pt idx="1437">
                  <c:v>99454.433333333334</c:v>
                </c:pt>
                <c:pt idx="1438">
                  <c:v>99514.366666666669</c:v>
                </c:pt>
                <c:pt idx="1439">
                  <c:v>99574.45</c:v>
                </c:pt>
                <c:pt idx="1440">
                  <c:v>99634.433333333334</c:v>
                </c:pt>
                <c:pt idx="1441">
                  <c:v>99694.383333333331</c:v>
                </c:pt>
                <c:pt idx="1442">
                  <c:v>99754.366666666669</c:v>
                </c:pt>
                <c:pt idx="1443">
                  <c:v>99814.383333333331</c:v>
                </c:pt>
                <c:pt idx="1444">
                  <c:v>99874.4</c:v>
                </c:pt>
                <c:pt idx="1445">
                  <c:v>99934.366666666669</c:v>
                </c:pt>
                <c:pt idx="1446">
                  <c:v>99994.366666666669</c:v>
                </c:pt>
                <c:pt idx="1447">
                  <c:v>100054.36666666667</c:v>
                </c:pt>
                <c:pt idx="1448">
                  <c:v>100114.36666666667</c:v>
                </c:pt>
              </c:numCache>
            </c:numRef>
          </c:xVal>
          <c:yVal>
            <c:numRef>
              <c:f>'2-6'!$J$6:$J$1454</c:f>
              <c:numCache>
                <c:formatCode>General</c:formatCode>
                <c:ptCount val="1449"/>
                <c:pt idx="0">
                  <c:v>0</c:v>
                </c:pt>
                <c:pt idx="1">
                  <c:v>9.9950033308342321E-4</c:v>
                </c:pt>
                <c:pt idx="2">
                  <c:v>9.9950033308342321E-4</c:v>
                </c:pt>
                <c:pt idx="3">
                  <c:v>9.9950033308342321E-4</c:v>
                </c:pt>
                <c:pt idx="4">
                  <c:v>1.4988761237359487E-3</c:v>
                </c:pt>
                <c:pt idx="5">
                  <c:v>1.4988761237359487E-3</c:v>
                </c:pt>
                <c:pt idx="6">
                  <c:v>1.4988761237359487E-3</c:v>
                </c:pt>
                <c:pt idx="7">
                  <c:v>1.4988761237359487E-3</c:v>
                </c:pt>
                <c:pt idx="8">
                  <c:v>1.9980026626730579E-3</c:v>
                </c:pt>
                <c:pt idx="9">
                  <c:v>1.9980026626730579E-3</c:v>
                </c:pt>
                <c:pt idx="10">
                  <c:v>1.9980026626730579E-3</c:v>
                </c:pt>
                <c:pt idx="11">
                  <c:v>1.9980026626730579E-3</c:v>
                </c:pt>
                <c:pt idx="12">
                  <c:v>2.4968801985871458E-3</c:v>
                </c:pt>
                <c:pt idx="13">
                  <c:v>2.4968801985871458E-3</c:v>
                </c:pt>
                <c:pt idx="14">
                  <c:v>2.4968801985871458E-3</c:v>
                </c:pt>
                <c:pt idx="15">
                  <c:v>2.4968801985871458E-3</c:v>
                </c:pt>
                <c:pt idx="16">
                  <c:v>2.9955089797983709E-3</c:v>
                </c:pt>
                <c:pt idx="17">
                  <c:v>2.9955089797983709E-3</c:v>
                </c:pt>
                <c:pt idx="18">
                  <c:v>2.9955089797983709E-3</c:v>
                </c:pt>
                <c:pt idx="19">
                  <c:v>2.9955089797983709E-3</c:v>
                </c:pt>
                <c:pt idx="20">
                  <c:v>2.9955089797983709E-3</c:v>
                </c:pt>
                <c:pt idx="21">
                  <c:v>3.4938892542558382E-3</c:v>
                </c:pt>
                <c:pt idx="22">
                  <c:v>3.9920212695374567E-3</c:v>
                </c:pt>
                <c:pt idx="23">
                  <c:v>3.4938892542558382E-3</c:v>
                </c:pt>
                <c:pt idx="24">
                  <c:v>3.4938892542558382E-3</c:v>
                </c:pt>
                <c:pt idx="25">
                  <c:v>3.9920212695374567E-3</c:v>
                </c:pt>
                <c:pt idx="26">
                  <c:v>3.9920212695374567E-3</c:v>
                </c:pt>
                <c:pt idx="27">
                  <c:v>3.9920212695374567E-3</c:v>
                </c:pt>
                <c:pt idx="28">
                  <c:v>3.9920212695374567E-3</c:v>
                </c:pt>
                <c:pt idx="29">
                  <c:v>3.9920212695374567E-3</c:v>
                </c:pt>
                <c:pt idx="30">
                  <c:v>3.9920212695374567E-3</c:v>
                </c:pt>
                <c:pt idx="31">
                  <c:v>3.9920212695374567E-3</c:v>
                </c:pt>
                <c:pt idx="32">
                  <c:v>3.9920212695374567E-3</c:v>
                </c:pt>
                <c:pt idx="33">
                  <c:v>4.4899052728520012E-3</c:v>
                </c:pt>
                <c:pt idx="34">
                  <c:v>4.4899052728520012E-3</c:v>
                </c:pt>
                <c:pt idx="35">
                  <c:v>4.9875415110389679E-3</c:v>
                </c:pt>
                <c:pt idx="36">
                  <c:v>4.9875415110389679E-3</c:v>
                </c:pt>
                <c:pt idx="37">
                  <c:v>4.9875415110389679E-3</c:v>
                </c:pt>
                <c:pt idx="38">
                  <c:v>4.9875415110389679E-3</c:v>
                </c:pt>
                <c:pt idx="39">
                  <c:v>4.9875415110389679E-3</c:v>
                </c:pt>
                <c:pt idx="40">
                  <c:v>5.4849302305697454E-3</c:v>
                </c:pt>
                <c:pt idx="41">
                  <c:v>4.9875415110389679E-3</c:v>
                </c:pt>
                <c:pt idx="42">
                  <c:v>5.4849302305697454E-3</c:v>
                </c:pt>
                <c:pt idx="43">
                  <c:v>5.4849302305697454E-3</c:v>
                </c:pt>
                <c:pt idx="44">
                  <c:v>5.4849302305697454E-3</c:v>
                </c:pt>
                <c:pt idx="45">
                  <c:v>5.4849302305697454E-3</c:v>
                </c:pt>
                <c:pt idx="46">
                  <c:v>5.9820716775474689E-3</c:v>
                </c:pt>
                <c:pt idx="47">
                  <c:v>5.9820716775474689E-3</c:v>
                </c:pt>
                <c:pt idx="48">
                  <c:v>5.9820716775474689E-3</c:v>
                </c:pt>
                <c:pt idx="49">
                  <c:v>6.4789660977090735E-3</c:v>
                </c:pt>
                <c:pt idx="50">
                  <c:v>6.4789660977090735E-3</c:v>
                </c:pt>
                <c:pt idx="51">
                  <c:v>6.9756137364251382E-3</c:v>
                </c:pt>
                <c:pt idx="52">
                  <c:v>7.4720148387010564E-3</c:v>
                </c:pt>
                <c:pt idx="53">
                  <c:v>6.9756137364251382E-3</c:v>
                </c:pt>
                <c:pt idx="54">
                  <c:v>7.4720148387010564E-3</c:v>
                </c:pt>
                <c:pt idx="55">
                  <c:v>7.4720148387010564E-3</c:v>
                </c:pt>
                <c:pt idx="56">
                  <c:v>7.9681696491768813E-3</c:v>
                </c:pt>
                <c:pt idx="57">
                  <c:v>7.9681696491768813E-3</c:v>
                </c:pt>
                <c:pt idx="58">
                  <c:v>7.9681696491768813E-3</c:v>
                </c:pt>
                <c:pt idx="59">
                  <c:v>7.9681696491768813E-3</c:v>
                </c:pt>
                <c:pt idx="60">
                  <c:v>8.4640784121293635E-3</c:v>
                </c:pt>
                <c:pt idx="61">
                  <c:v>8.4640784121293635E-3</c:v>
                </c:pt>
                <c:pt idx="62">
                  <c:v>8.4640784121293635E-3</c:v>
                </c:pt>
                <c:pt idx="63">
                  <c:v>8.9597413714718015E-3</c:v>
                </c:pt>
                <c:pt idx="64">
                  <c:v>9.4551587707551975E-3</c:v>
                </c:pt>
                <c:pt idx="65">
                  <c:v>9.950330853168092E-3</c:v>
                </c:pt>
                <c:pt idx="66">
                  <c:v>1.0445257861538604E-2</c:v>
                </c:pt>
                <c:pt idx="67">
                  <c:v>1.0445257861538604E-2</c:v>
                </c:pt>
                <c:pt idx="68">
                  <c:v>1.0939940038334263E-2</c:v>
                </c:pt>
                <c:pt idx="69">
                  <c:v>1.0939940038334263E-2</c:v>
                </c:pt>
                <c:pt idx="70">
                  <c:v>1.143437762566317E-2</c:v>
                </c:pt>
                <c:pt idx="71">
                  <c:v>1.1928570865273812E-2</c:v>
                </c:pt>
                <c:pt idx="72">
                  <c:v>1.242251999855711E-2</c:v>
                </c:pt>
                <c:pt idx="73">
                  <c:v>1.242251999855711E-2</c:v>
                </c:pt>
                <c:pt idx="74">
                  <c:v>1.2916225266546229E-2</c:v>
                </c:pt>
                <c:pt idx="75">
                  <c:v>1.3409686909917741E-2</c:v>
                </c:pt>
                <c:pt idx="76">
                  <c:v>1.3902905168991434E-2</c:v>
                </c:pt>
                <c:pt idx="77">
                  <c:v>1.3902905168991434E-2</c:v>
                </c:pt>
                <c:pt idx="78">
                  <c:v>1.4395880283732339E-2</c:v>
                </c:pt>
                <c:pt idx="79">
                  <c:v>1.4888612493750559E-2</c:v>
                </c:pt>
                <c:pt idx="80">
                  <c:v>1.4888612493750559E-2</c:v>
                </c:pt>
                <c:pt idx="81">
                  <c:v>1.5381102038302391E-2</c:v>
                </c:pt>
                <c:pt idx="82">
                  <c:v>1.636535408626423E-2</c:v>
                </c:pt>
                <c:pt idx="83">
                  <c:v>1.636535408626423E-2</c:v>
                </c:pt>
                <c:pt idx="84">
                  <c:v>1.6857117066422806E-2</c:v>
                </c:pt>
                <c:pt idx="85">
                  <c:v>1.6857117066422806E-2</c:v>
                </c:pt>
                <c:pt idx="86">
                  <c:v>1.7348638334613073E-2</c:v>
                </c:pt>
                <c:pt idx="87">
                  <c:v>1.7348638334613073E-2</c:v>
                </c:pt>
                <c:pt idx="88">
                  <c:v>1.7839918128331016E-2</c:v>
                </c:pt>
                <c:pt idx="89">
                  <c:v>1.7839918128331016E-2</c:v>
                </c:pt>
                <c:pt idx="90">
                  <c:v>1.8821754240587667E-2</c:v>
                </c:pt>
                <c:pt idx="91">
                  <c:v>1.8821754240587667E-2</c:v>
                </c:pt>
                <c:pt idx="92">
                  <c:v>1.8821754240587667E-2</c:v>
                </c:pt>
                <c:pt idx="93">
                  <c:v>1.9312311032372884E-2</c:v>
                </c:pt>
                <c:pt idx="94">
                  <c:v>1.980262729617973E-2</c:v>
                </c:pt>
                <c:pt idx="95">
                  <c:v>1.980262729617973E-2</c:v>
                </c:pt>
                <c:pt idx="96">
                  <c:v>1.980262729617973E-2</c:v>
                </c:pt>
                <c:pt idx="97">
                  <c:v>2.0292703267762394E-2</c:v>
                </c:pt>
                <c:pt idx="98">
                  <c:v>2.0782539182528412E-2</c:v>
                </c:pt>
                <c:pt idx="99">
                  <c:v>2.1272135275539769E-2</c:v>
                </c:pt>
                <c:pt idx="100">
                  <c:v>2.176149178151271E-2</c:v>
                </c:pt>
                <c:pt idx="101">
                  <c:v>2.176149178151271E-2</c:v>
                </c:pt>
                <c:pt idx="102">
                  <c:v>2.2250608934819723E-2</c:v>
                </c:pt>
                <c:pt idx="103">
                  <c:v>2.2250608934819723E-2</c:v>
                </c:pt>
                <c:pt idx="104">
                  <c:v>2.2739486969489339E-2</c:v>
                </c:pt>
                <c:pt idx="105">
                  <c:v>2.3228126119207243E-2</c:v>
                </c:pt>
                <c:pt idx="106">
                  <c:v>2.3228126119207243E-2</c:v>
                </c:pt>
                <c:pt idx="107">
                  <c:v>2.3716526617316065E-2</c:v>
                </c:pt>
                <c:pt idx="108">
                  <c:v>2.3716526617316065E-2</c:v>
                </c:pt>
                <c:pt idx="109">
                  <c:v>2.4692612590371414E-2</c:v>
                </c:pt>
                <c:pt idx="110">
                  <c:v>2.4692612590371414E-2</c:v>
                </c:pt>
                <c:pt idx="111">
                  <c:v>2.5180298530298326E-2</c:v>
                </c:pt>
                <c:pt idx="112">
                  <c:v>2.5180298530298326E-2</c:v>
                </c:pt>
                <c:pt idx="113">
                  <c:v>2.5667746748577813E-2</c:v>
                </c:pt>
                <c:pt idx="114">
                  <c:v>2.5667746748577813E-2</c:v>
                </c:pt>
                <c:pt idx="115">
                  <c:v>2.615495747685118E-2</c:v>
                </c:pt>
                <c:pt idx="116">
                  <c:v>2.6641930946421092E-2</c:v>
                </c:pt>
                <c:pt idx="117">
                  <c:v>2.7128667388252696E-2</c:v>
                </c:pt>
                <c:pt idx="118">
                  <c:v>2.7128667388252696E-2</c:v>
                </c:pt>
                <c:pt idx="119">
                  <c:v>2.7615167032973391E-2</c:v>
                </c:pt>
                <c:pt idx="120">
                  <c:v>2.8101430110874778E-2</c:v>
                </c:pt>
                <c:pt idx="121">
                  <c:v>2.8101430110874778E-2</c:v>
                </c:pt>
                <c:pt idx="122">
                  <c:v>2.8587456851912472E-2</c:v>
                </c:pt>
                <c:pt idx="123">
                  <c:v>2.9073247485707165E-2</c:v>
                </c:pt>
                <c:pt idx="124">
                  <c:v>2.9073247485707165E-2</c:v>
                </c:pt>
                <c:pt idx="125">
                  <c:v>2.9558802241544429E-2</c:v>
                </c:pt>
                <c:pt idx="126">
                  <c:v>2.9558802241544429E-2</c:v>
                </c:pt>
                <c:pt idx="127">
                  <c:v>3.0044121348376644E-2</c:v>
                </c:pt>
                <c:pt idx="128">
                  <c:v>3.0044121348376644E-2</c:v>
                </c:pt>
                <c:pt idx="129">
                  <c:v>3.0529205034822791E-2</c:v>
                </c:pt>
                <c:pt idx="130">
                  <c:v>3.1014053529169541E-2</c:v>
                </c:pt>
                <c:pt idx="131">
                  <c:v>3.1014053529169541E-2</c:v>
                </c:pt>
                <c:pt idx="132">
                  <c:v>3.1014053529169541E-2</c:v>
                </c:pt>
                <c:pt idx="133">
                  <c:v>3.1983045853050743E-2</c:v>
                </c:pt>
                <c:pt idx="134">
                  <c:v>3.1983045853050743E-2</c:v>
                </c:pt>
                <c:pt idx="135">
                  <c:v>3.2467190137501413E-2</c:v>
                </c:pt>
                <c:pt idx="136">
                  <c:v>3.2951100139685982E-2</c:v>
                </c:pt>
                <c:pt idx="137">
                  <c:v>3.2951100139685982E-2</c:v>
                </c:pt>
                <c:pt idx="138">
                  <c:v>3.3434776086237419E-2</c:v>
                </c:pt>
                <c:pt idx="139">
                  <c:v>3.3434776086237419E-2</c:v>
                </c:pt>
                <c:pt idx="140">
                  <c:v>3.3918218203460644E-2</c:v>
                </c:pt>
                <c:pt idx="141">
                  <c:v>3.4401426717332317E-2</c:v>
                </c:pt>
                <c:pt idx="142">
                  <c:v>3.4401426717332317E-2</c:v>
                </c:pt>
                <c:pt idx="143">
                  <c:v>3.4884401853501883E-2</c:v>
                </c:pt>
                <c:pt idx="144">
                  <c:v>3.5367143837291344E-2</c:v>
                </c:pt>
                <c:pt idx="145">
                  <c:v>3.5849652893697202E-2</c:v>
                </c:pt>
                <c:pt idx="146">
                  <c:v>3.5849652893697202E-2</c:v>
                </c:pt>
                <c:pt idx="147">
                  <c:v>3.6331929247390204E-2</c:v>
                </c:pt>
                <c:pt idx="148">
                  <c:v>3.6813973122716399E-2</c:v>
                </c:pt>
                <c:pt idx="149">
                  <c:v>3.6813973122716399E-2</c:v>
                </c:pt>
                <c:pt idx="150">
                  <c:v>3.7295784743696929E-2</c:v>
                </c:pt>
                <c:pt idx="151">
                  <c:v>3.7295784743696929E-2</c:v>
                </c:pt>
                <c:pt idx="152">
                  <c:v>3.7777364334029923E-2</c:v>
                </c:pt>
                <c:pt idx="153">
                  <c:v>3.8258712117090268E-2</c:v>
                </c:pt>
                <c:pt idx="154">
                  <c:v>3.8258712117090268E-2</c:v>
                </c:pt>
                <c:pt idx="155">
                  <c:v>3.8258712117090268E-2</c:v>
                </c:pt>
                <c:pt idx="156">
                  <c:v>3.8739828315930647E-2</c:v>
                </c:pt>
                <c:pt idx="157">
                  <c:v>3.9220713153281329E-2</c:v>
                </c:pt>
                <c:pt idx="158">
                  <c:v>3.9220713153281329E-2</c:v>
                </c:pt>
                <c:pt idx="159">
                  <c:v>3.9701366851552046E-2</c:v>
                </c:pt>
                <c:pt idx="160">
                  <c:v>3.9701366851552046E-2</c:v>
                </c:pt>
                <c:pt idx="161">
                  <c:v>4.0181789632831762E-2</c:v>
                </c:pt>
                <c:pt idx="162">
                  <c:v>4.0661981718889718E-2</c:v>
                </c:pt>
                <c:pt idx="163">
                  <c:v>4.0661981718889718E-2</c:v>
                </c:pt>
                <c:pt idx="164">
                  <c:v>4.1141943331175213E-2</c:v>
                </c:pt>
                <c:pt idx="165">
                  <c:v>4.1141943331175213E-2</c:v>
                </c:pt>
                <c:pt idx="166">
                  <c:v>4.1621674690819448E-2</c:v>
                </c:pt>
                <c:pt idx="167">
                  <c:v>4.1621674690819448E-2</c:v>
                </c:pt>
                <c:pt idx="168">
                  <c:v>4.2101176018635326E-2</c:v>
                </c:pt>
                <c:pt idx="169">
                  <c:v>4.2101176018635326E-2</c:v>
                </c:pt>
                <c:pt idx="170">
                  <c:v>4.2580447535118478E-2</c:v>
                </c:pt>
                <c:pt idx="171">
                  <c:v>4.3059489460447013E-2</c:v>
                </c:pt>
                <c:pt idx="172">
                  <c:v>4.3059489460447013E-2</c:v>
                </c:pt>
                <c:pt idx="173">
                  <c:v>4.3538302014483408E-2</c:v>
                </c:pt>
                <c:pt idx="174">
                  <c:v>4.401688541677426E-2</c:v>
                </c:pt>
                <c:pt idx="175">
                  <c:v>4.401688541677426E-2</c:v>
                </c:pt>
                <c:pt idx="176">
                  <c:v>4.4495239886551304E-2</c:v>
                </c:pt>
                <c:pt idx="177">
                  <c:v>4.4495239886551304E-2</c:v>
                </c:pt>
                <c:pt idx="178">
                  <c:v>4.4973365642731196E-2</c:v>
                </c:pt>
                <c:pt idx="179">
                  <c:v>4.4973365642731196E-2</c:v>
                </c:pt>
                <c:pt idx="180">
                  <c:v>4.5451262903917357E-2</c:v>
                </c:pt>
                <c:pt idx="181">
                  <c:v>4.5451262903917357E-2</c:v>
                </c:pt>
                <c:pt idx="182">
                  <c:v>4.5928931888399735E-2</c:v>
                </c:pt>
                <c:pt idx="183">
                  <c:v>4.5928931888399735E-2</c:v>
                </c:pt>
                <c:pt idx="184">
                  <c:v>4.5928931888399735E-2</c:v>
                </c:pt>
                <c:pt idx="185">
                  <c:v>4.6406372814155834E-2</c:v>
                </c:pt>
                <c:pt idx="186">
                  <c:v>4.6406372814155834E-2</c:v>
                </c:pt>
                <c:pt idx="187">
                  <c:v>4.6406372814155834E-2</c:v>
                </c:pt>
                <c:pt idx="188">
                  <c:v>4.6883585898850458E-2</c:v>
                </c:pt>
                <c:pt idx="189">
                  <c:v>4.6406372814155834E-2</c:v>
                </c:pt>
                <c:pt idx="190">
                  <c:v>4.7360571359837574E-2</c:v>
                </c:pt>
                <c:pt idx="191">
                  <c:v>4.7360571359837574E-2</c:v>
                </c:pt>
                <c:pt idx="192">
                  <c:v>4.7837329414160058E-2</c:v>
                </c:pt>
                <c:pt idx="193">
                  <c:v>4.7837329414160058E-2</c:v>
                </c:pt>
                <c:pt idx="194">
                  <c:v>4.8313860278550724E-2</c:v>
                </c:pt>
                <c:pt idx="195">
                  <c:v>4.8313860278550724E-2</c:v>
                </c:pt>
                <c:pt idx="196">
                  <c:v>4.8790164169432049E-2</c:v>
                </c:pt>
                <c:pt idx="197">
                  <c:v>4.8790164169432049E-2</c:v>
                </c:pt>
                <c:pt idx="198">
                  <c:v>4.9266241302918047E-2</c:v>
                </c:pt>
                <c:pt idx="199">
                  <c:v>4.974209189481401E-2</c:v>
                </c:pt>
                <c:pt idx="200">
                  <c:v>4.974209189481401E-2</c:v>
                </c:pt>
                <c:pt idx="201">
                  <c:v>5.0217716160617515E-2</c:v>
                </c:pt>
                <c:pt idx="202">
                  <c:v>5.0217716160617515E-2</c:v>
                </c:pt>
                <c:pt idx="203">
                  <c:v>5.0217716160617515E-2</c:v>
                </c:pt>
                <c:pt idx="204">
                  <c:v>5.0693114315518165E-2</c:v>
                </c:pt>
                <c:pt idx="205">
                  <c:v>5.1168286574399424E-2</c:v>
                </c:pt>
                <c:pt idx="206">
                  <c:v>5.1168286574399424E-2</c:v>
                </c:pt>
                <c:pt idx="207">
                  <c:v>5.1643233151838386E-2</c:v>
                </c:pt>
                <c:pt idx="208">
                  <c:v>5.1643233151838386E-2</c:v>
                </c:pt>
                <c:pt idx="209">
                  <c:v>5.2117954262106768E-2</c:v>
                </c:pt>
                <c:pt idx="210">
                  <c:v>5.2117954262106768E-2</c:v>
                </c:pt>
                <c:pt idx="211">
                  <c:v>5.2592450119170631E-2</c:v>
                </c:pt>
                <c:pt idx="212">
                  <c:v>5.2592450119170631E-2</c:v>
                </c:pt>
                <c:pt idx="213">
                  <c:v>5.3066720936692229E-2</c:v>
                </c:pt>
                <c:pt idx="214">
                  <c:v>5.3540766928029761E-2</c:v>
                </c:pt>
                <c:pt idx="215">
                  <c:v>5.3540766928029761E-2</c:v>
                </c:pt>
                <c:pt idx="216">
                  <c:v>5.3540766928029761E-2</c:v>
                </c:pt>
                <c:pt idx="217">
                  <c:v>5.3540766928029761E-2</c:v>
                </c:pt>
                <c:pt idx="218">
                  <c:v>5.4488185284069776E-2</c:v>
                </c:pt>
                <c:pt idx="219">
                  <c:v>5.4014588306238349E-2</c:v>
                </c:pt>
                <c:pt idx="220">
                  <c:v>5.4488185284069776E-2</c:v>
                </c:pt>
                <c:pt idx="221">
                  <c:v>5.4488185284069776E-2</c:v>
                </c:pt>
                <c:pt idx="222">
                  <c:v>5.5434706888100524E-2</c:v>
                </c:pt>
                <c:pt idx="223">
                  <c:v>5.5434706888100524E-2</c:v>
                </c:pt>
                <c:pt idx="224">
                  <c:v>5.5434706888100524E-2</c:v>
                </c:pt>
                <c:pt idx="225">
                  <c:v>5.5907631938296086E-2</c:v>
                </c:pt>
                <c:pt idx="226">
                  <c:v>5.5907631938296086E-2</c:v>
                </c:pt>
                <c:pt idx="227">
                  <c:v>5.6380333436107689E-2</c:v>
                </c:pt>
                <c:pt idx="228">
                  <c:v>5.6380333436107689E-2</c:v>
                </c:pt>
                <c:pt idx="229">
                  <c:v>5.6380333436107689E-2</c:v>
                </c:pt>
                <c:pt idx="230">
                  <c:v>5.6852811592782791E-2</c:v>
                </c:pt>
                <c:pt idx="231">
                  <c:v>5.7325066619269352E-2</c:v>
                </c:pt>
                <c:pt idx="232">
                  <c:v>5.7325066619269352E-2</c:v>
                </c:pt>
                <c:pt idx="233">
                  <c:v>5.7325066619269352E-2</c:v>
                </c:pt>
                <c:pt idx="234">
                  <c:v>5.8268908123975824E-2</c:v>
                </c:pt>
                <c:pt idx="235">
                  <c:v>5.8268908123975824E-2</c:v>
                </c:pt>
                <c:pt idx="236">
                  <c:v>5.8268908123975824E-2</c:v>
                </c:pt>
                <c:pt idx="237">
                  <c:v>5.8740495022600085E-2</c:v>
                </c:pt>
                <c:pt idx="238">
                  <c:v>5.8740495022600085E-2</c:v>
                </c:pt>
                <c:pt idx="239">
                  <c:v>5.9211859631846032E-2</c:v>
                </c:pt>
                <c:pt idx="240">
                  <c:v>5.9211859631846032E-2</c:v>
                </c:pt>
                <c:pt idx="241">
                  <c:v>5.9211859631846032E-2</c:v>
                </c:pt>
                <c:pt idx="242">
                  <c:v>5.9683002161173837E-2</c:v>
                </c:pt>
                <c:pt idx="243">
                  <c:v>5.9683002161173837E-2</c:v>
                </c:pt>
                <c:pt idx="244">
                  <c:v>5.9683002161173837E-2</c:v>
                </c:pt>
                <c:pt idx="245">
                  <c:v>6.0153922819747144E-2</c:v>
                </c:pt>
                <c:pt idx="246">
                  <c:v>6.062462181643484E-2</c:v>
                </c:pt>
                <c:pt idx="247">
                  <c:v>6.062462181643484E-2</c:v>
                </c:pt>
                <c:pt idx="248">
                  <c:v>6.062462181643484E-2</c:v>
                </c:pt>
                <c:pt idx="249">
                  <c:v>6.1095099359810827E-2</c:v>
                </c:pt>
                <c:pt idx="250">
                  <c:v>6.1565355658154727E-2</c:v>
                </c:pt>
                <c:pt idx="251">
                  <c:v>6.1565355658154727E-2</c:v>
                </c:pt>
                <c:pt idx="252">
                  <c:v>6.1565355658154727E-2</c:v>
                </c:pt>
                <c:pt idx="253">
                  <c:v>6.2035390919452697E-2</c:v>
                </c:pt>
                <c:pt idx="254">
                  <c:v>6.2035390919452697E-2</c:v>
                </c:pt>
                <c:pt idx="255">
                  <c:v>6.2035390919452697E-2</c:v>
                </c:pt>
                <c:pt idx="256">
                  <c:v>6.2505205351397114E-2</c:v>
                </c:pt>
                <c:pt idx="257">
                  <c:v>6.2974799161388387E-2</c:v>
                </c:pt>
                <c:pt idx="258">
                  <c:v>6.2974799161388387E-2</c:v>
                </c:pt>
                <c:pt idx="259">
                  <c:v>6.2974799161388387E-2</c:v>
                </c:pt>
                <c:pt idx="260">
                  <c:v>6.3444172556534673E-2</c:v>
                </c:pt>
                <c:pt idx="261">
                  <c:v>6.3913325743652855E-2</c:v>
                </c:pt>
                <c:pt idx="262">
                  <c:v>6.3444172556534673E-2</c:v>
                </c:pt>
                <c:pt idx="263">
                  <c:v>6.3913325743652855E-2</c:v>
                </c:pt>
                <c:pt idx="264">
                  <c:v>6.4382258929268216E-2</c:v>
                </c:pt>
                <c:pt idx="265">
                  <c:v>6.4382258929268216E-2</c:v>
                </c:pt>
                <c:pt idx="266">
                  <c:v>6.4850972319616271E-2</c:v>
                </c:pt>
                <c:pt idx="267">
                  <c:v>6.4850972319616271E-2</c:v>
                </c:pt>
                <c:pt idx="268">
                  <c:v>6.4850972319616271E-2</c:v>
                </c:pt>
                <c:pt idx="269">
                  <c:v>6.5319466120642461E-2</c:v>
                </c:pt>
                <c:pt idx="270">
                  <c:v>6.5319466120642461E-2</c:v>
                </c:pt>
                <c:pt idx="271">
                  <c:v>6.5787740538003153E-2</c:v>
                </c:pt>
                <c:pt idx="272">
                  <c:v>6.5787740538003153E-2</c:v>
                </c:pt>
                <c:pt idx="273">
                  <c:v>6.6255795777065266E-2</c:v>
                </c:pt>
                <c:pt idx="274">
                  <c:v>6.6255795777065266E-2</c:v>
                </c:pt>
                <c:pt idx="275">
                  <c:v>6.6723632042908126E-2</c:v>
                </c:pt>
                <c:pt idx="276">
                  <c:v>6.6723632042908126E-2</c:v>
                </c:pt>
                <c:pt idx="277">
                  <c:v>6.6723632042908126E-2</c:v>
                </c:pt>
                <c:pt idx="278">
                  <c:v>6.719124954032317E-2</c:v>
                </c:pt>
                <c:pt idx="279">
                  <c:v>6.719124954032317E-2</c:v>
                </c:pt>
                <c:pt idx="280">
                  <c:v>6.719124954032317E-2</c:v>
                </c:pt>
                <c:pt idx="281">
                  <c:v>6.7658648473814864E-2</c:v>
                </c:pt>
                <c:pt idx="282">
                  <c:v>6.8125829047600436E-2</c:v>
                </c:pt>
                <c:pt idx="283">
                  <c:v>6.8125829047600436E-2</c:v>
                </c:pt>
                <c:pt idx="284">
                  <c:v>6.8125829047600436E-2</c:v>
                </c:pt>
                <c:pt idx="285">
                  <c:v>6.8592791465611674E-2</c:v>
                </c:pt>
                <c:pt idx="286">
                  <c:v>6.8592791465611674E-2</c:v>
                </c:pt>
                <c:pt idx="287">
                  <c:v>6.9059535931494553E-2</c:v>
                </c:pt>
                <c:pt idx="288">
                  <c:v>6.9059535931494553E-2</c:v>
                </c:pt>
                <c:pt idx="289">
                  <c:v>6.9526062648610304E-2</c:v>
                </c:pt>
                <c:pt idx="290">
                  <c:v>6.9992371820034996E-2</c:v>
                </c:pt>
                <c:pt idx="291">
                  <c:v>6.9992371820034996E-2</c:v>
                </c:pt>
                <c:pt idx="292">
                  <c:v>6.9992371820034996E-2</c:v>
                </c:pt>
                <c:pt idx="293">
                  <c:v>6.9992371820034996E-2</c:v>
                </c:pt>
                <c:pt idx="294">
                  <c:v>7.045846364856137E-2</c:v>
                </c:pt>
                <c:pt idx="295">
                  <c:v>7.0924338336698575E-2</c:v>
                </c:pt>
                <c:pt idx="296">
                  <c:v>7.0924338336698575E-2</c:v>
                </c:pt>
                <c:pt idx="297">
                  <c:v>7.1389996086672999E-2</c:v>
                </c:pt>
                <c:pt idx="298">
                  <c:v>7.1389996086672999E-2</c:v>
                </c:pt>
                <c:pt idx="299">
                  <c:v>7.1389996086672999E-2</c:v>
                </c:pt>
                <c:pt idx="300">
                  <c:v>7.1389996086672999E-2</c:v>
                </c:pt>
                <c:pt idx="301">
                  <c:v>7.1855437100428105E-2</c:v>
                </c:pt>
                <c:pt idx="302">
                  <c:v>7.1855437100428105E-2</c:v>
                </c:pt>
                <c:pt idx="303">
                  <c:v>7.2320661579626078E-2</c:v>
                </c:pt>
                <c:pt idx="304">
                  <c:v>7.2785669725647595E-2</c:v>
                </c:pt>
                <c:pt idx="305">
                  <c:v>7.2785669725647595E-2</c:v>
                </c:pt>
                <c:pt idx="306">
                  <c:v>7.2785669725647595E-2</c:v>
                </c:pt>
                <c:pt idx="307">
                  <c:v>7.3250461739592737E-2</c:v>
                </c:pt>
                <c:pt idx="308">
                  <c:v>7.3250461739592737E-2</c:v>
                </c:pt>
                <c:pt idx="309">
                  <c:v>7.3250461739592737E-2</c:v>
                </c:pt>
                <c:pt idx="310">
                  <c:v>7.3250461739592737E-2</c:v>
                </c:pt>
                <c:pt idx="311">
                  <c:v>7.3715037822280685E-2</c:v>
                </c:pt>
                <c:pt idx="312">
                  <c:v>7.4179398174251468E-2</c:v>
                </c:pt>
                <c:pt idx="313">
                  <c:v>7.4179398174251468E-2</c:v>
                </c:pt>
                <c:pt idx="314">
                  <c:v>7.4179398174251468E-2</c:v>
                </c:pt>
                <c:pt idx="315">
                  <c:v>7.4643542995765713E-2</c:v>
                </c:pt>
                <c:pt idx="316">
                  <c:v>7.5107472486805479E-2</c:v>
                </c:pt>
                <c:pt idx="317">
                  <c:v>7.4643542995765713E-2</c:v>
                </c:pt>
                <c:pt idx="318">
                  <c:v>7.5107472486805479E-2</c:v>
                </c:pt>
                <c:pt idx="319">
                  <c:v>7.5107472486805479E-2</c:v>
                </c:pt>
                <c:pt idx="320">
                  <c:v>7.5571186847074034E-2</c:v>
                </c:pt>
                <c:pt idx="321">
                  <c:v>7.5571186847074034E-2</c:v>
                </c:pt>
                <c:pt idx="322">
                  <c:v>7.6034686275997576E-2</c:v>
                </c:pt>
                <c:pt idx="323">
                  <c:v>7.6034686275997576E-2</c:v>
                </c:pt>
                <c:pt idx="324">
                  <c:v>7.6034686275997576E-2</c:v>
                </c:pt>
                <c:pt idx="325">
                  <c:v>7.6034686275997576E-2</c:v>
                </c:pt>
                <c:pt idx="326">
                  <c:v>7.6497970972724899E-2</c:v>
                </c:pt>
                <c:pt idx="327">
                  <c:v>7.6497970972724899E-2</c:v>
                </c:pt>
                <c:pt idx="328">
                  <c:v>7.7423896964803632E-2</c:v>
                </c:pt>
                <c:pt idx="329">
                  <c:v>7.6961041136128394E-2</c:v>
                </c:pt>
                <c:pt idx="330">
                  <c:v>7.6961041136128394E-2</c:v>
                </c:pt>
                <c:pt idx="331">
                  <c:v>7.7423896964803632E-2</c:v>
                </c:pt>
                <c:pt idx="332">
                  <c:v>7.7423896964803632E-2</c:v>
                </c:pt>
                <c:pt idx="333">
                  <c:v>7.7886538657071194E-2</c:v>
                </c:pt>
                <c:pt idx="334">
                  <c:v>7.7886538657071194E-2</c:v>
                </c:pt>
                <c:pt idx="335">
                  <c:v>7.7886538657071194E-2</c:v>
                </c:pt>
                <c:pt idx="336">
                  <c:v>7.7886538657071194E-2</c:v>
                </c:pt>
                <c:pt idx="337">
                  <c:v>7.8348966410976315E-2</c:v>
                </c:pt>
                <c:pt idx="338">
                  <c:v>7.8348966410976315E-2</c:v>
                </c:pt>
                <c:pt idx="339">
                  <c:v>7.8811180424289848E-2</c:v>
                </c:pt>
                <c:pt idx="340">
                  <c:v>7.8811180424289848E-2</c:v>
                </c:pt>
                <c:pt idx="341">
                  <c:v>7.9273180894507883E-2</c:v>
                </c:pt>
                <c:pt idx="342">
                  <c:v>7.9273180894507883E-2</c:v>
                </c:pt>
                <c:pt idx="343">
                  <c:v>7.9273180894507883E-2</c:v>
                </c:pt>
                <c:pt idx="344">
                  <c:v>7.9273180894507883E-2</c:v>
                </c:pt>
                <c:pt idx="345">
                  <c:v>7.9734968018853519E-2</c:v>
                </c:pt>
                <c:pt idx="346">
                  <c:v>7.9734968018853519E-2</c:v>
                </c:pt>
                <c:pt idx="347">
                  <c:v>8.0196541994276602E-2</c:v>
                </c:pt>
                <c:pt idx="348">
                  <c:v>8.0196541994276602E-2</c:v>
                </c:pt>
                <c:pt idx="349">
                  <c:v>8.0196541994276602E-2</c:v>
                </c:pt>
                <c:pt idx="350">
                  <c:v>8.0657903017454541E-2</c:v>
                </c:pt>
                <c:pt idx="351">
                  <c:v>8.0657903017454541E-2</c:v>
                </c:pt>
                <c:pt idx="352">
                  <c:v>8.0657903017454541E-2</c:v>
                </c:pt>
                <c:pt idx="353">
                  <c:v>8.1119051284792035E-2</c:v>
                </c:pt>
                <c:pt idx="354">
                  <c:v>8.1119051284792035E-2</c:v>
                </c:pt>
                <c:pt idx="355">
                  <c:v>8.1579986992422845E-2</c:v>
                </c:pt>
                <c:pt idx="356">
                  <c:v>8.1579986992422845E-2</c:v>
                </c:pt>
                <c:pt idx="357">
                  <c:v>8.1579986992422845E-2</c:v>
                </c:pt>
                <c:pt idx="358">
                  <c:v>8.1579986992422845E-2</c:v>
                </c:pt>
                <c:pt idx="359">
                  <c:v>8.2040710336209396E-2</c:v>
                </c:pt>
                <c:pt idx="360">
                  <c:v>8.1579986992422845E-2</c:v>
                </c:pt>
                <c:pt idx="361">
                  <c:v>8.2040710336209396E-2</c:v>
                </c:pt>
                <c:pt idx="362">
                  <c:v>8.2040710336209396E-2</c:v>
                </c:pt>
                <c:pt idx="363">
                  <c:v>8.2501221511743772E-2</c:v>
                </c:pt>
                <c:pt idx="364">
                  <c:v>8.2501221511743772E-2</c:v>
                </c:pt>
                <c:pt idx="365">
                  <c:v>8.29615207143473E-2</c:v>
                </c:pt>
                <c:pt idx="366">
                  <c:v>8.29615207143473E-2</c:v>
                </c:pt>
                <c:pt idx="367">
                  <c:v>8.3421608139072359E-2</c:v>
                </c:pt>
                <c:pt idx="368">
                  <c:v>8.3421608139072359E-2</c:v>
                </c:pt>
                <c:pt idx="369">
                  <c:v>8.3881483980702026E-2</c:v>
                </c:pt>
                <c:pt idx="370">
                  <c:v>8.3881483980702026E-2</c:v>
                </c:pt>
                <c:pt idx="371">
                  <c:v>8.4341148433750956E-2</c:v>
                </c:pt>
                <c:pt idx="372">
                  <c:v>8.4341148433750956E-2</c:v>
                </c:pt>
                <c:pt idx="373">
                  <c:v>8.4341148433750956E-2</c:v>
                </c:pt>
                <c:pt idx="374">
                  <c:v>8.4341148433750956E-2</c:v>
                </c:pt>
                <c:pt idx="375">
                  <c:v>8.4800601692465102E-2</c:v>
                </c:pt>
                <c:pt idx="376">
                  <c:v>8.4800601692465102E-2</c:v>
                </c:pt>
                <c:pt idx="377">
                  <c:v>8.5259843950823394E-2</c:v>
                </c:pt>
                <c:pt idx="378">
                  <c:v>8.5259843950823394E-2</c:v>
                </c:pt>
                <c:pt idx="379">
                  <c:v>8.5718875402537434E-2</c:v>
                </c:pt>
                <c:pt idx="380">
                  <c:v>8.5718875402537434E-2</c:v>
                </c:pt>
                <c:pt idx="381">
                  <c:v>8.5259843950823394E-2</c:v>
                </c:pt>
                <c:pt idx="382">
                  <c:v>8.5718875402537434E-2</c:v>
                </c:pt>
                <c:pt idx="383">
                  <c:v>8.5718875402537434E-2</c:v>
                </c:pt>
                <c:pt idx="384">
                  <c:v>8.5718875402537434E-2</c:v>
                </c:pt>
                <c:pt idx="385">
                  <c:v>8.6177696241052412E-2</c:v>
                </c:pt>
                <c:pt idx="386">
                  <c:v>8.6636306659546719E-2</c:v>
                </c:pt>
                <c:pt idx="387">
                  <c:v>8.6636306659546719E-2</c:v>
                </c:pt>
                <c:pt idx="388">
                  <c:v>8.6636306659546719E-2</c:v>
                </c:pt>
                <c:pt idx="389">
                  <c:v>8.6636306659546719E-2</c:v>
                </c:pt>
                <c:pt idx="390">
                  <c:v>8.7094706850933734E-2</c:v>
                </c:pt>
                <c:pt idx="391">
                  <c:v>8.7552897007861452E-2</c:v>
                </c:pt>
                <c:pt idx="392">
                  <c:v>8.7094706850933734E-2</c:v>
                </c:pt>
                <c:pt idx="393">
                  <c:v>8.7552897007861452E-2</c:v>
                </c:pt>
                <c:pt idx="394">
                  <c:v>8.7552897007861452E-2</c:v>
                </c:pt>
                <c:pt idx="395">
                  <c:v>8.7552897007861452E-2</c:v>
                </c:pt>
                <c:pt idx="396">
                  <c:v>8.8010877322713371E-2</c:v>
                </c:pt>
                <c:pt idx="397">
                  <c:v>8.8010877322713371E-2</c:v>
                </c:pt>
                <c:pt idx="398">
                  <c:v>8.8010877322713371E-2</c:v>
                </c:pt>
                <c:pt idx="399">
                  <c:v>8.8010877322713371E-2</c:v>
                </c:pt>
                <c:pt idx="400">
                  <c:v>8.8468647987608187E-2</c:v>
                </c:pt>
                <c:pt idx="401">
                  <c:v>8.8468647987608187E-2</c:v>
                </c:pt>
                <c:pt idx="402">
                  <c:v>8.8926209194401487E-2</c:v>
                </c:pt>
                <c:pt idx="403">
                  <c:v>8.8926209194401487E-2</c:v>
                </c:pt>
                <c:pt idx="404">
                  <c:v>8.8926209194401487E-2</c:v>
                </c:pt>
                <c:pt idx="405">
                  <c:v>8.8926209194401487E-2</c:v>
                </c:pt>
                <c:pt idx="406">
                  <c:v>8.9383561134685402E-2</c:v>
                </c:pt>
                <c:pt idx="407">
                  <c:v>8.9383561134685402E-2</c:v>
                </c:pt>
                <c:pt idx="408">
                  <c:v>8.9383561134685402E-2</c:v>
                </c:pt>
                <c:pt idx="409">
                  <c:v>8.9383561134685402E-2</c:v>
                </c:pt>
                <c:pt idx="410">
                  <c:v>8.9840703999789537E-2</c:v>
                </c:pt>
                <c:pt idx="411">
                  <c:v>9.029763798078061E-2</c:v>
                </c:pt>
                <c:pt idx="412">
                  <c:v>9.029763798078061E-2</c:v>
                </c:pt>
                <c:pt idx="413">
                  <c:v>9.029763798078061E-2</c:v>
                </c:pt>
                <c:pt idx="414">
                  <c:v>9.029763798078061E-2</c:v>
                </c:pt>
                <c:pt idx="415">
                  <c:v>9.0754363268464117E-2</c:v>
                </c:pt>
                <c:pt idx="416">
                  <c:v>9.0754363268464117E-2</c:v>
                </c:pt>
                <c:pt idx="417">
                  <c:v>9.1210880053384083E-2</c:v>
                </c:pt>
                <c:pt idx="418">
                  <c:v>9.0754363268464117E-2</c:v>
                </c:pt>
                <c:pt idx="419">
                  <c:v>9.0754363268464117E-2</c:v>
                </c:pt>
                <c:pt idx="420">
                  <c:v>9.1210880053384083E-2</c:v>
                </c:pt>
                <c:pt idx="421">
                  <c:v>9.1667188525823867E-2</c:v>
                </c:pt>
                <c:pt idx="422">
                  <c:v>9.1210880053384083E-2</c:v>
                </c:pt>
                <c:pt idx="423">
                  <c:v>9.1667188525823867E-2</c:v>
                </c:pt>
                <c:pt idx="424">
                  <c:v>9.2123288875805856E-2</c:v>
                </c:pt>
                <c:pt idx="425">
                  <c:v>9.2123288875805856E-2</c:v>
                </c:pt>
                <c:pt idx="426">
                  <c:v>9.2579181293093171E-2</c:v>
                </c:pt>
                <c:pt idx="427">
                  <c:v>9.2123288875805856E-2</c:v>
                </c:pt>
                <c:pt idx="428">
                  <c:v>9.2123288875805856E-2</c:v>
                </c:pt>
                <c:pt idx="429">
                  <c:v>9.2579181293093171E-2</c:v>
                </c:pt>
                <c:pt idx="430">
                  <c:v>9.3034865967189295E-2</c:v>
                </c:pt>
                <c:pt idx="431">
                  <c:v>9.3034865967189295E-2</c:v>
                </c:pt>
                <c:pt idx="432">
                  <c:v>9.3034865967189295E-2</c:v>
                </c:pt>
                <c:pt idx="433">
                  <c:v>9.3034865967189295E-2</c:v>
                </c:pt>
                <c:pt idx="434">
                  <c:v>9.3490343087338973E-2</c:v>
                </c:pt>
                <c:pt idx="435">
                  <c:v>9.3490343087338973E-2</c:v>
                </c:pt>
                <c:pt idx="436">
                  <c:v>9.3490343087338973E-2</c:v>
                </c:pt>
                <c:pt idx="437">
                  <c:v>9.3490343087338973E-2</c:v>
                </c:pt>
                <c:pt idx="438">
                  <c:v>9.3945612842527879E-2</c:v>
                </c:pt>
                <c:pt idx="439">
                  <c:v>9.3945612842527879E-2</c:v>
                </c:pt>
                <c:pt idx="440">
                  <c:v>9.3945612842527879E-2</c:v>
                </c:pt>
                <c:pt idx="441">
                  <c:v>9.4400675421484295E-2</c:v>
                </c:pt>
                <c:pt idx="442">
                  <c:v>9.4400675421484295E-2</c:v>
                </c:pt>
                <c:pt idx="443">
                  <c:v>9.4400675421484295E-2</c:v>
                </c:pt>
                <c:pt idx="444">
                  <c:v>9.4855531012678754E-2</c:v>
                </c:pt>
                <c:pt idx="445">
                  <c:v>9.4855531012678754E-2</c:v>
                </c:pt>
                <c:pt idx="446">
                  <c:v>9.5310179804324935E-2</c:v>
                </c:pt>
                <c:pt idx="447">
                  <c:v>9.5310179804324935E-2</c:v>
                </c:pt>
                <c:pt idx="448">
                  <c:v>9.5310179804324935E-2</c:v>
                </c:pt>
                <c:pt idx="449">
                  <c:v>9.5764621984379336E-2</c:v>
                </c:pt>
                <c:pt idx="450">
                  <c:v>9.5764621984379336E-2</c:v>
                </c:pt>
                <c:pt idx="451">
                  <c:v>9.5764621984379336E-2</c:v>
                </c:pt>
                <c:pt idx="452">
                  <c:v>9.5764621984379336E-2</c:v>
                </c:pt>
                <c:pt idx="453">
                  <c:v>9.6218857740542896E-2</c:v>
                </c:pt>
                <c:pt idx="454">
                  <c:v>9.6218857740542896E-2</c:v>
                </c:pt>
                <c:pt idx="455">
                  <c:v>9.6218857740542896E-2</c:v>
                </c:pt>
                <c:pt idx="456">
                  <c:v>9.6218857740542896E-2</c:v>
                </c:pt>
                <c:pt idx="457">
                  <c:v>9.6218857740542896E-2</c:v>
                </c:pt>
                <c:pt idx="458">
                  <c:v>9.6672887260260687E-2</c:v>
                </c:pt>
                <c:pt idx="459">
                  <c:v>9.6672887260260687E-2</c:v>
                </c:pt>
                <c:pt idx="460">
                  <c:v>9.7126710730722821E-2</c:v>
                </c:pt>
                <c:pt idx="461">
                  <c:v>9.7126710730722821E-2</c:v>
                </c:pt>
                <c:pt idx="462">
                  <c:v>9.7126710730722821E-2</c:v>
                </c:pt>
                <c:pt idx="463">
                  <c:v>9.7126710730722821E-2</c:v>
                </c:pt>
                <c:pt idx="464">
                  <c:v>9.7580328338864042E-2</c:v>
                </c:pt>
                <c:pt idx="465">
                  <c:v>9.7580328338864042E-2</c:v>
                </c:pt>
                <c:pt idx="466">
                  <c:v>9.7580328338864042E-2</c:v>
                </c:pt>
                <c:pt idx="467">
                  <c:v>9.8033740271365397E-2</c:v>
                </c:pt>
                <c:pt idx="468">
                  <c:v>9.8033740271365397E-2</c:v>
                </c:pt>
                <c:pt idx="469">
                  <c:v>9.8033740271365397E-2</c:v>
                </c:pt>
                <c:pt idx="470">
                  <c:v>9.8486946714653967E-2</c:v>
                </c:pt>
                <c:pt idx="471">
                  <c:v>9.8486946714653967E-2</c:v>
                </c:pt>
                <c:pt idx="472">
                  <c:v>9.8486946714653967E-2</c:v>
                </c:pt>
                <c:pt idx="473">
                  <c:v>9.8939947854903648E-2</c:v>
                </c:pt>
                <c:pt idx="474">
                  <c:v>9.8939947854903648E-2</c:v>
                </c:pt>
                <c:pt idx="475">
                  <c:v>9.8939947854903648E-2</c:v>
                </c:pt>
                <c:pt idx="476">
                  <c:v>9.9392743878034845E-2</c:v>
                </c:pt>
                <c:pt idx="477">
                  <c:v>9.9392743878034845E-2</c:v>
                </c:pt>
                <c:pt idx="478">
                  <c:v>9.9392743878034845E-2</c:v>
                </c:pt>
                <c:pt idx="479">
                  <c:v>9.9845334969716121E-2</c:v>
                </c:pt>
                <c:pt idx="480">
                  <c:v>9.9845334969716121E-2</c:v>
                </c:pt>
                <c:pt idx="481">
                  <c:v>0.10029772131536387</c:v>
                </c:pt>
                <c:pt idx="482">
                  <c:v>9.9845334969716121E-2</c:v>
                </c:pt>
                <c:pt idx="483">
                  <c:v>0.10029772131536387</c:v>
                </c:pt>
                <c:pt idx="484">
                  <c:v>0.10074990310014315</c:v>
                </c:pt>
                <c:pt idx="485">
                  <c:v>0.10029772131536387</c:v>
                </c:pt>
                <c:pt idx="486">
                  <c:v>0.10074990310014315</c:v>
                </c:pt>
                <c:pt idx="487">
                  <c:v>0.10074990310014315</c:v>
                </c:pt>
                <c:pt idx="488">
                  <c:v>0.10074990310014315</c:v>
                </c:pt>
                <c:pt idx="489">
                  <c:v>0.10120188050896733</c:v>
                </c:pt>
                <c:pt idx="490">
                  <c:v>0.10120188050896733</c:v>
                </c:pt>
                <c:pt idx="491">
                  <c:v>0.10165365372649982</c:v>
                </c:pt>
                <c:pt idx="492">
                  <c:v>0.10165365372649982</c:v>
                </c:pt>
                <c:pt idx="493">
                  <c:v>0.10165365372649982</c:v>
                </c:pt>
                <c:pt idx="494">
                  <c:v>0.10165365372649982</c:v>
                </c:pt>
                <c:pt idx="495">
                  <c:v>0.10210522293715359</c:v>
                </c:pt>
                <c:pt idx="496">
                  <c:v>0.10210522293715359</c:v>
                </c:pt>
                <c:pt idx="497">
                  <c:v>0.10210522293715359</c:v>
                </c:pt>
                <c:pt idx="498">
                  <c:v>0.10255658832509215</c:v>
                </c:pt>
                <c:pt idx="499">
                  <c:v>0.10300775007422915</c:v>
                </c:pt>
                <c:pt idx="500">
                  <c:v>0.10255658832509215</c:v>
                </c:pt>
                <c:pt idx="501">
                  <c:v>0.10255658832509215</c:v>
                </c:pt>
                <c:pt idx="502">
                  <c:v>0.10300775007422915</c:v>
                </c:pt>
                <c:pt idx="503">
                  <c:v>0.10345870836822997</c:v>
                </c:pt>
                <c:pt idx="504">
                  <c:v>0.10345870836822997</c:v>
                </c:pt>
                <c:pt idx="505">
                  <c:v>0.10300775007422915</c:v>
                </c:pt>
                <c:pt idx="506">
                  <c:v>0.10345870836822997</c:v>
                </c:pt>
                <c:pt idx="507">
                  <c:v>0.10390946339051149</c:v>
                </c:pt>
                <c:pt idx="508">
                  <c:v>0.10390946339051149</c:v>
                </c:pt>
                <c:pt idx="509">
                  <c:v>0.10390946339051149</c:v>
                </c:pt>
                <c:pt idx="510">
                  <c:v>0.10436001532424286</c:v>
                </c:pt>
                <c:pt idx="511">
                  <c:v>0.10436001532424286</c:v>
                </c:pt>
                <c:pt idx="512">
                  <c:v>0.10481036435234511</c:v>
                </c:pt>
                <c:pt idx="513">
                  <c:v>0.10436001532424286</c:v>
                </c:pt>
                <c:pt idx="514">
                  <c:v>0.10481036435234511</c:v>
                </c:pt>
                <c:pt idx="515">
                  <c:v>0.10526051065749294</c:v>
                </c:pt>
                <c:pt idx="516">
                  <c:v>0.10526051065749294</c:v>
                </c:pt>
                <c:pt idx="517">
                  <c:v>0.10526051065749294</c:v>
                </c:pt>
                <c:pt idx="518">
                  <c:v>0.10526051065749294</c:v>
                </c:pt>
                <c:pt idx="519">
                  <c:v>0.10526051065749294</c:v>
                </c:pt>
                <c:pt idx="520">
                  <c:v>0.10526051065749294</c:v>
                </c:pt>
                <c:pt idx="521">
                  <c:v>0.10571045442211416</c:v>
                </c:pt>
                <c:pt idx="522">
                  <c:v>0.10571045442211416</c:v>
                </c:pt>
                <c:pt idx="523">
                  <c:v>0.10616019582839072</c:v>
                </c:pt>
                <c:pt idx="524">
                  <c:v>0.10616019582839072</c:v>
                </c:pt>
                <c:pt idx="525">
                  <c:v>0.10660973505825827</c:v>
                </c:pt>
                <c:pt idx="526">
                  <c:v>0.10616019582839072</c:v>
                </c:pt>
                <c:pt idx="527">
                  <c:v>0.10660973505825827</c:v>
                </c:pt>
                <c:pt idx="528">
                  <c:v>0.10660973505825827</c:v>
                </c:pt>
                <c:pt idx="529">
                  <c:v>0.10660973505825827</c:v>
                </c:pt>
                <c:pt idx="530">
                  <c:v>0.10705907229340778</c:v>
                </c:pt>
                <c:pt idx="531">
                  <c:v>0.10705907229340778</c:v>
                </c:pt>
                <c:pt idx="532">
                  <c:v>0.10705907229340778</c:v>
                </c:pt>
                <c:pt idx="533">
                  <c:v>0.1075082077152852</c:v>
                </c:pt>
                <c:pt idx="534">
                  <c:v>0.1075082077152852</c:v>
                </c:pt>
                <c:pt idx="535">
                  <c:v>0.1075082077152852</c:v>
                </c:pt>
                <c:pt idx="536">
                  <c:v>0.10795714150509236</c:v>
                </c:pt>
                <c:pt idx="537">
                  <c:v>0.10795714150509236</c:v>
                </c:pt>
                <c:pt idx="538">
                  <c:v>0.10795714150509236</c:v>
                </c:pt>
                <c:pt idx="539">
                  <c:v>0.10840587384378654</c:v>
                </c:pt>
                <c:pt idx="540">
                  <c:v>0.10840587384378654</c:v>
                </c:pt>
                <c:pt idx="541">
                  <c:v>0.10885440491208208</c:v>
                </c:pt>
                <c:pt idx="542">
                  <c:v>0.10885440491208208</c:v>
                </c:pt>
                <c:pt idx="543">
                  <c:v>0.10885440491208208</c:v>
                </c:pt>
                <c:pt idx="544">
                  <c:v>0.10885440491208208</c:v>
                </c:pt>
                <c:pt idx="545">
                  <c:v>0.10930273489045009</c:v>
                </c:pt>
                <c:pt idx="546">
                  <c:v>0.10930273489045009</c:v>
                </c:pt>
                <c:pt idx="547">
                  <c:v>0.10975086395911929</c:v>
                </c:pt>
                <c:pt idx="548">
                  <c:v>0.10930273489045009</c:v>
                </c:pt>
                <c:pt idx="549">
                  <c:v>0.10975086395911929</c:v>
                </c:pt>
                <c:pt idx="550">
                  <c:v>0.10975086395911929</c:v>
                </c:pt>
                <c:pt idx="551">
                  <c:v>0.11019879229807555</c:v>
                </c:pt>
                <c:pt idx="552">
                  <c:v>0.11019879229807555</c:v>
                </c:pt>
                <c:pt idx="553">
                  <c:v>0.11019879229807555</c:v>
                </c:pt>
                <c:pt idx="554">
                  <c:v>0.11064652008706365</c:v>
                </c:pt>
                <c:pt idx="555">
                  <c:v>0.11064652008706365</c:v>
                </c:pt>
                <c:pt idx="556">
                  <c:v>0.11064652008706365</c:v>
                </c:pt>
                <c:pt idx="557">
                  <c:v>0.11064652008706365</c:v>
                </c:pt>
                <c:pt idx="558">
                  <c:v>0.1110940475055868</c:v>
                </c:pt>
                <c:pt idx="559">
                  <c:v>0.11064652008706365</c:v>
                </c:pt>
                <c:pt idx="560">
                  <c:v>0.1110940475055868</c:v>
                </c:pt>
                <c:pt idx="561">
                  <c:v>0.11154137473290751</c:v>
                </c:pt>
                <c:pt idx="562">
                  <c:v>0.11154137473290751</c:v>
                </c:pt>
                <c:pt idx="563">
                  <c:v>0.11154137473290751</c:v>
                </c:pt>
                <c:pt idx="564">
                  <c:v>0.11154137473290751</c:v>
                </c:pt>
                <c:pt idx="565">
                  <c:v>0.11154137473290751</c:v>
                </c:pt>
                <c:pt idx="566">
                  <c:v>0.11154137473290751</c:v>
                </c:pt>
                <c:pt idx="567">
                  <c:v>0.1119885019480473</c:v>
                </c:pt>
                <c:pt idx="568">
                  <c:v>0.1119885019480473</c:v>
                </c:pt>
                <c:pt idx="569">
                  <c:v>0.1119885019480473</c:v>
                </c:pt>
                <c:pt idx="570">
                  <c:v>0.11243542932978817</c:v>
                </c:pt>
                <c:pt idx="571">
                  <c:v>0.1119885019480473</c:v>
                </c:pt>
                <c:pt idx="572">
                  <c:v>0.11243542932978817</c:v>
                </c:pt>
                <c:pt idx="573">
                  <c:v>0.11288215705667241</c:v>
                </c:pt>
                <c:pt idx="574">
                  <c:v>0.11288215705667241</c:v>
                </c:pt>
                <c:pt idx="575">
                  <c:v>0.11243542932978817</c:v>
                </c:pt>
                <c:pt idx="576">
                  <c:v>0.11288215705667241</c:v>
                </c:pt>
                <c:pt idx="577">
                  <c:v>0.11288215705667241</c:v>
                </c:pt>
                <c:pt idx="578">
                  <c:v>0.11332868530700327</c:v>
                </c:pt>
                <c:pt idx="579">
                  <c:v>0.11332868530700327</c:v>
                </c:pt>
                <c:pt idx="580">
                  <c:v>0.11377501425884468</c:v>
                </c:pt>
                <c:pt idx="581">
                  <c:v>0.11377501425884468</c:v>
                </c:pt>
                <c:pt idx="582">
                  <c:v>0.11377501425884468</c:v>
                </c:pt>
                <c:pt idx="583">
                  <c:v>0.11377501425884468</c:v>
                </c:pt>
                <c:pt idx="584">
                  <c:v>0.11422114409002286</c:v>
                </c:pt>
                <c:pt idx="585">
                  <c:v>0.11422114409002286</c:v>
                </c:pt>
                <c:pt idx="586">
                  <c:v>0.11422114409002286</c:v>
                </c:pt>
                <c:pt idx="587">
                  <c:v>0.11466707497812591</c:v>
                </c:pt>
                <c:pt idx="588">
                  <c:v>0.11422114409002286</c:v>
                </c:pt>
                <c:pt idx="589">
                  <c:v>0.11466707497812591</c:v>
                </c:pt>
                <c:pt idx="590">
                  <c:v>0.11555834063427235</c:v>
                </c:pt>
                <c:pt idx="591">
                  <c:v>0.11511280710050467</c:v>
                </c:pt>
                <c:pt idx="592">
                  <c:v>0.11555834063427235</c:v>
                </c:pt>
                <c:pt idx="593">
                  <c:v>0.11600367575630613</c:v>
                </c:pt>
                <c:pt idx="594">
                  <c:v>0.11600367575630613</c:v>
                </c:pt>
                <c:pt idx="595">
                  <c:v>0.11600367575630613</c:v>
                </c:pt>
                <c:pt idx="596">
                  <c:v>0.11600367575630613</c:v>
                </c:pt>
                <c:pt idx="597">
                  <c:v>0.11644881264324676</c:v>
                </c:pt>
                <c:pt idx="598">
                  <c:v>0.11644881264324676</c:v>
                </c:pt>
                <c:pt idx="599">
                  <c:v>0.11644881264324676</c:v>
                </c:pt>
                <c:pt idx="600">
                  <c:v>0.11644881264324676</c:v>
                </c:pt>
                <c:pt idx="601">
                  <c:v>0.11689375147149943</c:v>
                </c:pt>
                <c:pt idx="602">
                  <c:v>0.11733849241723338</c:v>
                </c:pt>
                <c:pt idx="603">
                  <c:v>0.11689375147149943</c:v>
                </c:pt>
                <c:pt idx="604">
                  <c:v>0.11733849241723338</c:v>
                </c:pt>
                <c:pt idx="605">
                  <c:v>0.11733849241723338</c:v>
                </c:pt>
                <c:pt idx="606">
                  <c:v>0.11778303565638346</c:v>
                </c:pt>
                <c:pt idx="607">
                  <c:v>0.11733849241723338</c:v>
                </c:pt>
                <c:pt idx="608">
                  <c:v>0.11778303565638346</c:v>
                </c:pt>
                <c:pt idx="609">
                  <c:v>0.11822738136464983</c:v>
                </c:pt>
                <c:pt idx="610">
                  <c:v>0.11822738136464983</c:v>
                </c:pt>
                <c:pt idx="611">
                  <c:v>0.11822738136464983</c:v>
                </c:pt>
                <c:pt idx="612">
                  <c:v>0.11822738136464983</c:v>
                </c:pt>
                <c:pt idx="613">
                  <c:v>0.11867152971749854</c:v>
                </c:pt>
                <c:pt idx="614">
                  <c:v>0.11822738136464983</c:v>
                </c:pt>
                <c:pt idx="615">
                  <c:v>0.11867152971749854</c:v>
                </c:pt>
                <c:pt idx="616">
                  <c:v>0.11867152971749854</c:v>
                </c:pt>
                <c:pt idx="617">
                  <c:v>0.11911548089016212</c:v>
                </c:pt>
                <c:pt idx="618">
                  <c:v>0.11911548089016212</c:v>
                </c:pt>
                <c:pt idx="619">
                  <c:v>0.11955923505763925</c:v>
                </c:pt>
                <c:pt idx="620">
                  <c:v>0.11955923505763925</c:v>
                </c:pt>
                <c:pt idx="621">
                  <c:v>0.11955923505763925</c:v>
                </c:pt>
                <c:pt idx="622">
                  <c:v>0.12000279239469631</c:v>
                </c:pt>
                <c:pt idx="623">
                  <c:v>0.11955923505763925</c:v>
                </c:pt>
                <c:pt idx="624">
                  <c:v>0.12000279239469631</c:v>
                </c:pt>
                <c:pt idx="625">
                  <c:v>0.12000279239469631</c:v>
                </c:pt>
                <c:pt idx="626">
                  <c:v>0.12044615307586706</c:v>
                </c:pt>
                <c:pt idx="627">
                  <c:v>0.12000279239469631</c:v>
                </c:pt>
                <c:pt idx="628">
                  <c:v>0.12044615307586706</c:v>
                </c:pt>
                <c:pt idx="629">
                  <c:v>0.12044615307586706</c:v>
                </c:pt>
                <c:pt idx="630">
                  <c:v>0.12088931727545338</c:v>
                </c:pt>
                <c:pt idx="631">
                  <c:v>0.12088931727545338</c:v>
                </c:pt>
                <c:pt idx="632">
                  <c:v>0.12088931727545338</c:v>
                </c:pt>
                <c:pt idx="633">
                  <c:v>0.12088931727545338</c:v>
                </c:pt>
                <c:pt idx="634">
                  <c:v>0.12088931727545338</c:v>
                </c:pt>
                <c:pt idx="635">
                  <c:v>0.12133228516752496</c:v>
                </c:pt>
                <c:pt idx="636">
                  <c:v>0.12133228516752496</c:v>
                </c:pt>
                <c:pt idx="637">
                  <c:v>0.12177505692592086</c:v>
                </c:pt>
                <c:pt idx="638">
                  <c:v>0.12177505692592086</c:v>
                </c:pt>
                <c:pt idx="639">
                  <c:v>0.12177505692592086</c:v>
                </c:pt>
                <c:pt idx="640">
                  <c:v>0.12221763272424911</c:v>
                </c:pt>
                <c:pt idx="641">
                  <c:v>0.12177505692592086</c:v>
                </c:pt>
                <c:pt idx="642">
                  <c:v>0.12221763272424911</c:v>
                </c:pt>
                <c:pt idx="643">
                  <c:v>0.12221763272424911</c:v>
                </c:pt>
                <c:pt idx="644">
                  <c:v>0.12266001273588754</c:v>
                </c:pt>
                <c:pt idx="645">
                  <c:v>0.12266001273588754</c:v>
                </c:pt>
                <c:pt idx="646">
                  <c:v>0.12266001273588754</c:v>
                </c:pt>
                <c:pt idx="647">
                  <c:v>0.12266001273588754</c:v>
                </c:pt>
                <c:pt idx="648">
                  <c:v>0.1231021971339834</c:v>
                </c:pt>
                <c:pt idx="649">
                  <c:v>0.1231021971339834</c:v>
                </c:pt>
                <c:pt idx="650">
                  <c:v>0.1231021971339834</c:v>
                </c:pt>
                <c:pt idx="651">
                  <c:v>0.1231021971339834</c:v>
                </c:pt>
                <c:pt idx="652">
                  <c:v>0.12354418609145497</c:v>
                </c:pt>
                <c:pt idx="653">
                  <c:v>0.1239859797809911</c:v>
                </c:pt>
                <c:pt idx="654">
                  <c:v>0.12354418609145497</c:v>
                </c:pt>
                <c:pt idx="655">
                  <c:v>0.1239859797809911</c:v>
                </c:pt>
                <c:pt idx="656">
                  <c:v>0.12442757837505208</c:v>
                </c:pt>
                <c:pt idx="657">
                  <c:v>0.12442757837505208</c:v>
                </c:pt>
                <c:pt idx="658">
                  <c:v>0.1239859797809911</c:v>
                </c:pt>
                <c:pt idx="659">
                  <c:v>0.1239859797809911</c:v>
                </c:pt>
                <c:pt idx="660">
                  <c:v>0.12486898204586927</c:v>
                </c:pt>
                <c:pt idx="661">
                  <c:v>0.12486898204586927</c:v>
                </c:pt>
                <c:pt idx="662">
                  <c:v>0.12486898204586927</c:v>
                </c:pt>
                <c:pt idx="663">
                  <c:v>0.12486898204586927</c:v>
                </c:pt>
                <c:pt idx="664">
                  <c:v>0.1253101909654466</c:v>
                </c:pt>
                <c:pt idx="665">
                  <c:v>0.1253101909654466</c:v>
                </c:pt>
                <c:pt idx="666">
                  <c:v>0.12486898204586927</c:v>
                </c:pt>
                <c:pt idx="667">
                  <c:v>0.1253101909654466</c:v>
                </c:pt>
                <c:pt idx="668">
                  <c:v>0.1253101909654466</c:v>
                </c:pt>
                <c:pt idx="669">
                  <c:v>0.1253101909654466</c:v>
                </c:pt>
                <c:pt idx="670">
                  <c:v>0.12575120530556025</c:v>
                </c:pt>
                <c:pt idx="671">
                  <c:v>0.1253101909654466</c:v>
                </c:pt>
                <c:pt idx="672">
                  <c:v>0.12575120530556025</c:v>
                </c:pt>
                <c:pt idx="673">
                  <c:v>0.12619202523775941</c:v>
                </c:pt>
                <c:pt idx="674">
                  <c:v>0.12619202523775941</c:v>
                </c:pt>
                <c:pt idx="675">
                  <c:v>0.12619202523775941</c:v>
                </c:pt>
                <c:pt idx="676">
                  <c:v>0.12619202523775941</c:v>
                </c:pt>
                <c:pt idx="677">
                  <c:v>0.12663265093336601</c:v>
                </c:pt>
                <c:pt idx="678">
                  <c:v>0.12663265093336601</c:v>
                </c:pt>
                <c:pt idx="679">
                  <c:v>0.12663265093336601</c:v>
                </c:pt>
                <c:pt idx="680">
                  <c:v>0.12663265093336601</c:v>
                </c:pt>
                <c:pt idx="681">
                  <c:v>0.12707308256347608</c:v>
                </c:pt>
                <c:pt idx="682">
                  <c:v>0.12707308256347608</c:v>
                </c:pt>
                <c:pt idx="683">
                  <c:v>0.12707308256347608</c:v>
                </c:pt>
                <c:pt idx="684">
                  <c:v>0.12751332029895951</c:v>
                </c:pt>
                <c:pt idx="685">
                  <c:v>0.12751332029895951</c:v>
                </c:pt>
                <c:pt idx="686">
                  <c:v>0.12751332029895951</c:v>
                </c:pt>
                <c:pt idx="687">
                  <c:v>0.12795336431046089</c:v>
                </c:pt>
                <c:pt idx="688">
                  <c:v>0.12751332029895951</c:v>
                </c:pt>
                <c:pt idx="689">
                  <c:v>0.12795336431046089</c:v>
                </c:pt>
                <c:pt idx="690">
                  <c:v>0.12795336431046089</c:v>
                </c:pt>
                <c:pt idx="691">
                  <c:v>0.12795336431046089</c:v>
                </c:pt>
                <c:pt idx="692">
                  <c:v>0.12839321476839899</c:v>
                </c:pt>
                <c:pt idx="693">
                  <c:v>0.12839321476839899</c:v>
                </c:pt>
                <c:pt idx="694">
                  <c:v>0.12839321476839899</c:v>
                </c:pt>
                <c:pt idx="695">
                  <c:v>0.12839321476839899</c:v>
                </c:pt>
                <c:pt idx="696">
                  <c:v>0.12839321476839899</c:v>
                </c:pt>
                <c:pt idx="697">
                  <c:v>0.12883287184296838</c:v>
                </c:pt>
                <c:pt idx="698">
                  <c:v>0.12883287184296838</c:v>
                </c:pt>
                <c:pt idx="699">
                  <c:v>0.1292723357041391</c:v>
                </c:pt>
                <c:pt idx="700">
                  <c:v>0.1292723357041391</c:v>
                </c:pt>
                <c:pt idx="701">
                  <c:v>0.1292723357041391</c:v>
                </c:pt>
                <c:pt idx="702">
                  <c:v>0.12971160652165731</c:v>
                </c:pt>
                <c:pt idx="703">
                  <c:v>0.12971160652165731</c:v>
                </c:pt>
                <c:pt idx="704">
                  <c:v>0.1301506844650451</c:v>
                </c:pt>
                <c:pt idx="705">
                  <c:v>0.1301506844650451</c:v>
                </c:pt>
                <c:pt idx="706">
                  <c:v>0.13058956970360186</c:v>
                </c:pt>
                <c:pt idx="707">
                  <c:v>0.1301506844650451</c:v>
                </c:pt>
                <c:pt idx="708">
                  <c:v>0.1301506844650451</c:v>
                </c:pt>
                <c:pt idx="709">
                  <c:v>0.13058956970360186</c:v>
                </c:pt>
                <c:pt idx="710">
                  <c:v>0.13058956970360186</c:v>
                </c:pt>
                <c:pt idx="711">
                  <c:v>0.13058956970360186</c:v>
                </c:pt>
                <c:pt idx="712">
                  <c:v>0.131028262406404</c:v>
                </c:pt>
                <c:pt idx="713">
                  <c:v>0.131028262406404</c:v>
                </c:pt>
                <c:pt idx="714">
                  <c:v>0.131028262406404</c:v>
                </c:pt>
                <c:pt idx="715">
                  <c:v>0.13146676274230573</c:v>
                </c:pt>
                <c:pt idx="716">
                  <c:v>0.131028262406404</c:v>
                </c:pt>
                <c:pt idx="717">
                  <c:v>0.13146676274230573</c:v>
                </c:pt>
                <c:pt idx="718">
                  <c:v>0.13146676274230573</c:v>
                </c:pt>
                <c:pt idx="719">
                  <c:v>0.13190507087993861</c:v>
                </c:pt>
                <c:pt idx="720">
                  <c:v>0.13190507087993861</c:v>
                </c:pt>
                <c:pt idx="721">
                  <c:v>0.13190507087993861</c:v>
                </c:pt>
                <c:pt idx="722">
                  <c:v>0.13234318698771314</c:v>
                </c:pt>
                <c:pt idx="723">
                  <c:v>0.13234318698771314</c:v>
                </c:pt>
                <c:pt idx="724">
                  <c:v>0.13234318698771314</c:v>
                </c:pt>
                <c:pt idx="725">
                  <c:v>0.13234318698771314</c:v>
                </c:pt>
                <c:pt idx="726">
                  <c:v>0.13278111123381839</c:v>
                </c:pt>
                <c:pt idx="727">
                  <c:v>0.13278111123381839</c:v>
                </c:pt>
                <c:pt idx="728">
                  <c:v>0.13321884378622278</c:v>
                </c:pt>
                <c:pt idx="729">
                  <c:v>0.13278111123381839</c:v>
                </c:pt>
                <c:pt idx="730">
                  <c:v>0.13321884378622278</c:v>
                </c:pt>
                <c:pt idx="731">
                  <c:v>0.13321884378622278</c:v>
                </c:pt>
                <c:pt idx="732">
                  <c:v>0.13365638481267361</c:v>
                </c:pt>
                <c:pt idx="733">
                  <c:v>0.13365638481267361</c:v>
                </c:pt>
                <c:pt idx="734">
                  <c:v>0.13365638481267361</c:v>
                </c:pt>
                <c:pt idx="735">
                  <c:v>0.13409373448069875</c:v>
                </c:pt>
                <c:pt idx="736">
                  <c:v>0.13409373448069875</c:v>
                </c:pt>
                <c:pt idx="737">
                  <c:v>0.13409373448069875</c:v>
                </c:pt>
                <c:pt idx="738">
                  <c:v>0.13409373448069875</c:v>
                </c:pt>
                <c:pt idx="739">
                  <c:v>0.13453089295760606</c:v>
                </c:pt>
                <c:pt idx="740">
                  <c:v>0.13409373448069875</c:v>
                </c:pt>
                <c:pt idx="741">
                  <c:v>0.13453089295760606</c:v>
                </c:pt>
                <c:pt idx="742">
                  <c:v>0.13453089295760606</c:v>
                </c:pt>
                <c:pt idx="743">
                  <c:v>0.13496786041048439</c:v>
                </c:pt>
                <c:pt idx="744">
                  <c:v>0.13496786041048439</c:v>
                </c:pt>
                <c:pt idx="745">
                  <c:v>0.13496786041048439</c:v>
                </c:pt>
                <c:pt idx="746">
                  <c:v>0.13496786041048439</c:v>
                </c:pt>
                <c:pt idx="747">
                  <c:v>0.13540463700620298</c:v>
                </c:pt>
                <c:pt idx="748">
                  <c:v>0.13540463700620298</c:v>
                </c:pt>
                <c:pt idx="749">
                  <c:v>0.13540463700620298</c:v>
                </c:pt>
                <c:pt idx="750">
                  <c:v>0.13584122291141312</c:v>
                </c:pt>
                <c:pt idx="751">
                  <c:v>0.13584122291141312</c:v>
                </c:pt>
                <c:pt idx="752">
                  <c:v>0.13627761829254775</c:v>
                </c:pt>
                <c:pt idx="753">
                  <c:v>0.13584122291141312</c:v>
                </c:pt>
                <c:pt idx="754">
                  <c:v>0.13627761829254775</c:v>
                </c:pt>
                <c:pt idx="755">
                  <c:v>0.13671382331582213</c:v>
                </c:pt>
                <c:pt idx="756">
                  <c:v>0.13671382331582213</c:v>
                </c:pt>
                <c:pt idx="757">
                  <c:v>0.13671382331582213</c:v>
                </c:pt>
                <c:pt idx="758">
                  <c:v>0.13671382331582213</c:v>
                </c:pt>
                <c:pt idx="759">
                  <c:v>0.13671382331582213</c:v>
                </c:pt>
                <c:pt idx="760">
                  <c:v>0.13758566295256314</c:v>
                </c:pt>
                <c:pt idx="761">
                  <c:v>0.13714983814723367</c:v>
                </c:pt>
                <c:pt idx="762">
                  <c:v>0.13758566295256314</c:v>
                </c:pt>
                <c:pt idx="763">
                  <c:v>0.13758566295256314</c:v>
                </c:pt>
                <c:pt idx="764">
                  <c:v>0.13758566295256314</c:v>
                </c:pt>
                <c:pt idx="765">
                  <c:v>0.13889199886661865</c:v>
                </c:pt>
                <c:pt idx="766">
                  <c:v>0.13802129789737461</c:v>
                </c:pt>
                <c:pt idx="767">
                  <c:v>0.13845674314701595</c:v>
                </c:pt>
                <c:pt idx="768">
                  <c:v>0.13889199886661865</c:v>
                </c:pt>
                <c:pt idx="769">
                  <c:v>0.13889199886661865</c:v>
                </c:pt>
                <c:pt idx="770">
                  <c:v>0.13889199886661865</c:v>
                </c:pt>
                <c:pt idx="771">
                  <c:v>0.13889199886661865</c:v>
                </c:pt>
                <c:pt idx="772">
                  <c:v>0.13889199886661865</c:v>
                </c:pt>
                <c:pt idx="773">
                  <c:v>0.13932706522109917</c:v>
                </c:pt>
                <c:pt idx="774">
                  <c:v>0.13932706522109917</c:v>
                </c:pt>
                <c:pt idx="775">
                  <c:v>0.13932706522109917</c:v>
                </c:pt>
                <c:pt idx="776">
                  <c:v>0.13932706522109917</c:v>
                </c:pt>
                <c:pt idx="777">
                  <c:v>0.13976194237515863</c:v>
                </c:pt>
                <c:pt idx="778">
                  <c:v>0.1401966304932836</c:v>
                </c:pt>
                <c:pt idx="779">
                  <c:v>0.1401966304932836</c:v>
                </c:pt>
                <c:pt idx="780">
                  <c:v>0.1401966304932836</c:v>
                </c:pt>
                <c:pt idx="781">
                  <c:v>0.1401966304932836</c:v>
                </c:pt>
                <c:pt idx="782">
                  <c:v>0.14063112973974562</c:v>
                </c:pt>
                <c:pt idx="783">
                  <c:v>0.14063112973974562</c:v>
                </c:pt>
                <c:pt idx="784">
                  <c:v>0.14063112973974562</c:v>
                </c:pt>
                <c:pt idx="785">
                  <c:v>0.14063112973974562</c:v>
                </c:pt>
                <c:pt idx="786">
                  <c:v>0.14106544027860282</c:v>
                </c:pt>
                <c:pt idx="787">
                  <c:v>0.14106544027860282</c:v>
                </c:pt>
                <c:pt idx="788">
                  <c:v>0.14106544027860282</c:v>
                </c:pt>
                <c:pt idx="789">
                  <c:v>0.14106544027860282</c:v>
                </c:pt>
                <c:pt idx="790">
                  <c:v>0.14149956227369961</c:v>
                </c:pt>
                <c:pt idx="791">
                  <c:v>0.14149956227369961</c:v>
                </c:pt>
                <c:pt idx="792">
                  <c:v>0.14149956227369961</c:v>
                </c:pt>
                <c:pt idx="793">
                  <c:v>0.14193349588866661</c:v>
                </c:pt>
                <c:pt idx="794">
                  <c:v>0.14193349588866661</c:v>
                </c:pt>
                <c:pt idx="795">
                  <c:v>0.14193349588866661</c:v>
                </c:pt>
                <c:pt idx="796">
                  <c:v>0.14236724128692199</c:v>
                </c:pt>
                <c:pt idx="797">
                  <c:v>0.14236724128692199</c:v>
                </c:pt>
                <c:pt idx="798">
                  <c:v>0.14236724128692199</c:v>
                </c:pt>
                <c:pt idx="799">
                  <c:v>0.14280079863167128</c:v>
                </c:pt>
                <c:pt idx="800">
                  <c:v>0.14280079863167128</c:v>
                </c:pt>
                <c:pt idx="801">
                  <c:v>0.14323416808590775</c:v>
                </c:pt>
                <c:pt idx="802">
                  <c:v>0.14280079863167128</c:v>
                </c:pt>
                <c:pt idx="803">
                  <c:v>0.14323416808590775</c:v>
                </c:pt>
                <c:pt idx="804">
                  <c:v>0.14323416808590775</c:v>
                </c:pt>
                <c:pt idx="805">
                  <c:v>0.14323416808590775</c:v>
                </c:pt>
                <c:pt idx="806">
                  <c:v>0.14366734981241305</c:v>
                </c:pt>
                <c:pt idx="807">
                  <c:v>0.14366734981241305</c:v>
                </c:pt>
                <c:pt idx="808">
                  <c:v>0.14366734981241305</c:v>
                </c:pt>
                <c:pt idx="809">
                  <c:v>0.14410034397375687</c:v>
                </c:pt>
                <c:pt idx="810">
                  <c:v>0.14410034397375687</c:v>
                </c:pt>
                <c:pt idx="811">
                  <c:v>0.14453315073229833</c:v>
                </c:pt>
                <c:pt idx="812">
                  <c:v>0.14453315073229833</c:v>
                </c:pt>
                <c:pt idx="813">
                  <c:v>0.14453315073229833</c:v>
                </c:pt>
                <c:pt idx="814">
                  <c:v>0.14453315073229833</c:v>
                </c:pt>
                <c:pt idx="815">
                  <c:v>0.14496577025018584</c:v>
                </c:pt>
                <c:pt idx="816">
                  <c:v>0.14539820268935688</c:v>
                </c:pt>
                <c:pt idx="817">
                  <c:v>0.14496577025018584</c:v>
                </c:pt>
                <c:pt idx="818">
                  <c:v>0.14539820268935688</c:v>
                </c:pt>
                <c:pt idx="819">
                  <c:v>0.14539820268935688</c:v>
                </c:pt>
                <c:pt idx="820">
                  <c:v>0.14539820268935688</c:v>
                </c:pt>
                <c:pt idx="821">
                  <c:v>0.14539820268935688</c:v>
                </c:pt>
                <c:pt idx="822">
                  <c:v>0.14583044821153954</c:v>
                </c:pt>
                <c:pt idx="823">
                  <c:v>0.14583044821153954</c:v>
                </c:pt>
                <c:pt idx="824">
                  <c:v>0.14583044821153954</c:v>
                </c:pt>
                <c:pt idx="825">
                  <c:v>0.14626250697825208</c:v>
                </c:pt>
                <c:pt idx="826">
                  <c:v>0.14626250697825208</c:v>
                </c:pt>
                <c:pt idx="827">
                  <c:v>0.14669437915080344</c:v>
                </c:pt>
                <c:pt idx="828">
                  <c:v>0.14669437915080344</c:v>
                </c:pt>
                <c:pt idx="829">
                  <c:v>0.14669437915080344</c:v>
                </c:pt>
                <c:pt idx="830">
                  <c:v>0.14669437915080344</c:v>
                </c:pt>
                <c:pt idx="831">
                  <c:v>0.14712606489029392</c:v>
                </c:pt>
                <c:pt idx="832">
                  <c:v>0.14712606489029392</c:v>
                </c:pt>
                <c:pt idx="833">
                  <c:v>0.14755756435761469</c:v>
                </c:pt>
                <c:pt idx="834">
                  <c:v>0.14755756435761469</c:v>
                </c:pt>
                <c:pt idx="835">
                  <c:v>0.14755756435761469</c:v>
                </c:pt>
                <c:pt idx="836">
                  <c:v>0.14798887771344926</c:v>
                </c:pt>
                <c:pt idx="837">
                  <c:v>0.14798887771344926</c:v>
                </c:pt>
                <c:pt idx="838">
                  <c:v>0.14798887771344926</c:v>
                </c:pt>
                <c:pt idx="839">
                  <c:v>0.14798887771344926</c:v>
                </c:pt>
                <c:pt idx="840">
                  <c:v>0.14798887771344926</c:v>
                </c:pt>
                <c:pt idx="841">
                  <c:v>0.14842000511827341</c:v>
                </c:pt>
                <c:pt idx="842">
                  <c:v>0.14842000511827341</c:v>
                </c:pt>
                <c:pt idx="843">
                  <c:v>0.14885094673235474</c:v>
                </c:pt>
                <c:pt idx="844">
                  <c:v>0.14885094673235474</c:v>
                </c:pt>
                <c:pt idx="845">
                  <c:v>0.14885094673235474</c:v>
                </c:pt>
                <c:pt idx="846">
                  <c:v>0.14885094673235474</c:v>
                </c:pt>
                <c:pt idx="847">
                  <c:v>0.14885094673235474</c:v>
                </c:pt>
                <c:pt idx="848">
                  <c:v>0.14971227322832675</c:v>
                </c:pt>
                <c:pt idx="849">
                  <c:v>0.14971227322832675</c:v>
                </c:pt>
                <c:pt idx="850">
                  <c:v>0.14971227322832675</c:v>
                </c:pt>
                <c:pt idx="851">
                  <c:v>0.14971227322832675</c:v>
                </c:pt>
                <c:pt idx="852">
                  <c:v>0.15014265842971941</c:v>
                </c:pt>
                <c:pt idx="853">
                  <c:v>0.15014265842971941</c:v>
                </c:pt>
                <c:pt idx="854">
                  <c:v>0.15014265842971941</c:v>
                </c:pt>
                <c:pt idx="855">
                  <c:v>0.15057285847937441</c:v>
                </c:pt>
                <c:pt idx="856">
                  <c:v>0.15014265842971941</c:v>
                </c:pt>
                <c:pt idx="857">
                  <c:v>0.15057285847937441</c:v>
                </c:pt>
                <c:pt idx="858">
                  <c:v>0.15057285847937441</c:v>
                </c:pt>
                <c:pt idx="859">
                  <c:v>0.15057285847937441</c:v>
                </c:pt>
                <c:pt idx="860">
                  <c:v>0.15100287353652742</c:v>
                </c:pt>
                <c:pt idx="861">
                  <c:v>0.15100287353652742</c:v>
                </c:pt>
                <c:pt idx="862">
                  <c:v>0.15143270376020934</c:v>
                </c:pt>
                <c:pt idx="863">
                  <c:v>0.15143270376020934</c:v>
                </c:pt>
                <c:pt idx="864">
                  <c:v>0.15186234930924603</c:v>
                </c:pt>
                <c:pt idx="865">
                  <c:v>0.15100287353652742</c:v>
                </c:pt>
                <c:pt idx="866">
                  <c:v>0.15186234930924603</c:v>
                </c:pt>
                <c:pt idx="867">
                  <c:v>0.15186234930924603</c:v>
                </c:pt>
                <c:pt idx="868">
                  <c:v>0.15272108701766393</c:v>
                </c:pt>
                <c:pt idx="869">
                  <c:v>0.15229181034225872</c:v>
                </c:pt>
                <c:pt idx="870">
                  <c:v>0.15229181034225872</c:v>
                </c:pt>
                <c:pt idx="871">
                  <c:v>0.15272108701766393</c:v>
                </c:pt>
                <c:pt idx="872">
                  <c:v>0.15272108701766393</c:v>
                </c:pt>
                <c:pt idx="873">
                  <c:v>0.15315017949367477</c:v>
                </c:pt>
                <c:pt idx="874">
                  <c:v>0.15315017949367477</c:v>
                </c:pt>
                <c:pt idx="875">
                  <c:v>0.15315017949367477</c:v>
                </c:pt>
                <c:pt idx="876">
                  <c:v>0.15315017949367477</c:v>
                </c:pt>
                <c:pt idx="877">
                  <c:v>0.15357908792830058</c:v>
                </c:pt>
                <c:pt idx="878">
                  <c:v>0.15357908792830058</c:v>
                </c:pt>
                <c:pt idx="879">
                  <c:v>0.15357908792830058</c:v>
                </c:pt>
                <c:pt idx="880">
                  <c:v>0.15400781247934769</c:v>
                </c:pt>
                <c:pt idx="881">
                  <c:v>0.15400781247934769</c:v>
                </c:pt>
                <c:pt idx="882">
                  <c:v>0.15443635330441896</c:v>
                </c:pt>
                <c:pt idx="883">
                  <c:v>0.15443635330441896</c:v>
                </c:pt>
                <c:pt idx="884">
                  <c:v>0.15443635330441896</c:v>
                </c:pt>
                <c:pt idx="885">
                  <c:v>0.15443635330441896</c:v>
                </c:pt>
                <c:pt idx="886">
                  <c:v>0.1548647105609153</c:v>
                </c:pt>
                <c:pt idx="887">
                  <c:v>0.1548647105609153</c:v>
                </c:pt>
                <c:pt idx="888">
                  <c:v>0.15529288440603525</c:v>
                </c:pt>
                <c:pt idx="889">
                  <c:v>0.15529288440603525</c:v>
                </c:pt>
                <c:pt idx="890">
                  <c:v>0.15529288440603525</c:v>
                </c:pt>
                <c:pt idx="891">
                  <c:v>0.15529288440603525</c:v>
                </c:pt>
                <c:pt idx="892">
                  <c:v>0.15572087499677567</c:v>
                </c:pt>
                <c:pt idx="893">
                  <c:v>0.15614868248993138</c:v>
                </c:pt>
                <c:pt idx="894">
                  <c:v>0.15614868248993138</c:v>
                </c:pt>
                <c:pt idx="895">
                  <c:v>0.15614868248993138</c:v>
                </c:pt>
                <c:pt idx="896">
                  <c:v>0.15614868248993138</c:v>
                </c:pt>
                <c:pt idx="897">
                  <c:v>0.15657630704209666</c:v>
                </c:pt>
                <c:pt idx="898">
                  <c:v>0.15657630704209666</c:v>
                </c:pt>
                <c:pt idx="899">
                  <c:v>0.15657630704209666</c:v>
                </c:pt>
                <c:pt idx="900">
                  <c:v>0.15700374880966469</c:v>
                </c:pt>
                <c:pt idx="901">
                  <c:v>0.1574310079488285</c:v>
                </c:pt>
                <c:pt idx="902">
                  <c:v>0.15700374880966469</c:v>
                </c:pt>
                <c:pt idx="903">
                  <c:v>0.1574310079488285</c:v>
                </c:pt>
                <c:pt idx="904">
                  <c:v>0.1574310079488285</c:v>
                </c:pt>
                <c:pt idx="905">
                  <c:v>0.15785808461558032</c:v>
                </c:pt>
                <c:pt idx="906">
                  <c:v>0.15785808461558032</c:v>
                </c:pt>
                <c:pt idx="907">
                  <c:v>0.15785808461558032</c:v>
                </c:pt>
                <c:pt idx="908">
                  <c:v>0.15828497896571328</c:v>
                </c:pt>
                <c:pt idx="909">
                  <c:v>0.15828497896571328</c:v>
                </c:pt>
                <c:pt idx="910">
                  <c:v>0.15828497896571328</c:v>
                </c:pt>
                <c:pt idx="911">
                  <c:v>0.15871169115482081</c:v>
                </c:pt>
                <c:pt idx="912">
                  <c:v>0.15828497896571328</c:v>
                </c:pt>
                <c:pt idx="913">
                  <c:v>0.15871169115482081</c:v>
                </c:pt>
                <c:pt idx="914">
                  <c:v>0.15913822133829747</c:v>
                </c:pt>
                <c:pt idx="915">
                  <c:v>0.15956456967133845</c:v>
                </c:pt>
                <c:pt idx="916">
                  <c:v>0.15956456967133845</c:v>
                </c:pt>
                <c:pt idx="917">
                  <c:v>0.15956456967133845</c:v>
                </c:pt>
                <c:pt idx="918">
                  <c:v>0.15956456967133845</c:v>
                </c:pt>
                <c:pt idx="919">
                  <c:v>0.15999073630894114</c:v>
                </c:pt>
                <c:pt idx="920">
                  <c:v>0.16041672140590466</c:v>
                </c:pt>
                <c:pt idx="921">
                  <c:v>0.16041672140590466</c:v>
                </c:pt>
                <c:pt idx="922">
                  <c:v>0.16041672140590466</c:v>
                </c:pt>
                <c:pt idx="923">
                  <c:v>0.16041672140590466</c:v>
                </c:pt>
                <c:pt idx="924">
                  <c:v>0.1608425251168305</c:v>
                </c:pt>
                <c:pt idx="925">
                  <c:v>0.1608425251168305</c:v>
                </c:pt>
                <c:pt idx="926">
                  <c:v>0.16126814759612232</c:v>
                </c:pt>
                <c:pt idx="927">
                  <c:v>0.1608425251168305</c:v>
                </c:pt>
                <c:pt idx="928">
                  <c:v>0.16126814759612232</c:v>
                </c:pt>
                <c:pt idx="929">
                  <c:v>0.16126814759612232</c:v>
                </c:pt>
                <c:pt idx="930">
                  <c:v>0.16169358899798714</c:v>
                </c:pt>
                <c:pt idx="931">
                  <c:v>0.16169358899798714</c:v>
                </c:pt>
                <c:pt idx="932">
                  <c:v>0.16211884947643512</c:v>
                </c:pt>
                <c:pt idx="933">
                  <c:v>0.16169358899798714</c:v>
                </c:pt>
                <c:pt idx="934">
                  <c:v>0.16211884947643512</c:v>
                </c:pt>
                <c:pt idx="935">
                  <c:v>0.16211884947643512</c:v>
                </c:pt>
                <c:pt idx="936">
                  <c:v>0.16254392918528002</c:v>
                </c:pt>
                <c:pt idx="937">
                  <c:v>0.16254392918528002</c:v>
                </c:pt>
                <c:pt idx="938">
                  <c:v>0.16296882827813972</c:v>
                </c:pt>
                <c:pt idx="939">
                  <c:v>0.16296882827813972</c:v>
                </c:pt>
                <c:pt idx="940">
                  <c:v>0.16296882827813972</c:v>
                </c:pt>
                <c:pt idx="941">
                  <c:v>0.16296882827813972</c:v>
                </c:pt>
                <c:pt idx="942">
                  <c:v>0.16339354690843574</c:v>
                </c:pt>
                <c:pt idx="943">
                  <c:v>0.16381808522939492</c:v>
                </c:pt>
                <c:pt idx="944">
                  <c:v>0.16381808522939492</c:v>
                </c:pt>
                <c:pt idx="945">
                  <c:v>0.16381808522939492</c:v>
                </c:pt>
                <c:pt idx="946">
                  <c:v>0.16381808522939492</c:v>
                </c:pt>
                <c:pt idx="947">
                  <c:v>0.16424244339404884</c:v>
                </c:pt>
                <c:pt idx="948">
                  <c:v>0.16424244339404884</c:v>
                </c:pt>
                <c:pt idx="949">
                  <c:v>0.16424244339404884</c:v>
                </c:pt>
                <c:pt idx="950">
                  <c:v>0.16466662155523393</c:v>
                </c:pt>
                <c:pt idx="951">
                  <c:v>0.16466662155523393</c:v>
                </c:pt>
                <c:pt idx="952">
                  <c:v>0.16509061986559267</c:v>
                </c:pt>
                <c:pt idx="953">
                  <c:v>0.16551443847757333</c:v>
                </c:pt>
                <c:pt idx="954">
                  <c:v>0.16551443847757333</c:v>
                </c:pt>
                <c:pt idx="955">
                  <c:v>0.16593807754343046</c:v>
                </c:pt>
                <c:pt idx="956">
                  <c:v>0.16551443847757333</c:v>
                </c:pt>
                <c:pt idx="957">
                  <c:v>0.16636153721522529</c:v>
                </c:pt>
                <c:pt idx="958">
                  <c:v>0.16636153721522529</c:v>
                </c:pt>
                <c:pt idx="959">
                  <c:v>0.16636153721522529</c:v>
                </c:pt>
                <c:pt idx="960">
                  <c:v>0.16636153721522529</c:v>
                </c:pt>
                <c:pt idx="961">
                  <c:v>0.16678481764482547</c:v>
                </c:pt>
                <c:pt idx="962">
                  <c:v>0.16678481764482547</c:v>
                </c:pt>
                <c:pt idx="963">
                  <c:v>0.16720791898390641</c:v>
                </c:pt>
                <c:pt idx="964">
                  <c:v>0.16720791898390641</c:v>
                </c:pt>
                <c:pt idx="965">
                  <c:v>0.16720791898390641</c:v>
                </c:pt>
                <c:pt idx="966">
                  <c:v>0.16720791898390641</c:v>
                </c:pt>
                <c:pt idx="967">
                  <c:v>0.16805358499624976</c:v>
                </c:pt>
                <c:pt idx="968">
                  <c:v>0.16805358499624976</c:v>
                </c:pt>
                <c:pt idx="969">
                  <c:v>0.16805358499624976</c:v>
                </c:pt>
                <c:pt idx="970">
                  <c:v>0.16805358499624976</c:v>
                </c:pt>
                <c:pt idx="971">
                  <c:v>0.16847614997190158</c:v>
                </c:pt>
                <c:pt idx="972">
                  <c:v>0.16847614997190158</c:v>
                </c:pt>
                <c:pt idx="973">
                  <c:v>0.16847614997190158</c:v>
                </c:pt>
                <c:pt idx="974">
                  <c:v>0.16889853646181388</c:v>
                </c:pt>
                <c:pt idx="975">
                  <c:v>0.16932074461670302</c:v>
                </c:pt>
                <c:pt idx="976">
                  <c:v>0.16932074461670302</c:v>
                </c:pt>
                <c:pt idx="977">
                  <c:v>0.16974277458709455</c:v>
                </c:pt>
                <c:pt idx="978">
                  <c:v>0.16974277458709455</c:v>
                </c:pt>
                <c:pt idx="979">
                  <c:v>0.16974277458709455</c:v>
                </c:pt>
                <c:pt idx="980">
                  <c:v>0.17016462652332312</c:v>
                </c:pt>
                <c:pt idx="981">
                  <c:v>0.17058630057553367</c:v>
                </c:pt>
                <c:pt idx="982">
                  <c:v>0.17058630057553367</c:v>
                </c:pt>
                <c:pt idx="983">
                  <c:v>0.17058630057553367</c:v>
                </c:pt>
                <c:pt idx="984">
                  <c:v>0.17100779689368129</c:v>
                </c:pt>
                <c:pt idx="985">
                  <c:v>0.17100779689368129</c:v>
                </c:pt>
                <c:pt idx="986">
                  <c:v>0.17100779689368129</c:v>
                </c:pt>
                <c:pt idx="987">
                  <c:v>0.17100779689368129</c:v>
                </c:pt>
                <c:pt idx="988">
                  <c:v>0.17142911562753102</c:v>
                </c:pt>
                <c:pt idx="989">
                  <c:v>0.17142911562753102</c:v>
                </c:pt>
                <c:pt idx="990">
                  <c:v>0.17185025692665923</c:v>
                </c:pt>
                <c:pt idx="991">
                  <c:v>0.17185025692665923</c:v>
                </c:pt>
                <c:pt idx="992">
                  <c:v>0.17227122094045313</c:v>
                </c:pt>
                <c:pt idx="993">
                  <c:v>0.17227122094045313</c:v>
                </c:pt>
                <c:pt idx="994">
                  <c:v>0.17227122094045313</c:v>
                </c:pt>
                <c:pt idx="995">
                  <c:v>0.17227122094045313</c:v>
                </c:pt>
                <c:pt idx="996">
                  <c:v>0.17269200781811148</c:v>
                </c:pt>
                <c:pt idx="997">
                  <c:v>0.17269200781811148</c:v>
                </c:pt>
                <c:pt idx="998">
                  <c:v>0.17311261770864483</c:v>
                </c:pt>
                <c:pt idx="999">
                  <c:v>0.17311261770864483</c:v>
                </c:pt>
                <c:pt idx="1000">
                  <c:v>0.17353305076087533</c:v>
                </c:pt>
                <c:pt idx="1001">
                  <c:v>0.17353305076087533</c:v>
                </c:pt>
                <c:pt idx="1002">
                  <c:v>0.17395330712343798</c:v>
                </c:pt>
                <c:pt idx="1003">
                  <c:v>0.17437338694478052</c:v>
                </c:pt>
                <c:pt idx="1004">
                  <c:v>0.17437338694478052</c:v>
                </c:pt>
                <c:pt idx="1005">
                  <c:v>0.17437338694478052</c:v>
                </c:pt>
                <c:pt idx="1006">
                  <c:v>0.1747932903731631</c:v>
                </c:pt>
                <c:pt idx="1007">
                  <c:v>0.1747932903731631</c:v>
                </c:pt>
                <c:pt idx="1008">
                  <c:v>0.17521301755665977</c:v>
                </c:pt>
                <c:pt idx="1009">
                  <c:v>0.17521301755665977</c:v>
                </c:pt>
                <c:pt idx="1010">
                  <c:v>0.17521301755665977</c:v>
                </c:pt>
                <c:pt idx="1011">
                  <c:v>0.17563256864315796</c:v>
                </c:pt>
                <c:pt idx="1012">
                  <c:v>0.17563256864315796</c:v>
                </c:pt>
                <c:pt idx="1013">
                  <c:v>0.17605194378035913</c:v>
                </c:pt>
                <c:pt idx="1014">
                  <c:v>0.17605194378035913</c:v>
                </c:pt>
                <c:pt idx="1015">
                  <c:v>0.17605194378035913</c:v>
                </c:pt>
                <c:pt idx="1016">
                  <c:v>0.17647114311577911</c:v>
                </c:pt>
                <c:pt idx="1017">
                  <c:v>0.17647114311577911</c:v>
                </c:pt>
                <c:pt idx="1018">
                  <c:v>0.17689016679674774</c:v>
                </c:pt>
                <c:pt idx="1019">
                  <c:v>0.17697395046735934</c:v>
                </c:pt>
                <c:pt idx="1020">
                  <c:v>0.17730901497041029</c:v>
                </c:pt>
                <c:pt idx="1021">
                  <c:v>0.17747650513075494</c:v>
                </c:pt>
                <c:pt idx="1022">
                  <c:v>0.17764396724284351</c:v>
                </c:pt>
                <c:pt idx="1023">
                  <c:v>0.17772768778372727</c:v>
                </c:pt>
                <c:pt idx="1024">
                  <c:v>0.17822986389069828</c:v>
                </c:pt>
                <c:pt idx="1025">
                  <c:v>0.17789510784104112</c:v>
                </c:pt>
                <c:pt idx="1026">
                  <c:v>0.17852268353680562</c:v>
                </c:pt>
                <c:pt idx="1027">
                  <c:v>0.17839719990179825</c:v>
                </c:pt>
                <c:pt idx="1028">
                  <c:v>0.17873178794339725</c:v>
                </c:pt>
                <c:pt idx="1029">
                  <c:v>0.17885722960273681</c:v>
                </c:pt>
                <c:pt idx="1030">
                  <c:v>0.17919166378502699</c:v>
                </c:pt>
                <c:pt idx="1031">
                  <c:v>0.17931704777365601</c:v>
                </c:pt>
                <c:pt idx="1032">
                  <c:v>0.17956776859733367</c:v>
                </c:pt>
                <c:pt idx="1033">
                  <c:v>0.17965132823807581</c:v>
                </c:pt>
                <c:pt idx="1034">
                  <c:v>0.17981842657583616</c:v>
                </c:pt>
                <c:pt idx="1035">
                  <c:v>0.1802778030847185</c:v>
                </c:pt>
                <c:pt idx="1036">
                  <c:v>0.18036130341876816</c:v>
                </c:pt>
                <c:pt idx="1037">
                  <c:v>0.18082043066768744</c:v>
                </c:pt>
                <c:pt idx="1038">
                  <c:v>0.18082043066768744</c:v>
                </c:pt>
                <c:pt idx="1039">
                  <c:v>0.18107077489230211</c:v>
                </c:pt>
                <c:pt idx="1040">
                  <c:v>0.18127934721551092</c:v>
                </c:pt>
                <c:pt idx="1041">
                  <c:v>0.18123763623091718</c:v>
                </c:pt>
                <c:pt idx="1042">
                  <c:v>0.18157127540325052</c:v>
                </c:pt>
                <c:pt idx="1043">
                  <c:v>0.1816963614000362</c:v>
                </c:pt>
                <c:pt idx="1044">
                  <c:v>0.18186311839379421</c:v>
                </c:pt>
                <c:pt idx="1045">
                  <c:v>0.18194648646387146</c:v>
                </c:pt>
                <c:pt idx="1046">
                  <c:v>0.18202984758429339</c:v>
                </c:pt>
                <c:pt idx="1047">
                  <c:v>0.18227988925920835</c:v>
                </c:pt>
                <c:pt idx="1048">
                  <c:v>0.18302963937763495</c:v>
                </c:pt>
                <c:pt idx="1049">
                  <c:v>0.18282143183560576</c:v>
                </c:pt>
                <c:pt idx="1050">
                  <c:v>0.18319617420461543</c:v>
                </c:pt>
                <c:pt idx="1051">
                  <c:v>0.1834043037451924</c:v>
                </c:pt>
                <c:pt idx="1052">
                  <c:v>0.18348754343392401</c:v>
                </c:pt>
                <c:pt idx="1053">
                  <c:v>0.18394523791005227</c:v>
                </c:pt>
                <c:pt idx="1054">
                  <c:v>0.18373722093511702</c:v>
                </c:pt>
                <c:pt idx="1055">
                  <c:v>0.18411162034045148</c:v>
                </c:pt>
                <c:pt idx="1056">
                  <c:v>0.1842363889987263</c:v>
                </c:pt>
                <c:pt idx="1057">
                  <c:v>0.18431955945662762</c:v>
                </c:pt>
                <c:pt idx="1058">
                  <c:v>0.18440272299777929</c:v>
                </c:pt>
                <c:pt idx="1059">
                  <c:v>0.18465217213223703</c:v>
                </c:pt>
                <c:pt idx="1060">
                  <c:v>0.18448587962333116</c:v>
                </c:pt>
                <c:pt idx="1061">
                  <c:v>0.18427797509234267</c:v>
                </c:pt>
                <c:pt idx="1062">
                  <c:v>0.1842363889987263</c:v>
                </c:pt>
                <c:pt idx="1063">
                  <c:v>0.18411162034045148</c:v>
                </c:pt>
                <c:pt idx="1064">
                  <c:v>0.184569029334434</c:v>
                </c:pt>
                <c:pt idx="1065">
                  <c:v>0.184194801175635</c:v>
                </c:pt>
                <c:pt idx="1066">
                  <c:v>0.18444430217493327</c:v>
                </c:pt>
                <c:pt idx="1067">
                  <c:v>0.184569029334434</c:v>
                </c:pt>
                <c:pt idx="1068">
                  <c:v>0.18436114209172527</c:v>
                </c:pt>
                <c:pt idx="1069">
                  <c:v>0.18452745534311688</c:v>
                </c:pt>
                <c:pt idx="1070">
                  <c:v>0.18461060159742601</c:v>
                </c:pt>
                <c:pt idx="1071">
                  <c:v>0.18448587962333116</c:v>
                </c:pt>
                <c:pt idx="1072">
                  <c:v>0.18448587962333116</c:v>
                </c:pt>
                <c:pt idx="1073">
                  <c:v>0.18452745534311688</c:v>
                </c:pt>
                <c:pt idx="1074">
                  <c:v>0.18436114209172527</c:v>
                </c:pt>
                <c:pt idx="1075">
                  <c:v>0.18444430217493327</c:v>
                </c:pt>
                <c:pt idx="1076">
                  <c:v>0.18440272299777929</c:v>
                </c:pt>
                <c:pt idx="1077">
                  <c:v>0.18440272299777929</c:v>
                </c:pt>
                <c:pt idx="1078">
                  <c:v>0.18431955945662762</c:v>
                </c:pt>
                <c:pt idx="1079">
                  <c:v>0.18448587962333116</c:v>
                </c:pt>
                <c:pt idx="1080">
                  <c:v>0.18427797509234267</c:v>
                </c:pt>
                <c:pt idx="1081">
                  <c:v>0.18444430217493327</c:v>
                </c:pt>
                <c:pt idx="1082">
                  <c:v>0.18444430217493327</c:v>
                </c:pt>
                <c:pt idx="1083">
                  <c:v>0.18444430217493327</c:v>
                </c:pt>
                <c:pt idx="1084">
                  <c:v>0.18436114209172527</c:v>
                </c:pt>
                <c:pt idx="1085">
                  <c:v>0.184569029334434</c:v>
                </c:pt>
                <c:pt idx="1086">
                  <c:v>0.18448587962333116</c:v>
                </c:pt>
                <c:pt idx="1087">
                  <c:v>0.18427797509234267</c:v>
                </c:pt>
                <c:pt idx="1088">
                  <c:v>0.1842363889987263</c:v>
                </c:pt>
                <c:pt idx="1089">
                  <c:v>0.18461060159742601</c:v>
                </c:pt>
                <c:pt idx="1090">
                  <c:v>0.18431955945662762</c:v>
                </c:pt>
                <c:pt idx="1091">
                  <c:v>0.1842363889987263</c:v>
                </c:pt>
                <c:pt idx="1092">
                  <c:v>0.18431955945662762</c:v>
                </c:pt>
                <c:pt idx="1093">
                  <c:v>0.184194801175635</c:v>
                </c:pt>
                <c:pt idx="1094">
                  <c:v>0.18415321162292456</c:v>
                </c:pt>
                <c:pt idx="1095">
                  <c:v>0.18431955945662762</c:v>
                </c:pt>
                <c:pt idx="1096">
                  <c:v>0.18448587962333116</c:v>
                </c:pt>
                <c:pt idx="1097">
                  <c:v>0.184194801175635</c:v>
                </c:pt>
                <c:pt idx="1098">
                  <c:v>0.18452745534311688</c:v>
                </c:pt>
                <c:pt idx="1099">
                  <c:v>0.18427797509234267</c:v>
                </c:pt>
                <c:pt idx="1100">
                  <c:v>0.18444430217493327</c:v>
                </c:pt>
                <c:pt idx="1101">
                  <c:v>0.1842363889987263</c:v>
                </c:pt>
                <c:pt idx="1102">
                  <c:v>0.18436114209172527</c:v>
                </c:pt>
                <c:pt idx="1103">
                  <c:v>0.18436114209172527</c:v>
                </c:pt>
                <c:pt idx="1104">
                  <c:v>0.1842363889987263</c:v>
                </c:pt>
                <c:pt idx="1105">
                  <c:v>0.18473530801788993</c:v>
                </c:pt>
                <c:pt idx="1106">
                  <c:v>0.184569029334434</c:v>
                </c:pt>
                <c:pt idx="1107">
                  <c:v>0.18436114209172527</c:v>
                </c:pt>
                <c:pt idx="1108">
                  <c:v>0.18427797509234267</c:v>
                </c:pt>
                <c:pt idx="1109">
                  <c:v>0.18398683611301581</c:v>
                </c:pt>
                <c:pt idx="1110">
                  <c:v>0.18427797509234267</c:v>
                </c:pt>
                <c:pt idx="1111">
                  <c:v>0.18431955945662762</c:v>
                </c:pt>
                <c:pt idx="1112">
                  <c:v>0.18440272299777929</c:v>
                </c:pt>
                <c:pt idx="1113">
                  <c:v>0.18427797509234267</c:v>
                </c:pt>
                <c:pt idx="1114">
                  <c:v>0.18431955945662762</c:v>
                </c:pt>
                <c:pt idx="1115">
                  <c:v>0.18448587962333116</c:v>
                </c:pt>
                <c:pt idx="1116">
                  <c:v>0.184569029334434</c:v>
                </c:pt>
                <c:pt idx="1117">
                  <c:v>0.18452745534311688</c:v>
                </c:pt>
                <c:pt idx="1118">
                  <c:v>0.18436114209172527</c:v>
                </c:pt>
                <c:pt idx="1119">
                  <c:v>0.18431955945662762</c:v>
                </c:pt>
                <c:pt idx="1120">
                  <c:v>0.184569029334434</c:v>
                </c:pt>
                <c:pt idx="1121">
                  <c:v>0.18431955945662762</c:v>
                </c:pt>
                <c:pt idx="1122">
                  <c:v>0.18436114209172527</c:v>
                </c:pt>
                <c:pt idx="1123">
                  <c:v>0.18415321162292456</c:v>
                </c:pt>
                <c:pt idx="1124">
                  <c:v>0.18411162034045148</c:v>
                </c:pt>
                <c:pt idx="1125">
                  <c:v>0.18440272299777929</c:v>
                </c:pt>
                <c:pt idx="1126">
                  <c:v>0.18415321162292456</c:v>
                </c:pt>
                <c:pt idx="1127">
                  <c:v>0.184569029334434</c:v>
                </c:pt>
                <c:pt idx="1128">
                  <c:v>0.18427797509234267</c:v>
                </c:pt>
                <c:pt idx="1129">
                  <c:v>0.18448587962333116</c:v>
                </c:pt>
                <c:pt idx="1130">
                  <c:v>0.18444430217493327</c:v>
                </c:pt>
                <c:pt idx="1131">
                  <c:v>0.18448587962333116</c:v>
                </c:pt>
                <c:pt idx="1132">
                  <c:v>0.1842363889987263</c:v>
                </c:pt>
                <c:pt idx="1133">
                  <c:v>0.18411162034045148</c:v>
                </c:pt>
                <c:pt idx="1134">
                  <c:v>0.18452745534311688</c:v>
                </c:pt>
                <c:pt idx="1135">
                  <c:v>0.18440272299777929</c:v>
                </c:pt>
                <c:pt idx="1136">
                  <c:v>0.18452745534311688</c:v>
                </c:pt>
                <c:pt idx="1137">
                  <c:v>0.18431955945662762</c:v>
                </c:pt>
                <c:pt idx="1138">
                  <c:v>0.18448587962333116</c:v>
                </c:pt>
                <c:pt idx="1139">
                  <c:v>0.18452745534311688</c:v>
                </c:pt>
                <c:pt idx="1140">
                  <c:v>0.18485999888860147</c:v>
                </c:pt>
                <c:pt idx="1141">
                  <c:v>0.18452745534311688</c:v>
                </c:pt>
                <c:pt idx="1142">
                  <c:v>0.18452745534311688</c:v>
                </c:pt>
                <c:pt idx="1143">
                  <c:v>0.1842363889987263</c:v>
                </c:pt>
                <c:pt idx="1144">
                  <c:v>0.18431955945662762</c:v>
                </c:pt>
                <c:pt idx="1145">
                  <c:v>0.18431955945662762</c:v>
                </c:pt>
                <c:pt idx="1146">
                  <c:v>0.18431955945662762</c:v>
                </c:pt>
                <c:pt idx="1147">
                  <c:v>0.18431955945662762</c:v>
                </c:pt>
                <c:pt idx="1148">
                  <c:v>0.18431955945662762</c:v>
                </c:pt>
                <c:pt idx="1149">
                  <c:v>0.18431955945662762</c:v>
                </c:pt>
                <c:pt idx="1150">
                  <c:v>0.18473530801788993</c:v>
                </c:pt>
                <c:pt idx="1151">
                  <c:v>0.18473530801788993</c:v>
                </c:pt>
                <c:pt idx="1152">
                  <c:v>0.18473530801788993</c:v>
                </c:pt>
                <c:pt idx="1153">
                  <c:v>0.18473530801788993</c:v>
                </c:pt>
                <c:pt idx="1154">
                  <c:v>0.18473530801788993</c:v>
                </c:pt>
                <c:pt idx="1155">
                  <c:v>0.18473530801788993</c:v>
                </c:pt>
                <c:pt idx="1156">
                  <c:v>0.18473530801788993</c:v>
                </c:pt>
                <c:pt idx="1157">
                  <c:v>0.18515088380411435</c:v>
                </c:pt>
                <c:pt idx="1158">
                  <c:v>0.18556628695884367</c:v>
                </c:pt>
                <c:pt idx="1159">
                  <c:v>0.18598151762544182</c:v>
                </c:pt>
                <c:pt idx="1160">
                  <c:v>0.18639657594709377</c:v>
                </c:pt>
                <c:pt idx="1161">
                  <c:v>0.18639657594709377</c:v>
                </c:pt>
                <c:pt idx="1162">
                  <c:v>0.18681146206680671</c:v>
                </c:pt>
                <c:pt idx="1163">
                  <c:v>0.18722617612740977</c:v>
                </c:pt>
                <c:pt idx="1164">
                  <c:v>0.18764071827155451</c:v>
                </c:pt>
                <c:pt idx="1165">
                  <c:v>0.18764071827155451</c:v>
                </c:pt>
                <c:pt idx="1166">
                  <c:v>0.18846928738018875</c:v>
                </c:pt>
                <c:pt idx="1167">
                  <c:v>0.18805508864171525</c:v>
                </c:pt>
                <c:pt idx="1168">
                  <c:v>0.18888331462909563</c:v>
                </c:pt>
                <c:pt idx="1169">
                  <c:v>0.18888331462909563</c:v>
                </c:pt>
                <c:pt idx="1170">
                  <c:v>0.18971085522580924</c:v>
                </c:pt>
                <c:pt idx="1171">
                  <c:v>0.18971085522580924</c:v>
                </c:pt>
                <c:pt idx="1172">
                  <c:v>0.18971085522580924</c:v>
                </c:pt>
                <c:pt idx="1173">
                  <c:v>0.19053771156529509</c:v>
                </c:pt>
                <c:pt idx="1174">
                  <c:v>0.19095088349200903</c:v>
                </c:pt>
                <c:pt idx="1175">
                  <c:v>0.19095088349200903</c:v>
                </c:pt>
                <c:pt idx="1176">
                  <c:v>0.19136388477818361</c:v>
                </c:pt>
                <c:pt idx="1177">
                  <c:v>0.19177671556470979</c:v>
                </c:pt>
                <c:pt idx="1178">
                  <c:v>0.19177671556470979</c:v>
                </c:pt>
                <c:pt idx="1179">
                  <c:v>0.19260186620151115</c:v>
                </c:pt>
                <c:pt idx="1180">
                  <c:v>0.1930141863326979</c:v>
                </c:pt>
                <c:pt idx="1181">
                  <c:v>0.19342633652606045</c:v>
                </c:pt>
                <c:pt idx="1182">
                  <c:v>0.1938383169216209</c:v>
                </c:pt>
                <c:pt idx="1183">
                  <c:v>0.1938383169216209</c:v>
                </c:pt>
                <c:pt idx="1184">
                  <c:v>0.19425012765922836</c:v>
                </c:pt>
                <c:pt idx="1185">
                  <c:v>0.19466176887855946</c:v>
                </c:pt>
                <c:pt idx="1186">
                  <c:v>0.19466176887855946</c:v>
                </c:pt>
                <c:pt idx="1187">
                  <c:v>0.19507324071911783</c:v>
                </c:pt>
                <c:pt idx="1188">
                  <c:v>0.19548454332023549</c:v>
                </c:pt>
                <c:pt idx="1189">
                  <c:v>0.19589567682107265</c:v>
                </c:pt>
                <c:pt idx="1190">
                  <c:v>0.1963066413606174</c:v>
                </c:pt>
                <c:pt idx="1191">
                  <c:v>0.19671743707768705</c:v>
                </c:pt>
                <c:pt idx="1192">
                  <c:v>0.19712806411092776</c:v>
                </c:pt>
                <c:pt idx="1193">
                  <c:v>0.19753852259881494</c:v>
                </c:pt>
                <c:pt idx="1194">
                  <c:v>0.19794881267965378</c:v>
                </c:pt>
                <c:pt idx="1195">
                  <c:v>0.19835893449157871</c:v>
                </c:pt>
                <c:pt idx="1196">
                  <c:v>0.19917867386037766</c:v>
                </c:pt>
                <c:pt idx="1197">
                  <c:v>0.19876888817255484</c:v>
                </c:pt>
                <c:pt idx="1198">
                  <c:v>0.19917867386037766</c:v>
                </c:pt>
                <c:pt idx="1199">
                  <c:v>0.19999774180689736</c:v>
                </c:pt>
                <c:pt idx="1200">
                  <c:v>0.20040702434033952</c:v>
                </c:pt>
                <c:pt idx="1201">
                  <c:v>0.20081613943011895</c:v>
                </c:pt>
                <c:pt idx="1202">
                  <c:v>0.20081613943011895</c:v>
                </c:pt>
                <c:pt idx="1203">
                  <c:v>0.20122508721318721</c:v>
                </c:pt>
                <c:pt idx="1204">
                  <c:v>0.20122508721318721</c:v>
                </c:pt>
                <c:pt idx="1205">
                  <c:v>0.20204248140615572</c:v>
                </c:pt>
                <c:pt idx="1206">
                  <c:v>0.20245092808912052</c:v>
                </c:pt>
                <c:pt idx="1207">
                  <c:v>0.20285920801150281</c:v>
                </c:pt>
                <c:pt idx="1208">
                  <c:v>0.20326732130941719</c:v>
                </c:pt>
                <c:pt idx="1209">
                  <c:v>0.20326732130941719</c:v>
                </c:pt>
                <c:pt idx="1210">
                  <c:v>0.20408304857546727</c:v>
                </c:pt>
                <c:pt idx="1211">
                  <c:v>0.20408304857546727</c:v>
                </c:pt>
                <c:pt idx="1212">
                  <c:v>0.2044906628150002</c:v>
                </c:pt>
                <c:pt idx="1213">
                  <c:v>0.20489811097285962</c:v>
                </c:pt>
                <c:pt idx="1214">
                  <c:v>0.20530539318432994</c:v>
                </c:pt>
                <c:pt idx="1215">
                  <c:v>0.20611946030841458</c:v>
                </c:pt>
                <c:pt idx="1216">
                  <c:v>0.20611946030841458</c:v>
                </c:pt>
                <c:pt idx="1217">
                  <c:v>0.20611946030841458</c:v>
                </c:pt>
                <c:pt idx="1218">
                  <c:v>0.20693286526622776</c:v>
                </c:pt>
                <c:pt idx="1219">
                  <c:v>0.20733931976924241</c:v>
                </c:pt>
                <c:pt idx="1220">
                  <c:v>0.20774560913411314</c:v>
                </c:pt>
                <c:pt idx="1221">
                  <c:v>0.20815173349497273</c:v>
                </c:pt>
                <c:pt idx="1222">
                  <c:v>0.20815173349497273</c:v>
                </c:pt>
                <c:pt idx="1223">
                  <c:v>0.20896348774037576</c:v>
                </c:pt>
                <c:pt idx="1224">
                  <c:v>0.20896348774037576</c:v>
                </c:pt>
                <c:pt idx="1225">
                  <c:v>0.20977458357525544</c:v>
                </c:pt>
                <c:pt idx="1226">
                  <c:v>0.21017988492235104</c:v>
                </c:pt>
                <c:pt idx="1227">
                  <c:v>0.21058502206681398</c:v>
                </c:pt>
                <c:pt idx="1228">
                  <c:v>0.21098999514163974</c:v>
                </c:pt>
                <c:pt idx="1229">
                  <c:v>0.21179944961355271</c:v>
                </c:pt>
                <c:pt idx="1230">
                  <c:v>0.21220393127582415</c:v>
                </c:pt>
                <c:pt idx="1231">
                  <c:v>0.21220393127582415</c:v>
                </c:pt>
                <c:pt idx="1232">
                  <c:v>0.21260824939882705</c:v>
                </c:pt>
                <c:pt idx="1233">
                  <c:v>0.21301240411475142</c:v>
                </c:pt>
                <c:pt idx="1234">
                  <c:v>0.21301240411475142</c:v>
                </c:pt>
                <c:pt idx="1235">
                  <c:v>0.21382022385332558</c:v>
                </c:pt>
                <c:pt idx="1236">
                  <c:v>0.2142238891395562</c:v>
                </c:pt>
                <c:pt idx="1237">
                  <c:v>0.21503073120365931</c:v>
                </c:pt>
                <c:pt idx="1238">
                  <c:v>0.21503073120365931</c:v>
                </c:pt>
                <c:pt idx="1239">
                  <c:v>0.21543390824415679</c:v>
                </c:pt>
                <c:pt idx="1240">
                  <c:v>0.21623977499741534</c:v>
                </c:pt>
                <c:pt idx="1241">
                  <c:v>0.21623977499741534</c:v>
                </c:pt>
                <c:pt idx="1242">
                  <c:v>0.21704499285234022</c:v>
                </c:pt>
                <c:pt idx="1243">
                  <c:v>0.21704499285234022</c:v>
                </c:pt>
                <c:pt idx="1244">
                  <c:v>0.21784956285310014</c:v>
                </c:pt>
                <c:pt idx="1245">
                  <c:v>0.21784956285310014</c:v>
                </c:pt>
                <c:pt idx="1246">
                  <c:v>0.2182516052337819</c:v>
                </c:pt>
                <c:pt idx="1247">
                  <c:v>0.21865348604134485</c:v>
                </c:pt>
                <c:pt idx="1248">
                  <c:v>0.21945676345621459</c:v>
                </c:pt>
                <c:pt idx="1249">
                  <c:v>0.21985816032268049</c:v>
                </c:pt>
                <c:pt idx="1250">
                  <c:v>0.21985816032268049</c:v>
                </c:pt>
                <c:pt idx="1251">
                  <c:v>0.22025939613434672</c:v>
                </c:pt>
                <c:pt idx="1252">
                  <c:v>0.22106138510988524</c:v>
                </c:pt>
                <c:pt idx="1253">
                  <c:v>0.2214621385316716</c:v>
                </c:pt>
                <c:pt idx="1254">
                  <c:v>0.22186273141448729</c:v>
                </c:pt>
                <c:pt idx="1255">
                  <c:v>0.22226316388690232</c:v>
                </c:pt>
                <c:pt idx="1256">
                  <c:v>0.22266343607733252</c:v>
                </c:pt>
                <c:pt idx="1257">
                  <c:v>0.22346350012512978</c:v>
                </c:pt>
                <c:pt idx="1258">
                  <c:v>0.22346350012512978</c:v>
                </c:pt>
                <c:pt idx="1259">
                  <c:v>0.22386329223855872</c:v>
                </c:pt>
                <c:pt idx="1260">
                  <c:v>0.22426292458212613</c:v>
                </c:pt>
                <c:pt idx="1261">
                  <c:v>0.22506171047011356</c:v>
                </c:pt>
                <c:pt idx="1262">
                  <c:v>0.22506171047011356</c:v>
                </c:pt>
                <c:pt idx="1263">
                  <c:v>0.22585985880843812</c:v>
                </c:pt>
                <c:pt idx="1264">
                  <c:v>0.2262586942143551</c:v>
                </c:pt>
                <c:pt idx="1265">
                  <c:v>0.22705588813412547</c:v>
                </c:pt>
                <c:pt idx="1266">
                  <c:v>0.22705588813412547</c:v>
                </c:pt>
                <c:pt idx="1267">
                  <c:v>0.22785244704194402</c:v>
                </c:pt>
                <c:pt idx="1268">
                  <c:v>0.2282504886823544</c:v>
                </c:pt>
                <c:pt idx="1269">
                  <c:v>0.22864837194865467</c:v>
                </c:pt>
                <c:pt idx="1270">
                  <c:v>0.22904609696682371</c:v>
                </c:pt>
                <c:pt idx="1271">
                  <c:v>0.22944366386268963</c:v>
                </c:pt>
                <c:pt idx="1272">
                  <c:v>0.229841072761931</c:v>
                </c:pt>
                <c:pt idx="1273">
                  <c:v>0.23023832379007664</c:v>
                </c:pt>
                <c:pt idx="1274">
                  <c:v>0.23063541707250532</c:v>
                </c:pt>
                <c:pt idx="1275">
                  <c:v>0.23142913090098247</c:v>
                </c:pt>
                <c:pt idx="1276">
                  <c:v>0.23182575169704359</c:v>
                </c:pt>
                <c:pt idx="1277">
                  <c:v>0.23222221524741385</c:v>
                </c:pt>
                <c:pt idx="1278">
                  <c:v>0.23301467110947272</c:v>
                </c:pt>
                <c:pt idx="1279">
                  <c:v>0.23341066366998744</c:v>
                </c:pt>
                <c:pt idx="1280">
                  <c:v>0.23380649948246301</c:v>
                </c:pt>
                <c:pt idx="1281">
                  <c:v>0.23420217867094351</c:v>
                </c:pt>
                <c:pt idx="1282">
                  <c:v>0.234993067671359</c:v>
                </c:pt>
                <c:pt idx="1283">
                  <c:v>0.234993067671359</c:v>
                </c:pt>
                <c:pt idx="1284">
                  <c:v>0.23538827773064691</c:v>
                </c:pt>
                <c:pt idx="1285">
                  <c:v>0.23617822958466531</c:v>
                </c:pt>
                <c:pt idx="1286">
                  <c:v>0.23657297162587063</c:v>
                </c:pt>
                <c:pt idx="1287">
                  <c:v>0.23696755790727961</c:v>
                </c:pt>
                <c:pt idx="1288">
                  <c:v>0.23736198855176527</c:v>
                </c:pt>
                <c:pt idx="1289">
                  <c:v>0.23775626368205519</c:v>
                </c:pt>
                <c:pt idx="1290">
                  <c:v>0.23854434789023274</c:v>
                </c:pt>
                <c:pt idx="1291">
                  <c:v>0.23893815721285067</c:v>
                </c:pt>
                <c:pt idx="1292">
                  <c:v>0.23933181151073421</c:v>
                </c:pt>
                <c:pt idx="1293">
                  <c:v>0.23972531090588778</c:v>
                </c:pt>
                <c:pt idx="1294">
                  <c:v>0.24051184547530177</c:v>
                </c:pt>
                <c:pt idx="1295">
                  <c:v>0.24090488089285197</c:v>
                </c:pt>
                <c:pt idx="1296">
                  <c:v>0.24129776189425176</c:v>
                </c:pt>
                <c:pt idx="1297">
                  <c:v>0.24169048860078798</c:v>
                </c:pt>
                <c:pt idx="1298">
                  <c:v>0.24247547961370169</c:v>
                </c:pt>
                <c:pt idx="1299">
                  <c:v>0.24325985489903426</c:v>
                </c:pt>
                <c:pt idx="1300">
                  <c:v>0.24365181194556051</c:v>
                </c:pt>
                <c:pt idx="1301">
                  <c:v>0.24404361542195138</c:v>
                </c:pt>
                <c:pt idx="1302">
                  <c:v>0.24443526544849833</c:v>
                </c:pt>
                <c:pt idx="1303">
                  <c:v>0.24521810563252058</c:v>
                </c:pt>
                <c:pt idx="1304">
                  <c:v>0.24560929602987316</c:v>
                </c:pt>
                <c:pt idx="1305">
                  <c:v>0.24560929602987316</c:v>
                </c:pt>
                <c:pt idx="1306">
                  <c:v>0.24639121803390027</c:v>
                </c:pt>
                <c:pt idx="1307">
                  <c:v>0.24678194987960905</c:v>
                </c:pt>
                <c:pt idx="1308">
                  <c:v>0.24756295585495328</c:v>
                </c:pt>
                <c:pt idx="1309">
                  <c:v>0.2479532302227842</c:v>
                </c:pt>
                <c:pt idx="1310">
                  <c:v>0.24873332231320613</c:v>
                </c:pt>
                <c:pt idx="1311">
                  <c:v>0.2491231402731576</c:v>
                </c:pt>
                <c:pt idx="1312">
                  <c:v>0.24951280633427797</c:v>
                </c:pt>
                <c:pt idx="1313">
                  <c:v>0.25029168323322182</c:v>
                </c:pt>
                <c:pt idx="1314">
                  <c:v>0.2506808943072979</c:v>
                </c:pt>
                <c:pt idx="1315">
                  <c:v>0.25145886229425624</c:v>
                </c:pt>
                <c:pt idx="1316">
                  <c:v>0.25184761944256484</c:v>
                </c:pt>
                <c:pt idx="1317">
                  <c:v>0.2526246806363785</c:v>
                </c:pt>
                <c:pt idx="1318">
                  <c:v>0.2530129849164876</c:v>
                </c:pt>
                <c:pt idx="1319">
                  <c:v>0.2534011384749067</c:v>
                </c:pt>
                <c:pt idx="1320">
                  <c:v>0.25378914142859677</c:v>
                </c:pt>
                <c:pt idx="1321">
                  <c:v>0.25456469598895343</c:v>
                </c:pt>
                <c:pt idx="1322">
                  <c:v>0.25533964953052657</c:v>
                </c:pt>
                <c:pt idx="1323">
                  <c:v>0.25533964953052657</c:v>
                </c:pt>
                <c:pt idx="1324">
                  <c:v>0.25650095496820613</c:v>
                </c:pt>
                <c:pt idx="1325">
                  <c:v>0.25688775727837049</c:v>
                </c:pt>
                <c:pt idx="1326">
                  <c:v>0.25727441003035545</c:v>
                </c:pt>
                <c:pt idx="1327">
                  <c:v>0.25804726732209021</c:v>
                </c:pt>
                <c:pt idx="1328">
                  <c:v>0.25804726732209021</c:v>
                </c:pt>
                <c:pt idx="1329">
                  <c:v>0.25920543445923178</c:v>
                </c:pt>
                <c:pt idx="1330">
                  <c:v>0.25959119228525523</c:v>
                </c:pt>
                <c:pt idx="1331">
                  <c:v>0.26036226179681804</c:v>
                </c:pt>
                <c:pt idx="1332">
                  <c:v>0.26074757371157625</c:v>
                </c:pt>
                <c:pt idx="1333">
                  <c:v>0.26113273721824443</c:v>
                </c:pt>
                <c:pt idx="1334">
                  <c:v>0.26190261946429361</c:v>
                </c:pt>
                <c:pt idx="1335">
                  <c:v>0.26228733843183638</c:v>
                </c:pt>
                <c:pt idx="1336">
                  <c:v>0.26305633262537625</c:v>
                </c:pt>
                <c:pt idx="1337">
                  <c:v>0.26382473592121441</c:v>
                </c:pt>
                <c:pt idx="1338">
                  <c:v>0.26420871626613879</c:v>
                </c:pt>
                <c:pt idx="1339">
                  <c:v>0.2645925492267488</c:v>
                </c:pt>
                <c:pt idx="1340">
                  <c:v>0.26497623491614286</c:v>
                </c:pt>
                <c:pt idx="1341">
                  <c:v>0.26574316493302702</c:v>
                </c:pt>
                <c:pt idx="1342">
                  <c:v>0.26612640948606409</c:v>
                </c:pt>
                <c:pt idx="1343">
                  <c:v>0.26727526267411833</c:v>
                </c:pt>
                <c:pt idx="1344">
                  <c:v>0.26804043219649204</c:v>
                </c:pt>
                <c:pt idx="1345">
                  <c:v>0.26804043219649204</c:v>
                </c:pt>
                <c:pt idx="1346">
                  <c:v>0.26880501668209178</c:v>
                </c:pt>
                <c:pt idx="1347">
                  <c:v>0.26956901702485403</c:v>
                </c:pt>
                <c:pt idx="1348">
                  <c:v>0.27033243411666791</c:v>
                </c:pt>
                <c:pt idx="1349">
                  <c:v>0.27071392422162643</c:v>
                </c:pt>
                <c:pt idx="1350">
                  <c:v>0.2714764681048476</c:v>
                </c:pt>
                <c:pt idx="1351">
                  <c:v>0.27185752210480951</c:v>
                </c:pt>
                <c:pt idx="1352">
                  <c:v>0.27261919477473529</c:v>
                </c:pt>
                <c:pt idx="1353">
                  <c:v>0.27338028774092127</c:v>
                </c:pt>
                <c:pt idx="1354">
                  <c:v>0.27338028774092127</c:v>
                </c:pt>
                <c:pt idx="1355">
                  <c:v>0.27452084217395789</c:v>
                </c:pt>
                <c:pt idx="1356">
                  <c:v>0.27528048973403735</c:v>
                </c:pt>
                <c:pt idx="1357">
                  <c:v>0.27566009722445561</c:v>
                </c:pt>
                <c:pt idx="1358">
                  <c:v>0.2764188801730702</c:v>
                </c:pt>
                <c:pt idx="1359">
                  <c:v>0.27679805584970202</c:v>
                </c:pt>
                <c:pt idx="1360">
                  <c:v>0.27793472099690092</c:v>
                </c:pt>
                <c:pt idx="1361">
                  <c:v>0.27831332244768076</c:v>
                </c:pt>
                <c:pt idx="1362">
                  <c:v>0.27907009560321699</c:v>
                </c:pt>
                <c:pt idx="1363">
                  <c:v>0.27944826752467739</c:v>
                </c:pt>
                <c:pt idx="1364">
                  <c:v>0.28020418259582197</c:v>
                </c:pt>
                <c:pt idx="1365">
                  <c:v>0.2809595266909542</c:v>
                </c:pt>
                <c:pt idx="1366">
                  <c:v>0.28171430067198955</c:v>
                </c:pt>
                <c:pt idx="1367">
                  <c:v>0.28246850539889351</c:v>
                </c:pt>
                <c:pt idx="1368">
                  <c:v>0.28322214172968746</c:v>
                </c:pt>
                <c:pt idx="1369">
                  <c:v>0.28359874701414484</c:v>
                </c:pt>
                <c:pt idx="1370">
                  <c:v>0.28435153235532495</c:v>
                </c:pt>
                <c:pt idx="1371">
                  <c:v>0.28510375143698052</c:v>
                </c:pt>
                <c:pt idx="1372">
                  <c:v>0.28585540511037338</c:v>
                </c:pt>
                <c:pt idx="1373">
                  <c:v>0.28623102018446611</c:v>
                </c:pt>
                <c:pt idx="1374">
                  <c:v>0.28698182733738753</c:v>
                </c:pt>
                <c:pt idx="1375">
                  <c:v>0.2877320712018227</c:v>
                </c:pt>
                <c:pt idx="1376">
                  <c:v>0.28810698216486136</c:v>
                </c:pt>
                <c:pt idx="1377">
                  <c:v>0.28923087244163131</c:v>
                </c:pt>
                <c:pt idx="1378">
                  <c:v>0.28960522201362937</c:v>
                </c:pt>
                <c:pt idx="1379">
                  <c:v>0.2907274306377412</c:v>
                </c:pt>
                <c:pt idx="1380">
                  <c:v>0.29110122049743664</c:v>
                </c:pt>
                <c:pt idx="1381">
                  <c:v>0.29222175249381271</c:v>
                </c:pt>
                <c:pt idx="1382">
                  <c:v>0.29296807688101834</c:v>
                </c:pt>
                <c:pt idx="1383">
                  <c:v>0.29371384468349993</c:v>
                </c:pt>
                <c:pt idx="1384">
                  <c:v>0.29445905673080469</c:v>
                </c:pt>
                <c:pt idx="1385">
                  <c:v>0.29520371385062705</c:v>
                </c:pt>
                <c:pt idx="1386">
                  <c:v>0.29557583457088149</c:v>
                </c:pt>
                <c:pt idx="1387">
                  <c:v>0.29631966084736644</c:v>
                </c:pt>
                <c:pt idx="1388">
                  <c:v>0.29743436389445921</c:v>
                </c:pt>
                <c:pt idx="1389">
                  <c:v>0.29817680954442238</c:v>
                </c:pt>
                <c:pt idx="1390">
                  <c:v>0.29891870437776863</c:v>
                </c:pt>
                <c:pt idx="1391">
                  <c:v>0.30003051563264438</c:v>
                </c:pt>
                <c:pt idx="1392">
                  <c:v>0.30040084485955565</c:v>
                </c:pt>
                <c:pt idx="1393">
                  <c:v>0.30114109213593709</c:v>
                </c:pt>
                <c:pt idx="1394">
                  <c:v>0.30188079185159389</c:v>
                </c:pt>
                <c:pt idx="1395">
                  <c:v>0.30261994481598803</c:v>
                </c:pt>
                <c:pt idx="1396">
                  <c:v>0.30372765087024839</c:v>
                </c:pt>
                <c:pt idx="1397">
                  <c:v>0.3044654404861265</c:v>
                </c:pt>
                <c:pt idx="1398">
                  <c:v>0.30483413126934655</c:v>
                </c:pt>
                <c:pt idx="1399">
                  <c:v>0.30630753657494586</c:v>
                </c:pt>
                <c:pt idx="1400">
                  <c:v>0.3066755489443147</c:v>
                </c:pt>
                <c:pt idx="1401">
                  <c:v>0.30777877415090338</c:v>
                </c:pt>
                <c:pt idx="1402">
                  <c:v>0.30851358203171397</c:v>
                </c:pt>
                <c:pt idx="1403">
                  <c:v>0.3092478503663415</c:v>
                </c:pt>
                <c:pt idx="1404">
                  <c:v>0.31071477156235366</c:v>
                </c:pt>
                <c:pt idx="1405">
                  <c:v>0.31108116588001272</c:v>
                </c:pt>
                <c:pt idx="1406">
                  <c:v>0.31181355202670896</c:v>
                </c:pt>
                <c:pt idx="1407">
                  <c:v>0.31217954405216841</c:v>
                </c:pt>
                <c:pt idx="1408">
                  <c:v>0.31291112649755648</c:v>
                </c:pt>
                <c:pt idx="1409">
                  <c:v>0.31291112649755648</c:v>
                </c:pt>
                <c:pt idx="1410">
                  <c:v>0.3140074976193295</c:v>
                </c:pt>
                <c:pt idx="1411">
                  <c:v>0.3140074976193295</c:v>
                </c:pt>
                <c:pt idx="1412">
                  <c:v>0.31364217412131262</c:v>
                </c:pt>
                <c:pt idx="1413">
                  <c:v>0.31437268770482546</c:v>
                </c:pt>
                <c:pt idx="1414">
                  <c:v>0.31437268770482546</c:v>
                </c:pt>
                <c:pt idx="1415">
                  <c:v>0.31437268770482546</c:v>
                </c:pt>
                <c:pt idx="1416">
                  <c:v>0.31437268770482546</c:v>
                </c:pt>
                <c:pt idx="1417">
                  <c:v>0.31473774447520675</c:v>
                </c:pt>
                <c:pt idx="1418">
                  <c:v>0.31473774447520675</c:v>
                </c:pt>
                <c:pt idx="1419">
                  <c:v>0.31546745845971758</c:v>
                </c:pt>
                <c:pt idx="1420">
                  <c:v>0.31510266802777315</c:v>
                </c:pt>
                <c:pt idx="1421">
                  <c:v>0.31546745845971758</c:v>
                </c:pt>
                <c:pt idx="1422">
                  <c:v>0.31546745845971758</c:v>
                </c:pt>
                <c:pt idx="1423">
                  <c:v>0.31546745845971758</c:v>
                </c:pt>
                <c:pt idx="1424">
                  <c:v>0.31583211586812698</c:v>
                </c:pt>
                <c:pt idx="1425">
                  <c:v>0.31619664034998224</c:v>
                </c:pt>
                <c:pt idx="1426">
                  <c:v>0.31692529092142219</c:v>
                </c:pt>
                <c:pt idx="1427">
                  <c:v>0.31656103200215763</c:v>
                </c:pt>
                <c:pt idx="1428">
                  <c:v>0.31692529092142219</c:v>
                </c:pt>
                <c:pt idx="1429">
                  <c:v>0.31765341094776539</c:v>
                </c:pt>
                <c:pt idx="1430">
                  <c:v>0.31801727224785392</c:v>
                </c:pt>
                <c:pt idx="1431">
                  <c:v>0.31874459790359866</c:v>
                </c:pt>
                <c:pt idx="1432">
                  <c:v>0.31910806245163387</c:v>
                </c:pt>
                <c:pt idx="1433">
                  <c:v>0.31947139494118831</c:v>
                </c:pt>
                <c:pt idx="1434">
                  <c:v>0.32019766412846079</c:v>
                </c:pt>
                <c:pt idx="1435">
                  <c:v>0.32019766412846079</c:v>
                </c:pt>
                <c:pt idx="1436">
                  <c:v>0.32092340623158289</c:v>
                </c:pt>
                <c:pt idx="1437">
                  <c:v>0.32128607986555846</c:v>
                </c:pt>
                <c:pt idx="1438">
                  <c:v>0.3220110327753718</c:v>
                </c:pt>
                <c:pt idx="1439">
                  <c:v>0.32237331224171134</c:v>
                </c:pt>
                <c:pt idx="1440">
                  <c:v>0.3227354605091684</c:v>
                </c:pt>
                <c:pt idx="1441">
                  <c:v>0.32345936382730184</c:v>
                </c:pt>
                <c:pt idx="1442">
                  <c:v>0.32382111906765415</c:v>
                </c:pt>
                <c:pt idx="1443">
                  <c:v>0.32418274348847564</c:v>
                </c:pt>
                <c:pt idx="1444">
                  <c:v>0.32454423718434727</c:v>
                </c:pt>
                <c:pt idx="1445">
                  <c:v>0.32526683277905216</c:v>
                </c:pt>
                <c:pt idx="1446">
                  <c:v>0.32056060101772033</c:v>
                </c:pt>
                <c:pt idx="1447">
                  <c:v>0.32128607986555846</c:v>
                </c:pt>
                <c:pt idx="1448">
                  <c:v>0.32164862201505379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20-C747-AC42-2CB7B881C5C4}"/>
            </c:ext>
          </c:extLst>
        </c:ser>
        <c:ser>
          <c:idx val="2"/>
          <c:order val="2"/>
          <c:tx>
            <c:v>Zr2-7, 500 °C, 52 MPa</c:v>
          </c:tx>
          <c:spPr>
            <a:ln w="381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'zr2-7'!$H$2:$H$497</c:f>
              <c:numCache>
                <c:formatCode>General</c:formatCode>
                <c:ptCount val="496"/>
                <c:pt idx="0">
                  <c:v>0</c:v>
                </c:pt>
                <c:pt idx="1">
                  <c:v>4.833333333333333</c:v>
                </c:pt>
                <c:pt idx="2">
                  <c:v>9.6</c:v>
                </c:pt>
                <c:pt idx="3">
                  <c:v>14.366666666666667</c:v>
                </c:pt>
                <c:pt idx="4">
                  <c:v>19.283333333333335</c:v>
                </c:pt>
                <c:pt idx="5">
                  <c:v>24.05</c:v>
                </c:pt>
                <c:pt idx="6">
                  <c:v>28.783333333333335</c:v>
                </c:pt>
                <c:pt idx="7">
                  <c:v>33.6</c:v>
                </c:pt>
                <c:pt idx="8">
                  <c:v>38.333333333333336</c:v>
                </c:pt>
                <c:pt idx="9">
                  <c:v>43.15</c:v>
                </c:pt>
                <c:pt idx="10">
                  <c:v>57.43333333333333</c:v>
                </c:pt>
                <c:pt idx="11">
                  <c:v>97.4</c:v>
                </c:pt>
                <c:pt idx="12">
                  <c:v>107.41666666666667</c:v>
                </c:pt>
                <c:pt idx="13">
                  <c:v>117.41666666666667</c:v>
                </c:pt>
                <c:pt idx="14">
                  <c:v>127.4</c:v>
                </c:pt>
                <c:pt idx="15">
                  <c:v>137.41666666666666</c:v>
                </c:pt>
                <c:pt idx="16">
                  <c:v>147.4</c:v>
                </c:pt>
                <c:pt idx="17">
                  <c:v>157.41666666666666</c:v>
                </c:pt>
                <c:pt idx="18">
                  <c:v>167.41666666666666</c:v>
                </c:pt>
                <c:pt idx="19">
                  <c:v>177.41666666666666</c:v>
                </c:pt>
                <c:pt idx="20">
                  <c:v>187.41666666666666</c:v>
                </c:pt>
                <c:pt idx="21">
                  <c:v>197.4</c:v>
                </c:pt>
                <c:pt idx="22">
                  <c:v>207.41666666666666</c:v>
                </c:pt>
                <c:pt idx="23">
                  <c:v>217.41666666666666</c:v>
                </c:pt>
                <c:pt idx="24">
                  <c:v>227.41666666666666</c:v>
                </c:pt>
                <c:pt idx="25">
                  <c:v>237.81666666666666</c:v>
                </c:pt>
                <c:pt idx="26">
                  <c:v>247.4</c:v>
                </c:pt>
                <c:pt idx="27">
                  <c:v>307.53333333333336</c:v>
                </c:pt>
                <c:pt idx="28">
                  <c:v>367.53333333333336</c:v>
                </c:pt>
                <c:pt idx="29">
                  <c:v>607.9666666666667</c:v>
                </c:pt>
                <c:pt idx="30">
                  <c:v>908.11666666666667</c:v>
                </c:pt>
                <c:pt idx="31">
                  <c:v>1208.1166666666666</c:v>
                </c:pt>
                <c:pt idx="32">
                  <c:v>1508.1</c:v>
                </c:pt>
                <c:pt idx="33">
                  <c:v>1808.1333333333334</c:v>
                </c:pt>
                <c:pt idx="34">
                  <c:v>2108.1333333333332</c:v>
                </c:pt>
                <c:pt idx="35">
                  <c:v>2408.1333333333332</c:v>
                </c:pt>
                <c:pt idx="36">
                  <c:v>2708.15</c:v>
                </c:pt>
                <c:pt idx="37">
                  <c:v>3008.1166666666668</c:v>
                </c:pt>
                <c:pt idx="38">
                  <c:v>3308.1166666666668</c:v>
                </c:pt>
                <c:pt idx="39">
                  <c:v>3608.1166666666668</c:v>
                </c:pt>
                <c:pt idx="40">
                  <c:v>3908.1</c:v>
                </c:pt>
                <c:pt idx="41">
                  <c:v>4208.1166666666668</c:v>
                </c:pt>
                <c:pt idx="42">
                  <c:v>4508.1166666666668</c:v>
                </c:pt>
                <c:pt idx="43">
                  <c:v>4808.1166666666668</c:v>
                </c:pt>
                <c:pt idx="44">
                  <c:v>5108.1166666666668</c:v>
                </c:pt>
                <c:pt idx="45">
                  <c:v>5408.1333333333332</c:v>
                </c:pt>
                <c:pt idx="46">
                  <c:v>5708.15</c:v>
                </c:pt>
                <c:pt idx="47">
                  <c:v>6008.1333333333332</c:v>
                </c:pt>
                <c:pt idx="48">
                  <c:v>6308.2166666666662</c:v>
                </c:pt>
                <c:pt idx="49">
                  <c:v>6608.1166666666668</c:v>
                </c:pt>
                <c:pt idx="50">
                  <c:v>6908.1166666666668</c:v>
                </c:pt>
                <c:pt idx="51">
                  <c:v>7208.1166666666668</c:v>
                </c:pt>
                <c:pt idx="52">
                  <c:v>7808.85</c:v>
                </c:pt>
                <c:pt idx="53">
                  <c:v>8408.9333333333325</c:v>
                </c:pt>
                <c:pt idx="54">
                  <c:v>9008.85</c:v>
                </c:pt>
                <c:pt idx="55">
                  <c:v>9608.8333333333339</c:v>
                </c:pt>
                <c:pt idx="56">
                  <c:v>10208.85</c:v>
                </c:pt>
                <c:pt idx="57">
                  <c:v>10808.85</c:v>
                </c:pt>
                <c:pt idx="58">
                  <c:v>11408.85</c:v>
                </c:pt>
                <c:pt idx="59">
                  <c:v>12008.866666666667</c:v>
                </c:pt>
                <c:pt idx="60">
                  <c:v>12608.883333333333</c:v>
                </c:pt>
                <c:pt idx="61">
                  <c:v>13208.833333333334</c:v>
                </c:pt>
                <c:pt idx="62">
                  <c:v>13808.866666666667</c:v>
                </c:pt>
                <c:pt idx="63">
                  <c:v>14408.883333333333</c:v>
                </c:pt>
                <c:pt idx="64">
                  <c:v>15008.85</c:v>
                </c:pt>
                <c:pt idx="65">
                  <c:v>15608.85</c:v>
                </c:pt>
                <c:pt idx="66">
                  <c:v>16208.866666666667</c:v>
                </c:pt>
                <c:pt idx="67">
                  <c:v>16808.866666666665</c:v>
                </c:pt>
                <c:pt idx="68">
                  <c:v>17408.900000000001</c:v>
                </c:pt>
                <c:pt idx="69">
                  <c:v>18008.900000000001</c:v>
                </c:pt>
                <c:pt idx="70">
                  <c:v>18608.849999999999</c:v>
                </c:pt>
                <c:pt idx="71">
                  <c:v>19208.833333333332</c:v>
                </c:pt>
                <c:pt idx="72">
                  <c:v>19808.849999999999</c:v>
                </c:pt>
                <c:pt idx="73">
                  <c:v>20408.833333333332</c:v>
                </c:pt>
                <c:pt idx="74">
                  <c:v>21008.966666666667</c:v>
                </c:pt>
                <c:pt idx="75">
                  <c:v>21608.866666666665</c:v>
                </c:pt>
                <c:pt idx="76">
                  <c:v>22208.866666666665</c:v>
                </c:pt>
                <c:pt idx="77">
                  <c:v>22808.866666666665</c:v>
                </c:pt>
                <c:pt idx="78">
                  <c:v>23408.866666666665</c:v>
                </c:pt>
                <c:pt idx="79">
                  <c:v>24008.85</c:v>
                </c:pt>
                <c:pt idx="80">
                  <c:v>24608.85</c:v>
                </c:pt>
                <c:pt idx="81">
                  <c:v>25208.85</c:v>
                </c:pt>
                <c:pt idx="82">
                  <c:v>25808.833333333332</c:v>
                </c:pt>
                <c:pt idx="83">
                  <c:v>26408.833333333332</c:v>
                </c:pt>
                <c:pt idx="84">
                  <c:v>27008.85</c:v>
                </c:pt>
                <c:pt idx="85">
                  <c:v>27608.833333333332</c:v>
                </c:pt>
                <c:pt idx="86">
                  <c:v>28208.883333333335</c:v>
                </c:pt>
                <c:pt idx="87">
                  <c:v>28808.85</c:v>
                </c:pt>
                <c:pt idx="88">
                  <c:v>29408.85</c:v>
                </c:pt>
                <c:pt idx="89">
                  <c:v>30008.85</c:v>
                </c:pt>
                <c:pt idx="90">
                  <c:v>30608.95</c:v>
                </c:pt>
                <c:pt idx="91">
                  <c:v>31208.85</c:v>
                </c:pt>
                <c:pt idx="92">
                  <c:v>31808.916666666668</c:v>
                </c:pt>
                <c:pt idx="93">
                  <c:v>32408.85</c:v>
                </c:pt>
                <c:pt idx="94">
                  <c:v>33008.833333333336</c:v>
                </c:pt>
                <c:pt idx="95">
                  <c:v>33608.833333333336</c:v>
                </c:pt>
                <c:pt idx="96">
                  <c:v>34208.933333333334</c:v>
                </c:pt>
                <c:pt idx="97">
                  <c:v>34808.883333333331</c:v>
                </c:pt>
                <c:pt idx="98">
                  <c:v>35408.85</c:v>
                </c:pt>
                <c:pt idx="99">
                  <c:v>36009.033333333333</c:v>
                </c:pt>
                <c:pt idx="100">
                  <c:v>36608.85</c:v>
                </c:pt>
                <c:pt idx="101">
                  <c:v>37208.866666666669</c:v>
                </c:pt>
                <c:pt idx="102">
                  <c:v>37808.85</c:v>
                </c:pt>
                <c:pt idx="103">
                  <c:v>38408.9</c:v>
                </c:pt>
                <c:pt idx="104">
                  <c:v>39008.966666666667</c:v>
                </c:pt>
                <c:pt idx="105">
                  <c:v>39608.883333333331</c:v>
                </c:pt>
                <c:pt idx="106">
                  <c:v>40208.866666666669</c:v>
                </c:pt>
                <c:pt idx="107">
                  <c:v>40808.85</c:v>
                </c:pt>
                <c:pt idx="108">
                  <c:v>41408.883333333331</c:v>
                </c:pt>
                <c:pt idx="109">
                  <c:v>42008.866666666669</c:v>
                </c:pt>
                <c:pt idx="110">
                  <c:v>42608.883333333331</c:v>
                </c:pt>
                <c:pt idx="111">
                  <c:v>43208.833333333336</c:v>
                </c:pt>
                <c:pt idx="112">
                  <c:v>43808.866666666669</c:v>
                </c:pt>
                <c:pt idx="113">
                  <c:v>44408.9</c:v>
                </c:pt>
                <c:pt idx="114">
                  <c:v>45008.883333333331</c:v>
                </c:pt>
                <c:pt idx="115">
                  <c:v>45608.833333333336</c:v>
                </c:pt>
                <c:pt idx="116">
                  <c:v>46208.9</c:v>
                </c:pt>
                <c:pt idx="117">
                  <c:v>46808.85</c:v>
                </c:pt>
                <c:pt idx="118">
                  <c:v>47408.95</c:v>
                </c:pt>
                <c:pt idx="119">
                  <c:v>48008.85</c:v>
                </c:pt>
                <c:pt idx="120">
                  <c:v>48608.85</c:v>
                </c:pt>
                <c:pt idx="121">
                  <c:v>49208.833333333336</c:v>
                </c:pt>
                <c:pt idx="122">
                  <c:v>49607.416666666664</c:v>
                </c:pt>
                <c:pt idx="123">
                  <c:v>49617.4</c:v>
                </c:pt>
                <c:pt idx="124">
                  <c:v>49627.416666666664</c:v>
                </c:pt>
                <c:pt idx="125">
                  <c:v>49637.416666666664</c:v>
                </c:pt>
                <c:pt idx="126">
                  <c:v>49647.416666666664</c:v>
                </c:pt>
                <c:pt idx="127">
                  <c:v>49657.416666666664</c:v>
                </c:pt>
                <c:pt idx="128">
                  <c:v>50409.2</c:v>
                </c:pt>
                <c:pt idx="129">
                  <c:v>51610.283333333333</c:v>
                </c:pt>
                <c:pt idx="130">
                  <c:v>52810.3</c:v>
                </c:pt>
                <c:pt idx="131">
                  <c:v>54010.3</c:v>
                </c:pt>
                <c:pt idx="132">
                  <c:v>55210.3</c:v>
                </c:pt>
                <c:pt idx="133">
                  <c:v>56410.283333333333</c:v>
                </c:pt>
                <c:pt idx="134">
                  <c:v>57610.35</c:v>
                </c:pt>
                <c:pt idx="135">
                  <c:v>58810.316666666666</c:v>
                </c:pt>
                <c:pt idx="136">
                  <c:v>60010.283333333333</c:v>
                </c:pt>
                <c:pt idx="137">
                  <c:v>62413.23333333333</c:v>
                </c:pt>
                <c:pt idx="138">
                  <c:v>66016.100000000006</c:v>
                </c:pt>
                <c:pt idx="139">
                  <c:v>69616.183333333334</c:v>
                </c:pt>
                <c:pt idx="140">
                  <c:v>73216.116666666669</c:v>
                </c:pt>
                <c:pt idx="141">
                  <c:v>76816.100000000006</c:v>
                </c:pt>
                <c:pt idx="142">
                  <c:v>80416.100000000006</c:v>
                </c:pt>
                <c:pt idx="143">
                  <c:v>84016.116666666669</c:v>
                </c:pt>
                <c:pt idx="144">
                  <c:v>87616.2</c:v>
                </c:pt>
                <c:pt idx="145">
                  <c:v>91216.1</c:v>
                </c:pt>
                <c:pt idx="146">
                  <c:v>94816.15</c:v>
                </c:pt>
                <c:pt idx="147">
                  <c:v>98416.15</c:v>
                </c:pt>
                <c:pt idx="148">
                  <c:v>102016.13333333333</c:v>
                </c:pt>
                <c:pt idx="149">
                  <c:v>105616.08333333333</c:v>
                </c:pt>
                <c:pt idx="150">
                  <c:v>109216.11666666667</c:v>
                </c:pt>
                <c:pt idx="151">
                  <c:v>112816.1</c:v>
                </c:pt>
                <c:pt idx="152">
                  <c:v>116416.1</c:v>
                </c:pt>
                <c:pt idx="153">
                  <c:v>120016.1</c:v>
                </c:pt>
                <c:pt idx="154">
                  <c:v>123616.13333333333</c:v>
                </c:pt>
                <c:pt idx="155">
                  <c:v>127216.13333333333</c:v>
                </c:pt>
                <c:pt idx="156">
                  <c:v>130816.18333333333</c:v>
                </c:pt>
                <c:pt idx="157">
                  <c:v>134416.11666666667</c:v>
                </c:pt>
                <c:pt idx="158">
                  <c:v>138016.1</c:v>
                </c:pt>
                <c:pt idx="159">
                  <c:v>141616.21666666667</c:v>
                </c:pt>
                <c:pt idx="160">
                  <c:v>145216.11666666667</c:v>
                </c:pt>
                <c:pt idx="161">
                  <c:v>148816.11666666667</c:v>
                </c:pt>
                <c:pt idx="162">
                  <c:v>152416.11666666667</c:v>
                </c:pt>
                <c:pt idx="163">
                  <c:v>156016.13333333333</c:v>
                </c:pt>
                <c:pt idx="164">
                  <c:v>159616.08333333334</c:v>
                </c:pt>
                <c:pt idx="165">
                  <c:v>163216.15</c:v>
                </c:pt>
                <c:pt idx="166">
                  <c:v>166816.1</c:v>
                </c:pt>
                <c:pt idx="167">
                  <c:v>170416.1</c:v>
                </c:pt>
                <c:pt idx="168">
                  <c:v>174016.13333333333</c:v>
                </c:pt>
                <c:pt idx="169">
                  <c:v>177616.08333333334</c:v>
                </c:pt>
                <c:pt idx="170">
                  <c:v>181216.1</c:v>
                </c:pt>
                <c:pt idx="171">
                  <c:v>184816.11666666667</c:v>
                </c:pt>
                <c:pt idx="172">
                  <c:v>188416.1</c:v>
                </c:pt>
                <c:pt idx="173">
                  <c:v>192016.15</c:v>
                </c:pt>
                <c:pt idx="174">
                  <c:v>195616.1</c:v>
                </c:pt>
                <c:pt idx="175">
                  <c:v>198417.41666666666</c:v>
                </c:pt>
                <c:pt idx="176">
                  <c:v>198427.41666666666</c:v>
                </c:pt>
                <c:pt idx="177">
                  <c:v>198437.41666666666</c:v>
                </c:pt>
                <c:pt idx="178">
                  <c:v>198447.41666666666</c:v>
                </c:pt>
                <c:pt idx="179">
                  <c:v>199209.23333333334</c:v>
                </c:pt>
                <c:pt idx="180">
                  <c:v>202816.15</c:v>
                </c:pt>
                <c:pt idx="181">
                  <c:v>206416.13333333333</c:v>
                </c:pt>
                <c:pt idx="182">
                  <c:v>210016.08333333334</c:v>
                </c:pt>
                <c:pt idx="183">
                  <c:v>213616.08333333334</c:v>
                </c:pt>
                <c:pt idx="184">
                  <c:v>217216.13333333333</c:v>
                </c:pt>
                <c:pt idx="185">
                  <c:v>220816.13333333333</c:v>
                </c:pt>
                <c:pt idx="186">
                  <c:v>224416.1</c:v>
                </c:pt>
                <c:pt idx="187">
                  <c:v>228016.11666666667</c:v>
                </c:pt>
                <c:pt idx="188">
                  <c:v>231616.08333333334</c:v>
                </c:pt>
                <c:pt idx="189">
                  <c:v>235216.1</c:v>
                </c:pt>
                <c:pt idx="190">
                  <c:v>238816.15</c:v>
                </c:pt>
                <c:pt idx="191">
                  <c:v>242416.11666666667</c:v>
                </c:pt>
                <c:pt idx="192">
                  <c:v>246016.1</c:v>
                </c:pt>
                <c:pt idx="193">
                  <c:v>249616.11666666667</c:v>
                </c:pt>
                <c:pt idx="194">
                  <c:v>253216.08333333334</c:v>
                </c:pt>
                <c:pt idx="195">
                  <c:v>256816.11666666667</c:v>
                </c:pt>
                <c:pt idx="196">
                  <c:v>260416.11666666667</c:v>
                </c:pt>
                <c:pt idx="197">
                  <c:v>264016.13333333336</c:v>
                </c:pt>
                <c:pt idx="198">
                  <c:v>267616.11666666664</c:v>
                </c:pt>
                <c:pt idx="199">
                  <c:v>271216.09999999998</c:v>
                </c:pt>
                <c:pt idx="200">
                  <c:v>274816.13333333336</c:v>
                </c:pt>
                <c:pt idx="201">
                  <c:v>278416.09999999998</c:v>
                </c:pt>
                <c:pt idx="202">
                  <c:v>282016.13333333336</c:v>
                </c:pt>
                <c:pt idx="203">
                  <c:v>285616.11666666664</c:v>
                </c:pt>
                <c:pt idx="204">
                  <c:v>289216.08333333331</c:v>
                </c:pt>
                <c:pt idx="205">
                  <c:v>292816.16666666669</c:v>
                </c:pt>
                <c:pt idx="206">
                  <c:v>296416.16666666669</c:v>
                </c:pt>
                <c:pt idx="207">
                  <c:v>300016.08333333331</c:v>
                </c:pt>
                <c:pt idx="208">
                  <c:v>303616.16666666669</c:v>
                </c:pt>
                <c:pt idx="209">
                  <c:v>307216.09999999998</c:v>
                </c:pt>
                <c:pt idx="210">
                  <c:v>310816.11666666664</c:v>
                </c:pt>
                <c:pt idx="211">
                  <c:v>314416.09999999998</c:v>
                </c:pt>
                <c:pt idx="212">
                  <c:v>318016.16666666669</c:v>
                </c:pt>
                <c:pt idx="213">
                  <c:v>321616.08333333331</c:v>
                </c:pt>
                <c:pt idx="214">
                  <c:v>325216.13333333336</c:v>
                </c:pt>
                <c:pt idx="215">
                  <c:v>328816.09999999998</c:v>
                </c:pt>
                <c:pt idx="216">
                  <c:v>332416.16666666669</c:v>
                </c:pt>
                <c:pt idx="217">
                  <c:v>336016.15</c:v>
                </c:pt>
                <c:pt idx="218">
                  <c:v>339616.08333333331</c:v>
                </c:pt>
                <c:pt idx="219">
                  <c:v>343216.1</c:v>
                </c:pt>
                <c:pt idx="220">
                  <c:v>346816.2</c:v>
                </c:pt>
                <c:pt idx="221">
                  <c:v>350416.11666666664</c:v>
                </c:pt>
                <c:pt idx="222">
                  <c:v>354016.15</c:v>
                </c:pt>
                <c:pt idx="223">
                  <c:v>357616.13333333336</c:v>
                </c:pt>
                <c:pt idx="224">
                  <c:v>361216.1</c:v>
                </c:pt>
                <c:pt idx="225">
                  <c:v>364816.1</c:v>
                </c:pt>
                <c:pt idx="226">
                  <c:v>368416.1</c:v>
                </c:pt>
                <c:pt idx="227">
                  <c:v>372016.08333333331</c:v>
                </c:pt>
                <c:pt idx="228">
                  <c:v>375616.15</c:v>
                </c:pt>
                <c:pt idx="229">
                  <c:v>379216.11666666664</c:v>
                </c:pt>
                <c:pt idx="230">
                  <c:v>382816.13333333336</c:v>
                </c:pt>
                <c:pt idx="231">
                  <c:v>386416.15</c:v>
                </c:pt>
                <c:pt idx="232">
                  <c:v>390016.15</c:v>
                </c:pt>
                <c:pt idx="233">
                  <c:v>393616.11666666664</c:v>
                </c:pt>
                <c:pt idx="234">
                  <c:v>397216.16666666669</c:v>
                </c:pt>
                <c:pt idx="235">
                  <c:v>400816.13333333336</c:v>
                </c:pt>
                <c:pt idx="236">
                  <c:v>404416.1</c:v>
                </c:pt>
                <c:pt idx="237">
                  <c:v>408016.1</c:v>
                </c:pt>
                <c:pt idx="238">
                  <c:v>411616.08333333331</c:v>
                </c:pt>
                <c:pt idx="239">
                  <c:v>415216.15</c:v>
                </c:pt>
                <c:pt idx="240">
                  <c:v>418816.13333333336</c:v>
                </c:pt>
                <c:pt idx="241">
                  <c:v>422416.15</c:v>
                </c:pt>
                <c:pt idx="242">
                  <c:v>426016.11666666664</c:v>
                </c:pt>
                <c:pt idx="243">
                  <c:v>429616.08333333331</c:v>
                </c:pt>
                <c:pt idx="244">
                  <c:v>433216.1</c:v>
                </c:pt>
                <c:pt idx="245">
                  <c:v>436816.1</c:v>
                </c:pt>
                <c:pt idx="246">
                  <c:v>440416.1</c:v>
                </c:pt>
                <c:pt idx="247">
                  <c:v>444016.11666666664</c:v>
                </c:pt>
                <c:pt idx="248">
                  <c:v>447616.11666666664</c:v>
                </c:pt>
                <c:pt idx="249">
                  <c:v>451216.11666666664</c:v>
                </c:pt>
                <c:pt idx="250">
                  <c:v>454816.1</c:v>
                </c:pt>
                <c:pt idx="251">
                  <c:v>458416.1</c:v>
                </c:pt>
                <c:pt idx="252">
                  <c:v>462016.1</c:v>
                </c:pt>
                <c:pt idx="253">
                  <c:v>465616.1</c:v>
                </c:pt>
                <c:pt idx="254">
                  <c:v>469216.15</c:v>
                </c:pt>
                <c:pt idx="255">
                  <c:v>472816.11666666664</c:v>
                </c:pt>
                <c:pt idx="256">
                  <c:v>476416.1</c:v>
                </c:pt>
                <c:pt idx="257">
                  <c:v>480016.13333333336</c:v>
                </c:pt>
                <c:pt idx="258">
                  <c:v>483616.11666666664</c:v>
                </c:pt>
                <c:pt idx="259">
                  <c:v>487216.26666666666</c:v>
                </c:pt>
                <c:pt idx="260">
                  <c:v>490816.1</c:v>
                </c:pt>
                <c:pt idx="261">
                  <c:v>494416.11666666664</c:v>
                </c:pt>
                <c:pt idx="262">
                  <c:v>498016.13333333336</c:v>
                </c:pt>
                <c:pt idx="263">
                  <c:v>501616.08333333331</c:v>
                </c:pt>
                <c:pt idx="264">
                  <c:v>503607.4</c:v>
                </c:pt>
                <c:pt idx="265">
                  <c:v>503617.41666666669</c:v>
                </c:pt>
                <c:pt idx="266">
                  <c:v>505211.26666666666</c:v>
                </c:pt>
                <c:pt idx="267">
                  <c:v>508816.15</c:v>
                </c:pt>
                <c:pt idx="268">
                  <c:v>512416.16666666669</c:v>
                </c:pt>
                <c:pt idx="269">
                  <c:v>516016.08333333331</c:v>
                </c:pt>
                <c:pt idx="270">
                  <c:v>519616.26666666666</c:v>
                </c:pt>
                <c:pt idx="271">
                  <c:v>523216.1</c:v>
                </c:pt>
                <c:pt idx="272">
                  <c:v>526816.08333333337</c:v>
                </c:pt>
                <c:pt idx="273">
                  <c:v>530416.15</c:v>
                </c:pt>
                <c:pt idx="274">
                  <c:v>534016.1333333333</c:v>
                </c:pt>
                <c:pt idx="275">
                  <c:v>537616.08333333337</c:v>
                </c:pt>
                <c:pt idx="276">
                  <c:v>541216.1333333333</c:v>
                </c:pt>
                <c:pt idx="277">
                  <c:v>544816.15</c:v>
                </c:pt>
                <c:pt idx="278">
                  <c:v>548416.08333333337</c:v>
                </c:pt>
                <c:pt idx="279">
                  <c:v>552016.1</c:v>
                </c:pt>
                <c:pt idx="280">
                  <c:v>555616.1</c:v>
                </c:pt>
                <c:pt idx="281">
                  <c:v>559216.1</c:v>
                </c:pt>
                <c:pt idx="282">
                  <c:v>562816.16666666663</c:v>
                </c:pt>
                <c:pt idx="283">
                  <c:v>566416.1166666667</c:v>
                </c:pt>
                <c:pt idx="284">
                  <c:v>570016.1166666667</c:v>
                </c:pt>
                <c:pt idx="285">
                  <c:v>573616.1166666667</c:v>
                </c:pt>
                <c:pt idx="286">
                  <c:v>577216.1333333333</c:v>
                </c:pt>
                <c:pt idx="287">
                  <c:v>580816.08333333337</c:v>
                </c:pt>
                <c:pt idx="288">
                  <c:v>584416.18333333335</c:v>
                </c:pt>
                <c:pt idx="289">
                  <c:v>588016.1</c:v>
                </c:pt>
                <c:pt idx="290">
                  <c:v>591616.1166666667</c:v>
                </c:pt>
                <c:pt idx="291">
                  <c:v>595216.1166666667</c:v>
                </c:pt>
                <c:pt idx="292">
                  <c:v>598816.1</c:v>
                </c:pt>
                <c:pt idx="293">
                  <c:v>602416.1166666667</c:v>
                </c:pt>
                <c:pt idx="294">
                  <c:v>606016.21666666667</c:v>
                </c:pt>
                <c:pt idx="295">
                  <c:v>609616.1</c:v>
                </c:pt>
                <c:pt idx="296">
                  <c:v>613216.1</c:v>
                </c:pt>
                <c:pt idx="297">
                  <c:v>616816.1166666667</c:v>
                </c:pt>
                <c:pt idx="298">
                  <c:v>620416.1333333333</c:v>
                </c:pt>
                <c:pt idx="299">
                  <c:v>624016.1333333333</c:v>
                </c:pt>
                <c:pt idx="300">
                  <c:v>627616.1</c:v>
                </c:pt>
                <c:pt idx="301">
                  <c:v>631216.1</c:v>
                </c:pt>
                <c:pt idx="302">
                  <c:v>634816.25</c:v>
                </c:pt>
                <c:pt idx="303">
                  <c:v>638416.1</c:v>
                </c:pt>
                <c:pt idx="304">
                  <c:v>642016.1166666667</c:v>
                </c:pt>
                <c:pt idx="305">
                  <c:v>645616.1</c:v>
                </c:pt>
                <c:pt idx="306">
                  <c:v>649216.15</c:v>
                </c:pt>
                <c:pt idx="307">
                  <c:v>652816.1</c:v>
                </c:pt>
                <c:pt idx="308">
                  <c:v>656416.1166666667</c:v>
                </c:pt>
                <c:pt idx="309">
                  <c:v>660016.1333333333</c:v>
                </c:pt>
                <c:pt idx="310">
                  <c:v>663616.15</c:v>
                </c:pt>
                <c:pt idx="311">
                  <c:v>667216.08333333337</c:v>
                </c:pt>
                <c:pt idx="312">
                  <c:v>670816.08333333337</c:v>
                </c:pt>
                <c:pt idx="313">
                  <c:v>670822.40000000002</c:v>
                </c:pt>
                <c:pt idx="314">
                  <c:v>674578.3666666667</c:v>
                </c:pt>
                <c:pt idx="315">
                  <c:v>674584.03333333333</c:v>
                </c:pt>
                <c:pt idx="316">
                  <c:v>674588.81666666665</c:v>
                </c:pt>
                <c:pt idx="317">
                  <c:v>678015.68333333335</c:v>
                </c:pt>
                <c:pt idx="318">
                  <c:v>681616.1333333333</c:v>
                </c:pt>
                <c:pt idx="319">
                  <c:v>685216.21666666667</c:v>
                </c:pt>
                <c:pt idx="320">
                  <c:v>688816.1</c:v>
                </c:pt>
                <c:pt idx="321">
                  <c:v>692416.1</c:v>
                </c:pt>
                <c:pt idx="322">
                  <c:v>696016.1333333333</c:v>
                </c:pt>
                <c:pt idx="323">
                  <c:v>699616.1333333333</c:v>
                </c:pt>
                <c:pt idx="324">
                  <c:v>703216.1166666667</c:v>
                </c:pt>
                <c:pt idx="325">
                  <c:v>706816.1333333333</c:v>
                </c:pt>
                <c:pt idx="326">
                  <c:v>710416.1333333333</c:v>
                </c:pt>
                <c:pt idx="327">
                  <c:v>714016.1</c:v>
                </c:pt>
                <c:pt idx="328">
                  <c:v>717616.15</c:v>
                </c:pt>
                <c:pt idx="329">
                  <c:v>721216.1</c:v>
                </c:pt>
                <c:pt idx="330">
                  <c:v>724816.1333333333</c:v>
                </c:pt>
                <c:pt idx="331">
                  <c:v>728416.08333333337</c:v>
                </c:pt>
                <c:pt idx="332">
                  <c:v>732016.1333333333</c:v>
                </c:pt>
                <c:pt idx="333">
                  <c:v>735616.1166666667</c:v>
                </c:pt>
                <c:pt idx="334">
                  <c:v>739216.1</c:v>
                </c:pt>
                <c:pt idx="335">
                  <c:v>742816.1</c:v>
                </c:pt>
                <c:pt idx="336">
                  <c:v>746416.08333333337</c:v>
                </c:pt>
                <c:pt idx="337">
                  <c:v>750016.15</c:v>
                </c:pt>
                <c:pt idx="338">
                  <c:v>753616.21666666667</c:v>
                </c:pt>
                <c:pt idx="339">
                  <c:v>757216.1166666667</c:v>
                </c:pt>
                <c:pt idx="340">
                  <c:v>760816.1</c:v>
                </c:pt>
                <c:pt idx="341">
                  <c:v>768024.85</c:v>
                </c:pt>
                <c:pt idx="342">
                  <c:v>775224.81666666665</c:v>
                </c:pt>
                <c:pt idx="343">
                  <c:v>782424.8</c:v>
                </c:pt>
                <c:pt idx="344">
                  <c:v>789624.81666666665</c:v>
                </c:pt>
                <c:pt idx="345">
                  <c:v>796824.81666666665</c:v>
                </c:pt>
                <c:pt idx="346">
                  <c:v>804024.8</c:v>
                </c:pt>
                <c:pt idx="347">
                  <c:v>811224.8</c:v>
                </c:pt>
                <c:pt idx="348">
                  <c:v>818424.78333333333</c:v>
                </c:pt>
                <c:pt idx="349">
                  <c:v>825624.91666666663</c:v>
                </c:pt>
                <c:pt idx="350">
                  <c:v>832824.83333333337</c:v>
                </c:pt>
                <c:pt idx="351">
                  <c:v>840024.8</c:v>
                </c:pt>
                <c:pt idx="352">
                  <c:v>847224.8</c:v>
                </c:pt>
                <c:pt idx="353">
                  <c:v>850816.1333333333</c:v>
                </c:pt>
                <c:pt idx="354">
                  <c:v>854416.1333333333</c:v>
                </c:pt>
                <c:pt idx="355">
                  <c:v>858016.15</c:v>
                </c:pt>
                <c:pt idx="356">
                  <c:v>861616.1166666667</c:v>
                </c:pt>
                <c:pt idx="357">
                  <c:v>865216.1333333333</c:v>
                </c:pt>
                <c:pt idx="358">
                  <c:v>868816.1</c:v>
                </c:pt>
                <c:pt idx="359">
                  <c:v>872416.1333333333</c:v>
                </c:pt>
                <c:pt idx="360">
                  <c:v>876016.1</c:v>
                </c:pt>
                <c:pt idx="361">
                  <c:v>879616.25</c:v>
                </c:pt>
                <c:pt idx="362">
                  <c:v>883216.1166666667</c:v>
                </c:pt>
                <c:pt idx="363">
                  <c:v>886816.1</c:v>
                </c:pt>
                <c:pt idx="364">
                  <c:v>890416.1166666667</c:v>
                </c:pt>
                <c:pt idx="365">
                  <c:v>894016.16666666663</c:v>
                </c:pt>
                <c:pt idx="366">
                  <c:v>897616.1</c:v>
                </c:pt>
                <c:pt idx="367">
                  <c:v>901216.1333333333</c:v>
                </c:pt>
                <c:pt idx="368">
                  <c:v>904816.1333333333</c:v>
                </c:pt>
                <c:pt idx="369">
                  <c:v>908416.1</c:v>
                </c:pt>
                <c:pt idx="370">
                  <c:v>912016.15</c:v>
                </c:pt>
                <c:pt idx="371">
                  <c:v>915616.1166666667</c:v>
                </c:pt>
                <c:pt idx="372">
                  <c:v>919216.16666666663</c:v>
                </c:pt>
                <c:pt idx="373">
                  <c:v>922816.08333333337</c:v>
                </c:pt>
                <c:pt idx="374">
                  <c:v>922837.43333333335</c:v>
                </c:pt>
                <c:pt idx="375">
                  <c:v>947953.41666666663</c:v>
                </c:pt>
                <c:pt idx="376">
                  <c:v>947959.4</c:v>
                </c:pt>
                <c:pt idx="377">
                  <c:v>948007.73333333328</c:v>
                </c:pt>
                <c:pt idx="378">
                  <c:v>951616.1333333333</c:v>
                </c:pt>
                <c:pt idx="379">
                  <c:v>955216.1166666667</c:v>
                </c:pt>
                <c:pt idx="380">
                  <c:v>962424.85</c:v>
                </c:pt>
                <c:pt idx="381">
                  <c:v>969624.8</c:v>
                </c:pt>
                <c:pt idx="382">
                  <c:v>976824.81666666665</c:v>
                </c:pt>
                <c:pt idx="383">
                  <c:v>984024.8</c:v>
                </c:pt>
                <c:pt idx="384">
                  <c:v>991224.8</c:v>
                </c:pt>
                <c:pt idx="385">
                  <c:v>998424.85</c:v>
                </c:pt>
                <c:pt idx="386">
                  <c:v>1005624.8</c:v>
                </c:pt>
                <c:pt idx="387">
                  <c:v>1012824.8666666667</c:v>
                </c:pt>
                <c:pt idx="388">
                  <c:v>1020024.85</c:v>
                </c:pt>
                <c:pt idx="389">
                  <c:v>1027224.8166666667</c:v>
                </c:pt>
                <c:pt idx="390">
                  <c:v>1034424.8166666667</c:v>
                </c:pt>
                <c:pt idx="391">
                  <c:v>1041624.8</c:v>
                </c:pt>
                <c:pt idx="392">
                  <c:v>1048824.9333333333</c:v>
                </c:pt>
                <c:pt idx="393">
                  <c:v>1056024.8666666667</c:v>
                </c:pt>
                <c:pt idx="394">
                  <c:v>1063224.8166666667</c:v>
                </c:pt>
                <c:pt idx="395">
                  <c:v>1070424.7833333334</c:v>
                </c:pt>
                <c:pt idx="396">
                  <c:v>1077624.7833333334</c:v>
                </c:pt>
                <c:pt idx="397">
                  <c:v>1084824.8</c:v>
                </c:pt>
                <c:pt idx="398">
                  <c:v>1092024.8</c:v>
                </c:pt>
                <c:pt idx="399">
                  <c:v>1099224.8333333333</c:v>
                </c:pt>
                <c:pt idx="400">
                  <c:v>1106424.8166666667</c:v>
                </c:pt>
                <c:pt idx="401">
                  <c:v>1113624.8500000001</c:v>
                </c:pt>
                <c:pt idx="402">
                  <c:v>1120824.8166666667</c:v>
                </c:pt>
                <c:pt idx="403">
                  <c:v>1128024.8333333333</c:v>
                </c:pt>
                <c:pt idx="404">
                  <c:v>1135224.8166666667</c:v>
                </c:pt>
                <c:pt idx="405">
                  <c:v>1142424.8500000001</c:v>
                </c:pt>
                <c:pt idx="406">
                  <c:v>1149624.8</c:v>
                </c:pt>
                <c:pt idx="407">
                  <c:v>1156824.8</c:v>
                </c:pt>
                <c:pt idx="408">
                  <c:v>1164024.8333333333</c:v>
                </c:pt>
                <c:pt idx="409">
                  <c:v>1171224.8166666667</c:v>
                </c:pt>
                <c:pt idx="410">
                  <c:v>1178424.8</c:v>
                </c:pt>
                <c:pt idx="411">
                  <c:v>1185624.8</c:v>
                </c:pt>
                <c:pt idx="412">
                  <c:v>1192824.9166666667</c:v>
                </c:pt>
                <c:pt idx="413">
                  <c:v>1200024.8</c:v>
                </c:pt>
                <c:pt idx="414">
                  <c:v>1207224.8</c:v>
                </c:pt>
                <c:pt idx="415">
                  <c:v>1214424.8</c:v>
                </c:pt>
                <c:pt idx="416">
                  <c:v>1221624.8333333333</c:v>
                </c:pt>
                <c:pt idx="417">
                  <c:v>1228824.8333333333</c:v>
                </c:pt>
                <c:pt idx="418">
                  <c:v>1236024.8166666667</c:v>
                </c:pt>
                <c:pt idx="419">
                  <c:v>1243224.8</c:v>
                </c:pt>
                <c:pt idx="420">
                  <c:v>1250424.8</c:v>
                </c:pt>
                <c:pt idx="421">
                  <c:v>1257624.8333333333</c:v>
                </c:pt>
                <c:pt idx="422">
                  <c:v>1264824.8166666667</c:v>
                </c:pt>
                <c:pt idx="423">
                  <c:v>1272024.8666666667</c:v>
                </c:pt>
                <c:pt idx="424">
                  <c:v>1279224.8</c:v>
                </c:pt>
                <c:pt idx="425">
                  <c:v>1286424.8</c:v>
                </c:pt>
                <c:pt idx="426">
                  <c:v>1293624.8833333333</c:v>
                </c:pt>
                <c:pt idx="427">
                  <c:v>1300824.8</c:v>
                </c:pt>
                <c:pt idx="428">
                  <c:v>1308024.8166666667</c:v>
                </c:pt>
                <c:pt idx="429">
                  <c:v>1315224.8166666667</c:v>
                </c:pt>
                <c:pt idx="430">
                  <c:v>1322424.8166666667</c:v>
                </c:pt>
                <c:pt idx="431">
                  <c:v>1329624.8</c:v>
                </c:pt>
                <c:pt idx="432">
                  <c:v>1336824.8166666667</c:v>
                </c:pt>
                <c:pt idx="433">
                  <c:v>1344024.8333333333</c:v>
                </c:pt>
                <c:pt idx="434">
                  <c:v>1351224.8166666667</c:v>
                </c:pt>
                <c:pt idx="435">
                  <c:v>1358424.8</c:v>
                </c:pt>
                <c:pt idx="436">
                  <c:v>1365624.8</c:v>
                </c:pt>
                <c:pt idx="437">
                  <c:v>1372824.8166666667</c:v>
                </c:pt>
                <c:pt idx="438">
                  <c:v>1380024.8</c:v>
                </c:pt>
                <c:pt idx="439">
                  <c:v>1387224.85</c:v>
                </c:pt>
                <c:pt idx="440">
                  <c:v>1394424.8166666667</c:v>
                </c:pt>
                <c:pt idx="441">
                  <c:v>1401624.85</c:v>
                </c:pt>
                <c:pt idx="442">
                  <c:v>1408824.8</c:v>
                </c:pt>
                <c:pt idx="443">
                  <c:v>1416024.8333333333</c:v>
                </c:pt>
                <c:pt idx="444">
                  <c:v>1423224.8333333333</c:v>
                </c:pt>
                <c:pt idx="445">
                  <c:v>1430424.7833333334</c:v>
                </c:pt>
                <c:pt idx="446">
                  <c:v>1437624.8166666667</c:v>
                </c:pt>
                <c:pt idx="447">
                  <c:v>1444824.8</c:v>
                </c:pt>
                <c:pt idx="448">
                  <c:v>1452024.8833333333</c:v>
                </c:pt>
                <c:pt idx="449">
                  <c:v>1459224.95</c:v>
                </c:pt>
                <c:pt idx="450">
                  <c:v>1466424.8</c:v>
                </c:pt>
                <c:pt idx="451">
                  <c:v>1473624.8166666667</c:v>
                </c:pt>
                <c:pt idx="452">
                  <c:v>1480824.85</c:v>
                </c:pt>
                <c:pt idx="453">
                  <c:v>1488024.8</c:v>
                </c:pt>
                <c:pt idx="454">
                  <c:v>1495224.8666666667</c:v>
                </c:pt>
                <c:pt idx="455">
                  <c:v>1502424.8333333333</c:v>
                </c:pt>
                <c:pt idx="456">
                  <c:v>1509624.8333333333</c:v>
                </c:pt>
                <c:pt idx="457">
                  <c:v>1516824.8</c:v>
                </c:pt>
                <c:pt idx="458">
                  <c:v>1524024.8166666667</c:v>
                </c:pt>
                <c:pt idx="459">
                  <c:v>1531224.8</c:v>
                </c:pt>
                <c:pt idx="460">
                  <c:v>1538424.7833333334</c:v>
                </c:pt>
                <c:pt idx="461">
                  <c:v>1538431.4</c:v>
                </c:pt>
                <c:pt idx="462">
                  <c:v>1696951</c:v>
                </c:pt>
                <c:pt idx="463">
                  <c:v>1773751</c:v>
                </c:pt>
                <c:pt idx="464">
                  <c:v>2121151</c:v>
                </c:pt>
                <c:pt idx="465">
                  <c:v>2379451</c:v>
                </c:pt>
                <c:pt idx="466">
                  <c:v>2379453</c:v>
                </c:pt>
                <c:pt idx="467">
                  <c:v>2379459</c:v>
                </c:pt>
                <c:pt idx="468">
                  <c:v>2379464.9833333334</c:v>
                </c:pt>
                <c:pt idx="469">
                  <c:v>2380896.5166666666</c:v>
                </c:pt>
                <c:pt idx="470">
                  <c:v>2388110.8333333335</c:v>
                </c:pt>
                <c:pt idx="471">
                  <c:v>2395310.85</c:v>
                </c:pt>
                <c:pt idx="472">
                  <c:v>2402510.7999999998</c:v>
                </c:pt>
                <c:pt idx="473">
                  <c:v>2409710.8166666669</c:v>
                </c:pt>
                <c:pt idx="474">
                  <c:v>2416910.8166666669</c:v>
                </c:pt>
                <c:pt idx="475">
                  <c:v>2424110.8166666669</c:v>
                </c:pt>
                <c:pt idx="476">
                  <c:v>2431310.7999999998</c:v>
                </c:pt>
                <c:pt idx="477">
                  <c:v>2438510.8166666669</c:v>
                </c:pt>
                <c:pt idx="478">
                  <c:v>2445710.7999999998</c:v>
                </c:pt>
                <c:pt idx="479">
                  <c:v>2452910.8166666669</c:v>
                </c:pt>
                <c:pt idx="480">
                  <c:v>2460110.8166666669</c:v>
                </c:pt>
                <c:pt idx="481">
                  <c:v>2467310.9166666665</c:v>
                </c:pt>
                <c:pt idx="482">
                  <c:v>2474510.8166666669</c:v>
                </c:pt>
                <c:pt idx="483">
                  <c:v>2481710.7833333332</c:v>
                </c:pt>
                <c:pt idx="484">
                  <c:v>2488910.7999999998</c:v>
                </c:pt>
                <c:pt idx="485">
                  <c:v>2496110.7833333332</c:v>
                </c:pt>
                <c:pt idx="486">
                  <c:v>2503310.7833333332</c:v>
                </c:pt>
                <c:pt idx="487">
                  <c:v>2510510.7833333332</c:v>
                </c:pt>
                <c:pt idx="488">
                  <c:v>2517710.8833333333</c:v>
                </c:pt>
                <c:pt idx="489">
                  <c:v>2524910.7999999998</c:v>
                </c:pt>
                <c:pt idx="490">
                  <c:v>2532110.8833333333</c:v>
                </c:pt>
                <c:pt idx="491">
                  <c:v>2539310.8833333333</c:v>
                </c:pt>
                <c:pt idx="492">
                  <c:v>2546510.7833333332</c:v>
                </c:pt>
                <c:pt idx="493">
                  <c:v>2553710.7999999998</c:v>
                </c:pt>
                <c:pt idx="494">
                  <c:v>2560910.9166666665</c:v>
                </c:pt>
                <c:pt idx="495">
                  <c:v>2560917.0166666666</c:v>
                </c:pt>
              </c:numCache>
            </c:numRef>
          </c:xVal>
          <c:yVal>
            <c:numRef>
              <c:f>'zr2-7'!$J$2:$J$497</c:f>
              <c:numCache>
                <c:formatCode>General</c:formatCode>
                <c:ptCount val="496"/>
                <c:pt idx="0">
                  <c:v>0</c:v>
                </c:pt>
                <c:pt idx="1">
                  <c:v>4.9987504165099287E-4</c:v>
                </c:pt>
                <c:pt idx="2">
                  <c:v>4.9987504165099287E-4</c:v>
                </c:pt>
                <c:pt idx="3">
                  <c:v>9.9950033308342321E-4</c:v>
                </c:pt>
                <c:pt idx="4">
                  <c:v>1.4988761237359487E-3</c:v>
                </c:pt>
                <c:pt idx="5">
                  <c:v>1.4988761237359487E-3</c:v>
                </c:pt>
                <c:pt idx="6">
                  <c:v>1.4988761237359487E-3</c:v>
                </c:pt>
                <c:pt idx="7">
                  <c:v>1.9980026626730579E-3</c:v>
                </c:pt>
                <c:pt idx="8">
                  <c:v>1.4988761237359487E-3</c:v>
                </c:pt>
                <c:pt idx="9">
                  <c:v>1.4988761237359487E-3</c:v>
                </c:pt>
                <c:pt idx="10">
                  <c:v>1.4988761237359487E-3</c:v>
                </c:pt>
                <c:pt idx="11">
                  <c:v>1.4988761237359487E-3</c:v>
                </c:pt>
                <c:pt idx="12">
                  <c:v>1.4988761237359487E-3</c:v>
                </c:pt>
                <c:pt idx="13">
                  <c:v>1.4988761237359487E-3</c:v>
                </c:pt>
                <c:pt idx="14">
                  <c:v>1.4988761237359487E-3</c:v>
                </c:pt>
                <c:pt idx="15">
                  <c:v>1.4988761237359487E-3</c:v>
                </c:pt>
                <c:pt idx="16">
                  <c:v>1.4988761237359487E-3</c:v>
                </c:pt>
                <c:pt idx="17">
                  <c:v>1.4988761237359487E-3</c:v>
                </c:pt>
                <c:pt idx="18">
                  <c:v>1.4988761237359487E-3</c:v>
                </c:pt>
                <c:pt idx="19">
                  <c:v>1.4988761237359487E-3</c:v>
                </c:pt>
                <c:pt idx="20">
                  <c:v>1.4988761237359487E-3</c:v>
                </c:pt>
                <c:pt idx="21">
                  <c:v>1.4988761237359487E-3</c:v>
                </c:pt>
                <c:pt idx="22">
                  <c:v>1.4988761237359487E-3</c:v>
                </c:pt>
                <c:pt idx="23">
                  <c:v>1.4988761237359487E-3</c:v>
                </c:pt>
                <c:pt idx="24">
                  <c:v>1.4988761237359487E-3</c:v>
                </c:pt>
                <c:pt idx="25">
                  <c:v>1.4988761237359487E-3</c:v>
                </c:pt>
                <c:pt idx="26">
                  <c:v>1.4988761237359487E-3</c:v>
                </c:pt>
                <c:pt idx="27">
                  <c:v>1.4988761237359487E-3</c:v>
                </c:pt>
                <c:pt idx="28">
                  <c:v>1.4988761237359487E-3</c:v>
                </c:pt>
                <c:pt idx="29">
                  <c:v>1.9980026626730579E-3</c:v>
                </c:pt>
                <c:pt idx="30">
                  <c:v>1.9980026626730579E-3</c:v>
                </c:pt>
                <c:pt idx="31">
                  <c:v>2.4968801985871458E-3</c:v>
                </c:pt>
                <c:pt idx="32">
                  <c:v>2.4968801985871458E-3</c:v>
                </c:pt>
                <c:pt idx="33">
                  <c:v>2.4968801985871458E-3</c:v>
                </c:pt>
                <c:pt idx="34">
                  <c:v>2.4968801985871458E-3</c:v>
                </c:pt>
                <c:pt idx="35">
                  <c:v>2.4968801985871458E-3</c:v>
                </c:pt>
                <c:pt idx="36">
                  <c:v>2.9955089797983709E-3</c:v>
                </c:pt>
                <c:pt idx="37">
                  <c:v>2.9955089797983709E-3</c:v>
                </c:pt>
                <c:pt idx="38">
                  <c:v>2.9955089797983709E-3</c:v>
                </c:pt>
                <c:pt idx="39">
                  <c:v>3.4938892542558382E-3</c:v>
                </c:pt>
                <c:pt idx="40">
                  <c:v>2.9955089797983709E-3</c:v>
                </c:pt>
                <c:pt idx="41">
                  <c:v>3.4938892542558382E-3</c:v>
                </c:pt>
                <c:pt idx="42">
                  <c:v>3.4938892542558382E-3</c:v>
                </c:pt>
                <c:pt idx="43">
                  <c:v>3.4938892542558382E-3</c:v>
                </c:pt>
                <c:pt idx="44">
                  <c:v>3.4938892542558382E-3</c:v>
                </c:pt>
                <c:pt idx="45">
                  <c:v>3.4938892542558382E-3</c:v>
                </c:pt>
                <c:pt idx="46">
                  <c:v>3.4938892542558382E-3</c:v>
                </c:pt>
                <c:pt idx="47">
                  <c:v>3.9920212695374567E-3</c:v>
                </c:pt>
                <c:pt idx="48">
                  <c:v>3.9920212695374567E-3</c:v>
                </c:pt>
                <c:pt idx="49">
                  <c:v>3.9920212695374567E-3</c:v>
                </c:pt>
                <c:pt idx="50">
                  <c:v>3.9920212695374567E-3</c:v>
                </c:pt>
                <c:pt idx="51">
                  <c:v>3.9920212695374567E-3</c:v>
                </c:pt>
                <c:pt idx="52">
                  <c:v>3.9920212695374567E-3</c:v>
                </c:pt>
                <c:pt idx="53">
                  <c:v>3.9920212695374567E-3</c:v>
                </c:pt>
                <c:pt idx="54">
                  <c:v>3.9920212695374567E-3</c:v>
                </c:pt>
                <c:pt idx="55">
                  <c:v>4.4899052728520012E-3</c:v>
                </c:pt>
                <c:pt idx="56">
                  <c:v>4.4899052728520012E-3</c:v>
                </c:pt>
                <c:pt idx="57">
                  <c:v>4.4899052728520012E-3</c:v>
                </c:pt>
                <c:pt idx="58">
                  <c:v>4.4899052728520012E-3</c:v>
                </c:pt>
                <c:pt idx="59">
                  <c:v>4.4899052728520012E-3</c:v>
                </c:pt>
                <c:pt idx="60">
                  <c:v>4.9875415110389679E-3</c:v>
                </c:pt>
                <c:pt idx="61">
                  <c:v>4.9875415110389679E-3</c:v>
                </c:pt>
                <c:pt idx="62">
                  <c:v>4.9875415110389679E-3</c:v>
                </c:pt>
                <c:pt idx="63">
                  <c:v>5.4849302305697454E-3</c:v>
                </c:pt>
                <c:pt idx="64">
                  <c:v>4.9875415110389679E-3</c:v>
                </c:pt>
                <c:pt idx="65">
                  <c:v>5.4849302305697454E-3</c:v>
                </c:pt>
                <c:pt idx="66">
                  <c:v>4.9875415110389679E-3</c:v>
                </c:pt>
                <c:pt idx="67">
                  <c:v>5.4849302305697454E-3</c:v>
                </c:pt>
                <c:pt idx="68">
                  <c:v>5.4849302305697454E-3</c:v>
                </c:pt>
                <c:pt idx="69">
                  <c:v>5.9820716775474689E-3</c:v>
                </c:pt>
                <c:pt idx="70">
                  <c:v>5.9820716775474689E-3</c:v>
                </c:pt>
                <c:pt idx="71">
                  <c:v>5.9820716775474689E-3</c:v>
                </c:pt>
                <c:pt idx="72">
                  <c:v>5.4849302305697454E-3</c:v>
                </c:pt>
                <c:pt idx="73">
                  <c:v>5.9820716775474689E-3</c:v>
                </c:pt>
                <c:pt idx="74">
                  <c:v>5.4849302305697454E-3</c:v>
                </c:pt>
                <c:pt idx="75">
                  <c:v>5.9820716775474689E-3</c:v>
                </c:pt>
                <c:pt idx="76">
                  <c:v>5.9820716775474689E-3</c:v>
                </c:pt>
                <c:pt idx="77">
                  <c:v>5.9820716775474689E-3</c:v>
                </c:pt>
                <c:pt idx="78">
                  <c:v>5.9820716775474689E-3</c:v>
                </c:pt>
                <c:pt idx="79">
                  <c:v>6.4789660977090735E-3</c:v>
                </c:pt>
                <c:pt idx="80">
                  <c:v>5.9820716775474689E-3</c:v>
                </c:pt>
                <c:pt idx="81">
                  <c:v>5.9820716775474689E-3</c:v>
                </c:pt>
                <c:pt idx="82">
                  <c:v>5.9820716775474689E-3</c:v>
                </c:pt>
                <c:pt idx="83">
                  <c:v>6.4789660977090735E-3</c:v>
                </c:pt>
                <c:pt idx="84">
                  <c:v>6.4789660977090735E-3</c:v>
                </c:pt>
                <c:pt idx="85">
                  <c:v>6.4789660977090735E-3</c:v>
                </c:pt>
                <c:pt idx="86">
                  <c:v>6.4789660977090735E-3</c:v>
                </c:pt>
                <c:pt idx="87">
                  <c:v>6.4789660977090735E-3</c:v>
                </c:pt>
                <c:pt idx="88">
                  <c:v>6.4789660977090735E-3</c:v>
                </c:pt>
                <c:pt idx="89">
                  <c:v>6.4789660977090735E-3</c:v>
                </c:pt>
                <c:pt idx="90">
                  <c:v>6.4789660977090735E-3</c:v>
                </c:pt>
                <c:pt idx="91">
                  <c:v>6.4789660977090735E-3</c:v>
                </c:pt>
                <c:pt idx="92">
                  <c:v>6.9756137364251382E-3</c:v>
                </c:pt>
                <c:pt idx="93">
                  <c:v>6.4789660977090735E-3</c:v>
                </c:pt>
                <c:pt idx="94">
                  <c:v>6.9756137364251382E-3</c:v>
                </c:pt>
                <c:pt idx="95">
                  <c:v>6.9756137364251382E-3</c:v>
                </c:pt>
                <c:pt idx="96">
                  <c:v>7.4720148387010564E-3</c:v>
                </c:pt>
                <c:pt idx="97">
                  <c:v>6.9756137364251382E-3</c:v>
                </c:pt>
                <c:pt idx="98">
                  <c:v>7.4720148387010564E-3</c:v>
                </c:pt>
                <c:pt idx="99">
                  <c:v>7.4720148387010564E-3</c:v>
                </c:pt>
                <c:pt idx="100">
                  <c:v>7.4720148387010564E-3</c:v>
                </c:pt>
                <c:pt idx="101">
                  <c:v>7.4720148387010564E-3</c:v>
                </c:pt>
                <c:pt idx="102">
                  <c:v>7.4720148387010564E-3</c:v>
                </c:pt>
                <c:pt idx="103">
                  <c:v>7.4720148387010564E-3</c:v>
                </c:pt>
                <c:pt idx="104">
                  <c:v>7.4720148387010564E-3</c:v>
                </c:pt>
                <c:pt idx="105">
                  <c:v>7.4720148387010564E-3</c:v>
                </c:pt>
                <c:pt idx="106">
                  <c:v>7.4720148387010564E-3</c:v>
                </c:pt>
                <c:pt idx="107">
                  <c:v>7.9681696491768813E-3</c:v>
                </c:pt>
                <c:pt idx="108">
                  <c:v>7.9681696491768813E-3</c:v>
                </c:pt>
                <c:pt idx="109">
                  <c:v>7.9681696491768813E-3</c:v>
                </c:pt>
                <c:pt idx="110">
                  <c:v>7.9681696491768813E-3</c:v>
                </c:pt>
                <c:pt idx="111">
                  <c:v>7.9681696491768813E-3</c:v>
                </c:pt>
                <c:pt idx="112">
                  <c:v>7.9681696491768813E-3</c:v>
                </c:pt>
                <c:pt idx="113">
                  <c:v>8.4640784121293635E-3</c:v>
                </c:pt>
                <c:pt idx="114">
                  <c:v>7.4720148387010564E-3</c:v>
                </c:pt>
                <c:pt idx="115">
                  <c:v>8.4640784121293635E-3</c:v>
                </c:pt>
                <c:pt idx="116">
                  <c:v>8.4640784121293635E-3</c:v>
                </c:pt>
                <c:pt idx="117">
                  <c:v>8.4640784121293635E-3</c:v>
                </c:pt>
                <c:pt idx="118">
                  <c:v>8.4640784121293635E-3</c:v>
                </c:pt>
                <c:pt idx="119">
                  <c:v>8.4640784121293635E-3</c:v>
                </c:pt>
                <c:pt idx="120">
                  <c:v>8.4640784121293635E-3</c:v>
                </c:pt>
                <c:pt idx="121">
                  <c:v>8.4640784121293635E-3</c:v>
                </c:pt>
                <c:pt idx="122">
                  <c:v>8.4640784121293635E-3</c:v>
                </c:pt>
                <c:pt idx="123">
                  <c:v>8.4640784121293635E-3</c:v>
                </c:pt>
                <c:pt idx="124">
                  <c:v>8.4640784121293635E-3</c:v>
                </c:pt>
                <c:pt idx="125">
                  <c:v>8.4640784121293635E-3</c:v>
                </c:pt>
                <c:pt idx="126">
                  <c:v>8.4640784121293635E-3</c:v>
                </c:pt>
                <c:pt idx="127">
                  <c:v>8.4640784121293635E-3</c:v>
                </c:pt>
                <c:pt idx="128">
                  <c:v>8.4640784121293635E-3</c:v>
                </c:pt>
                <c:pt idx="129">
                  <c:v>8.4640784121293635E-3</c:v>
                </c:pt>
                <c:pt idx="130">
                  <c:v>8.4640784121293635E-3</c:v>
                </c:pt>
                <c:pt idx="131">
                  <c:v>8.9597413714718015E-3</c:v>
                </c:pt>
                <c:pt idx="132">
                  <c:v>8.9597413714718015E-3</c:v>
                </c:pt>
                <c:pt idx="133">
                  <c:v>8.9597413714718015E-3</c:v>
                </c:pt>
                <c:pt idx="134">
                  <c:v>9.4551587707551975E-3</c:v>
                </c:pt>
                <c:pt idx="135">
                  <c:v>9.4551587707551975E-3</c:v>
                </c:pt>
                <c:pt idx="136">
                  <c:v>9.4551587707551975E-3</c:v>
                </c:pt>
                <c:pt idx="137">
                  <c:v>9.950330853168092E-3</c:v>
                </c:pt>
                <c:pt idx="138">
                  <c:v>1.0445257861538604E-2</c:v>
                </c:pt>
                <c:pt idx="139">
                  <c:v>1.0445257861538604E-2</c:v>
                </c:pt>
                <c:pt idx="140">
                  <c:v>1.0939940038334263E-2</c:v>
                </c:pt>
                <c:pt idx="141">
                  <c:v>1.1928570865273812E-2</c:v>
                </c:pt>
                <c:pt idx="142">
                  <c:v>1.143437762566317E-2</c:v>
                </c:pt>
                <c:pt idx="143">
                  <c:v>1.1928570865273812E-2</c:v>
                </c:pt>
                <c:pt idx="144">
                  <c:v>1.242251999855711E-2</c:v>
                </c:pt>
                <c:pt idx="145">
                  <c:v>1.2916225266546229E-2</c:v>
                </c:pt>
                <c:pt idx="146">
                  <c:v>1.2916225266546229E-2</c:v>
                </c:pt>
                <c:pt idx="147">
                  <c:v>1.2916225266546229E-2</c:v>
                </c:pt>
                <c:pt idx="148">
                  <c:v>1.3409686909917741E-2</c:v>
                </c:pt>
                <c:pt idx="149">
                  <c:v>1.3409686909917741E-2</c:v>
                </c:pt>
                <c:pt idx="150">
                  <c:v>1.3902905168991434E-2</c:v>
                </c:pt>
                <c:pt idx="151">
                  <c:v>1.4395880283732339E-2</c:v>
                </c:pt>
                <c:pt idx="152">
                  <c:v>1.4888612493750559E-2</c:v>
                </c:pt>
                <c:pt idx="153">
                  <c:v>1.4888612493750559E-2</c:v>
                </c:pt>
                <c:pt idx="154">
                  <c:v>1.4888612493750559E-2</c:v>
                </c:pt>
                <c:pt idx="155">
                  <c:v>1.5381102038302391E-2</c:v>
                </c:pt>
                <c:pt idx="156">
                  <c:v>1.5873349156290163E-2</c:v>
                </c:pt>
                <c:pt idx="157">
                  <c:v>1.5873349156290163E-2</c:v>
                </c:pt>
                <c:pt idx="158">
                  <c:v>1.636535408626423E-2</c:v>
                </c:pt>
                <c:pt idx="159">
                  <c:v>1.636535408626423E-2</c:v>
                </c:pt>
                <c:pt idx="160">
                  <c:v>1.6857117066422806E-2</c:v>
                </c:pt>
                <c:pt idx="161">
                  <c:v>1.6857117066422806E-2</c:v>
                </c:pt>
                <c:pt idx="162">
                  <c:v>1.7348638334613073E-2</c:v>
                </c:pt>
                <c:pt idx="163">
                  <c:v>1.7348638334613073E-2</c:v>
                </c:pt>
                <c:pt idx="164">
                  <c:v>1.7839918128331016E-2</c:v>
                </c:pt>
                <c:pt idx="165">
                  <c:v>1.8330956684723419E-2</c:v>
                </c:pt>
                <c:pt idx="166">
                  <c:v>1.8330956684723419E-2</c:v>
                </c:pt>
                <c:pt idx="167">
                  <c:v>1.8821754240587667E-2</c:v>
                </c:pt>
                <c:pt idx="168">
                  <c:v>1.8821754240587667E-2</c:v>
                </c:pt>
                <c:pt idx="169">
                  <c:v>1.9312311032372884E-2</c:v>
                </c:pt>
                <c:pt idx="170">
                  <c:v>1.9312311032372884E-2</c:v>
                </c:pt>
                <c:pt idx="171">
                  <c:v>1.980262729617973E-2</c:v>
                </c:pt>
                <c:pt idx="172">
                  <c:v>2.0292703267762394E-2</c:v>
                </c:pt>
                <c:pt idx="173">
                  <c:v>2.0782539182528412E-2</c:v>
                </c:pt>
                <c:pt idx="174">
                  <c:v>2.0292703267762394E-2</c:v>
                </c:pt>
                <c:pt idx="175">
                  <c:v>2.0782539182528412E-2</c:v>
                </c:pt>
                <c:pt idx="176">
                  <c:v>2.0782539182528412E-2</c:v>
                </c:pt>
                <c:pt idx="177">
                  <c:v>2.0782539182528412E-2</c:v>
                </c:pt>
                <c:pt idx="178">
                  <c:v>2.0292703267762394E-2</c:v>
                </c:pt>
                <c:pt idx="179">
                  <c:v>2.0782539182528412E-2</c:v>
                </c:pt>
                <c:pt idx="180">
                  <c:v>2.0782539182528412E-2</c:v>
                </c:pt>
                <c:pt idx="181">
                  <c:v>2.1272135275539769E-2</c:v>
                </c:pt>
                <c:pt idx="182">
                  <c:v>2.1272135275539769E-2</c:v>
                </c:pt>
                <c:pt idx="183">
                  <c:v>2.176149178151271E-2</c:v>
                </c:pt>
                <c:pt idx="184">
                  <c:v>2.176149178151271E-2</c:v>
                </c:pt>
                <c:pt idx="185">
                  <c:v>2.2250608934819723E-2</c:v>
                </c:pt>
                <c:pt idx="186">
                  <c:v>2.2739486969489339E-2</c:v>
                </c:pt>
                <c:pt idx="187">
                  <c:v>2.2739486969489339E-2</c:v>
                </c:pt>
                <c:pt idx="188">
                  <c:v>2.3228126119207243E-2</c:v>
                </c:pt>
                <c:pt idx="189">
                  <c:v>2.2739486969489339E-2</c:v>
                </c:pt>
                <c:pt idx="190">
                  <c:v>2.3228126119207243E-2</c:v>
                </c:pt>
                <c:pt idx="191">
                  <c:v>2.3716526617316065E-2</c:v>
                </c:pt>
                <c:pt idx="192">
                  <c:v>2.3716526617316065E-2</c:v>
                </c:pt>
                <c:pt idx="193">
                  <c:v>2.3716526617316065E-2</c:v>
                </c:pt>
                <c:pt idx="194">
                  <c:v>2.4204688696817359E-2</c:v>
                </c:pt>
                <c:pt idx="195">
                  <c:v>2.4692612590371414E-2</c:v>
                </c:pt>
                <c:pt idx="196">
                  <c:v>2.4204688696817359E-2</c:v>
                </c:pt>
                <c:pt idx="197">
                  <c:v>2.4692612590371414E-2</c:v>
                </c:pt>
                <c:pt idx="198">
                  <c:v>2.4692612590371414E-2</c:v>
                </c:pt>
                <c:pt idx="199">
                  <c:v>2.5180298530298326E-2</c:v>
                </c:pt>
                <c:pt idx="200">
                  <c:v>2.5667746748577813E-2</c:v>
                </c:pt>
                <c:pt idx="201">
                  <c:v>2.5180298530298326E-2</c:v>
                </c:pt>
                <c:pt idx="202">
                  <c:v>2.5667746748577813E-2</c:v>
                </c:pt>
                <c:pt idx="203">
                  <c:v>2.5667746748577813E-2</c:v>
                </c:pt>
                <c:pt idx="204">
                  <c:v>2.6641930946421092E-2</c:v>
                </c:pt>
                <c:pt idx="205">
                  <c:v>2.6641930946421092E-2</c:v>
                </c:pt>
                <c:pt idx="206">
                  <c:v>2.6641930946421092E-2</c:v>
                </c:pt>
                <c:pt idx="207">
                  <c:v>2.6641930946421092E-2</c:v>
                </c:pt>
                <c:pt idx="208">
                  <c:v>2.6641930946421092E-2</c:v>
                </c:pt>
                <c:pt idx="209">
                  <c:v>2.7128667388252696E-2</c:v>
                </c:pt>
                <c:pt idx="210">
                  <c:v>2.7128667388252696E-2</c:v>
                </c:pt>
                <c:pt idx="211">
                  <c:v>2.7615167032973391E-2</c:v>
                </c:pt>
                <c:pt idx="212">
                  <c:v>2.7615167032973391E-2</c:v>
                </c:pt>
                <c:pt idx="213">
                  <c:v>2.8101430110874778E-2</c:v>
                </c:pt>
                <c:pt idx="214">
                  <c:v>2.8101430110874778E-2</c:v>
                </c:pt>
                <c:pt idx="215">
                  <c:v>2.8101430110874778E-2</c:v>
                </c:pt>
                <c:pt idx="216">
                  <c:v>2.8587456851912472E-2</c:v>
                </c:pt>
                <c:pt idx="217">
                  <c:v>2.9073247485707165E-2</c:v>
                </c:pt>
                <c:pt idx="218">
                  <c:v>2.8587456851912472E-2</c:v>
                </c:pt>
                <c:pt idx="219">
                  <c:v>2.9073247485707165E-2</c:v>
                </c:pt>
                <c:pt idx="220">
                  <c:v>2.9073247485707165E-2</c:v>
                </c:pt>
                <c:pt idx="221">
                  <c:v>2.9558802241544429E-2</c:v>
                </c:pt>
                <c:pt idx="222">
                  <c:v>2.9558802241544429E-2</c:v>
                </c:pt>
                <c:pt idx="223">
                  <c:v>2.9558802241544429E-2</c:v>
                </c:pt>
                <c:pt idx="224">
                  <c:v>2.9558802241544429E-2</c:v>
                </c:pt>
                <c:pt idx="225">
                  <c:v>2.9558802241544429E-2</c:v>
                </c:pt>
                <c:pt idx="226">
                  <c:v>3.0044121348376644E-2</c:v>
                </c:pt>
                <c:pt idx="227">
                  <c:v>3.0529205034822791E-2</c:v>
                </c:pt>
                <c:pt idx="228">
                  <c:v>3.0529205034822791E-2</c:v>
                </c:pt>
                <c:pt idx="229">
                  <c:v>3.1014053529169541E-2</c:v>
                </c:pt>
                <c:pt idx="230">
                  <c:v>3.1014053529169541E-2</c:v>
                </c:pt>
                <c:pt idx="231">
                  <c:v>3.1014053529169541E-2</c:v>
                </c:pt>
                <c:pt idx="232">
                  <c:v>3.1498667059371016E-2</c:v>
                </c:pt>
                <c:pt idx="233">
                  <c:v>3.1498667059371016E-2</c:v>
                </c:pt>
                <c:pt idx="234">
                  <c:v>3.1498667059371016E-2</c:v>
                </c:pt>
                <c:pt idx="235">
                  <c:v>3.1983045853050743E-2</c:v>
                </c:pt>
                <c:pt idx="236">
                  <c:v>3.1983045853050743E-2</c:v>
                </c:pt>
                <c:pt idx="237">
                  <c:v>3.1983045853050743E-2</c:v>
                </c:pt>
                <c:pt idx="238">
                  <c:v>3.2467190137501413E-2</c:v>
                </c:pt>
                <c:pt idx="239">
                  <c:v>3.2467190137501413E-2</c:v>
                </c:pt>
                <c:pt idx="240">
                  <c:v>3.2467190137501413E-2</c:v>
                </c:pt>
                <c:pt idx="241">
                  <c:v>3.2951100139685982E-2</c:v>
                </c:pt>
                <c:pt idx="242">
                  <c:v>3.2951100139685982E-2</c:v>
                </c:pt>
                <c:pt idx="243">
                  <c:v>3.2951100139685982E-2</c:v>
                </c:pt>
                <c:pt idx="244">
                  <c:v>3.3434776086237419E-2</c:v>
                </c:pt>
                <c:pt idx="245">
                  <c:v>3.3434776086237419E-2</c:v>
                </c:pt>
                <c:pt idx="246">
                  <c:v>3.3918218203460644E-2</c:v>
                </c:pt>
                <c:pt idx="247">
                  <c:v>3.3918218203460644E-2</c:v>
                </c:pt>
                <c:pt idx="248">
                  <c:v>3.3918218203460644E-2</c:v>
                </c:pt>
                <c:pt idx="249">
                  <c:v>3.3918218203460644E-2</c:v>
                </c:pt>
                <c:pt idx="250">
                  <c:v>3.4401426717332317E-2</c:v>
                </c:pt>
                <c:pt idx="251">
                  <c:v>3.4401426717332317E-2</c:v>
                </c:pt>
                <c:pt idx="252">
                  <c:v>3.4884401853501883E-2</c:v>
                </c:pt>
                <c:pt idx="253">
                  <c:v>3.4884401853501883E-2</c:v>
                </c:pt>
                <c:pt idx="254">
                  <c:v>3.4884401853501883E-2</c:v>
                </c:pt>
                <c:pt idx="255">
                  <c:v>3.4884401853501883E-2</c:v>
                </c:pt>
                <c:pt idx="256">
                  <c:v>3.5367143837291344E-2</c:v>
                </c:pt>
                <c:pt idx="257">
                  <c:v>3.5367143837291344E-2</c:v>
                </c:pt>
                <c:pt idx="258">
                  <c:v>3.5367143837291344E-2</c:v>
                </c:pt>
                <c:pt idx="259">
                  <c:v>3.5367143837291344E-2</c:v>
                </c:pt>
                <c:pt idx="260">
                  <c:v>3.5849652893697202E-2</c:v>
                </c:pt>
                <c:pt idx="261">
                  <c:v>3.6331929247390204E-2</c:v>
                </c:pt>
                <c:pt idx="262">
                  <c:v>3.5849652893697202E-2</c:v>
                </c:pt>
                <c:pt idx="263">
                  <c:v>3.6331929247390204E-2</c:v>
                </c:pt>
                <c:pt idx="264">
                  <c:v>3.6331929247390204E-2</c:v>
                </c:pt>
                <c:pt idx="265">
                  <c:v>3.6331929247390204E-2</c:v>
                </c:pt>
                <c:pt idx="266">
                  <c:v>3.6331929247390204E-2</c:v>
                </c:pt>
                <c:pt idx="267">
                  <c:v>3.6331929247390204E-2</c:v>
                </c:pt>
                <c:pt idx="268">
                  <c:v>3.6813973122716399E-2</c:v>
                </c:pt>
                <c:pt idx="269">
                  <c:v>3.6813973122716399E-2</c:v>
                </c:pt>
                <c:pt idx="270">
                  <c:v>3.7295784743696929E-2</c:v>
                </c:pt>
                <c:pt idx="271">
                  <c:v>3.7295784743696929E-2</c:v>
                </c:pt>
                <c:pt idx="272">
                  <c:v>3.7295784743696929E-2</c:v>
                </c:pt>
                <c:pt idx="273">
                  <c:v>3.7777364334029923E-2</c:v>
                </c:pt>
                <c:pt idx="274">
                  <c:v>3.7777364334029923E-2</c:v>
                </c:pt>
                <c:pt idx="275">
                  <c:v>3.7777364334029923E-2</c:v>
                </c:pt>
                <c:pt idx="276">
                  <c:v>3.7777364334029923E-2</c:v>
                </c:pt>
                <c:pt idx="277">
                  <c:v>3.7777364334029923E-2</c:v>
                </c:pt>
                <c:pt idx="278">
                  <c:v>3.8258712117090268E-2</c:v>
                </c:pt>
                <c:pt idx="279">
                  <c:v>3.8258712117090268E-2</c:v>
                </c:pt>
                <c:pt idx="280">
                  <c:v>3.8258712117090268E-2</c:v>
                </c:pt>
                <c:pt idx="281">
                  <c:v>3.8739828315930439E-2</c:v>
                </c:pt>
                <c:pt idx="282">
                  <c:v>3.9220713153281329E-2</c:v>
                </c:pt>
                <c:pt idx="283">
                  <c:v>3.8739828315930439E-2</c:v>
                </c:pt>
                <c:pt idx="284">
                  <c:v>3.9220713153281329E-2</c:v>
                </c:pt>
                <c:pt idx="285">
                  <c:v>3.8739828315930439E-2</c:v>
                </c:pt>
                <c:pt idx="286">
                  <c:v>3.9220713153281329E-2</c:v>
                </c:pt>
                <c:pt idx="287">
                  <c:v>3.9220713153281329E-2</c:v>
                </c:pt>
                <c:pt idx="288">
                  <c:v>3.9701366851552046E-2</c:v>
                </c:pt>
                <c:pt idx="289">
                  <c:v>3.9701366851552046E-2</c:v>
                </c:pt>
                <c:pt idx="290">
                  <c:v>4.0181789632831762E-2</c:v>
                </c:pt>
                <c:pt idx="291">
                  <c:v>4.0181789632831762E-2</c:v>
                </c:pt>
                <c:pt idx="292">
                  <c:v>4.0181789632831762E-2</c:v>
                </c:pt>
                <c:pt idx="293">
                  <c:v>4.0181789632831762E-2</c:v>
                </c:pt>
                <c:pt idx="294">
                  <c:v>4.0181789632831762E-2</c:v>
                </c:pt>
                <c:pt idx="295">
                  <c:v>4.066198171888951E-2</c:v>
                </c:pt>
                <c:pt idx="296">
                  <c:v>4.066198171888951E-2</c:v>
                </c:pt>
                <c:pt idx="297">
                  <c:v>4.066198171888951E-2</c:v>
                </c:pt>
                <c:pt idx="298">
                  <c:v>4.1141943331175213E-2</c:v>
                </c:pt>
                <c:pt idx="299">
                  <c:v>4.1141943331175213E-2</c:v>
                </c:pt>
                <c:pt idx="300">
                  <c:v>4.1141943331175213E-2</c:v>
                </c:pt>
                <c:pt idx="301">
                  <c:v>4.066198171888951E-2</c:v>
                </c:pt>
                <c:pt idx="302">
                  <c:v>4.1141943331175213E-2</c:v>
                </c:pt>
                <c:pt idx="303">
                  <c:v>4.1621674690819448E-2</c:v>
                </c:pt>
                <c:pt idx="304">
                  <c:v>4.1621674690819448E-2</c:v>
                </c:pt>
                <c:pt idx="305">
                  <c:v>4.1621674690819448E-2</c:v>
                </c:pt>
                <c:pt idx="306">
                  <c:v>4.1621674690819448E-2</c:v>
                </c:pt>
                <c:pt idx="307">
                  <c:v>4.2101176018635326E-2</c:v>
                </c:pt>
                <c:pt idx="308">
                  <c:v>4.2101176018635326E-2</c:v>
                </c:pt>
                <c:pt idx="309">
                  <c:v>4.2101176018635326E-2</c:v>
                </c:pt>
                <c:pt idx="310">
                  <c:v>4.2580447535118263E-2</c:v>
                </c:pt>
                <c:pt idx="311">
                  <c:v>4.2580447535118263E-2</c:v>
                </c:pt>
                <c:pt idx="312">
                  <c:v>4.2580447535118263E-2</c:v>
                </c:pt>
                <c:pt idx="313">
                  <c:v>4.2580447535118263E-2</c:v>
                </c:pt>
                <c:pt idx="314">
                  <c:v>4.3059489460447013E-2</c:v>
                </c:pt>
                <c:pt idx="315">
                  <c:v>4.3059489460447013E-2</c:v>
                </c:pt>
                <c:pt idx="316">
                  <c:v>4.3059489460447013E-2</c:v>
                </c:pt>
                <c:pt idx="317">
                  <c:v>4.2580447535118263E-2</c:v>
                </c:pt>
                <c:pt idx="318">
                  <c:v>4.2580447535118263E-2</c:v>
                </c:pt>
                <c:pt idx="319">
                  <c:v>4.3059489460447013E-2</c:v>
                </c:pt>
                <c:pt idx="320">
                  <c:v>4.3059489460447013E-2</c:v>
                </c:pt>
                <c:pt idx="321">
                  <c:v>4.3538302014483408E-2</c:v>
                </c:pt>
                <c:pt idx="322">
                  <c:v>4.3059489460447013E-2</c:v>
                </c:pt>
                <c:pt idx="323">
                  <c:v>4.401688541677426E-2</c:v>
                </c:pt>
                <c:pt idx="324">
                  <c:v>4.401688541677426E-2</c:v>
                </c:pt>
                <c:pt idx="325">
                  <c:v>4.401688541677426E-2</c:v>
                </c:pt>
                <c:pt idx="326">
                  <c:v>4.401688541677426E-2</c:v>
                </c:pt>
                <c:pt idx="327">
                  <c:v>4.401688541677426E-2</c:v>
                </c:pt>
                <c:pt idx="328">
                  <c:v>4.401688541677426E-2</c:v>
                </c:pt>
                <c:pt idx="329">
                  <c:v>4.401688541677426E-2</c:v>
                </c:pt>
                <c:pt idx="330">
                  <c:v>4.401688541677426E-2</c:v>
                </c:pt>
                <c:pt idx="331">
                  <c:v>4.401688541677426E-2</c:v>
                </c:pt>
                <c:pt idx="332">
                  <c:v>4.4495239886551095E-2</c:v>
                </c:pt>
                <c:pt idx="333">
                  <c:v>4.4495239886551095E-2</c:v>
                </c:pt>
                <c:pt idx="334">
                  <c:v>4.4973365642731196E-2</c:v>
                </c:pt>
                <c:pt idx="335">
                  <c:v>4.4973365642731196E-2</c:v>
                </c:pt>
                <c:pt idx="336">
                  <c:v>4.4973365642731196E-2</c:v>
                </c:pt>
                <c:pt idx="337">
                  <c:v>4.4973365642731196E-2</c:v>
                </c:pt>
                <c:pt idx="338">
                  <c:v>4.4495239886551095E-2</c:v>
                </c:pt>
                <c:pt idx="339">
                  <c:v>4.5451262903917357E-2</c:v>
                </c:pt>
                <c:pt idx="340">
                  <c:v>4.5451262903917357E-2</c:v>
                </c:pt>
                <c:pt idx="341">
                  <c:v>4.5928931888399735E-2</c:v>
                </c:pt>
                <c:pt idx="342">
                  <c:v>4.5928931888399735E-2</c:v>
                </c:pt>
                <c:pt idx="343">
                  <c:v>4.5928931888399735E-2</c:v>
                </c:pt>
                <c:pt idx="344">
                  <c:v>4.5928931888399735E-2</c:v>
                </c:pt>
                <c:pt idx="345">
                  <c:v>4.6406372814155626E-2</c:v>
                </c:pt>
                <c:pt idx="346">
                  <c:v>4.6883585898850458E-2</c:v>
                </c:pt>
                <c:pt idx="347">
                  <c:v>4.6883585898850458E-2</c:v>
                </c:pt>
                <c:pt idx="348">
                  <c:v>4.6883585898850458E-2</c:v>
                </c:pt>
                <c:pt idx="349">
                  <c:v>4.7360571359837574E-2</c:v>
                </c:pt>
                <c:pt idx="350">
                  <c:v>4.7837329414160058E-2</c:v>
                </c:pt>
                <c:pt idx="351">
                  <c:v>4.7837329414160058E-2</c:v>
                </c:pt>
                <c:pt idx="352">
                  <c:v>4.7837329414160058E-2</c:v>
                </c:pt>
                <c:pt idx="353">
                  <c:v>4.8313860278550509E-2</c:v>
                </c:pt>
                <c:pt idx="354">
                  <c:v>4.7837329414160058E-2</c:v>
                </c:pt>
                <c:pt idx="355">
                  <c:v>4.8790164169432049E-2</c:v>
                </c:pt>
                <c:pt idx="356">
                  <c:v>4.8790164169432049E-2</c:v>
                </c:pt>
                <c:pt idx="357">
                  <c:v>4.8790164169432049E-2</c:v>
                </c:pt>
                <c:pt idx="358">
                  <c:v>4.8313860278550509E-2</c:v>
                </c:pt>
                <c:pt idx="359">
                  <c:v>4.8790164169432049E-2</c:v>
                </c:pt>
                <c:pt idx="360">
                  <c:v>4.8790164169432049E-2</c:v>
                </c:pt>
                <c:pt idx="361">
                  <c:v>4.8790164169432049E-2</c:v>
                </c:pt>
                <c:pt idx="362">
                  <c:v>4.8790164169432049E-2</c:v>
                </c:pt>
                <c:pt idx="363">
                  <c:v>4.9266241302918047E-2</c:v>
                </c:pt>
                <c:pt idx="364">
                  <c:v>4.8790164169432049E-2</c:v>
                </c:pt>
                <c:pt idx="365">
                  <c:v>4.9266241302918047E-2</c:v>
                </c:pt>
                <c:pt idx="366">
                  <c:v>4.974209189481401E-2</c:v>
                </c:pt>
                <c:pt idx="367">
                  <c:v>4.974209189481401E-2</c:v>
                </c:pt>
                <c:pt idx="368">
                  <c:v>4.9266241302918047E-2</c:v>
                </c:pt>
                <c:pt idx="369">
                  <c:v>4.974209189481401E-2</c:v>
                </c:pt>
                <c:pt idx="370">
                  <c:v>4.974209189481401E-2</c:v>
                </c:pt>
                <c:pt idx="371">
                  <c:v>5.0217716160617307E-2</c:v>
                </c:pt>
                <c:pt idx="372">
                  <c:v>4.974209189481401E-2</c:v>
                </c:pt>
                <c:pt idx="373">
                  <c:v>4.974209189481401E-2</c:v>
                </c:pt>
                <c:pt idx="374">
                  <c:v>5.0217716160617307E-2</c:v>
                </c:pt>
                <c:pt idx="375">
                  <c:v>5.0693114315518165E-2</c:v>
                </c:pt>
                <c:pt idx="376">
                  <c:v>5.0693114315518165E-2</c:v>
                </c:pt>
                <c:pt idx="377">
                  <c:v>5.0693114315518165E-2</c:v>
                </c:pt>
                <c:pt idx="378">
                  <c:v>5.0693114315518165E-2</c:v>
                </c:pt>
                <c:pt idx="379">
                  <c:v>5.0693114315518165E-2</c:v>
                </c:pt>
                <c:pt idx="380">
                  <c:v>5.1168286574399424E-2</c:v>
                </c:pt>
                <c:pt idx="381">
                  <c:v>5.1168286574399424E-2</c:v>
                </c:pt>
                <c:pt idx="382">
                  <c:v>5.1643233151838386E-2</c:v>
                </c:pt>
                <c:pt idx="383">
                  <c:v>5.1643233151838386E-2</c:v>
                </c:pt>
                <c:pt idx="384">
                  <c:v>5.1643233151838386E-2</c:v>
                </c:pt>
                <c:pt idx="385">
                  <c:v>5.211795426210656E-2</c:v>
                </c:pt>
                <c:pt idx="386">
                  <c:v>5.1643233151838386E-2</c:v>
                </c:pt>
                <c:pt idx="387">
                  <c:v>5.2592450119170631E-2</c:v>
                </c:pt>
                <c:pt idx="388">
                  <c:v>5.2592450119170631E-2</c:v>
                </c:pt>
                <c:pt idx="389">
                  <c:v>5.2592450119170631E-2</c:v>
                </c:pt>
                <c:pt idx="390">
                  <c:v>5.2592450119170631E-2</c:v>
                </c:pt>
                <c:pt idx="391">
                  <c:v>5.3066720936692229E-2</c:v>
                </c:pt>
                <c:pt idx="392">
                  <c:v>5.3540766928029761E-2</c:v>
                </c:pt>
                <c:pt idx="393">
                  <c:v>5.3540766928029761E-2</c:v>
                </c:pt>
                <c:pt idx="394">
                  <c:v>5.3540766928029761E-2</c:v>
                </c:pt>
                <c:pt idx="395">
                  <c:v>5.3540766928029761E-2</c:v>
                </c:pt>
                <c:pt idx="396">
                  <c:v>5.4014588306238134E-2</c:v>
                </c:pt>
                <c:pt idx="397">
                  <c:v>5.4014588306238134E-2</c:v>
                </c:pt>
                <c:pt idx="398">
                  <c:v>5.4488185284069776E-2</c:v>
                </c:pt>
                <c:pt idx="399">
                  <c:v>5.4488185284069776E-2</c:v>
                </c:pt>
                <c:pt idx="400">
                  <c:v>5.4488185284069776E-2</c:v>
                </c:pt>
                <c:pt idx="401">
                  <c:v>5.4488185284069776E-2</c:v>
                </c:pt>
                <c:pt idx="402">
                  <c:v>5.4961558073974334E-2</c:v>
                </c:pt>
                <c:pt idx="403">
                  <c:v>5.4961558073974334E-2</c:v>
                </c:pt>
                <c:pt idx="404">
                  <c:v>5.4961558073974334E-2</c:v>
                </c:pt>
                <c:pt idx="405">
                  <c:v>5.5434706888100524E-2</c:v>
                </c:pt>
                <c:pt idx="406">
                  <c:v>5.5434706888100524E-2</c:v>
                </c:pt>
                <c:pt idx="407">
                  <c:v>5.5434706888100524E-2</c:v>
                </c:pt>
                <c:pt idx="408">
                  <c:v>5.5907631938295871E-2</c:v>
                </c:pt>
                <c:pt idx="409">
                  <c:v>5.5907631938295871E-2</c:v>
                </c:pt>
                <c:pt idx="410">
                  <c:v>5.5907631938295871E-2</c:v>
                </c:pt>
                <c:pt idx="411">
                  <c:v>5.6380333436107689E-2</c:v>
                </c:pt>
                <c:pt idx="412">
                  <c:v>5.6380333436107689E-2</c:v>
                </c:pt>
                <c:pt idx="413">
                  <c:v>5.6380333436107689E-2</c:v>
                </c:pt>
                <c:pt idx="414">
                  <c:v>5.6852811592782791E-2</c:v>
                </c:pt>
                <c:pt idx="415">
                  <c:v>5.6852811592782791E-2</c:v>
                </c:pt>
                <c:pt idx="416">
                  <c:v>5.6852811592782791E-2</c:v>
                </c:pt>
                <c:pt idx="417">
                  <c:v>5.7325066619269352E-2</c:v>
                </c:pt>
                <c:pt idx="418">
                  <c:v>5.7325066619269352E-2</c:v>
                </c:pt>
                <c:pt idx="419">
                  <c:v>5.7797098726216599E-2</c:v>
                </c:pt>
                <c:pt idx="420">
                  <c:v>5.7797098726216599E-2</c:v>
                </c:pt>
                <c:pt idx="421">
                  <c:v>5.7325066619269352E-2</c:v>
                </c:pt>
                <c:pt idx="422">
                  <c:v>5.7797098726216599E-2</c:v>
                </c:pt>
                <c:pt idx="423">
                  <c:v>5.7797098726216599E-2</c:v>
                </c:pt>
                <c:pt idx="424">
                  <c:v>5.8268908123975824E-2</c:v>
                </c:pt>
                <c:pt idx="425">
                  <c:v>5.7797098726216599E-2</c:v>
                </c:pt>
                <c:pt idx="426">
                  <c:v>5.8268908123975824E-2</c:v>
                </c:pt>
                <c:pt idx="427">
                  <c:v>5.8268908123975824E-2</c:v>
                </c:pt>
                <c:pt idx="428">
                  <c:v>5.8740495022600085E-2</c:v>
                </c:pt>
                <c:pt idx="429">
                  <c:v>5.8740495022600085E-2</c:v>
                </c:pt>
                <c:pt idx="430">
                  <c:v>5.8740495022600085E-2</c:v>
                </c:pt>
                <c:pt idx="431">
                  <c:v>5.8740495022600085E-2</c:v>
                </c:pt>
                <c:pt idx="432">
                  <c:v>5.9211859631846032E-2</c:v>
                </c:pt>
                <c:pt idx="433">
                  <c:v>5.9211859631846032E-2</c:v>
                </c:pt>
                <c:pt idx="434">
                  <c:v>5.9211859631846032E-2</c:v>
                </c:pt>
                <c:pt idx="435">
                  <c:v>5.9683002161173629E-2</c:v>
                </c:pt>
                <c:pt idx="436">
                  <c:v>5.9683002161173629E-2</c:v>
                </c:pt>
                <c:pt idx="437">
                  <c:v>5.9683002161173629E-2</c:v>
                </c:pt>
                <c:pt idx="438">
                  <c:v>5.9683002161173629E-2</c:v>
                </c:pt>
                <c:pt idx="439">
                  <c:v>6.0153922819747144E-2</c:v>
                </c:pt>
                <c:pt idx="440">
                  <c:v>6.062462181643484E-2</c:v>
                </c:pt>
                <c:pt idx="441">
                  <c:v>6.0153922819747144E-2</c:v>
                </c:pt>
                <c:pt idx="442">
                  <c:v>6.062462181643484E-2</c:v>
                </c:pt>
                <c:pt idx="443">
                  <c:v>6.062462181643484E-2</c:v>
                </c:pt>
                <c:pt idx="444">
                  <c:v>6.062462181643484E-2</c:v>
                </c:pt>
                <c:pt idx="445">
                  <c:v>6.062462181643484E-2</c:v>
                </c:pt>
                <c:pt idx="446">
                  <c:v>6.1095099359810827E-2</c:v>
                </c:pt>
                <c:pt idx="447">
                  <c:v>6.1095099359810827E-2</c:v>
                </c:pt>
                <c:pt idx="448">
                  <c:v>6.1095099359810827E-2</c:v>
                </c:pt>
                <c:pt idx="449">
                  <c:v>6.1565355658154727E-2</c:v>
                </c:pt>
                <c:pt idx="450">
                  <c:v>6.1565355658154727E-2</c:v>
                </c:pt>
                <c:pt idx="451">
                  <c:v>6.1565355658154727E-2</c:v>
                </c:pt>
                <c:pt idx="452">
                  <c:v>6.1565355658154727E-2</c:v>
                </c:pt>
                <c:pt idx="453">
                  <c:v>6.1565355658154727E-2</c:v>
                </c:pt>
                <c:pt idx="454">
                  <c:v>6.2505205351397114E-2</c:v>
                </c:pt>
                <c:pt idx="455">
                  <c:v>6.2035390919452697E-2</c:v>
                </c:pt>
                <c:pt idx="456">
                  <c:v>6.2505205351397114E-2</c:v>
                </c:pt>
                <c:pt idx="457">
                  <c:v>6.2035390919452697E-2</c:v>
                </c:pt>
                <c:pt idx="458">
                  <c:v>6.2974799161388387E-2</c:v>
                </c:pt>
                <c:pt idx="459">
                  <c:v>6.2505205351397114E-2</c:v>
                </c:pt>
                <c:pt idx="460">
                  <c:v>6.2505205351397114E-2</c:v>
                </c:pt>
                <c:pt idx="461">
                  <c:v>6.2505205351397114E-2</c:v>
                </c:pt>
                <c:pt idx="462">
                  <c:v>6.5319466120642461E-2</c:v>
                </c:pt>
                <c:pt idx="463">
                  <c:v>6.6255795777065266E-2</c:v>
                </c:pt>
                <c:pt idx="464">
                  <c:v>7.0924338336698575E-2</c:v>
                </c:pt>
                <c:pt idx="465">
                  <c:v>7.4179398174251468E-2</c:v>
                </c:pt>
                <c:pt idx="466">
                  <c:v>7.4179398174251468E-2</c:v>
                </c:pt>
                <c:pt idx="467">
                  <c:v>7.4179398174251468E-2</c:v>
                </c:pt>
                <c:pt idx="468">
                  <c:v>7.4179398174251468E-2</c:v>
                </c:pt>
                <c:pt idx="469">
                  <c:v>7.4179398174251468E-2</c:v>
                </c:pt>
                <c:pt idx="470">
                  <c:v>7.3715037822280685E-2</c:v>
                </c:pt>
                <c:pt idx="471">
                  <c:v>7.4179398174251468E-2</c:v>
                </c:pt>
                <c:pt idx="472">
                  <c:v>7.4643542995765921E-2</c:v>
                </c:pt>
                <c:pt idx="473">
                  <c:v>7.4643542995765921E-2</c:v>
                </c:pt>
                <c:pt idx="474">
                  <c:v>7.4179398174251468E-2</c:v>
                </c:pt>
                <c:pt idx="475">
                  <c:v>7.4643542995765921E-2</c:v>
                </c:pt>
                <c:pt idx="476">
                  <c:v>7.4643542995765921E-2</c:v>
                </c:pt>
                <c:pt idx="477">
                  <c:v>7.4643542995765921E-2</c:v>
                </c:pt>
                <c:pt idx="478">
                  <c:v>7.4643542995765921E-2</c:v>
                </c:pt>
                <c:pt idx="479">
                  <c:v>7.5107472486805479E-2</c:v>
                </c:pt>
                <c:pt idx="480">
                  <c:v>7.5107472486805479E-2</c:v>
                </c:pt>
                <c:pt idx="481">
                  <c:v>7.5107472486805479E-2</c:v>
                </c:pt>
                <c:pt idx="482">
                  <c:v>7.5107472486805479E-2</c:v>
                </c:pt>
                <c:pt idx="483">
                  <c:v>7.5107472486805479E-2</c:v>
                </c:pt>
                <c:pt idx="484">
                  <c:v>7.5107472486805479E-2</c:v>
                </c:pt>
                <c:pt idx="485">
                  <c:v>7.5571186847074034E-2</c:v>
                </c:pt>
                <c:pt idx="486">
                  <c:v>7.5107472486805479E-2</c:v>
                </c:pt>
                <c:pt idx="487">
                  <c:v>7.5107472486805479E-2</c:v>
                </c:pt>
                <c:pt idx="488">
                  <c:v>7.5571186847074034E-2</c:v>
                </c:pt>
                <c:pt idx="489">
                  <c:v>7.5107472486805479E-2</c:v>
                </c:pt>
                <c:pt idx="490">
                  <c:v>7.6034686275997576E-2</c:v>
                </c:pt>
                <c:pt idx="491">
                  <c:v>7.5571186847074034E-2</c:v>
                </c:pt>
                <c:pt idx="492">
                  <c:v>7.5571186847074034E-2</c:v>
                </c:pt>
                <c:pt idx="493">
                  <c:v>7.5571186847074034E-2</c:v>
                </c:pt>
                <c:pt idx="494">
                  <c:v>7.6034686275997576E-2</c:v>
                </c:pt>
                <c:pt idx="495">
                  <c:v>7.6034686275997576E-2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20-C747-AC42-2CB7B881C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185856"/>
        <c:axId val="1"/>
      </c:scatterChart>
      <c:valAx>
        <c:axId val="1467185856"/>
        <c:scaling>
          <c:orientation val="minMax"/>
          <c:max val="1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 (sec.)</a:t>
                </a:r>
              </a:p>
            </c:rich>
          </c:tx>
          <c:layout>
            <c:manualLayout>
              <c:xMode val="edge"/>
              <c:yMode val="edge"/>
              <c:x val="0.49929016693733974"/>
              <c:y val="0.92951715232861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00"/>
        <c:minorUnit val="50000"/>
      </c:valAx>
      <c:valAx>
        <c:axId val="1"/>
        <c:scaling>
          <c:orientation val="minMax"/>
          <c:max val="0.1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en-US" sz="1075" b="0" i="0" u="none" strike="noStrike" baseline="0">
                    <a:solidFill>
                      <a:srgbClr val="000000"/>
                    </a:solidFill>
                    <a:latin typeface="Symbol" pitchFamily="1" charset="2"/>
                  </a:rPr>
                  <a:t>e</a:t>
                </a:r>
                <a:r>
                  <a:rPr lang="en-US" sz="1075" b="0" i="0" u="none" strike="noStrike" baseline="0">
                    <a:solidFill>
                      <a:srgbClr val="000000"/>
                    </a:solidFill>
                    <a:latin typeface="Arial" pitchFamily="2" charset="0"/>
                    <a:cs typeface="Arial" pitchFamily="2" charset="0"/>
                  </a:rPr>
                  <a:t> </a:t>
                </a:r>
                <a:r>
                  <a:rPr lang="en-US" sz="1075" b="0" i="0" u="none" strike="noStrike" baseline="-25000">
                    <a:solidFill>
                      <a:srgbClr val="000000"/>
                    </a:solidFill>
                    <a:latin typeface="Arial" pitchFamily="2" charset="0"/>
                    <a:cs typeface="Arial" pitchFamily="2" charset="0"/>
                  </a:rPr>
                  <a:t>true</a:t>
                </a:r>
              </a:p>
            </c:rich>
          </c:tx>
          <c:layout>
            <c:manualLayout>
              <c:xMode val="edge"/>
              <c:yMode val="edge"/>
              <c:x val="1.5965673942763769E-2"/>
              <c:y val="0.4551428814850436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185856"/>
        <c:crosses val="autoZero"/>
        <c:crossBetween val="midCat"/>
        <c:majorUnit val="0.02"/>
        <c:min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14249038876156"/>
          <c:y val="0.15812475694785555"/>
          <c:w val="0.29028498077752313"/>
          <c:h val="0.1730825042267067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4738365090466"/>
          <c:y val="9.168743589228022E-2"/>
          <c:w val="0.85031742051113179"/>
          <c:h val="0.77188027425594052"/>
        </c:manualLayout>
      </c:layout>
      <c:scatterChart>
        <c:scatterStyle val="lineMarker"/>
        <c:varyColors val="0"/>
        <c:ser>
          <c:idx val="12"/>
          <c:order val="0"/>
          <c:tx>
            <c:v>Zr2-1, 600 °C, 24 MPa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'ZR2-1'!$H$2:$H$257</c:f>
              <c:numCache>
                <c:formatCode>General</c:formatCode>
                <c:ptCount val="256"/>
                <c:pt idx="0">
                  <c:v>0</c:v>
                </c:pt>
                <c:pt idx="1">
                  <c:v>4.75</c:v>
                </c:pt>
                <c:pt idx="2">
                  <c:v>9.4833333333333325</c:v>
                </c:pt>
                <c:pt idx="3">
                  <c:v>14.233333333333333</c:v>
                </c:pt>
                <c:pt idx="4">
                  <c:v>19</c:v>
                </c:pt>
                <c:pt idx="5">
                  <c:v>23.916666666666668</c:v>
                </c:pt>
                <c:pt idx="6">
                  <c:v>28.683333333333334</c:v>
                </c:pt>
                <c:pt idx="7">
                  <c:v>33.450000000000003</c:v>
                </c:pt>
                <c:pt idx="8">
                  <c:v>38.216666666666669</c:v>
                </c:pt>
                <c:pt idx="9">
                  <c:v>42.95</c:v>
                </c:pt>
                <c:pt idx="10">
                  <c:v>47.81666666666667</c:v>
                </c:pt>
                <c:pt idx="11">
                  <c:v>52.56666666666667</c:v>
                </c:pt>
                <c:pt idx="12">
                  <c:v>57.633333333333333</c:v>
                </c:pt>
                <c:pt idx="13">
                  <c:v>62.383333333333333</c:v>
                </c:pt>
                <c:pt idx="14">
                  <c:v>67.13333333333334</c:v>
                </c:pt>
                <c:pt idx="15">
                  <c:v>72.400000000000006</c:v>
                </c:pt>
                <c:pt idx="16">
                  <c:v>84.86666666666666</c:v>
                </c:pt>
                <c:pt idx="17">
                  <c:v>94.86666666666666</c:v>
                </c:pt>
                <c:pt idx="18">
                  <c:v>104.85</c:v>
                </c:pt>
                <c:pt idx="19">
                  <c:v>114.85</c:v>
                </c:pt>
                <c:pt idx="20">
                  <c:v>124.86666666666666</c:v>
                </c:pt>
                <c:pt idx="21">
                  <c:v>164.93333333333334</c:v>
                </c:pt>
                <c:pt idx="22">
                  <c:v>224.98333333333332</c:v>
                </c:pt>
                <c:pt idx="23">
                  <c:v>284.98333333333335</c:v>
                </c:pt>
                <c:pt idx="24">
                  <c:v>465.28333333333336</c:v>
                </c:pt>
                <c:pt idx="25">
                  <c:v>765.56666666666672</c:v>
                </c:pt>
                <c:pt idx="26">
                  <c:v>1065.5666666666666</c:v>
                </c:pt>
                <c:pt idx="27">
                  <c:v>1365.5666666666666</c:v>
                </c:pt>
                <c:pt idx="28">
                  <c:v>1665.6333333333334</c:v>
                </c:pt>
                <c:pt idx="29">
                  <c:v>1965.6166666666666</c:v>
                </c:pt>
                <c:pt idx="30">
                  <c:v>2265.6</c:v>
                </c:pt>
                <c:pt idx="31">
                  <c:v>2565.6</c:v>
                </c:pt>
                <c:pt idx="32">
                  <c:v>2865.5833333333335</c:v>
                </c:pt>
                <c:pt idx="33">
                  <c:v>3165.6</c:v>
                </c:pt>
                <c:pt idx="34">
                  <c:v>3465.6</c:v>
                </c:pt>
                <c:pt idx="35">
                  <c:v>3765.5833333333335</c:v>
                </c:pt>
                <c:pt idx="36">
                  <c:v>4065.6333333333332</c:v>
                </c:pt>
                <c:pt idx="37">
                  <c:v>4365.6000000000004</c:v>
                </c:pt>
                <c:pt idx="38">
                  <c:v>4665.583333333333</c:v>
                </c:pt>
                <c:pt idx="39">
                  <c:v>4965.583333333333</c:v>
                </c:pt>
                <c:pt idx="40">
                  <c:v>5265.5666666666666</c:v>
                </c:pt>
                <c:pt idx="41">
                  <c:v>5270.85</c:v>
                </c:pt>
                <c:pt idx="42">
                  <c:v>54890.85</c:v>
                </c:pt>
                <c:pt idx="43">
                  <c:v>139490.85</c:v>
                </c:pt>
                <c:pt idx="44">
                  <c:v>179450.85</c:v>
                </c:pt>
                <c:pt idx="45">
                  <c:v>230210.85</c:v>
                </c:pt>
                <c:pt idx="46">
                  <c:v>230210.85</c:v>
                </c:pt>
                <c:pt idx="47">
                  <c:v>230218.5</c:v>
                </c:pt>
                <c:pt idx="48">
                  <c:v>230228.5</c:v>
                </c:pt>
                <c:pt idx="49">
                  <c:v>231521.61666666667</c:v>
                </c:pt>
                <c:pt idx="50">
                  <c:v>233322.88333333333</c:v>
                </c:pt>
                <c:pt idx="51">
                  <c:v>235122.86666666667</c:v>
                </c:pt>
                <c:pt idx="52">
                  <c:v>236922.86666666667</c:v>
                </c:pt>
                <c:pt idx="53">
                  <c:v>238722.9</c:v>
                </c:pt>
                <c:pt idx="54">
                  <c:v>240522.83333333334</c:v>
                </c:pt>
                <c:pt idx="55">
                  <c:v>242322.85</c:v>
                </c:pt>
                <c:pt idx="56">
                  <c:v>244122.85</c:v>
                </c:pt>
                <c:pt idx="57">
                  <c:v>245922.85</c:v>
                </c:pt>
                <c:pt idx="58">
                  <c:v>247722.81666666668</c:v>
                </c:pt>
                <c:pt idx="59">
                  <c:v>249522.85</c:v>
                </c:pt>
                <c:pt idx="60">
                  <c:v>251322.83333333334</c:v>
                </c:pt>
                <c:pt idx="61">
                  <c:v>253122.81666666668</c:v>
                </c:pt>
                <c:pt idx="62">
                  <c:v>254922.85</c:v>
                </c:pt>
                <c:pt idx="63">
                  <c:v>256722.83333333334</c:v>
                </c:pt>
                <c:pt idx="64">
                  <c:v>258522.9</c:v>
                </c:pt>
                <c:pt idx="65">
                  <c:v>260322.81666666668</c:v>
                </c:pt>
                <c:pt idx="66">
                  <c:v>262122.81666666668</c:v>
                </c:pt>
                <c:pt idx="67">
                  <c:v>263922.90000000002</c:v>
                </c:pt>
                <c:pt idx="68">
                  <c:v>265722.81666666665</c:v>
                </c:pt>
                <c:pt idx="69">
                  <c:v>269327.23333333334</c:v>
                </c:pt>
                <c:pt idx="70">
                  <c:v>272927.23333333334</c:v>
                </c:pt>
                <c:pt idx="71">
                  <c:v>276527.25</c:v>
                </c:pt>
                <c:pt idx="72">
                  <c:v>280127.21666666667</c:v>
                </c:pt>
                <c:pt idx="73">
                  <c:v>283727.2</c:v>
                </c:pt>
                <c:pt idx="74">
                  <c:v>287327.21666666667</c:v>
                </c:pt>
                <c:pt idx="75">
                  <c:v>290927.18333333335</c:v>
                </c:pt>
                <c:pt idx="76">
                  <c:v>294527.18333333335</c:v>
                </c:pt>
                <c:pt idx="77">
                  <c:v>298127.21666666667</c:v>
                </c:pt>
                <c:pt idx="78">
                  <c:v>301727.23333333334</c:v>
                </c:pt>
                <c:pt idx="79">
                  <c:v>305327.25</c:v>
                </c:pt>
                <c:pt idx="80">
                  <c:v>308927.18333333335</c:v>
                </c:pt>
                <c:pt idx="81">
                  <c:v>312527.18333333335</c:v>
                </c:pt>
                <c:pt idx="82">
                  <c:v>316127.2</c:v>
                </c:pt>
                <c:pt idx="83">
                  <c:v>319727.16666666669</c:v>
                </c:pt>
                <c:pt idx="84">
                  <c:v>323327.16666666669</c:v>
                </c:pt>
                <c:pt idx="85">
                  <c:v>326927.16666666669</c:v>
                </c:pt>
                <c:pt idx="86">
                  <c:v>330527.18333333335</c:v>
                </c:pt>
                <c:pt idx="87">
                  <c:v>334127.25</c:v>
                </c:pt>
                <c:pt idx="88">
                  <c:v>337727.2</c:v>
                </c:pt>
                <c:pt idx="89">
                  <c:v>341327.18333333335</c:v>
                </c:pt>
                <c:pt idx="90">
                  <c:v>344927.18333333335</c:v>
                </c:pt>
                <c:pt idx="91">
                  <c:v>348527.2</c:v>
                </c:pt>
                <c:pt idx="92">
                  <c:v>352127.2</c:v>
                </c:pt>
                <c:pt idx="93">
                  <c:v>355727.25</c:v>
                </c:pt>
                <c:pt idx="94">
                  <c:v>359327.18333333335</c:v>
                </c:pt>
                <c:pt idx="95">
                  <c:v>362927.2</c:v>
                </c:pt>
                <c:pt idx="96">
                  <c:v>366527.2</c:v>
                </c:pt>
                <c:pt idx="97">
                  <c:v>370127.21666666667</c:v>
                </c:pt>
                <c:pt idx="98">
                  <c:v>373727.18333333335</c:v>
                </c:pt>
                <c:pt idx="99">
                  <c:v>377327.21666666667</c:v>
                </c:pt>
                <c:pt idx="100">
                  <c:v>380927.2</c:v>
                </c:pt>
                <c:pt idx="101">
                  <c:v>384527.25</c:v>
                </c:pt>
                <c:pt idx="102">
                  <c:v>388127.2</c:v>
                </c:pt>
                <c:pt idx="103">
                  <c:v>391727.2</c:v>
                </c:pt>
                <c:pt idx="104">
                  <c:v>395327.33333333337</c:v>
                </c:pt>
                <c:pt idx="105">
                  <c:v>398927.18333333335</c:v>
                </c:pt>
                <c:pt idx="106">
                  <c:v>402527.28333333333</c:v>
                </c:pt>
                <c:pt idx="107">
                  <c:v>406127.23333333334</c:v>
                </c:pt>
                <c:pt idx="108">
                  <c:v>409727.21666666667</c:v>
                </c:pt>
                <c:pt idx="109">
                  <c:v>413327.25</c:v>
                </c:pt>
                <c:pt idx="110">
                  <c:v>416927.21666666667</c:v>
                </c:pt>
                <c:pt idx="111">
                  <c:v>420527.35</c:v>
                </c:pt>
                <c:pt idx="112">
                  <c:v>424127.25</c:v>
                </c:pt>
                <c:pt idx="113">
                  <c:v>427727.2</c:v>
                </c:pt>
                <c:pt idx="114">
                  <c:v>431327.18333333335</c:v>
                </c:pt>
                <c:pt idx="115">
                  <c:v>434927.2</c:v>
                </c:pt>
                <c:pt idx="116">
                  <c:v>438527.18333333335</c:v>
                </c:pt>
                <c:pt idx="117">
                  <c:v>442127.18333333335</c:v>
                </c:pt>
                <c:pt idx="118">
                  <c:v>445727.25</c:v>
                </c:pt>
                <c:pt idx="119">
                  <c:v>449327.18333333335</c:v>
                </c:pt>
                <c:pt idx="120">
                  <c:v>452927.25</c:v>
                </c:pt>
                <c:pt idx="121">
                  <c:v>456527.16666666669</c:v>
                </c:pt>
                <c:pt idx="122">
                  <c:v>460127.18333333335</c:v>
                </c:pt>
                <c:pt idx="123">
                  <c:v>463727.18333333335</c:v>
                </c:pt>
                <c:pt idx="124">
                  <c:v>467327.2</c:v>
                </c:pt>
                <c:pt idx="125">
                  <c:v>470927.23333333334</c:v>
                </c:pt>
                <c:pt idx="126">
                  <c:v>474527.21666666667</c:v>
                </c:pt>
                <c:pt idx="127">
                  <c:v>478127.21666666667</c:v>
                </c:pt>
                <c:pt idx="128">
                  <c:v>481727.18333333335</c:v>
                </c:pt>
                <c:pt idx="129">
                  <c:v>485327.18333333335</c:v>
                </c:pt>
                <c:pt idx="130">
                  <c:v>488927.25</c:v>
                </c:pt>
                <c:pt idx="131">
                  <c:v>492527.21666666667</c:v>
                </c:pt>
                <c:pt idx="132">
                  <c:v>496127.18333333335</c:v>
                </c:pt>
                <c:pt idx="133">
                  <c:v>497276.3833333333</c:v>
                </c:pt>
                <c:pt idx="134">
                  <c:v>497282.80000000005</c:v>
                </c:pt>
                <c:pt idx="135">
                  <c:v>499724.4</c:v>
                </c:pt>
                <c:pt idx="136">
                  <c:v>503327.18333333335</c:v>
                </c:pt>
                <c:pt idx="137">
                  <c:v>506927.19999999995</c:v>
                </c:pt>
                <c:pt idx="138">
                  <c:v>510527.16666666663</c:v>
                </c:pt>
                <c:pt idx="139">
                  <c:v>514127.21666666667</c:v>
                </c:pt>
                <c:pt idx="140">
                  <c:v>517727.33333333337</c:v>
                </c:pt>
                <c:pt idx="141">
                  <c:v>521327.19999999995</c:v>
                </c:pt>
                <c:pt idx="142">
                  <c:v>524927.21666666667</c:v>
                </c:pt>
                <c:pt idx="143">
                  <c:v>528527.2333333334</c:v>
                </c:pt>
                <c:pt idx="144">
                  <c:v>532127.18333333335</c:v>
                </c:pt>
                <c:pt idx="145">
                  <c:v>535727.18333333335</c:v>
                </c:pt>
                <c:pt idx="146">
                  <c:v>539327.25</c:v>
                </c:pt>
                <c:pt idx="147">
                  <c:v>542927.25</c:v>
                </c:pt>
                <c:pt idx="148">
                  <c:v>546527.19999999995</c:v>
                </c:pt>
                <c:pt idx="149">
                  <c:v>550127.18333333335</c:v>
                </c:pt>
                <c:pt idx="150">
                  <c:v>553727.16666666663</c:v>
                </c:pt>
                <c:pt idx="151">
                  <c:v>557327.19999999995</c:v>
                </c:pt>
                <c:pt idx="152">
                  <c:v>560927.26666666672</c:v>
                </c:pt>
                <c:pt idx="153">
                  <c:v>564527.21666666667</c:v>
                </c:pt>
                <c:pt idx="154">
                  <c:v>568127.18333333335</c:v>
                </c:pt>
                <c:pt idx="155">
                  <c:v>571727.19999999995</c:v>
                </c:pt>
                <c:pt idx="156">
                  <c:v>575327.19999999995</c:v>
                </c:pt>
                <c:pt idx="157">
                  <c:v>578927.19999999995</c:v>
                </c:pt>
                <c:pt idx="158">
                  <c:v>582527.21666666667</c:v>
                </c:pt>
                <c:pt idx="159">
                  <c:v>586127.18333333335</c:v>
                </c:pt>
                <c:pt idx="160">
                  <c:v>589727.16666666663</c:v>
                </c:pt>
                <c:pt idx="161">
                  <c:v>593327.18333333335</c:v>
                </c:pt>
                <c:pt idx="162">
                  <c:v>596927.21666666667</c:v>
                </c:pt>
                <c:pt idx="163">
                  <c:v>600527.25</c:v>
                </c:pt>
                <c:pt idx="164">
                  <c:v>604127.18333333335</c:v>
                </c:pt>
                <c:pt idx="165">
                  <c:v>607727.26666666672</c:v>
                </c:pt>
                <c:pt idx="166">
                  <c:v>611327.26666666672</c:v>
                </c:pt>
                <c:pt idx="167">
                  <c:v>614927.30000000005</c:v>
                </c:pt>
                <c:pt idx="168">
                  <c:v>618527.18333333335</c:v>
                </c:pt>
                <c:pt idx="169">
                  <c:v>622127.18333333335</c:v>
                </c:pt>
                <c:pt idx="170">
                  <c:v>625727.18333333335</c:v>
                </c:pt>
                <c:pt idx="171">
                  <c:v>629327.19999999995</c:v>
                </c:pt>
                <c:pt idx="172">
                  <c:v>632927.18333333335</c:v>
                </c:pt>
                <c:pt idx="173">
                  <c:v>636527.21666666667</c:v>
                </c:pt>
                <c:pt idx="174">
                  <c:v>640127.19999999995</c:v>
                </c:pt>
                <c:pt idx="175">
                  <c:v>643727.18333333335</c:v>
                </c:pt>
                <c:pt idx="176">
                  <c:v>647327.21666666667</c:v>
                </c:pt>
                <c:pt idx="177">
                  <c:v>650927.2333333334</c:v>
                </c:pt>
                <c:pt idx="178">
                  <c:v>654527.21666666667</c:v>
                </c:pt>
                <c:pt idx="179">
                  <c:v>658127.19999999995</c:v>
                </c:pt>
                <c:pt idx="180">
                  <c:v>661727.2333333334</c:v>
                </c:pt>
                <c:pt idx="181">
                  <c:v>665327.21666666667</c:v>
                </c:pt>
                <c:pt idx="182">
                  <c:v>668927.19999999995</c:v>
                </c:pt>
                <c:pt idx="183">
                  <c:v>672527.2</c:v>
                </c:pt>
                <c:pt idx="184">
                  <c:v>676127.25</c:v>
                </c:pt>
                <c:pt idx="185">
                  <c:v>679727.21666666667</c:v>
                </c:pt>
                <c:pt idx="186">
                  <c:v>679733.53333333333</c:v>
                </c:pt>
                <c:pt idx="187">
                  <c:v>696200.4833333334</c:v>
                </c:pt>
                <c:pt idx="188">
                  <c:v>696206.5</c:v>
                </c:pt>
                <c:pt idx="189">
                  <c:v>697722.16666666663</c:v>
                </c:pt>
                <c:pt idx="190">
                  <c:v>701327.18333333335</c:v>
                </c:pt>
                <c:pt idx="191">
                  <c:v>704927.2</c:v>
                </c:pt>
                <c:pt idx="192">
                  <c:v>708527.21666666667</c:v>
                </c:pt>
                <c:pt idx="193">
                  <c:v>712127.2333333334</c:v>
                </c:pt>
                <c:pt idx="194">
                  <c:v>715727.16666666663</c:v>
                </c:pt>
                <c:pt idx="195">
                  <c:v>719327.2</c:v>
                </c:pt>
                <c:pt idx="196">
                  <c:v>722927.21666666667</c:v>
                </c:pt>
                <c:pt idx="197">
                  <c:v>726527.18333333335</c:v>
                </c:pt>
                <c:pt idx="198">
                  <c:v>730127.21666666667</c:v>
                </c:pt>
                <c:pt idx="199">
                  <c:v>733727.25</c:v>
                </c:pt>
                <c:pt idx="200">
                  <c:v>737327.18333333335</c:v>
                </c:pt>
                <c:pt idx="201">
                  <c:v>740927.21666666667</c:v>
                </c:pt>
                <c:pt idx="202">
                  <c:v>744527.2</c:v>
                </c:pt>
                <c:pt idx="203">
                  <c:v>748127.3</c:v>
                </c:pt>
                <c:pt idx="204">
                  <c:v>751727.3</c:v>
                </c:pt>
                <c:pt idx="205">
                  <c:v>755327.2</c:v>
                </c:pt>
                <c:pt idx="206">
                  <c:v>758927.2</c:v>
                </c:pt>
                <c:pt idx="207">
                  <c:v>762527.21666666667</c:v>
                </c:pt>
                <c:pt idx="208">
                  <c:v>766127.21666666667</c:v>
                </c:pt>
                <c:pt idx="209">
                  <c:v>769727.18333333335</c:v>
                </c:pt>
                <c:pt idx="210">
                  <c:v>773327.2</c:v>
                </c:pt>
                <c:pt idx="211">
                  <c:v>776927.21666666667</c:v>
                </c:pt>
                <c:pt idx="212">
                  <c:v>780527.18333333335</c:v>
                </c:pt>
                <c:pt idx="213">
                  <c:v>784127.23333333328</c:v>
                </c:pt>
                <c:pt idx="214">
                  <c:v>787727.16666666663</c:v>
                </c:pt>
                <c:pt idx="215">
                  <c:v>791327.21666666667</c:v>
                </c:pt>
                <c:pt idx="216">
                  <c:v>794927.23333333328</c:v>
                </c:pt>
                <c:pt idx="217">
                  <c:v>798527.23333333328</c:v>
                </c:pt>
                <c:pt idx="218">
                  <c:v>802127.23333333328</c:v>
                </c:pt>
                <c:pt idx="219">
                  <c:v>805727.18333333335</c:v>
                </c:pt>
                <c:pt idx="220">
                  <c:v>809327.21666666667</c:v>
                </c:pt>
                <c:pt idx="221">
                  <c:v>812927.23333333328</c:v>
                </c:pt>
                <c:pt idx="222">
                  <c:v>816527.28333333333</c:v>
                </c:pt>
                <c:pt idx="223">
                  <c:v>820127.21666666667</c:v>
                </c:pt>
                <c:pt idx="224">
                  <c:v>823727.2</c:v>
                </c:pt>
                <c:pt idx="225">
                  <c:v>827327.2</c:v>
                </c:pt>
                <c:pt idx="226">
                  <c:v>830927.18333333335</c:v>
                </c:pt>
                <c:pt idx="227">
                  <c:v>834527.18333333335</c:v>
                </c:pt>
                <c:pt idx="228">
                  <c:v>834533.48333333328</c:v>
                </c:pt>
                <c:pt idx="229">
                  <c:v>847739.5</c:v>
                </c:pt>
                <c:pt idx="230">
                  <c:v>848921.33333333326</c:v>
                </c:pt>
                <c:pt idx="231">
                  <c:v>852527.18333333335</c:v>
                </c:pt>
                <c:pt idx="232">
                  <c:v>856127.18333333335</c:v>
                </c:pt>
                <c:pt idx="233">
                  <c:v>859727.2</c:v>
                </c:pt>
                <c:pt idx="234">
                  <c:v>863327.23333333328</c:v>
                </c:pt>
                <c:pt idx="235">
                  <c:v>866927.2</c:v>
                </c:pt>
                <c:pt idx="236">
                  <c:v>870527.18333333335</c:v>
                </c:pt>
                <c:pt idx="237">
                  <c:v>874127.18333333335</c:v>
                </c:pt>
                <c:pt idx="238">
                  <c:v>877727.25</c:v>
                </c:pt>
                <c:pt idx="239">
                  <c:v>881327.18333333335</c:v>
                </c:pt>
                <c:pt idx="240">
                  <c:v>884927.25</c:v>
                </c:pt>
                <c:pt idx="241">
                  <c:v>888527.23333333328</c:v>
                </c:pt>
                <c:pt idx="242">
                  <c:v>892127.2</c:v>
                </c:pt>
                <c:pt idx="243">
                  <c:v>895727.21666666667</c:v>
                </c:pt>
                <c:pt idx="244">
                  <c:v>899327.18333333335</c:v>
                </c:pt>
                <c:pt idx="245">
                  <c:v>902927.23333333328</c:v>
                </c:pt>
                <c:pt idx="246">
                  <c:v>906527.16666666663</c:v>
                </c:pt>
                <c:pt idx="247">
                  <c:v>910127.2</c:v>
                </c:pt>
                <c:pt idx="248">
                  <c:v>913727.18333333335</c:v>
                </c:pt>
                <c:pt idx="249">
                  <c:v>917327.2</c:v>
                </c:pt>
                <c:pt idx="250">
                  <c:v>920927.18333333335</c:v>
                </c:pt>
                <c:pt idx="251">
                  <c:v>924527.18333333335</c:v>
                </c:pt>
                <c:pt idx="252">
                  <c:v>928127.2</c:v>
                </c:pt>
                <c:pt idx="253">
                  <c:v>931727.16666666663</c:v>
                </c:pt>
                <c:pt idx="254">
                  <c:v>935327.18333333335</c:v>
                </c:pt>
                <c:pt idx="255">
                  <c:v>938927.16666666663</c:v>
                </c:pt>
              </c:numCache>
            </c:numRef>
          </c:xVal>
          <c:yVal>
            <c:numRef>
              <c:f>'ZR2-1'!$J$2:$J$257</c:f>
              <c:numCache>
                <c:formatCode>General</c:formatCode>
                <c:ptCount val="256"/>
                <c:pt idx="0">
                  <c:v>0</c:v>
                </c:pt>
                <c:pt idx="1">
                  <c:v>4.9987504165099287E-4</c:v>
                </c:pt>
                <c:pt idx="2">
                  <c:v>4.9987504165099287E-4</c:v>
                </c:pt>
                <c:pt idx="3">
                  <c:v>1.4988761237359487E-3</c:v>
                </c:pt>
                <c:pt idx="4">
                  <c:v>1.4988761237359487E-3</c:v>
                </c:pt>
                <c:pt idx="5">
                  <c:v>1.4988761237359487E-3</c:v>
                </c:pt>
                <c:pt idx="6">
                  <c:v>9.9950033308342321E-4</c:v>
                </c:pt>
                <c:pt idx="7">
                  <c:v>1.9980026626730579E-3</c:v>
                </c:pt>
                <c:pt idx="8">
                  <c:v>1.4988761237359487E-3</c:v>
                </c:pt>
                <c:pt idx="9">
                  <c:v>1.4988761237359487E-3</c:v>
                </c:pt>
                <c:pt idx="10">
                  <c:v>1.4988761237359487E-3</c:v>
                </c:pt>
                <c:pt idx="11">
                  <c:v>1.9980026626730579E-3</c:v>
                </c:pt>
                <c:pt idx="12">
                  <c:v>1.4988761237359487E-3</c:v>
                </c:pt>
                <c:pt idx="13">
                  <c:v>1.4988761237359487E-3</c:v>
                </c:pt>
                <c:pt idx="14">
                  <c:v>1.4988761237359487E-3</c:v>
                </c:pt>
                <c:pt idx="15">
                  <c:v>1.4988761237359487E-3</c:v>
                </c:pt>
                <c:pt idx="16">
                  <c:v>1.4988761237359487E-3</c:v>
                </c:pt>
                <c:pt idx="17">
                  <c:v>1.9980026626730579E-3</c:v>
                </c:pt>
                <c:pt idx="18">
                  <c:v>1.4988761237359487E-3</c:v>
                </c:pt>
                <c:pt idx="19">
                  <c:v>1.4988761237359487E-3</c:v>
                </c:pt>
                <c:pt idx="20">
                  <c:v>1.9980026626730579E-3</c:v>
                </c:pt>
                <c:pt idx="21">
                  <c:v>1.9980026626730579E-3</c:v>
                </c:pt>
                <c:pt idx="22">
                  <c:v>1.9980026626730579E-3</c:v>
                </c:pt>
                <c:pt idx="23">
                  <c:v>1.9980026626730579E-3</c:v>
                </c:pt>
                <c:pt idx="24">
                  <c:v>2.4968801985871458E-3</c:v>
                </c:pt>
                <c:pt idx="25">
                  <c:v>2.9955089797983709E-3</c:v>
                </c:pt>
                <c:pt idx="26">
                  <c:v>2.4968801985871458E-3</c:v>
                </c:pt>
                <c:pt idx="27">
                  <c:v>2.9955089797983709E-3</c:v>
                </c:pt>
                <c:pt idx="28">
                  <c:v>2.9955089797983709E-3</c:v>
                </c:pt>
                <c:pt idx="29">
                  <c:v>2.9955089797983709E-3</c:v>
                </c:pt>
                <c:pt idx="30">
                  <c:v>3.4938892542558382E-3</c:v>
                </c:pt>
                <c:pt idx="31">
                  <c:v>3.9920212695374567E-3</c:v>
                </c:pt>
                <c:pt idx="32">
                  <c:v>3.9920212695374567E-3</c:v>
                </c:pt>
                <c:pt idx="33">
                  <c:v>3.9920212695374567E-3</c:v>
                </c:pt>
                <c:pt idx="34">
                  <c:v>4.4899052728520012E-3</c:v>
                </c:pt>
                <c:pt idx="35">
                  <c:v>3.9920212695374567E-3</c:v>
                </c:pt>
                <c:pt idx="36">
                  <c:v>4.4899052728520012E-3</c:v>
                </c:pt>
                <c:pt idx="37">
                  <c:v>4.4899052728520012E-3</c:v>
                </c:pt>
                <c:pt idx="38">
                  <c:v>4.4899052728520012E-3</c:v>
                </c:pt>
                <c:pt idx="39">
                  <c:v>4.9875415110389679E-3</c:v>
                </c:pt>
                <c:pt idx="40">
                  <c:v>4.9875415110389679E-3</c:v>
                </c:pt>
                <c:pt idx="41">
                  <c:v>4.9875415110389679E-3</c:v>
                </c:pt>
                <c:pt idx="42">
                  <c:v>1.5873349156290163E-2</c:v>
                </c:pt>
                <c:pt idx="43">
                  <c:v>2.7128667388252696E-2</c:v>
                </c:pt>
                <c:pt idx="44">
                  <c:v>3.1014053529169541E-2</c:v>
                </c:pt>
                <c:pt idx="45">
                  <c:v>3.5367143837291344E-2</c:v>
                </c:pt>
                <c:pt idx="46">
                  <c:v>3.5367143837291344E-2</c:v>
                </c:pt>
                <c:pt idx="47">
                  <c:v>3.5367143837291344E-2</c:v>
                </c:pt>
                <c:pt idx="48">
                  <c:v>3.5367143837291344E-2</c:v>
                </c:pt>
                <c:pt idx="49">
                  <c:v>3.5849652893697202E-2</c:v>
                </c:pt>
                <c:pt idx="50">
                  <c:v>3.5849652893697202E-2</c:v>
                </c:pt>
                <c:pt idx="51">
                  <c:v>3.5849652893697202E-2</c:v>
                </c:pt>
                <c:pt idx="52">
                  <c:v>3.5849652893697202E-2</c:v>
                </c:pt>
                <c:pt idx="53">
                  <c:v>3.6331929247390204E-2</c:v>
                </c:pt>
                <c:pt idx="54">
                  <c:v>3.5849652893697202E-2</c:v>
                </c:pt>
                <c:pt idx="55">
                  <c:v>3.6331929247390204E-2</c:v>
                </c:pt>
                <c:pt idx="56">
                  <c:v>3.6813973122716399E-2</c:v>
                </c:pt>
                <c:pt idx="57">
                  <c:v>3.6813973122716399E-2</c:v>
                </c:pt>
                <c:pt idx="58">
                  <c:v>3.6813973122716399E-2</c:v>
                </c:pt>
                <c:pt idx="59">
                  <c:v>3.6813973122716399E-2</c:v>
                </c:pt>
                <c:pt idx="60">
                  <c:v>3.7295784743696929E-2</c:v>
                </c:pt>
                <c:pt idx="61">
                  <c:v>3.6813973122716399E-2</c:v>
                </c:pt>
                <c:pt idx="62">
                  <c:v>3.7777364334029923E-2</c:v>
                </c:pt>
                <c:pt idx="63">
                  <c:v>3.7295784743696929E-2</c:v>
                </c:pt>
                <c:pt idx="64">
                  <c:v>3.7777364334029923E-2</c:v>
                </c:pt>
                <c:pt idx="65">
                  <c:v>3.7777364334029923E-2</c:v>
                </c:pt>
                <c:pt idx="66">
                  <c:v>3.7777364334029923E-2</c:v>
                </c:pt>
                <c:pt idx="67">
                  <c:v>3.7777364334029923E-2</c:v>
                </c:pt>
                <c:pt idx="68">
                  <c:v>3.8258712117090268E-2</c:v>
                </c:pt>
                <c:pt idx="69">
                  <c:v>3.8258712117090268E-2</c:v>
                </c:pt>
                <c:pt idx="70">
                  <c:v>3.8739828315930647E-2</c:v>
                </c:pt>
                <c:pt idx="71">
                  <c:v>3.8739828315930647E-2</c:v>
                </c:pt>
                <c:pt idx="72">
                  <c:v>3.9220713153281329E-2</c:v>
                </c:pt>
                <c:pt idx="73">
                  <c:v>3.9220713153281329E-2</c:v>
                </c:pt>
                <c:pt idx="74">
                  <c:v>3.9701366851552046E-2</c:v>
                </c:pt>
                <c:pt idx="75">
                  <c:v>4.0181789632831762E-2</c:v>
                </c:pt>
                <c:pt idx="76">
                  <c:v>4.0181789632831762E-2</c:v>
                </c:pt>
                <c:pt idx="77">
                  <c:v>4.0181789632831762E-2</c:v>
                </c:pt>
                <c:pt idx="78">
                  <c:v>4.0181789632831762E-2</c:v>
                </c:pt>
                <c:pt idx="79">
                  <c:v>4.0661981718889718E-2</c:v>
                </c:pt>
                <c:pt idx="80">
                  <c:v>4.1141943331175213E-2</c:v>
                </c:pt>
                <c:pt idx="81">
                  <c:v>4.1621674690819448E-2</c:v>
                </c:pt>
                <c:pt idx="82">
                  <c:v>4.1621674690819448E-2</c:v>
                </c:pt>
                <c:pt idx="83">
                  <c:v>4.2101176018635326E-2</c:v>
                </c:pt>
                <c:pt idx="84">
                  <c:v>4.2101176018635326E-2</c:v>
                </c:pt>
                <c:pt idx="85">
                  <c:v>4.2101176018635326E-2</c:v>
                </c:pt>
                <c:pt idx="86">
                  <c:v>4.2580447535118478E-2</c:v>
                </c:pt>
                <c:pt idx="87">
                  <c:v>4.3059489460447013E-2</c:v>
                </c:pt>
                <c:pt idx="88">
                  <c:v>4.3059489460447013E-2</c:v>
                </c:pt>
                <c:pt idx="89">
                  <c:v>4.3059489460447013E-2</c:v>
                </c:pt>
                <c:pt idx="90">
                  <c:v>4.3538302014483408E-2</c:v>
                </c:pt>
                <c:pt idx="91">
                  <c:v>4.4495239886551304E-2</c:v>
                </c:pt>
                <c:pt idx="92">
                  <c:v>4.401688541677426E-2</c:v>
                </c:pt>
                <c:pt idx="93">
                  <c:v>4.4495239886551304E-2</c:v>
                </c:pt>
                <c:pt idx="94">
                  <c:v>4.4495239886551304E-2</c:v>
                </c:pt>
                <c:pt idx="95">
                  <c:v>4.4973365642731196E-2</c:v>
                </c:pt>
                <c:pt idx="96">
                  <c:v>4.4973365642731196E-2</c:v>
                </c:pt>
                <c:pt idx="97">
                  <c:v>4.5451262903917357E-2</c:v>
                </c:pt>
                <c:pt idx="98">
                  <c:v>4.5928931888399735E-2</c:v>
                </c:pt>
                <c:pt idx="99">
                  <c:v>4.6406372814155834E-2</c:v>
                </c:pt>
                <c:pt idx="100">
                  <c:v>4.6406372814155834E-2</c:v>
                </c:pt>
                <c:pt idx="101">
                  <c:v>4.6883585898850458E-2</c:v>
                </c:pt>
                <c:pt idx="102">
                  <c:v>4.6883585898850458E-2</c:v>
                </c:pt>
                <c:pt idx="103">
                  <c:v>4.7360571359837574E-2</c:v>
                </c:pt>
                <c:pt idx="104">
                  <c:v>4.7837329414160058E-2</c:v>
                </c:pt>
                <c:pt idx="105">
                  <c:v>4.7360571359837574E-2</c:v>
                </c:pt>
                <c:pt idx="106">
                  <c:v>4.7360571359837574E-2</c:v>
                </c:pt>
                <c:pt idx="107">
                  <c:v>4.8313860278550724E-2</c:v>
                </c:pt>
                <c:pt idx="108">
                  <c:v>4.8790164169432049E-2</c:v>
                </c:pt>
                <c:pt idx="109">
                  <c:v>4.8790164169432049E-2</c:v>
                </c:pt>
                <c:pt idx="110">
                  <c:v>4.8790164169432049E-2</c:v>
                </c:pt>
                <c:pt idx="111">
                  <c:v>4.8790164169432049E-2</c:v>
                </c:pt>
                <c:pt idx="112">
                  <c:v>4.974209189481401E-2</c:v>
                </c:pt>
                <c:pt idx="113">
                  <c:v>5.0217716160617515E-2</c:v>
                </c:pt>
                <c:pt idx="114">
                  <c:v>4.974209189481401E-2</c:v>
                </c:pt>
                <c:pt idx="115">
                  <c:v>5.0693114315518165E-2</c:v>
                </c:pt>
                <c:pt idx="116">
                  <c:v>5.1168286574399424E-2</c:v>
                </c:pt>
                <c:pt idx="117">
                  <c:v>5.1168286574399424E-2</c:v>
                </c:pt>
                <c:pt idx="118">
                  <c:v>5.1168286574399424E-2</c:v>
                </c:pt>
                <c:pt idx="119">
                  <c:v>5.1643233151838386E-2</c:v>
                </c:pt>
                <c:pt idx="120">
                  <c:v>5.1168286574399424E-2</c:v>
                </c:pt>
                <c:pt idx="121">
                  <c:v>5.2117954262106768E-2</c:v>
                </c:pt>
                <c:pt idx="122">
                  <c:v>5.2592450119170631E-2</c:v>
                </c:pt>
                <c:pt idx="123">
                  <c:v>5.2592450119170631E-2</c:v>
                </c:pt>
                <c:pt idx="124">
                  <c:v>5.3066720936692229E-2</c:v>
                </c:pt>
                <c:pt idx="125">
                  <c:v>5.3066720936692229E-2</c:v>
                </c:pt>
                <c:pt idx="126">
                  <c:v>5.3540766928029761E-2</c:v>
                </c:pt>
                <c:pt idx="127">
                  <c:v>5.4014588306238349E-2</c:v>
                </c:pt>
                <c:pt idx="128">
                  <c:v>5.4014588306238349E-2</c:v>
                </c:pt>
                <c:pt idx="129">
                  <c:v>5.4488185284069776E-2</c:v>
                </c:pt>
                <c:pt idx="130">
                  <c:v>5.4961558073974334E-2</c:v>
                </c:pt>
                <c:pt idx="131">
                  <c:v>5.4961558073974334E-2</c:v>
                </c:pt>
                <c:pt idx="132">
                  <c:v>5.4961558073974334E-2</c:v>
                </c:pt>
                <c:pt idx="133">
                  <c:v>5.5907631938296086E-2</c:v>
                </c:pt>
                <c:pt idx="134">
                  <c:v>5.4961558073974334E-2</c:v>
                </c:pt>
                <c:pt idx="135">
                  <c:v>5.5434706888100524E-2</c:v>
                </c:pt>
                <c:pt idx="136">
                  <c:v>5.5907631938296086E-2</c:v>
                </c:pt>
                <c:pt idx="137">
                  <c:v>5.6380333436107689E-2</c:v>
                </c:pt>
                <c:pt idx="138">
                  <c:v>5.5907631938296086E-2</c:v>
                </c:pt>
                <c:pt idx="139">
                  <c:v>5.6852811592782791E-2</c:v>
                </c:pt>
                <c:pt idx="140">
                  <c:v>5.7325066619269352E-2</c:v>
                </c:pt>
                <c:pt idx="141">
                  <c:v>5.7325066619269352E-2</c:v>
                </c:pt>
                <c:pt idx="142">
                  <c:v>5.7797098726216814E-2</c:v>
                </c:pt>
                <c:pt idx="143">
                  <c:v>5.7797098726216814E-2</c:v>
                </c:pt>
                <c:pt idx="144">
                  <c:v>5.8268908123975824E-2</c:v>
                </c:pt>
                <c:pt idx="145">
                  <c:v>5.8268908123975824E-2</c:v>
                </c:pt>
                <c:pt idx="146">
                  <c:v>5.8740495022600085E-2</c:v>
                </c:pt>
                <c:pt idx="147">
                  <c:v>5.8740495022600085E-2</c:v>
                </c:pt>
                <c:pt idx="148">
                  <c:v>5.9683002161173837E-2</c:v>
                </c:pt>
                <c:pt idx="149">
                  <c:v>5.9683002161173837E-2</c:v>
                </c:pt>
                <c:pt idx="150">
                  <c:v>5.9683002161173837E-2</c:v>
                </c:pt>
                <c:pt idx="151">
                  <c:v>6.0153922819747144E-2</c:v>
                </c:pt>
                <c:pt idx="152">
                  <c:v>6.062462181643484E-2</c:v>
                </c:pt>
                <c:pt idx="153">
                  <c:v>6.1095099359810827E-2</c:v>
                </c:pt>
                <c:pt idx="154">
                  <c:v>6.1095099359810827E-2</c:v>
                </c:pt>
                <c:pt idx="155">
                  <c:v>6.1095099359810827E-2</c:v>
                </c:pt>
                <c:pt idx="156">
                  <c:v>6.2035390919452697E-2</c:v>
                </c:pt>
                <c:pt idx="157">
                  <c:v>6.2035390919452697E-2</c:v>
                </c:pt>
                <c:pt idx="158">
                  <c:v>6.2505205351397114E-2</c:v>
                </c:pt>
                <c:pt idx="159">
                  <c:v>6.2505205351397114E-2</c:v>
                </c:pt>
                <c:pt idx="160">
                  <c:v>6.2974799161388387E-2</c:v>
                </c:pt>
                <c:pt idx="161">
                  <c:v>6.2974799161388387E-2</c:v>
                </c:pt>
                <c:pt idx="162">
                  <c:v>6.3444172556534673E-2</c:v>
                </c:pt>
                <c:pt idx="163">
                  <c:v>6.3913325743652855E-2</c:v>
                </c:pt>
                <c:pt idx="164">
                  <c:v>6.4382258929268216E-2</c:v>
                </c:pt>
                <c:pt idx="165">
                  <c:v>6.4850972319616271E-2</c:v>
                </c:pt>
                <c:pt idx="166">
                  <c:v>6.5319466120642461E-2</c:v>
                </c:pt>
                <c:pt idx="167">
                  <c:v>6.5319466120642461E-2</c:v>
                </c:pt>
                <c:pt idx="168">
                  <c:v>6.5319466120642461E-2</c:v>
                </c:pt>
                <c:pt idx="169">
                  <c:v>6.6255795777065266E-2</c:v>
                </c:pt>
                <c:pt idx="170">
                  <c:v>6.6255795777065266E-2</c:v>
                </c:pt>
                <c:pt idx="171">
                  <c:v>6.6723632042908126E-2</c:v>
                </c:pt>
                <c:pt idx="172">
                  <c:v>6.6723632042908126E-2</c:v>
                </c:pt>
                <c:pt idx="173">
                  <c:v>6.719124954032317E-2</c:v>
                </c:pt>
                <c:pt idx="174">
                  <c:v>6.8125829047600436E-2</c:v>
                </c:pt>
                <c:pt idx="175">
                  <c:v>6.8125829047600436E-2</c:v>
                </c:pt>
                <c:pt idx="176">
                  <c:v>6.8125829047600436E-2</c:v>
                </c:pt>
                <c:pt idx="177">
                  <c:v>6.8592791465611674E-2</c:v>
                </c:pt>
                <c:pt idx="178">
                  <c:v>6.9059535931494553E-2</c:v>
                </c:pt>
                <c:pt idx="179">
                  <c:v>6.9059535931494553E-2</c:v>
                </c:pt>
                <c:pt idx="180">
                  <c:v>6.9526062648610304E-2</c:v>
                </c:pt>
                <c:pt idx="181">
                  <c:v>6.9526062648610304E-2</c:v>
                </c:pt>
                <c:pt idx="182">
                  <c:v>7.045846364856137E-2</c:v>
                </c:pt>
                <c:pt idx="183">
                  <c:v>7.045846364856137E-2</c:v>
                </c:pt>
                <c:pt idx="184">
                  <c:v>7.0924338336698575E-2</c:v>
                </c:pt>
                <c:pt idx="185">
                  <c:v>7.1389996086672999E-2</c:v>
                </c:pt>
                <c:pt idx="186">
                  <c:v>7.1389996086672999E-2</c:v>
                </c:pt>
                <c:pt idx="187">
                  <c:v>7.2785669725647595E-2</c:v>
                </c:pt>
                <c:pt idx="188">
                  <c:v>7.2785669725647595E-2</c:v>
                </c:pt>
                <c:pt idx="189">
                  <c:v>7.3250461739592737E-2</c:v>
                </c:pt>
                <c:pt idx="190">
                  <c:v>7.3715037822280685E-2</c:v>
                </c:pt>
                <c:pt idx="191">
                  <c:v>7.3715037822280685E-2</c:v>
                </c:pt>
                <c:pt idx="192">
                  <c:v>7.4179398174251468E-2</c:v>
                </c:pt>
                <c:pt idx="193">
                  <c:v>7.4179398174251468E-2</c:v>
                </c:pt>
                <c:pt idx="194">
                  <c:v>7.4643542995765713E-2</c:v>
                </c:pt>
                <c:pt idx="195">
                  <c:v>7.5107472486805479E-2</c:v>
                </c:pt>
                <c:pt idx="196">
                  <c:v>7.5107472486805479E-2</c:v>
                </c:pt>
                <c:pt idx="197">
                  <c:v>7.5571186847074034E-2</c:v>
                </c:pt>
                <c:pt idx="198">
                  <c:v>7.6034686275997576E-2</c:v>
                </c:pt>
                <c:pt idx="199">
                  <c:v>7.6034686275997576E-2</c:v>
                </c:pt>
                <c:pt idx="200">
                  <c:v>7.6961041136128394E-2</c:v>
                </c:pt>
                <c:pt idx="201">
                  <c:v>7.6961041136128394E-2</c:v>
                </c:pt>
                <c:pt idx="202">
                  <c:v>7.7886538657071194E-2</c:v>
                </c:pt>
                <c:pt idx="203">
                  <c:v>7.7423896964803632E-2</c:v>
                </c:pt>
                <c:pt idx="204">
                  <c:v>7.8348966410976315E-2</c:v>
                </c:pt>
                <c:pt idx="205">
                  <c:v>7.8348966410976315E-2</c:v>
                </c:pt>
                <c:pt idx="206">
                  <c:v>7.9273180894507883E-2</c:v>
                </c:pt>
                <c:pt idx="207">
                  <c:v>7.8811180424289848E-2</c:v>
                </c:pt>
                <c:pt idx="208">
                  <c:v>7.9273180894507883E-2</c:v>
                </c:pt>
                <c:pt idx="209">
                  <c:v>8.0196541994276602E-2</c:v>
                </c:pt>
                <c:pt idx="210">
                  <c:v>8.0196541994276602E-2</c:v>
                </c:pt>
                <c:pt idx="211">
                  <c:v>8.1119051284792035E-2</c:v>
                </c:pt>
                <c:pt idx="212">
                  <c:v>8.1119051284792035E-2</c:v>
                </c:pt>
                <c:pt idx="213">
                  <c:v>8.1579986992422845E-2</c:v>
                </c:pt>
                <c:pt idx="214">
                  <c:v>8.2040710336209396E-2</c:v>
                </c:pt>
                <c:pt idx="215">
                  <c:v>8.2040710336209396E-2</c:v>
                </c:pt>
                <c:pt idx="216">
                  <c:v>8.2501221511743772E-2</c:v>
                </c:pt>
                <c:pt idx="217">
                  <c:v>8.2501221511743772E-2</c:v>
                </c:pt>
                <c:pt idx="218">
                  <c:v>8.3421608139072359E-2</c:v>
                </c:pt>
                <c:pt idx="219">
                  <c:v>8.3421608139072359E-2</c:v>
                </c:pt>
                <c:pt idx="220">
                  <c:v>8.4341148433750956E-2</c:v>
                </c:pt>
                <c:pt idx="221">
                  <c:v>8.4341148433750956E-2</c:v>
                </c:pt>
                <c:pt idx="222">
                  <c:v>8.4800601692465102E-2</c:v>
                </c:pt>
                <c:pt idx="223">
                  <c:v>8.5259843950823394E-2</c:v>
                </c:pt>
                <c:pt idx="224">
                  <c:v>8.5718875402537434E-2</c:v>
                </c:pt>
                <c:pt idx="225">
                  <c:v>8.5718875402537434E-2</c:v>
                </c:pt>
                <c:pt idx="226">
                  <c:v>8.6177696241052412E-2</c:v>
                </c:pt>
                <c:pt idx="227">
                  <c:v>8.6636306659546719E-2</c:v>
                </c:pt>
                <c:pt idx="228">
                  <c:v>8.6177696241052412E-2</c:v>
                </c:pt>
                <c:pt idx="229">
                  <c:v>8.8010877322713371E-2</c:v>
                </c:pt>
                <c:pt idx="230">
                  <c:v>8.8468647987608187E-2</c:v>
                </c:pt>
                <c:pt idx="231">
                  <c:v>8.8468647987608187E-2</c:v>
                </c:pt>
                <c:pt idx="232">
                  <c:v>8.9383561134685402E-2</c:v>
                </c:pt>
                <c:pt idx="233">
                  <c:v>8.9840703999789537E-2</c:v>
                </c:pt>
                <c:pt idx="234">
                  <c:v>8.9383561134685402E-2</c:v>
                </c:pt>
                <c:pt idx="235">
                  <c:v>8.9840703999789537E-2</c:v>
                </c:pt>
                <c:pt idx="236">
                  <c:v>9.0754363268464117E-2</c:v>
                </c:pt>
                <c:pt idx="237">
                  <c:v>9.0754363268464117E-2</c:v>
                </c:pt>
                <c:pt idx="238">
                  <c:v>9.1210880053384083E-2</c:v>
                </c:pt>
                <c:pt idx="239">
                  <c:v>9.2123288875805856E-2</c:v>
                </c:pt>
                <c:pt idx="240">
                  <c:v>9.2579181293093171E-2</c:v>
                </c:pt>
                <c:pt idx="241">
                  <c:v>9.3034865967189295E-2</c:v>
                </c:pt>
                <c:pt idx="242">
                  <c:v>9.3034865967189295E-2</c:v>
                </c:pt>
                <c:pt idx="243">
                  <c:v>9.3945612842527879E-2</c:v>
                </c:pt>
                <c:pt idx="244">
                  <c:v>9.3945612842527879E-2</c:v>
                </c:pt>
                <c:pt idx="245">
                  <c:v>9.3945612842527879E-2</c:v>
                </c:pt>
                <c:pt idx="246">
                  <c:v>9.4400675421484295E-2</c:v>
                </c:pt>
                <c:pt idx="247">
                  <c:v>9.4855531012678754E-2</c:v>
                </c:pt>
                <c:pt idx="248">
                  <c:v>9.5764621984379336E-2</c:v>
                </c:pt>
                <c:pt idx="249">
                  <c:v>9.5764621984379336E-2</c:v>
                </c:pt>
                <c:pt idx="250">
                  <c:v>9.6218857740542896E-2</c:v>
                </c:pt>
                <c:pt idx="251">
                  <c:v>9.7126710730722821E-2</c:v>
                </c:pt>
                <c:pt idx="252">
                  <c:v>9.7580328338864042E-2</c:v>
                </c:pt>
                <c:pt idx="253">
                  <c:v>9.7580328338864042E-2</c:v>
                </c:pt>
                <c:pt idx="254">
                  <c:v>9.8033740271365397E-2</c:v>
                </c:pt>
                <c:pt idx="255">
                  <c:v>9.8486946714653967E-2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0-054D-B9CB-02B541F9406D}"/>
            </c:ext>
          </c:extLst>
        </c:ser>
        <c:ser>
          <c:idx val="1"/>
          <c:order val="1"/>
          <c:tx>
            <c:v>Zr2-6, 600 °C, 48 MPa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'2-6'!$H$1151:$H$1415</c:f>
              <c:numCache>
                <c:formatCode>General</c:formatCode>
                <c:ptCount val="265"/>
                <c:pt idx="0">
                  <c:v>82476.416666666672</c:v>
                </c:pt>
                <c:pt idx="1">
                  <c:v>82484.233333333337</c:v>
                </c:pt>
                <c:pt idx="2">
                  <c:v>82494.25</c:v>
                </c:pt>
                <c:pt idx="3">
                  <c:v>82504.25</c:v>
                </c:pt>
                <c:pt idx="4">
                  <c:v>82514.25</c:v>
                </c:pt>
                <c:pt idx="5">
                  <c:v>82524.316666666666</c:v>
                </c:pt>
                <c:pt idx="6">
                  <c:v>82534.25</c:v>
                </c:pt>
                <c:pt idx="7">
                  <c:v>82544.233333333337</c:v>
                </c:pt>
                <c:pt idx="8">
                  <c:v>82554.25</c:v>
                </c:pt>
                <c:pt idx="9">
                  <c:v>82564.25</c:v>
                </c:pt>
                <c:pt idx="10">
                  <c:v>82574.25</c:v>
                </c:pt>
                <c:pt idx="11">
                  <c:v>82594.28333333334</c:v>
                </c:pt>
                <c:pt idx="12">
                  <c:v>82654.366666666669</c:v>
                </c:pt>
                <c:pt idx="13">
                  <c:v>82714.383333333331</c:v>
                </c:pt>
                <c:pt idx="14">
                  <c:v>82774.366666666669</c:v>
                </c:pt>
                <c:pt idx="15">
                  <c:v>82834.366666666669</c:v>
                </c:pt>
                <c:pt idx="16">
                  <c:v>82894.366666666669</c:v>
                </c:pt>
                <c:pt idx="17">
                  <c:v>82954.366666666669</c:v>
                </c:pt>
                <c:pt idx="18">
                  <c:v>83014.366666666669</c:v>
                </c:pt>
                <c:pt idx="19">
                  <c:v>83074.366666666669</c:v>
                </c:pt>
                <c:pt idx="20">
                  <c:v>83134.366666666669</c:v>
                </c:pt>
                <c:pt idx="21">
                  <c:v>83194.366666666669</c:v>
                </c:pt>
                <c:pt idx="22">
                  <c:v>83254.366666666669</c:v>
                </c:pt>
                <c:pt idx="23">
                  <c:v>83314.366666666669</c:v>
                </c:pt>
                <c:pt idx="24">
                  <c:v>83374.350000000006</c:v>
                </c:pt>
                <c:pt idx="25">
                  <c:v>83434.366666666669</c:v>
                </c:pt>
                <c:pt idx="26">
                  <c:v>83494.366666666669</c:v>
                </c:pt>
                <c:pt idx="27">
                  <c:v>83554.366666666669</c:v>
                </c:pt>
                <c:pt idx="28">
                  <c:v>83614.366666666669</c:v>
                </c:pt>
                <c:pt idx="29">
                  <c:v>83674.366666666669</c:v>
                </c:pt>
                <c:pt idx="30">
                  <c:v>83734.366666666669</c:v>
                </c:pt>
                <c:pt idx="31">
                  <c:v>83794.399999999994</c:v>
                </c:pt>
                <c:pt idx="32">
                  <c:v>83854.399999999994</c:v>
                </c:pt>
                <c:pt idx="33">
                  <c:v>83914.383333333331</c:v>
                </c:pt>
                <c:pt idx="34">
                  <c:v>83974.366666666669</c:v>
                </c:pt>
                <c:pt idx="35">
                  <c:v>84034.383333333331</c:v>
                </c:pt>
                <c:pt idx="36">
                  <c:v>84094.366666666669</c:v>
                </c:pt>
                <c:pt idx="37">
                  <c:v>84154.383333333331</c:v>
                </c:pt>
                <c:pt idx="38">
                  <c:v>84214.383333333331</c:v>
                </c:pt>
                <c:pt idx="39">
                  <c:v>84274.366666666669</c:v>
                </c:pt>
                <c:pt idx="40">
                  <c:v>84334.416666666672</c:v>
                </c:pt>
                <c:pt idx="41">
                  <c:v>84394.46666666666</c:v>
                </c:pt>
                <c:pt idx="42">
                  <c:v>84454.416666666672</c:v>
                </c:pt>
                <c:pt idx="43">
                  <c:v>84514.383333333331</c:v>
                </c:pt>
                <c:pt idx="44">
                  <c:v>84574.383333333331</c:v>
                </c:pt>
                <c:pt idx="45">
                  <c:v>84634.46666666666</c:v>
                </c:pt>
                <c:pt idx="46">
                  <c:v>84694.366666666669</c:v>
                </c:pt>
                <c:pt idx="47">
                  <c:v>84754.4</c:v>
                </c:pt>
                <c:pt idx="48">
                  <c:v>84814.383333333331</c:v>
                </c:pt>
                <c:pt idx="49">
                  <c:v>84874.45</c:v>
                </c:pt>
                <c:pt idx="50">
                  <c:v>84934.433333333334</c:v>
                </c:pt>
                <c:pt idx="51">
                  <c:v>84994.416666666672</c:v>
                </c:pt>
                <c:pt idx="52">
                  <c:v>85054.5</c:v>
                </c:pt>
                <c:pt idx="53">
                  <c:v>85114.416666666672</c:v>
                </c:pt>
                <c:pt idx="54">
                  <c:v>85174.399999999994</c:v>
                </c:pt>
                <c:pt idx="55">
                  <c:v>85234.433333333334</c:v>
                </c:pt>
                <c:pt idx="56">
                  <c:v>85294.53333333334</c:v>
                </c:pt>
                <c:pt idx="57">
                  <c:v>85354.366666666669</c:v>
                </c:pt>
                <c:pt idx="58">
                  <c:v>85414.383333333331</c:v>
                </c:pt>
                <c:pt idx="59">
                  <c:v>85474.516666666663</c:v>
                </c:pt>
                <c:pt idx="60">
                  <c:v>85534.383333333331</c:v>
                </c:pt>
                <c:pt idx="61">
                  <c:v>85594.45</c:v>
                </c:pt>
                <c:pt idx="62">
                  <c:v>85654.416666666672</c:v>
                </c:pt>
                <c:pt idx="63">
                  <c:v>85714.383333333331</c:v>
                </c:pt>
                <c:pt idx="64">
                  <c:v>85774.383333333331</c:v>
                </c:pt>
                <c:pt idx="65">
                  <c:v>85834.5</c:v>
                </c:pt>
                <c:pt idx="66">
                  <c:v>85894.366666666669</c:v>
                </c:pt>
                <c:pt idx="67">
                  <c:v>85954.433333333334</c:v>
                </c:pt>
                <c:pt idx="68">
                  <c:v>86014.366666666669</c:v>
                </c:pt>
                <c:pt idx="69">
                  <c:v>86074.433333333334</c:v>
                </c:pt>
                <c:pt idx="70">
                  <c:v>86134.366666666669</c:v>
                </c:pt>
                <c:pt idx="71">
                  <c:v>86194.383333333331</c:v>
                </c:pt>
                <c:pt idx="72">
                  <c:v>86254.399999999994</c:v>
                </c:pt>
                <c:pt idx="73">
                  <c:v>86314.416666666672</c:v>
                </c:pt>
                <c:pt idx="74">
                  <c:v>86374.416666666672</c:v>
                </c:pt>
                <c:pt idx="75">
                  <c:v>86434.383333333331</c:v>
                </c:pt>
                <c:pt idx="76">
                  <c:v>86494.383333333331</c:v>
                </c:pt>
                <c:pt idx="77">
                  <c:v>86554.416666666672</c:v>
                </c:pt>
                <c:pt idx="78">
                  <c:v>86614.433333333334</c:v>
                </c:pt>
                <c:pt idx="79">
                  <c:v>86674.383333333331</c:v>
                </c:pt>
                <c:pt idx="80">
                  <c:v>86734.383333333331</c:v>
                </c:pt>
                <c:pt idx="81">
                  <c:v>86794.383333333331</c:v>
                </c:pt>
                <c:pt idx="82">
                  <c:v>86854.383333333331</c:v>
                </c:pt>
                <c:pt idx="83">
                  <c:v>86914.383333333331</c:v>
                </c:pt>
                <c:pt idx="84">
                  <c:v>86974.416666666672</c:v>
                </c:pt>
                <c:pt idx="85">
                  <c:v>87034.383333333331</c:v>
                </c:pt>
                <c:pt idx="86">
                  <c:v>87094.366666666669</c:v>
                </c:pt>
                <c:pt idx="87">
                  <c:v>87154.366666666669</c:v>
                </c:pt>
                <c:pt idx="88">
                  <c:v>87214.383333333331</c:v>
                </c:pt>
                <c:pt idx="89">
                  <c:v>87274.4</c:v>
                </c:pt>
                <c:pt idx="90">
                  <c:v>87334.366666666669</c:v>
                </c:pt>
                <c:pt idx="91">
                  <c:v>87394.366666666669</c:v>
                </c:pt>
                <c:pt idx="92">
                  <c:v>87454.366666666669</c:v>
                </c:pt>
                <c:pt idx="93">
                  <c:v>87514.366666666669</c:v>
                </c:pt>
                <c:pt idx="94">
                  <c:v>87574.366666666669</c:v>
                </c:pt>
                <c:pt idx="95">
                  <c:v>87634.366666666669</c:v>
                </c:pt>
                <c:pt idx="96">
                  <c:v>87694.366666666669</c:v>
                </c:pt>
                <c:pt idx="97">
                  <c:v>87754.366666666669</c:v>
                </c:pt>
                <c:pt idx="98">
                  <c:v>87814.366666666669</c:v>
                </c:pt>
                <c:pt idx="99">
                  <c:v>87874.383333333331</c:v>
                </c:pt>
                <c:pt idx="100">
                  <c:v>87934.366666666669</c:v>
                </c:pt>
                <c:pt idx="101">
                  <c:v>87994.366666666669</c:v>
                </c:pt>
                <c:pt idx="102">
                  <c:v>88054.366666666669</c:v>
                </c:pt>
                <c:pt idx="103">
                  <c:v>88114.366666666669</c:v>
                </c:pt>
                <c:pt idx="104">
                  <c:v>88174.366666666669</c:v>
                </c:pt>
                <c:pt idx="105">
                  <c:v>88234.383333333331</c:v>
                </c:pt>
                <c:pt idx="106">
                  <c:v>88294.366666666669</c:v>
                </c:pt>
                <c:pt idx="107">
                  <c:v>88354.366666666669</c:v>
                </c:pt>
                <c:pt idx="108">
                  <c:v>88414.366666666669</c:v>
                </c:pt>
                <c:pt idx="109">
                  <c:v>88474.366666666669</c:v>
                </c:pt>
                <c:pt idx="110">
                  <c:v>88534.383333333331</c:v>
                </c:pt>
                <c:pt idx="111">
                  <c:v>88594.366666666669</c:v>
                </c:pt>
                <c:pt idx="112">
                  <c:v>88654.416666666672</c:v>
                </c:pt>
                <c:pt idx="113">
                  <c:v>88714.433333333334</c:v>
                </c:pt>
                <c:pt idx="114">
                  <c:v>88774.383333333331</c:v>
                </c:pt>
                <c:pt idx="115">
                  <c:v>88834.433333333334</c:v>
                </c:pt>
                <c:pt idx="116">
                  <c:v>88894.383333333331</c:v>
                </c:pt>
                <c:pt idx="117">
                  <c:v>88954.383333333331</c:v>
                </c:pt>
                <c:pt idx="118">
                  <c:v>89014.366666666669</c:v>
                </c:pt>
                <c:pt idx="119">
                  <c:v>89074.416666666672</c:v>
                </c:pt>
                <c:pt idx="120">
                  <c:v>89134.366666666669</c:v>
                </c:pt>
                <c:pt idx="121">
                  <c:v>89194.416666666672</c:v>
                </c:pt>
                <c:pt idx="122">
                  <c:v>89254.383333333331</c:v>
                </c:pt>
                <c:pt idx="123">
                  <c:v>89314.4</c:v>
                </c:pt>
                <c:pt idx="124">
                  <c:v>89374.46666666666</c:v>
                </c:pt>
                <c:pt idx="125">
                  <c:v>89434.4</c:v>
                </c:pt>
                <c:pt idx="126">
                  <c:v>89494.416666666672</c:v>
                </c:pt>
                <c:pt idx="127">
                  <c:v>89554.366666666669</c:v>
                </c:pt>
                <c:pt idx="128">
                  <c:v>89614.366666666669</c:v>
                </c:pt>
                <c:pt idx="129">
                  <c:v>89674.366666666669</c:v>
                </c:pt>
                <c:pt idx="130">
                  <c:v>89734.416666666672</c:v>
                </c:pt>
                <c:pt idx="131">
                  <c:v>89794.4</c:v>
                </c:pt>
                <c:pt idx="132">
                  <c:v>89854.383333333331</c:v>
                </c:pt>
                <c:pt idx="133">
                  <c:v>89914.433333333334</c:v>
                </c:pt>
                <c:pt idx="134">
                  <c:v>89974.45</c:v>
                </c:pt>
                <c:pt idx="135">
                  <c:v>90034.46666666666</c:v>
                </c:pt>
                <c:pt idx="136">
                  <c:v>90094.383333333331</c:v>
                </c:pt>
                <c:pt idx="137">
                  <c:v>90154.383333333331</c:v>
                </c:pt>
                <c:pt idx="138">
                  <c:v>90214.483333333337</c:v>
                </c:pt>
                <c:pt idx="139">
                  <c:v>90274.4</c:v>
                </c:pt>
                <c:pt idx="140">
                  <c:v>90334.366666666669</c:v>
                </c:pt>
                <c:pt idx="141">
                  <c:v>90394.366666666669</c:v>
                </c:pt>
                <c:pt idx="142">
                  <c:v>90454.383333333331</c:v>
                </c:pt>
                <c:pt idx="143">
                  <c:v>90514.433333333334</c:v>
                </c:pt>
                <c:pt idx="144">
                  <c:v>90574.399999999994</c:v>
                </c:pt>
                <c:pt idx="145">
                  <c:v>90634.483333333337</c:v>
                </c:pt>
                <c:pt idx="146">
                  <c:v>90694.433333333334</c:v>
                </c:pt>
                <c:pt idx="147">
                  <c:v>90754.4</c:v>
                </c:pt>
                <c:pt idx="148">
                  <c:v>90814.399999999994</c:v>
                </c:pt>
                <c:pt idx="149">
                  <c:v>90874.383333333331</c:v>
                </c:pt>
                <c:pt idx="150">
                  <c:v>90934.399999999994</c:v>
                </c:pt>
                <c:pt idx="151">
                  <c:v>90994.383333333331</c:v>
                </c:pt>
                <c:pt idx="152">
                  <c:v>91054.53333333334</c:v>
                </c:pt>
                <c:pt idx="153">
                  <c:v>91114.4</c:v>
                </c:pt>
                <c:pt idx="154">
                  <c:v>91174.433333333334</c:v>
                </c:pt>
                <c:pt idx="155">
                  <c:v>91234.383333333331</c:v>
                </c:pt>
                <c:pt idx="156">
                  <c:v>91294.399999999994</c:v>
                </c:pt>
                <c:pt idx="157">
                  <c:v>91354.366666666669</c:v>
                </c:pt>
                <c:pt idx="158">
                  <c:v>91414.399999999994</c:v>
                </c:pt>
                <c:pt idx="159">
                  <c:v>91474.366666666669</c:v>
                </c:pt>
                <c:pt idx="160">
                  <c:v>91534.399999999994</c:v>
                </c:pt>
                <c:pt idx="161">
                  <c:v>91594.4</c:v>
                </c:pt>
                <c:pt idx="162">
                  <c:v>91654.416666666672</c:v>
                </c:pt>
                <c:pt idx="163">
                  <c:v>91714.483333333337</c:v>
                </c:pt>
                <c:pt idx="164">
                  <c:v>91774.366666666669</c:v>
                </c:pt>
                <c:pt idx="165">
                  <c:v>91834.383333333331</c:v>
                </c:pt>
                <c:pt idx="166">
                  <c:v>91894.483333333337</c:v>
                </c:pt>
                <c:pt idx="167">
                  <c:v>91954.46666666666</c:v>
                </c:pt>
                <c:pt idx="168">
                  <c:v>92014.45</c:v>
                </c:pt>
                <c:pt idx="169">
                  <c:v>92074.383333333331</c:v>
                </c:pt>
                <c:pt idx="170">
                  <c:v>92134.383333333331</c:v>
                </c:pt>
                <c:pt idx="171">
                  <c:v>92194.416666666672</c:v>
                </c:pt>
                <c:pt idx="172">
                  <c:v>92254.383333333331</c:v>
                </c:pt>
                <c:pt idx="173">
                  <c:v>92314.45</c:v>
                </c:pt>
                <c:pt idx="174">
                  <c:v>92374.433333333334</c:v>
                </c:pt>
                <c:pt idx="175">
                  <c:v>92434.383333333331</c:v>
                </c:pt>
                <c:pt idx="176">
                  <c:v>92494.399999999994</c:v>
                </c:pt>
                <c:pt idx="177">
                  <c:v>92554.433333333334</c:v>
                </c:pt>
                <c:pt idx="178">
                  <c:v>92614.383333333331</c:v>
                </c:pt>
                <c:pt idx="179">
                  <c:v>92674.516666666663</c:v>
                </c:pt>
                <c:pt idx="180">
                  <c:v>92734.399999999994</c:v>
                </c:pt>
                <c:pt idx="181">
                  <c:v>92794.46666666666</c:v>
                </c:pt>
                <c:pt idx="182">
                  <c:v>92854.383333333331</c:v>
                </c:pt>
                <c:pt idx="183">
                  <c:v>92914.416666666672</c:v>
                </c:pt>
                <c:pt idx="184">
                  <c:v>92974.433333333334</c:v>
                </c:pt>
                <c:pt idx="185">
                  <c:v>93034.433333333334</c:v>
                </c:pt>
                <c:pt idx="186">
                  <c:v>93094.399999999994</c:v>
                </c:pt>
                <c:pt idx="187">
                  <c:v>93154.366666666669</c:v>
                </c:pt>
                <c:pt idx="188">
                  <c:v>93214.399999999994</c:v>
                </c:pt>
                <c:pt idx="189">
                  <c:v>93274.383333333331</c:v>
                </c:pt>
                <c:pt idx="190">
                  <c:v>93334.366666666669</c:v>
                </c:pt>
                <c:pt idx="191">
                  <c:v>93394.383333333331</c:v>
                </c:pt>
                <c:pt idx="192">
                  <c:v>93454.383333333331</c:v>
                </c:pt>
                <c:pt idx="193">
                  <c:v>93514.383333333331</c:v>
                </c:pt>
                <c:pt idx="194">
                  <c:v>93574.416666666672</c:v>
                </c:pt>
                <c:pt idx="195">
                  <c:v>93634.383333333331</c:v>
                </c:pt>
                <c:pt idx="196">
                  <c:v>93694.46666666666</c:v>
                </c:pt>
                <c:pt idx="197">
                  <c:v>93754.383333333331</c:v>
                </c:pt>
                <c:pt idx="198">
                  <c:v>93814.433333333334</c:v>
                </c:pt>
                <c:pt idx="199">
                  <c:v>93874.366666666669</c:v>
                </c:pt>
                <c:pt idx="200">
                  <c:v>93934.516666666663</c:v>
                </c:pt>
                <c:pt idx="201">
                  <c:v>93994.4</c:v>
                </c:pt>
                <c:pt idx="202">
                  <c:v>94054.383333333331</c:v>
                </c:pt>
                <c:pt idx="203">
                  <c:v>94114.366666666669</c:v>
                </c:pt>
                <c:pt idx="204">
                  <c:v>94174.46666666666</c:v>
                </c:pt>
                <c:pt idx="205">
                  <c:v>94234.383333333331</c:v>
                </c:pt>
                <c:pt idx="206">
                  <c:v>94294.383333333331</c:v>
                </c:pt>
                <c:pt idx="207">
                  <c:v>94354.383333333331</c:v>
                </c:pt>
                <c:pt idx="208">
                  <c:v>94414.416666666672</c:v>
                </c:pt>
                <c:pt idx="209">
                  <c:v>94474.383333333331</c:v>
                </c:pt>
                <c:pt idx="210">
                  <c:v>94534.399999999994</c:v>
                </c:pt>
                <c:pt idx="211">
                  <c:v>94594.4</c:v>
                </c:pt>
                <c:pt idx="212">
                  <c:v>94654.366666666669</c:v>
                </c:pt>
                <c:pt idx="213">
                  <c:v>94714.383333333331</c:v>
                </c:pt>
                <c:pt idx="214">
                  <c:v>94774.399999999994</c:v>
                </c:pt>
                <c:pt idx="215">
                  <c:v>94834.45</c:v>
                </c:pt>
                <c:pt idx="216">
                  <c:v>94894.399999999994</c:v>
                </c:pt>
                <c:pt idx="217">
                  <c:v>94954.433333333334</c:v>
                </c:pt>
                <c:pt idx="218">
                  <c:v>95014.416666666672</c:v>
                </c:pt>
                <c:pt idx="219">
                  <c:v>95074.416666666672</c:v>
                </c:pt>
                <c:pt idx="220">
                  <c:v>95134.416666666672</c:v>
                </c:pt>
                <c:pt idx="221">
                  <c:v>95194.4</c:v>
                </c:pt>
                <c:pt idx="222">
                  <c:v>95254.383333333331</c:v>
                </c:pt>
                <c:pt idx="223">
                  <c:v>95314.46666666666</c:v>
                </c:pt>
                <c:pt idx="224">
                  <c:v>95374.366666666669</c:v>
                </c:pt>
                <c:pt idx="225">
                  <c:v>95434.383333333331</c:v>
                </c:pt>
                <c:pt idx="226">
                  <c:v>95494.416666666672</c:v>
                </c:pt>
                <c:pt idx="227">
                  <c:v>95554.383333333331</c:v>
                </c:pt>
                <c:pt idx="228">
                  <c:v>95614.416666666672</c:v>
                </c:pt>
                <c:pt idx="229">
                  <c:v>95674.55</c:v>
                </c:pt>
                <c:pt idx="230">
                  <c:v>95734.383333333331</c:v>
                </c:pt>
                <c:pt idx="231">
                  <c:v>95794.416666666672</c:v>
                </c:pt>
                <c:pt idx="232">
                  <c:v>95854.383333333331</c:v>
                </c:pt>
                <c:pt idx="233">
                  <c:v>95914.383333333331</c:v>
                </c:pt>
                <c:pt idx="234">
                  <c:v>95974.399999999994</c:v>
                </c:pt>
                <c:pt idx="235">
                  <c:v>96034.366666666669</c:v>
                </c:pt>
                <c:pt idx="236">
                  <c:v>96094.366666666669</c:v>
                </c:pt>
                <c:pt idx="237">
                  <c:v>96154.416666666672</c:v>
                </c:pt>
                <c:pt idx="238">
                  <c:v>96214.416666666672</c:v>
                </c:pt>
                <c:pt idx="239">
                  <c:v>96274.4</c:v>
                </c:pt>
                <c:pt idx="240">
                  <c:v>96334.433333333334</c:v>
                </c:pt>
                <c:pt idx="241">
                  <c:v>96394.416666666672</c:v>
                </c:pt>
                <c:pt idx="242">
                  <c:v>96454.399999999994</c:v>
                </c:pt>
                <c:pt idx="243">
                  <c:v>96514.416666666672</c:v>
                </c:pt>
                <c:pt idx="244">
                  <c:v>96574.383333333331</c:v>
                </c:pt>
                <c:pt idx="245">
                  <c:v>96634.383333333331</c:v>
                </c:pt>
                <c:pt idx="246">
                  <c:v>96694.383333333331</c:v>
                </c:pt>
                <c:pt idx="247">
                  <c:v>96754.4</c:v>
                </c:pt>
                <c:pt idx="248">
                  <c:v>96814.366666666669</c:v>
                </c:pt>
                <c:pt idx="249">
                  <c:v>96874.366666666669</c:v>
                </c:pt>
                <c:pt idx="250">
                  <c:v>96934.366666666669</c:v>
                </c:pt>
                <c:pt idx="251">
                  <c:v>96994.516666666663</c:v>
                </c:pt>
                <c:pt idx="252">
                  <c:v>97054.5</c:v>
                </c:pt>
                <c:pt idx="253">
                  <c:v>97114.35</c:v>
                </c:pt>
                <c:pt idx="254">
                  <c:v>97174.366666666669</c:v>
                </c:pt>
                <c:pt idx="255">
                  <c:v>97234.383333333331</c:v>
                </c:pt>
                <c:pt idx="256">
                  <c:v>97294.366666666669</c:v>
                </c:pt>
                <c:pt idx="257">
                  <c:v>97354.366666666669</c:v>
                </c:pt>
                <c:pt idx="258">
                  <c:v>97414.366666666669</c:v>
                </c:pt>
                <c:pt idx="259">
                  <c:v>97474.366666666669</c:v>
                </c:pt>
                <c:pt idx="260">
                  <c:v>97534.366666666669</c:v>
                </c:pt>
                <c:pt idx="261">
                  <c:v>97594.366666666669</c:v>
                </c:pt>
                <c:pt idx="262">
                  <c:v>97654.366666666669</c:v>
                </c:pt>
                <c:pt idx="263">
                  <c:v>97714.366666666669</c:v>
                </c:pt>
                <c:pt idx="264">
                  <c:v>97774.366666666669</c:v>
                </c:pt>
              </c:numCache>
            </c:numRef>
          </c:xVal>
          <c:yVal>
            <c:numRef>
              <c:f>'2-6'!$K$1151:$K$1415</c:f>
              <c:numCache>
                <c:formatCode>General</c:formatCode>
                <c:ptCount val="265"/>
                <c:pt idx="0">
                  <c:v>0.28431955945662762</c:v>
                </c:pt>
                <c:pt idx="1">
                  <c:v>0.28431955945662762</c:v>
                </c:pt>
                <c:pt idx="2">
                  <c:v>0.28431955945662762</c:v>
                </c:pt>
                <c:pt idx="3">
                  <c:v>0.28431955945662762</c:v>
                </c:pt>
                <c:pt idx="4">
                  <c:v>0.28431955945662762</c:v>
                </c:pt>
                <c:pt idx="5">
                  <c:v>0.28473530801788993</c:v>
                </c:pt>
                <c:pt idx="6">
                  <c:v>0.28473530801788993</c:v>
                </c:pt>
                <c:pt idx="7">
                  <c:v>0.28473530801788993</c:v>
                </c:pt>
                <c:pt idx="8">
                  <c:v>0.28473530801788993</c:v>
                </c:pt>
                <c:pt idx="9">
                  <c:v>0.28473530801788993</c:v>
                </c:pt>
                <c:pt idx="10">
                  <c:v>0.28473530801788993</c:v>
                </c:pt>
                <c:pt idx="11">
                  <c:v>0.28473530801788993</c:v>
                </c:pt>
                <c:pt idx="12">
                  <c:v>0.28515088380411435</c:v>
                </c:pt>
                <c:pt idx="13">
                  <c:v>0.28556628695884367</c:v>
                </c:pt>
                <c:pt idx="14">
                  <c:v>0.28598151762544183</c:v>
                </c:pt>
                <c:pt idx="15">
                  <c:v>0.28639657594709378</c:v>
                </c:pt>
                <c:pt idx="16">
                  <c:v>0.28639657594709378</c:v>
                </c:pt>
                <c:pt idx="17">
                  <c:v>0.28681146206680674</c:v>
                </c:pt>
                <c:pt idx="18">
                  <c:v>0.28722617612740975</c:v>
                </c:pt>
                <c:pt idx="19">
                  <c:v>0.28764071827155452</c:v>
                </c:pt>
                <c:pt idx="20">
                  <c:v>0.28764071827155452</c:v>
                </c:pt>
                <c:pt idx="21">
                  <c:v>0.28846928738018873</c:v>
                </c:pt>
                <c:pt idx="22">
                  <c:v>0.28805508864171525</c:v>
                </c:pt>
                <c:pt idx="23">
                  <c:v>0.28888331462909567</c:v>
                </c:pt>
                <c:pt idx="24">
                  <c:v>0.28888331462909567</c:v>
                </c:pt>
                <c:pt idx="25">
                  <c:v>0.28971085522580925</c:v>
                </c:pt>
                <c:pt idx="26">
                  <c:v>0.28971085522580925</c:v>
                </c:pt>
                <c:pt idx="27">
                  <c:v>0.28971085522580925</c:v>
                </c:pt>
                <c:pt idx="28">
                  <c:v>0.29053771156529506</c:v>
                </c:pt>
                <c:pt idx="29">
                  <c:v>0.29095088349200904</c:v>
                </c:pt>
                <c:pt idx="30">
                  <c:v>0.29095088349200904</c:v>
                </c:pt>
                <c:pt idx="31">
                  <c:v>0.29136388477818365</c:v>
                </c:pt>
                <c:pt idx="32">
                  <c:v>0.2917767155647098</c:v>
                </c:pt>
                <c:pt idx="33">
                  <c:v>0.2917767155647098</c:v>
                </c:pt>
                <c:pt idx="34">
                  <c:v>0.29260186620151118</c:v>
                </c:pt>
                <c:pt idx="35">
                  <c:v>0.29301418633269793</c:v>
                </c:pt>
                <c:pt idx="36">
                  <c:v>0.29342633652606043</c:v>
                </c:pt>
                <c:pt idx="37">
                  <c:v>0.29383831692162088</c:v>
                </c:pt>
                <c:pt idx="38">
                  <c:v>0.29383831692162088</c:v>
                </c:pt>
                <c:pt idx="39">
                  <c:v>0.29425012765922837</c:v>
                </c:pt>
                <c:pt idx="40">
                  <c:v>0.29466176887855944</c:v>
                </c:pt>
                <c:pt idx="41">
                  <c:v>0.29466176887855944</c:v>
                </c:pt>
                <c:pt idx="42">
                  <c:v>0.29507324071911784</c:v>
                </c:pt>
                <c:pt idx="43">
                  <c:v>0.29548454332023549</c:v>
                </c:pt>
                <c:pt idx="44">
                  <c:v>0.29589567682107265</c:v>
                </c:pt>
                <c:pt idx="45">
                  <c:v>0.29630664136061741</c:v>
                </c:pt>
                <c:pt idx="46">
                  <c:v>0.29671743707768705</c:v>
                </c:pt>
                <c:pt idx="47">
                  <c:v>0.29712806411092774</c:v>
                </c:pt>
                <c:pt idx="48">
                  <c:v>0.29753852259881497</c:v>
                </c:pt>
                <c:pt idx="49">
                  <c:v>0.29794881267965379</c:v>
                </c:pt>
                <c:pt idx="50">
                  <c:v>0.29835893449157869</c:v>
                </c:pt>
                <c:pt idx="51">
                  <c:v>0.29917867386037766</c:v>
                </c:pt>
                <c:pt idx="52">
                  <c:v>0.29876888817255487</c:v>
                </c:pt>
                <c:pt idx="53">
                  <c:v>0.29917867386037766</c:v>
                </c:pt>
                <c:pt idx="54">
                  <c:v>0.29999774180689737</c:v>
                </c:pt>
                <c:pt idx="55">
                  <c:v>0.3004070243403395</c:v>
                </c:pt>
                <c:pt idx="56">
                  <c:v>0.30081613943011898</c:v>
                </c:pt>
                <c:pt idx="57">
                  <c:v>0.30081613943011898</c:v>
                </c:pt>
                <c:pt idx="58">
                  <c:v>0.30122508721318719</c:v>
                </c:pt>
                <c:pt idx="59">
                  <c:v>0.30122508721318719</c:v>
                </c:pt>
                <c:pt idx="60">
                  <c:v>0.30204248140615575</c:v>
                </c:pt>
                <c:pt idx="61">
                  <c:v>0.30245092808912055</c:v>
                </c:pt>
                <c:pt idx="62">
                  <c:v>0.30285920801150279</c:v>
                </c:pt>
                <c:pt idx="63">
                  <c:v>0.30326732130941719</c:v>
                </c:pt>
                <c:pt idx="64">
                  <c:v>0.30326732130941719</c:v>
                </c:pt>
                <c:pt idx="65">
                  <c:v>0.30408304857546731</c:v>
                </c:pt>
                <c:pt idx="66">
                  <c:v>0.30408304857546731</c:v>
                </c:pt>
                <c:pt idx="67">
                  <c:v>0.3044906628150002</c:v>
                </c:pt>
                <c:pt idx="68">
                  <c:v>0.30489811097285963</c:v>
                </c:pt>
                <c:pt idx="69">
                  <c:v>0.30530539318432992</c:v>
                </c:pt>
                <c:pt idx="70">
                  <c:v>0.30611946030841458</c:v>
                </c:pt>
                <c:pt idx="71">
                  <c:v>0.30611946030841458</c:v>
                </c:pt>
                <c:pt idx="72">
                  <c:v>0.30611946030841458</c:v>
                </c:pt>
                <c:pt idx="73">
                  <c:v>0.30693286526622776</c:v>
                </c:pt>
                <c:pt idx="74">
                  <c:v>0.30733931976924245</c:v>
                </c:pt>
                <c:pt idx="75">
                  <c:v>0.30774560913411314</c:v>
                </c:pt>
                <c:pt idx="76">
                  <c:v>0.30815173349497271</c:v>
                </c:pt>
                <c:pt idx="77">
                  <c:v>0.30815173349497271</c:v>
                </c:pt>
                <c:pt idx="78">
                  <c:v>0.30896348774037574</c:v>
                </c:pt>
                <c:pt idx="79">
                  <c:v>0.30896348774037574</c:v>
                </c:pt>
                <c:pt idx="80">
                  <c:v>0.30977458357525545</c:v>
                </c:pt>
                <c:pt idx="81">
                  <c:v>0.31017988492235105</c:v>
                </c:pt>
                <c:pt idx="82">
                  <c:v>0.31058502206681399</c:v>
                </c:pt>
                <c:pt idx="83">
                  <c:v>0.31098999514163972</c:v>
                </c:pt>
                <c:pt idx="84">
                  <c:v>0.31179944961355271</c:v>
                </c:pt>
                <c:pt idx="85">
                  <c:v>0.31220393127582413</c:v>
                </c:pt>
                <c:pt idx="86">
                  <c:v>0.31220393127582413</c:v>
                </c:pt>
                <c:pt idx="87">
                  <c:v>0.31260824939882703</c:v>
                </c:pt>
                <c:pt idx="88">
                  <c:v>0.3130124041147514</c:v>
                </c:pt>
                <c:pt idx="89">
                  <c:v>0.3130124041147514</c:v>
                </c:pt>
                <c:pt idx="90">
                  <c:v>0.31382022385332559</c:v>
                </c:pt>
                <c:pt idx="91">
                  <c:v>0.31422388913955623</c:v>
                </c:pt>
                <c:pt idx="92">
                  <c:v>0.31503073120365932</c:v>
                </c:pt>
                <c:pt idx="93">
                  <c:v>0.31503073120365932</c:v>
                </c:pt>
                <c:pt idx="94">
                  <c:v>0.31543390824415679</c:v>
                </c:pt>
                <c:pt idx="95">
                  <c:v>0.31623977499741535</c:v>
                </c:pt>
                <c:pt idx="96">
                  <c:v>0.31623977499741535</c:v>
                </c:pt>
                <c:pt idx="97">
                  <c:v>0.31704499285234022</c:v>
                </c:pt>
                <c:pt idx="98">
                  <c:v>0.31704499285234022</c:v>
                </c:pt>
                <c:pt idx="99">
                  <c:v>0.31784956285310018</c:v>
                </c:pt>
                <c:pt idx="100">
                  <c:v>0.31784956285310018</c:v>
                </c:pt>
                <c:pt idx="101">
                  <c:v>0.31825160523378193</c:v>
                </c:pt>
                <c:pt idx="102">
                  <c:v>0.31865348604134486</c:v>
                </c:pt>
                <c:pt idx="103">
                  <c:v>0.3194567634562146</c:v>
                </c:pt>
                <c:pt idx="104">
                  <c:v>0.3198581603226805</c:v>
                </c:pt>
                <c:pt idx="105">
                  <c:v>0.3198581603226805</c:v>
                </c:pt>
                <c:pt idx="106">
                  <c:v>0.32025939613434673</c:v>
                </c:pt>
                <c:pt idx="107">
                  <c:v>0.32106138510988524</c:v>
                </c:pt>
                <c:pt idx="108">
                  <c:v>0.3214621385316716</c:v>
                </c:pt>
                <c:pt idx="109">
                  <c:v>0.32186273141448729</c:v>
                </c:pt>
                <c:pt idx="110">
                  <c:v>0.32226316388690235</c:v>
                </c:pt>
                <c:pt idx="111">
                  <c:v>0.3226634360773325</c:v>
                </c:pt>
                <c:pt idx="112">
                  <c:v>0.32346350012512981</c:v>
                </c:pt>
                <c:pt idx="113">
                  <c:v>0.32346350012512981</c:v>
                </c:pt>
                <c:pt idx="114">
                  <c:v>0.3238632922385587</c:v>
                </c:pt>
                <c:pt idx="115">
                  <c:v>0.32426292458212613</c:v>
                </c:pt>
                <c:pt idx="116">
                  <c:v>0.32506171047011356</c:v>
                </c:pt>
                <c:pt idx="117">
                  <c:v>0.32506171047011356</c:v>
                </c:pt>
                <c:pt idx="118">
                  <c:v>0.32585985880843815</c:v>
                </c:pt>
                <c:pt idx="119">
                  <c:v>0.3262586942143551</c:v>
                </c:pt>
                <c:pt idx="120">
                  <c:v>0.32705588813412545</c:v>
                </c:pt>
                <c:pt idx="121">
                  <c:v>0.32705588813412545</c:v>
                </c:pt>
                <c:pt idx="122">
                  <c:v>0.32785244704194405</c:v>
                </c:pt>
                <c:pt idx="123">
                  <c:v>0.3282504886823544</c:v>
                </c:pt>
                <c:pt idx="124">
                  <c:v>0.32864837194865471</c:v>
                </c:pt>
                <c:pt idx="125">
                  <c:v>0.32904609696682374</c:v>
                </c:pt>
                <c:pt idx="126">
                  <c:v>0.32944366386268964</c:v>
                </c:pt>
                <c:pt idx="127">
                  <c:v>0.32984107276193098</c:v>
                </c:pt>
                <c:pt idx="128">
                  <c:v>0.33023832379007667</c:v>
                </c:pt>
                <c:pt idx="129">
                  <c:v>0.33063541707250532</c:v>
                </c:pt>
                <c:pt idx="130">
                  <c:v>0.33142913090098247</c:v>
                </c:pt>
                <c:pt idx="131">
                  <c:v>0.33182575169704359</c:v>
                </c:pt>
                <c:pt idx="132">
                  <c:v>0.33222221524741385</c:v>
                </c:pt>
                <c:pt idx="133">
                  <c:v>0.33301467110947269</c:v>
                </c:pt>
                <c:pt idx="134">
                  <c:v>0.33341066366998745</c:v>
                </c:pt>
                <c:pt idx="135">
                  <c:v>0.33380649948246299</c:v>
                </c:pt>
                <c:pt idx="136">
                  <c:v>0.33420217867094348</c:v>
                </c:pt>
                <c:pt idx="137">
                  <c:v>0.334993067671359</c:v>
                </c:pt>
                <c:pt idx="138">
                  <c:v>0.334993067671359</c:v>
                </c:pt>
                <c:pt idx="139">
                  <c:v>0.33538827773064694</c:v>
                </c:pt>
                <c:pt idx="140">
                  <c:v>0.33617822958466531</c:v>
                </c:pt>
                <c:pt idx="141">
                  <c:v>0.33657297162587063</c:v>
                </c:pt>
                <c:pt idx="142">
                  <c:v>0.33696755790727961</c:v>
                </c:pt>
                <c:pt idx="143">
                  <c:v>0.33736198855176525</c:v>
                </c:pt>
                <c:pt idx="144">
                  <c:v>0.33775626368205519</c:v>
                </c:pt>
                <c:pt idx="145">
                  <c:v>0.33854434789023274</c:v>
                </c:pt>
                <c:pt idx="146">
                  <c:v>0.3389381572128507</c:v>
                </c:pt>
                <c:pt idx="147">
                  <c:v>0.33933181151073422</c:v>
                </c:pt>
                <c:pt idx="148">
                  <c:v>0.33972531090588776</c:v>
                </c:pt>
                <c:pt idx="149">
                  <c:v>0.34051184547530178</c:v>
                </c:pt>
                <c:pt idx="150">
                  <c:v>0.34090488089285198</c:v>
                </c:pt>
                <c:pt idx="151">
                  <c:v>0.34129776189425176</c:v>
                </c:pt>
                <c:pt idx="152">
                  <c:v>0.34169048860078799</c:v>
                </c:pt>
                <c:pt idx="153">
                  <c:v>0.34247547961370173</c:v>
                </c:pt>
                <c:pt idx="154">
                  <c:v>0.34325985489903427</c:v>
                </c:pt>
                <c:pt idx="155">
                  <c:v>0.34365181194556049</c:v>
                </c:pt>
                <c:pt idx="156">
                  <c:v>0.34404361542195139</c:v>
                </c:pt>
                <c:pt idx="157">
                  <c:v>0.34443526544849834</c:v>
                </c:pt>
                <c:pt idx="158">
                  <c:v>0.34521810563252059</c:v>
                </c:pt>
                <c:pt idx="159">
                  <c:v>0.34560929602987317</c:v>
                </c:pt>
                <c:pt idx="160">
                  <c:v>0.34560929602987317</c:v>
                </c:pt>
                <c:pt idx="161">
                  <c:v>0.34639121803390027</c:v>
                </c:pt>
                <c:pt idx="162">
                  <c:v>0.34678194987960909</c:v>
                </c:pt>
                <c:pt idx="163">
                  <c:v>0.34756295585495328</c:v>
                </c:pt>
                <c:pt idx="164">
                  <c:v>0.34795323022278424</c:v>
                </c:pt>
                <c:pt idx="165">
                  <c:v>0.34873332231320614</c:v>
                </c:pt>
                <c:pt idx="166">
                  <c:v>0.34912314027315761</c:v>
                </c:pt>
                <c:pt idx="167">
                  <c:v>0.34951280633427795</c:v>
                </c:pt>
                <c:pt idx="168">
                  <c:v>0.3502916832332218</c:v>
                </c:pt>
                <c:pt idx="169">
                  <c:v>0.35068089430729787</c:v>
                </c:pt>
                <c:pt idx="170">
                  <c:v>0.35145886229425627</c:v>
                </c:pt>
                <c:pt idx="171">
                  <c:v>0.35184761944256482</c:v>
                </c:pt>
                <c:pt idx="172">
                  <c:v>0.35262468063637853</c:v>
                </c:pt>
                <c:pt idx="173">
                  <c:v>0.35301298491648758</c:v>
                </c:pt>
                <c:pt idx="174">
                  <c:v>0.35340113847490673</c:v>
                </c:pt>
                <c:pt idx="175">
                  <c:v>0.35378914142859674</c:v>
                </c:pt>
                <c:pt idx="176">
                  <c:v>0.35456469598895346</c:v>
                </c:pt>
                <c:pt idx="177">
                  <c:v>0.35533964953052655</c:v>
                </c:pt>
                <c:pt idx="178">
                  <c:v>0.35533964953052655</c:v>
                </c:pt>
                <c:pt idx="179">
                  <c:v>0.35650095496820611</c:v>
                </c:pt>
                <c:pt idx="180">
                  <c:v>0.35688775727837052</c:v>
                </c:pt>
                <c:pt idx="181">
                  <c:v>0.35727441003035543</c:v>
                </c:pt>
                <c:pt idx="182">
                  <c:v>0.35804726732209025</c:v>
                </c:pt>
                <c:pt idx="183">
                  <c:v>0.35804726732209025</c:v>
                </c:pt>
                <c:pt idx="184">
                  <c:v>0.35920543445923181</c:v>
                </c:pt>
                <c:pt idx="185">
                  <c:v>0.35959119228525527</c:v>
                </c:pt>
                <c:pt idx="186">
                  <c:v>0.36036226179681807</c:v>
                </c:pt>
                <c:pt idx="187">
                  <c:v>0.36074757371157629</c:v>
                </c:pt>
                <c:pt idx="188">
                  <c:v>0.36113273721824446</c:v>
                </c:pt>
                <c:pt idx="189">
                  <c:v>0.36190261946429358</c:v>
                </c:pt>
                <c:pt idx="190">
                  <c:v>0.36228733843183636</c:v>
                </c:pt>
                <c:pt idx="191">
                  <c:v>0.36305633262537629</c:v>
                </c:pt>
                <c:pt idx="192">
                  <c:v>0.36382473592121445</c:v>
                </c:pt>
                <c:pt idx="193">
                  <c:v>0.36420871626613882</c:v>
                </c:pt>
                <c:pt idx="194">
                  <c:v>0.36459254922674877</c:v>
                </c:pt>
                <c:pt idx="195">
                  <c:v>0.36497623491614284</c:v>
                </c:pt>
                <c:pt idx="196">
                  <c:v>0.36574316493302705</c:v>
                </c:pt>
                <c:pt idx="197">
                  <c:v>0.36612640948606412</c:v>
                </c:pt>
                <c:pt idx="198">
                  <c:v>0.36727526267411836</c:v>
                </c:pt>
                <c:pt idx="199">
                  <c:v>0.36804043219649207</c:v>
                </c:pt>
                <c:pt idx="200">
                  <c:v>0.36804043219649207</c:v>
                </c:pt>
                <c:pt idx="201">
                  <c:v>0.36880501668209176</c:v>
                </c:pt>
                <c:pt idx="202">
                  <c:v>0.36956901702485401</c:v>
                </c:pt>
                <c:pt idx="203">
                  <c:v>0.37033243411666794</c:v>
                </c:pt>
                <c:pt idx="204">
                  <c:v>0.37071392422162641</c:v>
                </c:pt>
                <c:pt idx="205">
                  <c:v>0.37147646810484758</c:v>
                </c:pt>
                <c:pt idx="206">
                  <c:v>0.37185752210480949</c:v>
                </c:pt>
                <c:pt idx="207">
                  <c:v>0.37261919477473526</c:v>
                </c:pt>
                <c:pt idx="208">
                  <c:v>0.37338028774092125</c:v>
                </c:pt>
                <c:pt idx="209">
                  <c:v>0.37338028774092125</c:v>
                </c:pt>
                <c:pt idx="210">
                  <c:v>0.37452084217395787</c:v>
                </c:pt>
                <c:pt idx="211">
                  <c:v>0.37528048973403738</c:v>
                </c:pt>
                <c:pt idx="212">
                  <c:v>0.37566009722445559</c:v>
                </c:pt>
                <c:pt idx="213">
                  <c:v>0.37641888017307024</c:v>
                </c:pt>
                <c:pt idx="214">
                  <c:v>0.37679805584970205</c:v>
                </c:pt>
                <c:pt idx="215">
                  <c:v>0.37793472099690095</c:v>
                </c:pt>
                <c:pt idx="216">
                  <c:v>0.37831332244768079</c:v>
                </c:pt>
                <c:pt idx="217">
                  <c:v>0.37907009560321703</c:v>
                </c:pt>
                <c:pt idx="218">
                  <c:v>0.37944826752467742</c:v>
                </c:pt>
                <c:pt idx="219">
                  <c:v>0.380204182595822</c:v>
                </c:pt>
                <c:pt idx="220">
                  <c:v>0.38095952669095423</c:v>
                </c:pt>
                <c:pt idx="221">
                  <c:v>0.38171430067198953</c:v>
                </c:pt>
                <c:pt idx="222">
                  <c:v>0.38246850539889354</c:v>
                </c:pt>
                <c:pt idx="223">
                  <c:v>0.38322214172968749</c:v>
                </c:pt>
                <c:pt idx="224">
                  <c:v>0.38359874701414487</c:v>
                </c:pt>
                <c:pt idx="225">
                  <c:v>0.38435153235532493</c:v>
                </c:pt>
                <c:pt idx="226">
                  <c:v>0.3851037514369805</c:v>
                </c:pt>
                <c:pt idx="227">
                  <c:v>0.38585540511037342</c:v>
                </c:pt>
                <c:pt idx="228">
                  <c:v>0.38623102018446609</c:v>
                </c:pt>
                <c:pt idx="229">
                  <c:v>0.38698182733738751</c:v>
                </c:pt>
                <c:pt idx="230">
                  <c:v>0.38773207120182274</c:v>
                </c:pt>
                <c:pt idx="231">
                  <c:v>0.38810698216486139</c:v>
                </c:pt>
                <c:pt idx="232">
                  <c:v>0.38923087244163135</c:v>
                </c:pt>
                <c:pt idx="233">
                  <c:v>0.38960522201362935</c:v>
                </c:pt>
                <c:pt idx="234">
                  <c:v>0.39072743063774118</c:v>
                </c:pt>
                <c:pt idx="235">
                  <c:v>0.39110122049743667</c:v>
                </c:pt>
                <c:pt idx="236">
                  <c:v>0.39222175249381275</c:v>
                </c:pt>
                <c:pt idx="237">
                  <c:v>0.39296807688101831</c:v>
                </c:pt>
                <c:pt idx="238">
                  <c:v>0.3937138446834999</c:v>
                </c:pt>
                <c:pt idx="239">
                  <c:v>0.39445905673080472</c:v>
                </c:pt>
                <c:pt idx="240">
                  <c:v>0.39520371385062703</c:v>
                </c:pt>
                <c:pt idx="241">
                  <c:v>0.39557583457088152</c:v>
                </c:pt>
                <c:pt idx="242">
                  <c:v>0.39631966084736647</c:v>
                </c:pt>
                <c:pt idx="243">
                  <c:v>0.39743436389445919</c:v>
                </c:pt>
                <c:pt idx="244">
                  <c:v>0.39817680954442236</c:v>
                </c:pt>
                <c:pt idx="245">
                  <c:v>0.39891870437776866</c:v>
                </c:pt>
                <c:pt idx="246">
                  <c:v>0.40003051563264436</c:v>
                </c:pt>
                <c:pt idx="247">
                  <c:v>0.40040084485955563</c:v>
                </c:pt>
                <c:pt idx="248">
                  <c:v>0.40114109213593707</c:v>
                </c:pt>
                <c:pt idx="249">
                  <c:v>0.40188079185159387</c:v>
                </c:pt>
                <c:pt idx="250">
                  <c:v>0.40261994481598806</c:v>
                </c:pt>
                <c:pt idx="251">
                  <c:v>0.40372765087024842</c:v>
                </c:pt>
                <c:pt idx="252">
                  <c:v>0.40446544048612654</c:v>
                </c:pt>
                <c:pt idx="253">
                  <c:v>0.40483413126934653</c:v>
                </c:pt>
                <c:pt idx="254">
                  <c:v>0.40630753657494589</c:v>
                </c:pt>
                <c:pt idx="255">
                  <c:v>0.40667554894431468</c:v>
                </c:pt>
                <c:pt idx="256">
                  <c:v>0.40777877415090336</c:v>
                </c:pt>
                <c:pt idx="257">
                  <c:v>0.40851358203171395</c:v>
                </c:pt>
                <c:pt idx="258">
                  <c:v>0.40924785036634148</c:v>
                </c:pt>
                <c:pt idx="259">
                  <c:v>0.4107147715623537</c:v>
                </c:pt>
                <c:pt idx="260">
                  <c:v>0.41108116588001276</c:v>
                </c:pt>
                <c:pt idx="261">
                  <c:v>0.411813552026709</c:v>
                </c:pt>
                <c:pt idx="262">
                  <c:v>0.41217954405216839</c:v>
                </c:pt>
                <c:pt idx="263">
                  <c:v>0.41291112649755646</c:v>
                </c:pt>
                <c:pt idx="264">
                  <c:v>0.41291112649755646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0-054D-B9CB-02B541F9406D}"/>
            </c:ext>
          </c:extLst>
        </c:ser>
        <c:ser>
          <c:idx val="2"/>
          <c:order val="2"/>
          <c:tx>
            <c:v>Zr2-7, 500 °C, 52 MPa</c:v>
          </c:tx>
          <c:spPr>
            <a:ln w="381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'zr2-7'!$H$2:$H$497</c:f>
              <c:numCache>
                <c:formatCode>General</c:formatCode>
                <c:ptCount val="496"/>
                <c:pt idx="0">
                  <c:v>0</c:v>
                </c:pt>
                <c:pt idx="1">
                  <c:v>4.833333333333333</c:v>
                </c:pt>
                <c:pt idx="2">
                  <c:v>9.6</c:v>
                </c:pt>
                <c:pt idx="3">
                  <c:v>14.366666666666667</c:v>
                </c:pt>
                <c:pt idx="4">
                  <c:v>19.283333333333335</c:v>
                </c:pt>
                <c:pt idx="5">
                  <c:v>24.05</c:v>
                </c:pt>
                <c:pt idx="6">
                  <c:v>28.783333333333335</c:v>
                </c:pt>
                <c:pt idx="7">
                  <c:v>33.6</c:v>
                </c:pt>
                <c:pt idx="8">
                  <c:v>38.333333333333336</c:v>
                </c:pt>
                <c:pt idx="9">
                  <c:v>43.15</c:v>
                </c:pt>
                <c:pt idx="10">
                  <c:v>57.43333333333333</c:v>
                </c:pt>
                <c:pt idx="11">
                  <c:v>97.4</c:v>
                </c:pt>
                <c:pt idx="12">
                  <c:v>107.41666666666667</c:v>
                </c:pt>
                <c:pt idx="13">
                  <c:v>117.41666666666667</c:v>
                </c:pt>
                <c:pt idx="14">
                  <c:v>127.4</c:v>
                </c:pt>
                <c:pt idx="15">
                  <c:v>137.41666666666666</c:v>
                </c:pt>
                <c:pt idx="16">
                  <c:v>147.4</c:v>
                </c:pt>
                <c:pt idx="17">
                  <c:v>157.41666666666666</c:v>
                </c:pt>
                <c:pt idx="18">
                  <c:v>167.41666666666666</c:v>
                </c:pt>
                <c:pt idx="19">
                  <c:v>177.41666666666666</c:v>
                </c:pt>
                <c:pt idx="20">
                  <c:v>187.41666666666666</c:v>
                </c:pt>
                <c:pt idx="21">
                  <c:v>197.4</c:v>
                </c:pt>
                <c:pt idx="22">
                  <c:v>207.41666666666666</c:v>
                </c:pt>
                <c:pt idx="23">
                  <c:v>217.41666666666666</c:v>
                </c:pt>
                <c:pt idx="24">
                  <c:v>227.41666666666666</c:v>
                </c:pt>
                <c:pt idx="25">
                  <c:v>237.81666666666666</c:v>
                </c:pt>
                <c:pt idx="26">
                  <c:v>247.4</c:v>
                </c:pt>
                <c:pt idx="27">
                  <c:v>307.53333333333336</c:v>
                </c:pt>
                <c:pt idx="28">
                  <c:v>367.53333333333336</c:v>
                </c:pt>
                <c:pt idx="29">
                  <c:v>607.9666666666667</c:v>
                </c:pt>
                <c:pt idx="30">
                  <c:v>908.11666666666667</c:v>
                </c:pt>
                <c:pt idx="31">
                  <c:v>1208.1166666666666</c:v>
                </c:pt>
                <c:pt idx="32">
                  <c:v>1508.1</c:v>
                </c:pt>
                <c:pt idx="33">
                  <c:v>1808.1333333333334</c:v>
                </c:pt>
                <c:pt idx="34">
                  <c:v>2108.1333333333332</c:v>
                </c:pt>
                <c:pt idx="35">
                  <c:v>2408.1333333333332</c:v>
                </c:pt>
                <c:pt idx="36">
                  <c:v>2708.15</c:v>
                </c:pt>
                <c:pt idx="37">
                  <c:v>3008.1166666666668</c:v>
                </c:pt>
                <c:pt idx="38">
                  <c:v>3308.1166666666668</c:v>
                </c:pt>
                <c:pt idx="39">
                  <c:v>3608.1166666666668</c:v>
                </c:pt>
                <c:pt idx="40">
                  <c:v>3908.1</c:v>
                </c:pt>
                <c:pt idx="41">
                  <c:v>4208.1166666666668</c:v>
                </c:pt>
                <c:pt idx="42">
                  <c:v>4508.1166666666668</c:v>
                </c:pt>
                <c:pt idx="43">
                  <c:v>4808.1166666666668</c:v>
                </c:pt>
                <c:pt idx="44">
                  <c:v>5108.1166666666668</c:v>
                </c:pt>
                <c:pt idx="45">
                  <c:v>5408.1333333333332</c:v>
                </c:pt>
                <c:pt idx="46">
                  <c:v>5708.15</c:v>
                </c:pt>
                <c:pt idx="47">
                  <c:v>6008.1333333333332</c:v>
                </c:pt>
                <c:pt idx="48">
                  <c:v>6308.2166666666662</c:v>
                </c:pt>
                <c:pt idx="49">
                  <c:v>6608.1166666666668</c:v>
                </c:pt>
                <c:pt idx="50">
                  <c:v>6908.1166666666668</c:v>
                </c:pt>
                <c:pt idx="51">
                  <c:v>7208.1166666666668</c:v>
                </c:pt>
                <c:pt idx="52">
                  <c:v>7808.85</c:v>
                </c:pt>
                <c:pt idx="53">
                  <c:v>8408.9333333333325</c:v>
                </c:pt>
                <c:pt idx="54">
                  <c:v>9008.85</c:v>
                </c:pt>
                <c:pt idx="55">
                  <c:v>9608.8333333333339</c:v>
                </c:pt>
                <c:pt idx="56">
                  <c:v>10208.85</c:v>
                </c:pt>
                <c:pt idx="57">
                  <c:v>10808.85</c:v>
                </c:pt>
                <c:pt idx="58">
                  <c:v>11408.85</c:v>
                </c:pt>
                <c:pt idx="59">
                  <c:v>12008.866666666667</c:v>
                </c:pt>
                <c:pt idx="60">
                  <c:v>12608.883333333333</c:v>
                </c:pt>
                <c:pt idx="61">
                  <c:v>13208.833333333334</c:v>
                </c:pt>
                <c:pt idx="62">
                  <c:v>13808.866666666667</c:v>
                </c:pt>
                <c:pt idx="63">
                  <c:v>14408.883333333333</c:v>
                </c:pt>
                <c:pt idx="64">
                  <c:v>15008.85</c:v>
                </c:pt>
                <c:pt idx="65">
                  <c:v>15608.85</c:v>
                </c:pt>
                <c:pt idx="66">
                  <c:v>16208.866666666667</c:v>
                </c:pt>
                <c:pt idx="67">
                  <c:v>16808.866666666665</c:v>
                </c:pt>
                <c:pt idx="68">
                  <c:v>17408.900000000001</c:v>
                </c:pt>
                <c:pt idx="69">
                  <c:v>18008.900000000001</c:v>
                </c:pt>
                <c:pt idx="70">
                  <c:v>18608.849999999999</c:v>
                </c:pt>
                <c:pt idx="71">
                  <c:v>19208.833333333332</c:v>
                </c:pt>
                <c:pt idx="72">
                  <c:v>19808.849999999999</c:v>
                </c:pt>
                <c:pt idx="73">
                  <c:v>20408.833333333332</c:v>
                </c:pt>
                <c:pt idx="74">
                  <c:v>21008.966666666667</c:v>
                </c:pt>
                <c:pt idx="75">
                  <c:v>21608.866666666665</c:v>
                </c:pt>
                <c:pt idx="76">
                  <c:v>22208.866666666665</c:v>
                </c:pt>
                <c:pt idx="77">
                  <c:v>22808.866666666665</c:v>
                </c:pt>
                <c:pt idx="78">
                  <c:v>23408.866666666665</c:v>
                </c:pt>
                <c:pt idx="79">
                  <c:v>24008.85</c:v>
                </c:pt>
                <c:pt idx="80">
                  <c:v>24608.85</c:v>
                </c:pt>
                <c:pt idx="81">
                  <c:v>25208.85</c:v>
                </c:pt>
                <c:pt idx="82">
                  <c:v>25808.833333333332</c:v>
                </c:pt>
                <c:pt idx="83">
                  <c:v>26408.833333333332</c:v>
                </c:pt>
                <c:pt idx="84">
                  <c:v>27008.85</c:v>
                </c:pt>
                <c:pt idx="85">
                  <c:v>27608.833333333332</c:v>
                </c:pt>
                <c:pt idx="86">
                  <c:v>28208.883333333335</c:v>
                </c:pt>
                <c:pt idx="87">
                  <c:v>28808.85</c:v>
                </c:pt>
                <c:pt idx="88">
                  <c:v>29408.85</c:v>
                </c:pt>
                <c:pt idx="89">
                  <c:v>30008.85</c:v>
                </c:pt>
                <c:pt idx="90">
                  <c:v>30608.95</c:v>
                </c:pt>
                <c:pt idx="91">
                  <c:v>31208.85</c:v>
                </c:pt>
                <c:pt idx="92">
                  <c:v>31808.916666666668</c:v>
                </c:pt>
                <c:pt idx="93">
                  <c:v>32408.85</c:v>
                </c:pt>
                <c:pt idx="94">
                  <c:v>33008.833333333336</c:v>
                </c:pt>
                <c:pt idx="95">
                  <c:v>33608.833333333336</c:v>
                </c:pt>
                <c:pt idx="96">
                  <c:v>34208.933333333334</c:v>
                </c:pt>
                <c:pt idx="97">
                  <c:v>34808.883333333331</c:v>
                </c:pt>
                <c:pt idx="98">
                  <c:v>35408.85</c:v>
                </c:pt>
                <c:pt idx="99">
                  <c:v>36009.033333333333</c:v>
                </c:pt>
                <c:pt idx="100">
                  <c:v>36608.85</c:v>
                </c:pt>
                <c:pt idx="101">
                  <c:v>37208.866666666669</c:v>
                </c:pt>
                <c:pt idx="102">
                  <c:v>37808.85</c:v>
                </c:pt>
                <c:pt idx="103">
                  <c:v>38408.9</c:v>
                </c:pt>
                <c:pt idx="104">
                  <c:v>39008.966666666667</c:v>
                </c:pt>
                <c:pt idx="105">
                  <c:v>39608.883333333331</c:v>
                </c:pt>
                <c:pt idx="106">
                  <c:v>40208.866666666669</c:v>
                </c:pt>
                <c:pt idx="107">
                  <c:v>40808.85</c:v>
                </c:pt>
                <c:pt idx="108">
                  <c:v>41408.883333333331</c:v>
                </c:pt>
                <c:pt idx="109">
                  <c:v>42008.866666666669</c:v>
                </c:pt>
                <c:pt idx="110">
                  <c:v>42608.883333333331</c:v>
                </c:pt>
                <c:pt idx="111">
                  <c:v>43208.833333333336</c:v>
                </c:pt>
                <c:pt idx="112">
                  <c:v>43808.866666666669</c:v>
                </c:pt>
                <c:pt idx="113">
                  <c:v>44408.9</c:v>
                </c:pt>
                <c:pt idx="114">
                  <c:v>45008.883333333331</c:v>
                </c:pt>
                <c:pt idx="115">
                  <c:v>45608.833333333336</c:v>
                </c:pt>
                <c:pt idx="116">
                  <c:v>46208.9</c:v>
                </c:pt>
                <c:pt idx="117">
                  <c:v>46808.85</c:v>
                </c:pt>
                <c:pt idx="118">
                  <c:v>47408.95</c:v>
                </c:pt>
                <c:pt idx="119">
                  <c:v>48008.85</c:v>
                </c:pt>
                <c:pt idx="120">
                  <c:v>48608.85</c:v>
                </c:pt>
                <c:pt idx="121">
                  <c:v>49208.833333333336</c:v>
                </c:pt>
                <c:pt idx="122">
                  <c:v>49607.416666666664</c:v>
                </c:pt>
                <c:pt idx="123">
                  <c:v>49617.4</c:v>
                </c:pt>
                <c:pt idx="124">
                  <c:v>49627.416666666664</c:v>
                </c:pt>
                <c:pt idx="125">
                  <c:v>49637.416666666664</c:v>
                </c:pt>
                <c:pt idx="126">
                  <c:v>49647.416666666664</c:v>
                </c:pt>
                <c:pt idx="127">
                  <c:v>49657.416666666664</c:v>
                </c:pt>
                <c:pt idx="128">
                  <c:v>50409.2</c:v>
                </c:pt>
                <c:pt idx="129">
                  <c:v>51610.283333333333</c:v>
                </c:pt>
                <c:pt idx="130">
                  <c:v>52810.3</c:v>
                </c:pt>
                <c:pt idx="131">
                  <c:v>54010.3</c:v>
                </c:pt>
                <c:pt idx="132">
                  <c:v>55210.3</c:v>
                </c:pt>
                <c:pt idx="133">
                  <c:v>56410.283333333333</c:v>
                </c:pt>
                <c:pt idx="134">
                  <c:v>57610.35</c:v>
                </c:pt>
                <c:pt idx="135">
                  <c:v>58810.316666666666</c:v>
                </c:pt>
                <c:pt idx="136">
                  <c:v>60010.283333333333</c:v>
                </c:pt>
                <c:pt idx="137">
                  <c:v>62413.23333333333</c:v>
                </c:pt>
                <c:pt idx="138">
                  <c:v>66016.100000000006</c:v>
                </c:pt>
                <c:pt idx="139">
                  <c:v>69616.183333333334</c:v>
                </c:pt>
                <c:pt idx="140">
                  <c:v>73216.116666666669</c:v>
                </c:pt>
                <c:pt idx="141">
                  <c:v>76816.100000000006</c:v>
                </c:pt>
                <c:pt idx="142">
                  <c:v>80416.100000000006</c:v>
                </c:pt>
                <c:pt idx="143">
                  <c:v>84016.116666666669</c:v>
                </c:pt>
                <c:pt idx="144">
                  <c:v>87616.2</c:v>
                </c:pt>
                <c:pt idx="145">
                  <c:v>91216.1</c:v>
                </c:pt>
                <c:pt idx="146">
                  <c:v>94816.15</c:v>
                </c:pt>
                <c:pt idx="147">
                  <c:v>98416.15</c:v>
                </c:pt>
                <c:pt idx="148">
                  <c:v>102016.13333333333</c:v>
                </c:pt>
                <c:pt idx="149">
                  <c:v>105616.08333333333</c:v>
                </c:pt>
                <c:pt idx="150">
                  <c:v>109216.11666666667</c:v>
                </c:pt>
                <c:pt idx="151">
                  <c:v>112816.1</c:v>
                </c:pt>
                <c:pt idx="152">
                  <c:v>116416.1</c:v>
                </c:pt>
                <c:pt idx="153">
                  <c:v>120016.1</c:v>
                </c:pt>
                <c:pt idx="154">
                  <c:v>123616.13333333333</c:v>
                </c:pt>
                <c:pt idx="155">
                  <c:v>127216.13333333333</c:v>
                </c:pt>
                <c:pt idx="156">
                  <c:v>130816.18333333333</c:v>
                </c:pt>
                <c:pt idx="157">
                  <c:v>134416.11666666667</c:v>
                </c:pt>
                <c:pt idx="158">
                  <c:v>138016.1</c:v>
                </c:pt>
                <c:pt idx="159">
                  <c:v>141616.21666666667</c:v>
                </c:pt>
                <c:pt idx="160">
                  <c:v>145216.11666666667</c:v>
                </c:pt>
                <c:pt idx="161">
                  <c:v>148816.11666666667</c:v>
                </c:pt>
                <c:pt idx="162">
                  <c:v>152416.11666666667</c:v>
                </c:pt>
                <c:pt idx="163">
                  <c:v>156016.13333333333</c:v>
                </c:pt>
                <c:pt idx="164">
                  <c:v>159616.08333333334</c:v>
                </c:pt>
                <c:pt idx="165">
                  <c:v>163216.15</c:v>
                </c:pt>
                <c:pt idx="166">
                  <c:v>166816.1</c:v>
                </c:pt>
                <c:pt idx="167">
                  <c:v>170416.1</c:v>
                </c:pt>
                <c:pt idx="168">
                  <c:v>174016.13333333333</c:v>
                </c:pt>
                <c:pt idx="169">
                  <c:v>177616.08333333334</c:v>
                </c:pt>
                <c:pt idx="170">
                  <c:v>181216.1</c:v>
                </c:pt>
                <c:pt idx="171">
                  <c:v>184816.11666666667</c:v>
                </c:pt>
                <c:pt idx="172">
                  <c:v>188416.1</c:v>
                </c:pt>
                <c:pt idx="173">
                  <c:v>192016.15</c:v>
                </c:pt>
                <c:pt idx="174">
                  <c:v>195616.1</c:v>
                </c:pt>
                <c:pt idx="175">
                  <c:v>198417.41666666666</c:v>
                </c:pt>
                <c:pt idx="176">
                  <c:v>198427.41666666666</c:v>
                </c:pt>
                <c:pt idx="177">
                  <c:v>198437.41666666666</c:v>
                </c:pt>
                <c:pt idx="178">
                  <c:v>198447.41666666666</c:v>
                </c:pt>
                <c:pt idx="179">
                  <c:v>199209.23333333334</c:v>
                </c:pt>
                <c:pt idx="180">
                  <c:v>202816.15</c:v>
                </c:pt>
                <c:pt idx="181">
                  <c:v>206416.13333333333</c:v>
                </c:pt>
                <c:pt idx="182">
                  <c:v>210016.08333333334</c:v>
                </c:pt>
                <c:pt idx="183">
                  <c:v>213616.08333333334</c:v>
                </c:pt>
                <c:pt idx="184">
                  <c:v>217216.13333333333</c:v>
                </c:pt>
                <c:pt idx="185">
                  <c:v>220816.13333333333</c:v>
                </c:pt>
                <c:pt idx="186">
                  <c:v>224416.1</c:v>
                </c:pt>
                <c:pt idx="187">
                  <c:v>228016.11666666667</c:v>
                </c:pt>
                <c:pt idx="188">
                  <c:v>231616.08333333334</c:v>
                </c:pt>
                <c:pt idx="189">
                  <c:v>235216.1</c:v>
                </c:pt>
                <c:pt idx="190">
                  <c:v>238816.15</c:v>
                </c:pt>
                <c:pt idx="191">
                  <c:v>242416.11666666667</c:v>
                </c:pt>
                <c:pt idx="192">
                  <c:v>246016.1</c:v>
                </c:pt>
                <c:pt idx="193">
                  <c:v>249616.11666666667</c:v>
                </c:pt>
                <c:pt idx="194">
                  <c:v>253216.08333333334</c:v>
                </c:pt>
                <c:pt idx="195">
                  <c:v>256816.11666666667</c:v>
                </c:pt>
                <c:pt idx="196">
                  <c:v>260416.11666666667</c:v>
                </c:pt>
                <c:pt idx="197">
                  <c:v>264016.13333333336</c:v>
                </c:pt>
                <c:pt idx="198">
                  <c:v>267616.11666666664</c:v>
                </c:pt>
                <c:pt idx="199">
                  <c:v>271216.09999999998</c:v>
                </c:pt>
                <c:pt idx="200">
                  <c:v>274816.13333333336</c:v>
                </c:pt>
                <c:pt idx="201">
                  <c:v>278416.09999999998</c:v>
                </c:pt>
                <c:pt idx="202">
                  <c:v>282016.13333333336</c:v>
                </c:pt>
                <c:pt idx="203">
                  <c:v>285616.11666666664</c:v>
                </c:pt>
                <c:pt idx="204">
                  <c:v>289216.08333333331</c:v>
                </c:pt>
                <c:pt idx="205">
                  <c:v>292816.16666666669</c:v>
                </c:pt>
                <c:pt idx="206">
                  <c:v>296416.16666666669</c:v>
                </c:pt>
                <c:pt idx="207">
                  <c:v>300016.08333333331</c:v>
                </c:pt>
                <c:pt idx="208">
                  <c:v>303616.16666666669</c:v>
                </c:pt>
                <c:pt idx="209">
                  <c:v>307216.09999999998</c:v>
                </c:pt>
                <c:pt idx="210">
                  <c:v>310816.11666666664</c:v>
                </c:pt>
                <c:pt idx="211">
                  <c:v>314416.09999999998</c:v>
                </c:pt>
                <c:pt idx="212">
                  <c:v>318016.16666666669</c:v>
                </c:pt>
                <c:pt idx="213">
                  <c:v>321616.08333333331</c:v>
                </c:pt>
                <c:pt idx="214">
                  <c:v>325216.13333333336</c:v>
                </c:pt>
                <c:pt idx="215">
                  <c:v>328816.09999999998</c:v>
                </c:pt>
                <c:pt idx="216">
                  <c:v>332416.16666666669</c:v>
                </c:pt>
                <c:pt idx="217">
                  <c:v>336016.15</c:v>
                </c:pt>
                <c:pt idx="218">
                  <c:v>339616.08333333331</c:v>
                </c:pt>
                <c:pt idx="219">
                  <c:v>343216.1</c:v>
                </c:pt>
                <c:pt idx="220">
                  <c:v>346816.2</c:v>
                </c:pt>
                <c:pt idx="221">
                  <c:v>350416.11666666664</c:v>
                </c:pt>
                <c:pt idx="222">
                  <c:v>354016.15</c:v>
                </c:pt>
                <c:pt idx="223">
                  <c:v>357616.13333333336</c:v>
                </c:pt>
                <c:pt idx="224">
                  <c:v>361216.1</c:v>
                </c:pt>
                <c:pt idx="225">
                  <c:v>364816.1</c:v>
                </c:pt>
                <c:pt idx="226">
                  <c:v>368416.1</c:v>
                </c:pt>
                <c:pt idx="227">
                  <c:v>372016.08333333331</c:v>
                </c:pt>
                <c:pt idx="228">
                  <c:v>375616.15</c:v>
                </c:pt>
                <c:pt idx="229">
                  <c:v>379216.11666666664</c:v>
                </c:pt>
                <c:pt idx="230">
                  <c:v>382816.13333333336</c:v>
                </c:pt>
                <c:pt idx="231">
                  <c:v>386416.15</c:v>
                </c:pt>
                <c:pt idx="232">
                  <c:v>390016.15</c:v>
                </c:pt>
                <c:pt idx="233">
                  <c:v>393616.11666666664</c:v>
                </c:pt>
                <c:pt idx="234">
                  <c:v>397216.16666666669</c:v>
                </c:pt>
                <c:pt idx="235">
                  <c:v>400816.13333333336</c:v>
                </c:pt>
                <c:pt idx="236">
                  <c:v>404416.1</c:v>
                </c:pt>
                <c:pt idx="237">
                  <c:v>408016.1</c:v>
                </c:pt>
                <c:pt idx="238">
                  <c:v>411616.08333333331</c:v>
                </c:pt>
                <c:pt idx="239">
                  <c:v>415216.15</c:v>
                </c:pt>
                <c:pt idx="240">
                  <c:v>418816.13333333336</c:v>
                </c:pt>
                <c:pt idx="241">
                  <c:v>422416.15</c:v>
                </c:pt>
                <c:pt idx="242">
                  <c:v>426016.11666666664</c:v>
                </c:pt>
                <c:pt idx="243">
                  <c:v>429616.08333333331</c:v>
                </c:pt>
                <c:pt idx="244">
                  <c:v>433216.1</c:v>
                </c:pt>
                <c:pt idx="245">
                  <c:v>436816.1</c:v>
                </c:pt>
                <c:pt idx="246">
                  <c:v>440416.1</c:v>
                </c:pt>
                <c:pt idx="247">
                  <c:v>444016.11666666664</c:v>
                </c:pt>
                <c:pt idx="248">
                  <c:v>447616.11666666664</c:v>
                </c:pt>
                <c:pt idx="249">
                  <c:v>451216.11666666664</c:v>
                </c:pt>
                <c:pt idx="250">
                  <c:v>454816.1</c:v>
                </c:pt>
                <c:pt idx="251">
                  <c:v>458416.1</c:v>
                </c:pt>
                <c:pt idx="252">
                  <c:v>462016.1</c:v>
                </c:pt>
                <c:pt idx="253">
                  <c:v>465616.1</c:v>
                </c:pt>
                <c:pt idx="254">
                  <c:v>469216.15</c:v>
                </c:pt>
                <c:pt idx="255">
                  <c:v>472816.11666666664</c:v>
                </c:pt>
                <c:pt idx="256">
                  <c:v>476416.1</c:v>
                </c:pt>
                <c:pt idx="257">
                  <c:v>480016.13333333336</c:v>
                </c:pt>
                <c:pt idx="258">
                  <c:v>483616.11666666664</c:v>
                </c:pt>
                <c:pt idx="259">
                  <c:v>487216.26666666666</c:v>
                </c:pt>
                <c:pt idx="260">
                  <c:v>490816.1</c:v>
                </c:pt>
                <c:pt idx="261">
                  <c:v>494416.11666666664</c:v>
                </c:pt>
                <c:pt idx="262">
                  <c:v>498016.13333333336</c:v>
                </c:pt>
                <c:pt idx="263">
                  <c:v>501616.08333333331</c:v>
                </c:pt>
                <c:pt idx="264">
                  <c:v>503607.4</c:v>
                </c:pt>
                <c:pt idx="265">
                  <c:v>503617.41666666669</c:v>
                </c:pt>
                <c:pt idx="266">
                  <c:v>505211.26666666666</c:v>
                </c:pt>
                <c:pt idx="267">
                  <c:v>508816.15</c:v>
                </c:pt>
                <c:pt idx="268">
                  <c:v>512416.16666666669</c:v>
                </c:pt>
                <c:pt idx="269">
                  <c:v>516016.08333333331</c:v>
                </c:pt>
                <c:pt idx="270">
                  <c:v>519616.26666666666</c:v>
                </c:pt>
                <c:pt idx="271">
                  <c:v>523216.1</c:v>
                </c:pt>
                <c:pt idx="272">
                  <c:v>526816.08333333337</c:v>
                </c:pt>
                <c:pt idx="273">
                  <c:v>530416.15</c:v>
                </c:pt>
                <c:pt idx="274">
                  <c:v>534016.1333333333</c:v>
                </c:pt>
                <c:pt idx="275">
                  <c:v>537616.08333333337</c:v>
                </c:pt>
                <c:pt idx="276">
                  <c:v>541216.1333333333</c:v>
                </c:pt>
                <c:pt idx="277">
                  <c:v>544816.15</c:v>
                </c:pt>
                <c:pt idx="278">
                  <c:v>548416.08333333337</c:v>
                </c:pt>
                <c:pt idx="279">
                  <c:v>552016.1</c:v>
                </c:pt>
                <c:pt idx="280">
                  <c:v>555616.1</c:v>
                </c:pt>
                <c:pt idx="281">
                  <c:v>559216.1</c:v>
                </c:pt>
                <c:pt idx="282">
                  <c:v>562816.16666666663</c:v>
                </c:pt>
                <c:pt idx="283">
                  <c:v>566416.1166666667</c:v>
                </c:pt>
                <c:pt idx="284">
                  <c:v>570016.1166666667</c:v>
                </c:pt>
                <c:pt idx="285">
                  <c:v>573616.1166666667</c:v>
                </c:pt>
                <c:pt idx="286">
                  <c:v>577216.1333333333</c:v>
                </c:pt>
                <c:pt idx="287">
                  <c:v>580816.08333333337</c:v>
                </c:pt>
                <c:pt idx="288">
                  <c:v>584416.18333333335</c:v>
                </c:pt>
                <c:pt idx="289">
                  <c:v>588016.1</c:v>
                </c:pt>
                <c:pt idx="290">
                  <c:v>591616.1166666667</c:v>
                </c:pt>
                <c:pt idx="291">
                  <c:v>595216.1166666667</c:v>
                </c:pt>
                <c:pt idx="292">
                  <c:v>598816.1</c:v>
                </c:pt>
                <c:pt idx="293">
                  <c:v>602416.1166666667</c:v>
                </c:pt>
                <c:pt idx="294">
                  <c:v>606016.21666666667</c:v>
                </c:pt>
                <c:pt idx="295">
                  <c:v>609616.1</c:v>
                </c:pt>
                <c:pt idx="296">
                  <c:v>613216.1</c:v>
                </c:pt>
                <c:pt idx="297">
                  <c:v>616816.1166666667</c:v>
                </c:pt>
                <c:pt idx="298">
                  <c:v>620416.1333333333</c:v>
                </c:pt>
                <c:pt idx="299">
                  <c:v>624016.1333333333</c:v>
                </c:pt>
                <c:pt idx="300">
                  <c:v>627616.1</c:v>
                </c:pt>
                <c:pt idx="301">
                  <c:v>631216.1</c:v>
                </c:pt>
                <c:pt idx="302">
                  <c:v>634816.25</c:v>
                </c:pt>
                <c:pt idx="303">
                  <c:v>638416.1</c:v>
                </c:pt>
                <c:pt idx="304">
                  <c:v>642016.1166666667</c:v>
                </c:pt>
                <c:pt idx="305">
                  <c:v>645616.1</c:v>
                </c:pt>
                <c:pt idx="306">
                  <c:v>649216.15</c:v>
                </c:pt>
                <c:pt idx="307">
                  <c:v>652816.1</c:v>
                </c:pt>
                <c:pt idx="308">
                  <c:v>656416.1166666667</c:v>
                </c:pt>
                <c:pt idx="309">
                  <c:v>660016.1333333333</c:v>
                </c:pt>
                <c:pt idx="310">
                  <c:v>663616.15</c:v>
                </c:pt>
                <c:pt idx="311">
                  <c:v>667216.08333333337</c:v>
                </c:pt>
                <c:pt idx="312">
                  <c:v>670816.08333333337</c:v>
                </c:pt>
                <c:pt idx="313">
                  <c:v>670822.40000000002</c:v>
                </c:pt>
                <c:pt idx="314">
                  <c:v>674578.3666666667</c:v>
                </c:pt>
                <c:pt idx="315">
                  <c:v>674584.03333333333</c:v>
                </c:pt>
                <c:pt idx="316">
                  <c:v>674588.81666666665</c:v>
                </c:pt>
                <c:pt idx="317">
                  <c:v>678015.68333333335</c:v>
                </c:pt>
                <c:pt idx="318">
                  <c:v>681616.1333333333</c:v>
                </c:pt>
                <c:pt idx="319">
                  <c:v>685216.21666666667</c:v>
                </c:pt>
                <c:pt idx="320">
                  <c:v>688816.1</c:v>
                </c:pt>
                <c:pt idx="321">
                  <c:v>692416.1</c:v>
                </c:pt>
                <c:pt idx="322">
                  <c:v>696016.1333333333</c:v>
                </c:pt>
                <c:pt idx="323">
                  <c:v>699616.1333333333</c:v>
                </c:pt>
                <c:pt idx="324">
                  <c:v>703216.1166666667</c:v>
                </c:pt>
                <c:pt idx="325">
                  <c:v>706816.1333333333</c:v>
                </c:pt>
                <c:pt idx="326">
                  <c:v>710416.1333333333</c:v>
                </c:pt>
                <c:pt idx="327">
                  <c:v>714016.1</c:v>
                </c:pt>
                <c:pt idx="328">
                  <c:v>717616.15</c:v>
                </c:pt>
                <c:pt idx="329">
                  <c:v>721216.1</c:v>
                </c:pt>
                <c:pt idx="330">
                  <c:v>724816.1333333333</c:v>
                </c:pt>
                <c:pt idx="331">
                  <c:v>728416.08333333337</c:v>
                </c:pt>
                <c:pt idx="332">
                  <c:v>732016.1333333333</c:v>
                </c:pt>
                <c:pt idx="333">
                  <c:v>735616.1166666667</c:v>
                </c:pt>
                <c:pt idx="334">
                  <c:v>739216.1</c:v>
                </c:pt>
                <c:pt idx="335">
                  <c:v>742816.1</c:v>
                </c:pt>
                <c:pt idx="336">
                  <c:v>746416.08333333337</c:v>
                </c:pt>
                <c:pt idx="337">
                  <c:v>750016.15</c:v>
                </c:pt>
                <c:pt idx="338">
                  <c:v>753616.21666666667</c:v>
                </c:pt>
                <c:pt idx="339">
                  <c:v>757216.1166666667</c:v>
                </c:pt>
                <c:pt idx="340">
                  <c:v>760816.1</c:v>
                </c:pt>
                <c:pt idx="341">
                  <c:v>768024.85</c:v>
                </c:pt>
                <c:pt idx="342">
                  <c:v>775224.81666666665</c:v>
                </c:pt>
                <c:pt idx="343">
                  <c:v>782424.8</c:v>
                </c:pt>
                <c:pt idx="344">
                  <c:v>789624.81666666665</c:v>
                </c:pt>
                <c:pt idx="345">
                  <c:v>796824.81666666665</c:v>
                </c:pt>
                <c:pt idx="346">
                  <c:v>804024.8</c:v>
                </c:pt>
                <c:pt idx="347">
                  <c:v>811224.8</c:v>
                </c:pt>
                <c:pt idx="348">
                  <c:v>818424.78333333333</c:v>
                </c:pt>
                <c:pt idx="349">
                  <c:v>825624.91666666663</c:v>
                </c:pt>
                <c:pt idx="350">
                  <c:v>832824.83333333337</c:v>
                </c:pt>
                <c:pt idx="351">
                  <c:v>840024.8</c:v>
                </c:pt>
                <c:pt idx="352">
                  <c:v>847224.8</c:v>
                </c:pt>
                <c:pt idx="353">
                  <c:v>850816.1333333333</c:v>
                </c:pt>
                <c:pt idx="354">
                  <c:v>854416.1333333333</c:v>
                </c:pt>
                <c:pt idx="355">
                  <c:v>858016.15</c:v>
                </c:pt>
                <c:pt idx="356">
                  <c:v>861616.1166666667</c:v>
                </c:pt>
                <c:pt idx="357">
                  <c:v>865216.1333333333</c:v>
                </c:pt>
                <c:pt idx="358">
                  <c:v>868816.1</c:v>
                </c:pt>
                <c:pt idx="359">
                  <c:v>872416.1333333333</c:v>
                </c:pt>
                <c:pt idx="360">
                  <c:v>876016.1</c:v>
                </c:pt>
                <c:pt idx="361">
                  <c:v>879616.25</c:v>
                </c:pt>
                <c:pt idx="362">
                  <c:v>883216.1166666667</c:v>
                </c:pt>
                <c:pt idx="363">
                  <c:v>886816.1</c:v>
                </c:pt>
                <c:pt idx="364">
                  <c:v>890416.1166666667</c:v>
                </c:pt>
                <c:pt idx="365">
                  <c:v>894016.16666666663</c:v>
                </c:pt>
                <c:pt idx="366">
                  <c:v>897616.1</c:v>
                </c:pt>
                <c:pt idx="367">
                  <c:v>901216.1333333333</c:v>
                </c:pt>
                <c:pt idx="368">
                  <c:v>904816.1333333333</c:v>
                </c:pt>
                <c:pt idx="369">
                  <c:v>908416.1</c:v>
                </c:pt>
                <c:pt idx="370">
                  <c:v>912016.15</c:v>
                </c:pt>
                <c:pt idx="371">
                  <c:v>915616.1166666667</c:v>
                </c:pt>
                <c:pt idx="372">
                  <c:v>919216.16666666663</c:v>
                </c:pt>
                <c:pt idx="373">
                  <c:v>922816.08333333337</c:v>
                </c:pt>
                <c:pt idx="374">
                  <c:v>922837.43333333335</c:v>
                </c:pt>
                <c:pt idx="375">
                  <c:v>947953.41666666663</c:v>
                </c:pt>
                <c:pt idx="376">
                  <c:v>947959.4</c:v>
                </c:pt>
                <c:pt idx="377">
                  <c:v>948007.73333333328</c:v>
                </c:pt>
                <c:pt idx="378">
                  <c:v>951616.1333333333</c:v>
                </c:pt>
                <c:pt idx="379">
                  <c:v>955216.1166666667</c:v>
                </c:pt>
                <c:pt idx="380">
                  <c:v>962424.85</c:v>
                </c:pt>
                <c:pt idx="381">
                  <c:v>969624.8</c:v>
                </c:pt>
                <c:pt idx="382">
                  <c:v>976824.81666666665</c:v>
                </c:pt>
                <c:pt idx="383">
                  <c:v>984024.8</c:v>
                </c:pt>
                <c:pt idx="384">
                  <c:v>991224.8</c:v>
                </c:pt>
                <c:pt idx="385">
                  <c:v>998424.85</c:v>
                </c:pt>
                <c:pt idx="386">
                  <c:v>1005624.8</c:v>
                </c:pt>
                <c:pt idx="387">
                  <c:v>1012824.8666666667</c:v>
                </c:pt>
                <c:pt idx="388">
                  <c:v>1020024.85</c:v>
                </c:pt>
                <c:pt idx="389">
                  <c:v>1027224.8166666667</c:v>
                </c:pt>
                <c:pt idx="390">
                  <c:v>1034424.8166666667</c:v>
                </c:pt>
                <c:pt idx="391">
                  <c:v>1041624.8</c:v>
                </c:pt>
                <c:pt idx="392">
                  <c:v>1048824.9333333333</c:v>
                </c:pt>
                <c:pt idx="393">
                  <c:v>1056024.8666666667</c:v>
                </c:pt>
                <c:pt idx="394">
                  <c:v>1063224.8166666667</c:v>
                </c:pt>
                <c:pt idx="395">
                  <c:v>1070424.7833333334</c:v>
                </c:pt>
                <c:pt idx="396">
                  <c:v>1077624.7833333334</c:v>
                </c:pt>
                <c:pt idx="397">
                  <c:v>1084824.8</c:v>
                </c:pt>
                <c:pt idx="398">
                  <c:v>1092024.8</c:v>
                </c:pt>
                <c:pt idx="399">
                  <c:v>1099224.8333333333</c:v>
                </c:pt>
                <c:pt idx="400">
                  <c:v>1106424.8166666667</c:v>
                </c:pt>
                <c:pt idx="401">
                  <c:v>1113624.8500000001</c:v>
                </c:pt>
                <c:pt idx="402">
                  <c:v>1120824.8166666667</c:v>
                </c:pt>
                <c:pt idx="403">
                  <c:v>1128024.8333333333</c:v>
                </c:pt>
                <c:pt idx="404">
                  <c:v>1135224.8166666667</c:v>
                </c:pt>
                <c:pt idx="405">
                  <c:v>1142424.8500000001</c:v>
                </c:pt>
                <c:pt idx="406">
                  <c:v>1149624.8</c:v>
                </c:pt>
                <c:pt idx="407">
                  <c:v>1156824.8</c:v>
                </c:pt>
                <c:pt idx="408">
                  <c:v>1164024.8333333333</c:v>
                </c:pt>
                <c:pt idx="409">
                  <c:v>1171224.8166666667</c:v>
                </c:pt>
                <c:pt idx="410">
                  <c:v>1178424.8</c:v>
                </c:pt>
                <c:pt idx="411">
                  <c:v>1185624.8</c:v>
                </c:pt>
                <c:pt idx="412">
                  <c:v>1192824.9166666667</c:v>
                </c:pt>
                <c:pt idx="413">
                  <c:v>1200024.8</c:v>
                </c:pt>
                <c:pt idx="414">
                  <c:v>1207224.8</c:v>
                </c:pt>
                <c:pt idx="415">
                  <c:v>1214424.8</c:v>
                </c:pt>
                <c:pt idx="416">
                  <c:v>1221624.8333333333</c:v>
                </c:pt>
                <c:pt idx="417">
                  <c:v>1228824.8333333333</c:v>
                </c:pt>
                <c:pt idx="418">
                  <c:v>1236024.8166666667</c:v>
                </c:pt>
                <c:pt idx="419">
                  <c:v>1243224.8</c:v>
                </c:pt>
                <c:pt idx="420">
                  <c:v>1250424.8</c:v>
                </c:pt>
                <c:pt idx="421">
                  <c:v>1257624.8333333333</c:v>
                </c:pt>
                <c:pt idx="422">
                  <c:v>1264824.8166666667</c:v>
                </c:pt>
                <c:pt idx="423">
                  <c:v>1272024.8666666667</c:v>
                </c:pt>
                <c:pt idx="424">
                  <c:v>1279224.8</c:v>
                </c:pt>
                <c:pt idx="425">
                  <c:v>1286424.8</c:v>
                </c:pt>
                <c:pt idx="426">
                  <c:v>1293624.8833333333</c:v>
                </c:pt>
                <c:pt idx="427">
                  <c:v>1300824.8</c:v>
                </c:pt>
                <c:pt idx="428">
                  <c:v>1308024.8166666667</c:v>
                </c:pt>
                <c:pt idx="429">
                  <c:v>1315224.8166666667</c:v>
                </c:pt>
                <c:pt idx="430">
                  <c:v>1322424.8166666667</c:v>
                </c:pt>
                <c:pt idx="431">
                  <c:v>1329624.8</c:v>
                </c:pt>
                <c:pt idx="432">
                  <c:v>1336824.8166666667</c:v>
                </c:pt>
                <c:pt idx="433">
                  <c:v>1344024.8333333333</c:v>
                </c:pt>
                <c:pt idx="434">
                  <c:v>1351224.8166666667</c:v>
                </c:pt>
                <c:pt idx="435">
                  <c:v>1358424.8</c:v>
                </c:pt>
                <c:pt idx="436">
                  <c:v>1365624.8</c:v>
                </c:pt>
                <c:pt idx="437">
                  <c:v>1372824.8166666667</c:v>
                </c:pt>
                <c:pt idx="438">
                  <c:v>1380024.8</c:v>
                </c:pt>
                <c:pt idx="439">
                  <c:v>1387224.85</c:v>
                </c:pt>
                <c:pt idx="440">
                  <c:v>1394424.8166666667</c:v>
                </c:pt>
                <c:pt idx="441">
                  <c:v>1401624.85</c:v>
                </c:pt>
                <c:pt idx="442">
                  <c:v>1408824.8</c:v>
                </c:pt>
                <c:pt idx="443">
                  <c:v>1416024.8333333333</c:v>
                </c:pt>
                <c:pt idx="444">
                  <c:v>1423224.8333333333</c:v>
                </c:pt>
                <c:pt idx="445">
                  <c:v>1430424.7833333334</c:v>
                </c:pt>
                <c:pt idx="446">
                  <c:v>1437624.8166666667</c:v>
                </c:pt>
                <c:pt idx="447">
                  <c:v>1444824.8</c:v>
                </c:pt>
                <c:pt idx="448">
                  <c:v>1452024.8833333333</c:v>
                </c:pt>
                <c:pt idx="449">
                  <c:v>1459224.95</c:v>
                </c:pt>
                <c:pt idx="450">
                  <c:v>1466424.8</c:v>
                </c:pt>
                <c:pt idx="451">
                  <c:v>1473624.8166666667</c:v>
                </c:pt>
                <c:pt idx="452">
                  <c:v>1480824.85</c:v>
                </c:pt>
                <c:pt idx="453">
                  <c:v>1488024.8</c:v>
                </c:pt>
                <c:pt idx="454">
                  <c:v>1495224.8666666667</c:v>
                </c:pt>
                <c:pt idx="455">
                  <c:v>1502424.8333333333</c:v>
                </c:pt>
                <c:pt idx="456">
                  <c:v>1509624.8333333333</c:v>
                </c:pt>
                <c:pt idx="457">
                  <c:v>1516824.8</c:v>
                </c:pt>
                <c:pt idx="458">
                  <c:v>1524024.8166666667</c:v>
                </c:pt>
                <c:pt idx="459">
                  <c:v>1531224.8</c:v>
                </c:pt>
                <c:pt idx="460">
                  <c:v>1538424.7833333334</c:v>
                </c:pt>
                <c:pt idx="461">
                  <c:v>1538431.4</c:v>
                </c:pt>
                <c:pt idx="462">
                  <c:v>1696951</c:v>
                </c:pt>
                <c:pt idx="463">
                  <c:v>1773751</c:v>
                </c:pt>
                <c:pt idx="464">
                  <c:v>2121151</c:v>
                </c:pt>
                <c:pt idx="465">
                  <c:v>2379451</c:v>
                </c:pt>
                <c:pt idx="466">
                  <c:v>2379453</c:v>
                </c:pt>
                <c:pt idx="467">
                  <c:v>2379459</c:v>
                </c:pt>
                <c:pt idx="468">
                  <c:v>2379464.9833333334</c:v>
                </c:pt>
                <c:pt idx="469">
                  <c:v>2380896.5166666666</c:v>
                </c:pt>
                <c:pt idx="470">
                  <c:v>2388110.8333333335</c:v>
                </c:pt>
                <c:pt idx="471">
                  <c:v>2395310.85</c:v>
                </c:pt>
                <c:pt idx="472">
                  <c:v>2402510.7999999998</c:v>
                </c:pt>
                <c:pt idx="473">
                  <c:v>2409710.8166666669</c:v>
                </c:pt>
                <c:pt idx="474">
                  <c:v>2416910.8166666669</c:v>
                </c:pt>
                <c:pt idx="475">
                  <c:v>2424110.8166666669</c:v>
                </c:pt>
                <c:pt idx="476">
                  <c:v>2431310.7999999998</c:v>
                </c:pt>
                <c:pt idx="477">
                  <c:v>2438510.8166666669</c:v>
                </c:pt>
                <c:pt idx="478">
                  <c:v>2445710.7999999998</c:v>
                </c:pt>
                <c:pt idx="479">
                  <c:v>2452910.8166666669</c:v>
                </c:pt>
                <c:pt idx="480">
                  <c:v>2460110.8166666669</c:v>
                </c:pt>
                <c:pt idx="481">
                  <c:v>2467310.9166666665</c:v>
                </c:pt>
                <c:pt idx="482">
                  <c:v>2474510.8166666669</c:v>
                </c:pt>
                <c:pt idx="483">
                  <c:v>2481710.7833333332</c:v>
                </c:pt>
                <c:pt idx="484">
                  <c:v>2488910.7999999998</c:v>
                </c:pt>
                <c:pt idx="485">
                  <c:v>2496110.7833333332</c:v>
                </c:pt>
                <c:pt idx="486">
                  <c:v>2503310.7833333332</c:v>
                </c:pt>
                <c:pt idx="487">
                  <c:v>2510510.7833333332</c:v>
                </c:pt>
                <c:pt idx="488">
                  <c:v>2517710.8833333333</c:v>
                </c:pt>
                <c:pt idx="489">
                  <c:v>2524910.7999999998</c:v>
                </c:pt>
                <c:pt idx="490">
                  <c:v>2532110.8833333333</c:v>
                </c:pt>
                <c:pt idx="491">
                  <c:v>2539310.8833333333</c:v>
                </c:pt>
                <c:pt idx="492">
                  <c:v>2546510.7833333332</c:v>
                </c:pt>
                <c:pt idx="493">
                  <c:v>2553710.7999999998</c:v>
                </c:pt>
                <c:pt idx="494">
                  <c:v>2560910.9166666665</c:v>
                </c:pt>
                <c:pt idx="495">
                  <c:v>2560917.0166666666</c:v>
                </c:pt>
              </c:numCache>
            </c:numRef>
          </c:xVal>
          <c:yVal>
            <c:numRef>
              <c:f>'zr2-7'!$J$2:$J$497</c:f>
              <c:numCache>
                <c:formatCode>General</c:formatCode>
                <c:ptCount val="496"/>
                <c:pt idx="0">
                  <c:v>0</c:v>
                </c:pt>
                <c:pt idx="1">
                  <c:v>4.9987504165099287E-4</c:v>
                </c:pt>
                <c:pt idx="2">
                  <c:v>4.9987504165099287E-4</c:v>
                </c:pt>
                <c:pt idx="3">
                  <c:v>9.9950033308342321E-4</c:v>
                </c:pt>
                <c:pt idx="4">
                  <c:v>1.4988761237359487E-3</c:v>
                </c:pt>
                <c:pt idx="5">
                  <c:v>1.4988761237359487E-3</c:v>
                </c:pt>
                <c:pt idx="6">
                  <c:v>1.4988761237359487E-3</c:v>
                </c:pt>
                <c:pt idx="7">
                  <c:v>1.9980026626730579E-3</c:v>
                </c:pt>
                <c:pt idx="8">
                  <c:v>1.4988761237359487E-3</c:v>
                </c:pt>
                <c:pt idx="9">
                  <c:v>1.4988761237359487E-3</c:v>
                </c:pt>
                <c:pt idx="10">
                  <c:v>1.4988761237359487E-3</c:v>
                </c:pt>
                <c:pt idx="11">
                  <c:v>1.4988761237359487E-3</c:v>
                </c:pt>
                <c:pt idx="12">
                  <c:v>1.4988761237359487E-3</c:v>
                </c:pt>
                <c:pt idx="13">
                  <c:v>1.4988761237359487E-3</c:v>
                </c:pt>
                <c:pt idx="14">
                  <c:v>1.4988761237359487E-3</c:v>
                </c:pt>
                <c:pt idx="15">
                  <c:v>1.4988761237359487E-3</c:v>
                </c:pt>
                <c:pt idx="16">
                  <c:v>1.4988761237359487E-3</c:v>
                </c:pt>
                <c:pt idx="17">
                  <c:v>1.4988761237359487E-3</c:v>
                </c:pt>
                <c:pt idx="18">
                  <c:v>1.4988761237359487E-3</c:v>
                </c:pt>
                <c:pt idx="19">
                  <c:v>1.4988761237359487E-3</c:v>
                </c:pt>
                <c:pt idx="20">
                  <c:v>1.4988761237359487E-3</c:v>
                </c:pt>
                <c:pt idx="21">
                  <c:v>1.4988761237359487E-3</c:v>
                </c:pt>
                <c:pt idx="22">
                  <c:v>1.4988761237359487E-3</c:v>
                </c:pt>
                <c:pt idx="23">
                  <c:v>1.4988761237359487E-3</c:v>
                </c:pt>
                <c:pt idx="24">
                  <c:v>1.4988761237359487E-3</c:v>
                </c:pt>
                <c:pt idx="25">
                  <c:v>1.4988761237359487E-3</c:v>
                </c:pt>
                <c:pt idx="26">
                  <c:v>1.4988761237359487E-3</c:v>
                </c:pt>
                <c:pt idx="27">
                  <c:v>1.4988761237359487E-3</c:v>
                </c:pt>
                <c:pt idx="28">
                  <c:v>1.4988761237359487E-3</c:v>
                </c:pt>
                <c:pt idx="29">
                  <c:v>1.9980026626730579E-3</c:v>
                </c:pt>
                <c:pt idx="30">
                  <c:v>1.9980026626730579E-3</c:v>
                </c:pt>
                <c:pt idx="31">
                  <c:v>2.4968801985871458E-3</c:v>
                </c:pt>
                <c:pt idx="32">
                  <c:v>2.4968801985871458E-3</c:v>
                </c:pt>
                <c:pt idx="33">
                  <c:v>2.4968801985871458E-3</c:v>
                </c:pt>
                <c:pt idx="34">
                  <c:v>2.4968801985871458E-3</c:v>
                </c:pt>
                <c:pt idx="35">
                  <c:v>2.4968801985871458E-3</c:v>
                </c:pt>
                <c:pt idx="36">
                  <c:v>2.9955089797983709E-3</c:v>
                </c:pt>
                <c:pt idx="37">
                  <c:v>2.9955089797983709E-3</c:v>
                </c:pt>
                <c:pt idx="38">
                  <c:v>2.9955089797983709E-3</c:v>
                </c:pt>
                <c:pt idx="39">
                  <c:v>3.4938892542558382E-3</c:v>
                </c:pt>
                <c:pt idx="40">
                  <c:v>2.9955089797983709E-3</c:v>
                </c:pt>
                <c:pt idx="41">
                  <c:v>3.4938892542558382E-3</c:v>
                </c:pt>
                <c:pt idx="42">
                  <c:v>3.4938892542558382E-3</c:v>
                </c:pt>
                <c:pt idx="43">
                  <c:v>3.4938892542558382E-3</c:v>
                </c:pt>
                <c:pt idx="44">
                  <c:v>3.4938892542558382E-3</c:v>
                </c:pt>
                <c:pt idx="45">
                  <c:v>3.4938892542558382E-3</c:v>
                </c:pt>
                <c:pt idx="46">
                  <c:v>3.4938892542558382E-3</c:v>
                </c:pt>
                <c:pt idx="47">
                  <c:v>3.9920212695374567E-3</c:v>
                </c:pt>
                <c:pt idx="48">
                  <c:v>3.9920212695374567E-3</c:v>
                </c:pt>
                <c:pt idx="49">
                  <c:v>3.9920212695374567E-3</c:v>
                </c:pt>
                <c:pt idx="50">
                  <c:v>3.9920212695374567E-3</c:v>
                </c:pt>
                <c:pt idx="51">
                  <c:v>3.9920212695374567E-3</c:v>
                </c:pt>
                <c:pt idx="52">
                  <c:v>3.9920212695374567E-3</c:v>
                </c:pt>
                <c:pt idx="53">
                  <c:v>3.9920212695374567E-3</c:v>
                </c:pt>
                <c:pt idx="54">
                  <c:v>3.9920212695374567E-3</c:v>
                </c:pt>
                <c:pt idx="55">
                  <c:v>4.4899052728520012E-3</c:v>
                </c:pt>
                <c:pt idx="56">
                  <c:v>4.4899052728520012E-3</c:v>
                </c:pt>
                <c:pt idx="57">
                  <c:v>4.4899052728520012E-3</c:v>
                </c:pt>
                <c:pt idx="58">
                  <c:v>4.4899052728520012E-3</c:v>
                </c:pt>
                <c:pt idx="59">
                  <c:v>4.4899052728520012E-3</c:v>
                </c:pt>
                <c:pt idx="60">
                  <c:v>4.9875415110389679E-3</c:v>
                </c:pt>
                <c:pt idx="61">
                  <c:v>4.9875415110389679E-3</c:v>
                </c:pt>
                <c:pt idx="62">
                  <c:v>4.9875415110389679E-3</c:v>
                </c:pt>
                <c:pt idx="63">
                  <c:v>5.4849302305697454E-3</c:v>
                </c:pt>
                <c:pt idx="64">
                  <c:v>4.9875415110389679E-3</c:v>
                </c:pt>
                <c:pt idx="65">
                  <c:v>5.4849302305697454E-3</c:v>
                </c:pt>
                <c:pt idx="66">
                  <c:v>4.9875415110389679E-3</c:v>
                </c:pt>
                <c:pt idx="67">
                  <c:v>5.4849302305697454E-3</c:v>
                </c:pt>
                <c:pt idx="68">
                  <c:v>5.4849302305697454E-3</c:v>
                </c:pt>
                <c:pt idx="69">
                  <c:v>5.9820716775474689E-3</c:v>
                </c:pt>
                <c:pt idx="70">
                  <c:v>5.9820716775474689E-3</c:v>
                </c:pt>
                <c:pt idx="71">
                  <c:v>5.9820716775474689E-3</c:v>
                </c:pt>
                <c:pt idx="72">
                  <c:v>5.4849302305697454E-3</c:v>
                </c:pt>
                <c:pt idx="73">
                  <c:v>5.9820716775474689E-3</c:v>
                </c:pt>
                <c:pt idx="74">
                  <c:v>5.4849302305697454E-3</c:v>
                </c:pt>
                <c:pt idx="75">
                  <c:v>5.9820716775474689E-3</c:v>
                </c:pt>
                <c:pt idx="76">
                  <c:v>5.9820716775474689E-3</c:v>
                </c:pt>
                <c:pt idx="77">
                  <c:v>5.9820716775474689E-3</c:v>
                </c:pt>
                <c:pt idx="78">
                  <c:v>5.9820716775474689E-3</c:v>
                </c:pt>
                <c:pt idx="79">
                  <c:v>6.4789660977090735E-3</c:v>
                </c:pt>
                <c:pt idx="80">
                  <c:v>5.9820716775474689E-3</c:v>
                </c:pt>
                <c:pt idx="81">
                  <c:v>5.9820716775474689E-3</c:v>
                </c:pt>
                <c:pt idx="82">
                  <c:v>5.9820716775474689E-3</c:v>
                </c:pt>
                <c:pt idx="83">
                  <c:v>6.4789660977090735E-3</c:v>
                </c:pt>
                <c:pt idx="84">
                  <c:v>6.4789660977090735E-3</c:v>
                </c:pt>
                <c:pt idx="85">
                  <c:v>6.4789660977090735E-3</c:v>
                </c:pt>
                <c:pt idx="86">
                  <c:v>6.4789660977090735E-3</c:v>
                </c:pt>
                <c:pt idx="87">
                  <c:v>6.4789660977090735E-3</c:v>
                </c:pt>
                <c:pt idx="88">
                  <c:v>6.4789660977090735E-3</c:v>
                </c:pt>
                <c:pt idx="89">
                  <c:v>6.4789660977090735E-3</c:v>
                </c:pt>
                <c:pt idx="90">
                  <c:v>6.4789660977090735E-3</c:v>
                </c:pt>
                <c:pt idx="91">
                  <c:v>6.4789660977090735E-3</c:v>
                </c:pt>
                <c:pt idx="92">
                  <c:v>6.9756137364251382E-3</c:v>
                </c:pt>
                <c:pt idx="93">
                  <c:v>6.4789660977090735E-3</c:v>
                </c:pt>
                <c:pt idx="94">
                  <c:v>6.9756137364251382E-3</c:v>
                </c:pt>
                <c:pt idx="95">
                  <c:v>6.9756137364251382E-3</c:v>
                </c:pt>
                <c:pt idx="96">
                  <c:v>7.4720148387010564E-3</c:v>
                </c:pt>
                <c:pt idx="97">
                  <c:v>6.9756137364251382E-3</c:v>
                </c:pt>
                <c:pt idx="98">
                  <c:v>7.4720148387010564E-3</c:v>
                </c:pt>
                <c:pt idx="99">
                  <c:v>7.4720148387010564E-3</c:v>
                </c:pt>
                <c:pt idx="100">
                  <c:v>7.4720148387010564E-3</c:v>
                </c:pt>
                <c:pt idx="101">
                  <c:v>7.4720148387010564E-3</c:v>
                </c:pt>
                <c:pt idx="102">
                  <c:v>7.4720148387010564E-3</c:v>
                </c:pt>
                <c:pt idx="103">
                  <c:v>7.4720148387010564E-3</c:v>
                </c:pt>
                <c:pt idx="104">
                  <c:v>7.4720148387010564E-3</c:v>
                </c:pt>
                <c:pt idx="105">
                  <c:v>7.4720148387010564E-3</c:v>
                </c:pt>
                <c:pt idx="106">
                  <c:v>7.4720148387010564E-3</c:v>
                </c:pt>
                <c:pt idx="107">
                  <c:v>7.9681696491768813E-3</c:v>
                </c:pt>
                <c:pt idx="108">
                  <c:v>7.9681696491768813E-3</c:v>
                </c:pt>
                <c:pt idx="109">
                  <c:v>7.9681696491768813E-3</c:v>
                </c:pt>
                <c:pt idx="110">
                  <c:v>7.9681696491768813E-3</c:v>
                </c:pt>
                <c:pt idx="111">
                  <c:v>7.9681696491768813E-3</c:v>
                </c:pt>
                <c:pt idx="112">
                  <c:v>7.9681696491768813E-3</c:v>
                </c:pt>
                <c:pt idx="113">
                  <c:v>8.4640784121293635E-3</c:v>
                </c:pt>
                <c:pt idx="114">
                  <c:v>7.4720148387010564E-3</c:v>
                </c:pt>
                <c:pt idx="115">
                  <c:v>8.4640784121293635E-3</c:v>
                </c:pt>
                <c:pt idx="116">
                  <c:v>8.4640784121293635E-3</c:v>
                </c:pt>
                <c:pt idx="117">
                  <c:v>8.4640784121293635E-3</c:v>
                </c:pt>
                <c:pt idx="118">
                  <c:v>8.4640784121293635E-3</c:v>
                </c:pt>
                <c:pt idx="119">
                  <c:v>8.4640784121293635E-3</c:v>
                </c:pt>
                <c:pt idx="120">
                  <c:v>8.4640784121293635E-3</c:v>
                </c:pt>
                <c:pt idx="121">
                  <c:v>8.4640784121293635E-3</c:v>
                </c:pt>
                <c:pt idx="122">
                  <c:v>8.4640784121293635E-3</c:v>
                </c:pt>
                <c:pt idx="123">
                  <c:v>8.4640784121293635E-3</c:v>
                </c:pt>
                <c:pt idx="124">
                  <c:v>8.4640784121293635E-3</c:v>
                </c:pt>
                <c:pt idx="125">
                  <c:v>8.4640784121293635E-3</c:v>
                </c:pt>
                <c:pt idx="126">
                  <c:v>8.4640784121293635E-3</c:v>
                </c:pt>
                <c:pt idx="127">
                  <c:v>8.4640784121293635E-3</c:v>
                </c:pt>
                <c:pt idx="128">
                  <c:v>8.4640784121293635E-3</c:v>
                </c:pt>
                <c:pt idx="129">
                  <c:v>8.4640784121293635E-3</c:v>
                </c:pt>
                <c:pt idx="130">
                  <c:v>8.4640784121293635E-3</c:v>
                </c:pt>
                <c:pt idx="131">
                  <c:v>8.9597413714718015E-3</c:v>
                </c:pt>
                <c:pt idx="132">
                  <c:v>8.9597413714718015E-3</c:v>
                </c:pt>
                <c:pt idx="133">
                  <c:v>8.9597413714718015E-3</c:v>
                </c:pt>
                <c:pt idx="134">
                  <c:v>9.4551587707551975E-3</c:v>
                </c:pt>
                <c:pt idx="135">
                  <c:v>9.4551587707551975E-3</c:v>
                </c:pt>
                <c:pt idx="136">
                  <c:v>9.4551587707551975E-3</c:v>
                </c:pt>
                <c:pt idx="137">
                  <c:v>9.950330853168092E-3</c:v>
                </c:pt>
                <c:pt idx="138">
                  <c:v>1.0445257861538604E-2</c:v>
                </c:pt>
                <c:pt idx="139">
                  <c:v>1.0445257861538604E-2</c:v>
                </c:pt>
                <c:pt idx="140">
                  <c:v>1.0939940038334263E-2</c:v>
                </c:pt>
                <c:pt idx="141">
                  <c:v>1.1928570865273812E-2</c:v>
                </c:pt>
                <c:pt idx="142">
                  <c:v>1.143437762566317E-2</c:v>
                </c:pt>
                <c:pt idx="143">
                  <c:v>1.1928570865273812E-2</c:v>
                </c:pt>
                <c:pt idx="144">
                  <c:v>1.242251999855711E-2</c:v>
                </c:pt>
                <c:pt idx="145">
                  <c:v>1.2916225266546229E-2</c:v>
                </c:pt>
                <c:pt idx="146">
                  <c:v>1.2916225266546229E-2</c:v>
                </c:pt>
                <c:pt idx="147">
                  <c:v>1.2916225266546229E-2</c:v>
                </c:pt>
                <c:pt idx="148">
                  <c:v>1.3409686909917741E-2</c:v>
                </c:pt>
                <c:pt idx="149">
                  <c:v>1.3409686909917741E-2</c:v>
                </c:pt>
                <c:pt idx="150">
                  <c:v>1.3902905168991434E-2</c:v>
                </c:pt>
                <c:pt idx="151">
                  <c:v>1.4395880283732339E-2</c:v>
                </c:pt>
                <c:pt idx="152">
                  <c:v>1.4888612493750559E-2</c:v>
                </c:pt>
                <c:pt idx="153">
                  <c:v>1.4888612493750559E-2</c:v>
                </c:pt>
                <c:pt idx="154">
                  <c:v>1.4888612493750559E-2</c:v>
                </c:pt>
                <c:pt idx="155">
                  <c:v>1.5381102038302391E-2</c:v>
                </c:pt>
                <c:pt idx="156">
                  <c:v>1.5873349156290163E-2</c:v>
                </c:pt>
                <c:pt idx="157">
                  <c:v>1.5873349156290163E-2</c:v>
                </c:pt>
                <c:pt idx="158">
                  <c:v>1.636535408626423E-2</c:v>
                </c:pt>
                <c:pt idx="159">
                  <c:v>1.636535408626423E-2</c:v>
                </c:pt>
                <c:pt idx="160">
                  <c:v>1.6857117066422806E-2</c:v>
                </c:pt>
                <c:pt idx="161">
                  <c:v>1.6857117066422806E-2</c:v>
                </c:pt>
                <c:pt idx="162">
                  <c:v>1.7348638334613073E-2</c:v>
                </c:pt>
                <c:pt idx="163">
                  <c:v>1.7348638334613073E-2</c:v>
                </c:pt>
                <c:pt idx="164">
                  <c:v>1.7839918128331016E-2</c:v>
                </c:pt>
                <c:pt idx="165">
                  <c:v>1.8330956684723419E-2</c:v>
                </c:pt>
                <c:pt idx="166">
                  <c:v>1.8330956684723419E-2</c:v>
                </c:pt>
                <c:pt idx="167">
                  <c:v>1.8821754240587667E-2</c:v>
                </c:pt>
                <c:pt idx="168">
                  <c:v>1.8821754240587667E-2</c:v>
                </c:pt>
                <c:pt idx="169">
                  <c:v>1.9312311032372884E-2</c:v>
                </c:pt>
                <c:pt idx="170">
                  <c:v>1.9312311032372884E-2</c:v>
                </c:pt>
                <c:pt idx="171">
                  <c:v>1.980262729617973E-2</c:v>
                </c:pt>
                <c:pt idx="172">
                  <c:v>2.0292703267762394E-2</c:v>
                </c:pt>
                <c:pt idx="173">
                  <c:v>2.0782539182528412E-2</c:v>
                </c:pt>
                <c:pt idx="174">
                  <c:v>2.0292703267762394E-2</c:v>
                </c:pt>
                <c:pt idx="175">
                  <c:v>2.0782539182528412E-2</c:v>
                </c:pt>
                <c:pt idx="176">
                  <c:v>2.0782539182528412E-2</c:v>
                </c:pt>
                <c:pt idx="177">
                  <c:v>2.0782539182528412E-2</c:v>
                </c:pt>
                <c:pt idx="178">
                  <c:v>2.0292703267762394E-2</c:v>
                </c:pt>
                <c:pt idx="179">
                  <c:v>2.0782539182528412E-2</c:v>
                </c:pt>
                <c:pt idx="180">
                  <c:v>2.0782539182528412E-2</c:v>
                </c:pt>
                <c:pt idx="181">
                  <c:v>2.1272135275539769E-2</c:v>
                </c:pt>
                <c:pt idx="182">
                  <c:v>2.1272135275539769E-2</c:v>
                </c:pt>
                <c:pt idx="183">
                  <c:v>2.176149178151271E-2</c:v>
                </c:pt>
                <c:pt idx="184">
                  <c:v>2.176149178151271E-2</c:v>
                </c:pt>
                <c:pt idx="185">
                  <c:v>2.2250608934819723E-2</c:v>
                </c:pt>
                <c:pt idx="186">
                  <c:v>2.2739486969489339E-2</c:v>
                </c:pt>
                <c:pt idx="187">
                  <c:v>2.2739486969489339E-2</c:v>
                </c:pt>
                <c:pt idx="188">
                  <c:v>2.3228126119207243E-2</c:v>
                </c:pt>
                <c:pt idx="189">
                  <c:v>2.2739486969489339E-2</c:v>
                </c:pt>
                <c:pt idx="190">
                  <c:v>2.3228126119207243E-2</c:v>
                </c:pt>
                <c:pt idx="191">
                  <c:v>2.3716526617316065E-2</c:v>
                </c:pt>
                <c:pt idx="192">
                  <c:v>2.3716526617316065E-2</c:v>
                </c:pt>
                <c:pt idx="193">
                  <c:v>2.3716526617316065E-2</c:v>
                </c:pt>
                <c:pt idx="194">
                  <c:v>2.4204688696817359E-2</c:v>
                </c:pt>
                <c:pt idx="195">
                  <c:v>2.4692612590371414E-2</c:v>
                </c:pt>
                <c:pt idx="196">
                  <c:v>2.4204688696817359E-2</c:v>
                </c:pt>
                <c:pt idx="197">
                  <c:v>2.4692612590371414E-2</c:v>
                </c:pt>
                <c:pt idx="198">
                  <c:v>2.4692612590371414E-2</c:v>
                </c:pt>
                <c:pt idx="199">
                  <c:v>2.5180298530298326E-2</c:v>
                </c:pt>
                <c:pt idx="200">
                  <c:v>2.5667746748577813E-2</c:v>
                </c:pt>
                <c:pt idx="201">
                  <c:v>2.5180298530298326E-2</c:v>
                </c:pt>
                <c:pt idx="202">
                  <c:v>2.5667746748577813E-2</c:v>
                </c:pt>
                <c:pt idx="203">
                  <c:v>2.5667746748577813E-2</c:v>
                </c:pt>
                <c:pt idx="204">
                  <c:v>2.6641930946421092E-2</c:v>
                </c:pt>
                <c:pt idx="205">
                  <c:v>2.6641930946421092E-2</c:v>
                </c:pt>
                <c:pt idx="206">
                  <c:v>2.6641930946421092E-2</c:v>
                </c:pt>
                <c:pt idx="207">
                  <c:v>2.6641930946421092E-2</c:v>
                </c:pt>
                <c:pt idx="208">
                  <c:v>2.6641930946421092E-2</c:v>
                </c:pt>
                <c:pt idx="209">
                  <c:v>2.7128667388252696E-2</c:v>
                </c:pt>
                <c:pt idx="210">
                  <c:v>2.7128667388252696E-2</c:v>
                </c:pt>
                <c:pt idx="211">
                  <c:v>2.7615167032973391E-2</c:v>
                </c:pt>
                <c:pt idx="212">
                  <c:v>2.7615167032973391E-2</c:v>
                </c:pt>
                <c:pt idx="213">
                  <c:v>2.8101430110874778E-2</c:v>
                </c:pt>
                <c:pt idx="214">
                  <c:v>2.8101430110874778E-2</c:v>
                </c:pt>
                <c:pt idx="215">
                  <c:v>2.8101430110874778E-2</c:v>
                </c:pt>
                <c:pt idx="216">
                  <c:v>2.8587456851912472E-2</c:v>
                </c:pt>
                <c:pt idx="217">
                  <c:v>2.9073247485707165E-2</c:v>
                </c:pt>
                <c:pt idx="218">
                  <c:v>2.8587456851912472E-2</c:v>
                </c:pt>
                <c:pt idx="219">
                  <c:v>2.9073247485707165E-2</c:v>
                </c:pt>
                <c:pt idx="220">
                  <c:v>2.9073247485707165E-2</c:v>
                </c:pt>
                <c:pt idx="221">
                  <c:v>2.9558802241544429E-2</c:v>
                </c:pt>
                <c:pt idx="222">
                  <c:v>2.9558802241544429E-2</c:v>
                </c:pt>
                <c:pt idx="223">
                  <c:v>2.9558802241544429E-2</c:v>
                </c:pt>
                <c:pt idx="224">
                  <c:v>2.9558802241544429E-2</c:v>
                </c:pt>
                <c:pt idx="225">
                  <c:v>2.9558802241544429E-2</c:v>
                </c:pt>
                <c:pt idx="226">
                  <c:v>3.0044121348376644E-2</c:v>
                </c:pt>
                <c:pt idx="227">
                  <c:v>3.0529205034822791E-2</c:v>
                </c:pt>
                <c:pt idx="228">
                  <c:v>3.0529205034822791E-2</c:v>
                </c:pt>
                <c:pt idx="229">
                  <c:v>3.1014053529169541E-2</c:v>
                </c:pt>
                <c:pt idx="230">
                  <c:v>3.1014053529169541E-2</c:v>
                </c:pt>
                <c:pt idx="231">
                  <c:v>3.1014053529169541E-2</c:v>
                </c:pt>
                <c:pt idx="232">
                  <c:v>3.1498667059371016E-2</c:v>
                </c:pt>
                <c:pt idx="233">
                  <c:v>3.1498667059371016E-2</c:v>
                </c:pt>
                <c:pt idx="234">
                  <c:v>3.1498667059371016E-2</c:v>
                </c:pt>
                <c:pt idx="235">
                  <c:v>3.1983045853050743E-2</c:v>
                </c:pt>
                <c:pt idx="236">
                  <c:v>3.1983045853050743E-2</c:v>
                </c:pt>
                <c:pt idx="237">
                  <c:v>3.1983045853050743E-2</c:v>
                </c:pt>
                <c:pt idx="238">
                  <c:v>3.2467190137501413E-2</c:v>
                </c:pt>
                <c:pt idx="239">
                  <c:v>3.2467190137501413E-2</c:v>
                </c:pt>
                <c:pt idx="240">
                  <c:v>3.2467190137501413E-2</c:v>
                </c:pt>
                <c:pt idx="241">
                  <c:v>3.2951100139685982E-2</c:v>
                </c:pt>
                <c:pt idx="242">
                  <c:v>3.2951100139685982E-2</c:v>
                </c:pt>
                <c:pt idx="243">
                  <c:v>3.2951100139685982E-2</c:v>
                </c:pt>
                <c:pt idx="244">
                  <c:v>3.3434776086237419E-2</c:v>
                </c:pt>
                <c:pt idx="245">
                  <c:v>3.3434776086237419E-2</c:v>
                </c:pt>
                <c:pt idx="246">
                  <c:v>3.3918218203460644E-2</c:v>
                </c:pt>
                <c:pt idx="247">
                  <c:v>3.3918218203460644E-2</c:v>
                </c:pt>
                <c:pt idx="248">
                  <c:v>3.3918218203460644E-2</c:v>
                </c:pt>
                <c:pt idx="249">
                  <c:v>3.3918218203460644E-2</c:v>
                </c:pt>
                <c:pt idx="250">
                  <c:v>3.4401426717332317E-2</c:v>
                </c:pt>
                <c:pt idx="251">
                  <c:v>3.4401426717332317E-2</c:v>
                </c:pt>
                <c:pt idx="252">
                  <c:v>3.4884401853501883E-2</c:v>
                </c:pt>
                <c:pt idx="253">
                  <c:v>3.4884401853501883E-2</c:v>
                </c:pt>
                <c:pt idx="254">
                  <c:v>3.4884401853501883E-2</c:v>
                </c:pt>
                <c:pt idx="255">
                  <c:v>3.4884401853501883E-2</c:v>
                </c:pt>
                <c:pt idx="256">
                  <c:v>3.5367143837291344E-2</c:v>
                </c:pt>
                <c:pt idx="257">
                  <c:v>3.5367143837291344E-2</c:v>
                </c:pt>
                <c:pt idx="258">
                  <c:v>3.5367143837291344E-2</c:v>
                </c:pt>
                <c:pt idx="259">
                  <c:v>3.5367143837291344E-2</c:v>
                </c:pt>
                <c:pt idx="260">
                  <c:v>3.5849652893697202E-2</c:v>
                </c:pt>
                <c:pt idx="261">
                  <c:v>3.6331929247390204E-2</c:v>
                </c:pt>
                <c:pt idx="262">
                  <c:v>3.5849652893697202E-2</c:v>
                </c:pt>
                <c:pt idx="263">
                  <c:v>3.6331929247390204E-2</c:v>
                </c:pt>
                <c:pt idx="264">
                  <c:v>3.6331929247390204E-2</c:v>
                </c:pt>
                <c:pt idx="265">
                  <c:v>3.6331929247390204E-2</c:v>
                </c:pt>
                <c:pt idx="266">
                  <c:v>3.6331929247390204E-2</c:v>
                </c:pt>
                <c:pt idx="267">
                  <c:v>3.6331929247390204E-2</c:v>
                </c:pt>
                <c:pt idx="268">
                  <c:v>3.6813973122716399E-2</c:v>
                </c:pt>
                <c:pt idx="269">
                  <c:v>3.6813973122716399E-2</c:v>
                </c:pt>
                <c:pt idx="270">
                  <c:v>3.7295784743696929E-2</c:v>
                </c:pt>
                <c:pt idx="271">
                  <c:v>3.7295784743696929E-2</c:v>
                </c:pt>
                <c:pt idx="272">
                  <c:v>3.7295784743696929E-2</c:v>
                </c:pt>
                <c:pt idx="273">
                  <c:v>3.7777364334029923E-2</c:v>
                </c:pt>
                <c:pt idx="274">
                  <c:v>3.7777364334029923E-2</c:v>
                </c:pt>
                <c:pt idx="275">
                  <c:v>3.7777364334029923E-2</c:v>
                </c:pt>
                <c:pt idx="276">
                  <c:v>3.7777364334029923E-2</c:v>
                </c:pt>
                <c:pt idx="277">
                  <c:v>3.7777364334029923E-2</c:v>
                </c:pt>
                <c:pt idx="278">
                  <c:v>3.8258712117090268E-2</c:v>
                </c:pt>
                <c:pt idx="279">
                  <c:v>3.8258712117090268E-2</c:v>
                </c:pt>
                <c:pt idx="280">
                  <c:v>3.8258712117090268E-2</c:v>
                </c:pt>
                <c:pt idx="281">
                  <c:v>3.8739828315930439E-2</c:v>
                </c:pt>
                <c:pt idx="282">
                  <c:v>3.9220713153281329E-2</c:v>
                </c:pt>
                <c:pt idx="283">
                  <c:v>3.8739828315930439E-2</c:v>
                </c:pt>
                <c:pt idx="284">
                  <c:v>3.9220713153281329E-2</c:v>
                </c:pt>
                <c:pt idx="285">
                  <c:v>3.8739828315930439E-2</c:v>
                </c:pt>
                <c:pt idx="286">
                  <c:v>3.9220713153281329E-2</c:v>
                </c:pt>
                <c:pt idx="287">
                  <c:v>3.9220713153281329E-2</c:v>
                </c:pt>
                <c:pt idx="288">
                  <c:v>3.9701366851552046E-2</c:v>
                </c:pt>
                <c:pt idx="289">
                  <c:v>3.9701366851552046E-2</c:v>
                </c:pt>
                <c:pt idx="290">
                  <c:v>4.0181789632831762E-2</c:v>
                </c:pt>
                <c:pt idx="291">
                  <c:v>4.0181789632831762E-2</c:v>
                </c:pt>
                <c:pt idx="292">
                  <c:v>4.0181789632831762E-2</c:v>
                </c:pt>
                <c:pt idx="293">
                  <c:v>4.0181789632831762E-2</c:v>
                </c:pt>
                <c:pt idx="294">
                  <c:v>4.0181789632831762E-2</c:v>
                </c:pt>
                <c:pt idx="295">
                  <c:v>4.066198171888951E-2</c:v>
                </c:pt>
                <c:pt idx="296">
                  <c:v>4.066198171888951E-2</c:v>
                </c:pt>
                <c:pt idx="297">
                  <c:v>4.066198171888951E-2</c:v>
                </c:pt>
                <c:pt idx="298">
                  <c:v>4.1141943331175213E-2</c:v>
                </c:pt>
                <c:pt idx="299">
                  <c:v>4.1141943331175213E-2</c:v>
                </c:pt>
                <c:pt idx="300">
                  <c:v>4.1141943331175213E-2</c:v>
                </c:pt>
                <c:pt idx="301">
                  <c:v>4.066198171888951E-2</c:v>
                </c:pt>
                <c:pt idx="302">
                  <c:v>4.1141943331175213E-2</c:v>
                </c:pt>
                <c:pt idx="303">
                  <c:v>4.1621674690819448E-2</c:v>
                </c:pt>
                <c:pt idx="304">
                  <c:v>4.1621674690819448E-2</c:v>
                </c:pt>
                <c:pt idx="305">
                  <c:v>4.1621674690819448E-2</c:v>
                </c:pt>
                <c:pt idx="306">
                  <c:v>4.1621674690819448E-2</c:v>
                </c:pt>
                <c:pt idx="307">
                  <c:v>4.2101176018635326E-2</c:v>
                </c:pt>
                <c:pt idx="308">
                  <c:v>4.2101176018635326E-2</c:v>
                </c:pt>
                <c:pt idx="309">
                  <c:v>4.2101176018635326E-2</c:v>
                </c:pt>
                <c:pt idx="310">
                  <c:v>4.2580447535118263E-2</c:v>
                </c:pt>
                <c:pt idx="311">
                  <c:v>4.2580447535118263E-2</c:v>
                </c:pt>
                <c:pt idx="312">
                  <c:v>4.2580447535118263E-2</c:v>
                </c:pt>
                <c:pt idx="313">
                  <c:v>4.2580447535118263E-2</c:v>
                </c:pt>
                <c:pt idx="314">
                  <c:v>4.3059489460447013E-2</c:v>
                </c:pt>
                <c:pt idx="315">
                  <c:v>4.3059489460447013E-2</c:v>
                </c:pt>
                <c:pt idx="316">
                  <c:v>4.3059489460447013E-2</c:v>
                </c:pt>
                <c:pt idx="317">
                  <c:v>4.2580447535118263E-2</c:v>
                </c:pt>
                <c:pt idx="318">
                  <c:v>4.2580447535118263E-2</c:v>
                </c:pt>
                <c:pt idx="319">
                  <c:v>4.3059489460447013E-2</c:v>
                </c:pt>
                <c:pt idx="320">
                  <c:v>4.3059489460447013E-2</c:v>
                </c:pt>
                <c:pt idx="321">
                  <c:v>4.3538302014483408E-2</c:v>
                </c:pt>
                <c:pt idx="322">
                  <c:v>4.3059489460447013E-2</c:v>
                </c:pt>
                <c:pt idx="323">
                  <c:v>4.401688541677426E-2</c:v>
                </c:pt>
                <c:pt idx="324">
                  <c:v>4.401688541677426E-2</c:v>
                </c:pt>
                <c:pt idx="325">
                  <c:v>4.401688541677426E-2</c:v>
                </c:pt>
                <c:pt idx="326">
                  <c:v>4.401688541677426E-2</c:v>
                </c:pt>
                <c:pt idx="327">
                  <c:v>4.401688541677426E-2</c:v>
                </c:pt>
                <c:pt idx="328">
                  <c:v>4.401688541677426E-2</c:v>
                </c:pt>
                <c:pt idx="329">
                  <c:v>4.401688541677426E-2</c:v>
                </c:pt>
                <c:pt idx="330">
                  <c:v>4.401688541677426E-2</c:v>
                </c:pt>
                <c:pt idx="331">
                  <c:v>4.401688541677426E-2</c:v>
                </c:pt>
                <c:pt idx="332">
                  <c:v>4.4495239886551095E-2</c:v>
                </c:pt>
                <c:pt idx="333">
                  <c:v>4.4495239886551095E-2</c:v>
                </c:pt>
                <c:pt idx="334">
                  <c:v>4.4973365642731196E-2</c:v>
                </c:pt>
                <c:pt idx="335">
                  <c:v>4.4973365642731196E-2</c:v>
                </c:pt>
                <c:pt idx="336">
                  <c:v>4.4973365642731196E-2</c:v>
                </c:pt>
                <c:pt idx="337">
                  <c:v>4.4973365642731196E-2</c:v>
                </c:pt>
                <c:pt idx="338">
                  <c:v>4.4495239886551095E-2</c:v>
                </c:pt>
                <c:pt idx="339">
                  <c:v>4.5451262903917357E-2</c:v>
                </c:pt>
                <c:pt idx="340">
                  <c:v>4.5451262903917357E-2</c:v>
                </c:pt>
                <c:pt idx="341">
                  <c:v>4.5928931888399735E-2</c:v>
                </c:pt>
                <c:pt idx="342">
                  <c:v>4.5928931888399735E-2</c:v>
                </c:pt>
                <c:pt idx="343">
                  <c:v>4.5928931888399735E-2</c:v>
                </c:pt>
                <c:pt idx="344">
                  <c:v>4.5928931888399735E-2</c:v>
                </c:pt>
                <c:pt idx="345">
                  <c:v>4.6406372814155626E-2</c:v>
                </c:pt>
                <c:pt idx="346">
                  <c:v>4.6883585898850458E-2</c:v>
                </c:pt>
                <c:pt idx="347">
                  <c:v>4.6883585898850458E-2</c:v>
                </c:pt>
                <c:pt idx="348">
                  <c:v>4.6883585898850458E-2</c:v>
                </c:pt>
                <c:pt idx="349">
                  <c:v>4.7360571359837574E-2</c:v>
                </c:pt>
                <c:pt idx="350">
                  <c:v>4.7837329414160058E-2</c:v>
                </c:pt>
                <c:pt idx="351">
                  <c:v>4.7837329414160058E-2</c:v>
                </c:pt>
                <c:pt idx="352">
                  <c:v>4.7837329414160058E-2</c:v>
                </c:pt>
                <c:pt idx="353">
                  <c:v>4.8313860278550509E-2</c:v>
                </c:pt>
                <c:pt idx="354">
                  <c:v>4.7837329414160058E-2</c:v>
                </c:pt>
                <c:pt idx="355">
                  <c:v>4.8790164169432049E-2</c:v>
                </c:pt>
                <c:pt idx="356">
                  <c:v>4.8790164169432049E-2</c:v>
                </c:pt>
                <c:pt idx="357">
                  <c:v>4.8790164169432049E-2</c:v>
                </c:pt>
                <c:pt idx="358">
                  <c:v>4.8313860278550509E-2</c:v>
                </c:pt>
                <c:pt idx="359">
                  <c:v>4.8790164169432049E-2</c:v>
                </c:pt>
                <c:pt idx="360">
                  <c:v>4.8790164169432049E-2</c:v>
                </c:pt>
                <c:pt idx="361">
                  <c:v>4.8790164169432049E-2</c:v>
                </c:pt>
                <c:pt idx="362">
                  <c:v>4.8790164169432049E-2</c:v>
                </c:pt>
                <c:pt idx="363">
                  <c:v>4.9266241302918047E-2</c:v>
                </c:pt>
                <c:pt idx="364">
                  <c:v>4.8790164169432049E-2</c:v>
                </c:pt>
                <c:pt idx="365">
                  <c:v>4.9266241302918047E-2</c:v>
                </c:pt>
                <c:pt idx="366">
                  <c:v>4.974209189481401E-2</c:v>
                </c:pt>
                <c:pt idx="367">
                  <c:v>4.974209189481401E-2</c:v>
                </c:pt>
                <c:pt idx="368">
                  <c:v>4.9266241302918047E-2</c:v>
                </c:pt>
                <c:pt idx="369">
                  <c:v>4.974209189481401E-2</c:v>
                </c:pt>
                <c:pt idx="370">
                  <c:v>4.974209189481401E-2</c:v>
                </c:pt>
                <c:pt idx="371">
                  <c:v>5.0217716160617307E-2</c:v>
                </c:pt>
                <c:pt idx="372">
                  <c:v>4.974209189481401E-2</c:v>
                </c:pt>
                <c:pt idx="373">
                  <c:v>4.974209189481401E-2</c:v>
                </c:pt>
                <c:pt idx="374">
                  <c:v>5.0217716160617307E-2</c:v>
                </c:pt>
                <c:pt idx="375">
                  <c:v>5.0693114315518165E-2</c:v>
                </c:pt>
                <c:pt idx="376">
                  <c:v>5.0693114315518165E-2</c:v>
                </c:pt>
                <c:pt idx="377">
                  <c:v>5.0693114315518165E-2</c:v>
                </c:pt>
                <c:pt idx="378">
                  <c:v>5.0693114315518165E-2</c:v>
                </c:pt>
                <c:pt idx="379">
                  <c:v>5.0693114315518165E-2</c:v>
                </c:pt>
                <c:pt idx="380">
                  <c:v>5.1168286574399424E-2</c:v>
                </c:pt>
                <c:pt idx="381">
                  <c:v>5.1168286574399424E-2</c:v>
                </c:pt>
                <c:pt idx="382">
                  <c:v>5.1643233151838386E-2</c:v>
                </c:pt>
                <c:pt idx="383">
                  <c:v>5.1643233151838386E-2</c:v>
                </c:pt>
                <c:pt idx="384">
                  <c:v>5.1643233151838386E-2</c:v>
                </c:pt>
                <c:pt idx="385">
                  <c:v>5.211795426210656E-2</c:v>
                </c:pt>
                <c:pt idx="386">
                  <c:v>5.1643233151838386E-2</c:v>
                </c:pt>
                <c:pt idx="387">
                  <c:v>5.2592450119170631E-2</c:v>
                </c:pt>
                <c:pt idx="388">
                  <c:v>5.2592450119170631E-2</c:v>
                </c:pt>
                <c:pt idx="389">
                  <c:v>5.2592450119170631E-2</c:v>
                </c:pt>
                <c:pt idx="390">
                  <c:v>5.2592450119170631E-2</c:v>
                </c:pt>
                <c:pt idx="391">
                  <c:v>5.3066720936692229E-2</c:v>
                </c:pt>
                <c:pt idx="392">
                  <c:v>5.3540766928029761E-2</c:v>
                </c:pt>
                <c:pt idx="393">
                  <c:v>5.3540766928029761E-2</c:v>
                </c:pt>
                <c:pt idx="394">
                  <c:v>5.3540766928029761E-2</c:v>
                </c:pt>
                <c:pt idx="395">
                  <c:v>5.3540766928029761E-2</c:v>
                </c:pt>
                <c:pt idx="396">
                  <c:v>5.4014588306238134E-2</c:v>
                </c:pt>
                <c:pt idx="397">
                  <c:v>5.4014588306238134E-2</c:v>
                </c:pt>
                <c:pt idx="398">
                  <c:v>5.4488185284069776E-2</c:v>
                </c:pt>
                <c:pt idx="399">
                  <c:v>5.4488185284069776E-2</c:v>
                </c:pt>
                <c:pt idx="400">
                  <c:v>5.4488185284069776E-2</c:v>
                </c:pt>
                <c:pt idx="401">
                  <c:v>5.4488185284069776E-2</c:v>
                </c:pt>
                <c:pt idx="402">
                  <c:v>5.4961558073974334E-2</c:v>
                </c:pt>
                <c:pt idx="403">
                  <c:v>5.4961558073974334E-2</c:v>
                </c:pt>
                <c:pt idx="404">
                  <c:v>5.4961558073974334E-2</c:v>
                </c:pt>
                <c:pt idx="405">
                  <c:v>5.5434706888100524E-2</c:v>
                </c:pt>
                <c:pt idx="406">
                  <c:v>5.5434706888100524E-2</c:v>
                </c:pt>
                <c:pt idx="407">
                  <c:v>5.5434706888100524E-2</c:v>
                </c:pt>
                <c:pt idx="408">
                  <c:v>5.5907631938295871E-2</c:v>
                </c:pt>
                <c:pt idx="409">
                  <c:v>5.5907631938295871E-2</c:v>
                </c:pt>
                <c:pt idx="410">
                  <c:v>5.5907631938295871E-2</c:v>
                </c:pt>
                <c:pt idx="411">
                  <c:v>5.6380333436107689E-2</c:v>
                </c:pt>
                <c:pt idx="412">
                  <c:v>5.6380333436107689E-2</c:v>
                </c:pt>
                <c:pt idx="413">
                  <c:v>5.6380333436107689E-2</c:v>
                </c:pt>
                <c:pt idx="414">
                  <c:v>5.6852811592782791E-2</c:v>
                </c:pt>
                <c:pt idx="415">
                  <c:v>5.6852811592782791E-2</c:v>
                </c:pt>
                <c:pt idx="416">
                  <c:v>5.6852811592782791E-2</c:v>
                </c:pt>
                <c:pt idx="417">
                  <c:v>5.7325066619269352E-2</c:v>
                </c:pt>
                <c:pt idx="418">
                  <c:v>5.7325066619269352E-2</c:v>
                </c:pt>
                <c:pt idx="419">
                  <c:v>5.7797098726216599E-2</c:v>
                </c:pt>
                <c:pt idx="420">
                  <c:v>5.7797098726216599E-2</c:v>
                </c:pt>
                <c:pt idx="421">
                  <c:v>5.7325066619269352E-2</c:v>
                </c:pt>
                <c:pt idx="422">
                  <c:v>5.7797098726216599E-2</c:v>
                </c:pt>
                <c:pt idx="423">
                  <c:v>5.7797098726216599E-2</c:v>
                </c:pt>
                <c:pt idx="424">
                  <c:v>5.8268908123975824E-2</c:v>
                </c:pt>
                <c:pt idx="425">
                  <c:v>5.7797098726216599E-2</c:v>
                </c:pt>
                <c:pt idx="426">
                  <c:v>5.8268908123975824E-2</c:v>
                </c:pt>
                <c:pt idx="427">
                  <c:v>5.8268908123975824E-2</c:v>
                </c:pt>
                <c:pt idx="428">
                  <c:v>5.8740495022600085E-2</c:v>
                </c:pt>
                <c:pt idx="429">
                  <c:v>5.8740495022600085E-2</c:v>
                </c:pt>
                <c:pt idx="430">
                  <c:v>5.8740495022600085E-2</c:v>
                </c:pt>
                <c:pt idx="431">
                  <c:v>5.8740495022600085E-2</c:v>
                </c:pt>
                <c:pt idx="432">
                  <c:v>5.9211859631846032E-2</c:v>
                </c:pt>
                <c:pt idx="433">
                  <c:v>5.9211859631846032E-2</c:v>
                </c:pt>
                <c:pt idx="434">
                  <c:v>5.9211859631846032E-2</c:v>
                </c:pt>
                <c:pt idx="435">
                  <c:v>5.9683002161173629E-2</c:v>
                </c:pt>
                <c:pt idx="436">
                  <c:v>5.9683002161173629E-2</c:v>
                </c:pt>
                <c:pt idx="437">
                  <c:v>5.9683002161173629E-2</c:v>
                </c:pt>
                <c:pt idx="438">
                  <c:v>5.9683002161173629E-2</c:v>
                </c:pt>
                <c:pt idx="439">
                  <c:v>6.0153922819747144E-2</c:v>
                </c:pt>
                <c:pt idx="440">
                  <c:v>6.062462181643484E-2</c:v>
                </c:pt>
                <c:pt idx="441">
                  <c:v>6.0153922819747144E-2</c:v>
                </c:pt>
                <c:pt idx="442">
                  <c:v>6.062462181643484E-2</c:v>
                </c:pt>
                <c:pt idx="443">
                  <c:v>6.062462181643484E-2</c:v>
                </c:pt>
                <c:pt idx="444">
                  <c:v>6.062462181643484E-2</c:v>
                </c:pt>
                <c:pt idx="445">
                  <c:v>6.062462181643484E-2</c:v>
                </c:pt>
                <c:pt idx="446">
                  <c:v>6.1095099359810827E-2</c:v>
                </c:pt>
                <c:pt idx="447">
                  <c:v>6.1095099359810827E-2</c:v>
                </c:pt>
                <c:pt idx="448">
                  <c:v>6.1095099359810827E-2</c:v>
                </c:pt>
                <c:pt idx="449">
                  <c:v>6.1565355658154727E-2</c:v>
                </c:pt>
                <c:pt idx="450">
                  <c:v>6.1565355658154727E-2</c:v>
                </c:pt>
                <c:pt idx="451">
                  <c:v>6.1565355658154727E-2</c:v>
                </c:pt>
                <c:pt idx="452">
                  <c:v>6.1565355658154727E-2</c:v>
                </c:pt>
                <c:pt idx="453">
                  <c:v>6.1565355658154727E-2</c:v>
                </c:pt>
                <c:pt idx="454">
                  <c:v>6.2505205351397114E-2</c:v>
                </c:pt>
                <c:pt idx="455">
                  <c:v>6.2035390919452697E-2</c:v>
                </c:pt>
                <c:pt idx="456">
                  <c:v>6.2505205351397114E-2</c:v>
                </c:pt>
                <c:pt idx="457">
                  <c:v>6.2035390919452697E-2</c:v>
                </c:pt>
                <c:pt idx="458">
                  <c:v>6.2974799161388387E-2</c:v>
                </c:pt>
                <c:pt idx="459">
                  <c:v>6.2505205351397114E-2</c:v>
                </c:pt>
                <c:pt idx="460">
                  <c:v>6.2505205351397114E-2</c:v>
                </c:pt>
                <c:pt idx="461">
                  <c:v>6.2505205351397114E-2</c:v>
                </c:pt>
                <c:pt idx="462">
                  <c:v>6.5319466120642461E-2</c:v>
                </c:pt>
                <c:pt idx="463">
                  <c:v>6.6255795777065266E-2</c:v>
                </c:pt>
                <c:pt idx="464">
                  <c:v>7.0924338336698575E-2</c:v>
                </c:pt>
                <c:pt idx="465">
                  <c:v>7.4179398174251468E-2</c:v>
                </c:pt>
                <c:pt idx="466">
                  <c:v>7.4179398174251468E-2</c:v>
                </c:pt>
                <c:pt idx="467">
                  <c:v>7.4179398174251468E-2</c:v>
                </c:pt>
                <c:pt idx="468">
                  <c:v>7.4179398174251468E-2</c:v>
                </c:pt>
                <c:pt idx="469">
                  <c:v>7.4179398174251468E-2</c:v>
                </c:pt>
                <c:pt idx="470">
                  <c:v>7.3715037822280685E-2</c:v>
                </c:pt>
                <c:pt idx="471">
                  <c:v>7.4179398174251468E-2</c:v>
                </c:pt>
                <c:pt idx="472">
                  <c:v>7.4643542995765921E-2</c:v>
                </c:pt>
                <c:pt idx="473">
                  <c:v>7.4643542995765921E-2</c:v>
                </c:pt>
                <c:pt idx="474">
                  <c:v>7.4179398174251468E-2</c:v>
                </c:pt>
                <c:pt idx="475">
                  <c:v>7.4643542995765921E-2</c:v>
                </c:pt>
                <c:pt idx="476">
                  <c:v>7.4643542995765921E-2</c:v>
                </c:pt>
                <c:pt idx="477">
                  <c:v>7.4643542995765921E-2</c:v>
                </c:pt>
                <c:pt idx="478">
                  <c:v>7.4643542995765921E-2</c:v>
                </c:pt>
                <c:pt idx="479">
                  <c:v>7.5107472486805479E-2</c:v>
                </c:pt>
                <c:pt idx="480">
                  <c:v>7.5107472486805479E-2</c:v>
                </c:pt>
                <c:pt idx="481">
                  <c:v>7.5107472486805479E-2</c:v>
                </c:pt>
                <c:pt idx="482">
                  <c:v>7.5107472486805479E-2</c:v>
                </c:pt>
                <c:pt idx="483">
                  <c:v>7.5107472486805479E-2</c:v>
                </c:pt>
                <c:pt idx="484">
                  <c:v>7.5107472486805479E-2</c:v>
                </c:pt>
                <c:pt idx="485">
                  <c:v>7.5571186847074034E-2</c:v>
                </c:pt>
                <c:pt idx="486">
                  <c:v>7.5107472486805479E-2</c:v>
                </c:pt>
                <c:pt idx="487">
                  <c:v>7.5107472486805479E-2</c:v>
                </c:pt>
                <c:pt idx="488">
                  <c:v>7.5571186847074034E-2</c:v>
                </c:pt>
                <c:pt idx="489">
                  <c:v>7.5107472486805479E-2</c:v>
                </c:pt>
                <c:pt idx="490">
                  <c:v>7.6034686275997576E-2</c:v>
                </c:pt>
                <c:pt idx="491">
                  <c:v>7.5571186847074034E-2</c:v>
                </c:pt>
                <c:pt idx="492">
                  <c:v>7.5571186847074034E-2</c:v>
                </c:pt>
                <c:pt idx="493">
                  <c:v>7.5571186847074034E-2</c:v>
                </c:pt>
                <c:pt idx="494">
                  <c:v>7.6034686275997576E-2</c:v>
                </c:pt>
                <c:pt idx="495">
                  <c:v>7.6034686275997576E-2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40-054D-B9CB-02B541F9406D}"/>
            </c:ext>
          </c:extLst>
        </c:ser>
        <c:ser>
          <c:idx val="0"/>
          <c:order val="3"/>
          <c:tx>
            <c:v>Zr2-6, 600 °C, 48 MPa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'2-6'!$H$1151:$H$1415</c:f>
              <c:numCache>
                <c:formatCode>General</c:formatCode>
                <c:ptCount val="265"/>
                <c:pt idx="0">
                  <c:v>82476.416666666672</c:v>
                </c:pt>
                <c:pt idx="1">
                  <c:v>82484.233333333337</c:v>
                </c:pt>
                <c:pt idx="2">
                  <c:v>82494.25</c:v>
                </c:pt>
                <c:pt idx="3">
                  <c:v>82504.25</c:v>
                </c:pt>
                <c:pt idx="4">
                  <c:v>82514.25</c:v>
                </c:pt>
                <c:pt idx="5">
                  <c:v>82524.316666666666</c:v>
                </c:pt>
                <c:pt idx="6">
                  <c:v>82534.25</c:v>
                </c:pt>
                <c:pt idx="7">
                  <c:v>82544.233333333337</c:v>
                </c:pt>
                <c:pt idx="8">
                  <c:v>82554.25</c:v>
                </c:pt>
                <c:pt idx="9">
                  <c:v>82564.25</c:v>
                </c:pt>
                <c:pt idx="10">
                  <c:v>82574.25</c:v>
                </c:pt>
                <c:pt idx="11">
                  <c:v>82594.28333333334</c:v>
                </c:pt>
                <c:pt idx="12">
                  <c:v>82654.366666666669</c:v>
                </c:pt>
                <c:pt idx="13">
                  <c:v>82714.383333333331</c:v>
                </c:pt>
                <c:pt idx="14">
                  <c:v>82774.366666666669</c:v>
                </c:pt>
                <c:pt idx="15">
                  <c:v>82834.366666666669</c:v>
                </c:pt>
                <c:pt idx="16">
                  <c:v>82894.366666666669</c:v>
                </c:pt>
                <c:pt idx="17">
                  <c:v>82954.366666666669</c:v>
                </c:pt>
                <c:pt idx="18">
                  <c:v>83014.366666666669</c:v>
                </c:pt>
                <c:pt idx="19">
                  <c:v>83074.366666666669</c:v>
                </c:pt>
                <c:pt idx="20">
                  <c:v>83134.366666666669</c:v>
                </c:pt>
                <c:pt idx="21">
                  <c:v>83194.366666666669</c:v>
                </c:pt>
                <c:pt idx="22">
                  <c:v>83254.366666666669</c:v>
                </c:pt>
                <c:pt idx="23">
                  <c:v>83314.366666666669</c:v>
                </c:pt>
                <c:pt idx="24">
                  <c:v>83374.350000000006</c:v>
                </c:pt>
                <c:pt idx="25">
                  <c:v>83434.366666666669</c:v>
                </c:pt>
                <c:pt idx="26">
                  <c:v>83494.366666666669</c:v>
                </c:pt>
                <c:pt idx="27">
                  <c:v>83554.366666666669</c:v>
                </c:pt>
                <c:pt idx="28">
                  <c:v>83614.366666666669</c:v>
                </c:pt>
                <c:pt idx="29">
                  <c:v>83674.366666666669</c:v>
                </c:pt>
                <c:pt idx="30">
                  <c:v>83734.366666666669</c:v>
                </c:pt>
                <c:pt idx="31">
                  <c:v>83794.399999999994</c:v>
                </c:pt>
                <c:pt idx="32">
                  <c:v>83854.399999999994</c:v>
                </c:pt>
                <c:pt idx="33">
                  <c:v>83914.383333333331</c:v>
                </c:pt>
                <c:pt idx="34">
                  <c:v>83974.366666666669</c:v>
                </c:pt>
                <c:pt idx="35">
                  <c:v>84034.383333333331</c:v>
                </c:pt>
                <c:pt idx="36">
                  <c:v>84094.366666666669</c:v>
                </c:pt>
                <c:pt idx="37">
                  <c:v>84154.383333333331</c:v>
                </c:pt>
                <c:pt idx="38">
                  <c:v>84214.383333333331</c:v>
                </c:pt>
                <c:pt idx="39">
                  <c:v>84274.366666666669</c:v>
                </c:pt>
                <c:pt idx="40">
                  <c:v>84334.416666666672</c:v>
                </c:pt>
                <c:pt idx="41">
                  <c:v>84394.46666666666</c:v>
                </c:pt>
                <c:pt idx="42">
                  <c:v>84454.416666666672</c:v>
                </c:pt>
                <c:pt idx="43">
                  <c:v>84514.383333333331</c:v>
                </c:pt>
                <c:pt idx="44">
                  <c:v>84574.383333333331</c:v>
                </c:pt>
                <c:pt idx="45">
                  <c:v>84634.46666666666</c:v>
                </c:pt>
                <c:pt idx="46">
                  <c:v>84694.366666666669</c:v>
                </c:pt>
                <c:pt idx="47">
                  <c:v>84754.4</c:v>
                </c:pt>
                <c:pt idx="48">
                  <c:v>84814.383333333331</c:v>
                </c:pt>
                <c:pt idx="49">
                  <c:v>84874.45</c:v>
                </c:pt>
                <c:pt idx="50">
                  <c:v>84934.433333333334</c:v>
                </c:pt>
                <c:pt idx="51">
                  <c:v>84994.416666666672</c:v>
                </c:pt>
                <c:pt idx="52">
                  <c:v>85054.5</c:v>
                </c:pt>
                <c:pt idx="53">
                  <c:v>85114.416666666672</c:v>
                </c:pt>
                <c:pt idx="54">
                  <c:v>85174.399999999994</c:v>
                </c:pt>
                <c:pt idx="55">
                  <c:v>85234.433333333334</c:v>
                </c:pt>
                <c:pt idx="56">
                  <c:v>85294.53333333334</c:v>
                </c:pt>
                <c:pt idx="57">
                  <c:v>85354.366666666669</c:v>
                </c:pt>
                <c:pt idx="58">
                  <c:v>85414.383333333331</c:v>
                </c:pt>
                <c:pt idx="59">
                  <c:v>85474.516666666663</c:v>
                </c:pt>
                <c:pt idx="60">
                  <c:v>85534.383333333331</c:v>
                </c:pt>
                <c:pt idx="61">
                  <c:v>85594.45</c:v>
                </c:pt>
                <c:pt idx="62">
                  <c:v>85654.416666666672</c:v>
                </c:pt>
                <c:pt idx="63">
                  <c:v>85714.383333333331</c:v>
                </c:pt>
                <c:pt idx="64">
                  <c:v>85774.383333333331</c:v>
                </c:pt>
                <c:pt idx="65">
                  <c:v>85834.5</c:v>
                </c:pt>
                <c:pt idx="66">
                  <c:v>85894.366666666669</c:v>
                </c:pt>
                <c:pt idx="67">
                  <c:v>85954.433333333334</c:v>
                </c:pt>
                <c:pt idx="68">
                  <c:v>86014.366666666669</c:v>
                </c:pt>
                <c:pt idx="69">
                  <c:v>86074.433333333334</c:v>
                </c:pt>
                <c:pt idx="70">
                  <c:v>86134.366666666669</c:v>
                </c:pt>
                <c:pt idx="71">
                  <c:v>86194.383333333331</c:v>
                </c:pt>
                <c:pt idx="72">
                  <c:v>86254.399999999994</c:v>
                </c:pt>
                <c:pt idx="73">
                  <c:v>86314.416666666672</c:v>
                </c:pt>
                <c:pt idx="74">
                  <c:v>86374.416666666672</c:v>
                </c:pt>
                <c:pt idx="75">
                  <c:v>86434.383333333331</c:v>
                </c:pt>
                <c:pt idx="76">
                  <c:v>86494.383333333331</c:v>
                </c:pt>
                <c:pt idx="77">
                  <c:v>86554.416666666672</c:v>
                </c:pt>
                <c:pt idx="78">
                  <c:v>86614.433333333334</c:v>
                </c:pt>
                <c:pt idx="79">
                  <c:v>86674.383333333331</c:v>
                </c:pt>
                <c:pt idx="80">
                  <c:v>86734.383333333331</c:v>
                </c:pt>
                <c:pt idx="81">
                  <c:v>86794.383333333331</c:v>
                </c:pt>
                <c:pt idx="82">
                  <c:v>86854.383333333331</c:v>
                </c:pt>
                <c:pt idx="83">
                  <c:v>86914.383333333331</c:v>
                </c:pt>
                <c:pt idx="84">
                  <c:v>86974.416666666672</c:v>
                </c:pt>
                <c:pt idx="85">
                  <c:v>87034.383333333331</c:v>
                </c:pt>
                <c:pt idx="86">
                  <c:v>87094.366666666669</c:v>
                </c:pt>
                <c:pt idx="87">
                  <c:v>87154.366666666669</c:v>
                </c:pt>
                <c:pt idx="88">
                  <c:v>87214.383333333331</c:v>
                </c:pt>
                <c:pt idx="89">
                  <c:v>87274.4</c:v>
                </c:pt>
                <c:pt idx="90">
                  <c:v>87334.366666666669</c:v>
                </c:pt>
                <c:pt idx="91">
                  <c:v>87394.366666666669</c:v>
                </c:pt>
                <c:pt idx="92">
                  <c:v>87454.366666666669</c:v>
                </c:pt>
                <c:pt idx="93">
                  <c:v>87514.366666666669</c:v>
                </c:pt>
                <c:pt idx="94">
                  <c:v>87574.366666666669</c:v>
                </c:pt>
                <c:pt idx="95">
                  <c:v>87634.366666666669</c:v>
                </c:pt>
                <c:pt idx="96">
                  <c:v>87694.366666666669</c:v>
                </c:pt>
                <c:pt idx="97">
                  <c:v>87754.366666666669</c:v>
                </c:pt>
                <c:pt idx="98">
                  <c:v>87814.366666666669</c:v>
                </c:pt>
                <c:pt idx="99">
                  <c:v>87874.383333333331</c:v>
                </c:pt>
                <c:pt idx="100">
                  <c:v>87934.366666666669</c:v>
                </c:pt>
                <c:pt idx="101">
                  <c:v>87994.366666666669</c:v>
                </c:pt>
                <c:pt idx="102">
                  <c:v>88054.366666666669</c:v>
                </c:pt>
                <c:pt idx="103">
                  <c:v>88114.366666666669</c:v>
                </c:pt>
                <c:pt idx="104">
                  <c:v>88174.366666666669</c:v>
                </c:pt>
                <c:pt idx="105">
                  <c:v>88234.383333333331</c:v>
                </c:pt>
                <c:pt idx="106">
                  <c:v>88294.366666666669</c:v>
                </c:pt>
                <c:pt idx="107">
                  <c:v>88354.366666666669</c:v>
                </c:pt>
                <c:pt idx="108">
                  <c:v>88414.366666666669</c:v>
                </c:pt>
                <c:pt idx="109">
                  <c:v>88474.366666666669</c:v>
                </c:pt>
                <c:pt idx="110">
                  <c:v>88534.383333333331</c:v>
                </c:pt>
                <c:pt idx="111">
                  <c:v>88594.366666666669</c:v>
                </c:pt>
                <c:pt idx="112">
                  <c:v>88654.416666666672</c:v>
                </c:pt>
                <c:pt idx="113">
                  <c:v>88714.433333333334</c:v>
                </c:pt>
                <c:pt idx="114">
                  <c:v>88774.383333333331</c:v>
                </c:pt>
                <c:pt idx="115">
                  <c:v>88834.433333333334</c:v>
                </c:pt>
                <c:pt idx="116">
                  <c:v>88894.383333333331</c:v>
                </c:pt>
                <c:pt idx="117">
                  <c:v>88954.383333333331</c:v>
                </c:pt>
                <c:pt idx="118">
                  <c:v>89014.366666666669</c:v>
                </c:pt>
                <c:pt idx="119">
                  <c:v>89074.416666666672</c:v>
                </c:pt>
                <c:pt idx="120">
                  <c:v>89134.366666666669</c:v>
                </c:pt>
                <c:pt idx="121">
                  <c:v>89194.416666666672</c:v>
                </c:pt>
                <c:pt idx="122">
                  <c:v>89254.383333333331</c:v>
                </c:pt>
                <c:pt idx="123">
                  <c:v>89314.4</c:v>
                </c:pt>
                <c:pt idx="124">
                  <c:v>89374.46666666666</c:v>
                </c:pt>
                <c:pt idx="125">
                  <c:v>89434.4</c:v>
                </c:pt>
                <c:pt idx="126">
                  <c:v>89494.416666666672</c:v>
                </c:pt>
                <c:pt idx="127">
                  <c:v>89554.366666666669</c:v>
                </c:pt>
                <c:pt idx="128">
                  <c:v>89614.366666666669</c:v>
                </c:pt>
                <c:pt idx="129">
                  <c:v>89674.366666666669</c:v>
                </c:pt>
                <c:pt idx="130">
                  <c:v>89734.416666666672</c:v>
                </c:pt>
                <c:pt idx="131">
                  <c:v>89794.4</c:v>
                </c:pt>
                <c:pt idx="132">
                  <c:v>89854.383333333331</c:v>
                </c:pt>
                <c:pt idx="133">
                  <c:v>89914.433333333334</c:v>
                </c:pt>
                <c:pt idx="134">
                  <c:v>89974.45</c:v>
                </c:pt>
                <c:pt idx="135">
                  <c:v>90034.46666666666</c:v>
                </c:pt>
                <c:pt idx="136">
                  <c:v>90094.383333333331</c:v>
                </c:pt>
                <c:pt idx="137">
                  <c:v>90154.383333333331</c:v>
                </c:pt>
                <c:pt idx="138">
                  <c:v>90214.483333333337</c:v>
                </c:pt>
                <c:pt idx="139">
                  <c:v>90274.4</c:v>
                </c:pt>
                <c:pt idx="140">
                  <c:v>90334.366666666669</c:v>
                </c:pt>
                <c:pt idx="141">
                  <c:v>90394.366666666669</c:v>
                </c:pt>
                <c:pt idx="142">
                  <c:v>90454.383333333331</c:v>
                </c:pt>
                <c:pt idx="143">
                  <c:v>90514.433333333334</c:v>
                </c:pt>
                <c:pt idx="144">
                  <c:v>90574.399999999994</c:v>
                </c:pt>
                <c:pt idx="145">
                  <c:v>90634.483333333337</c:v>
                </c:pt>
                <c:pt idx="146">
                  <c:v>90694.433333333334</c:v>
                </c:pt>
                <c:pt idx="147">
                  <c:v>90754.4</c:v>
                </c:pt>
                <c:pt idx="148">
                  <c:v>90814.399999999994</c:v>
                </c:pt>
                <c:pt idx="149">
                  <c:v>90874.383333333331</c:v>
                </c:pt>
                <c:pt idx="150">
                  <c:v>90934.399999999994</c:v>
                </c:pt>
                <c:pt idx="151">
                  <c:v>90994.383333333331</c:v>
                </c:pt>
                <c:pt idx="152">
                  <c:v>91054.53333333334</c:v>
                </c:pt>
                <c:pt idx="153">
                  <c:v>91114.4</c:v>
                </c:pt>
                <c:pt idx="154">
                  <c:v>91174.433333333334</c:v>
                </c:pt>
                <c:pt idx="155">
                  <c:v>91234.383333333331</c:v>
                </c:pt>
                <c:pt idx="156">
                  <c:v>91294.399999999994</c:v>
                </c:pt>
                <c:pt idx="157">
                  <c:v>91354.366666666669</c:v>
                </c:pt>
                <c:pt idx="158">
                  <c:v>91414.399999999994</c:v>
                </c:pt>
                <c:pt idx="159">
                  <c:v>91474.366666666669</c:v>
                </c:pt>
                <c:pt idx="160">
                  <c:v>91534.399999999994</c:v>
                </c:pt>
                <c:pt idx="161">
                  <c:v>91594.4</c:v>
                </c:pt>
                <c:pt idx="162">
                  <c:v>91654.416666666672</c:v>
                </c:pt>
                <c:pt idx="163">
                  <c:v>91714.483333333337</c:v>
                </c:pt>
                <c:pt idx="164">
                  <c:v>91774.366666666669</c:v>
                </c:pt>
                <c:pt idx="165">
                  <c:v>91834.383333333331</c:v>
                </c:pt>
                <c:pt idx="166">
                  <c:v>91894.483333333337</c:v>
                </c:pt>
                <c:pt idx="167">
                  <c:v>91954.46666666666</c:v>
                </c:pt>
                <c:pt idx="168">
                  <c:v>92014.45</c:v>
                </c:pt>
                <c:pt idx="169">
                  <c:v>92074.383333333331</c:v>
                </c:pt>
                <c:pt idx="170">
                  <c:v>92134.383333333331</c:v>
                </c:pt>
                <c:pt idx="171">
                  <c:v>92194.416666666672</c:v>
                </c:pt>
                <c:pt idx="172">
                  <c:v>92254.383333333331</c:v>
                </c:pt>
                <c:pt idx="173">
                  <c:v>92314.45</c:v>
                </c:pt>
                <c:pt idx="174">
                  <c:v>92374.433333333334</c:v>
                </c:pt>
                <c:pt idx="175">
                  <c:v>92434.383333333331</c:v>
                </c:pt>
                <c:pt idx="176">
                  <c:v>92494.399999999994</c:v>
                </c:pt>
                <c:pt idx="177">
                  <c:v>92554.433333333334</c:v>
                </c:pt>
                <c:pt idx="178">
                  <c:v>92614.383333333331</c:v>
                </c:pt>
                <c:pt idx="179">
                  <c:v>92674.516666666663</c:v>
                </c:pt>
                <c:pt idx="180">
                  <c:v>92734.399999999994</c:v>
                </c:pt>
                <c:pt idx="181">
                  <c:v>92794.46666666666</c:v>
                </c:pt>
                <c:pt idx="182">
                  <c:v>92854.383333333331</c:v>
                </c:pt>
                <c:pt idx="183">
                  <c:v>92914.416666666672</c:v>
                </c:pt>
                <c:pt idx="184">
                  <c:v>92974.433333333334</c:v>
                </c:pt>
                <c:pt idx="185">
                  <c:v>93034.433333333334</c:v>
                </c:pt>
                <c:pt idx="186">
                  <c:v>93094.399999999994</c:v>
                </c:pt>
                <c:pt idx="187">
                  <c:v>93154.366666666669</c:v>
                </c:pt>
                <c:pt idx="188">
                  <c:v>93214.399999999994</c:v>
                </c:pt>
                <c:pt idx="189">
                  <c:v>93274.383333333331</c:v>
                </c:pt>
                <c:pt idx="190">
                  <c:v>93334.366666666669</c:v>
                </c:pt>
                <c:pt idx="191">
                  <c:v>93394.383333333331</c:v>
                </c:pt>
                <c:pt idx="192">
                  <c:v>93454.383333333331</c:v>
                </c:pt>
                <c:pt idx="193">
                  <c:v>93514.383333333331</c:v>
                </c:pt>
                <c:pt idx="194">
                  <c:v>93574.416666666672</c:v>
                </c:pt>
                <c:pt idx="195">
                  <c:v>93634.383333333331</c:v>
                </c:pt>
                <c:pt idx="196">
                  <c:v>93694.46666666666</c:v>
                </c:pt>
                <c:pt idx="197">
                  <c:v>93754.383333333331</c:v>
                </c:pt>
                <c:pt idx="198">
                  <c:v>93814.433333333334</c:v>
                </c:pt>
                <c:pt idx="199">
                  <c:v>93874.366666666669</c:v>
                </c:pt>
                <c:pt idx="200">
                  <c:v>93934.516666666663</c:v>
                </c:pt>
                <c:pt idx="201">
                  <c:v>93994.4</c:v>
                </c:pt>
                <c:pt idx="202">
                  <c:v>94054.383333333331</c:v>
                </c:pt>
                <c:pt idx="203">
                  <c:v>94114.366666666669</c:v>
                </c:pt>
                <c:pt idx="204">
                  <c:v>94174.46666666666</c:v>
                </c:pt>
                <c:pt idx="205">
                  <c:v>94234.383333333331</c:v>
                </c:pt>
                <c:pt idx="206">
                  <c:v>94294.383333333331</c:v>
                </c:pt>
                <c:pt idx="207">
                  <c:v>94354.383333333331</c:v>
                </c:pt>
                <c:pt idx="208">
                  <c:v>94414.416666666672</c:v>
                </c:pt>
                <c:pt idx="209">
                  <c:v>94474.383333333331</c:v>
                </c:pt>
                <c:pt idx="210">
                  <c:v>94534.399999999994</c:v>
                </c:pt>
                <c:pt idx="211">
                  <c:v>94594.4</c:v>
                </c:pt>
                <c:pt idx="212">
                  <c:v>94654.366666666669</c:v>
                </c:pt>
                <c:pt idx="213">
                  <c:v>94714.383333333331</c:v>
                </c:pt>
                <c:pt idx="214">
                  <c:v>94774.399999999994</c:v>
                </c:pt>
                <c:pt idx="215">
                  <c:v>94834.45</c:v>
                </c:pt>
                <c:pt idx="216">
                  <c:v>94894.399999999994</c:v>
                </c:pt>
                <c:pt idx="217">
                  <c:v>94954.433333333334</c:v>
                </c:pt>
                <c:pt idx="218">
                  <c:v>95014.416666666672</c:v>
                </c:pt>
                <c:pt idx="219">
                  <c:v>95074.416666666672</c:v>
                </c:pt>
                <c:pt idx="220">
                  <c:v>95134.416666666672</c:v>
                </c:pt>
                <c:pt idx="221">
                  <c:v>95194.4</c:v>
                </c:pt>
                <c:pt idx="222">
                  <c:v>95254.383333333331</c:v>
                </c:pt>
                <c:pt idx="223">
                  <c:v>95314.46666666666</c:v>
                </c:pt>
                <c:pt idx="224">
                  <c:v>95374.366666666669</c:v>
                </c:pt>
                <c:pt idx="225">
                  <c:v>95434.383333333331</c:v>
                </c:pt>
                <c:pt idx="226">
                  <c:v>95494.416666666672</c:v>
                </c:pt>
                <c:pt idx="227">
                  <c:v>95554.383333333331</c:v>
                </c:pt>
                <c:pt idx="228">
                  <c:v>95614.416666666672</c:v>
                </c:pt>
                <c:pt idx="229">
                  <c:v>95674.55</c:v>
                </c:pt>
                <c:pt idx="230">
                  <c:v>95734.383333333331</c:v>
                </c:pt>
                <c:pt idx="231">
                  <c:v>95794.416666666672</c:v>
                </c:pt>
                <c:pt idx="232">
                  <c:v>95854.383333333331</c:v>
                </c:pt>
                <c:pt idx="233">
                  <c:v>95914.383333333331</c:v>
                </c:pt>
                <c:pt idx="234">
                  <c:v>95974.399999999994</c:v>
                </c:pt>
                <c:pt idx="235">
                  <c:v>96034.366666666669</c:v>
                </c:pt>
                <c:pt idx="236">
                  <c:v>96094.366666666669</c:v>
                </c:pt>
                <c:pt idx="237">
                  <c:v>96154.416666666672</c:v>
                </c:pt>
                <c:pt idx="238">
                  <c:v>96214.416666666672</c:v>
                </c:pt>
                <c:pt idx="239">
                  <c:v>96274.4</c:v>
                </c:pt>
                <c:pt idx="240">
                  <c:v>96334.433333333334</c:v>
                </c:pt>
                <c:pt idx="241">
                  <c:v>96394.416666666672</c:v>
                </c:pt>
                <c:pt idx="242">
                  <c:v>96454.399999999994</c:v>
                </c:pt>
                <c:pt idx="243">
                  <c:v>96514.416666666672</c:v>
                </c:pt>
                <c:pt idx="244">
                  <c:v>96574.383333333331</c:v>
                </c:pt>
                <c:pt idx="245">
                  <c:v>96634.383333333331</c:v>
                </c:pt>
                <c:pt idx="246">
                  <c:v>96694.383333333331</c:v>
                </c:pt>
                <c:pt idx="247">
                  <c:v>96754.4</c:v>
                </c:pt>
                <c:pt idx="248">
                  <c:v>96814.366666666669</c:v>
                </c:pt>
                <c:pt idx="249">
                  <c:v>96874.366666666669</c:v>
                </c:pt>
                <c:pt idx="250">
                  <c:v>96934.366666666669</c:v>
                </c:pt>
                <c:pt idx="251">
                  <c:v>96994.516666666663</c:v>
                </c:pt>
                <c:pt idx="252">
                  <c:v>97054.5</c:v>
                </c:pt>
                <c:pt idx="253">
                  <c:v>97114.35</c:v>
                </c:pt>
                <c:pt idx="254">
                  <c:v>97174.366666666669</c:v>
                </c:pt>
                <c:pt idx="255">
                  <c:v>97234.383333333331</c:v>
                </c:pt>
                <c:pt idx="256">
                  <c:v>97294.366666666669</c:v>
                </c:pt>
                <c:pt idx="257">
                  <c:v>97354.366666666669</c:v>
                </c:pt>
                <c:pt idx="258">
                  <c:v>97414.366666666669</c:v>
                </c:pt>
                <c:pt idx="259">
                  <c:v>97474.366666666669</c:v>
                </c:pt>
                <c:pt idx="260">
                  <c:v>97534.366666666669</c:v>
                </c:pt>
                <c:pt idx="261">
                  <c:v>97594.366666666669</c:v>
                </c:pt>
                <c:pt idx="262">
                  <c:v>97654.366666666669</c:v>
                </c:pt>
                <c:pt idx="263">
                  <c:v>97714.366666666669</c:v>
                </c:pt>
                <c:pt idx="264">
                  <c:v>97774.366666666669</c:v>
                </c:pt>
              </c:numCache>
            </c:numRef>
          </c:xVal>
          <c:yVal>
            <c:numRef>
              <c:f>'2-6'!$J$1151:$J$1415</c:f>
              <c:numCache>
                <c:formatCode>General</c:formatCode>
                <c:ptCount val="265"/>
                <c:pt idx="0">
                  <c:v>0.18431955945662762</c:v>
                </c:pt>
                <c:pt idx="1">
                  <c:v>0.18431955945662762</c:v>
                </c:pt>
                <c:pt idx="2">
                  <c:v>0.18431955945662762</c:v>
                </c:pt>
                <c:pt idx="3">
                  <c:v>0.18431955945662762</c:v>
                </c:pt>
                <c:pt idx="4">
                  <c:v>0.18431955945662762</c:v>
                </c:pt>
                <c:pt idx="5">
                  <c:v>0.18473530801788993</c:v>
                </c:pt>
                <c:pt idx="6">
                  <c:v>0.18473530801788993</c:v>
                </c:pt>
                <c:pt idx="7">
                  <c:v>0.18473530801788993</c:v>
                </c:pt>
                <c:pt idx="8">
                  <c:v>0.18473530801788993</c:v>
                </c:pt>
                <c:pt idx="9">
                  <c:v>0.18473530801788993</c:v>
                </c:pt>
                <c:pt idx="10">
                  <c:v>0.18473530801788993</c:v>
                </c:pt>
                <c:pt idx="11">
                  <c:v>0.18473530801788993</c:v>
                </c:pt>
                <c:pt idx="12">
                  <c:v>0.18515088380411435</c:v>
                </c:pt>
                <c:pt idx="13">
                  <c:v>0.18556628695884367</c:v>
                </c:pt>
                <c:pt idx="14">
                  <c:v>0.18598151762544182</c:v>
                </c:pt>
                <c:pt idx="15">
                  <c:v>0.18639657594709377</c:v>
                </c:pt>
                <c:pt idx="16">
                  <c:v>0.18639657594709377</c:v>
                </c:pt>
                <c:pt idx="17">
                  <c:v>0.18681146206680671</c:v>
                </c:pt>
                <c:pt idx="18">
                  <c:v>0.18722617612740977</c:v>
                </c:pt>
                <c:pt idx="19">
                  <c:v>0.18764071827155451</c:v>
                </c:pt>
                <c:pt idx="20">
                  <c:v>0.18764071827155451</c:v>
                </c:pt>
                <c:pt idx="21">
                  <c:v>0.18846928738018875</c:v>
                </c:pt>
                <c:pt idx="22">
                  <c:v>0.18805508864171525</c:v>
                </c:pt>
                <c:pt idx="23">
                  <c:v>0.18888331462909563</c:v>
                </c:pt>
                <c:pt idx="24">
                  <c:v>0.18888331462909563</c:v>
                </c:pt>
                <c:pt idx="25">
                  <c:v>0.18971085522580924</c:v>
                </c:pt>
                <c:pt idx="26">
                  <c:v>0.18971085522580924</c:v>
                </c:pt>
                <c:pt idx="27">
                  <c:v>0.18971085522580924</c:v>
                </c:pt>
                <c:pt idx="28">
                  <c:v>0.19053771156529509</c:v>
                </c:pt>
                <c:pt idx="29">
                  <c:v>0.19095088349200903</c:v>
                </c:pt>
                <c:pt idx="30">
                  <c:v>0.19095088349200903</c:v>
                </c:pt>
                <c:pt idx="31">
                  <c:v>0.19136388477818361</c:v>
                </c:pt>
                <c:pt idx="32">
                  <c:v>0.19177671556470979</c:v>
                </c:pt>
                <c:pt idx="33">
                  <c:v>0.19177671556470979</c:v>
                </c:pt>
                <c:pt idx="34">
                  <c:v>0.19260186620151115</c:v>
                </c:pt>
                <c:pt idx="35">
                  <c:v>0.1930141863326979</c:v>
                </c:pt>
                <c:pt idx="36">
                  <c:v>0.19342633652606045</c:v>
                </c:pt>
                <c:pt idx="37">
                  <c:v>0.1938383169216209</c:v>
                </c:pt>
                <c:pt idx="38">
                  <c:v>0.1938383169216209</c:v>
                </c:pt>
                <c:pt idx="39">
                  <c:v>0.19425012765922836</c:v>
                </c:pt>
                <c:pt idx="40">
                  <c:v>0.19466176887855946</c:v>
                </c:pt>
                <c:pt idx="41">
                  <c:v>0.19466176887855946</c:v>
                </c:pt>
                <c:pt idx="42">
                  <c:v>0.19507324071911783</c:v>
                </c:pt>
                <c:pt idx="43">
                  <c:v>0.19548454332023549</c:v>
                </c:pt>
                <c:pt idx="44">
                  <c:v>0.19589567682107265</c:v>
                </c:pt>
                <c:pt idx="45">
                  <c:v>0.1963066413606174</c:v>
                </c:pt>
                <c:pt idx="46">
                  <c:v>0.19671743707768705</c:v>
                </c:pt>
                <c:pt idx="47">
                  <c:v>0.19712806411092776</c:v>
                </c:pt>
                <c:pt idx="48">
                  <c:v>0.19753852259881494</c:v>
                </c:pt>
                <c:pt idx="49">
                  <c:v>0.19794881267965378</c:v>
                </c:pt>
                <c:pt idx="50">
                  <c:v>0.19835893449157871</c:v>
                </c:pt>
                <c:pt idx="51">
                  <c:v>0.19917867386037766</c:v>
                </c:pt>
                <c:pt idx="52">
                  <c:v>0.19876888817255484</c:v>
                </c:pt>
                <c:pt idx="53">
                  <c:v>0.19917867386037766</c:v>
                </c:pt>
                <c:pt idx="54">
                  <c:v>0.19999774180689736</c:v>
                </c:pt>
                <c:pt idx="55">
                  <c:v>0.20040702434033952</c:v>
                </c:pt>
                <c:pt idx="56">
                  <c:v>0.20081613943011895</c:v>
                </c:pt>
                <c:pt idx="57">
                  <c:v>0.20081613943011895</c:v>
                </c:pt>
                <c:pt idx="58">
                  <c:v>0.20122508721318721</c:v>
                </c:pt>
                <c:pt idx="59">
                  <c:v>0.20122508721318721</c:v>
                </c:pt>
                <c:pt idx="60">
                  <c:v>0.20204248140615572</c:v>
                </c:pt>
                <c:pt idx="61">
                  <c:v>0.20245092808912052</c:v>
                </c:pt>
                <c:pt idx="62">
                  <c:v>0.20285920801150281</c:v>
                </c:pt>
                <c:pt idx="63">
                  <c:v>0.20326732130941719</c:v>
                </c:pt>
                <c:pt idx="64">
                  <c:v>0.20326732130941719</c:v>
                </c:pt>
                <c:pt idx="65">
                  <c:v>0.20408304857546727</c:v>
                </c:pt>
                <c:pt idx="66">
                  <c:v>0.20408304857546727</c:v>
                </c:pt>
                <c:pt idx="67">
                  <c:v>0.2044906628150002</c:v>
                </c:pt>
                <c:pt idx="68">
                  <c:v>0.20489811097285962</c:v>
                </c:pt>
                <c:pt idx="69">
                  <c:v>0.20530539318432994</c:v>
                </c:pt>
                <c:pt idx="70">
                  <c:v>0.20611946030841458</c:v>
                </c:pt>
                <c:pt idx="71">
                  <c:v>0.20611946030841458</c:v>
                </c:pt>
                <c:pt idx="72">
                  <c:v>0.20611946030841458</c:v>
                </c:pt>
                <c:pt idx="73">
                  <c:v>0.20693286526622776</c:v>
                </c:pt>
                <c:pt idx="74">
                  <c:v>0.20733931976924241</c:v>
                </c:pt>
                <c:pt idx="75">
                  <c:v>0.20774560913411314</c:v>
                </c:pt>
                <c:pt idx="76">
                  <c:v>0.20815173349497273</c:v>
                </c:pt>
                <c:pt idx="77">
                  <c:v>0.20815173349497273</c:v>
                </c:pt>
                <c:pt idx="78">
                  <c:v>0.20896348774037576</c:v>
                </c:pt>
                <c:pt idx="79">
                  <c:v>0.20896348774037576</c:v>
                </c:pt>
                <c:pt idx="80">
                  <c:v>0.20977458357525544</c:v>
                </c:pt>
                <c:pt idx="81">
                  <c:v>0.21017988492235104</c:v>
                </c:pt>
                <c:pt idx="82">
                  <c:v>0.21058502206681398</c:v>
                </c:pt>
                <c:pt idx="83">
                  <c:v>0.21098999514163974</c:v>
                </c:pt>
                <c:pt idx="84">
                  <c:v>0.21179944961355271</c:v>
                </c:pt>
                <c:pt idx="85">
                  <c:v>0.21220393127582415</c:v>
                </c:pt>
                <c:pt idx="86">
                  <c:v>0.21220393127582415</c:v>
                </c:pt>
                <c:pt idx="87">
                  <c:v>0.21260824939882705</c:v>
                </c:pt>
                <c:pt idx="88">
                  <c:v>0.21301240411475142</c:v>
                </c:pt>
                <c:pt idx="89">
                  <c:v>0.21301240411475142</c:v>
                </c:pt>
                <c:pt idx="90">
                  <c:v>0.21382022385332558</c:v>
                </c:pt>
                <c:pt idx="91">
                  <c:v>0.2142238891395562</c:v>
                </c:pt>
                <c:pt idx="92">
                  <c:v>0.21503073120365931</c:v>
                </c:pt>
                <c:pt idx="93">
                  <c:v>0.21503073120365931</c:v>
                </c:pt>
                <c:pt idx="94">
                  <c:v>0.21543390824415679</c:v>
                </c:pt>
                <c:pt idx="95">
                  <c:v>0.21623977499741534</c:v>
                </c:pt>
                <c:pt idx="96">
                  <c:v>0.21623977499741534</c:v>
                </c:pt>
                <c:pt idx="97">
                  <c:v>0.21704499285234022</c:v>
                </c:pt>
                <c:pt idx="98">
                  <c:v>0.21704499285234022</c:v>
                </c:pt>
                <c:pt idx="99">
                  <c:v>0.21784956285310014</c:v>
                </c:pt>
                <c:pt idx="100">
                  <c:v>0.21784956285310014</c:v>
                </c:pt>
                <c:pt idx="101">
                  <c:v>0.2182516052337819</c:v>
                </c:pt>
                <c:pt idx="102">
                  <c:v>0.21865348604134485</c:v>
                </c:pt>
                <c:pt idx="103">
                  <c:v>0.21945676345621459</c:v>
                </c:pt>
                <c:pt idx="104">
                  <c:v>0.21985816032268049</c:v>
                </c:pt>
                <c:pt idx="105">
                  <c:v>0.21985816032268049</c:v>
                </c:pt>
                <c:pt idx="106">
                  <c:v>0.22025939613434672</c:v>
                </c:pt>
                <c:pt idx="107">
                  <c:v>0.22106138510988524</c:v>
                </c:pt>
                <c:pt idx="108">
                  <c:v>0.2214621385316716</c:v>
                </c:pt>
                <c:pt idx="109">
                  <c:v>0.22186273141448729</c:v>
                </c:pt>
                <c:pt idx="110">
                  <c:v>0.22226316388690232</c:v>
                </c:pt>
                <c:pt idx="111">
                  <c:v>0.22266343607733252</c:v>
                </c:pt>
                <c:pt idx="112">
                  <c:v>0.22346350012512978</c:v>
                </c:pt>
                <c:pt idx="113">
                  <c:v>0.22346350012512978</c:v>
                </c:pt>
                <c:pt idx="114">
                  <c:v>0.22386329223855872</c:v>
                </c:pt>
                <c:pt idx="115">
                  <c:v>0.22426292458212613</c:v>
                </c:pt>
                <c:pt idx="116">
                  <c:v>0.22506171047011356</c:v>
                </c:pt>
                <c:pt idx="117">
                  <c:v>0.22506171047011356</c:v>
                </c:pt>
                <c:pt idx="118">
                  <c:v>0.22585985880843812</c:v>
                </c:pt>
                <c:pt idx="119">
                  <c:v>0.2262586942143551</c:v>
                </c:pt>
                <c:pt idx="120">
                  <c:v>0.22705588813412547</c:v>
                </c:pt>
                <c:pt idx="121">
                  <c:v>0.22705588813412547</c:v>
                </c:pt>
                <c:pt idx="122">
                  <c:v>0.22785244704194402</c:v>
                </c:pt>
                <c:pt idx="123">
                  <c:v>0.2282504886823544</c:v>
                </c:pt>
                <c:pt idx="124">
                  <c:v>0.22864837194865467</c:v>
                </c:pt>
                <c:pt idx="125">
                  <c:v>0.22904609696682371</c:v>
                </c:pt>
                <c:pt idx="126">
                  <c:v>0.22944366386268963</c:v>
                </c:pt>
                <c:pt idx="127">
                  <c:v>0.229841072761931</c:v>
                </c:pt>
                <c:pt idx="128">
                  <c:v>0.23023832379007664</c:v>
                </c:pt>
                <c:pt idx="129">
                  <c:v>0.23063541707250532</c:v>
                </c:pt>
                <c:pt idx="130">
                  <c:v>0.23142913090098247</c:v>
                </c:pt>
                <c:pt idx="131">
                  <c:v>0.23182575169704359</c:v>
                </c:pt>
                <c:pt idx="132">
                  <c:v>0.23222221524741385</c:v>
                </c:pt>
                <c:pt idx="133">
                  <c:v>0.23301467110947272</c:v>
                </c:pt>
                <c:pt idx="134">
                  <c:v>0.23341066366998744</c:v>
                </c:pt>
                <c:pt idx="135">
                  <c:v>0.23380649948246301</c:v>
                </c:pt>
                <c:pt idx="136">
                  <c:v>0.23420217867094351</c:v>
                </c:pt>
                <c:pt idx="137">
                  <c:v>0.234993067671359</c:v>
                </c:pt>
                <c:pt idx="138">
                  <c:v>0.234993067671359</c:v>
                </c:pt>
                <c:pt idx="139">
                  <c:v>0.23538827773064691</c:v>
                </c:pt>
                <c:pt idx="140">
                  <c:v>0.23617822958466531</c:v>
                </c:pt>
                <c:pt idx="141">
                  <c:v>0.23657297162587063</c:v>
                </c:pt>
                <c:pt idx="142">
                  <c:v>0.23696755790727961</c:v>
                </c:pt>
                <c:pt idx="143">
                  <c:v>0.23736198855176527</c:v>
                </c:pt>
                <c:pt idx="144">
                  <c:v>0.23775626368205519</c:v>
                </c:pt>
                <c:pt idx="145">
                  <c:v>0.23854434789023274</c:v>
                </c:pt>
                <c:pt idx="146">
                  <c:v>0.23893815721285067</c:v>
                </c:pt>
                <c:pt idx="147">
                  <c:v>0.23933181151073421</c:v>
                </c:pt>
                <c:pt idx="148">
                  <c:v>0.23972531090588778</c:v>
                </c:pt>
                <c:pt idx="149">
                  <c:v>0.24051184547530177</c:v>
                </c:pt>
                <c:pt idx="150">
                  <c:v>0.24090488089285197</c:v>
                </c:pt>
                <c:pt idx="151">
                  <c:v>0.24129776189425176</c:v>
                </c:pt>
                <c:pt idx="152">
                  <c:v>0.24169048860078798</c:v>
                </c:pt>
                <c:pt idx="153">
                  <c:v>0.24247547961370169</c:v>
                </c:pt>
                <c:pt idx="154">
                  <c:v>0.24325985489903426</c:v>
                </c:pt>
                <c:pt idx="155">
                  <c:v>0.24365181194556051</c:v>
                </c:pt>
                <c:pt idx="156">
                  <c:v>0.24404361542195138</c:v>
                </c:pt>
                <c:pt idx="157">
                  <c:v>0.24443526544849833</c:v>
                </c:pt>
                <c:pt idx="158">
                  <c:v>0.24521810563252058</c:v>
                </c:pt>
                <c:pt idx="159">
                  <c:v>0.24560929602987316</c:v>
                </c:pt>
                <c:pt idx="160">
                  <c:v>0.24560929602987316</c:v>
                </c:pt>
                <c:pt idx="161">
                  <c:v>0.24639121803390027</c:v>
                </c:pt>
                <c:pt idx="162">
                  <c:v>0.24678194987960905</c:v>
                </c:pt>
                <c:pt idx="163">
                  <c:v>0.24756295585495328</c:v>
                </c:pt>
                <c:pt idx="164">
                  <c:v>0.2479532302227842</c:v>
                </c:pt>
                <c:pt idx="165">
                  <c:v>0.24873332231320613</c:v>
                </c:pt>
                <c:pt idx="166">
                  <c:v>0.2491231402731576</c:v>
                </c:pt>
                <c:pt idx="167">
                  <c:v>0.24951280633427797</c:v>
                </c:pt>
                <c:pt idx="168">
                  <c:v>0.25029168323322182</c:v>
                </c:pt>
                <c:pt idx="169">
                  <c:v>0.2506808943072979</c:v>
                </c:pt>
                <c:pt idx="170">
                  <c:v>0.25145886229425624</c:v>
                </c:pt>
                <c:pt idx="171">
                  <c:v>0.25184761944256484</c:v>
                </c:pt>
                <c:pt idx="172">
                  <c:v>0.2526246806363785</c:v>
                </c:pt>
                <c:pt idx="173">
                  <c:v>0.2530129849164876</c:v>
                </c:pt>
                <c:pt idx="174">
                  <c:v>0.2534011384749067</c:v>
                </c:pt>
                <c:pt idx="175">
                  <c:v>0.25378914142859677</c:v>
                </c:pt>
                <c:pt idx="176">
                  <c:v>0.25456469598895343</c:v>
                </c:pt>
                <c:pt idx="177">
                  <c:v>0.25533964953052657</c:v>
                </c:pt>
                <c:pt idx="178">
                  <c:v>0.25533964953052657</c:v>
                </c:pt>
                <c:pt idx="179">
                  <c:v>0.25650095496820613</c:v>
                </c:pt>
                <c:pt idx="180">
                  <c:v>0.25688775727837049</c:v>
                </c:pt>
                <c:pt idx="181">
                  <c:v>0.25727441003035545</c:v>
                </c:pt>
                <c:pt idx="182">
                  <c:v>0.25804726732209021</c:v>
                </c:pt>
                <c:pt idx="183">
                  <c:v>0.25804726732209021</c:v>
                </c:pt>
                <c:pt idx="184">
                  <c:v>0.25920543445923178</c:v>
                </c:pt>
                <c:pt idx="185">
                  <c:v>0.25959119228525523</c:v>
                </c:pt>
                <c:pt idx="186">
                  <c:v>0.26036226179681804</c:v>
                </c:pt>
                <c:pt idx="187">
                  <c:v>0.26074757371157625</c:v>
                </c:pt>
                <c:pt idx="188">
                  <c:v>0.26113273721824443</c:v>
                </c:pt>
                <c:pt idx="189">
                  <c:v>0.26190261946429361</c:v>
                </c:pt>
                <c:pt idx="190">
                  <c:v>0.26228733843183638</c:v>
                </c:pt>
                <c:pt idx="191">
                  <c:v>0.26305633262537625</c:v>
                </c:pt>
                <c:pt idx="192">
                  <c:v>0.26382473592121441</c:v>
                </c:pt>
                <c:pt idx="193">
                  <c:v>0.26420871626613879</c:v>
                </c:pt>
                <c:pt idx="194">
                  <c:v>0.2645925492267488</c:v>
                </c:pt>
                <c:pt idx="195">
                  <c:v>0.26497623491614286</c:v>
                </c:pt>
                <c:pt idx="196">
                  <c:v>0.26574316493302702</c:v>
                </c:pt>
                <c:pt idx="197">
                  <c:v>0.26612640948606409</c:v>
                </c:pt>
                <c:pt idx="198">
                  <c:v>0.26727526267411833</c:v>
                </c:pt>
                <c:pt idx="199">
                  <c:v>0.26804043219649204</c:v>
                </c:pt>
                <c:pt idx="200">
                  <c:v>0.26804043219649204</c:v>
                </c:pt>
                <c:pt idx="201">
                  <c:v>0.26880501668209178</c:v>
                </c:pt>
                <c:pt idx="202">
                  <c:v>0.26956901702485403</c:v>
                </c:pt>
                <c:pt idx="203">
                  <c:v>0.27033243411666791</c:v>
                </c:pt>
                <c:pt idx="204">
                  <c:v>0.27071392422162643</c:v>
                </c:pt>
                <c:pt idx="205">
                  <c:v>0.2714764681048476</c:v>
                </c:pt>
                <c:pt idx="206">
                  <c:v>0.27185752210480951</c:v>
                </c:pt>
                <c:pt idx="207">
                  <c:v>0.27261919477473529</c:v>
                </c:pt>
                <c:pt idx="208">
                  <c:v>0.27338028774092127</c:v>
                </c:pt>
                <c:pt idx="209">
                  <c:v>0.27338028774092127</c:v>
                </c:pt>
                <c:pt idx="210">
                  <c:v>0.27452084217395789</c:v>
                </c:pt>
                <c:pt idx="211">
                  <c:v>0.27528048973403735</c:v>
                </c:pt>
                <c:pt idx="212">
                  <c:v>0.27566009722445561</c:v>
                </c:pt>
                <c:pt idx="213">
                  <c:v>0.2764188801730702</c:v>
                </c:pt>
                <c:pt idx="214">
                  <c:v>0.27679805584970202</c:v>
                </c:pt>
                <c:pt idx="215">
                  <c:v>0.27793472099690092</c:v>
                </c:pt>
                <c:pt idx="216">
                  <c:v>0.27831332244768076</c:v>
                </c:pt>
                <c:pt idx="217">
                  <c:v>0.27907009560321699</c:v>
                </c:pt>
                <c:pt idx="218">
                  <c:v>0.27944826752467739</c:v>
                </c:pt>
                <c:pt idx="219">
                  <c:v>0.28020418259582197</c:v>
                </c:pt>
                <c:pt idx="220">
                  <c:v>0.2809595266909542</c:v>
                </c:pt>
                <c:pt idx="221">
                  <c:v>0.28171430067198955</c:v>
                </c:pt>
                <c:pt idx="222">
                  <c:v>0.28246850539889351</c:v>
                </c:pt>
                <c:pt idx="223">
                  <c:v>0.28322214172968746</c:v>
                </c:pt>
                <c:pt idx="224">
                  <c:v>0.28359874701414484</c:v>
                </c:pt>
                <c:pt idx="225">
                  <c:v>0.28435153235532495</c:v>
                </c:pt>
                <c:pt idx="226">
                  <c:v>0.28510375143698052</c:v>
                </c:pt>
                <c:pt idx="227">
                  <c:v>0.28585540511037338</c:v>
                </c:pt>
                <c:pt idx="228">
                  <c:v>0.28623102018446611</c:v>
                </c:pt>
                <c:pt idx="229">
                  <c:v>0.28698182733738753</c:v>
                </c:pt>
                <c:pt idx="230">
                  <c:v>0.2877320712018227</c:v>
                </c:pt>
                <c:pt idx="231">
                  <c:v>0.28810698216486136</c:v>
                </c:pt>
                <c:pt idx="232">
                  <c:v>0.28923087244163131</c:v>
                </c:pt>
                <c:pt idx="233">
                  <c:v>0.28960522201362937</c:v>
                </c:pt>
                <c:pt idx="234">
                  <c:v>0.2907274306377412</c:v>
                </c:pt>
                <c:pt idx="235">
                  <c:v>0.29110122049743664</c:v>
                </c:pt>
                <c:pt idx="236">
                  <c:v>0.29222175249381271</c:v>
                </c:pt>
                <c:pt idx="237">
                  <c:v>0.29296807688101834</c:v>
                </c:pt>
                <c:pt idx="238">
                  <c:v>0.29371384468349993</c:v>
                </c:pt>
                <c:pt idx="239">
                  <c:v>0.29445905673080469</c:v>
                </c:pt>
                <c:pt idx="240">
                  <c:v>0.29520371385062705</c:v>
                </c:pt>
                <c:pt idx="241">
                  <c:v>0.29557583457088149</c:v>
                </c:pt>
                <c:pt idx="242">
                  <c:v>0.29631966084736644</c:v>
                </c:pt>
                <c:pt idx="243">
                  <c:v>0.29743436389445921</c:v>
                </c:pt>
                <c:pt idx="244">
                  <c:v>0.29817680954442238</c:v>
                </c:pt>
                <c:pt idx="245">
                  <c:v>0.29891870437776863</c:v>
                </c:pt>
                <c:pt idx="246">
                  <c:v>0.30003051563264438</c:v>
                </c:pt>
                <c:pt idx="247">
                  <c:v>0.30040084485955565</c:v>
                </c:pt>
                <c:pt idx="248">
                  <c:v>0.30114109213593709</c:v>
                </c:pt>
                <c:pt idx="249">
                  <c:v>0.30188079185159389</c:v>
                </c:pt>
                <c:pt idx="250">
                  <c:v>0.30261994481598803</c:v>
                </c:pt>
                <c:pt idx="251">
                  <c:v>0.30372765087024839</c:v>
                </c:pt>
                <c:pt idx="252">
                  <c:v>0.3044654404861265</c:v>
                </c:pt>
                <c:pt idx="253">
                  <c:v>0.30483413126934655</c:v>
                </c:pt>
                <c:pt idx="254">
                  <c:v>0.30630753657494586</c:v>
                </c:pt>
                <c:pt idx="255">
                  <c:v>0.3066755489443147</c:v>
                </c:pt>
                <c:pt idx="256">
                  <c:v>0.30777877415090338</c:v>
                </c:pt>
                <c:pt idx="257">
                  <c:v>0.30851358203171397</c:v>
                </c:pt>
                <c:pt idx="258">
                  <c:v>0.3092478503663415</c:v>
                </c:pt>
                <c:pt idx="259">
                  <c:v>0.31071477156235366</c:v>
                </c:pt>
                <c:pt idx="260">
                  <c:v>0.31108116588001272</c:v>
                </c:pt>
                <c:pt idx="261">
                  <c:v>0.31181355202670896</c:v>
                </c:pt>
                <c:pt idx="262">
                  <c:v>0.31217954405216841</c:v>
                </c:pt>
                <c:pt idx="263">
                  <c:v>0.31291112649755648</c:v>
                </c:pt>
                <c:pt idx="264">
                  <c:v>0.31291112649755648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40-054D-B9CB-02B541F9406D}"/>
            </c:ext>
          </c:extLst>
        </c:ser>
        <c:ser>
          <c:idx val="3"/>
          <c:order val="4"/>
          <c:tx>
            <c:v>2-6 final e, t</c:v>
          </c:tx>
          <c:spPr>
            <a:ln w="38100">
              <a:noFill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'2-6'!$U$4</c:f>
              <c:numCache>
                <c:formatCode>General</c:formatCode>
                <c:ptCount val="1"/>
                <c:pt idx="0">
                  <c:v>100114.36666666667</c:v>
                </c:pt>
              </c:numCache>
            </c:numRef>
          </c:xVal>
          <c:yVal>
            <c:numRef>
              <c:f>'2-6'!$T$4</c:f>
              <c:numCache>
                <c:formatCode>General</c:formatCode>
                <c:ptCount val="1"/>
                <c:pt idx="0">
                  <c:v>0.47955522363548353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40-054D-B9CB-02B541F9406D}"/>
            </c:ext>
          </c:extLst>
        </c:ser>
        <c:ser>
          <c:idx val="4"/>
          <c:order val="5"/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('2-6'!$H$1414:$H$1415,'2-6'!$U$4)</c:f>
              <c:numCache>
                <c:formatCode>General</c:formatCode>
                <c:ptCount val="3"/>
                <c:pt idx="0">
                  <c:v>97714.366666666669</c:v>
                </c:pt>
                <c:pt idx="1">
                  <c:v>97774.366666666669</c:v>
                </c:pt>
                <c:pt idx="2">
                  <c:v>100114.36666666667</c:v>
                </c:pt>
              </c:numCache>
            </c:numRef>
          </c:xVal>
          <c:yVal>
            <c:numRef>
              <c:f>('2-6'!$K$1414:$K$1415,'2-6'!$T$4)</c:f>
              <c:numCache>
                <c:formatCode>General</c:formatCode>
                <c:ptCount val="3"/>
                <c:pt idx="0">
                  <c:v>0.41291112649755646</c:v>
                </c:pt>
                <c:pt idx="1">
                  <c:v>0.41291112649755646</c:v>
                </c:pt>
                <c:pt idx="2">
                  <c:v>0.47955522363548353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40-054D-B9CB-02B541F9406D}"/>
            </c:ext>
          </c:extLst>
        </c:ser>
        <c:ser>
          <c:idx val="5"/>
          <c:order val="6"/>
          <c:tx>
            <c:v>Zr2-6, 600 °C, 48 MPa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'2-6'!$H$6:$H$1065</c:f>
              <c:numCache>
                <c:formatCode>General</c:formatCode>
                <c:ptCount val="1060"/>
                <c:pt idx="0">
                  <c:v>0</c:v>
                </c:pt>
                <c:pt idx="1">
                  <c:v>4.7666666666666666</c:v>
                </c:pt>
                <c:pt idx="2">
                  <c:v>9.6166666666666671</c:v>
                </c:pt>
                <c:pt idx="3">
                  <c:v>14.333333333333334</c:v>
                </c:pt>
                <c:pt idx="4">
                  <c:v>19.399999999999999</c:v>
                </c:pt>
                <c:pt idx="5">
                  <c:v>24.166666666666668</c:v>
                </c:pt>
                <c:pt idx="6">
                  <c:v>28.933333333333334</c:v>
                </c:pt>
                <c:pt idx="7">
                  <c:v>33.700000000000003</c:v>
                </c:pt>
                <c:pt idx="8">
                  <c:v>39.233333333333334</c:v>
                </c:pt>
                <c:pt idx="9">
                  <c:v>44.233333333333334</c:v>
                </c:pt>
                <c:pt idx="10">
                  <c:v>49.25</c:v>
                </c:pt>
                <c:pt idx="11">
                  <c:v>59.25</c:v>
                </c:pt>
                <c:pt idx="12">
                  <c:v>64.233333333333334</c:v>
                </c:pt>
                <c:pt idx="13">
                  <c:v>69.233333333333334</c:v>
                </c:pt>
                <c:pt idx="14">
                  <c:v>74.233333333333334</c:v>
                </c:pt>
                <c:pt idx="15">
                  <c:v>79.233333333333334</c:v>
                </c:pt>
                <c:pt idx="16">
                  <c:v>84.233333333333334</c:v>
                </c:pt>
                <c:pt idx="17">
                  <c:v>94.25</c:v>
                </c:pt>
                <c:pt idx="18">
                  <c:v>99.233333333333334</c:v>
                </c:pt>
                <c:pt idx="19">
                  <c:v>104.23333333333333</c:v>
                </c:pt>
                <c:pt idx="20">
                  <c:v>109.23333333333333</c:v>
                </c:pt>
                <c:pt idx="21">
                  <c:v>114.23333333333333</c:v>
                </c:pt>
                <c:pt idx="22">
                  <c:v>119.23333333333333</c:v>
                </c:pt>
                <c:pt idx="23">
                  <c:v>129.25</c:v>
                </c:pt>
                <c:pt idx="24">
                  <c:v>134.23333333333332</c:v>
                </c:pt>
                <c:pt idx="25">
                  <c:v>139.25</c:v>
                </c:pt>
                <c:pt idx="26">
                  <c:v>144.23333333333332</c:v>
                </c:pt>
                <c:pt idx="27">
                  <c:v>149.25</c:v>
                </c:pt>
                <c:pt idx="28">
                  <c:v>154.23333333333332</c:v>
                </c:pt>
                <c:pt idx="29">
                  <c:v>164.25</c:v>
                </c:pt>
                <c:pt idx="30">
                  <c:v>169.23333333333332</c:v>
                </c:pt>
                <c:pt idx="31">
                  <c:v>174.23333333333332</c:v>
                </c:pt>
                <c:pt idx="32">
                  <c:v>179.25</c:v>
                </c:pt>
                <c:pt idx="33">
                  <c:v>184.25</c:v>
                </c:pt>
                <c:pt idx="34">
                  <c:v>189.23333333333332</c:v>
                </c:pt>
                <c:pt idx="35">
                  <c:v>204.26666666666668</c:v>
                </c:pt>
                <c:pt idx="36">
                  <c:v>214.25</c:v>
                </c:pt>
                <c:pt idx="37">
                  <c:v>224.25</c:v>
                </c:pt>
                <c:pt idx="38">
                  <c:v>234.23333333333332</c:v>
                </c:pt>
                <c:pt idx="39">
                  <c:v>244.25</c:v>
                </c:pt>
                <c:pt idx="40">
                  <c:v>254.23333333333332</c:v>
                </c:pt>
                <c:pt idx="41">
                  <c:v>264.25</c:v>
                </c:pt>
                <c:pt idx="42">
                  <c:v>274.25</c:v>
                </c:pt>
                <c:pt idx="43">
                  <c:v>284.25</c:v>
                </c:pt>
                <c:pt idx="44">
                  <c:v>294.25</c:v>
                </c:pt>
                <c:pt idx="45">
                  <c:v>304.25</c:v>
                </c:pt>
                <c:pt idx="46">
                  <c:v>314.25</c:v>
                </c:pt>
                <c:pt idx="47">
                  <c:v>334.26666666666665</c:v>
                </c:pt>
                <c:pt idx="48">
                  <c:v>354.26666666666665</c:v>
                </c:pt>
                <c:pt idx="49">
                  <c:v>374.28333333333336</c:v>
                </c:pt>
                <c:pt idx="50">
                  <c:v>394.26666666666665</c:v>
                </c:pt>
                <c:pt idx="51">
                  <c:v>414.28333333333336</c:v>
                </c:pt>
                <c:pt idx="52">
                  <c:v>434.26666666666665</c:v>
                </c:pt>
                <c:pt idx="53">
                  <c:v>454.26666666666665</c:v>
                </c:pt>
                <c:pt idx="54">
                  <c:v>474.26666666666665</c:v>
                </c:pt>
                <c:pt idx="55">
                  <c:v>494.26666666666665</c:v>
                </c:pt>
                <c:pt idx="56">
                  <c:v>514.26666666666665</c:v>
                </c:pt>
                <c:pt idx="57">
                  <c:v>534.2833333333333</c:v>
                </c:pt>
                <c:pt idx="58">
                  <c:v>554.2833333333333</c:v>
                </c:pt>
                <c:pt idx="59">
                  <c:v>574.2833333333333</c:v>
                </c:pt>
                <c:pt idx="60">
                  <c:v>594.26666666666665</c:v>
                </c:pt>
                <c:pt idx="61">
                  <c:v>614.26666666666665</c:v>
                </c:pt>
                <c:pt idx="62">
                  <c:v>619.25</c:v>
                </c:pt>
                <c:pt idx="63">
                  <c:v>664.31666666666672</c:v>
                </c:pt>
                <c:pt idx="64">
                  <c:v>709.33333333333337</c:v>
                </c:pt>
                <c:pt idx="65">
                  <c:v>754.85</c:v>
                </c:pt>
                <c:pt idx="66">
                  <c:v>799.33333333333337</c:v>
                </c:pt>
                <c:pt idx="67">
                  <c:v>844.33333333333337</c:v>
                </c:pt>
                <c:pt idx="68">
                  <c:v>889.35</c:v>
                </c:pt>
                <c:pt idx="69">
                  <c:v>934.33333333333337</c:v>
                </c:pt>
                <c:pt idx="70">
                  <c:v>979.33333333333337</c:v>
                </c:pt>
                <c:pt idx="71">
                  <c:v>1024.3333333333333</c:v>
                </c:pt>
                <c:pt idx="72">
                  <c:v>1069.3333333333333</c:v>
                </c:pt>
                <c:pt idx="73">
                  <c:v>1114.3333333333333</c:v>
                </c:pt>
                <c:pt idx="74">
                  <c:v>1159.3333333333333</c:v>
                </c:pt>
                <c:pt idx="75">
                  <c:v>1204.3333333333333</c:v>
                </c:pt>
                <c:pt idx="76">
                  <c:v>1249.3333333333333</c:v>
                </c:pt>
                <c:pt idx="77">
                  <c:v>1294.3333333333333</c:v>
                </c:pt>
                <c:pt idx="78">
                  <c:v>1339.3333333333333</c:v>
                </c:pt>
                <c:pt idx="79">
                  <c:v>1384.3333333333333</c:v>
                </c:pt>
                <c:pt idx="80">
                  <c:v>1429.3333333333333</c:v>
                </c:pt>
                <c:pt idx="81">
                  <c:v>1474.3333333333333</c:v>
                </c:pt>
                <c:pt idx="82">
                  <c:v>1519.3333333333333</c:v>
                </c:pt>
                <c:pt idx="83">
                  <c:v>1564.3333333333333</c:v>
                </c:pt>
                <c:pt idx="84">
                  <c:v>1609.3333333333333</c:v>
                </c:pt>
                <c:pt idx="85">
                  <c:v>1654.3333333333333</c:v>
                </c:pt>
                <c:pt idx="86">
                  <c:v>1699.3333333333333</c:v>
                </c:pt>
                <c:pt idx="87">
                  <c:v>1744.3166666666666</c:v>
                </c:pt>
                <c:pt idx="88">
                  <c:v>1789.3166666666666</c:v>
                </c:pt>
                <c:pt idx="89">
                  <c:v>1834.3333333333333</c:v>
                </c:pt>
                <c:pt idx="90">
                  <c:v>1879.3333333333333</c:v>
                </c:pt>
                <c:pt idx="91">
                  <c:v>1924.3333333333333</c:v>
                </c:pt>
                <c:pt idx="92">
                  <c:v>1969.3333333333333</c:v>
                </c:pt>
                <c:pt idx="93">
                  <c:v>2014.3333333333333</c:v>
                </c:pt>
                <c:pt idx="94">
                  <c:v>2059.3333333333335</c:v>
                </c:pt>
                <c:pt idx="95">
                  <c:v>2104.3833333333332</c:v>
                </c:pt>
                <c:pt idx="96">
                  <c:v>2149.4333333333334</c:v>
                </c:pt>
                <c:pt idx="97">
                  <c:v>2194.3333333333335</c:v>
                </c:pt>
                <c:pt idx="98">
                  <c:v>2239.3666666666668</c:v>
                </c:pt>
                <c:pt idx="99">
                  <c:v>2284.35</c:v>
                </c:pt>
                <c:pt idx="100">
                  <c:v>2329.3333333333335</c:v>
                </c:pt>
                <c:pt idx="101">
                  <c:v>2374.3333333333335</c:v>
                </c:pt>
                <c:pt idx="102">
                  <c:v>2419.3333333333335</c:v>
                </c:pt>
                <c:pt idx="103">
                  <c:v>2434.2666666666669</c:v>
                </c:pt>
                <c:pt idx="104">
                  <c:v>2494.3666666666668</c:v>
                </c:pt>
                <c:pt idx="105">
                  <c:v>2554.3666666666668</c:v>
                </c:pt>
                <c:pt idx="106">
                  <c:v>2614.3666666666668</c:v>
                </c:pt>
                <c:pt idx="107">
                  <c:v>2674.3666666666668</c:v>
                </c:pt>
                <c:pt idx="108">
                  <c:v>2734.3666666666668</c:v>
                </c:pt>
                <c:pt idx="109">
                  <c:v>2794.3666666666668</c:v>
                </c:pt>
                <c:pt idx="110">
                  <c:v>2854.3666666666668</c:v>
                </c:pt>
                <c:pt idx="111">
                  <c:v>2914.3666666666668</c:v>
                </c:pt>
                <c:pt idx="112">
                  <c:v>2974.3666666666668</c:v>
                </c:pt>
                <c:pt idx="113">
                  <c:v>3034.3666666666668</c:v>
                </c:pt>
                <c:pt idx="114">
                  <c:v>3094.3666666666668</c:v>
                </c:pt>
                <c:pt idx="115">
                  <c:v>3154.3666666666668</c:v>
                </c:pt>
                <c:pt idx="116">
                  <c:v>3214.3666666666668</c:v>
                </c:pt>
                <c:pt idx="117">
                  <c:v>3274.3666666666668</c:v>
                </c:pt>
                <c:pt idx="118">
                  <c:v>3334.3666666666668</c:v>
                </c:pt>
                <c:pt idx="119">
                  <c:v>3394.3666666666668</c:v>
                </c:pt>
                <c:pt idx="120">
                  <c:v>3454.3666666666668</c:v>
                </c:pt>
                <c:pt idx="121">
                  <c:v>3514.3666666666668</c:v>
                </c:pt>
                <c:pt idx="122">
                  <c:v>3574.3666666666668</c:v>
                </c:pt>
                <c:pt idx="123">
                  <c:v>3634.3666666666668</c:v>
                </c:pt>
                <c:pt idx="124">
                  <c:v>3694.3666666666668</c:v>
                </c:pt>
                <c:pt idx="125">
                  <c:v>3754.3666666666668</c:v>
                </c:pt>
                <c:pt idx="126">
                  <c:v>3814.3666666666668</c:v>
                </c:pt>
                <c:pt idx="127">
                  <c:v>3874.3666666666668</c:v>
                </c:pt>
                <c:pt idx="128">
                  <c:v>3934.3833333333332</c:v>
                </c:pt>
                <c:pt idx="129">
                  <c:v>3994.3666666666668</c:v>
                </c:pt>
                <c:pt idx="130">
                  <c:v>4054.3666666666668</c:v>
                </c:pt>
                <c:pt idx="131">
                  <c:v>4114.3666666666668</c:v>
                </c:pt>
                <c:pt idx="132">
                  <c:v>4174.3666666666668</c:v>
                </c:pt>
                <c:pt idx="133">
                  <c:v>4234.3666666666668</c:v>
                </c:pt>
                <c:pt idx="134">
                  <c:v>4294.3666666666668</c:v>
                </c:pt>
                <c:pt idx="135">
                  <c:v>4354.3666666666668</c:v>
                </c:pt>
                <c:pt idx="136">
                  <c:v>4414.3666666666668</c:v>
                </c:pt>
                <c:pt idx="137">
                  <c:v>4474.3833333333332</c:v>
                </c:pt>
                <c:pt idx="138">
                  <c:v>4534.3666666666668</c:v>
                </c:pt>
                <c:pt idx="139">
                  <c:v>4594.45</c:v>
                </c:pt>
                <c:pt idx="140">
                  <c:v>4654.3666666666668</c:v>
                </c:pt>
                <c:pt idx="141">
                  <c:v>4714.3833333333332</c:v>
                </c:pt>
                <c:pt idx="142">
                  <c:v>4774.45</c:v>
                </c:pt>
                <c:pt idx="143">
                  <c:v>4834.3999999999996</c:v>
                </c:pt>
                <c:pt idx="144">
                  <c:v>4894.45</c:v>
                </c:pt>
                <c:pt idx="145">
                  <c:v>4954.3999999999996</c:v>
                </c:pt>
                <c:pt idx="146">
                  <c:v>5014.416666666667</c:v>
                </c:pt>
                <c:pt idx="147">
                  <c:v>5074.4333333333334</c:v>
                </c:pt>
                <c:pt idx="148">
                  <c:v>5134.3999999999996</c:v>
                </c:pt>
                <c:pt idx="149">
                  <c:v>5194.3833333333332</c:v>
                </c:pt>
                <c:pt idx="150">
                  <c:v>5254.4333333333334</c:v>
                </c:pt>
                <c:pt idx="151">
                  <c:v>5314.3833333333332</c:v>
                </c:pt>
                <c:pt idx="152">
                  <c:v>5374.3666666666668</c:v>
                </c:pt>
                <c:pt idx="153">
                  <c:v>5434.416666666667</c:v>
                </c:pt>
                <c:pt idx="154">
                  <c:v>5494.416666666667</c:v>
                </c:pt>
                <c:pt idx="155">
                  <c:v>5554.4</c:v>
                </c:pt>
                <c:pt idx="156">
                  <c:v>5614.4</c:v>
                </c:pt>
                <c:pt idx="157">
                  <c:v>5674.416666666667</c:v>
                </c:pt>
                <c:pt idx="158">
                  <c:v>5734.416666666667</c:v>
                </c:pt>
                <c:pt idx="159">
                  <c:v>5794.4</c:v>
                </c:pt>
                <c:pt idx="160">
                  <c:v>5854.3666666666668</c:v>
                </c:pt>
                <c:pt idx="161">
                  <c:v>5914.416666666667</c:v>
                </c:pt>
                <c:pt idx="162">
                  <c:v>5974.3666666666668</c:v>
                </c:pt>
                <c:pt idx="163">
                  <c:v>6034.3666666666668</c:v>
                </c:pt>
                <c:pt idx="164">
                  <c:v>6094.3833333333332</c:v>
                </c:pt>
                <c:pt idx="165">
                  <c:v>6154.4</c:v>
                </c:pt>
                <c:pt idx="166">
                  <c:v>6214.4</c:v>
                </c:pt>
                <c:pt idx="167">
                  <c:v>6274.4</c:v>
                </c:pt>
                <c:pt idx="168">
                  <c:v>6334.55</c:v>
                </c:pt>
                <c:pt idx="169">
                  <c:v>6394.4833333333336</c:v>
                </c:pt>
                <c:pt idx="170">
                  <c:v>6454.3666666666668</c:v>
                </c:pt>
                <c:pt idx="171">
                  <c:v>6514.3666666666668</c:v>
                </c:pt>
                <c:pt idx="172">
                  <c:v>6574.3833333333332</c:v>
                </c:pt>
                <c:pt idx="173">
                  <c:v>6634.3666666666668</c:v>
                </c:pt>
                <c:pt idx="174">
                  <c:v>6694.3666666666668</c:v>
                </c:pt>
                <c:pt idx="175">
                  <c:v>6754.3666666666668</c:v>
                </c:pt>
                <c:pt idx="176">
                  <c:v>6814.3666666666668</c:v>
                </c:pt>
                <c:pt idx="177">
                  <c:v>6874.3666666666668</c:v>
                </c:pt>
                <c:pt idx="178">
                  <c:v>6934.3666666666668</c:v>
                </c:pt>
                <c:pt idx="179">
                  <c:v>6994.3666666666668</c:v>
                </c:pt>
                <c:pt idx="180">
                  <c:v>7054.3666666666668</c:v>
                </c:pt>
                <c:pt idx="181">
                  <c:v>7114.3666666666668</c:v>
                </c:pt>
                <c:pt idx="182">
                  <c:v>7174.3666666666668</c:v>
                </c:pt>
                <c:pt idx="183">
                  <c:v>7234.3666666666668</c:v>
                </c:pt>
                <c:pt idx="184">
                  <c:v>7294.3666666666668</c:v>
                </c:pt>
                <c:pt idx="185">
                  <c:v>7354.3666666666668</c:v>
                </c:pt>
                <c:pt idx="186">
                  <c:v>7414.3833333333332</c:v>
                </c:pt>
                <c:pt idx="187">
                  <c:v>7474.3666666666668</c:v>
                </c:pt>
                <c:pt idx="188">
                  <c:v>7534.3666666666668</c:v>
                </c:pt>
                <c:pt idx="189">
                  <c:v>7594.3666666666668</c:v>
                </c:pt>
                <c:pt idx="190">
                  <c:v>7654.3666666666668</c:v>
                </c:pt>
                <c:pt idx="191">
                  <c:v>7714.3666666666668</c:v>
                </c:pt>
                <c:pt idx="192">
                  <c:v>7774.3666666666668</c:v>
                </c:pt>
                <c:pt idx="193">
                  <c:v>7834.3666666666668</c:v>
                </c:pt>
                <c:pt idx="194">
                  <c:v>7894.3666666666668</c:v>
                </c:pt>
                <c:pt idx="195">
                  <c:v>7954.3666666666668</c:v>
                </c:pt>
                <c:pt idx="196">
                  <c:v>8014.3666666666668</c:v>
                </c:pt>
                <c:pt idx="197">
                  <c:v>8074.3666666666668</c:v>
                </c:pt>
                <c:pt idx="198">
                  <c:v>8134.3833333333332</c:v>
                </c:pt>
                <c:pt idx="199">
                  <c:v>8194.3666666666668</c:v>
                </c:pt>
                <c:pt idx="200">
                  <c:v>8254.3666666666668</c:v>
                </c:pt>
                <c:pt idx="201">
                  <c:v>8314.3666666666668</c:v>
                </c:pt>
                <c:pt idx="202">
                  <c:v>8374.4</c:v>
                </c:pt>
                <c:pt idx="203">
                  <c:v>8434.3666666666668</c:v>
                </c:pt>
                <c:pt idx="204">
                  <c:v>8494.4166666666661</c:v>
                </c:pt>
                <c:pt idx="205">
                  <c:v>8554.3833333333332</c:v>
                </c:pt>
                <c:pt idx="206">
                  <c:v>8614.4166666666661</c:v>
                </c:pt>
                <c:pt idx="207">
                  <c:v>8674.3833333333332</c:v>
                </c:pt>
                <c:pt idx="208">
                  <c:v>8734.4500000000007</c:v>
                </c:pt>
                <c:pt idx="209">
                  <c:v>8794.4166666666661</c:v>
                </c:pt>
                <c:pt idx="210">
                  <c:v>8854.4</c:v>
                </c:pt>
                <c:pt idx="211">
                  <c:v>8914.3833333333332</c:v>
                </c:pt>
                <c:pt idx="212">
                  <c:v>8974.3666666666668</c:v>
                </c:pt>
                <c:pt idx="213">
                  <c:v>9034.3833333333332</c:v>
                </c:pt>
                <c:pt idx="214">
                  <c:v>9094.3833333333332</c:v>
                </c:pt>
                <c:pt idx="215">
                  <c:v>9154.3666666666668</c:v>
                </c:pt>
                <c:pt idx="216">
                  <c:v>9214.3833333333332</c:v>
                </c:pt>
                <c:pt idx="217">
                  <c:v>9274.4166666666661</c:v>
                </c:pt>
                <c:pt idx="218">
                  <c:v>9334.3833333333332</c:v>
                </c:pt>
                <c:pt idx="219">
                  <c:v>9394.3666666666668</c:v>
                </c:pt>
                <c:pt idx="220">
                  <c:v>9454.4</c:v>
                </c:pt>
                <c:pt idx="221">
                  <c:v>9514.4666666666672</c:v>
                </c:pt>
                <c:pt idx="222">
                  <c:v>9574.3833333333332</c:v>
                </c:pt>
                <c:pt idx="223">
                  <c:v>9634.4833333333336</c:v>
                </c:pt>
                <c:pt idx="224">
                  <c:v>9694.4166666666661</c:v>
                </c:pt>
                <c:pt idx="225">
                  <c:v>9754.4</c:v>
                </c:pt>
                <c:pt idx="226">
                  <c:v>9814.4166666666661</c:v>
                </c:pt>
                <c:pt idx="227">
                  <c:v>9874.3666666666668</c:v>
                </c:pt>
                <c:pt idx="228">
                  <c:v>9934.3666666666668</c:v>
                </c:pt>
                <c:pt idx="229">
                  <c:v>9994.4166666666661</c:v>
                </c:pt>
                <c:pt idx="230">
                  <c:v>10054.483333333334</c:v>
                </c:pt>
                <c:pt idx="231">
                  <c:v>10114.366666666667</c:v>
                </c:pt>
                <c:pt idx="232">
                  <c:v>10174.366666666667</c:v>
                </c:pt>
                <c:pt idx="233">
                  <c:v>10234.566666666668</c:v>
                </c:pt>
                <c:pt idx="234">
                  <c:v>10294.450000000001</c:v>
                </c:pt>
                <c:pt idx="235">
                  <c:v>10354.433333333332</c:v>
                </c:pt>
                <c:pt idx="236">
                  <c:v>10414.366666666667</c:v>
                </c:pt>
                <c:pt idx="237">
                  <c:v>10474.416666666666</c:v>
                </c:pt>
                <c:pt idx="238">
                  <c:v>10534.483333333334</c:v>
                </c:pt>
                <c:pt idx="239">
                  <c:v>10594.45</c:v>
                </c:pt>
                <c:pt idx="240">
                  <c:v>10654.366666666667</c:v>
                </c:pt>
                <c:pt idx="241">
                  <c:v>10714.416666666666</c:v>
                </c:pt>
                <c:pt idx="242">
                  <c:v>10774.383333333333</c:v>
                </c:pt>
                <c:pt idx="243">
                  <c:v>10834.416666666666</c:v>
                </c:pt>
                <c:pt idx="244">
                  <c:v>10894.366666666667</c:v>
                </c:pt>
                <c:pt idx="245">
                  <c:v>10954.4</c:v>
                </c:pt>
                <c:pt idx="246">
                  <c:v>11014.416666666666</c:v>
                </c:pt>
                <c:pt idx="247">
                  <c:v>11074.366666666667</c:v>
                </c:pt>
                <c:pt idx="248">
                  <c:v>11134.366666666667</c:v>
                </c:pt>
                <c:pt idx="249">
                  <c:v>11194.383333333333</c:v>
                </c:pt>
                <c:pt idx="250">
                  <c:v>11254.5</c:v>
                </c:pt>
                <c:pt idx="251">
                  <c:v>11314.383333333333</c:v>
                </c:pt>
                <c:pt idx="252">
                  <c:v>11374.383333333333</c:v>
                </c:pt>
                <c:pt idx="253">
                  <c:v>11434.366666666667</c:v>
                </c:pt>
                <c:pt idx="254">
                  <c:v>11494.366666666667</c:v>
                </c:pt>
                <c:pt idx="255">
                  <c:v>11554.4</c:v>
                </c:pt>
                <c:pt idx="256">
                  <c:v>11614.383333333333</c:v>
                </c:pt>
                <c:pt idx="257">
                  <c:v>11674.4</c:v>
                </c:pt>
                <c:pt idx="258">
                  <c:v>11734.5</c:v>
                </c:pt>
                <c:pt idx="259">
                  <c:v>11794.366666666667</c:v>
                </c:pt>
                <c:pt idx="260">
                  <c:v>11854.4</c:v>
                </c:pt>
                <c:pt idx="261">
                  <c:v>11914.416666666666</c:v>
                </c:pt>
                <c:pt idx="262">
                  <c:v>11974.383333333333</c:v>
                </c:pt>
                <c:pt idx="263">
                  <c:v>12034.433333333332</c:v>
                </c:pt>
                <c:pt idx="264">
                  <c:v>12094.383333333333</c:v>
                </c:pt>
                <c:pt idx="265">
                  <c:v>12154.4</c:v>
                </c:pt>
                <c:pt idx="266">
                  <c:v>12214.416666666666</c:v>
                </c:pt>
                <c:pt idx="267">
                  <c:v>12274.4</c:v>
                </c:pt>
                <c:pt idx="268">
                  <c:v>12334.45</c:v>
                </c:pt>
                <c:pt idx="269">
                  <c:v>12394.416666666666</c:v>
                </c:pt>
                <c:pt idx="270">
                  <c:v>12454.483333333334</c:v>
                </c:pt>
                <c:pt idx="271">
                  <c:v>12514.416666666666</c:v>
                </c:pt>
                <c:pt idx="272">
                  <c:v>12574.416666666666</c:v>
                </c:pt>
                <c:pt idx="273">
                  <c:v>12634.383333333333</c:v>
                </c:pt>
                <c:pt idx="274">
                  <c:v>12694.383333333333</c:v>
                </c:pt>
                <c:pt idx="275">
                  <c:v>12754.4</c:v>
                </c:pt>
                <c:pt idx="276">
                  <c:v>12814.383333333333</c:v>
                </c:pt>
                <c:pt idx="277">
                  <c:v>12874.4</c:v>
                </c:pt>
                <c:pt idx="278">
                  <c:v>12934.383333333333</c:v>
                </c:pt>
                <c:pt idx="279">
                  <c:v>12994.383333333333</c:v>
                </c:pt>
                <c:pt idx="280">
                  <c:v>13054.366666666667</c:v>
                </c:pt>
                <c:pt idx="281">
                  <c:v>13114.366666666667</c:v>
                </c:pt>
                <c:pt idx="282">
                  <c:v>13174.4</c:v>
                </c:pt>
                <c:pt idx="283">
                  <c:v>13234.383333333333</c:v>
                </c:pt>
                <c:pt idx="284">
                  <c:v>13294.4</c:v>
                </c:pt>
                <c:pt idx="285">
                  <c:v>13354.433333333332</c:v>
                </c:pt>
                <c:pt idx="286">
                  <c:v>13414.383333333333</c:v>
                </c:pt>
                <c:pt idx="287">
                  <c:v>13474.366666666667</c:v>
                </c:pt>
                <c:pt idx="288">
                  <c:v>13534.433333333332</c:v>
                </c:pt>
                <c:pt idx="289">
                  <c:v>13594.383333333333</c:v>
                </c:pt>
                <c:pt idx="290">
                  <c:v>13654.416666666666</c:v>
                </c:pt>
                <c:pt idx="291">
                  <c:v>13714.45</c:v>
                </c:pt>
                <c:pt idx="292">
                  <c:v>13774.383333333333</c:v>
                </c:pt>
                <c:pt idx="293">
                  <c:v>13834.4</c:v>
                </c:pt>
                <c:pt idx="294">
                  <c:v>13894.433333333332</c:v>
                </c:pt>
                <c:pt idx="295">
                  <c:v>13954.366666666667</c:v>
                </c:pt>
                <c:pt idx="296">
                  <c:v>14014.4</c:v>
                </c:pt>
                <c:pt idx="297">
                  <c:v>14074.366666666667</c:v>
                </c:pt>
                <c:pt idx="298">
                  <c:v>14134.416666666666</c:v>
                </c:pt>
                <c:pt idx="299">
                  <c:v>14194.4</c:v>
                </c:pt>
                <c:pt idx="300">
                  <c:v>14254.366666666667</c:v>
                </c:pt>
                <c:pt idx="301">
                  <c:v>14314.45</c:v>
                </c:pt>
                <c:pt idx="302">
                  <c:v>14374.416666666666</c:v>
                </c:pt>
                <c:pt idx="303">
                  <c:v>14434.416666666666</c:v>
                </c:pt>
                <c:pt idx="304">
                  <c:v>14494.383333333333</c:v>
                </c:pt>
                <c:pt idx="305">
                  <c:v>14554.416666666666</c:v>
                </c:pt>
                <c:pt idx="306">
                  <c:v>14614.383333333333</c:v>
                </c:pt>
                <c:pt idx="307">
                  <c:v>14674.4</c:v>
                </c:pt>
                <c:pt idx="308">
                  <c:v>14734.4</c:v>
                </c:pt>
                <c:pt idx="309">
                  <c:v>14794.416666666666</c:v>
                </c:pt>
                <c:pt idx="310">
                  <c:v>14854.383333333333</c:v>
                </c:pt>
                <c:pt idx="311">
                  <c:v>14914.383333333333</c:v>
                </c:pt>
                <c:pt idx="312">
                  <c:v>14974.4</c:v>
                </c:pt>
                <c:pt idx="313">
                  <c:v>15034.366666666667</c:v>
                </c:pt>
                <c:pt idx="314">
                  <c:v>15094.366666666667</c:v>
                </c:pt>
                <c:pt idx="315">
                  <c:v>15154.366666666667</c:v>
                </c:pt>
                <c:pt idx="316">
                  <c:v>15214.366666666667</c:v>
                </c:pt>
                <c:pt idx="317">
                  <c:v>15274.366666666667</c:v>
                </c:pt>
                <c:pt idx="318">
                  <c:v>15334.366666666667</c:v>
                </c:pt>
                <c:pt idx="319">
                  <c:v>15394.366666666667</c:v>
                </c:pt>
                <c:pt idx="320">
                  <c:v>15454.366666666667</c:v>
                </c:pt>
                <c:pt idx="321">
                  <c:v>15514.366666666667</c:v>
                </c:pt>
                <c:pt idx="322">
                  <c:v>15574.366666666667</c:v>
                </c:pt>
                <c:pt idx="323">
                  <c:v>15634.366666666667</c:v>
                </c:pt>
                <c:pt idx="324">
                  <c:v>15694.366666666667</c:v>
                </c:pt>
                <c:pt idx="325">
                  <c:v>15754.366666666667</c:v>
                </c:pt>
                <c:pt idx="326">
                  <c:v>15814.366666666667</c:v>
                </c:pt>
                <c:pt idx="327">
                  <c:v>15874.366666666667</c:v>
                </c:pt>
                <c:pt idx="328">
                  <c:v>15934.366666666667</c:v>
                </c:pt>
                <c:pt idx="329">
                  <c:v>15994.366666666667</c:v>
                </c:pt>
                <c:pt idx="330">
                  <c:v>16054.366666666667</c:v>
                </c:pt>
                <c:pt idx="331">
                  <c:v>16114.366666666667</c:v>
                </c:pt>
                <c:pt idx="332">
                  <c:v>16174.366666666667</c:v>
                </c:pt>
                <c:pt idx="333">
                  <c:v>16234.366666666667</c:v>
                </c:pt>
                <c:pt idx="334">
                  <c:v>16294.366666666667</c:v>
                </c:pt>
                <c:pt idx="335">
                  <c:v>16354.433333333332</c:v>
                </c:pt>
                <c:pt idx="336">
                  <c:v>16414.416666666668</c:v>
                </c:pt>
                <c:pt idx="337">
                  <c:v>16474.383333333335</c:v>
                </c:pt>
                <c:pt idx="338">
                  <c:v>16534.383333333335</c:v>
                </c:pt>
                <c:pt idx="339">
                  <c:v>16594.416666666668</c:v>
                </c:pt>
                <c:pt idx="340">
                  <c:v>16654.383333333335</c:v>
                </c:pt>
                <c:pt idx="341">
                  <c:v>16714.400000000001</c:v>
                </c:pt>
                <c:pt idx="342">
                  <c:v>16774.383333333335</c:v>
                </c:pt>
                <c:pt idx="343">
                  <c:v>16834.400000000001</c:v>
                </c:pt>
                <c:pt idx="344">
                  <c:v>16894.416666666668</c:v>
                </c:pt>
                <c:pt idx="345">
                  <c:v>16954.366666666665</c:v>
                </c:pt>
                <c:pt idx="346">
                  <c:v>17014.400000000001</c:v>
                </c:pt>
                <c:pt idx="347">
                  <c:v>17074.366666666665</c:v>
                </c:pt>
                <c:pt idx="348">
                  <c:v>17134.366666666665</c:v>
                </c:pt>
                <c:pt idx="349">
                  <c:v>17194.366666666665</c:v>
                </c:pt>
                <c:pt idx="350">
                  <c:v>17254.366666666665</c:v>
                </c:pt>
                <c:pt idx="351">
                  <c:v>17314.366666666665</c:v>
                </c:pt>
                <c:pt idx="352">
                  <c:v>17374.366666666665</c:v>
                </c:pt>
                <c:pt idx="353">
                  <c:v>17434.366666666665</c:v>
                </c:pt>
                <c:pt idx="354">
                  <c:v>17494.383333333335</c:v>
                </c:pt>
                <c:pt idx="355">
                  <c:v>17554.366666666665</c:v>
                </c:pt>
                <c:pt idx="356">
                  <c:v>17614.366666666665</c:v>
                </c:pt>
                <c:pt idx="357">
                  <c:v>17674.366666666665</c:v>
                </c:pt>
                <c:pt idx="358">
                  <c:v>17734.383333333335</c:v>
                </c:pt>
                <c:pt idx="359">
                  <c:v>17794.366666666665</c:v>
                </c:pt>
                <c:pt idx="360">
                  <c:v>17854.366666666665</c:v>
                </c:pt>
                <c:pt idx="361">
                  <c:v>17914.366666666665</c:v>
                </c:pt>
                <c:pt idx="362">
                  <c:v>17974.383333333335</c:v>
                </c:pt>
                <c:pt idx="363">
                  <c:v>18034.366666666665</c:v>
                </c:pt>
                <c:pt idx="364">
                  <c:v>18094.366666666665</c:v>
                </c:pt>
                <c:pt idx="365">
                  <c:v>18154.366666666665</c:v>
                </c:pt>
                <c:pt idx="366">
                  <c:v>18214.366666666665</c:v>
                </c:pt>
                <c:pt idx="367">
                  <c:v>18274.416666666668</c:v>
                </c:pt>
                <c:pt idx="368">
                  <c:v>18334.383333333335</c:v>
                </c:pt>
                <c:pt idx="369">
                  <c:v>18394.466666666667</c:v>
                </c:pt>
                <c:pt idx="370">
                  <c:v>18454.383333333335</c:v>
                </c:pt>
                <c:pt idx="371">
                  <c:v>18514.383333333335</c:v>
                </c:pt>
                <c:pt idx="372">
                  <c:v>18574.383333333335</c:v>
                </c:pt>
                <c:pt idx="373">
                  <c:v>18634.366666666665</c:v>
                </c:pt>
                <c:pt idx="374">
                  <c:v>18694.366666666665</c:v>
                </c:pt>
                <c:pt idx="375">
                  <c:v>18754.349999999999</c:v>
                </c:pt>
                <c:pt idx="376">
                  <c:v>18814.366666666665</c:v>
                </c:pt>
                <c:pt idx="377">
                  <c:v>18874.366666666665</c:v>
                </c:pt>
                <c:pt idx="378">
                  <c:v>18934.366666666665</c:v>
                </c:pt>
                <c:pt idx="379">
                  <c:v>18994.366666666665</c:v>
                </c:pt>
                <c:pt idx="380">
                  <c:v>19054.366666666665</c:v>
                </c:pt>
                <c:pt idx="381">
                  <c:v>19114.366666666665</c:v>
                </c:pt>
                <c:pt idx="382">
                  <c:v>19174.366666666665</c:v>
                </c:pt>
                <c:pt idx="383">
                  <c:v>19234.366666666665</c:v>
                </c:pt>
                <c:pt idx="384">
                  <c:v>19294.366666666665</c:v>
                </c:pt>
                <c:pt idx="385">
                  <c:v>19354.366666666665</c:v>
                </c:pt>
                <c:pt idx="386">
                  <c:v>19414.366666666665</c:v>
                </c:pt>
                <c:pt idx="387">
                  <c:v>19474.366666666665</c:v>
                </c:pt>
                <c:pt idx="388">
                  <c:v>19534.366666666665</c:v>
                </c:pt>
                <c:pt idx="389">
                  <c:v>19594.366666666665</c:v>
                </c:pt>
                <c:pt idx="390">
                  <c:v>19654.366666666665</c:v>
                </c:pt>
                <c:pt idx="391">
                  <c:v>19714.349999999999</c:v>
                </c:pt>
                <c:pt idx="392">
                  <c:v>19774.366666666665</c:v>
                </c:pt>
                <c:pt idx="393">
                  <c:v>19834.400000000001</c:v>
                </c:pt>
                <c:pt idx="394">
                  <c:v>19894.433333333334</c:v>
                </c:pt>
                <c:pt idx="395">
                  <c:v>19954.383333333335</c:v>
                </c:pt>
                <c:pt idx="396">
                  <c:v>20014.400000000001</c:v>
                </c:pt>
                <c:pt idx="397">
                  <c:v>20074.366666666665</c:v>
                </c:pt>
                <c:pt idx="398">
                  <c:v>20134.416666666668</c:v>
                </c:pt>
                <c:pt idx="399">
                  <c:v>20194.383333333335</c:v>
                </c:pt>
                <c:pt idx="400">
                  <c:v>20254.383333333335</c:v>
                </c:pt>
                <c:pt idx="401">
                  <c:v>20314.416666666668</c:v>
                </c:pt>
                <c:pt idx="402">
                  <c:v>20374.383333333335</c:v>
                </c:pt>
                <c:pt idx="403">
                  <c:v>20434.383333333335</c:v>
                </c:pt>
                <c:pt idx="404">
                  <c:v>20494.466666666667</c:v>
                </c:pt>
                <c:pt idx="405">
                  <c:v>20554.583333333332</c:v>
                </c:pt>
                <c:pt idx="406">
                  <c:v>20614.383333333335</c:v>
                </c:pt>
                <c:pt idx="407">
                  <c:v>20674.416666666668</c:v>
                </c:pt>
                <c:pt idx="408">
                  <c:v>20734.516666666666</c:v>
                </c:pt>
                <c:pt idx="409">
                  <c:v>20794.433333333334</c:v>
                </c:pt>
                <c:pt idx="410">
                  <c:v>20854.416666666668</c:v>
                </c:pt>
                <c:pt idx="411">
                  <c:v>20914.383333333335</c:v>
                </c:pt>
                <c:pt idx="412">
                  <c:v>20974.383333333335</c:v>
                </c:pt>
                <c:pt idx="413">
                  <c:v>21034.466666666667</c:v>
                </c:pt>
                <c:pt idx="414">
                  <c:v>21094.433333333334</c:v>
                </c:pt>
                <c:pt idx="415">
                  <c:v>21154.383333333335</c:v>
                </c:pt>
                <c:pt idx="416">
                  <c:v>21214.366666666665</c:v>
                </c:pt>
                <c:pt idx="417">
                  <c:v>21274.366666666665</c:v>
                </c:pt>
                <c:pt idx="418">
                  <c:v>21334.416666666668</c:v>
                </c:pt>
                <c:pt idx="419">
                  <c:v>21394.383333333335</c:v>
                </c:pt>
                <c:pt idx="420">
                  <c:v>21454.433333333334</c:v>
                </c:pt>
                <c:pt idx="421">
                  <c:v>21514.416666666668</c:v>
                </c:pt>
                <c:pt idx="422">
                  <c:v>21574.433333333334</c:v>
                </c:pt>
                <c:pt idx="423">
                  <c:v>21634.383333333335</c:v>
                </c:pt>
                <c:pt idx="424">
                  <c:v>21694.366666666665</c:v>
                </c:pt>
                <c:pt idx="425">
                  <c:v>21754.400000000001</c:v>
                </c:pt>
                <c:pt idx="426">
                  <c:v>21814.383333333335</c:v>
                </c:pt>
                <c:pt idx="427">
                  <c:v>21874.416666666668</c:v>
                </c:pt>
                <c:pt idx="428">
                  <c:v>21934.416666666668</c:v>
                </c:pt>
                <c:pt idx="429">
                  <c:v>21994.366666666665</c:v>
                </c:pt>
                <c:pt idx="430">
                  <c:v>22054.433333333334</c:v>
                </c:pt>
                <c:pt idx="431">
                  <c:v>22114.45</c:v>
                </c:pt>
                <c:pt idx="432">
                  <c:v>22174.383333333335</c:v>
                </c:pt>
                <c:pt idx="433">
                  <c:v>22234.366666666665</c:v>
                </c:pt>
                <c:pt idx="434">
                  <c:v>22294.433333333334</c:v>
                </c:pt>
                <c:pt idx="435">
                  <c:v>22354.400000000001</c:v>
                </c:pt>
                <c:pt idx="436">
                  <c:v>22414.400000000001</c:v>
                </c:pt>
                <c:pt idx="437">
                  <c:v>22474.45</c:v>
                </c:pt>
                <c:pt idx="438">
                  <c:v>22534.483333333334</c:v>
                </c:pt>
                <c:pt idx="439">
                  <c:v>22594.400000000001</c:v>
                </c:pt>
                <c:pt idx="440">
                  <c:v>22654.366666666665</c:v>
                </c:pt>
                <c:pt idx="441">
                  <c:v>22714.383333333335</c:v>
                </c:pt>
                <c:pt idx="442">
                  <c:v>22774.383333333335</c:v>
                </c:pt>
                <c:pt idx="443">
                  <c:v>22834.433333333334</c:v>
                </c:pt>
                <c:pt idx="444">
                  <c:v>22894.416666666668</c:v>
                </c:pt>
                <c:pt idx="445">
                  <c:v>22954.383333333335</c:v>
                </c:pt>
                <c:pt idx="446">
                  <c:v>23014.366666666665</c:v>
                </c:pt>
                <c:pt idx="447">
                  <c:v>23074.366666666665</c:v>
                </c:pt>
                <c:pt idx="448">
                  <c:v>23134.416666666668</c:v>
                </c:pt>
                <c:pt idx="449">
                  <c:v>23194.416666666668</c:v>
                </c:pt>
                <c:pt idx="450">
                  <c:v>23254.383333333335</c:v>
                </c:pt>
                <c:pt idx="451">
                  <c:v>23314.366666666665</c:v>
                </c:pt>
                <c:pt idx="452">
                  <c:v>23374.366666666665</c:v>
                </c:pt>
                <c:pt idx="453">
                  <c:v>23434.366666666665</c:v>
                </c:pt>
                <c:pt idx="454">
                  <c:v>23494.433333333334</c:v>
                </c:pt>
                <c:pt idx="455">
                  <c:v>23554.433333333334</c:v>
                </c:pt>
                <c:pt idx="456">
                  <c:v>23614.383333333335</c:v>
                </c:pt>
                <c:pt idx="457">
                  <c:v>23674.383333333335</c:v>
                </c:pt>
                <c:pt idx="458">
                  <c:v>23734.366666666665</c:v>
                </c:pt>
                <c:pt idx="459">
                  <c:v>23794.400000000001</c:v>
                </c:pt>
                <c:pt idx="460">
                  <c:v>23854.366666666665</c:v>
                </c:pt>
                <c:pt idx="461">
                  <c:v>23914.383333333335</c:v>
                </c:pt>
                <c:pt idx="462">
                  <c:v>23974.366666666665</c:v>
                </c:pt>
                <c:pt idx="463">
                  <c:v>24034.416666666668</c:v>
                </c:pt>
                <c:pt idx="464">
                  <c:v>24094.416666666668</c:v>
                </c:pt>
                <c:pt idx="465">
                  <c:v>24154.416666666668</c:v>
                </c:pt>
                <c:pt idx="466">
                  <c:v>24214.366666666665</c:v>
                </c:pt>
                <c:pt idx="467">
                  <c:v>24274.383333333335</c:v>
                </c:pt>
                <c:pt idx="468">
                  <c:v>24334.383333333335</c:v>
                </c:pt>
                <c:pt idx="469">
                  <c:v>24394.416666666668</c:v>
                </c:pt>
                <c:pt idx="470">
                  <c:v>24454.400000000001</c:v>
                </c:pt>
                <c:pt idx="471">
                  <c:v>24514.416666666668</c:v>
                </c:pt>
                <c:pt idx="472">
                  <c:v>24574.400000000001</c:v>
                </c:pt>
                <c:pt idx="473">
                  <c:v>24634.400000000001</c:v>
                </c:pt>
                <c:pt idx="474">
                  <c:v>24694.366666666665</c:v>
                </c:pt>
                <c:pt idx="475">
                  <c:v>24754.45</c:v>
                </c:pt>
                <c:pt idx="476">
                  <c:v>24814.45</c:v>
                </c:pt>
                <c:pt idx="477">
                  <c:v>24874.45</c:v>
                </c:pt>
                <c:pt idx="478">
                  <c:v>24934.366666666665</c:v>
                </c:pt>
                <c:pt idx="479">
                  <c:v>24994.366666666665</c:v>
                </c:pt>
                <c:pt idx="480">
                  <c:v>25054.400000000001</c:v>
                </c:pt>
                <c:pt idx="481">
                  <c:v>25114.383333333335</c:v>
                </c:pt>
                <c:pt idx="482">
                  <c:v>25174.383333333335</c:v>
                </c:pt>
                <c:pt idx="483">
                  <c:v>25234.45</c:v>
                </c:pt>
                <c:pt idx="484">
                  <c:v>25294.383333333335</c:v>
                </c:pt>
                <c:pt idx="485">
                  <c:v>25354.383333333335</c:v>
                </c:pt>
                <c:pt idx="486">
                  <c:v>25414.416666666668</c:v>
                </c:pt>
                <c:pt idx="487">
                  <c:v>25474.366666666665</c:v>
                </c:pt>
                <c:pt idx="488">
                  <c:v>25534.400000000001</c:v>
                </c:pt>
                <c:pt idx="489">
                  <c:v>25594.45</c:v>
                </c:pt>
                <c:pt idx="490">
                  <c:v>25654.383333333335</c:v>
                </c:pt>
                <c:pt idx="491">
                  <c:v>25714.433333333334</c:v>
                </c:pt>
                <c:pt idx="492">
                  <c:v>25774.366666666665</c:v>
                </c:pt>
                <c:pt idx="493">
                  <c:v>25834.383333333335</c:v>
                </c:pt>
                <c:pt idx="494">
                  <c:v>25894.383333333335</c:v>
                </c:pt>
                <c:pt idx="495">
                  <c:v>25954.400000000001</c:v>
                </c:pt>
                <c:pt idx="496">
                  <c:v>26014.433333333334</c:v>
                </c:pt>
                <c:pt idx="497">
                  <c:v>26074.366666666665</c:v>
                </c:pt>
                <c:pt idx="498">
                  <c:v>26134.366666666665</c:v>
                </c:pt>
                <c:pt idx="499">
                  <c:v>26194.400000000001</c:v>
                </c:pt>
                <c:pt idx="500">
                  <c:v>26254.383333333335</c:v>
                </c:pt>
                <c:pt idx="501">
                  <c:v>26314.383333333335</c:v>
                </c:pt>
                <c:pt idx="502">
                  <c:v>26374.383333333335</c:v>
                </c:pt>
                <c:pt idx="503">
                  <c:v>26434.383333333335</c:v>
                </c:pt>
                <c:pt idx="504">
                  <c:v>26494.416666666668</c:v>
                </c:pt>
                <c:pt idx="505">
                  <c:v>26554.400000000001</c:v>
                </c:pt>
                <c:pt idx="506">
                  <c:v>26614.400000000001</c:v>
                </c:pt>
                <c:pt idx="507">
                  <c:v>26674.383333333335</c:v>
                </c:pt>
                <c:pt idx="508">
                  <c:v>26734.483333333334</c:v>
                </c:pt>
                <c:pt idx="509">
                  <c:v>26794.383333333335</c:v>
                </c:pt>
                <c:pt idx="510">
                  <c:v>26854.416666666668</c:v>
                </c:pt>
                <c:pt idx="511">
                  <c:v>26914.383333333335</c:v>
                </c:pt>
                <c:pt idx="512">
                  <c:v>26974.400000000001</c:v>
                </c:pt>
                <c:pt idx="513">
                  <c:v>27034.383333333335</c:v>
                </c:pt>
                <c:pt idx="514">
                  <c:v>27094.416666666668</c:v>
                </c:pt>
                <c:pt idx="515">
                  <c:v>27154.383333333335</c:v>
                </c:pt>
                <c:pt idx="516">
                  <c:v>27214.366666666665</c:v>
                </c:pt>
                <c:pt idx="517">
                  <c:v>27274.433333333334</c:v>
                </c:pt>
                <c:pt idx="518">
                  <c:v>27334.366666666665</c:v>
                </c:pt>
                <c:pt idx="519">
                  <c:v>27394.400000000001</c:v>
                </c:pt>
                <c:pt idx="520">
                  <c:v>27454.5</c:v>
                </c:pt>
                <c:pt idx="521">
                  <c:v>27514.383333333335</c:v>
                </c:pt>
                <c:pt idx="522">
                  <c:v>27574.383333333335</c:v>
                </c:pt>
                <c:pt idx="523">
                  <c:v>27634.416666666668</c:v>
                </c:pt>
                <c:pt idx="524">
                  <c:v>27694.583333333332</c:v>
                </c:pt>
                <c:pt idx="525">
                  <c:v>27754.366666666665</c:v>
                </c:pt>
                <c:pt idx="526">
                  <c:v>27814.383333333335</c:v>
                </c:pt>
                <c:pt idx="527">
                  <c:v>27874.400000000001</c:v>
                </c:pt>
                <c:pt idx="528">
                  <c:v>27934.383333333335</c:v>
                </c:pt>
                <c:pt idx="529">
                  <c:v>27994.516666666666</c:v>
                </c:pt>
                <c:pt idx="530">
                  <c:v>28054.366666666665</c:v>
                </c:pt>
                <c:pt idx="531">
                  <c:v>28114.45</c:v>
                </c:pt>
                <c:pt idx="532">
                  <c:v>28174.383333333335</c:v>
                </c:pt>
                <c:pt idx="533">
                  <c:v>28234.383333333335</c:v>
                </c:pt>
                <c:pt idx="534">
                  <c:v>28294.466666666667</c:v>
                </c:pt>
                <c:pt idx="535">
                  <c:v>28354.400000000001</c:v>
                </c:pt>
                <c:pt idx="536">
                  <c:v>28414.366666666665</c:v>
                </c:pt>
                <c:pt idx="537">
                  <c:v>28474.383333333335</c:v>
                </c:pt>
                <c:pt idx="538">
                  <c:v>28534.383333333335</c:v>
                </c:pt>
                <c:pt idx="539">
                  <c:v>28594.416666666668</c:v>
                </c:pt>
                <c:pt idx="540">
                  <c:v>28654.433333333334</c:v>
                </c:pt>
                <c:pt idx="541">
                  <c:v>28714.400000000001</c:v>
                </c:pt>
                <c:pt idx="542">
                  <c:v>28774.383333333335</c:v>
                </c:pt>
                <c:pt idx="543">
                  <c:v>28834.483333333334</c:v>
                </c:pt>
                <c:pt idx="544">
                  <c:v>28894.366666666665</c:v>
                </c:pt>
                <c:pt idx="545">
                  <c:v>28954.400000000001</c:v>
                </c:pt>
                <c:pt idx="546">
                  <c:v>29014.383333333335</c:v>
                </c:pt>
                <c:pt idx="547">
                  <c:v>29074.400000000001</c:v>
                </c:pt>
                <c:pt idx="548">
                  <c:v>29134.383333333335</c:v>
                </c:pt>
                <c:pt idx="549">
                  <c:v>29194.433333333334</c:v>
                </c:pt>
                <c:pt idx="550">
                  <c:v>29254.433333333334</c:v>
                </c:pt>
                <c:pt idx="551">
                  <c:v>29314.366666666665</c:v>
                </c:pt>
                <c:pt idx="552">
                  <c:v>29374.400000000001</c:v>
                </c:pt>
                <c:pt idx="553">
                  <c:v>29434.366666666665</c:v>
                </c:pt>
                <c:pt idx="554">
                  <c:v>29494.516666666666</c:v>
                </c:pt>
                <c:pt idx="555">
                  <c:v>29554.400000000001</c:v>
                </c:pt>
                <c:pt idx="556">
                  <c:v>29614.383333333335</c:v>
                </c:pt>
                <c:pt idx="557">
                  <c:v>29674.433333333334</c:v>
                </c:pt>
                <c:pt idx="558">
                  <c:v>29734.400000000001</c:v>
                </c:pt>
                <c:pt idx="559">
                  <c:v>29794.383333333335</c:v>
                </c:pt>
                <c:pt idx="560">
                  <c:v>29854.383333333335</c:v>
                </c:pt>
                <c:pt idx="561">
                  <c:v>29914.383333333335</c:v>
                </c:pt>
                <c:pt idx="562">
                  <c:v>29974.416666666668</c:v>
                </c:pt>
                <c:pt idx="563">
                  <c:v>30034.366666666665</c:v>
                </c:pt>
                <c:pt idx="564">
                  <c:v>30094.516666666666</c:v>
                </c:pt>
                <c:pt idx="565">
                  <c:v>30154.383333333335</c:v>
                </c:pt>
                <c:pt idx="566">
                  <c:v>30214.383333333335</c:v>
                </c:pt>
                <c:pt idx="567">
                  <c:v>30274.433333333334</c:v>
                </c:pt>
                <c:pt idx="568">
                  <c:v>30334.366666666665</c:v>
                </c:pt>
                <c:pt idx="569">
                  <c:v>30394.383333333335</c:v>
                </c:pt>
                <c:pt idx="570">
                  <c:v>30454.483333333334</c:v>
                </c:pt>
                <c:pt idx="571">
                  <c:v>30514.400000000001</c:v>
                </c:pt>
                <c:pt idx="572">
                  <c:v>30574.400000000001</c:v>
                </c:pt>
                <c:pt idx="573">
                  <c:v>30634.416666666668</c:v>
                </c:pt>
                <c:pt idx="574">
                  <c:v>30694.400000000001</c:v>
                </c:pt>
                <c:pt idx="575">
                  <c:v>30754.366666666665</c:v>
                </c:pt>
                <c:pt idx="576">
                  <c:v>30814.5</c:v>
                </c:pt>
                <c:pt idx="577">
                  <c:v>30874.35</c:v>
                </c:pt>
                <c:pt idx="578">
                  <c:v>30934.416666666668</c:v>
                </c:pt>
                <c:pt idx="579">
                  <c:v>30994.400000000001</c:v>
                </c:pt>
                <c:pt idx="580">
                  <c:v>31054.366666666665</c:v>
                </c:pt>
                <c:pt idx="581">
                  <c:v>31114.366666666665</c:v>
                </c:pt>
                <c:pt idx="582">
                  <c:v>31174.366666666665</c:v>
                </c:pt>
                <c:pt idx="583">
                  <c:v>31234.416666666668</c:v>
                </c:pt>
                <c:pt idx="584">
                  <c:v>31294.433333333334</c:v>
                </c:pt>
                <c:pt idx="585">
                  <c:v>31354.383333333335</c:v>
                </c:pt>
                <c:pt idx="586">
                  <c:v>31414.366666666665</c:v>
                </c:pt>
                <c:pt idx="587">
                  <c:v>31474.383333333335</c:v>
                </c:pt>
                <c:pt idx="588">
                  <c:v>31534.400000000001</c:v>
                </c:pt>
                <c:pt idx="589">
                  <c:v>31594.383333333335</c:v>
                </c:pt>
                <c:pt idx="590">
                  <c:v>31654.483333333334</c:v>
                </c:pt>
                <c:pt idx="591">
                  <c:v>31714.400000000001</c:v>
                </c:pt>
                <c:pt idx="592">
                  <c:v>31774.366666666665</c:v>
                </c:pt>
                <c:pt idx="593">
                  <c:v>31834.416666666668</c:v>
                </c:pt>
                <c:pt idx="594">
                  <c:v>31894.45</c:v>
                </c:pt>
                <c:pt idx="595">
                  <c:v>31954.400000000001</c:v>
                </c:pt>
                <c:pt idx="596">
                  <c:v>32014.366666666665</c:v>
                </c:pt>
                <c:pt idx="597">
                  <c:v>32074.366666666665</c:v>
                </c:pt>
                <c:pt idx="598">
                  <c:v>32134.366666666665</c:v>
                </c:pt>
                <c:pt idx="599">
                  <c:v>32194.466666666667</c:v>
                </c:pt>
                <c:pt idx="600">
                  <c:v>32254.416666666668</c:v>
                </c:pt>
                <c:pt idx="601">
                  <c:v>32314.383333333335</c:v>
                </c:pt>
                <c:pt idx="602">
                  <c:v>32374.366666666665</c:v>
                </c:pt>
                <c:pt idx="603">
                  <c:v>32434.416666666668</c:v>
                </c:pt>
                <c:pt idx="604">
                  <c:v>32494.400000000001</c:v>
                </c:pt>
                <c:pt idx="605">
                  <c:v>32554.416666666668</c:v>
                </c:pt>
                <c:pt idx="606">
                  <c:v>32614.366666666665</c:v>
                </c:pt>
                <c:pt idx="607">
                  <c:v>32674.433333333334</c:v>
                </c:pt>
                <c:pt idx="608">
                  <c:v>32734.366666666665</c:v>
                </c:pt>
                <c:pt idx="609">
                  <c:v>32794.533333333333</c:v>
                </c:pt>
                <c:pt idx="610">
                  <c:v>32854.366666666669</c:v>
                </c:pt>
                <c:pt idx="611">
                  <c:v>32914.366666666669</c:v>
                </c:pt>
                <c:pt idx="612">
                  <c:v>32974.366666666669</c:v>
                </c:pt>
                <c:pt idx="613">
                  <c:v>33034.366666666669</c:v>
                </c:pt>
                <c:pt idx="614">
                  <c:v>33094.366666666669</c:v>
                </c:pt>
                <c:pt idx="615">
                  <c:v>33154.366666666669</c:v>
                </c:pt>
                <c:pt idx="616">
                  <c:v>33214.366666666669</c:v>
                </c:pt>
                <c:pt idx="617">
                  <c:v>33274.366666666669</c:v>
                </c:pt>
                <c:pt idx="618">
                  <c:v>33334.366666666669</c:v>
                </c:pt>
                <c:pt idx="619">
                  <c:v>33394.366666666669</c:v>
                </c:pt>
                <c:pt idx="620">
                  <c:v>33454.366666666669</c:v>
                </c:pt>
                <c:pt idx="621">
                  <c:v>33514.383333333331</c:v>
                </c:pt>
                <c:pt idx="622">
                  <c:v>33574.366666666669</c:v>
                </c:pt>
                <c:pt idx="623">
                  <c:v>33634.366666666669</c:v>
                </c:pt>
                <c:pt idx="624">
                  <c:v>33694.383333333331</c:v>
                </c:pt>
                <c:pt idx="625">
                  <c:v>33754.366666666669</c:v>
                </c:pt>
                <c:pt idx="626">
                  <c:v>33814.366666666669</c:v>
                </c:pt>
                <c:pt idx="627">
                  <c:v>33874.366666666669</c:v>
                </c:pt>
                <c:pt idx="628">
                  <c:v>33934.366666666669</c:v>
                </c:pt>
                <c:pt idx="629">
                  <c:v>33994.366666666669</c:v>
                </c:pt>
                <c:pt idx="630">
                  <c:v>34054.400000000001</c:v>
                </c:pt>
                <c:pt idx="631">
                  <c:v>34114.383333333331</c:v>
                </c:pt>
                <c:pt idx="632">
                  <c:v>34174.466666666667</c:v>
                </c:pt>
                <c:pt idx="633">
                  <c:v>34234.466666666667</c:v>
                </c:pt>
                <c:pt idx="634">
                  <c:v>34294.433333333334</c:v>
                </c:pt>
                <c:pt idx="635">
                  <c:v>34354.383333333331</c:v>
                </c:pt>
                <c:pt idx="636">
                  <c:v>34414.5</c:v>
                </c:pt>
                <c:pt idx="637">
                  <c:v>34474.383333333331</c:v>
                </c:pt>
                <c:pt idx="638">
                  <c:v>34534.383333333331</c:v>
                </c:pt>
                <c:pt idx="639">
                  <c:v>34594.400000000001</c:v>
                </c:pt>
                <c:pt idx="640">
                  <c:v>34654.433333333334</c:v>
                </c:pt>
                <c:pt idx="641">
                  <c:v>34714.383333333331</c:v>
                </c:pt>
                <c:pt idx="642">
                  <c:v>34774.366666666669</c:v>
                </c:pt>
                <c:pt idx="643">
                  <c:v>34834.383333333331</c:v>
                </c:pt>
                <c:pt idx="644">
                  <c:v>34894.416666666664</c:v>
                </c:pt>
                <c:pt idx="645">
                  <c:v>34954.466666666667</c:v>
                </c:pt>
                <c:pt idx="646">
                  <c:v>35014.383333333331</c:v>
                </c:pt>
                <c:pt idx="647">
                  <c:v>35074.383333333331</c:v>
                </c:pt>
                <c:pt idx="648">
                  <c:v>35134.433333333334</c:v>
                </c:pt>
                <c:pt idx="649">
                  <c:v>35194.433333333334</c:v>
                </c:pt>
                <c:pt idx="650">
                  <c:v>35254.383333333331</c:v>
                </c:pt>
                <c:pt idx="651">
                  <c:v>35314.416666666664</c:v>
                </c:pt>
                <c:pt idx="652">
                  <c:v>35374.383333333331</c:v>
                </c:pt>
                <c:pt idx="653">
                  <c:v>35434.416666666664</c:v>
                </c:pt>
                <c:pt idx="654">
                  <c:v>35494.449999999997</c:v>
                </c:pt>
                <c:pt idx="655">
                  <c:v>35554.383333333331</c:v>
                </c:pt>
                <c:pt idx="656">
                  <c:v>35614.400000000001</c:v>
                </c:pt>
                <c:pt idx="657">
                  <c:v>35674.400000000001</c:v>
                </c:pt>
                <c:pt idx="658">
                  <c:v>35734.400000000001</c:v>
                </c:pt>
                <c:pt idx="659">
                  <c:v>35794.416666666664</c:v>
                </c:pt>
                <c:pt idx="660">
                  <c:v>35854.366666666669</c:v>
                </c:pt>
                <c:pt idx="661">
                  <c:v>35914.366666666669</c:v>
                </c:pt>
                <c:pt idx="662">
                  <c:v>35974.416666666664</c:v>
                </c:pt>
                <c:pt idx="663">
                  <c:v>36034.366666666669</c:v>
                </c:pt>
                <c:pt idx="664">
                  <c:v>36094.383333333331</c:v>
                </c:pt>
                <c:pt idx="665">
                  <c:v>36154.366666666669</c:v>
                </c:pt>
                <c:pt idx="666">
                  <c:v>36214.366666666669</c:v>
                </c:pt>
                <c:pt idx="667">
                  <c:v>36274.366666666669</c:v>
                </c:pt>
                <c:pt idx="668">
                  <c:v>36334.366666666669</c:v>
                </c:pt>
                <c:pt idx="669">
                  <c:v>36394.366666666669</c:v>
                </c:pt>
                <c:pt idx="670">
                  <c:v>36454.366666666669</c:v>
                </c:pt>
                <c:pt idx="671">
                  <c:v>36514.366666666669</c:v>
                </c:pt>
                <c:pt idx="672">
                  <c:v>36574.366666666669</c:v>
                </c:pt>
                <c:pt idx="673">
                  <c:v>36634.366666666669</c:v>
                </c:pt>
                <c:pt idx="674">
                  <c:v>36694.366666666669</c:v>
                </c:pt>
                <c:pt idx="675">
                  <c:v>36754.366666666669</c:v>
                </c:pt>
                <c:pt idx="676">
                  <c:v>36814.366666666669</c:v>
                </c:pt>
                <c:pt idx="677">
                  <c:v>36874.366666666669</c:v>
                </c:pt>
                <c:pt idx="678">
                  <c:v>36934.383333333331</c:v>
                </c:pt>
                <c:pt idx="679">
                  <c:v>36994.366666666669</c:v>
                </c:pt>
                <c:pt idx="680">
                  <c:v>37054.383333333331</c:v>
                </c:pt>
                <c:pt idx="681">
                  <c:v>37114.366666666669</c:v>
                </c:pt>
                <c:pt idx="682">
                  <c:v>37174.366666666669</c:v>
                </c:pt>
                <c:pt idx="683">
                  <c:v>37234.366666666669</c:v>
                </c:pt>
                <c:pt idx="684">
                  <c:v>37294.366666666669</c:v>
                </c:pt>
                <c:pt idx="685">
                  <c:v>37354.366666666669</c:v>
                </c:pt>
                <c:pt idx="686">
                  <c:v>37414.366666666669</c:v>
                </c:pt>
                <c:pt idx="687">
                  <c:v>37474.416666666664</c:v>
                </c:pt>
                <c:pt idx="688">
                  <c:v>37534.416666666664</c:v>
                </c:pt>
                <c:pt idx="689">
                  <c:v>37594.400000000001</c:v>
                </c:pt>
                <c:pt idx="690">
                  <c:v>37654.400000000001</c:v>
                </c:pt>
                <c:pt idx="691">
                  <c:v>37714.400000000001</c:v>
                </c:pt>
                <c:pt idx="692">
                  <c:v>37774.400000000001</c:v>
                </c:pt>
                <c:pt idx="693">
                  <c:v>37834.383333333331</c:v>
                </c:pt>
                <c:pt idx="694">
                  <c:v>37894.449999999997</c:v>
                </c:pt>
                <c:pt idx="695">
                  <c:v>37954.416666666664</c:v>
                </c:pt>
                <c:pt idx="696">
                  <c:v>38014.400000000001</c:v>
                </c:pt>
                <c:pt idx="697">
                  <c:v>38074.466666666667</c:v>
                </c:pt>
                <c:pt idx="698">
                  <c:v>38134.416666666664</c:v>
                </c:pt>
                <c:pt idx="699">
                  <c:v>38194.416666666664</c:v>
                </c:pt>
                <c:pt idx="700">
                  <c:v>38254.366666666669</c:v>
                </c:pt>
                <c:pt idx="701">
                  <c:v>38314.383333333331</c:v>
                </c:pt>
                <c:pt idx="702">
                  <c:v>38374.383333333331</c:v>
                </c:pt>
                <c:pt idx="703">
                  <c:v>38434.383333333331</c:v>
                </c:pt>
                <c:pt idx="704">
                  <c:v>38494.366666666669</c:v>
                </c:pt>
                <c:pt idx="705">
                  <c:v>38554.400000000001</c:v>
                </c:pt>
                <c:pt idx="706">
                  <c:v>38614.366666666669</c:v>
                </c:pt>
                <c:pt idx="707">
                  <c:v>38674.383333333331</c:v>
                </c:pt>
                <c:pt idx="708">
                  <c:v>38734.366666666669</c:v>
                </c:pt>
                <c:pt idx="709">
                  <c:v>38794.400000000001</c:v>
                </c:pt>
                <c:pt idx="710">
                  <c:v>38854.366666666669</c:v>
                </c:pt>
                <c:pt idx="711">
                  <c:v>38914.5</c:v>
                </c:pt>
                <c:pt idx="712">
                  <c:v>38974.383333333331</c:v>
                </c:pt>
                <c:pt idx="713">
                  <c:v>39034.383333333331</c:v>
                </c:pt>
                <c:pt idx="714">
                  <c:v>39094.416666666664</c:v>
                </c:pt>
                <c:pt idx="715">
                  <c:v>39154.449999999997</c:v>
                </c:pt>
                <c:pt idx="716">
                  <c:v>39214.366666666669</c:v>
                </c:pt>
                <c:pt idx="717">
                  <c:v>39274.400000000001</c:v>
                </c:pt>
                <c:pt idx="718">
                  <c:v>39334.383333333331</c:v>
                </c:pt>
                <c:pt idx="719">
                  <c:v>39394.366666666669</c:v>
                </c:pt>
                <c:pt idx="720">
                  <c:v>39454.383333333331</c:v>
                </c:pt>
                <c:pt idx="721">
                  <c:v>39514.416666666664</c:v>
                </c:pt>
                <c:pt idx="722">
                  <c:v>39574.366666666669</c:v>
                </c:pt>
                <c:pt idx="723">
                  <c:v>39634.383333333331</c:v>
                </c:pt>
                <c:pt idx="724">
                  <c:v>39694.433333333334</c:v>
                </c:pt>
                <c:pt idx="725">
                  <c:v>39754.416666666664</c:v>
                </c:pt>
                <c:pt idx="726">
                  <c:v>39814.416666666664</c:v>
                </c:pt>
                <c:pt idx="727">
                  <c:v>39874.366666666669</c:v>
                </c:pt>
                <c:pt idx="728">
                  <c:v>39934.433333333334</c:v>
                </c:pt>
                <c:pt idx="729">
                  <c:v>39994.416666666664</c:v>
                </c:pt>
                <c:pt idx="730">
                  <c:v>40054.366666666669</c:v>
                </c:pt>
                <c:pt idx="731">
                  <c:v>40114.433333333334</c:v>
                </c:pt>
                <c:pt idx="732">
                  <c:v>40174.449999999997</c:v>
                </c:pt>
                <c:pt idx="733">
                  <c:v>40234.433333333334</c:v>
                </c:pt>
                <c:pt idx="734">
                  <c:v>40294.400000000001</c:v>
                </c:pt>
                <c:pt idx="735">
                  <c:v>40354.383333333331</c:v>
                </c:pt>
                <c:pt idx="736">
                  <c:v>40414.383333333331</c:v>
                </c:pt>
                <c:pt idx="737">
                  <c:v>40474.416666666664</c:v>
                </c:pt>
                <c:pt idx="738">
                  <c:v>40534.550000000003</c:v>
                </c:pt>
                <c:pt idx="739">
                  <c:v>40594.433333333334</c:v>
                </c:pt>
                <c:pt idx="740">
                  <c:v>40654.449999999997</c:v>
                </c:pt>
                <c:pt idx="741">
                  <c:v>40714.48333333333</c:v>
                </c:pt>
                <c:pt idx="742">
                  <c:v>40774.433333333334</c:v>
                </c:pt>
                <c:pt idx="743">
                  <c:v>40834.383333333331</c:v>
                </c:pt>
                <c:pt idx="744">
                  <c:v>40894.366666666669</c:v>
                </c:pt>
                <c:pt idx="745">
                  <c:v>40954.416666666664</c:v>
                </c:pt>
                <c:pt idx="746">
                  <c:v>41014.383333333331</c:v>
                </c:pt>
                <c:pt idx="747">
                  <c:v>41074.466666666667</c:v>
                </c:pt>
                <c:pt idx="748">
                  <c:v>41134.400000000001</c:v>
                </c:pt>
                <c:pt idx="749">
                  <c:v>41194.366666666669</c:v>
                </c:pt>
                <c:pt idx="750">
                  <c:v>41254.400000000001</c:v>
                </c:pt>
                <c:pt idx="751">
                  <c:v>41314.416666666664</c:v>
                </c:pt>
                <c:pt idx="752">
                  <c:v>41374.366666666669</c:v>
                </c:pt>
                <c:pt idx="753">
                  <c:v>41434.433333333334</c:v>
                </c:pt>
                <c:pt idx="754">
                  <c:v>41494.48333333333</c:v>
                </c:pt>
                <c:pt idx="755">
                  <c:v>41554.383333333331</c:v>
                </c:pt>
                <c:pt idx="756">
                  <c:v>41614.366666666669</c:v>
                </c:pt>
                <c:pt idx="757">
                  <c:v>41674.466666666667</c:v>
                </c:pt>
                <c:pt idx="758">
                  <c:v>41734.466666666667</c:v>
                </c:pt>
                <c:pt idx="759">
                  <c:v>41794.433333333334</c:v>
                </c:pt>
                <c:pt idx="760">
                  <c:v>41854.366666666669</c:v>
                </c:pt>
                <c:pt idx="761">
                  <c:v>41914.366666666669</c:v>
                </c:pt>
                <c:pt idx="762">
                  <c:v>41974.366666666669</c:v>
                </c:pt>
                <c:pt idx="763">
                  <c:v>42034.366666666669</c:v>
                </c:pt>
                <c:pt idx="764">
                  <c:v>42094.383333333331</c:v>
                </c:pt>
                <c:pt idx="765">
                  <c:v>42504.23333333333</c:v>
                </c:pt>
                <c:pt idx="766">
                  <c:v>42514.25</c:v>
                </c:pt>
                <c:pt idx="767">
                  <c:v>42574.366666666669</c:v>
                </c:pt>
                <c:pt idx="768">
                  <c:v>42634.366666666669</c:v>
                </c:pt>
                <c:pt idx="769">
                  <c:v>42694.383333333331</c:v>
                </c:pt>
                <c:pt idx="770">
                  <c:v>42754.383333333331</c:v>
                </c:pt>
                <c:pt idx="771">
                  <c:v>42814.366666666669</c:v>
                </c:pt>
                <c:pt idx="772">
                  <c:v>42874.366666666669</c:v>
                </c:pt>
                <c:pt idx="773">
                  <c:v>42934.383333333331</c:v>
                </c:pt>
                <c:pt idx="774">
                  <c:v>42994.366666666669</c:v>
                </c:pt>
                <c:pt idx="775">
                  <c:v>43054.366666666669</c:v>
                </c:pt>
                <c:pt idx="776">
                  <c:v>43114.366666666669</c:v>
                </c:pt>
                <c:pt idx="777">
                  <c:v>43174.383333333331</c:v>
                </c:pt>
                <c:pt idx="778">
                  <c:v>43234.366666666669</c:v>
                </c:pt>
                <c:pt idx="779">
                  <c:v>43294.366666666669</c:v>
                </c:pt>
                <c:pt idx="780">
                  <c:v>43354.366666666669</c:v>
                </c:pt>
                <c:pt idx="781">
                  <c:v>43414.366666666669</c:v>
                </c:pt>
                <c:pt idx="782">
                  <c:v>43474.366666666669</c:v>
                </c:pt>
                <c:pt idx="783">
                  <c:v>43534.366666666669</c:v>
                </c:pt>
                <c:pt idx="784">
                  <c:v>43594.366666666669</c:v>
                </c:pt>
                <c:pt idx="785">
                  <c:v>43654.366666666669</c:v>
                </c:pt>
                <c:pt idx="786">
                  <c:v>43714.383333333331</c:v>
                </c:pt>
                <c:pt idx="787">
                  <c:v>43774.433333333334</c:v>
                </c:pt>
                <c:pt idx="788">
                  <c:v>43834.416666666664</c:v>
                </c:pt>
                <c:pt idx="789">
                  <c:v>43894.5</c:v>
                </c:pt>
                <c:pt idx="790">
                  <c:v>43954.466666666667</c:v>
                </c:pt>
                <c:pt idx="791">
                  <c:v>44014.433333333334</c:v>
                </c:pt>
                <c:pt idx="792">
                  <c:v>44074.366666666669</c:v>
                </c:pt>
                <c:pt idx="793">
                  <c:v>44134.383333333331</c:v>
                </c:pt>
                <c:pt idx="794">
                  <c:v>44194.5</c:v>
                </c:pt>
                <c:pt idx="795">
                  <c:v>44254.400000000001</c:v>
                </c:pt>
                <c:pt idx="796">
                  <c:v>44314.416666666664</c:v>
                </c:pt>
                <c:pt idx="797">
                  <c:v>44374.383333333331</c:v>
                </c:pt>
                <c:pt idx="798">
                  <c:v>44434.45</c:v>
                </c:pt>
                <c:pt idx="799">
                  <c:v>44494.416666666664</c:v>
                </c:pt>
                <c:pt idx="800">
                  <c:v>44554.366666666669</c:v>
                </c:pt>
                <c:pt idx="801">
                  <c:v>44614.383333333331</c:v>
                </c:pt>
                <c:pt idx="802">
                  <c:v>44674.383333333331</c:v>
                </c:pt>
                <c:pt idx="803">
                  <c:v>44734.433333333334</c:v>
                </c:pt>
                <c:pt idx="804">
                  <c:v>44794.366666666669</c:v>
                </c:pt>
                <c:pt idx="805">
                  <c:v>44854.433333333334</c:v>
                </c:pt>
                <c:pt idx="806">
                  <c:v>44914.48333333333</c:v>
                </c:pt>
                <c:pt idx="807">
                  <c:v>44974.416666666664</c:v>
                </c:pt>
                <c:pt idx="808">
                  <c:v>45034.400000000001</c:v>
                </c:pt>
                <c:pt idx="809">
                  <c:v>45094.400000000001</c:v>
                </c:pt>
                <c:pt idx="810">
                  <c:v>45154.433333333334</c:v>
                </c:pt>
                <c:pt idx="811">
                  <c:v>45214.416666666664</c:v>
                </c:pt>
                <c:pt idx="812">
                  <c:v>45274.400000000001</c:v>
                </c:pt>
                <c:pt idx="813">
                  <c:v>45334.416666666664</c:v>
                </c:pt>
                <c:pt idx="814">
                  <c:v>45394.5</c:v>
                </c:pt>
                <c:pt idx="815">
                  <c:v>45454.433333333334</c:v>
                </c:pt>
                <c:pt idx="816">
                  <c:v>45514.383333333331</c:v>
                </c:pt>
                <c:pt idx="817">
                  <c:v>45574.400000000001</c:v>
                </c:pt>
                <c:pt idx="818">
                  <c:v>45634.383333333331</c:v>
                </c:pt>
                <c:pt idx="819">
                  <c:v>45694.433333333334</c:v>
                </c:pt>
                <c:pt idx="820">
                  <c:v>45754.466666666667</c:v>
                </c:pt>
                <c:pt idx="821">
                  <c:v>45814.366666666669</c:v>
                </c:pt>
                <c:pt idx="822">
                  <c:v>45874.383333333331</c:v>
                </c:pt>
                <c:pt idx="823">
                  <c:v>45934.466666666667</c:v>
                </c:pt>
                <c:pt idx="824">
                  <c:v>45994.383333333331</c:v>
                </c:pt>
                <c:pt idx="825">
                  <c:v>46054.45</c:v>
                </c:pt>
                <c:pt idx="826">
                  <c:v>46114.433333333334</c:v>
                </c:pt>
                <c:pt idx="827">
                  <c:v>46174.466666666667</c:v>
                </c:pt>
                <c:pt idx="828">
                  <c:v>46234.383333333331</c:v>
                </c:pt>
                <c:pt idx="829">
                  <c:v>46294.51666666667</c:v>
                </c:pt>
                <c:pt idx="830">
                  <c:v>46354.383333333331</c:v>
                </c:pt>
                <c:pt idx="831">
                  <c:v>46414.383333333331</c:v>
                </c:pt>
                <c:pt idx="832">
                  <c:v>46474.383333333331</c:v>
                </c:pt>
                <c:pt idx="833">
                  <c:v>46534.45</c:v>
                </c:pt>
                <c:pt idx="834">
                  <c:v>46594.433333333334</c:v>
                </c:pt>
                <c:pt idx="835">
                  <c:v>46654.383333333331</c:v>
                </c:pt>
                <c:pt idx="836">
                  <c:v>46714.383333333331</c:v>
                </c:pt>
                <c:pt idx="837">
                  <c:v>46774.383333333331</c:v>
                </c:pt>
                <c:pt idx="838">
                  <c:v>46834.383333333331</c:v>
                </c:pt>
                <c:pt idx="839">
                  <c:v>46894.383333333331</c:v>
                </c:pt>
                <c:pt idx="840">
                  <c:v>46954.416666666664</c:v>
                </c:pt>
                <c:pt idx="841">
                  <c:v>47014.383333333331</c:v>
                </c:pt>
                <c:pt idx="842">
                  <c:v>47074.400000000001</c:v>
                </c:pt>
                <c:pt idx="843">
                  <c:v>47134.416666666664</c:v>
                </c:pt>
                <c:pt idx="844">
                  <c:v>47194.400000000001</c:v>
                </c:pt>
                <c:pt idx="845">
                  <c:v>47254.383333333331</c:v>
                </c:pt>
                <c:pt idx="846">
                  <c:v>47314.366666666669</c:v>
                </c:pt>
                <c:pt idx="847">
                  <c:v>47374.45</c:v>
                </c:pt>
                <c:pt idx="848">
                  <c:v>47434.400000000001</c:v>
                </c:pt>
                <c:pt idx="849">
                  <c:v>47494.400000000001</c:v>
                </c:pt>
                <c:pt idx="850">
                  <c:v>47554.400000000001</c:v>
                </c:pt>
                <c:pt idx="851">
                  <c:v>47614.45</c:v>
                </c:pt>
                <c:pt idx="852">
                  <c:v>47674.45</c:v>
                </c:pt>
                <c:pt idx="853">
                  <c:v>47734.466666666667</c:v>
                </c:pt>
                <c:pt idx="854">
                  <c:v>47794.45</c:v>
                </c:pt>
                <c:pt idx="855">
                  <c:v>47854.383333333331</c:v>
                </c:pt>
                <c:pt idx="856">
                  <c:v>47914.366666666669</c:v>
                </c:pt>
                <c:pt idx="857">
                  <c:v>47974.383333333331</c:v>
                </c:pt>
                <c:pt idx="858">
                  <c:v>48034.400000000001</c:v>
                </c:pt>
                <c:pt idx="859">
                  <c:v>48094.400000000001</c:v>
                </c:pt>
                <c:pt idx="860">
                  <c:v>48154.400000000001</c:v>
                </c:pt>
                <c:pt idx="861">
                  <c:v>48214.366666666669</c:v>
                </c:pt>
                <c:pt idx="862">
                  <c:v>48274.433333333334</c:v>
                </c:pt>
                <c:pt idx="863">
                  <c:v>48334.383333333331</c:v>
                </c:pt>
                <c:pt idx="864">
                  <c:v>48394.383333333331</c:v>
                </c:pt>
                <c:pt idx="865">
                  <c:v>48454.383333333331</c:v>
                </c:pt>
                <c:pt idx="866">
                  <c:v>48514.366666666669</c:v>
                </c:pt>
                <c:pt idx="867">
                  <c:v>48574.433333333334</c:v>
                </c:pt>
                <c:pt idx="868">
                  <c:v>48634.383333333331</c:v>
                </c:pt>
                <c:pt idx="869">
                  <c:v>48694.366666666669</c:v>
                </c:pt>
                <c:pt idx="870">
                  <c:v>48754.383333333331</c:v>
                </c:pt>
                <c:pt idx="871">
                  <c:v>48814.416666666664</c:v>
                </c:pt>
                <c:pt idx="872">
                  <c:v>48874.416666666664</c:v>
                </c:pt>
                <c:pt idx="873">
                  <c:v>48934.416666666664</c:v>
                </c:pt>
                <c:pt idx="874">
                  <c:v>48994.366666666669</c:v>
                </c:pt>
                <c:pt idx="875">
                  <c:v>49054.383333333331</c:v>
                </c:pt>
                <c:pt idx="876">
                  <c:v>49114.48333333333</c:v>
                </c:pt>
                <c:pt idx="877">
                  <c:v>49174.400000000001</c:v>
                </c:pt>
                <c:pt idx="878">
                  <c:v>49234.383333333331</c:v>
                </c:pt>
                <c:pt idx="879">
                  <c:v>49294.400000000001</c:v>
                </c:pt>
                <c:pt idx="880">
                  <c:v>49354.400000000001</c:v>
                </c:pt>
                <c:pt idx="881">
                  <c:v>49414.416666666664</c:v>
                </c:pt>
                <c:pt idx="882">
                  <c:v>49474.366666666669</c:v>
                </c:pt>
                <c:pt idx="883">
                  <c:v>49534.466666666667</c:v>
                </c:pt>
                <c:pt idx="884">
                  <c:v>49594.400000000001</c:v>
                </c:pt>
                <c:pt idx="885">
                  <c:v>49654.400000000001</c:v>
                </c:pt>
                <c:pt idx="886">
                  <c:v>49714.383333333331</c:v>
                </c:pt>
                <c:pt idx="887">
                  <c:v>49774.400000000001</c:v>
                </c:pt>
                <c:pt idx="888">
                  <c:v>49834.383333333331</c:v>
                </c:pt>
                <c:pt idx="889">
                  <c:v>49894.366666666669</c:v>
                </c:pt>
                <c:pt idx="890">
                  <c:v>49954.45</c:v>
                </c:pt>
                <c:pt idx="891">
                  <c:v>50014.533333333333</c:v>
                </c:pt>
                <c:pt idx="892">
                  <c:v>50074.383333333331</c:v>
                </c:pt>
                <c:pt idx="893">
                  <c:v>50134.383333333331</c:v>
                </c:pt>
                <c:pt idx="894">
                  <c:v>50194.383333333331</c:v>
                </c:pt>
                <c:pt idx="895">
                  <c:v>50254.383333333331</c:v>
                </c:pt>
                <c:pt idx="896">
                  <c:v>50314.400000000001</c:v>
                </c:pt>
                <c:pt idx="897">
                  <c:v>50374.433333333334</c:v>
                </c:pt>
                <c:pt idx="898">
                  <c:v>50434.383333333331</c:v>
                </c:pt>
                <c:pt idx="899">
                  <c:v>50494.416666666664</c:v>
                </c:pt>
                <c:pt idx="900">
                  <c:v>50554.400000000001</c:v>
                </c:pt>
                <c:pt idx="901">
                  <c:v>50614.383333333331</c:v>
                </c:pt>
                <c:pt idx="902">
                  <c:v>50674.400000000001</c:v>
                </c:pt>
                <c:pt idx="903">
                  <c:v>50734.466666666667</c:v>
                </c:pt>
                <c:pt idx="904">
                  <c:v>50794.366666666669</c:v>
                </c:pt>
                <c:pt idx="905">
                  <c:v>50854.400000000001</c:v>
                </c:pt>
                <c:pt idx="906">
                  <c:v>50914.433333333334</c:v>
                </c:pt>
                <c:pt idx="907">
                  <c:v>50974.383333333331</c:v>
                </c:pt>
                <c:pt idx="908">
                  <c:v>51034.366666666669</c:v>
                </c:pt>
                <c:pt idx="909">
                  <c:v>51094.383333333331</c:v>
                </c:pt>
                <c:pt idx="910">
                  <c:v>51154.45</c:v>
                </c:pt>
                <c:pt idx="911">
                  <c:v>51214.366666666669</c:v>
                </c:pt>
                <c:pt idx="912">
                  <c:v>51274.366666666669</c:v>
                </c:pt>
                <c:pt idx="913">
                  <c:v>51334.383333333331</c:v>
                </c:pt>
                <c:pt idx="914">
                  <c:v>51394.383333333331</c:v>
                </c:pt>
                <c:pt idx="915">
                  <c:v>51454.433333333334</c:v>
                </c:pt>
                <c:pt idx="916">
                  <c:v>51514.400000000001</c:v>
                </c:pt>
                <c:pt idx="917">
                  <c:v>51574.366666666669</c:v>
                </c:pt>
                <c:pt idx="918">
                  <c:v>51634.366666666669</c:v>
                </c:pt>
                <c:pt idx="919">
                  <c:v>51694.366666666669</c:v>
                </c:pt>
                <c:pt idx="920">
                  <c:v>51754.400000000001</c:v>
                </c:pt>
                <c:pt idx="921">
                  <c:v>51814.383333333331</c:v>
                </c:pt>
                <c:pt idx="922">
                  <c:v>51874.383333333331</c:v>
                </c:pt>
                <c:pt idx="923">
                  <c:v>51934.433333333334</c:v>
                </c:pt>
                <c:pt idx="924">
                  <c:v>51994.366666666669</c:v>
                </c:pt>
                <c:pt idx="925">
                  <c:v>52054.416666666664</c:v>
                </c:pt>
                <c:pt idx="926">
                  <c:v>52114.400000000001</c:v>
                </c:pt>
                <c:pt idx="927">
                  <c:v>52174.466666666667</c:v>
                </c:pt>
                <c:pt idx="928">
                  <c:v>52234.366666666669</c:v>
                </c:pt>
                <c:pt idx="929">
                  <c:v>52294.400000000001</c:v>
                </c:pt>
                <c:pt idx="930">
                  <c:v>52354.416666666664</c:v>
                </c:pt>
                <c:pt idx="931">
                  <c:v>52414.416666666664</c:v>
                </c:pt>
                <c:pt idx="932">
                  <c:v>52474.533333333333</c:v>
                </c:pt>
                <c:pt idx="933">
                  <c:v>52534.383333333331</c:v>
                </c:pt>
                <c:pt idx="934">
                  <c:v>52594.433333333334</c:v>
                </c:pt>
                <c:pt idx="935">
                  <c:v>52654.366666666669</c:v>
                </c:pt>
                <c:pt idx="936">
                  <c:v>52714.433333333334</c:v>
                </c:pt>
                <c:pt idx="937">
                  <c:v>52774.466666666667</c:v>
                </c:pt>
                <c:pt idx="938">
                  <c:v>52834.383333333331</c:v>
                </c:pt>
                <c:pt idx="939">
                  <c:v>52894.366666666669</c:v>
                </c:pt>
                <c:pt idx="940">
                  <c:v>52954.383333333331</c:v>
                </c:pt>
                <c:pt idx="941">
                  <c:v>53014.383333333331</c:v>
                </c:pt>
                <c:pt idx="942">
                  <c:v>53074.416666666664</c:v>
                </c:pt>
                <c:pt idx="943">
                  <c:v>53134.366666666669</c:v>
                </c:pt>
                <c:pt idx="944">
                  <c:v>53194.383333333331</c:v>
                </c:pt>
                <c:pt idx="945">
                  <c:v>53254.416666666664</c:v>
                </c:pt>
                <c:pt idx="946">
                  <c:v>53314.416666666664</c:v>
                </c:pt>
                <c:pt idx="947">
                  <c:v>53374.366666666669</c:v>
                </c:pt>
                <c:pt idx="948">
                  <c:v>53434.383333333331</c:v>
                </c:pt>
                <c:pt idx="949">
                  <c:v>53494.366666666669</c:v>
                </c:pt>
                <c:pt idx="950">
                  <c:v>53554.45</c:v>
                </c:pt>
                <c:pt idx="951">
                  <c:v>53614.416666666664</c:v>
                </c:pt>
                <c:pt idx="952">
                  <c:v>53674.416666666664</c:v>
                </c:pt>
                <c:pt idx="953">
                  <c:v>53734.433333333334</c:v>
                </c:pt>
                <c:pt idx="954">
                  <c:v>53794.366666666669</c:v>
                </c:pt>
                <c:pt idx="955">
                  <c:v>53854.366666666669</c:v>
                </c:pt>
                <c:pt idx="956">
                  <c:v>53914.433333333334</c:v>
                </c:pt>
                <c:pt idx="957">
                  <c:v>53974.383333333331</c:v>
                </c:pt>
                <c:pt idx="958">
                  <c:v>54034.383333333331</c:v>
                </c:pt>
                <c:pt idx="959">
                  <c:v>54094.416666666664</c:v>
                </c:pt>
                <c:pt idx="960">
                  <c:v>54154.383333333331</c:v>
                </c:pt>
                <c:pt idx="961">
                  <c:v>54214.383333333331</c:v>
                </c:pt>
                <c:pt idx="962">
                  <c:v>54274.400000000001</c:v>
                </c:pt>
                <c:pt idx="963">
                  <c:v>54334.400000000001</c:v>
                </c:pt>
                <c:pt idx="964">
                  <c:v>54394.383333333331</c:v>
                </c:pt>
                <c:pt idx="965">
                  <c:v>54454.383333333331</c:v>
                </c:pt>
                <c:pt idx="966">
                  <c:v>54514.400000000001</c:v>
                </c:pt>
                <c:pt idx="967">
                  <c:v>54574.383333333331</c:v>
                </c:pt>
                <c:pt idx="968">
                  <c:v>54634.383333333331</c:v>
                </c:pt>
                <c:pt idx="969">
                  <c:v>54694.51666666667</c:v>
                </c:pt>
                <c:pt idx="970">
                  <c:v>54754.383333333331</c:v>
                </c:pt>
                <c:pt idx="971">
                  <c:v>54814.383333333331</c:v>
                </c:pt>
                <c:pt idx="972">
                  <c:v>54874.416666666664</c:v>
                </c:pt>
                <c:pt idx="973">
                  <c:v>54934.400000000001</c:v>
                </c:pt>
                <c:pt idx="974">
                  <c:v>54994.383333333331</c:v>
                </c:pt>
                <c:pt idx="975">
                  <c:v>55054.433333333334</c:v>
                </c:pt>
                <c:pt idx="976">
                  <c:v>55114.416666666664</c:v>
                </c:pt>
                <c:pt idx="977">
                  <c:v>55174.400000000001</c:v>
                </c:pt>
                <c:pt idx="978">
                  <c:v>55234.433333333334</c:v>
                </c:pt>
                <c:pt idx="979">
                  <c:v>55294.400000000001</c:v>
                </c:pt>
                <c:pt idx="980">
                  <c:v>55354.466666666667</c:v>
                </c:pt>
                <c:pt idx="981">
                  <c:v>55414.45</c:v>
                </c:pt>
                <c:pt idx="982">
                  <c:v>55474.383333333331</c:v>
                </c:pt>
                <c:pt idx="983">
                  <c:v>55534.383333333331</c:v>
                </c:pt>
                <c:pt idx="984">
                  <c:v>55594.416666666664</c:v>
                </c:pt>
                <c:pt idx="985">
                  <c:v>55654.416666666664</c:v>
                </c:pt>
                <c:pt idx="986">
                  <c:v>55714.383333333331</c:v>
                </c:pt>
                <c:pt idx="987">
                  <c:v>55774.48333333333</c:v>
                </c:pt>
                <c:pt idx="988">
                  <c:v>55834.383333333331</c:v>
                </c:pt>
                <c:pt idx="989">
                  <c:v>55894.383333333331</c:v>
                </c:pt>
                <c:pt idx="990">
                  <c:v>55954.433333333334</c:v>
                </c:pt>
                <c:pt idx="991">
                  <c:v>56014.383333333331</c:v>
                </c:pt>
                <c:pt idx="992">
                  <c:v>56074.400000000001</c:v>
                </c:pt>
                <c:pt idx="993">
                  <c:v>56134.366666666669</c:v>
                </c:pt>
                <c:pt idx="994">
                  <c:v>56194.416666666664</c:v>
                </c:pt>
                <c:pt idx="995">
                  <c:v>56254.466666666667</c:v>
                </c:pt>
                <c:pt idx="996">
                  <c:v>56314.366666666669</c:v>
                </c:pt>
                <c:pt idx="997">
                  <c:v>56374.400000000001</c:v>
                </c:pt>
                <c:pt idx="998">
                  <c:v>56434.383333333331</c:v>
                </c:pt>
                <c:pt idx="999">
                  <c:v>56494.383333333331</c:v>
                </c:pt>
                <c:pt idx="1000">
                  <c:v>56554.416666666664</c:v>
                </c:pt>
                <c:pt idx="1001">
                  <c:v>56614.400000000001</c:v>
                </c:pt>
                <c:pt idx="1002">
                  <c:v>56674.416666666664</c:v>
                </c:pt>
                <c:pt idx="1003">
                  <c:v>56734.51666666667</c:v>
                </c:pt>
                <c:pt idx="1004">
                  <c:v>56794.383333333331</c:v>
                </c:pt>
                <c:pt idx="1005">
                  <c:v>56854.400000000001</c:v>
                </c:pt>
                <c:pt idx="1006">
                  <c:v>56914.383333333331</c:v>
                </c:pt>
                <c:pt idx="1007">
                  <c:v>56974.366666666669</c:v>
                </c:pt>
                <c:pt idx="1008">
                  <c:v>57034.366666666669</c:v>
                </c:pt>
                <c:pt idx="1009">
                  <c:v>57094.466666666667</c:v>
                </c:pt>
                <c:pt idx="1010">
                  <c:v>57154.383333333331</c:v>
                </c:pt>
                <c:pt idx="1011">
                  <c:v>57214.400000000001</c:v>
                </c:pt>
                <c:pt idx="1012">
                  <c:v>57274.433333333334</c:v>
                </c:pt>
                <c:pt idx="1013">
                  <c:v>57334.45</c:v>
                </c:pt>
                <c:pt idx="1014">
                  <c:v>57394.400000000001</c:v>
                </c:pt>
                <c:pt idx="1015">
                  <c:v>57454.366666666669</c:v>
                </c:pt>
                <c:pt idx="1016">
                  <c:v>57514.433333333334</c:v>
                </c:pt>
                <c:pt idx="1017">
                  <c:v>57574.383333333331</c:v>
                </c:pt>
                <c:pt idx="1018">
                  <c:v>57634.416666666664</c:v>
                </c:pt>
                <c:pt idx="1019">
                  <c:v>57694.383333333331</c:v>
                </c:pt>
                <c:pt idx="1020">
                  <c:v>57754.383333333331</c:v>
                </c:pt>
                <c:pt idx="1021">
                  <c:v>57814.383333333331</c:v>
                </c:pt>
                <c:pt idx="1022">
                  <c:v>57874.433333333334</c:v>
                </c:pt>
                <c:pt idx="1023">
                  <c:v>57934.383333333331</c:v>
                </c:pt>
                <c:pt idx="1024">
                  <c:v>57994.400000000001</c:v>
                </c:pt>
                <c:pt idx="1025">
                  <c:v>58054.416666666664</c:v>
                </c:pt>
                <c:pt idx="1026">
                  <c:v>58114.366666666669</c:v>
                </c:pt>
                <c:pt idx="1027">
                  <c:v>58174.383333333331</c:v>
                </c:pt>
                <c:pt idx="1028">
                  <c:v>58234.48333333333</c:v>
                </c:pt>
                <c:pt idx="1029">
                  <c:v>58294.400000000001</c:v>
                </c:pt>
                <c:pt idx="1030">
                  <c:v>58354.400000000001</c:v>
                </c:pt>
                <c:pt idx="1031">
                  <c:v>58414.466666666667</c:v>
                </c:pt>
                <c:pt idx="1032">
                  <c:v>58474.366666666669</c:v>
                </c:pt>
                <c:pt idx="1033">
                  <c:v>58534.366666666669</c:v>
                </c:pt>
                <c:pt idx="1034">
                  <c:v>58594.416666666664</c:v>
                </c:pt>
                <c:pt idx="1035">
                  <c:v>58654.400000000001</c:v>
                </c:pt>
                <c:pt idx="1036">
                  <c:v>58714.400000000001</c:v>
                </c:pt>
                <c:pt idx="1037">
                  <c:v>58774.383333333331</c:v>
                </c:pt>
                <c:pt idx="1038">
                  <c:v>58834.366666666669</c:v>
                </c:pt>
                <c:pt idx="1039">
                  <c:v>58894.366666666669</c:v>
                </c:pt>
                <c:pt idx="1040">
                  <c:v>58954.416666666664</c:v>
                </c:pt>
                <c:pt idx="1041">
                  <c:v>59014.416666666664</c:v>
                </c:pt>
                <c:pt idx="1042">
                  <c:v>59074.383333333331</c:v>
                </c:pt>
                <c:pt idx="1043">
                  <c:v>59134.383333333331</c:v>
                </c:pt>
                <c:pt idx="1044">
                  <c:v>59194.383333333331</c:v>
                </c:pt>
                <c:pt idx="1045">
                  <c:v>59254.366666666669</c:v>
                </c:pt>
                <c:pt idx="1046">
                  <c:v>59314.400000000001</c:v>
                </c:pt>
                <c:pt idx="1047">
                  <c:v>59374.366666666669</c:v>
                </c:pt>
                <c:pt idx="1048">
                  <c:v>59434.366666666669</c:v>
                </c:pt>
                <c:pt idx="1049">
                  <c:v>59494.366666666669</c:v>
                </c:pt>
                <c:pt idx="1050">
                  <c:v>59554.383333333331</c:v>
                </c:pt>
                <c:pt idx="1051">
                  <c:v>59614.366666666669</c:v>
                </c:pt>
                <c:pt idx="1052">
                  <c:v>59674.383333333331</c:v>
                </c:pt>
                <c:pt idx="1053">
                  <c:v>59734.383333333331</c:v>
                </c:pt>
                <c:pt idx="1054">
                  <c:v>59794.383333333331</c:v>
                </c:pt>
                <c:pt idx="1055">
                  <c:v>59854.366666666669</c:v>
                </c:pt>
                <c:pt idx="1056">
                  <c:v>59914.583333333336</c:v>
                </c:pt>
                <c:pt idx="1057">
                  <c:v>59974.433333333334</c:v>
                </c:pt>
                <c:pt idx="1058">
                  <c:v>60034.416666666664</c:v>
                </c:pt>
                <c:pt idx="1059">
                  <c:v>60094.45</c:v>
                </c:pt>
              </c:numCache>
            </c:numRef>
          </c:xVal>
          <c:yVal>
            <c:numRef>
              <c:f>'2-6'!$K$6:$K$1065</c:f>
              <c:numCache>
                <c:formatCode>General</c:formatCode>
                <c:ptCount val="1060"/>
                <c:pt idx="0">
                  <c:v>0</c:v>
                </c:pt>
                <c:pt idx="1">
                  <c:v>9.9950033308342321E-4</c:v>
                </c:pt>
                <c:pt idx="2">
                  <c:v>9.9950033308342321E-4</c:v>
                </c:pt>
                <c:pt idx="3">
                  <c:v>9.9950033308342321E-4</c:v>
                </c:pt>
                <c:pt idx="4">
                  <c:v>1.4988761237359487E-3</c:v>
                </c:pt>
                <c:pt idx="5">
                  <c:v>1.4988761237359487E-3</c:v>
                </c:pt>
                <c:pt idx="6">
                  <c:v>1.4988761237359487E-3</c:v>
                </c:pt>
                <c:pt idx="7">
                  <c:v>1.4988761237359487E-3</c:v>
                </c:pt>
                <c:pt idx="8">
                  <c:v>1.9980026626730579E-3</c:v>
                </c:pt>
                <c:pt idx="9">
                  <c:v>1.9980026626730579E-3</c:v>
                </c:pt>
                <c:pt idx="10">
                  <c:v>1.9980026626730579E-3</c:v>
                </c:pt>
                <c:pt idx="11">
                  <c:v>1.9980026626730579E-3</c:v>
                </c:pt>
                <c:pt idx="12">
                  <c:v>2.4968801985871458E-3</c:v>
                </c:pt>
                <c:pt idx="13">
                  <c:v>2.4968801985871458E-3</c:v>
                </c:pt>
                <c:pt idx="14">
                  <c:v>2.4968801985871458E-3</c:v>
                </c:pt>
                <c:pt idx="15">
                  <c:v>2.4968801985871458E-3</c:v>
                </c:pt>
                <c:pt idx="16">
                  <c:v>2.9955089797983709E-3</c:v>
                </c:pt>
                <c:pt idx="17">
                  <c:v>2.9955089797983709E-3</c:v>
                </c:pt>
                <c:pt idx="18">
                  <c:v>2.9955089797983709E-3</c:v>
                </c:pt>
                <c:pt idx="19">
                  <c:v>2.9955089797983709E-3</c:v>
                </c:pt>
                <c:pt idx="20">
                  <c:v>2.9955089797983709E-3</c:v>
                </c:pt>
                <c:pt idx="21">
                  <c:v>3.4938892542558382E-3</c:v>
                </c:pt>
                <c:pt idx="22">
                  <c:v>3.9920212695374567E-3</c:v>
                </c:pt>
                <c:pt idx="23">
                  <c:v>3.4938892542558382E-3</c:v>
                </c:pt>
                <c:pt idx="24">
                  <c:v>3.4938892542558382E-3</c:v>
                </c:pt>
                <c:pt idx="25">
                  <c:v>3.9920212695374567E-3</c:v>
                </c:pt>
                <c:pt idx="26">
                  <c:v>3.9920212695374567E-3</c:v>
                </c:pt>
                <c:pt idx="27">
                  <c:v>3.9920212695374567E-3</c:v>
                </c:pt>
                <c:pt idx="28">
                  <c:v>3.9920212695374567E-3</c:v>
                </c:pt>
                <c:pt idx="29">
                  <c:v>3.9920212695374567E-3</c:v>
                </c:pt>
                <c:pt idx="30">
                  <c:v>3.9920212695374567E-3</c:v>
                </c:pt>
                <c:pt idx="31">
                  <c:v>3.9920212695374567E-3</c:v>
                </c:pt>
                <c:pt idx="32">
                  <c:v>3.9920212695374567E-3</c:v>
                </c:pt>
                <c:pt idx="33">
                  <c:v>4.4899052728520012E-3</c:v>
                </c:pt>
                <c:pt idx="34">
                  <c:v>4.4899052728520012E-3</c:v>
                </c:pt>
                <c:pt idx="35">
                  <c:v>4.9875415110389679E-3</c:v>
                </c:pt>
                <c:pt idx="36">
                  <c:v>4.9875415110389679E-3</c:v>
                </c:pt>
                <c:pt idx="37">
                  <c:v>4.9875415110389679E-3</c:v>
                </c:pt>
                <c:pt idx="38">
                  <c:v>4.9875415110389679E-3</c:v>
                </c:pt>
                <c:pt idx="39">
                  <c:v>4.9875415110389679E-3</c:v>
                </c:pt>
                <c:pt idx="40">
                  <c:v>5.4849302305697454E-3</c:v>
                </c:pt>
                <c:pt idx="41">
                  <c:v>4.9875415110389679E-3</c:v>
                </c:pt>
                <c:pt idx="42">
                  <c:v>5.4849302305697454E-3</c:v>
                </c:pt>
                <c:pt idx="43">
                  <c:v>5.4849302305697454E-3</c:v>
                </c:pt>
                <c:pt idx="44">
                  <c:v>5.4849302305697454E-3</c:v>
                </c:pt>
                <c:pt idx="45">
                  <c:v>5.4849302305697454E-3</c:v>
                </c:pt>
                <c:pt idx="46">
                  <c:v>5.9820716775474689E-3</c:v>
                </c:pt>
                <c:pt idx="47">
                  <c:v>5.9820716775474689E-3</c:v>
                </c:pt>
                <c:pt idx="48">
                  <c:v>5.9820716775474689E-3</c:v>
                </c:pt>
                <c:pt idx="49">
                  <c:v>6.4789660977090735E-3</c:v>
                </c:pt>
                <c:pt idx="50">
                  <c:v>6.4789660977090735E-3</c:v>
                </c:pt>
                <c:pt idx="51">
                  <c:v>6.9756137364251382E-3</c:v>
                </c:pt>
                <c:pt idx="52">
                  <c:v>7.4720148387010564E-3</c:v>
                </c:pt>
                <c:pt idx="53">
                  <c:v>6.9756137364251382E-3</c:v>
                </c:pt>
                <c:pt idx="54">
                  <c:v>7.4720148387010564E-3</c:v>
                </c:pt>
                <c:pt idx="55">
                  <c:v>7.4720148387010564E-3</c:v>
                </c:pt>
                <c:pt idx="56">
                  <c:v>7.9681696491768813E-3</c:v>
                </c:pt>
                <c:pt idx="57">
                  <c:v>7.9681696491768813E-3</c:v>
                </c:pt>
                <c:pt idx="58">
                  <c:v>7.9681696491768813E-3</c:v>
                </c:pt>
                <c:pt idx="59">
                  <c:v>7.9681696491768813E-3</c:v>
                </c:pt>
                <c:pt idx="60">
                  <c:v>8.4640784121293635E-3</c:v>
                </c:pt>
                <c:pt idx="61">
                  <c:v>8.4640784121293635E-3</c:v>
                </c:pt>
                <c:pt idx="62">
                  <c:v>8.4640784121293635E-3</c:v>
                </c:pt>
                <c:pt idx="63">
                  <c:v>8.9597413714718015E-3</c:v>
                </c:pt>
                <c:pt idx="64">
                  <c:v>9.4551587707551975E-3</c:v>
                </c:pt>
                <c:pt idx="65">
                  <c:v>9.950330853168092E-3</c:v>
                </c:pt>
                <c:pt idx="66">
                  <c:v>1.0445257861538604E-2</c:v>
                </c:pt>
                <c:pt idx="67">
                  <c:v>1.0445257861538604E-2</c:v>
                </c:pt>
                <c:pt idx="68">
                  <c:v>1.0939940038334263E-2</c:v>
                </c:pt>
                <c:pt idx="69">
                  <c:v>1.0939940038334263E-2</c:v>
                </c:pt>
                <c:pt idx="70">
                  <c:v>1.143437762566317E-2</c:v>
                </c:pt>
                <c:pt idx="71">
                  <c:v>1.1928570865273812E-2</c:v>
                </c:pt>
                <c:pt idx="72">
                  <c:v>1.242251999855711E-2</c:v>
                </c:pt>
                <c:pt idx="73">
                  <c:v>1.242251999855711E-2</c:v>
                </c:pt>
                <c:pt idx="74">
                  <c:v>1.2916225266546229E-2</c:v>
                </c:pt>
                <c:pt idx="75">
                  <c:v>1.3409686909917741E-2</c:v>
                </c:pt>
                <c:pt idx="76">
                  <c:v>1.3902905168991434E-2</c:v>
                </c:pt>
                <c:pt idx="77">
                  <c:v>1.3902905168991434E-2</c:v>
                </c:pt>
                <c:pt idx="78">
                  <c:v>1.4395880283732339E-2</c:v>
                </c:pt>
                <c:pt idx="79">
                  <c:v>1.4888612493750559E-2</c:v>
                </c:pt>
                <c:pt idx="80">
                  <c:v>1.4888612493750559E-2</c:v>
                </c:pt>
                <c:pt idx="81">
                  <c:v>1.5381102038302391E-2</c:v>
                </c:pt>
                <c:pt idx="82">
                  <c:v>1.636535408626423E-2</c:v>
                </c:pt>
                <c:pt idx="83">
                  <c:v>1.636535408626423E-2</c:v>
                </c:pt>
                <c:pt idx="84">
                  <c:v>1.6857117066422806E-2</c:v>
                </c:pt>
                <c:pt idx="85">
                  <c:v>1.6857117066422806E-2</c:v>
                </c:pt>
                <c:pt idx="86">
                  <c:v>1.7348638334613073E-2</c:v>
                </c:pt>
                <c:pt idx="87">
                  <c:v>1.7348638334613073E-2</c:v>
                </c:pt>
                <c:pt idx="88">
                  <c:v>1.7839918128331016E-2</c:v>
                </c:pt>
                <c:pt idx="89">
                  <c:v>1.7839918128331016E-2</c:v>
                </c:pt>
                <c:pt idx="90">
                  <c:v>1.8821754240587667E-2</c:v>
                </c:pt>
                <c:pt idx="91">
                  <c:v>1.8821754240587667E-2</c:v>
                </c:pt>
                <c:pt idx="92">
                  <c:v>1.8821754240587667E-2</c:v>
                </c:pt>
                <c:pt idx="93">
                  <c:v>1.9312311032372884E-2</c:v>
                </c:pt>
                <c:pt idx="94">
                  <c:v>1.980262729617973E-2</c:v>
                </c:pt>
                <c:pt idx="95">
                  <c:v>1.980262729617973E-2</c:v>
                </c:pt>
                <c:pt idx="96">
                  <c:v>1.980262729617973E-2</c:v>
                </c:pt>
                <c:pt idx="97">
                  <c:v>2.0292703267762394E-2</c:v>
                </c:pt>
                <c:pt idx="98">
                  <c:v>2.0782539182528412E-2</c:v>
                </c:pt>
                <c:pt idx="99">
                  <c:v>2.1272135275539769E-2</c:v>
                </c:pt>
                <c:pt idx="100">
                  <c:v>2.176149178151271E-2</c:v>
                </c:pt>
                <c:pt idx="101">
                  <c:v>2.176149178151271E-2</c:v>
                </c:pt>
                <c:pt idx="102">
                  <c:v>2.2250608934819723E-2</c:v>
                </c:pt>
                <c:pt idx="103">
                  <c:v>2.2250608934819723E-2</c:v>
                </c:pt>
                <c:pt idx="104">
                  <c:v>2.2739486969489339E-2</c:v>
                </c:pt>
                <c:pt idx="105">
                  <c:v>2.3228126119207243E-2</c:v>
                </c:pt>
                <c:pt idx="106">
                  <c:v>2.3228126119207243E-2</c:v>
                </c:pt>
                <c:pt idx="107">
                  <c:v>2.3716526617316065E-2</c:v>
                </c:pt>
                <c:pt idx="108">
                  <c:v>2.3716526617316065E-2</c:v>
                </c:pt>
                <c:pt idx="109">
                  <c:v>2.4692612590371414E-2</c:v>
                </c:pt>
                <c:pt idx="110">
                  <c:v>2.4692612590371414E-2</c:v>
                </c:pt>
                <c:pt idx="111">
                  <c:v>2.5180298530298326E-2</c:v>
                </c:pt>
                <c:pt idx="112">
                  <c:v>2.5180298530298326E-2</c:v>
                </c:pt>
                <c:pt idx="113">
                  <c:v>2.5667746748577813E-2</c:v>
                </c:pt>
                <c:pt idx="114">
                  <c:v>2.5667746748577813E-2</c:v>
                </c:pt>
                <c:pt idx="115">
                  <c:v>2.615495747685118E-2</c:v>
                </c:pt>
                <c:pt idx="116">
                  <c:v>2.6641930946421092E-2</c:v>
                </c:pt>
                <c:pt idx="117">
                  <c:v>2.7128667388252696E-2</c:v>
                </c:pt>
                <c:pt idx="118">
                  <c:v>2.7128667388252696E-2</c:v>
                </c:pt>
                <c:pt idx="119">
                  <c:v>2.7615167032973391E-2</c:v>
                </c:pt>
                <c:pt idx="120">
                  <c:v>2.8101430110874778E-2</c:v>
                </c:pt>
                <c:pt idx="121">
                  <c:v>2.8101430110874778E-2</c:v>
                </c:pt>
                <c:pt idx="122">
                  <c:v>2.8587456851912472E-2</c:v>
                </c:pt>
                <c:pt idx="123">
                  <c:v>2.9073247485707165E-2</c:v>
                </c:pt>
                <c:pt idx="124">
                  <c:v>2.9073247485707165E-2</c:v>
                </c:pt>
                <c:pt idx="125">
                  <c:v>2.9558802241544429E-2</c:v>
                </c:pt>
                <c:pt idx="126">
                  <c:v>2.9558802241544429E-2</c:v>
                </c:pt>
                <c:pt idx="127">
                  <c:v>3.0044121348376644E-2</c:v>
                </c:pt>
                <c:pt idx="128">
                  <c:v>3.0044121348376644E-2</c:v>
                </c:pt>
                <c:pt idx="129">
                  <c:v>3.0529205034822791E-2</c:v>
                </c:pt>
                <c:pt idx="130">
                  <c:v>3.1014053529169541E-2</c:v>
                </c:pt>
                <c:pt idx="131">
                  <c:v>3.1014053529169541E-2</c:v>
                </c:pt>
                <c:pt idx="132">
                  <c:v>3.1014053529169541E-2</c:v>
                </c:pt>
                <c:pt idx="133">
                  <c:v>3.1983045853050743E-2</c:v>
                </c:pt>
                <c:pt idx="134">
                  <c:v>3.1983045853050743E-2</c:v>
                </c:pt>
                <c:pt idx="135">
                  <c:v>3.2467190137501413E-2</c:v>
                </c:pt>
                <c:pt idx="136">
                  <c:v>3.2951100139685982E-2</c:v>
                </c:pt>
                <c:pt idx="137">
                  <c:v>3.2951100139685982E-2</c:v>
                </c:pt>
                <c:pt idx="138">
                  <c:v>3.3434776086237419E-2</c:v>
                </c:pt>
                <c:pt idx="139">
                  <c:v>3.3434776086237419E-2</c:v>
                </c:pt>
                <c:pt idx="140">
                  <c:v>3.3918218203460644E-2</c:v>
                </c:pt>
                <c:pt idx="141">
                  <c:v>3.4401426717332317E-2</c:v>
                </c:pt>
                <c:pt idx="142">
                  <c:v>3.4401426717332317E-2</c:v>
                </c:pt>
                <c:pt idx="143">
                  <c:v>3.4884401853501883E-2</c:v>
                </c:pt>
                <c:pt idx="144">
                  <c:v>3.5367143837291344E-2</c:v>
                </c:pt>
                <c:pt idx="145">
                  <c:v>3.5849652893697202E-2</c:v>
                </c:pt>
                <c:pt idx="146">
                  <c:v>3.5849652893697202E-2</c:v>
                </c:pt>
                <c:pt idx="147">
                  <c:v>3.6331929247390204E-2</c:v>
                </c:pt>
                <c:pt idx="148">
                  <c:v>3.6813973122716399E-2</c:v>
                </c:pt>
                <c:pt idx="149">
                  <c:v>3.6813973122716399E-2</c:v>
                </c:pt>
                <c:pt idx="150">
                  <c:v>3.7295784743696929E-2</c:v>
                </c:pt>
                <c:pt idx="151">
                  <c:v>3.7295784743696929E-2</c:v>
                </c:pt>
                <c:pt idx="152">
                  <c:v>3.7777364334029923E-2</c:v>
                </c:pt>
                <c:pt idx="153">
                  <c:v>3.8258712117090268E-2</c:v>
                </c:pt>
                <c:pt idx="154">
                  <c:v>3.8258712117090268E-2</c:v>
                </c:pt>
                <c:pt idx="155">
                  <c:v>3.8258712117090268E-2</c:v>
                </c:pt>
                <c:pt idx="156">
                  <c:v>3.8739828315930647E-2</c:v>
                </c:pt>
                <c:pt idx="157">
                  <c:v>3.9220713153281329E-2</c:v>
                </c:pt>
                <c:pt idx="158">
                  <c:v>3.9220713153281329E-2</c:v>
                </c:pt>
                <c:pt idx="159">
                  <c:v>3.9701366851552046E-2</c:v>
                </c:pt>
                <c:pt idx="160">
                  <c:v>3.9701366851552046E-2</c:v>
                </c:pt>
                <c:pt idx="161">
                  <c:v>4.0181789632831762E-2</c:v>
                </c:pt>
                <c:pt idx="162">
                  <c:v>4.0661981718889718E-2</c:v>
                </c:pt>
                <c:pt idx="163">
                  <c:v>4.0661981718889718E-2</c:v>
                </c:pt>
                <c:pt idx="164">
                  <c:v>4.1141943331175213E-2</c:v>
                </c:pt>
                <c:pt idx="165">
                  <c:v>4.1141943331175213E-2</c:v>
                </c:pt>
                <c:pt idx="166">
                  <c:v>4.1621674690819448E-2</c:v>
                </c:pt>
                <c:pt idx="167">
                  <c:v>4.1621674690819448E-2</c:v>
                </c:pt>
                <c:pt idx="168">
                  <c:v>4.2101176018635326E-2</c:v>
                </c:pt>
                <c:pt idx="169">
                  <c:v>4.2101176018635326E-2</c:v>
                </c:pt>
                <c:pt idx="170">
                  <c:v>4.2580447535118478E-2</c:v>
                </c:pt>
                <c:pt idx="171">
                  <c:v>4.3059489460447013E-2</c:v>
                </c:pt>
                <c:pt idx="172">
                  <c:v>4.3059489460447013E-2</c:v>
                </c:pt>
                <c:pt idx="173">
                  <c:v>4.3538302014483408E-2</c:v>
                </c:pt>
                <c:pt idx="174">
                  <c:v>4.401688541677426E-2</c:v>
                </c:pt>
                <c:pt idx="175">
                  <c:v>4.401688541677426E-2</c:v>
                </c:pt>
                <c:pt idx="176">
                  <c:v>4.4495239886551304E-2</c:v>
                </c:pt>
                <c:pt idx="177">
                  <c:v>4.4495239886551304E-2</c:v>
                </c:pt>
                <c:pt idx="178">
                  <c:v>4.4973365642731196E-2</c:v>
                </c:pt>
                <c:pt idx="179">
                  <c:v>4.4973365642731196E-2</c:v>
                </c:pt>
                <c:pt idx="180">
                  <c:v>4.5451262903917357E-2</c:v>
                </c:pt>
                <c:pt idx="181">
                  <c:v>4.5451262903917357E-2</c:v>
                </c:pt>
                <c:pt idx="182">
                  <c:v>4.5928931888399735E-2</c:v>
                </c:pt>
                <c:pt idx="183">
                  <c:v>4.5928931888399735E-2</c:v>
                </c:pt>
                <c:pt idx="184">
                  <c:v>4.5928931888399735E-2</c:v>
                </c:pt>
                <c:pt idx="185">
                  <c:v>4.6406372814155834E-2</c:v>
                </c:pt>
                <c:pt idx="186">
                  <c:v>4.6406372814155834E-2</c:v>
                </c:pt>
                <c:pt idx="187">
                  <c:v>4.6406372814155834E-2</c:v>
                </c:pt>
                <c:pt idx="188">
                  <c:v>4.6883585898850458E-2</c:v>
                </c:pt>
                <c:pt idx="189">
                  <c:v>4.6406372814155834E-2</c:v>
                </c:pt>
                <c:pt idx="190">
                  <c:v>4.7360571359837574E-2</c:v>
                </c:pt>
                <c:pt idx="191">
                  <c:v>4.7360571359837574E-2</c:v>
                </c:pt>
                <c:pt idx="192">
                  <c:v>4.7837329414160058E-2</c:v>
                </c:pt>
                <c:pt idx="193">
                  <c:v>4.7837329414160058E-2</c:v>
                </c:pt>
                <c:pt idx="194">
                  <c:v>4.8313860278550724E-2</c:v>
                </c:pt>
                <c:pt idx="195">
                  <c:v>4.8313860278550724E-2</c:v>
                </c:pt>
                <c:pt idx="196">
                  <c:v>4.8790164169432049E-2</c:v>
                </c:pt>
                <c:pt idx="197">
                  <c:v>4.8790164169432049E-2</c:v>
                </c:pt>
                <c:pt idx="198">
                  <c:v>4.9266241302918047E-2</c:v>
                </c:pt>
                <c:pt idx="199">
                  <c:v>4.974209189481401E-2</c:v>
                </c:pt>
                <c:pt idx="200">
                  <c:v>4.974209189481401E-2</c:v>
                </c:pt>
                <c:pt idx="201">
                  <c:v>5.0217716160617515E-2</c:v>
                </c:pt>
                <c:pt idx="202">
                  <c:v>5.0217716160617515E-2</c:v>
                </c:pt>
                <c:pt idx="203">
                  <c:v>5.0217716160617515E-2</c:v>
                </c:pt>
                <c:pt idx="204">
                  <c:v>5.0693114315518165E-2</c:v>
                </c:pt>
                <c:pt idx="205">
                  <c:v>5.1168286574399424E-2</c:v>
                </c:pt>
                <c:pt idx="206">
                  <c:v>5.1168286574399424E-2</c:v>
                </c:pt>
                <c:pt idx="207">
                  <c:v>5.1643233151838386E-2</c:v>
                </c:pt>
                <c:pt idx="208">
                  <c:v>5.1643233151838386E-2</c:v>
                </c:pt>
                <c:pt idx="209">
                  <c:v>5.2117954262106768E-2</c:v>
                </c:pt>
                <c:pt idx="210">
                  <c:v>5.2117954262106768E-2</c:v>
                </c:pt>
                <c:pt idx="211">
                  <c:v>5.2592450119170631E-2</c:v>
                </c:pt>
                <c:pt idx="212">
                  <c:v>5.2592450119170631E-2</c:v>
                </c:pt>
                <c:pt idx="213">
                  <c:v>5.3066720936692229E-2</c:v>
                </c:pt>
                <c:pt idx="214">
                  <c:v>5.3540766928029761E-2</c:v>
                </c:pt>
                <c:pt idx="215">
                  <c:v>5.3540766928029761E-2</c:v>
                </c:pt>
                <c:pt idx="216">
                  <c:v>5.3540766928029761E-2</c:v>
                </c:pt>
                <c:pt idx="217">
                  <c:v>5.3540766928029761E-2</c:v>
                </c:pt>
                <c:pt idx="218">
                  <c:v>5.4488185284069776E-2</c:v>
                </c:pt>
                <c:pt idx="219">
                  <c:v>5.4014588306238349E-2</c:v>
                </c:pt>
                <c:pt idx="220">
                  <c:v>5.4488185284069776E-2</c:v>
                </c:pt>
                <c:pt idx="221">
                  <c:v>5.4488185284069776E-2</c:v>
                </c:pt>
                <c:pt idx="222">
                  <c:v>5.5434706888100524E-2</c:v>
                </c:pt>
                <c:pt idx="223">
                  <c:v>5.5434706888100524E-2</c:v>
                </c:pt>
                <c:pt idx="224">
                  <c:v>5.5434706888100524E-2</c:v>
                </c:pt>
                <c:pt idx="225">
                  <c:v>5.5907631938296086E-2</c:v>
                </c:pt>
                <c:pt idx="226">
                  <c:v>5.5907631938296086E-2</c:v>
                </c:pt>
                <c:pt idx="227">
                  <c:v>5.6380333436107689E-2</c:v>
                </c:pt>
                <c:pt idx="228">
                  <c:v>5.6380333436107689E-2</c:v>
                </c:pt>
                <c:pt idx="229">
                  <c:v>5.6380333436107689E-2</c:v>
                </c:pt>
                <c:pt idx="230">
                  <c:v>5.6852811592782791E-2</c:v>
                </c:pt>
                <c:pt idx="231">
                  <c:v>5.7325066619269352E-2</c:v>
                </c:pt>
                <c:pt idx="232">
                  <c:v>5.7325066619269352E-2</c:v>
                </c:pt>
                <c:pt idx="233">
                  <c:v>5.7325066619269352E-2</c:v>
                </c:pt>
                <c:pt idx="234">
                  <c:v>5.8268908123975824E-2</c:v>
                </c:pt>
                <c:pt idx="235">
                  <c:v>5.8268908123975824E-2</c:v>
                </c:pt>
                <c:pt idx="236">
                  <c:v>5.8268908123975824E-2</c:v>
                </c:pt>
                <c:pt idx="237">
                  <c:v>5.8740495022600085E-2</c:v>
                </c:pt>
                <c:pt idx="238">
                  <c:v>5.8740495022600085E-2</c:v>
                </c:pt>
                <c:pt idx="239">
                  <c:v>5.9211859631846032E-2</c:v>
                </c:pt>
                <c:pt idx="240">
                  <c:v>5.9211859631846032E-2</c:v>
                </c:pt>
                <c:pt idx="241">
                  <c:v>5.9211859631846032E-2</c:v>
                </c:pt>
                <c:pt idx="242">
                  <c:v>5.9683002161173837E-2</c:v>
                </c:pt>
                <c:pt idx="243">
                  <c:v>5.9683002161173837E-2</c:v>
                </c:pt>
                <c:pt idx="244">
                  <c:v>5.9683002161173837E-2</c:v>
                </c:pt>
                <c:pt idx="245">
                  <c:v>6.0153922819747144E-2</c:v>
                </c:pt>
                <c:pt idx="246">
                  <c:v>6.062462181643484E-2</c:v>
                </c:pt>
                <c:pt idx="247">
                  <c:v>6.062462181643484E-2</c:v>
                </c:pt>
                <c:pt idx="248">
                  <c:v>6.062462181643484E-2</c:v>
                </c:pt>
                <c:pt idx="249">
                  <c:v>6.1095099359810827E-2</c:v>
                </c:pt>
                <c:pt idx="250">
                  <c:v>6.1565355658154727E-2</c:v>
                </c:pt>
                <c:pt idx="251">
                  <c:v>6.1565355658154727E-2</c:v>
                </c:pt>
                <c:pt idx="252">
                  <c:v>6.1565355658154727E-2</c:v>
                </c:pt>
                <c:pt idx="253">
                  <c:v>6.2035390919452697E-2</c:v>
                </c:pt>
                <c:pt idx="254">
                  <c:v>6.2035390919452697E-2</c:v>
                </c:pt>
                <c:pt idx="255">
                  <c:v>6.2035390919452697E-2</c:v>
                </c:pt>
                <c:pt idx="256">
                  <c:v>6.2505205351397114E-2</c:v>
                </c:pt>
                <c:pt idx="257">
                  <c:v>6.2974799161388387E-2</c:v>
                </c:pt>
                <c:pt idx="258">
                  <c:v>6.2974799161388387E-2</c:v>
                </c:pt>
                <c:pt idx="259">
                  <c:v>6.2974799161388387E-2</c:v>
                </c:pt>
                <c:pt idx="260">
                  <c:v>6.3444172556534673E-2</c:v>
                </c:pt>
                <c:pt idx="261">
                  <c:v>6.3913325743652855E-2</c:v>
                </c:pt>
                <c:pt idx="262">
                  <c:v>6.3444172556534673E-2</c:v>
                </c:pt>
                <c:pt idx="263">
                  <c:v>6.3913325743652855E-2</c:v>
                </c:pt>
                <c:pt idx="264">
                  <c:v>6.4382258929268216E-2</c:v>
                </c:pt>
                <c:pt idx="265">
                  <c:v>6.4382258929268216E-2</c:v>
                </c:pt>
                <c:pt idx="266">
                  <c:v>6.4850972319616271E-2</c:v>
                </c:pt>
                <c:pt idx="267">
                  <c:v>6.4850972319616271E-2</c:v>
                </c:pt>
                <c:pt idx="268">
                  <c:v>6.4850972319616271E-2</c:v>
                </c:pt>
                <c:pt idx="269">
                  <c:v>6.5319466120642461E-2</c:v>
                </c:pt>
                <c:pt idx="270">
                  <c:v>6.5319466120642461E-2</c:v>
                </c:pt>
                <c:pt idx="271">
                  <c:v>6.5787740538003153E-2</c:v>
                </c:pt>
                <c:pt idx="272">
                  <c:v>6.5787740538003153E-2</c:v>
                </c:pt>
                <c:pt idx="273">
                  <c:v>6.6255795777065266E-2</c:v>
                </c:pt>
                <c:pt idx="274">
                  <c:v>6.6255795777065266E-2</c:v>
                </c:pt>
                <c:pt idx="275">
                  <c:v>6.6723632042908126E-2</c:v>
                </c:pt>
                <c:pt idx="276">
                  <c:v>6.6723632042908126E-2</c:v>
                </c:pt>
                <c:pt idx="277">
                  <c:v>6.6723632042908126E-2</c:v>
                </c:pt>
                <c:pt idx="278">
                  <c:v>6.719124954032317E-2</c:v>
                </c:pt>
                <c:pt idx="279">
                  <c:v>6.719124954032317E-2</c:v>
                </c:pt>
                <c:pt idx="280">
                  <c:v>6.719124954032317E-2</c:v>
                </c:pt>
                <c:pt idx="281">
                  <c:v>6.7658648473814864E-2</c:v>
                </c:pt>
                <c:pt idx="282">
                  <c:v>6.8125829047600436E-2</c:v>
                </c:pt>
                <c:pt idx="283">
                  <c:v>6.8125829047600436E-2</c:v>
                </c:pt>
                <c:pt idx="284">
                  <c:v>6.8125829047600436E-2</c:v>
                </c:pt>
                <c:pt idx="285">
                  <c:v>6.8592791465611674E-2</c:v>
                </c:pt>
                <c:pt idx="286">
                  <c:v>6.8592791465611674E-2</c:v>
                </c:pt>
                <c:pt idx="287">
                  <c:v>6.9059535931494553E-2</c:v>
                </c:pt>
                <c:pt idx="288">
                  <c:v>6.9059535931494553E-2</c:v>
                </c:pt>
                <c:pt idx="289">
                  <c:v>6.9526062648610304E-2</c:v>
                </c:pt>
                <c:pt idx="290">
                  <c:v>6.9992371820034996E-2</c:v>
                </c:pt>
                <c:pt idx="291">
                  <c:v>6.9992371820034996E-2</c:v>
                </c:pt>
                <c:pt idx="292">
                  <c:v>6.9992371820034996E-2</c:v>
                </c:pt>
                <c:pt idx="293">
                  <c:v>6.9992371820034996E-2</c:v>
                </c:pt>
                <c:pt idx="294">
                  <c:v>7.045846364856137E-2</c:v>
                </c:pt>
                <c:pt idx="295">
                  <c:v>7.0924338336698575E-2</c:v>
                </c:pt>
                <c:pt idx="296">
                  <c:v>7.0924338336698575E-2</c:v>
                </c:pt>
                <c:pt idx="297">
                  <c:v>7.1389996086672999E-2</c:v>
                </c:pt>
                <c:pt idx="298">
                  <c:v>7.1389996086672999E-2</c:v>
                </c:pt>
                <c:pt idx="299">
                  <c:v>7.1389996086672999E-2</c:v>
                </c:pt>
                <c:pt idx="300">
                  <c:v>7.1389996086672999E-2</c:v>
                </c:pt>
                <c:pt idx="301">
                  <c:v>7.1855437100428105E-2</c:v>
                </c:pt>
                <c:pt idx="302">
                  <c:v>7.1855437100428105E-2</c:v>
                </c:pt>
                <c:pt idx="303">
                  <c:v>7.2320661579626078E-2</c:v>
                </c:pt>
                <c:pt idx="304">
                  <c:v>7.2785669725647595E-2</c:v>
                </c:pt>
                <c:pt idx="305">
                  <c:v>7.2785669725647595E-2</c:v>
                </c:pt>
                <c:pt idx="306">
                  <c:v>7.2785669725647595E-2</c:v>
                </c:pt>
                <c:pt idx="307">
                  <c:v>7.3250461739592737E-2</c:v>
                </c:pt>
                <c:pt idx="308">
                  <c:v>7.3250461739592737E-2</c:v>
                </c:pt>
                <c:pt idx="309">
                  <c:v>7.3250461739592737E-2</c:v>
                </c:pt>
                <c:pt idx="310">
                  <c:v>7.3250461739592737E-2</c:v>
                </c:pt>
                <c:pt idx="311">
                  <c:v>7.3715037822280685E-2</c:v>
                </c:pt>
                <c:pt idx="312">
                  <c:v>7.4179398174251468E-2</c:v>
                </c:pt>
                <c:pt idx="313">
                  <c:v>7.4179398174251468E-2</c:v>
                </c:pt>
                <c:pt idx="314">
                  <c:v>7.4179398174251468E-2</c:v>
                </c:pt>
                <c:pt idx="315">
                  <c:v>7.4643542995765713E-2</c:v>
                </c:pt>
                <c:pt idx="316">
                  <c:v>7.5107472486805479E-2</c:v>
                </c:pt>
                <c:pt idx="317">
                  <c:v>7.4643542995765713E-2</c:v>
                </c:pt>
                <c:pt idx="318">
                  <c:v>7.5107472486805479E-2</c:v>
                </c:pt>
                <c:pt idx="319">
                  <c:v>7.5107472486805479E-2</c:v>
                </c:pt>
                <c:pt idx="320">
                  <c:v>7.5571186847074034E-2</c:v>
                </c:pt>
                <c:pt idx="321">
                  <c:v>7.5571186847074034E-2</c:v>
                </c:pt>
                <c:pt idx="322">
                  <c:v>7.6034686275997576E-2</c:v>
                </c:pt>
                <c:pt idx="323">
                  <c:v>7.6034686275997576E-2</c:v>
                </c:pt>
                <c:pt idx="324">
                  <c:v>7.6034686275997576E-2</c:v>
                </c:pt>
                <c:pt idx="325">
                  <c:v>7.6034686275997576E-2</c:v>
                </c:pt>
                <c:pt idx="326">
                  <c:v>7.6497970972724899E-2</c:v>
                </c:pt>
                <c:pt idx="327">
                  <c:v>7.6497970972724899E-2</c:v>
                </c:pt>
                <c:pt idx="328">
                  <c:v>7.7423896964803632E-2</c:v>
                </c:pt>
                <c:pt idx="329">
                  <c:v>7.6961041136128394E-2</c:v>
                </c:pt>
                <c:pt idx="330">
                  <c:v>7.6961041136128394E-2</c:v>
                </c:pt>
                <c:pt idx="331">
                  <c:v>7.7423896964803632E-2</c:v>
                </c:pt>
                <c:pt idx="332">
                  <c:v>7.7423896964803632E-2</c:v>
                </c:pt>
                <c:pt idx="333">
                  <c:v>7.7886538657071194E-2</c:v>
                </c:pt>
                <c:pt idx="334">
                  <c:v>7.7886538657071194E-2</c:v>
                </c:pt>
                <c:pt idx="335">
                  <c:v>7.7886538657071194E-2</c:v>
                </c:pt>
                <c:pt idx="336">
                  <c:v>7.7886538657071194E-2</c:v>
                </c:pt>
                <c:pt idx="337">
                  <c:v>7.8348966410976315E-2</c:v>
                </c:pt>
                <c:pt idx="338">
                  <c:v>7.8348966410976315E-2</c:v>
                </c:pt>
                <c:pt idx="339">
                  <c:v>7.8811180424289848E-2</c:v>
                </c:pt>
                <c:pt idx="340">
                  <c:v>7.8811180424289848E-2</c:v>
                </c:pt>
                <c:pt idx="341">
                  <c:v>7.9273180894507883E-2</c:v>
                </c:pt>
                <c:pt idx="342">
                  <c:v>7.9273180894507883E-2</c:v>
                </c:pt>
                <c:pt idx="343">
                  <c:v>7.9273180894507883E-2</c:v>
                </c:pt>
                <c:pt idx="344">
                  <c:v>7.9273180894507883E-2</c:v>
                </c:pt>
                <c:pt idx="345">
                  <c:v>7.9734968018853519E-2</c:v>
                </c:pt>
                <c:pt idx="346">
                  <c:v>7.9734968018853519E-2</c:v>
                </c:pt>
                <c:pt idx="347">
                  <c:v>8.0196541994276602E-2</c:v>
                </c:pt>
                <c:pt idx="348">
                  <c:v>8.0196541994276602E-2</c:v>
                </c:pt>
                <c:pt idx="349">
                  <c:v>8.0196541994276602E-2</c:v>
                </c:pt>
                <c:pt idx="350">
                  <c:v>8.0657903017454541E-2</c:v>
                </c:pt>
                <c:pt idx="351">
                  <c:v>8.0657903017454541E-2</c:v>
                </c:pt>
                <c:pt idx="352">
                  <c:v>8.0657903017454541E-2</c:v>
                </c:pt>
                <c:pt idx="353">
                  <c:v>8.1119051284792035E-2</c:v>
                </c:pt>
                <c:pt idx="354">
                  <c:v>8.1119051284792035E-2</c:v>
                </c:pt>
                <c:pt idx="355">
                  <c:v>8.1579986992422845E-2</c:v>
                </c:pt>
                <c:pt idx="356">
                  <c:v>8.1579986992422845E-2</c:v>
                </c:pt>
                <c:pt idx="357">
                  <c:v>8.1579986992422845E-2</c:v>
                </c:pt>
                <c:pt idx="358">
                  <c:v>8.1579986992422845E-2</c:v>
                </c:pt>
                <c:pt idx="359">
                  <c:v>8.2040710336209396E-2</c:v>
                </c:pt>
                <c:pt idx="360">
                  <c:v>8.1579986992422845E-2</c:v>
                </c:pt>
                <c:pt idx="361">
                  <c:v>8.2040710336209396E-2</c:v>
                </c:pt>
                <c:pt idx="362">
                  <c:v>8.2040710336209396E-2</c:v>
                </c:pt>
                <c:pt idx="363">
                  <c:v>8.2501221511743772E-2</c:v>
                </c:pt>
                <c:pt idx="364">
                  <c:v>8.2501221511743772E-2</c:v>
                </c:pt>
                <c:pt idx="365">
                  <c:v>8.29615207143473E-2</c:v>
                </c:pt>
                <c:pt idx="366">
                  <c:v>8.29615207143473E-2</c:v>
                </c:pt>
                <c:pt idx="367">
                  <c:v>8.3421608139072359E-2</c:v>
                </c:pt>
                <c:pt idx="368">
                  <c:v>8.3421608139072359E-2</c:v>
                </c:pt>
                <c:pt idx="369">
                  <c:v>8.3881483980702026E-2</c:v>
                </c:pt>
                <c:pt idx="370">
                  <c:v>8.3881483980702026E-2</c:v>
                </c:pt>
                <c:pt idx="371">
                  <c:v>8.4341148433750956E-2</c:v>
                </c:pt>
                <c:pt idx="372">
                  <c:v>8.4341148433750956E-2</c:v>
                </c:pt>
                <c:pt idx="373">
                  <c:v>8.4341148433750956E-2</c:v>
                </c:pt>
                <c:pt idx="374">
                  <c:v>8.4341148433750956E-2</c:v>
                </c:pt>
                <c:pt idx="375">
                  <c:v>8.4800601692465102E-2</c:v>
                </c:pt>
                <c:pt idx="376">
                  <c:v>8.4800601692465102E-2</c:v>
                </c:pt>
                <c:pt idx="377">
                  <c:v>8.5259843950823394E-2</c:v>
                </c:pt>
                <c:pt idx="378">
                  <c:v>8.5259843950823394E-2</c:v>
                </c:pt>
                <c:pt idx="379">
                  <c:v>8.5718875402537434E-2</c:v>
                </c:pt>
                <c:pt idx="380">
                  <c:v>8.5718875402537434E-2</c:v>
                </c:pt>
                <c:pt idx="381">
                  <c:v>8.5259843950823394E-2</c:v>
                </c:pt>
                <c:pt idx="382">
                  <c:v>8.5718875402537434E-2</c:v>
                </c:pt>
                <c:pt idx="383">
                  <c:v>8.5718875402537434E-2</c:v>
                </c:pt>
                <c:pt idx="384">
                  <c:v>8.5718875402537434E-2</c:v>
                </c:pt>
                <c:pt idx="385">
                  <c:v>8.6177696241052412E-2</c:v>
                </c:pt>
                <c:pt idx="386">
                  <c:v>8.6636306659546719E-2</c:v>
                </c:pt>
                <c:pt idx="387">
                  <c:v>8.6636306659546719E-2</c:v>
                </c:pt>
                <c:pt idx="388">
                  <c:v>8.6636306659546719E-2</c:v>
                </c:pt>
                <c:pt idx="389">
                  <c:v>8.6636306659546719E-2</c:v>
                </c:pt>
                <c:pt idx="390">
                  <c:v>8.7094706850933734E-2</c:v>
                </c:pt>
                <c:pt idx="391">
                  <c:v>8.7552897007861452E-2</c:v>
                </c:pt>
                <c:pt idx="392">
                  <c:v>8.7094706850933734E-2</c:v>
                </c:pt>
                <c:pt idx="393">
                  <c:v>8.7552897007861452E-2</c:v>
                </c:pt>
                <c:pt idx="394">
                  <c:v>8.7552897007861452E-2</c:v>
                </c:pt>
                <c:pt idx="395">
                  <c:v>8.7552897007861452E-2</c:v>
                </c:pt>
                <c:pt idx="396">
                  <c:v>8.8010877322713371E-2</c:v>
                </c:pt>
                <c:pt idx="397">
                  <c:v>8.8010877322713371E-2</c:v>
                </c:pt>
                <c:pt idx="398">
                  <c:v>8.8010877322713371E-2</c:v>
                </c:pt>
                <c:pt idx="399">
                  <c:v>8.8010877322713371E-2</c:v>
                </c:pt>
                <c:pt idx="400">
                  <c:v>8.8468647987608187E-2</c:v>
                </c:pt>
                <c:pt idx="401">
                  <c:v>8.8468647987608187E-2</c:v>
                </c:pt>
                <c:pt idx="402">
                  <c:v>8.8926209194401487E-2</c:v>
                </c:pt>
                <c:pt idx="403">
                  <c:v>8.8926209194401487E-2</c:v>
                </c:pt>
                <c:pt idx="404">
                  <c:v>8.8926209194401487E-2</c:v>
                </c:pt>
                <c:pt idx="405">
                  <c:v>8.8926209194401487E-2</c:v>
                </c:pt>
                <c:pt idx="406">
                  <c:v>8.9383561134685402E-2</c:v>
                </c:pt>
                <c:pt idx="407">
                  <c:v>8.9383561134685402E-2</c:v>
                </c:pt>
                <c:pt idx="408">
                  <c:v>8.9383561134685402E-2</c:v>
                </c:pt>
                <c:pt idx="409">
                  <c:v>8.9383561134685402E-2</c:v>
                </c:pt>
                <c:pt idx="410">
                  <c:v>8.9840703999789537E-2</c:v>
                </c:pt>
                <c:pt idx="411">
                  <c:v>9.029763798078061E-2</c:v>
                </c:pt>
                <c:pt idx="412">
                  <c:v>9.029763798078061E-2</c:v>
                </c:pt>
                <c:pt idx="413">
                  <c:v>9.029763798078061E-2</c:v>
                </c:pt>
                <c:pt idx="414">
                  <c:v>9.029763798078061E-2</c:v>
                </c:pt>
                <c:pt idx="415">
                  <c:v>9.0754363268464117E-2</c:v>
                </c:pt>
                <c:pt idx="416">
                  <c:v>9.0754363268464117E-2</c:v>
                </c:pt>
                <c:pt idx="417">
                  <c:v>9.1210880053384083E-2</c:v>
                </c:pt>
                <c:pt idx="418">
                  <c:v>9.0754363268464117E-2</c:v>
                </c:pt>
                <c:pt idx="419">
                  <c:v>9.0754363268464117E-2</c:v>
                </c:pt>
                <c:pt idx="420">
                  <c:v>9.1210880053384083E-2</c:v>
                </c:pt>
                <c:pt idx="421">
                  <c:v>9.1667188525823867E-2</c:v>
                </c:pt>
                <c:pt idx="422">
                  <c:v>9.1210880053384083E-2</c:v>
                </c:pt>
                <c:pt idx="423">
                  <c:v>9.1667188525823867E-2</c:v>
                </c:pt>
                <c:pt idx="424">
                  <c:v>9.2123288875805856E-2</c:v>
                </c:pt>
                <c:pt idx="425">
                  <c:v>9.2123288875805856E-2</c:v>
                </c:pt>
                <c:pt idx="426">
                  <c:v>9.2579181293093171E-2</c:v>
                </c:pt>
                <c:pt idx="427">
                  <c:v>9.2123288875805856E-2</c:v>
                </c:pt>
                <c:pt idx="428">
                  <c:v>9.2123288875805856E-2</c:v>
                </c:pt>
                <c:pt idx="429">
                  <c:v>9.2579181293093171E-2</c:v>
                </c:pt>
                <c:pt idx="430">
                  <c:v>9.3034865967189295E-2</c:v>
                </c:pt>
                <c:pt idx="431">
                  <c:v>9.3034865967189295E-2</c:v>
                </c:pt>
                <c:pt idx="432">
                  <c:v>9.3034865967189295E-2</c:v>
                </c:pt>
                <c:pt idx="433">
                  <c:v>9.3034865967189295E-2</c:v>
                </c:pt>
                <c:pt idx="434">
                  <c:v>9.3490343087338973E-2</c:v>
                </c:pt>
                <c:pt idx="435">
                  <c:v>9.3490343087338973E-2</c:v>
                </c:pt>
                <c:pt idx="436">
                  <c:v>9.3490343087338973E-2</c:v>
                </c:pt>
                <c:pt idx="437">
                  <c:v>9.3490343087338973E-2</c:v>
                </c:pt>
                <c:pt idx="438">
                  <c:v>9.3945612842527879E-2</c:v>
                </c:pt>
                <c:pt idx="439">
                  <c:v>9.3945612842527879E-2</c:v>
                </c:pt>
                <c:pt idx="440">
                  <c:v>9.3945612842527879E-2</c:v>
                </c:pt>
                <c:pt idx="441">
                  <c:v>9.4400675421484295E-2</c:v>
                </c:pt>
                <c:pt idx="442">
                  <c:v>9.4400675421484295E-2</c:v>
                </c:pt>
                <c:pt idx="443">
                  <c:v>9.4400675421484295E-2</c:v>
                </c:pt>
                <c:pt idx="444">
                  <c:v>9.4855531012678754E-2</c:v>
                </c:pt>
                <c:pt idx="445">
                  <c:v>9.4855531012678754E-2</c:v>
                </c:pt>
                <c:pt idx="446">
                  <c:v>9.5310179804324935E-2</c:v>
                </c:pt>
                <c:pt idx="447">
                  <c:v>9.5310179804324935E-2</c:v>
                </c:pt>
                <c:pt idx="448">
                  <c:v>9.5310179804324935E-2</c:v>
                </c:pt>
                <c:pt idx="449">
                  <c:v>9.5764621984379336E-2</c:v>
                </c:pt>
                <c:pt idx="450">
                  <c:v>9.5764621984379336E-2</c:v>
                </c:pt>
                <c:pt idx="451">
                  <c:v>9.5764621984379336E-2</c:v>
                </c:pt>
                <c:pt idx="452">
                  <c:v>9.5764621984379336E-2</c:v>
                </c:pt>
                <c:pt idx="453">
                  <c:v>9.6218857740542896E-2</c:v>
                </c:pt>
                <c:pt idx="454">
                  <c:v>9.6218857740542896E-2</c:v>
                </c:pt>
                <c:pt idx="455">
                  <c:v>9.6218857740542896E-2</c:v>
                </c:pt>
                <c:pt idx="456">
                  <c:v>9.6218857740542896E-2</c:v>
                </c:pt>
                <c:pt idx="457">
                  <c:v>9.6218857740542896E-2</c:v>
                </c:pt>
                <c:pt idx="458">
                  <c:v>9.6672887260260687E-2</c:v>
                </c:pt>
                <c:pt idx="459">
                  <c:v>9.6672887260260687E-2</c:v>
                </c:pt>
                <c:pt idx="460">
                  <c:v>9.7126710730722821E-2</c:v>
                </c:pt>
                <c:pt idx="461">
                  <c:v>9.7126710730722821E-2</c:v>
                </c:pt>
                <c:pt idx="462">
                  <c:v>9.7126710730722821E-2</c:v>
                </c:pt>
                <c:pt idx="463">
                  <c:v>9.7126710730722821E-2</c:v>
                </c:pt>
                <c:pt idx="464">
                  <c:v>9.7580328338864042E-2</c:v>
                </c:pt>
                <c:pt idx="465">
                  <c:v>9.7580328338864042E-2</c:v>
                </c:pt>
                <c:pt idx="466">
                  <c:v>9.7580328338864042E-2</c:v>
                </c:pt>
                <c:pt idx="467">
                  <c:v>9.8033740271365397E-2</c:v>
                </c:pt>
                <c:pt idx="468">
                  <c:v>9.8033740271365397E-2</c:v>
                </c:pt>
                <c:pt idx="469">
                  <c:v>9.8033740271365397E-2</c:v>
                </c:pt>
                <c:pt idx="470">
                  <c:v>9.8486946714653967E-2</c:v>
                </c:pt>
                <c:pt idx="471">
                  <c:v>9.8486946714653967E-2</c:v>
                </c:pt>
                <c:pt idx="472">
                  <c:v>9.8486946714653967E-2</c:v>
                </c:pt>
                <c:pt idx="473">
                  <c:v>9.8939947854903648E-2</c:v>
                </c:pt>
                <c:pt idx="474">
                  <c:v>9.8939947854903648E-2</c:v>
                </c:pt>
                <c:pt idx="475">
                  <c:v>9.8939947854903648E-2</c:v>
                </c:pt>
                <c:pt idx="476">
                  <c:v>9.9392743878034845E-2</c:v>
                </c:pt>
                <c:pt idx="477">
                  <c:v>9.9392743878034845E-2</c:v>
                </c:pt>
                <c:pt idx="478">
                  <c:v>9.9392743878034845E-2</c:v>
                </c:pt>
                <c:pt idx="479">
                  <c:v>9.9845334969716121E-2</c:v>
                </c:pt>
                <c:pt idx="480">
                  <c:v>9.9845334969716121E-2</c:v>
                </c:pt>
                <c:pt idx="481">
                  <c:v>0.10029772131536387</c:v>
                </c:pt>
                <c:pt idx="482">
                  <c:v>9.9845334969716121E-2</c:v>
                </c:pt>
                <c:pt idx="483">
                  <c:v>0.10029772131536387</c:v>
                </c:pt>
                <c:pt idx="484">
                  <c:v>0.10074990310014315</c:v>
                </c:pt>
                <c:pt idx="485">
                  <c:v>0.10029772131536387</c:v>
                </c:pt>
                <c:pt idx="486">
                  <c:v>0.10074990310014315</c:v>
                </c:pt>
                <c:pt idx="487">
                  <c:v>0.10074990310014315</c:v>
                </c:pt>
                <c:pt idx="488">
                  <c:v>0.10074990310014315</c:v>
                </c:pt>
                <c:pt idx="489">
                  <c:v>0.10120188050896733</c:v>
                </c:pt>
                <c:pt idx="490">
                  <c:v>0.10120188050896733</c:v>
                </c:pt>
                <c:pt idx="491">
                  <c:v>0.10165365372649982</c:v>
                </c:pt>
                <c:pt idx="492">
                  <c:v>0.10165365372649982</c:v>
                </c:pt>
                <c:pt idx="493">
                  <c:v>0.10165365372649982</c:v>
                </c:pt>
                <c:pt idx="494">
                  <c:v>0.10165365372649982</c:v>
                </c:pt>
                <c:pt idx="495">
                  <c:v>0.10210522293715359</c:v>
                </c:pt>
                <c:pt idx="496">
                  <c:v>0.10210522293715359</c:v>
                </c:pt>
                <c:pt idx="497">
                  <c:v>0.10210522293715359</c:v>
                </c:pt>
                <c:pt idx="498">
                  <c:v>0.10255658832509215</c:v>
                </c:pt>
                <c:pt idx="499">
                  <c:v>0.10300775007422915</c:v>
                </c:pt>
                <c:pt idx="500">
                  <c:v>0.10255658832509215</c:v>
                </c:pt>
                <c:pt idx="501">
                  <c:v>0.10255658832509215</c:v>
                </c:pt>
                <c:pt idx="502">
                  <c:v>0.10300775007422915</c:v>
                </c:pt>
                <c:pt idx="503">
                  <c:v>0.10345870836822997</c:v>
                </c:pt>
                <c:pt idx="504">
                  <c:v>0.10345870836822997</c:v>
                </c:pt>
                <c:pt idx="505">
                  <c:v>0.10300775007422915</c:v>
                </c:pt>
                <c:pt idx="506">
                  <c:v>0.10345870836822997</c:v>
                </c:pt>
                <c:pt idx="507">
                  <c:v>0.10390946339051149</c:v>
                </c:pt>
                <c:pt idx="508">
                  <c:v>0.10390946339051149</c:v>
                </c:pt>
                <c:pt idx="509">
                  <c:v>0.10390946339051149</c:v>
                </c:pt>
                <c:pt idx="510">
                  <c:v>0.10436001532424286</c:v>
                </c:pt>
                <c:pt idx="511">
                  <c:v>0.10436001532424286</c:v>
                </c:pt>
                <c:pt idx="512">
                  <c:v>0.10481036435234511</c:v>
                </c:pt>
                <c:pt idx="513">
                  <c:v>0.10436001532424286</c:v>
                </c:pt>
                <c:pt idx="514">
                  <c:v>0.10481036435234511</c:v>
                </c:pt>
                <c:pt idx="515">
                  <c:v>0.10526051065749294</c:v>
                </c:pt>
                <c:pt idx="516">
                  <c:v>0.10526051065749294</c:v>
                </c:pt>
                <c:pt idx="517">
                  <c:v>0.10526051065749294</c:v>
                </c:pt>
                <c:pt idx="518">
                  <c:v>0.10526051065749294</c:v>
                </c:pt>
                <c:pt idx="519">
                  <c:v>0.10526051065749294</c:v>
                </c:pt>
                <c:pt idx="520">
                  <c:v>0.10526051065749294</c:v>
                </c:pt>
                <c:pt idx="521">
                  <c:v>0.10571045442211416</c:v>
                </c:pt>
                <c:pt idx="522">
                  <c:v>0.10571045442211416</c:v>
                </c:pt>
                <c:pt idx="523">
                  <c:v>0.10616019582839072</c:v>
                </c:pt>
                <c:pt idx="524">
                  <c:v>0.10616019582839072</c:v>
                </c:pt>
                <c:pt idx="525">
                  <c:v>0.10660973505825827</c:v>
                </c:pt>
                <c:pt idx="526">
                  <c:v>0.10616019582839072</c:v>
                </c:pt>
                <c:pt idx="527">
                  <c:v>0.10660973505825827</c:v>
                </c:pt>
                <c:pt idx="528">
                  <c:v>0.10660973505825827</c:v>
                </c:pt>
                <c:pt idx="529">
                  <c:v>0.10660973505825827</c:v>
                </c:pt>
                <c:pt idx="530">
                  <c:v>0.10705907229340778</c:v>
                </c:pt>
                <c:pt idx="531">
                  <c:v>0.10705907229340778</c:v>
                </c:pt>
                <c:pt idx="532">
                  <c:v>0.10705907229340778</c:v>
                </c:pt>
                <c:pt idx="533">
                  <c:v>0.1075082077152852</c:v>
                </c:pt>
                <c:pt idx="534">
                  <c:v>0.1075082077152852</c:v>
                </c:pt>
                <c:pt idx="535">
                  <c:v>0.1075082077152852</c:v>
                </c:pt>
                <c:pt idx="536">
                  <c:v>0.10795714150509236</c:v>
                </c:pt>
                <c:pt idx="537">
                  <c:v>0.10795714150509236</c:v>
                </c:pt>
                <c:pt idx="538">
                  <c:v>0.10795714150509236</c:v>
                </c:pt>
                <c:pt idx="539">
                  <c:v>0.10840587384378654</c:v>
                </c:pt>
                <c:pt idx="540">
                  <c:v>0.10840587384378654</c:v>
                </c:pt>
                <c:pt idx="541">
                  <c:v>0.10885440491208208</c:v>
                </c:pt>
                <c:pt idx="542">
                  <c:v>0.10885440491208208</c:v>
                </c:pt>
                <c:pt idx="543">
                  <c:v>0.10885440491208208</c:v>
                </c:pt>
                <c:pt idx="544">
                  <c:v>0.10885440491208208</c:v>
                </c:pt>
                <c:pt idx="545">
                  <c:v>0.10930273489045009</c:v>
                </c:pt>
                <c:pt idx="546">
                  <c:v>0.10930273489045009</c:v>
                </c:pt>
                <c:pt idx="547">
                  <c:v>0.10975086395911929</c:v>
                </c:pt>
                <c:pt idx="548">
                  <c:v>0.10930273489045009</c:v>
                </c:pt>
                <c:pt idx="549">
                  <c:v>0.10975086395911929</c:v>
                </c:pt>
                <c:pt idx="550">
                  <c:v>0.10975086395911929</c:v>
                </c:pt>
                <c:pt idx="551">
                  <c:v>0.11019879229807555</c:v>
                </c:pt>
                <c:pt idx="552">
                  <c:v>0.11019879229807555</c:v>
                </c:pt>
                <c:pt idx="553">
                  <c:v>0.11019879229807555</c:v>
                </c:pt>
                <c:pt idx="554">
                  <c:v>0.11064652008706365</c:v>
                </c:pt>
                <c:pt idx="555">
                  <c:v>0.11064652008706365</c:v>
                </c:pt>
                <c:pt idx="556">
                  <c:v>0.11064652008706365</c:v>
                </c:pt>
                <c:pt idx="557">
                  <c:v>0.11064652008706365</c:v>
                </c:pt>
                <c:pt idx="558">
                  <c:v>0.1110940475055868</c:v>
                </c:pt>
                <c:pt idx="559">
                  <c:v>0.11064652008706365</c:v>
                </c:pt>
                <c:pt idx="560">
                  <c:v>0.1110940475055868</c:v>
                </c:pt>
                <c:pt idx="561">
                  <c:v>0.11154137473290751</c:v>
                </c:pt>
                <c:pt idx="562">
                  <c:v>0.11154137473290751</c:v>
                </c:pt>
                <c:pt idx="563">
                  <c:v>0.11154137473290751</c:v>
                </c:pt>
                <c:pt idx="564">
                  <c:v>0.11154137473290751</c:v>
                </c:pt>
                <c:pt idx="565">
                  <c:v>0.11154137473290751</c:v>
                </c:pt>
                <c:pt idx="566">
                  <c:v>0.11154137473290751</c:v>
                </c:pt>
                <c:pt idx="567">
                  <c:v>0.1119885019480473</c:v>
                </c:pt>
                <c:pt idx="568">
                  <c:v>0.1119885019480473</c:v>
                </c:pt>
                <c:pt idx="569">
                  <c:v>0.1119885019480473</c:v>
                </c:pt>
                <c:pt idx="570">
                  <c:v>0.11243542932978817</c:v>
                </c:pt>
                <c:pt idx="571">
                  <c:v>0.1119885019480473</c:v>
                </c:pt>
                <c:pt idx="572">
                  <c:v>0.11243542932978817</c:v>
                </c:pt>
                <c:pt idx="573">
                  <c:v>0.11288215705667241</c:v>
                </c:pt>
                <c:pt idx="574">
                  <c:v>0.11288215705667241</c:v>
                </c:pt>
                <c:pt idx="575">
                  <c:v>0.11243542932978817</c:v>
                </c:pt>
                <c:pt idx="576">
                  <c:v>0.11288215705667241</c:v>
                </c:pt>
                <c:pt idx="577">
                  <c:v>0.11288215705667241</c:v>
                </c:pt>
                <c:pt idx="578">
                  <c:v>0.11332868530700327</c:v>
                </c:pt>
                <c:pt idx="579">
                  <c:v>0.11332868530700327</c:v>
                </c:pt>
                <c:pt idx="580">
                  <c:v>0.11377501425884468</c:v>
                </c:pt>
                <c:pt idx="581">
                  <c:v>0.11377501425884468</c:v>
                </c:pt>
                <c:pt idx="582">
                  <c:v>0.11377501425884468</c:v>
                </c:pt>
                <c:pt idx="583">
                  <c:v>0.11377501425884468</c:v>
                </c:pt>
                <c:pt idx="584">
                  <c:v>0.11422114409002286</c:v>
                </c:pt>
                <c:pt idx="585">
                  <c:v>0.11422114409002286</c:v>
                </c:pt>
                <c:pt idx="586">
                  <c:v>0.11422114409002286</c:v>
                </c:pt>
                <c:pt idx="587">
                  <c:v>0.11466707497812591</c:v>
                </c:pt>
                <c:pt idx="588">
                  <c:v>0.11422114409002286</c:v>
                </c:pt>
                <c:pt idx="589">
                  <c:v>0.11466707497812591</c:v>
                </c:pt>
                <c:pt idx="590">
                  <c:v>0.11555834063427235</c:v>
                </c:pt>
                <c:pt idx="591">
                  <c:v>0.11511280710050467</c:v>
                </c:pt>
                <c:pt idx="592">
                  <c:v>0.11555834063427235</c:v>
                </c:pt>
                <c:pt idx="593">
                  <c:v>0.11600367575630613</c:v>
                </c:pt>
                <c:pt idx="594">
                  <c:v>0.11600367575630613</c:v>
                </c:pt>
                <c:pt idx="595">
                  <c:v>0.11600367575630613</c:v>
                </c:pt>
                <c:pt idx="596">
                  <c:v>0.11600367575630613</c:v>
                </c:pt>
                <c:pt idx="597">
                  <c:v>0.11644881264324676</c:v>
                </c:pt>
                <c:pt idx="598">
                  <c:v>0.11644881264324676</c:v>
                </c:pt>
                <c:pt idx="599">
                  <c:v>0.11644881264324676</c:v>
                </c:pt>
                <c:pt idx="600">
                  <c:v>0.11644881264324676</c:v>
                </c:pt>
                <c:pt idx="601">
                  <c:v>0.11689375147149943</c:v>
                </c:pt>
                <c:pt idx="602">
                  <c:v>0.11733849241723338</c:v>
                </c:pt>
                <c:pt idx="603">
                  <c:v>0.11689375147149943</c:v>
                </c:pt>
                <c:pt idx="604">
                  <c:v>0.11733849241723338</c:v>
                </c:pt>
                <c:pt idx="605">
                  <c:v>0.11733849241723338</c:v>
                </c:pt>
                <c:pt idx="606">
                  <c:v>0.11778303565638346</c:v>
                </c:pt>
                <c:pt idx="607">
                  <c:v>0.11733849241723338</c:v>
                </c:pt>
                <c:pt idx="608">
                  <c:v>0.11778303565638346</c:v>
                </c:pt>
                <c:pt idx="609">
                  <c:v>0.11822738136464983</c:v>
                </c:pt>
                <c:pt idx="610">
                  <c:v>0.11822738136464983</c:v>
                </c:pt>
                <c:pt idx="611">
                  <c:v>0.11822738136464983</c:v>
                </c:pt>
                <c:pt idx="612">
                  <c:v>0.11822738136464983</c:v>
                </c:pt>
                <c:pt idx="613">
                  <c:v>0.11867152971749854</c:v>
                </c:pt>
                <c:pt idx="614">
                  <c:v>0.11822738136464983</c:v>
                </c:pt>
                <c:pt idx="615">
                  <c:v>0.11867152971749854</c:v>
                </c:pt>
                <c:pt idx="616">
                  <c:v>0.11867152971749854</c:v>
                </c:pt>
                <c:pt idx="617">
                  <c:v>0.11911548089016212</c:v>
                </c:pt>
                <c:pt idx="618">
                  <c:v>0.11911548089016212</c:v>
                </c:pt>
                <c:pt idx="619">
                  <c:v>0.11955923505763925</c:v>
                </c:pt>
                <c:pt idx="620">
                  <c:v>0.11955923505763925</c:v>
                </c:pt>
                <c:pt idx="621">
                  <c:v>0.11955923505763925</c:v>
                </c:pt>
                <c:pt idx="622">
                  <c:v>0.12000279239469631</c:v>
                </c:pt>
                <c:pt idx="623">
                  <c:v>0.11955923505763925</c:v>
                </c:pt>
                <c:pt idx="624">
                  <c:v>0.12000279239469631</c:v>
                </c:pt>
                <c:pt idx="625">
                  <c:v>0.12000279239469631</c:v>
                </c:pt>
                <c:pt idx="626">
                  <c:v>0.12044615307586706</c:v>
                </c:pt>
                <c:pt idx="627">
                  <c:v>0.12000279239469631</c:v>
                </c:pt>
                <c:pt idx="628">
                  <c:v>0.12044615307586706</c:v>
                </c:pt>
                <c:pt idx="629">
                  <c:v>0.12044615307586706</c:v>
                </c:pt>
                <c:pt idx="630">
                  <c:v>0.12088931727545338</c:v>
                </c:pt>
                <c:pt idx="631">
                  <c:v>0.12088931727545338</c:v>
                </c:pt>
                <c:pt idx="632">
                  <c:v>0.12088931727545338</c:v>
                </c:pt>
                <c:pt idx="633">
                  <c:v>0.12088931727545338</c:v>
                </c:pt>
                <c:pt idx="634">
                  <c:v>0.12088931727545338</c:v>
                </c:pt>
                <c:pt idx="635">
                  <c:v>0.12133228516752496</c:v>
                </c:pt>
                <c:pt idx="636">
                  <c:v>0.12133228516752496</c:v>
                </c:pt>
                <c:pt idx="637">
                  <c:v>0.12177505692592086</c:v>
                </c:pt>
                <c:pt idx="638">
                  <c:v>0.12177505692592086</c:v>
                </c:pt>
                <c:pt idx="639">
                  <c:v>0.12177505692592086</c:v>
                </c:pt>
                <c:pt idx="640">
                  <c:v>0.12221763272424911</c:v>
                </c:pt>
                <c:pt idx="641">
                  <c:v>0.12177505692592086</c:v>
                </c:pt>
                <c:pt idx="642">
                  <c:v>0.12221763272424911</c:v>
                </c:pt>
                <c:pt idx="643">
                  <c:v>0.12221763272424911</c:v>
                </c:pt>
                <c:pt idx="644">
                  <c:v>0.12266001273588754</c:v>
                </c:pt>
                <c:pt idx="645">
                  <c:v>0.12266001273588754</c:v>
                </c:pt>
                <c:pt idx="646">
                  <c:v>0.12266001273588754</c:v>
                </c:pt>
                <c:pt idx="647">
                  <c:v>0.12266001273588754</c:v>
                </c:pt>
                <c:pt idx="648">
                  <c:v>0.1231021971339834</c:v>
                </c:pt>
                <c:pt idx="649">
                  <c:v>0.1231021971339834</c:v>
                </c:pt>
                <c:pt idx="650">
                  <c:v>0.1231021971339834</c:v>
                </c:pt>
                <c:pt idx="651">
                  <c:v>0.1231021971339834</c:v>
                </c:pt>
                <c:pt idx="652">
                  <c:v>0.12354418609145497</c:v>
                </c:pt>
                <c:pt idx="653">
                  <c:v>0.1239859797809911</c:v>
                </c:pt>
                <c:pt idx="654">
                  <c:v>0.12354418609145497</c:v>
                </c:pt>
                <c:pt idx="655">
                  <c:v>0.1239859797809911</c:v>
                </c:pt>
                <c:pt idx="656">
                  <c:v>0.12442757837505208</c:v>
                </c:pt>
                <c:pt idx="657">
                  <c:v>0.12442757837505208</c:v>
                </c:pt>
                <c:pt idx="658">
                  <c:v>0.1239859797809911</c:v>
                </c:pt>
                <c:pt idx="659">
                  <c:v>0.1239859797809911</c:v>
                </c:pt>
                <c:pt idx="660">
                  <c:v>0.12486898204586927</c:v>
                </c:pt>
                <c:pt idx="661">
                  <c:v>0.12486898204586927</c:v>
                </c:pt>
                <c:pt idx="662">
                  <c:v>0.12486898204586927</c:v>
                </c:pt>
                <c:pt idx="663">
                  <c:v>0.12486898204586927</c:v>
                </c:pt>
                <c:pt idx="664">
                  <c:v>0.1253101909654466</c:v>
                </c:pt>
                <c:pt idx="665">
                  <c:v>0.1253101909654466</c:v>
                </c:pt>
                <c:pt idx="666">
                  <c:v>0.12486898204586927</c:v>
                </c:pt>
                <c:pt idx="667">
                  <c:v>0.1253101909654466</c:v>
                </c:pt>
                <c:pt idx="668">
                  <c:v>0.1253101909654466</c:v>
                </c:pt>
                <c:pt idx="669">
                  <c:v>0.1253101909654466</c:v>
                </c:pt>
                <c:pt idx="670">
                  <c:v>0.12575120530556025</c:v>
                </c:pt>
                <c:pt idx="671">
                  <c:v>0.1253101909654466</c:v>
                </c:pt>
                <c:pt idx="672">
                  <c:v>0.12575120530556025</c:v>
                </c:pt>
                <c:pt idx="673">
                  <c:v>0.12619202523775941</c:v>
                </c:pt>
                <c:pt idx="674">
                  <c:v>0.12619202523775941</c:v>
                </c:pt>
                <c:pt idx="675">
                  <c:v>0.12619202523775941</c:v>
                </c:pt>
                <c:pt idx="676">
                  <c:v>0.12619202523775941</c:v>
                </c:pt>
                <c:pt idx="677">
                  <c:v>0.12663265093336601</c:v>
                </c:pt>
                <c:pt idx="678">
                  <c:v>0.12663265093336601</c:v>
                </c:pt>
                <c:pt idx="679">
                  <c:v>0.12663265093336601</c:v>
                </c:pt>
                <c:pt idx="680">
                  <c:v>0.12663265093336601</c:v>
                </c:pt>
                <c:pt idx="681">
                  <c:v>0.12707308256347608</c:v>
                </c:pt>
                <c:pt idx="682">
                  <c:v>0.12707308256347608</c:v>
                </c:pt>
                <c:pt idx="683">
                  <c:v>0.12707308256347608</c:v>
                </c:pt>
                <c:pt idx="684">
                  <c:v>0.12751332029895951</c:v>
                </c:pt>
                <c:pt idx="685">
                  <c:v>0.12751332029895951</c:v>
                </c:pt>
                <c:pt idx="686">
                  <c:v>0.12751332029895951</c:v>
                </c:pt>
                <c:pt idx="687">
                  <c:v>0.12795336431046089</c:v>
                </c:pt>
                <c:pt idx="688">
                  <c:v>0.12751332029895951</c:v>
                </c:pt>
                <c:pt idx="689">
                  <c:v>0.12795336431046089</c:v>
                </c:pt>
                <c:pt idx="690">
                  <c:v>0.12795336431046089</c:v>
                </c:pt>
                <c:pt idx="691">
                  <c:v>0.12795336431046089</c:v>
                </c:pt>
                <c:pt idx="692">
                  <c:v>0.12839321476839899</c:v>
                </c:pt>
                <c:pt idx="693">
                  <c:v>0.12839321476839899</c:v>
                </c:pt>
                <c:pt idx="694">
                  <c:v>0.12839321476839899</c:v>
                </c:pt>
                <c:pt idx="695">
                  <c:v>0.12839321476839899</c:v>
                </c:pt>
                <c:pt idx="696">
                  <c:v>0.12839321476839899</c:v>
                </c:pt>
                <c:pt idx="697">
                  <c:v>0.12883287184296838</c:v>
                </c:pt>
                <c:pt idx="698">
                  <c:v>0.12883287184296838</c:v>
                </c:pt>
                <c:pt idx="699">
                  <c:v>0.1292723357041391</c:v>
                </c:pt>
                <c:pt idx="700">
                  <c:v>0.1292723357041391</c:v>
                </c:pt>
                <c:pt idx="701">
                  <c:v>0.1292723357041391</c:v>
                </c:pt>
                <c:pt idx="702">
                  <c:v>0.12971160652165731</c:v>
                </c:pt>
                <c:pt idx="703">
                  <c:v>0.12971160652165731</c:v>
                </c:pt>
                <c:pt idx="704">
                  <c:v>0.1301506844650451</c:v>
                </c:pt>
                <c:pt idx="705">
                  <c:v>0.1301506844650451</c:v>
                </c:pt>
                <c:pt idx="706">
                  <c:v>0.13058956970360186</c:v>
                </c:pt>
                <c:pt idx="707">
                  <c:v>0.1301506844650451</c:v>
                </c:pt>
                <c:pt idx="708">
                  <c:v>0.1301506844650451</c:v>
                </c:pt>
                <c:pt idx="709">
                  <c:v>0.13058956970360186</c:v>
                </c:pt>
                <c:pt idx="710">
                  <c:v>0.13058956970360186</c:v>
                </c:pt>
                <c:pt idx="711">
                  <c:v>0.13058956970360186</c:v>
                </c:pt>
                <c:pt idx="712">
                  <c:v>0.131028262406404</c:v>
                </c:pt>
                <c:pt idx="713">
                  <c:v>0.131028262406404</c:v>
                </c:pt>
                <c:pt idx="714">
                  <c:v>0.131028262406404</c:v>
                </c:pt>
                <c:pt idx="715">
                  <c:v>0.13146676274230573</c:v>
                </c:pt>
                <c:pt idx="716">
                  <c:v>0.131028262406404</c:v>
                </c:pt>
                <c:pt idx="717">
                  <c:v>0.13146676274230573</c:v>
                </c:pt>
                <c:pt idx="718">
                  <c:v>0.13146676274230573</c:v>
                </c:pt>
                <c:pt idx="719">
                  <c:v>0.13190507087993861</c:v>
                </c:pt>
                <c:pt idx="720">
                  <c:v>0.13190507087993861</c:v>
                </c:pt>
                <c:pt idx="721">
                  <c:v>0.13190507087993861</c:v>
                </c:pt>
                <c:pt idx="722">
                  <c:v>0.13234318698771314</c:v>
                </c:pt>
                <c:pt idx="723">
                  <c:v>0.13234318698771314</c:v>
                </c:pt>
                <c:pt idx="724">
                  <c:v>0.13234318698771314</c:v>
                </c:pt>
                <c:pt idx="725">
                  <c:v>0.13234318698771314</c:v>
                </c:pt>
                <c:pt idx="726">
                  <c:v>0.13278111123381839</c:v>
                </c:pt>
                <c:pt idx="727">
                  <c:v>0.13278111123381839</c:v>
                </c:pt>
                <c:pt idx="728">
                  <c:v>0.13321884378622278</c:v>
                </c:pt>
                <c:pt idx="729">
                  <c:v>0.13278111123381839</c:v>
                </c:pt>
                <c:pt idx="730">
                  <c:v>0.13321884378622278</c:v>
                </c:pt>
                <c:pt idx="731">
                  <c:v>0.13321884378622278</c:v>
                </c:pt>
                <c:pt idx="732">
                  <c:v>0.13365638481267361</c:v>
                </c:pt>
                <c:pt idx="733">
                  <c:v>0.13365638481267361</c:v>
                </c:pt>
                <c:pt idx="734">
                  <c:v>0.13365638481267361</c:v>
                </c:pt>
                <c:pt idx="735">
                  <c:v>0.13409373448069875</c:v>
                </c:pt>
                <c:pt idx="736">
                  <c:v>0.13409373448069875</c:v>
                </c:pt>
                <c:pt idx="737">
                  <c:v>0.13409373448069875</c:v>
                </c:pt>
                <c:pt idx="738">
                  <c:v>0.13409373448069875</c:v>
                </c:pt>
                <c:pt idx="739">
                  <c:v>0.13453089295760606</c:v>
                </c:pt>
                <c:pt idx="740">
                  <c:v>0.13409373448069875</c:v>
                </c:pt>
                <c:pt idx="741">
                  <c:v>0.13453089295760606</c:v>
                </c:pt>
                <c:pt idx="742">
                  <c:v>0.13453089295760606</c:v>
                </c:pt>
                <c:pt idx="743">
                  <c:v>0.13496786041048439</c:v>
                </c:pt>
                <c:pt idx="744">
                  <c:v>0.13496786041048439</c:v>
                </c:pt>
                <c:pt idx="745">
                  <c:v>0.13496786041048439</c:v>
                </c:pt>
                <c:pt idx="746">
                  <c:v>0.13496786041048439</c:v>
                </c:pt>
                <c:pt idx="747">
                  <c:v>0.13540463700620298</c:v>
                </c:pt>
                <c:pt idx="748">
                  <c:v>0.13540463700620298</c:v>
                </c:pt>
                <c:pt idx="749">
                  <c:v>0.13540463700620298</c:v>
                </c:pt>
                <c:pt idx="750">
                  <c:v>0.13584122291141312</c:v>
                </c:pt>
                <c:pt idx="751">
                  <c:v>0.13584122291141312</c:v>
                </c:pt>
                <c:pt idx="752">
                  <c:v>0.13627761829254775</c:v>
                </c:pt>
                <c:pt idx="753">
                  <c:v>0.13584122291141312</c:v>
                </c:pt>
                <c:pt idx="754">
                  <c:v>0.13627761829254775</c:v>
                </c:pt>
                <c:pt idx="755">
                  <c:v>0.13671382331582213</c:v>
                </c:pt>
                <c:pt idx="756">
                  <c:v>0.13671382331582213</c:v>
                </c:pt>
                <c:pt idx="757">
                  <c:v>0.13671382331582213</c:v>
                </c:pt>
                <c:pt idx="758">
                  <c:v>0.13671382331582213</c:v>
                </c:pt>
                <c:pt idx="759">
                  <c:v>0.13671382331582213</c:v>
                </c:pt>
                <c:pt idx="760">
                  <c:v>0.13758566295256314</c:v>
                </c:pt>
                <c:pt idx="761">
                  <c:v>0.13714983814723367</c:v>
                </c:pt>
                <c:pt idx="762">
                  <c:v>0.13758566295256314</c:v>
                </c:pt>
                <c:pt idx="763">
                  <c:v>0.13758566295256314</c:v>
                </c:pt>
                <c:pt idx="764">
                  <c:v>0.13758566295256314</c:v>
                </c:pt>
                <c:pt idx="765">
                  <c:v>0.13889199886661865</c:v>
                </c:pt>
                <c:pt idx="766">
                  <c:v>0.13802129789737461</c:v>
                </c:pt>
                <c:pt idx="767">
                  <c:v>0.13845674314701595</c:v>
                </c:pt>
                <c:pt idx="768">
                  <c:v>0.13889199886661865</c:v>
                </c:pt>
                <c:pt idx="769">
                  <c:v>0.13889199886661865</c:v>
                </c:pt>
                <c:pt idx="770">
                  <c:v>0.13889199886661865</c:v>
                </c:pt>
                <c:pt idx="771">
                  <c:v>0.13889199886661865</c:v>
                </c:pt>
                <c:pt idx="772">
                  <c:v>0.13889199886661865</c:v>
                </c:pt>
                <c:pt idx="773">
                  <c:v>0.13932706522109917</c:v>
                </c:pt>
                <c:pt idx="774">
                  <c:v>0.13932706522109917</c:v>
                </c:pt>
                <c:pt idx="775">
                  <c:v>0.13932706522109917</c:v>
                </c:pt>
                <c:pt idx="776">
                  <c:v>0.13932706522109917</c:v>
                </c:pt>
                <c:pt idx="777">
                  <c:v>0.13976194237515863</c:v>
                </c:pt>
                <c:pt idx="778">
                  <c:v>0.1401966304932836</c:v>
                </c:pt>
                <c:pt idx="779">
                  <c:v>0.1401966304932836</c:v>
                </c:pt>
                <c:pt idx="780">
                  <c:v>0.1401966304932836</c:v>
                </c:pt>
                <c:pt idx="781">
                  <c:v>0.1401966304932836</c:v>
                </c:pt>
                <c:pt idx="782">
                  <c:v>0.14063112973974562</c:v>
                </c:pt>
                <c:pt idx="783">
                  <c:v>0.14063112973974562</c:v>
                </c:pt>
                <c:pt idx="784">
                  <c:v>0.14063112973974562</c:v>
                </c:pt>
                <c:pt idx="785">
                  <c:v>0.14063112973974562</c:v>
                </c:pt>
                <c:pt idx="786">
                  <c:v>0.14106544027860282</c:v>
                </c:pt>
                <c:pt idx="787">
                  <c:v>0.14106544027860282</c:v>
                </c:pt>
                <c:pt idx="788">
                  <c:v>0.14106544027860282</c:v>
                </c:pt>
                <c:pt idx="789">
                  <c:v>0.14106544027860282</c:v>
                </c:pt>
                <c:pt idx="790">
                  <c:v>0.14149956227369961</c:v>
                </c:pt>
                <c:pt idx="791">
                  <c:v>0.14149956227369961</c:v>
                </c:pt>
                <c:pt idx="792">
                  <c:v>0.14149956227369961</c:v>
                </c:pt>
                <c:pt idx="793">
                  <c:v>0.14193349588866661</c:v>
                </c:pt>
                <c:pt idx="794">
                  <c:v>0.14193349588866661</c:v>
                </c:pt>
                <c:pt idx="795">
                  <c:v>0.14193349588866661</c:v>
                </c:pt>
                <c:pt idx="796">
                  <c:v>0.14236724128692199</c:v>
                </c:pt>
                <c:pt idx="797">
                  <c:v>0.14236724128692199</c:v>
                </c:pt>
                <c:pt idx="798">
                  <c:v>0.14236724128692199</c:v>
                </c:pt>
                <c:pt idx="799">
                  <c:v>0.14280079863167128</c:v>
                </c:pt>
                <c:pt idx="800">
                  <c:v>0.14280079863167128</c:v>
                </c:pt>
                <c:pt idx="801">
                  <c:v>0.14323416808590775</c:v>
                </c:pt>
                <c:pt idx="802">
                  <c:v>0.14280079863167128</c:v>
                </c:pt>
                <c:pt idx="803">
                  <c:v>0.14323416808590775</c:v>
                </c:pt>
                <c:pt idx="804">
                  <c:v>0.14323416808590775</c:v>
                </c:pt>
                <c:pt idx="805">
                  <c:v>0.14323416808590775</c:v>
                </c:pt>
                <c:pt idx="806">
                  <c:v>0.14366734981241305</c:v>
                </c:pt>
                <c:pt idx="807">
                  <c:v>0.14366734981241305</c:v>
                </c:pt>
                <c:pt idx="808">
                  <c:v>0.14366734981241305</c:v>
                </c:pt>
                <c:pt idx="809">
                  <c:v>0.14410034397375687</c:v>
                </c:pt>
                <c:pt idx="810">
                  <c:v>0.14410034397375687</c:v>
                </c:pt>
                <c:pt idx="811">
                  <c:v>0.14453315073229833</c:v>
                </c:pt>
                <c:pt idx="812">
                  <c:v>0.14453315073229833</c:v>
                </c:pt>
                <c:pt idx="813">
                  <c:v>0.14453315073229833</c:v>
                </c:pt>
                <c:pt idx="814">
                  <c:v>0.14453315073229833</c:v>
                </c:pt>
                <c:pt idx="815">
                  <c:v>0.14496577025018584</c:v>
                </c:pt>
                <c:pt idx="816">
                  <c:v>0.14539820268935688</c:v>
                </c:pt>
                <c:pt idx="817">
                  <c:v>0.14496577025018584</c:v>
                </c:pt>
                <c:pt idx="818">
                  <c:v>0.14539820268935688</c:v>
                </c:pt>
                <c:pt idx="819">
                  <c:v>0.14539820268935688</c:v>
                </c:pt>
                <c:pt idx="820">
                  <c:v>0.14539820268935688</c:v>
                </c:pt>
                <c:pt idx="821">
                  <c:v>0.14539820268935688</c:v>
                </c:pt>
                <c:pt idx="822">
                  <c:v>0.14583044821153954</c:v>
                </c:pt>
                <c:pt idx="823">
                  <c:v>0.14583044821153954</c:v>
                </c:pt>
                <c:pt idx="824">
                  <c:v>0.14583044821153954</c:v>
                </c:pt>
                <c:pt idx="825">
                  <c:v>0.14626250697825208</c:v>
                </c:pt>
                <c:pt idx="826">
                  <c:v>0.14626250697825208</c:v>
                </c:pt>
                <c:pt idx="827">
                  <c:v>0.14669437915080344</c:v>
                </c:pt>
                <c:pt idx="828">
                  <c:v>0.14669437915080344</c:v>
                </c:pt>
                <c:pt idx="829">
                  <c:v>0.14669437915080344</c:v>
                </c:pt>
                <c:pt idx="830">
                  <c:v>0.14669437915080344</c:v>
                </c:pt>
                <c:pt idx="831">
                  <c:v>0.14712606489029392</c:v>
                </c:pt>
                <c:pt idx="832">
                  <c:v>0.14712606489029392</c:v>
                </c:pt>
                <c:pt idx="833">
                  <c:v>0.14755756435761469</c:v>
                </c:pt>
                <c:pt idx="834">
                  <c:v>0.14755756435761469</c:v>
                </c:pt>
                <c:pt idx="835">
                  <c:v>0.14755756435761469</c:v>
                </c:pt>
                <c:pt idx="836">
                  <c:v>0.14798887771344926</c:v>
                </c:pt>
                <c:pt idx="837">
                  <c:v>0.14798887771344926</c:v>
                </c:pt>
                <c:pt idx="838">
                  <c:v>0.14798887771344926</c:v>
                </c:pt>
                <c:pt idx="839">
                  <c:v>0.14798887771344926</c:v>
                </c:pt>
                <c:pt idx="840">
                  <c:v>0.14798887771344926</c:v>
                </c:pt>
                <c:pt idx="841">
                  <c:v>0.14842000511827341</c:v>
                </c:pt>
                <c:pt idx="842">
                  <c:v>0.14842000511827341</c:v>
                </c:pt>
                <c:pt idx="843">
                  <c:v>0.14885094673235474</c:v>
                </c:pt>
                <c:pt idx="844">
                  <c:v>0.14885094673235474</c:v>
                </c:pt>
                <c:pt idx="845">
                  <c:v>0.14885094673235474</c:v>
                </c:pt>
                <c:pt idx="846">
                  <c:v>0.14885094673235474</c:v>
                </c:pt>
                <c:pt idx="847">
                  <c:v>0.14885094673235474</c:v>
                </c:pt>
                <c:pt idx="848">
                  <c:v>0.14971227322832675</c:v>
                </c:pt>
                <c:pt idx="849">
                  <c:v>0.14971227322832675</c:v>
                </c:pt>
                <c:pt idx="850">
                  <c:v>0.14971227322832675</c:v>
                </c:pt>
                <c:pt idx="851">
                  <c:v>0.14971227322832675</c:v>
                </c:pt>
                <c:pt idx="852">
                  <c:v>0.15014265842971941</c:v>
                </c:pt>
                <c:pt idx="853">
                  <c:v>0.15014265842971941</c:v>
                </c:pt>
                <c:pt idx="854">
                  <c:v>0.15014265842971941</c:v>
                </c:pt>
                <c:pt idx="855">
                  <c:v>0.15057285847937441</c:v>
                </c:pt>
                <c:pt idx="856">
                  <c:v>0.15014265842971941</c:v>
                </c:pt>
                <c:pt idx="857">
                  <c:v>0.15057285847937441</c:v>
                </c:pt>
                <c:pt idx="858">
                  <c:v>0.15057285847937441</c:v>
                </c:pt>
                <c:pt idx="859">
                  <c:v>0.15057285847937441</c:v>
                </c:pt>
                <c:pt idx="860">
                  <c:v>0.15100287353652742</c:v>
                </c:pt>
                <c:pt idx="861">
                  <c:v>0.15100287353652742</c:v>
                </c:pt>
                <c:pt idx="862">
                  <c:v>0.15143270376020934</c:v>
                </c:pt>
                <c:pt idx="863">
                  <c:v>0.15143270376020934</c:v>
                </c:pt>
                <c:pt idx="864">
                  <c:v>0.15186234930924603</c:v>
                </c:pt>
                <c:pt idx="865">
                  <c:v>0.15100287353652742</c:v>
                </c:pt>
                <c:pt idx="866">
                  <c:v>0.15186234930924603</c:v>
                </c:pt>
                <c:pt idx="867">
                  <c:v>0.15186234930924603</c:v>
                </c:pt>
                <c:pt idx="868">
                  <c:v>0.15272108701766393</c:v>
                </c:pt>
                <c:pt idx="869">
                  <c:v>0.15229181034225872</c:v>
                </c:pt>
                <c:pt idx="870">
                  <c:v>0.15229181034225872</c:v>
                </c:pt>
                <c:pt idx="871">
                  <c:v>0.15272108701766393</c:v>
                </c:pt>
                <c:pt idx="872">
                  <c:v>0.15272108701766393</c:v>
                </c:pt>
                <c:pt idx="873">
                  <c:v>0.15315017949367477</c:v>
                </c:pt>
                <c:pt idx="874">
                  <c:v>0.15315017949367477</c:v>
                </c:pt>
                <c:pt idx="875">
                  <c:v>0.15315017949367477</c:v>
                </c:pt>
                <c:pt idx="876">
                  <c:v>0.15315017949367477</c:v>
                </c:pt>
                <c:pt idx="877">
                  <c:v>0.15357908792830058</c:v>
                </c:pt>
                <c:pt idx="878">
                  <c:v>0.15357908792830058</c:v>
                </c:pt>
                <c:pt idx="879">
                  <c:v>0.15357908792830058</c:v>
                </c:pt>
                <c:pt idx="880">
                  <c:v>0.15400781247934769</c:v>
                </c:pt>
                <c:pt idx="881">
                  <c:v>0.15400781247934769</c:v>
                </c:pt>
                <c:pt idx="882">
                  <c:v>0.15443635330441896</c:v>
                </c:pt>
                <c:pt idx="883">
                  <c:v>0.15443635330441896</c:v>
                </c:pt>
                <c:pt idx="884">
                  <c:v>0.15443635330441896</c:v>
                </c:pt>
                <c:pt idx="885">
                  <c:v>0.15443635330441896</c:v>
                </c:pt>
                <c:pt idx="886">
                  <c:v>0.1548647105609153</c:v>
                </c:pt>
                <c:pt idx="887">
                  <c:v>0.1548647105609153</c:v>
                </c:pt>
                <c:pt idx="888">
                  <c:v>0.15529288440603525</c:v>
                </c:pt>
                <c:pt idx="889">
                  <c:v>0.15529288440603525</c:v>
                </c:pt>
                <c:pt idx="890">
                  <c:v>0.15529288440603525</c:v>
                </c:pt>
                <c:pt idx="891">
                  <c:v>0.15529288440603525</c:v>
                </c:pt>
                <c:pt idx="892">
                  <c:v>0.15572087499677567</c:v>
                </c:pt>
                <c:pt idx="893">
                  <c:v>0.15614868248993138</c:v>
                </c:pt>
                <c:pt idx="894">
                  <c:v>0.15614868248993138</c:v>
                </c:pt>
                <c:pt idx="895">
                  <c:v>0.15614868248993138</c:v>
                </c:pt>
                <c:pt idx="896">
                  <c:v>0.15614868248993138</c:v>
                </c:pt>
                <c:pt idx="897">
                  <c:v>0.15657630704209666</c:v>
                </c:pt>
                <c:pt idx="898">
                  <c:v>0.15657630704209666</c:v>
                </c:pt>
                <c:pt idx="899">
                  <c:v>0.15657630704209666</c:v>
                </c:pt>
                <c:pt idx="900">
                  <c:v>0.15700374880966469</c:v>
                </c:pt>
                <c:pt idx="901">
                  <c:v>0.1574310079488285</c:v>
                </c:pt>
                <c:pt idx="902">
                  <c:v>0.15700374880966469</c:v>
                </c:pt>
                <c:pt idx="903">
                  <c:v>0.1574310079488285</c:v>
                </c:pt>
                <c:pt idx="904">
                  <c:v>0.1574310079488285</c:v>
                </c:pt>
                <c:pt idx="905">
                  <c:v>0.15785808461558032</c:v>
                </c:pt>
                <c:pt idx="906">
                  <c:v>0.15785808461558032</c:v>
                </c:pt>
                <c:pt idx="907">
                  <c:v>0.15785808461558032</c:v>
                </c:pt>
                <c:pt idx="908">
                  <c:v>0.15828497896571328</c:v>
                </c:pt>
                <c:pt idx="909">
                  <c:v>0.15828497896571328</c:v>
                </c:pt>
                <c:pt idx="910">
                  <c:v>0.15828497896571328</c:v>
                </c:pt>
                <c:pt idx="911">
                  <c:v>0.15871169115482081</c:v>
                </c:pt>
                <c:pt idx="912">
                  <c:v>0.15828497896571328</c:v>
                </c:pt>
                <c:pt idx="913">
                  <c:v>0.15871169115482081</c:v>
                </c:pt>
                <c:pt idx="914">
                  <c:v>0.15913822133829747</c:v>
                </c:pt>
                <c:pt idx="915">
                  <c:v>0.15956456967133845</c:v>
                </c:pt>
                <c:pt idx="916">
                  <c:v>0.15956456967133845</c:v>
                </c:pt>
                <c:pt idx="917">
                  <c:v>0.15956456967133845</c:v>
                </c:pt>
                <c:pt idx="918">
                  <c:v>0.15956456967133845</c:v>
                </c:pt>
                <c:pt idx="919">
                  <c:v>0.15999073630894114</c:v>
                </c:pt>
                <c:pt idx="920">
                  <c:v>0.16041672140590466</c:v>
                </c:pt>
                <c:pt idx="921">
                  <c:v>0.16041672140590466</c:v>
                </c:pt>
                <c:pt idx="922">
                  <c:v>0.16041672140590466</c:v>
                </c:pt>
                <c:pt idx="923">
                  <c:v>0.16041672140590466</c:v>
                </c:pt>
                <c:pt idx="924">
                  <c:v>0.1608425251168305</c:v>
                </c:pt>
                <c:pt idx="925">
                  <c:v>0.1608425251168305</c:v>
                </c:pt>
                <c:pt idx="926">
                  <c:v>0.16126814759612232</c:v>
                </c:pt>
                <c:pt idx="927">
                  <c:v>0.1608425251168305</c:v>
                </c:pt>
                <c:pt idx="928">
                  <c:v>0.16126814759612232</c:v>
                </c:pt>
                <c:pt idx="929">
                  <c:v>0.16126814759612232</c:v>
                </c:pt>
                <c:pt idx="930">
                  <c:v>0.16169358899798714</c:v>
                </c:pt>
                <c:pt idx="931">
                  <c:v>0.16169358899798714</c:v>
                </c:pt>
                <c:pt idx="932">
                  <c:v>0.16211884947643512</c:v>
                </c:pt>
                <c:pt idx="933">
                  <c:v>0.16169358899798714</c:v>
                </c:pt>
                <c:pt idx="934">
                  <c:v>0.16211884947643512</c:v>
                </c:pt>
                <c:pt idx="935">
                  <c:v>0.16211884947643512</c:v>
                </c:pt>
                <c:pt idx="936">
                  <c:v>0.16254392918528002</c:v>
                </c:pt>
                <c:pt idx="937">
                  <c:v>0.16254392918528002</c:v>
                </c:pt>
                <c:pt idx="938">
                  <c:v>0.16296882827813972</c:v>
                </c:pt>
                <c:pt idx="939">
                  <c:v>0.16296882827813972</c:v>
                </c:pt>
                <c:pt idx="940">
                  <c:v>0.16296882827813972</c:v>
                </c:pt>
                <c:pt idx="941">
                  <c:v>0.16296882827813972</c:v>
                </c:pt>
                <c:pt idx="942">
                  <c:v>0.16339354690843574</c:v>
                </c:pt>
                <c:pt idx="943">
                  <c:v>0.16381808522939492</c:v>
                </c:pt>
                <c:pt idx="944">
                  <c:v>0.16381808522939492</c:v>
                </c:pt>
                <c:pt idx="945">
                  <c:v>0.16381808522939492</c:v>
                </c:pt>
                <c:pt idx="946">
                  <c:v>0.16381808522939492</c:v>
                </c:pt>
                <c:pt idx="947">
                  <c:v>0.16424244339404884</c:v>
                </c:pt>
                <c:pt idx="948">
                  <c:v>0.16424244339404884</c:v>
                </c:pt>
                <c:pt idx="949">
                  <c:v>0.16424244339404884</c:v>
                </c:pt>
                <c:pt idx="950">
                  <c:v>0.16466662155523393</c:v>
                </c:pt>
                <c:pt idx="951">
                  <c:v>0.16466662155523393</c:v>
                </c:pt>
                <c:pt idx="952">
                  <c:v>0.16509061986559267</c:v>
                </c:pt>
                <c:pt idx="953">
                  <c:v>0.16551443847757333</c:v>
                </c:pt>
                <c:pt idx="954">
                  <c:v>0.16551443847757333</c:v>
                </c:pt>
                <c:pt idx="955">
                  <c:v>0.16593807754343046</c:v>
                </c:pt>
                <c:pt idx="956">
                  <c:v>0.16551443847757333</c:v>
                </c:pt>
                <c:pt idx="957">
                  <c:v>0.16636153721522529</c:v>
                </c:pt>
                <c:pt idx="958">
                  <c:v>0.16636153721522529</c:v>
                </c:pt>
                <c:pt idx="959">
                  <c:v>0.16636153721522529</c:v>
                </c:pt>
                <c:pt idx="960">
                  <c:v>0.16636153721522529</c:v>
                </c:pt>
                <c:pt idx="961">
                  <c:v>0.16678481764482547</c:v>
                </c:pt>
                <c:pt idx="962">
                  <c:v>0.16678481764482547</c:v>
                </c:pt>
                <c:pt idx="963">
                  <c:v>0.16720791898390641</c:v>
                </c:pt>
                <c:pt idx="964">
                  <c:v>0.16720791898390641</c:v>
                </c:pt>
                <c:pt idx="965">
                  <c:v>0.16720791898390641</c:v>
                </c:pt>
                <c:pt idx="966">
                  <c:v>0.16720791898390641</c:v>
                </c:pt>
                <c:pt idx="967">
                  <c:v>0.16805358499624976</c:v>
                </c:pt>
                <c:pt idx="968">
                  <c:v>0.16805358499624976</c:v>
                </c:pt>
                <c:pt idx="969">
                  <c:v>0.16805358499624976</c:v>
                </c:pt>
                <c:pt idx="970">
                  <c:v>0.16805358499624976</c:v>
                </c:pt>
                <c:pt idx="971">
                  <c:v>0.16847614997190158</c:v>
                </c:pt>
                <c:pt idx="972">
                  <c:v>0.16847614997190158</c:v>
                </c:pt>
                <c:pt idx="973">
                  <c:v>0.16847614997190158</c:v>
                </c:pt>
                <c:pt idx="974">
                  <c:v>0.16889853646181388</c:v>
                </c:pt>
                <c:pt idx="975">
                  <c:v>0.16932074461670302</c:v>
                </c:pt>
                <c:pt idx="976">
                  <c:v>0.16932074461670302</c:v>
                </c:pt>
                <c:pt idx="977">
                  <c:v>0.16974277458709455</c:v>
                </c:pt>
                <c:pt idx="978">
                  <c:v>0.16974277458709455</c:v>
                </c:pt>
                <c:pt idx="979">
                  <c:v>0.16974277458709455</c:v>
                </c:pt>
                <c:pt idx="980">
                  <c:v>0.17016462652332312</c:v>
                </c:pt>
                <c:pt idx="981">
                  <c:v>0.17058630057553367</c:v>
                </c:pt>
                <c:pt idx="982">
                  <c:v>0.17058630057553367</c:v>
                </c:pt>
                <c:pt idx="983">
                  <c:v>0.17058630057553367</c:v>
                </c:pt>
                <c:pt idx="984">
                  <c:v>0.17100779689368129</c:v>
                </c:pt>
                <c:pt idx="985">
                  <c:v>0.17100779689368129</c:v>
                </c:pt>
                <c:pt idx="986">
                  <c:v>0.17100779689368129</c:v>
                </c:pt>
                <c:pt idx="987">
                  <c:v>0.17100779689368129</c:v>
                </c:pt>
                <c:pt idx="988">
                  <c:v>0.17142911562753102</c:v>
                </c:pt>
                <c:pt idx="989">
                  <c:v>0.17142911562753102</c:v>
                </c:pt>
                <c:pt idx="990">
                  <c:v>0.17185025692665923</c:v>
                </c:pt>
                <c:pt idx="991">
                  <c:v>0.17185025692665923</c:v>
                </c:pt>
                <c:pt idx="992">
                  <c:v>0.17227122094045313</c:v>
                </c:pt>
                <c:pt idx="993">
                  <c:v>0.17227122094045313</c:v>
                </c:pt>
                <c:pt idx="994">
                  <c:v>0.17227122094045313</c:v>
                </c:pt>
                <c:pt idx="995">
                  <c:v>0.17227122094045313</c:v>
                </c:pt>
                <c:pt idx="996">
                  <c:v>0.17269200781811148</c:v>
                </c:pt>
                <c:pt idx="997">
                  <c:v>0.17269200781811148</c:v>
                </c:pt>
                <c:pt idx="998">
                  <c:v>0.17311261770864483</c:v>
                </c:pt>
                <c:pt idx="999">
                  <c:v>0.17311261770864483</c:v>
                </c:pt>
                <c:pt idx="1000">
                  <c:v>0.17353305076087533</c:v>
                </c:pt>
                <c:pt idx="1001">
                  <c:v>0.17353305076087533</c:v>
                </c:pt>
                <c:pt idx="1002">
                  <c:v>0.17395330712343798</c:v>
                </c:pt>
                <c:pt idx="1003">
                  <c:v>0.17437338694478052</c:v>
                </c:pt>
                <c:pt idx="1004">
                  <c:v>0.17437338694478052</c:v>
                </c:pt>
                <c:pt idx="1005">
                  <c:v>0.17437338694478052</c:v>
                </c:pt>
                <c:pt idx="1006">
                  <c:v>0.1747932903731631</c:v>
                </c:pt>
                <c:pt idx="1007">
                  <c:v>0.1747932903731631</c:v>
                </c:pt>
                <c:pt idx="1008">
                  <c:v>0.17521301755665977</c:v>
                </c:pt>
                <c:pt idx="1009">
                  <c:v>0.17521301755665977</c:v>
                </c:pt>
                <c:pt idx="1010">
                  <c:v>0.17521301755665977</c:v>
                </c:pt>
                <c:pt idx="1011">
                  <c:v>0.17563256864315796</c:v>
                </c:pt>
                <c:pt idx="1012">
                  <c:v>0.17563256864315796</c:v>
                </c:pt>
                <c:pt idx="1013">
                  <c:v>0.17605194378035913</c:v>
                </c:pt>
                <c:pt idx="1014">
                  <c:v>0.17605194378035913</c:v>
                </c:pt>
                <c:pt idx="1015">
                  <c:v>0.17605194378035913</c:v>
                </c:pt>
                <c:pt idx="1016">
                  <c:v>0.17647114311577911</c:v>
                </c:pt>
                <c:pt idx="1017">
                  <c:v>0.17647114311577911</c:v>
                </c:pt>
                <c:pt idx="1018">
                  <c:v>0.17689016679674774</c:v>
                </c:pt>
                <c:pt idx="1019">
                  <c:v>0.17697395046735934</c:v>
                </c:pt>
                <c:pt idx="1020">
                  <c:v>0.17730901497041029</c:v>
                </c:pt>
                <c:pt idx="1021">
                  <c:v>0.17747650513075494</c:v>
                </c:pt>
                <c:pt idx="1022">
                  <c:v>0.17764396724284351</c:v>
                </c:pt>
                <c:pt idx="1023">
                  <c:v>0.17772768778372727</c:v>
                </c:pt>
                <c:pt idx="1024">
                  <c:v>0.17822986389069828</c:v>
                </c:pt>
                <c:pt idx="1025">
                  <c:v>0.17789510784104112</c:v>
                </c:pt>
                <c:pt idx="1026">
                  <c:v>0.17852268353680562</c:v>
                </c:pt>
                <c:pt idx="1027">
                  <c:v>0.17839719990179825</c:v>
                </c:pt>
                <c:pt idx="1028">
                  <c:v>0.17873178794339725</c:v>
                </c:pt>
                <c:pt idx="1029">
                  <c:v>0.17885722960273681</c:v>
                </c:pt>
                <c:pt idx="1030">
                  <c:v>0.17919166378502699</c:v>
                </c:pt>
                <c:pt idx="1031">
                  <c:v>0.17931704777365601</c:v>
                </c:pt>
                <c:pt idx="1032">
                  <c:v>0.17956776859733367</c:v>
                </c:pt>
                <c:pt idx="1033">
                  <c:v>0.17965132823807581</c:v>
                </c:pt>
                <c:pt idx="1034">
                  <c:v>0.17981842657583616</c:v>
                </c:pt>
                <c:pt idx="1035">
                  <c:v>0.1802778030847185</c:v>
                </c:pt>
                <c:pt idx="1036">
                  <c:v>0.18036130341876816</c:v>
                </c:pt>
                <c:pt idx="1037">
                  <c:v>0.18082043066768744</c:v>
                </c:pt>
                <c:pt idx="1038">
                  <c:v>0.18082043066768744</c:v>
                </c:pt>
                <c:pt idx="1039">
                  <c:v>0.18107077489230211</c:v>
                </c:pt>
                <c:pt idx="1040">
                  <c:v>0.18127934721551092</c:v>
                </c:pt>
                <c:pt idx="1041">
                  <c:v>0.18123763623091718</c:v>
                </c:pt>
                <c:pt idx="1042">
                  <c:v>0.18157127540325052</c:v>
                </c:pt>
                <c:pt idx="1043">
                  <c:v>0.1816963614000362</c:v>
                </c:pt>
                <c:pt idx="1044">
                  <c:v>0.18186311839379421</c:v>
                </c:pt>
                <c:pt idx="1045">
                  <c:v>0.18194648646387146</c:v>
                </c:pt>
                <c:pt idx="1046">
                  <c:v>0.18202984758429339</c:v>
                </c:pt>
                <c:pt idx="1047">
                  <c:v>0.18227988925920835</c:v>
                </c:pt>
                <c:pt idx="1048">
                  <c:v>0.18302963937763495</c:v>
                </c:pt>
                <c:pt idx="1049">
                  <c:v>0.18282143183560576</c:v>
                </c:pt>
                <c:pt idx="1050">
                  <c:v>0.18319617420461543</c:v>
                </c:pt>
                <c:pt idx="1051">
                  <c:v>0.1834043037451924</c:v>
                </c:pt>
                <c:pt idx="1052">
                  <c:v>0.18348754343392401</c:v>
                </c:pt>
                <c:pt idx="1053">
                  <c:v>0.18394523791005227</c:v>
                </c:pt>
                <c:pt idx="1054">
                  <c:v>0.18373722093511702</c:v>
                </c:pt>
                <c:pt idx="1055">
                  <c:v>0.18411162034045148</c:v>
                </c:pt>
                <c:pt idx="1056">
                  <c:v>0.1842363889987263</c:v>
                </c:pt>
                <c:pt idx="1057">
                  <c:v>0.18431955945662762</c:v>
                </c:pt>
                <c:pt idx="1058">
                  <c:v>0.18440272299777929</c:v>
                </c:pt>
                <c:pt idx="1059">
                  <c:v>0.18465217213223703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40-054D-B9CB-02B541F94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266528"/>
        <c:axId val="1"/>
      </c:scatterChart>
      <c:valAx>
        <c:axId val="1467266528"/>
        <c:scaling>
          <c:orientation val="minMax"/>
          <c:max val="125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 (sec)</a:t>
                </a:r>
              </a:p>
            </c:rich>
          </c:tx>
          <c:layout>
            <c:manualLayout>
              <c:xMode val="edge"/>
              <c:yMode val="edge"/>
              <c:x val="0.49856217988943285"/>
              <c:y val="0.927535688677718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5000"/>
        <c:minorUnit val="5000"/>
      </c:valAx>
      <c:valAx>
        <c:axId val="1"/>
        <c:scaling>
          <c:orientation val="minMax"/>
          <c:max val="0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0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en-US" sz="1425" b="0" i="0" u="none" strike="noStrike" baseline="0">
                    <a:solidFill>
                      <a:srgbClr val="000000"/>
                    </a:solidFill>
                    <a:latin typeface="Symbol" pitchFamily="1" charset="2"/>
                  </a:rPr>
                  <a:t>e</a:t>
                </a:r>
                <a:r>
                  <a:rPr lang="en-US" sz="1425" b="0" i="0" u="none" strike="noStrike" baseline="0">
                    <a:solidFill>
                      <a:srgbClr val="000000"/>
                    </a:solidFill>
                    <a:latin typeface="Arial" pitchFamily="2" charset="0"/>
                    <a:cs typeface="Arial" pitchFamily="2" charset="0"/>
                  </a:rPr>
                  <a:t> </a:t>
                </a:r>
                <a:r>
                  <a:rPr lang="en-US" sz="1425" b="0" i="0" u="none" strike="noStrike" baseline="-25000">
                    <a:solidFill>
                      <a:srgbClr val="000000"/>
                    </a:solidFill>
                    <a:latin typeface="Arial" pitchFamily="2" charset="0"/>
                    <a:cs typeface="Arial" pitchFamily="2" charset="0"/>
                  </a:rPr>
                  <a:t>true</a:t>
                </a:r>
              </a:p>
            </c:rich>
          </c:tx>
          <c:layout>
            <c:manualLayout>
              <c:xMode val="edge"/>
              <c:yMode val="edge"/>
              <c:x val="1.1628272417246246E-2"/>
              <c:y val="0.447775849706484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266528"/>
        <c:crosses val="autoZero"/>
        <c:crossBetween val="midCat"/>
        <c:majorUnit val="0.1"/>
        <c:minorUnit val="0.0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826047331988965"/>
          <c:y val="0.16205221227472785"/>
          <c:w val="0.2907068104311562"/>
          <c:h val="0.275062307676840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6928222629787"/>
          <c:y val="6.3293086073468785E-2"/>
          <c:w val="0.82440545409988653"/>
          <c:h val="0.77534030439999269"/>
        </c:manualLayout>
      </c:layout>
      <c:scatterChart>
        <c:scatterStyle val="lineMarker"/>
        <c:varyColors val="0"/>
        <c:ser>
          <c:idx val="0"/>
          <c:order val="0"/>
          <c:tx>
            <c:v>Zr2-15 fracture</c:v>
          </c:tx>
          <c:spPr>
            <a:ln w="38100">
              <a:noFill/>
            </a:ln>
          </c:spPr>
          <c:marker>
            <c:symbol val="star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'Zr2-15'!$Q$26</c:f>
              <c:numCache>
                <c:formatCode>0.00</c:formatCode>
                <c:ptCount val="1"/>
                <c:pt idx="0">
                  <c:v>1.9083333333333334</c:v>
                </c:pt>
              </c:numCache>
            </c:numRef>
          </c:xVal>
          <c:yVal>
            <c:numRef>
              <c:f>'Zr2-15'!$Q$19</c:f>
              <c:numCache>
                <c:formatCode>0</c:formatCode>
                <c:ptCount val="1"/>
                <c:pt idx="0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5-E048-AF63-824357001BC6}"/>
            </c:ext>
          </c:extLst>
        </c:ser>
        <c:ser>
          <c:idx val="1"/>
          <c:order val="1"/>
          <c:tx>
            <c:v>Zr2-11 fracture</c:v>
          </c:tx>
          <c:spPr>
            <a:ln w="38100"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'Zr2-11'!$O$24</c:f>
              <c:numCache>
                <c:formatCode>0.00</c:formatCode>
                <c:ptCount val="1"/>
                <c:pt idx="0">
                  <c:v>2.076111111111111</c:v>
                </c:pt>
              </c:numCache>
            </c:numRef>
          </c:xVal>
          <c:yVal>
            <c:numRef>
              <c:f>'Zr2-11'!$O$17</c:f>
              <c:numCache>
                <c:formatCode>0</c:formatCode>
                <c:ptCount val="1"/>
                <c:pt idx="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5-E048-AF63-824357001BC6}"/>
            </c:ext>
          </c:extLst>
        </c:ser>
        <c:ser>
          <c:idx val="4"/>
          <c:order val="2"/>
          <c:tx>
            <c:v>Reidel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'Zr2-11'!$AB$19:$AB$30</c:f>
              <c:numCache>
                <c:formatCode>0.0</c:formatCode>
                <c:ptCount val="12"/>
                <c:pt idx="0">
                  <c:v>47.993500105846728</c:v>
                </c:pt>
                <c:pt idx="1">
                  <c:v>35.610401421598503</c:v>
                </c:pt>
                <c:pt idx="2">
                  <c:v>26.573600084639999</c:v>
                </c:pt>
                <c:pt idx="3">
                  <c:v>19.943438582012359</c:v>
                </c:pt>
                <c:pt idx="4">
                  <c:v>15.053559445847716</c:v>
                </c:pt>
                <c:pt idx="5">
                  <c:v>11.428797680250849</c:v>
                </c:pt>
                <c:pt idx="6">
                  <c:v>8.7284931648194508</c:v>
                </c:pt>
                <c:pt idx="7">
                  <c:v>6.7071297721444187</c:v>
                </c:pt>
                <c:pt idx="8">
                  <c:v>5.1868530545000873</c:v>
                </c:pt>
                <c:pt idx="9">
                  <c:v>4.0381774498669003</c:v>
                </c:pt>
                <c:pt idx="10">
                  <c:v>3.1663707706175264</c:v>
                </c:pt>
                <c:pt idx="11">
                  <c:v>2.5017955807215864</c:v>
                </c:pt>
              </c:numCache>
            </c:numRef>
          </c:xVal>
          <c:yVal>
            <c:numRef>
              <c:f>'Zr2-11'!$AD$19:$AD$30</c:f>
              <c:numCache>
                <c:formatCode>General</c:formatCode>
                <c:ptCount val="12"/>
                <c:pt idx="0">
                  <c:v>295</c:v>
                </c:pt>
                <c:pt idx="1">
                  <c:v>300</c:v>
                </c:pt>
                <c:pt idx="2">
                  <c:v>305</c:v>
                </c:pt>
                <c:pt idx="3">
                  <c:v>310</c:v>
                </c:pt>
                <c:pt idx="4">
                  <c:v>315</c:v>
                </c:pt>
                <c:pt idx="5">
                  <c:v>320</c:v>
                </c:pt>
                <c:pt idx="6">
                  <c:v>325</c:v>
                </c:pt>
                <c:pt idx="7">
                  <c:v>330</c:v>
                </c:pt>
                <c:pt idx="8">
                  <c:v>335</c:v>
                </c:pt>
                <c:pt idx="9">
                  <c:v>340</c:v>
                </c:pt>
                <c:pt idx="10">
                  <c:v>345</c:v>
                </c:pt>
                <c:pt idx="11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C5-E048-AF63-824357001BC6}"/>
            </c:ext>
          </c:extLst>
        </c:ser>
        <c:ser>
          <c:idx val="5"/>
          <c:order val="3"/>
          <c:tx>
            <c:v>Raj and Ashby</c:v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'Zr2-11'!$AC$17:$AC$30</c:f>
              <c:numCache>
                <c:formatCode>0.0</c:formatCode>
                <c:ptCount val="14"/>
                <c:pt idx="0">
                  <c:v>62.227436353352218</c:v>
                </c:pt>
                <c:pt idx="1">
                  <c:v>45.605262999794334</c:v>
                </c:pt>
                <c:pt idx="2">
                  <c:v>33.609198146180674</c:v>
                </c:pt>
                <c:pt idx="3">
                  <c:v>24.902794236282865</c:v>
                </c:pt>
                <c:pt idx="4">
                  <c:v>18.549130706721662</c:v>
                </c:pt>
                <c:pt idx="5">
                  <c:v>13.887545953047731</c:v>
                </c:pt>
                <c:pt idx="6">
                  <c:v>10.44953226070864</c:v>
                </c:pt>
                <c:pt idx="7">
                  <c:v>7.9010069833816949</c:v>
                </c:pt>
                <c:pt idx="8">
                  <c:v>6.0024561932654708</c:v>
                </c:pt>
                <c:pt idx="9">
                  <c:v>4.5812605302044513</c:v>
                </c:pt>
                <c:pt idx="10">
                  <c:v>3.5123727262606703</c:v>
                </c:pt>
                <c:pt idx="11">
                  <c:v>2.7047530802907929</c:v>
                </c:pt>
                <c:pt idx="12">
                  <c:v>2.0917965599210615</c:v>
                </c:pt>
                <c:pt idx="13">
                  <c:v>1.6245419430220478</c:v>
                </c:pt>
              </c:numCache>
            </c:numRef>
          </c:xVal>
          <c:yVal>
            <c:numRef>
              <c:f>'Zr2-11'!$AD$17:$AD$30</c:f>
              <c:numCache>
                <c:formatCode>General</c:formatCode>
                <c:ptCount val="14"/>
                <c:pt idx="0">
                  <c:v>285</c:v>
                </c:pt>
                <c:pt idx="1">
                  <c:v>290</c:v>
                </c:pt>
                <c:pt idx="2">
                  <c:v>295</c:v>
                </c:pt>
                <c:pt idx="3">
                  <c:v>300</c:v>
                </c:pt>
                <c:pt idx="4">
                  <c:v>305</c:v>
                </c:pt>
                <c:pt idx="5">
                  <c:v>310</c:v>
                </c:pt>
                <c:pt idx="6">
                  <c:v>315</c:v>
                </c:pt>
                <c:pt idx="7">
                  <c:v>320</c:v>
                </c:pt>
                <c:pt idx="8">
                  <c:v>325</c:v>
                </c:pt>
                <c:pt idx="9">
                  <c:v>330</c:v>
                </c:pt>
                <c:pt idx="10">
                  <c:v>335</c:v>
                </c:pt>
                <c:pt idx="11">
                  <c:v>340</c:v>
                </c:pt>
                <c:pt idx="12">
                  <c:v>345</c:v>
                </c:pt>
                <c:pt idx="13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C5-E048-AF63-824357001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979280"/>
        <c:axId val="1"/>
      </c:scatterChart>
      <c:valAx>
        <c:axId val="1466979280"/>
        <c:scaling>
          <c:logBase val="10"/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 (hrs)</a:t>
                </a:r>
              </a:p>
            </c:rich>
          </c:tx>
          <c:layout>
            <c:manualLayout>
              <c:xMode val="edge"/>
              <c:yMode val="edge"/>
              <c:x val="0.50621387532449169"/>
              <c:y val="0.911420439457950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  <c:max val="100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 pitchFamily="2" charset="0"/>
                    <a:cs typeface="Arial" pitchFamily="2" charset="0"/>
                  </a:rPr>
                  <a:t>T (</a:t>
                </a:r>
                <a:r>
                  <a:rPr lang="en-US" sz="1200" b="0" i="0" u="none" strike="noStrike" baseline="30000">
                    <a:solidFill>
                      <a:srgbClr val="000000"/>
                    </a:solidFill>
                    <a:latin typeface="Symbol" pitchFamily="1" charset="2"/>
                    <a:cs typeface="Arial" pitchFamily="2" charset="0"/>
                  </a:rPr>
                  <a:t>o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 pitchFamily="2" charset="0"/>
                    <a:cs typeface="Arial" pitchFamily="2" charset="0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1.0330895414785546E-2"/>
              <c:y val="0.3955817879591799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979280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712575497460452"/>
          <c:y val="0.11076290062857039"/>
          <c:w val="0.22108116187641066"/>
          <c:h val="0.180385295309386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741505456524672E-2"/>
          <c:y val="5.3052137146444897E-2"/>
          <c:w val="0.67191808741419168"/>
          <c:h val="0.80904509148328463"/>
        </c:manualLayout>
      </c:layout>
      <c:scatterChart>
        <c:scatterStyle val="lineMarker"/>
        <c:varyColors val="0"/>
        <c:ser>
          <c:idx val="0"/>
          <c:order val="0"/>
          <c:tx>
            <c:v>True e vs. true s</c:v>
          </c:tx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'Zr2-15'!$D$720:$D$824</c:f>
              <c:numCache>
                <c:formatCode>General</c:formatCode>
                <c:ptCount val="105"/>
                <c:pt idx="0">
                  <c:v>-3.2051309489482243E-3</c:v>
                </c:pt>
                <c:pt idx="1">
                  <c:v>-2.7036515743147122E-3</c:v>
                </c:pt>
                <c:pt idx="2">
                  <c:v>-2.4028846163103149E-3</c:v>
                </c:pt>
                <c:pt idx="3">
                  <c:v>-1.9018072895963312E-3</c:v>
                </c:pt>
                <c:pt idx="4">
                  <c:v>-1.1006054440328929E-3</c:v>
                </c:pt>
                <c:pt idx="5">
                  <c:v>-9.0040524316404398E-4</c:v>
                </c:pt>
                <c:pt idx="6">
                  <c:v>-4.0008002133969133E-4</c:v>
                </c:pt>
                <c:pt idx="7">
                  <c:v>0</c:v>
                </c:pt>
                <c:pt idx="8">
                  <c:v>2.9955089797985921E-3</c:v>
                </c:pt>
                <c:pt idx="9">
                  <c:v>5.9820716775474689E-3</c:v>
                </c:pt>
                <c:pt idx="10">
                  <c:v>8.9597413714720218E-3</c:v>
                </c:pt>
                <c:pt idx="11">
                  <c:v>1.1829751753577221E-2</c:v>
                </c:pt>
                <c:pt idx="12">
                  <c:v>1.4790085472635564E-2</c:v>
                </c:pt>
                <c:pt idx="13">
                  <c:v>1.7839918128331016E-2</c:v>
                </c:pt>
                <c:pt idx="14">
                  <c:v>2.088047757935535E-2</c:v>
                </c:pt>
                <c:pt idx="15">
                  <c:v>2.3521195041345866E-2</c:v>
                </c:pt>
                <c:pt idx="16">
                  <c:v>2.6349775322781963E-2</c:v>
                </c:pt>
                <c:pt idx="17">
                  <c:v>2.936460862990398E-2</c:v>
                </c:pt>
                <c:pt idx="18">
                  <c:v>3.2079893463411648E-2</c:v>
                </c:pt>
                <c:pt idx="19">
                  <c:v>3.4980968895245594E-2</c:v>
                </c:pt>
                <c:pt idx="20">
                  <c:v>3.7873652428081488E-2</c:v>
                </c:pt>
                <c:pt idx="21">
                  <c:v>4.0853994008266122E-2</c:v>
                </c:pt>
                <c:pt idx="22">
                  <c:v>4.363403702006128E-2</c:v>
                </c:pt>
                <c:pt idx="23">
                  <c:v>4.6692727991982354E-2</c:v>
                </c:pt>
                <c:pt idx="24">
                  <c:v>4.9266241302918047E-2</c:v>
                </c:pt>
                <c:pt idx="25">
                  <c:v>5.2117954262106768E-2</c:v>
                </c:pt>
                <c:pt idx="26">
                  <c:v>5.4866901440840103E-2</c:v>
                </c:pt>
                <c:pt idx="27">
                  <c:v>5.7702710128289363E-2</c:v>
                </c:pt>
                <c:pt idx="28">
                  <c:v>6.0530499740032363E-2</c:v>
                </c:pt>
                <c:pt idx="29">
                  <c:v>6.3256449635014977E-2</c:v>
                </c:pt>
                <c:pt idx="30">
                  <c:v>6.616220225366877E-2</c:v>
                </c:pt>
                <c:pt idx="31">
                  <c:v>6.877951539482563E-2</c:v>
                </c:pt>
                <c:pt idx="32">
                  <c:v>7.1483101621864317E-2</c:v>
                </c:pt>
                <c:pt idx="33">
                  <c:v>7.4272244374587418E-2</c:v>
                </c:pt>
                <c:pt idx="34">
                  <c:v>7.6961041136128394E-2</c:v>
                </c:pt>
                <c:pt idx="35">
                  <c:v>7.9827299859554349E-2</c:v>
                </c:pt>
                <c:pt idx="36">
                  <c:v>8.2593298303853369E-2</c:v>
                </c:pt>
                <c:pt idx="37">
                  <c:v>8.5259843950823394E-2</c:v>
                </c:pt>
                <c:pt idx="38">
                  <c:v>8.7919298037883592E-2</c:v>
                </c:pt>
                <c:pt idx="39">
                  <c:v>9.2032085446493717E-2</c:v>
                </c:pt>
                <c:pt idx="40">
                  <c:v>9.61280270942204E-2</c:v>
                </c:pt>
                <c:pt idx="41">
                  <c:v>0.10011679133477261</c:v>
                </c:pt>
                <c:pt idx="42">
                  <c:v>0.10426992117579686</c:v>
                </c:pt>
                <c:pt idx="43">
                  <c:v>0.10795714150509236</c:v>
                </c:pt>
                <c:pt idx="44">
                  <c:v>0.11207790340535058</c:v>
                </c:pt>
                <c:pt idx="45">
                  <c:v>0.11609271898685335</c:v>
                </c:pt>
                <c:pt idx="46">
                  <c:v>0.12000279239469631</c:v>
                </c:pt>
                <c:pt idx="47">
                  <c:v>0.12389763665623753</c:v>
                </c:pt>
                <c:pt idx="48">
                  <c:v>0.12795336431046089</c:v>
                </c:pt>
                <c:pt idx="49">
                  <c:v>0.13172977067789446</c:v>
                </c:pt>
                <c:pt idx="50">
                  <c:v>0.13575392097761985</c:v>
                </c:pt>
                <c:pt idx="51">
                  <c:v>0.13958801420705344</c:v>
                </c:pt>
                <c:pt idx="52">
                  <c:v>0.14340746329472909</c:v>
                </c:pt>
                <c:pt idx="53">
                  <c:v>0.14712606489029392</c:v>
                </c:pt>
                <c:pt idx="54">
                  <c:v>0.15100287353652742</c:v>
                </c:pt>
                <c:pt idx="55">
                  <c:v>0.15477905378755361</c:v>
                </c:pt>
                <c:pt idx="56">
                  <c:v>0.15862636328241955</c:v>
                </c:pt>
                <c:pt idx="57">
                  <c:v>0.16237391898425871</c:v>
                </c:pt>
                <c:pt idx="58">
                  <c:v>0.16619217486407106</c:v>
                </c:pt>
                <c:pt idx="59">
                  <c:v>0.16999590710331772</c:v>
                </c:pt>
                <c:pt idx="60">
                  <c:v>0.17370117450034325</c:v>
                </c:pt>
                <c:pt idx="61">
                  <c:v>0.17747650513075494</c:v>
                </c:pt>
                <c:pt idx="62">
                  <c:v>0.18115420904194793</c:v>
                </c:pt>
                <c:pt idx="63">
                  <c:v>0.18490155905734182</c:v>
                </c:pt>
                <c:pt idx="64">
                  <c:v>0.18606454307278911</c:v>
                </c:pt>
                <c:pt idx="65">
                  <c:v>0.19095088349200923</c:v>
                </c:pt>
                <c:pt idx="66">
                  <c:v>0.19589567682107248</c:v>
                </c:pt>
                <c:pt idx="67">
                  <c:v>0.20065251347867805</c:v>
                </c:pt>
                <c:pt idx="68">
                  <c:v>0.20554968291316175</c:v>
                </c:pt>
                <c:pt idx="69">
                  <c:v>0.21034195947700077</c:v>
                </c:pt>
                <c:pt idx="70">
                  <c:v>0.2152726569336405</c:v>
                </c:pt>
                <c:pt idx="71">
                  <c:v>0.2199384203652614</c:v>
                </c:pt>
                <c:pt idx="72">
                  <c:v>0.22474227267790678</c:v>
                </c:pt>
                <c:pt idx="73">
                  <c:v>0.22936416312726596</c:v>
                </c:pt>
                <c:pt idx="74">
                  <c:v>0.23420217867094351</c:v>
                </c:pt>
                <c:pt idx="75">
                  <c:v>0.23885940775421252</c:v>
                </c:pt>
                <c:pt idx="76">
                  <c:v>0.24341665615376556</c:v>
                </c:pt>
                <c:pt idx="77">
                  <c:v>0.2479532302227842</c:v>
                </c:pt>
                <c:pt idx="78">
                  <c:v>0.2526246806363785</c:v>
                </c:pt>
                <c:pt idx="79">
                  <c:v>0.25735172264394685</c:v>
                </c:pt>
                <c:pt idx="80">
                  <c:v>0.26174869042527654</c:v>
                </c:pt>
                <c:pt idx="81">
                  <c:v>0.26635628573702863</c:v>
                </c:pt>
                <c:pt idx="82">
                  <c:v>0.27094274844748301</c:v>
                </c:pt>
                <c:pt idx="83">
                  <c:v>0.27200990305748529</c:v>
                </c:pt>
                <c:pt idx="84">
                  <c:v>0.27299981366563941</c:v>
                </c:pt>
                <c:pt idx="85">
                  <c:v>0.27421682149821047</c:v>
                </c:pt>
                <c:pt idx="86">
                  <c:v>0.2754323500228637</c:v>
                </c:pt>
                <c:pt idx="87">
                  <c:v>0.27649472681120435</c:v>
                </c:pt>
                <c:pt idx="88">
                  <c:v>0.27770749130457689</c:v>
                </c:pt>
                <c:pt idx="89">
                  <c:v>0.2787674550622069</c:v>
                </c:pt>
                <c:pt idx="90">
                  <c:v>0.27990188513281861</c:v>
                </c:pt>
                <c:pt idx="91">
                  <c:v>0.28126150464885818</c:v>
                </c:pt>
                <c:pt idx="92">
                  <c:v>0.28224230370141629</c:v>
                </c:pt>
                <c:pt idx="93">
                  <c:v>0.28329747413395695</c:v>
                </c:pt>
                <c:pt idx="94">
                  <c:v>0.28435153235532495</c:v>
                </c:pt>
                <c:pt idx="95">
                  <c:v>0.2854796488965809</c:v>
                </c:pt>
                <c:pt idx="96">
                  <c:v>0.28660649422484785</c:v>
                </c:pt>
                <c:pt idx="97">
                  <c:v>0.2877320712018227</c:v>
                </c:pt>
                <c:pt idx="98">
                  <c:v>0.28885638267954961</c:v>
                </c:pt>
                <c:pt idx="99">
                  <c:v>0.28990460080487823</c:v>
                </c:pt>
                <c:pt idx="100">
                  <c:v>0.29095172131940367</c:v>
                </c:pt>
                <c:pt idx="101">
                  <c:v>0.29214708941093936</c:v>
                </c:pt>
                <c:pt idx="102">
                  <c:v>0.29363929292590751</c:v>
                </c:pt>
                <c:pt idx="103">
                  <c:v>0.29445905673080469</c:v>
                </c:pt>
                <c:pt idx="104">
                  <c:v>0.29237106193791257</c:v>
                </c:pt>
              </c:numCache>
            </c:numRef>
          </c:xVal>
          <c:yVal>
            <c:numRef>
              <c:f>'Zr2-15'!$H$720:$H$824</c:f>
              <c:numCache>
                <c:formatCode>General</c:formatCode>
                <c:ptCount val="105"/>
                <c:pt idx="0">
                  <c:v>3.1245639983318334</c:v>
                </c:pt>
                <c:pt idx="1">
                  <c:v>3.7677139840646201</c:v>
                </c:pt>
                <c:pt idx="2">
                  <c:v>4.2566222788033103</c:v>
                </c:pt>
                <c:pt idx="3">
                  <c:v>4.9008530542812592</c:v>
                </c:pt>
                <c:pt idx="4">
                  <c:v>5.7016823481639198</c:v>
                </c:pt>
                <c:pt idx="5">
                  <c:v>6.5512442481178255</c:v>
                </c:pt>
                <c:pt idx="6">
                  <c:v>7.4291042560196665</c:v>
                </c:pt>
                <c:pt idx="7">
                  <c:v>8.5901139182159394</c:v>
                </c:pt>
                <c:pt idx="8">
                  <c:v>18.294958647029127</c:v>
                </c:pt>
                <c:pt idx="9">
                  <c:v>37.351462411378634</c:v>
                </c:pt>
                <c:pt idx="10">
                  <c:v>63.142417831822478</c:v>
                </c:pt>
                <c:pt idx="11">
                  <c:v>87.124325691959854</c:v>
                </c:pt>
                <c:pt idx="12">
                  <c:v>102.47823489980023</c:v>
                </c:pt>
                <c:pt idx="13">
                  <c:v>117.25188546719635</c:v>
                </c:pt>
                <c:pt idx="14">
                  <c:v>124.59854018744925</c:v>
                </c:pt>
                <c:pt idx="15">
                  <c:v>137.6531111306218</c:v>
                </c:pt>
                <c:pt idx="16">
                  <c:v>145.30875477293182</c:v>
                </c:pt>
                <c:pt idx="17">
                  <c:v>153.03509726288985</c:v>
                </c:pt>
                <c:pt idx="18">
                  <c:v>159.90835123246777</c:v>
                </c:pt>
                <c:pt idx="19">
                  <c:v>166.39577273425672</c:v>
                </c:pt>
                <c:pt idx="20">
                  <c:v>172.65081919708507</c:v>
                </c:pt>
                <c:pt idx="21">
                  <c:v>174.74773014772057</c:v>
                </c:pt>
                <c:pt idx="22">
                  <c:v>181.2555829890911</c:v>
                </c:pt>
                <c:pt idx="23">
                  <c:v>184.61511999385414</c:v>
                </c:pt>
                <c:pt idx="24">
                  <c:v>190.0919167672688</c:v>
                </c:pt>
                <c:pt idx="25">
                  <c:v>194.15915510656512</c:v>
                </c:pt>
                <c:pt idx="26">
                  <c:v>195.56352545929454</c:v>
                </c:pt>
                <c:pt idx="27">
                  <c:v>199.44491492350579</c:v>
                </c:pt>
                <c:pt idx="28">
                  <c:v>202.90767316227308</c:v>
                </c:pt>
                <c:pt idx="29">
                  <c:v>206.33997470752206</c:v>
                </c:pt>
                <c:pt idx="30">
                  <c:v>207.54531234662744</c:v>
                </c:pt>
                <c:pt idx="31">
                  <c:v>208.75082594437976</c:v>
                </c:pt>
                <c:pt idx="32">
                  <c:v>213.54491440988602</c:v>
                </c:pt>
                <c:pt idx="33">
                  <c:v>214.25225706666069</c:v>
                </c:pt>
                <c:pt idx="34">
                  <c:v>216.38545183169074</c:v>
                </c:pt>
                <c:pt idx="35">
                  <c:v>218.84613316578495</c:v>
                </c:pt>
                <c:pt idx="36">
                  <c:v>219.20072180249784</c:v>
                </c:pt>
                <c:pt idx="37">
                  <c:v>221.10314144296407</c:v>
                </c:pt>
                <c:pt idx="38">
                  <c:v>223.37787692003781</c:v>
                </c:pt>
                <c:pt idx="39">
                  <c:v>226.44275840997383</c:v>
                </c:pt>
                <c:pt idx="40">
                  <c:v>229.29860495401559</c:v>
                </c:pt>
                <c:pt idx="41">
                  <c:v>230.27191698456943</c:v>
                </c:pt>
                <c:pt idx="42">
                  <c:v>232.4584314471345</c:v>
                </c:pt>
                <c:pt idx="43">
                  <c:v>237.27322180030291</c:v>
                </c:pt>
                <c:pt idx="44">
                  <c:v>235.46079456528889</c:v>
                </c:pt>
                <c:pt idx="45">
                  <c:v>237.9976077350249</c:v>
                </c:pt>
                <c:pt idx="46">
                  <c:v>243.31122829737262</c:v>
                </c:pt>
                <c:pt idx="47">
                  <c:v>240.61974373888802</c:v>
                </c:pt>
                <c:pt idx="48">
                  <c:v>243.00143138567574</c:v>
                </c:pt>
                <c:pt idx="49">
                  <c:v>246.44550231567857</c:v>
                </c:pt>
                <c:pt idx="50">
                  <c:v>245.87704625211256</c:v>
                </c:pt>
                <c:pt idx="51">
                  <c:v>247.53170701288443</c:v>
                </c:pt>
                <c:pt idx="52">
                  <c:v>251.65704672183321</c:v>
                </c:pt>
                <c:pt idx="53">
                  <c:v>250.35866739831854</c:v>
                </c:pt>
                <c:pt idx="54">
                  <c:v>252.28885302574682</c:v>
                </c:pt>
                <c:pt idx="55">
                  <c:v>254.89559798064047</c:v>
                </c:pt>
                <c:pt idx="56">
                  <c:v>254.58139117847188</c:v>
                </c:pt>
                <c:pt idx="57">
                  <c:v>255.41614668671397</c:v>
                </c:pt>
                <c:pt idx="58">
                  <c:v>258.82413405035226</c:v>
                </c:pt>
                <c:pt idx="59">
                  <c:v>258.95650461379745</c:v>
                </c:pt>
                <c:pt idx="60">
                  <c:v>258.81564571434842</c:v>
                </c:pt>
                <c:pt idx="61">
                  <c:v>260.96238527623512</c:v>
                </c:pt>
                <c:pt idx="62">
                  <c:v>262.10895034570552</c:v>
                </c:pt>
                <c:pt idx="63">
                  <c:v>262.00937457582472</c:v>
                </c:pt>
                <c:pt idx="64">
                  <c:v>262.06630024803002</c:v>
                </c:pt>
                <c:pt idx="65">
                  <c:v>266.02872535393664</c:v>
                </c:pt>
                <c:pt idx="66">
                  <c:v>264.46761131719308</c:v>
                </c:pt>
                <c:pt idx="67">
                  <c:v>266.38911205250338</c:v>
                </c:pt>
                <c:pt idx="68">
                  <c:v>265.92690719726068</c:v>
                </c:pt>
                <c:pt idx="69">
                  <c:v>266.37872021993462</c:v>
                </c:pt>
                <c:pt idx="70">
                  <c:v>267.72727327641076</c:v>
                </c:pt>
                <c:pt idx="71">
                  <c:v>265.22783357843673</c:v>
                </c:pt>
                <c:pt idx="72">
                  <c:v>267.34271287780678</c:v>
                </c:pt>
                <c:pt idx="73">
                  <c:v>263.40235306306107</c:v>
                </c:pt>
                <c:pt idx="74">
                  <c:v>264.4195926929915</c:v>
                </c:pt>
                <c:pt idx="75">
                  <c:v>259.90285575627206</c:v>
                </c:pt>
                <c:pt idx="76">
                  <c:v>258.07001574222431</c:v>
                </c:pt>
                <c:pt idx="77">
                  <c:v>253.70367131412019</c:v>
                </c:pt>
                <c:pt idx="78">
                  <c:v>248.10002829737266</c:v>
                </c:pt>
                <c:pt idx="79">
                  <c:v>246.44626017910844</c:v>
                </c:pt>
                <c:pt idx="80">
                  <c:v>237.73634729471675</c:v>
                </c:pt>
                <c:pt idx="81">
                  <c:v>233.69537386685391</c:v>
                </c:pt>
                <c:pt idx="82">
                  <c:v>225.11950464233198</c:v>
                </c:pt>
                <c:pt idx="83">
                  <c:v>222.8265196338813</c:v>
                </c:pt>
                <c:pt idx="84">
                  <c:v>218.75317468337758</c:v>
                </c:pt>
                <c:pt idx="85">
                  <c:v>218.91803781909175</c:v>
                </c:pt>
                <c:pt idx="86">
                  <c:v>218.40469108847859</c:v>
                </c:pt>
                <c:pt idx="87">
                  <c:v>216.26175393445857</c:v>
                </c:pt>
                <c:pt idx="88">
                  <c:v>214.75774725520748</c:v>
                </c:pt>
                <c:pt idx="89">
                  <c:v>210.73462374064403</c:v>
                </c:pt>
                <c:pt idx="90">
                  <c:v>207.2287739195329</c:v>
                </c:pt>
                <c:pt idx="91">
                  <c:v>204.88568939616758</c:v>
                </c:pt>
                <c:pt idx="92">
                  <c:v>202.22016431660043</c:v>
                </c:pt>
                <c:pt idx="93">
                  <c:v>198.74425322109789</c:v>
                </c:pt>
                <c:pt idx="94">
                  <c:v>197.5859530345266</c:v>
                </c:pt>
                <c:pt idx="95">
                  <c:v>197.3639157663689</c:v>
                </c:pt>
                <c:pt idx="96">
                  <c:v>192.95938889571764</c:v>
                </c:pt>
                <c:pt idx="97">
                  <c:v>190.12283856098682</c:v>
                </c:pt>
                <c:pt idx="98">
                  <c:v>185.80226360762964</c:v>
                </c:pt>
                <c:pt idx="99">
                  <c:v>180.80456656862532</c:v>
                </c:pt>
                <c:pt idx="100">
                  <c:v>178.06795649377727</c:v>
                </c:pt>
                <c:pt idx="101">
                  <c:v>169.11323667551963</c:v>
                </c:pt>
                <c:pt idx="102">
                  <c:v>1.6287613841392481</c:v>
                </c:pt>
                <c:pt idx="103">
                  <c:v>1.0770079413507758</c:v>
                </c:pt>
                <c:pt idx="104">
                  <c:v>0.90225040057946815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F-7B41-A7AF-C168A2DA80D5}"/>
            </c:ext>
          </c:extLst>
        </c:ser>
        <c:ser>
          <c:idx val="2"/>
          <c:order val="1"/>
          <c:spPr>
            <a:ln w="3810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'Zr2-15'!$W$2</c:f>
              <c:numCache>
                <c:formatCode>General</c:formatCode>
                <c:ptCount val="1"/>
                <c:pt idx="0">
                  <c:v>1.3470736479666094</c:v>
                </c:pt>
              </c:numCache>
            </c:numRef>
          </c:xVal>
          <c:yVal>
            <c:numRef>
              <c:f>'Zr2-15'!$X$2</c:f>
              <c:numCache>
                <c:formatCode>General</c:formatCode>
                <c:ptCount val="1"/>
                <c:pt idx="0">
                  <c:v>485.65334553503749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CF-7B41-A7AF-C168A2DA80D5}"/>
            </c:ext>
          </c:extLst>
        </c:ser>
        <c:ser>
          <c:idx val="1"/>
          <c:order val="2"/>
          <c:tx>
            <c:v>emodulus data</c:v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11412621442279264"/>
                  <c:y val="0.6737621417598501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'Zr2-15'!$C$728:$C$733</c:f>
              <c:numCache>
                <c:formatCode>General</c:formatCode>
                <c:ptCount val="6"/>
                <c:pt idx="0">
                  <c:v>3.0000000000000582E-3</c:v>
                </c:pt>
                <c:pt idx="1">
                  <c:v>6.0000000000000608E-3</c:v>
                </c:pt>
                <c:pt idx="2">
                  <c:v>9.0000000000000635E-3</c:v>
                </c:pt>
                <c:pt idx="3">
                  <c:v>1.1900000000000077E-2</c:v>
                </c:pt>
                <c:pt idx="4">
                  <c:v>1.490000000000008E-2</c:v>
                </c:pt>
                <c:pt idx="5">
                  <c:v>1.8000000000000071E-2</c:v>
                </c:pt>
              </c:numCache>
            </c:numRef>
          </c:xVal>
          <c:yVal>
            <c:numRef>
              <c:f>'Zr2-15'!$I$728:$I$733</c:f>
              <c:numCache>
                <c:formatCode>General</c:formatCode>
                <c:ptCount val="6"/>
                <c:pt idx="0">
                  <c:v>18.240237933229437</c:v>
                </c:pt>
                <c:pt idx="1">
                  <c:v>37.128690269760085</c:v>
                </c:pt>
                <c:pt idx="2">
                  <c:v>62.579204986940006</c:v>
                </c:pt>
                <c:pt idx="3">
                  <c:v>86.099738800237049</c:v>
                </c:pt>
                <c:pt idx="4">
                  <c:v>100.97372637678613</c:v>
                </c:pt>
                <c:pt idx="5">
                  <c:v>115.17866941767817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CF-7B41-A7AF-C168A2DA80D5}"/>
            </c:ext>
          </c:extLst>
        </c:ser>
        <c:ser>
          <c:idx val="3"/>
          <c:order val="3"/>
          <c:tx>
            <c:v>plastic strain vs true stress</c:v>
          </c:tx>
          <c:spPr>
            <a:ln w="3810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'Zr2-15'!$E$720:$E$824</c:f>
              <c:numCache>
                <c:formatCode>General</c:formatCode>
                <c:ptCount val="105"/>
                <c:pt idx="0">
                  <c:v>-3.6740306798945573E-3</c:v>
                </c:pt>
                <c:pt idx="1">
                  <c:v>-3.2687846113853515E-3</c:v>
                </c:pt>
                <c:pt idx="2">
                  <c:v>-3.0411587747847914E-3</c:v>
                </c:pt>
                <c:pt idx="3">
                  <c:v>-2.6363147541951142E-3</c:v>
                </c:pt>
                <c:pt idx="4">
                  <c:v>-1.9544515330949478E-3</c:v>
                </c:pt>
                <c:pt idx="5">
                  <c:v>-1.8812796903187382E-3</c:v>
                </c:pt>
                <c:pt idx="6">
                  <c:v>-1.5118342602109566E-3</c:v>
                </c:pt>
                <c:pt idx="7">
                  <c:v>-1.284983383427964E-3</c:v>
                </c:pt>
                <c:pt idx="8">
                  <c:v>2.6697675343667192E-4</c:v>
                </c:pt>
                <c:pt idx="9">
                  <c:v>4.2804171946817394E-4</c:v>
                </c:pt>
                <c:pt idx="10">
                  <c:v>-4.013962481151153E-4</c:v>
                </c:pt>
                <c:pt idx="11">
                  <c:v>-1.0497903257402127E-3</c:v>
                </c:pt>
                <c:pt idx="12">
                  <c:v>-3.1443604969594481E-4</c:v>
                </c:pt>
                <c:pt idx="13">
                  <c:v>6.1049861932904737E-4</c:v>
                </c:pt>
                <c:pt idx="14">
                  <c:v>2.6270987877227842E-3</c:v>
                </c:pt>
                <c:pt idx="15">
                  <c:v>3.4085358469091651E-3</c:v>
                </c:pt>
                <c:pt idx="16">
                  <c:v>5.1785103601224014E-3</c:v>
                </c:pt>
                <c:pt idx="17">
                  <c:v>7.1347477492354344E-3</c:v>
                </c:pt>
                <c:pt idx="18">
                  <c:v>8.9146103057981992E-3</c:v>
                </c:pt>
                <c:pt idx="19">
                  <c:v>1.094570828165246E-2</c:v>
                </c:pt>
                <c:pt idx="20">
                  <c:v>1.3006908994320245E-2</c:v>
                </c:pt>
                <c:pt idx="21">
                  <c:v>1.5760134193259383E-2</c:v>
                </c:pt>
                <c:pt idx="22">
                  <c:v>1.7677905899727342E-2</c:v>
                </c:pt>
                <c:pt idx="23">
                  <c:v>2.033624477903697E-2</c:v>
                </c:pt>
                <c:pt idx="24">
                  <c:v>2.2197617177672449E-2</c:v>
                </c:pt>
                <c:pt idx="25">
                  <c:v>2.4548896587906106E-2</c:v>
                </c:pt>
                <c:pt idx="26">
                  <c:v>2.7174663558766111E-2</c:v>
                </c:pt>
                <c:pt idx="27">
                  <c:v>2.954083374922864E-2</c:v>
                </c:pt>
                <c:pt idx="28">
                  <c:v>3.1960581534730824E-2</c:v>
                </c:pt>
                <c:pt idx="29">
                  <c:v>3.428234432050118E-2</c:v>
                </c:pt>
                <c:pt idx="30">
                  <c:v>3.7103404800283971E-2</c:v>
                </c:pt>
                <c:pt idx="31">
                  <c:v>3.9628329502131202E-2</c:v>
                </c:pt>
                <c:pt idx="32">
                  <c:v>4.1742955024743011E-2</c:v>
                </c:pt>
                <c:pt idx="33">
                  <c:v>4.4516695326375012E-2</c:v>
                </c:pt>
                <c:pt idx="34">
                  <c:v>4.6989926724137654E-2</c:v>
                </c:pt>
                <c:pt idx="35">
                  <c:v>4.9602118881164455E-2</c:v>
                </c:pt>
                <c:pt idx="36">
                  <c:v>5.2402767094460366E-2</c:v>
                </c:pt>
                <c:pt idx="37">
                  <c:v>5.4888387296435075E-2</c:v>
                </c:pt>
                <c:pt idx="38">
                  <c:v>5.7316870285221214E-2</c:v>
                </c:pt>
                <c:pt idx="39">
                  <c:v>6.1137099775025253E-2</c:v>
                </c:pt>
                <c:pt idx="40">
                  <c:v>6.4971278555914169E-2</c:v>
                </c:pt>
                <c:pt idx="41">
                  <c:v>6.8952346496027758E-2</c:v>
                </c:pt>
                <c:pt idx="42">
                  <c:v>7.2939946776338555E-2</c:v>
                </c:pt>
                <c:pt idx="43">
                  <c:v>7.6095941788115268E-2</c:v>
                </c:pt>
                <c:pt idx="44">
                  <c:v>8.0590099029022047E-2</c:v>
                </c:pt>
                <c:pt idx="45">
                  <c:v>8.4393194113561165E-2</c:v>
                </c:pt>
                <c:pt idx="46">
                  <c:v>8.7721999834011244E-2</c:v>
                </c:pt>
                <c:pt idx="47">
                  <c:v>9.2098027043197112E-2</c:v>
                </c:pt>
                <c:pt idx="48">
                  <c:v>9.5968981102205864E-2</c:v>
                </c:pt>
                <c:pt idx="49">
                  <c:v>9.9414338198426377E-2</c:v>
                </c:pt>
                <c:pt idx="50">
                  <c:v>0.10364250941127216</c:v>
                </c:pt>
                <c:pt idx="51">
                  <c:v>0.10738421420139613</c:v>
                </c:pt>
                <c:pt idx="52">
                  <c:v>0.11079177002920704</c:v>
                </c:pt>
                <c:pt idx="53">
                  <c:v>0.11479908139335866</c:v>
                </c:pt>
                <c:pt idx="54">
                  <c:v>0.11855270654831421</c:v>
                </c:pt>
                <c:pt idx="55">
                  <c:v>0.12211716958578137</c:v>
                </c:pt>
                <c:pt idx="56">
                  <c:v>0.12613000535795615</c:v>
                </c:pt>
                <c:pt idx="57">
                  <c:v>0.12989296022748179</c:v>
                </c:pt>
                <c:pt idx="58">
                  <c:v>0.13340326230420618</c:v>
                </c:pt>
                <c:pt idx="59">
                  <c:v>0.13731477230023506</c:v>
                </c:pt>
                <c:pt idx="60">
                  <c:v>0.14115861907282043</c:v>
                </c:pt>
                <c:pt idx="61">
                  <c:v>0.14478767074382906</c:v>
                </c:pt>
                <c:pt idx="62">
                  <c:v>0.14844227918689695</c:v>
                </c:pt>
                <c:pt idx="63">
                  <c:v>0.15232436371103597</c:v>
                </c:pt>
                <c:pt idx="64">
                  <c:v>0.15351814277845158</c:v>
                </c:pt>
                <c:pt idx="65">
                  <c:v>0.15807342735964941</c:v>
                </c:pt>
                <c:pt idx="66">
                  <c:v>0.16337237199486004</c:v>
                </c:pt>
                <c:pt idx="67">
                  <c:v>0.16804837123062316</c:v>
                </c:pt>
                <c:pt idx="68">
                  <c:v>0.17316111259569444</c:v>
                </c:pt>
                <c:pt idx="69">
                  <c:v>0.17805346733247246</c:v>
                </c:pt>
                <c:pt idx="70">
                  <c:v>0.18298031992229752</c:v>
                </c:pt>
                <c:pt idx="71">
                  <c:v>0.18809647124959472</c:v>
                </c:pt>
                <c:pt idx="72">
                  <c:v>0.19280023553908723</c:v>
                </c:pt>
                <c:pt idx="73">
                  <c:v>0.19803804016143156</c:v>
                </c:pt>
                <c:pt idx="74">
                  <c:v>0.20290685075707746</c:v>
                </c:pt>
                <c:pt idx="75">
                  <c:v>0.20824158411726829</c:v>
                </c:pt>
                <c:pt idx="76">
                  <c:v>0.21315298382296871</c:v>
                </c:pt>
                <c:pt idx="77">
                  <c:v>0.21833626055013161</c:v>
                </c:pt>
                <c:pt idx="78">
                  <c:v>0.22379685428126775</c:v>
                </c:pt>
                <c:pt idx="79">
                  <c:v>0.22885109740982984</c:v>
                </c:pt>
                <c:pt idx="80">
                  <c:v>0.23437595736375769</c:v>
                </c:pt>
                <c:pt idx="81">
                  <c:v>0.23957251994674589</c:v>
                </c:pt>
                <c:pt idx="82">
                  <c:v>0.24525992464464474</c:v>
                </c:pt>
                <c:pt idx="83">
                  <c:v>0.24661578902323383</c:v>
                </c:pt>
                <c:pt idx="84">
                  <c:v>0.24809457887947123</c:v>
                </c:pt>
                <c:pt idx="85">
                  <c:v>0.24932313116270022</c:v>
                </c:pt>
                <c:pt idx="86">
                  <c:v>0.25062720325984839</c:v>
                </c:pt>
                <c:pt idx="87">
                  <c:v>0.25195904249887002</c:v>
                </c:pt>
                <c:pt idx="88">
                  <c:v>0.25337197318833443</c:v>
                </c:pt>
                <c:pt idx="89">
                  <c:v>0.2549131198936091</c:v>
                </c:pt>
                <c:pt idx="90">
                  <c:v>0.25647099424155273</c:v>
                </c:pt>
                <c:pt idx="91">
                  <c:v>0.25812701654321307</c:v>
                </c:pt>
                <c:pt idx="92">
                  <c:v>0.25943117513335484</c:v>
                </c:pt>
                <c:pt idx="93">
                  <c:v>0.26090208369257495</c:v>
                </c:pt>
                <c:pt idx="94">
                  <c:v>0.26211012045718923</c:v>
                </c:pt>
                <c:pt idx="95">
                  <c:v>0.26328827936831928</c:v>
                </c:pt>
                <c:pt idx="96">
                  <c:v>0.26493479899663785</c:v>
                </c:pt>
                <c:pt idx="97">
                  <c:v>0.26640297626229292</c:v>
                </c:pt>
                <c:pt idx="98">
                  <c:v>0.26803541758941352</c:v>
                </c:pt>
                <c:pt idx="99">
                  <c:v>0.269664903402135</c:v>
                </c:pt>
                <c:pt idx="100">
                  <c:v>0.27103922832105881</c:v>
                </c:pt>
                <c:pt idx="101">
                  <c:v>0.27325855241182051</c:v>
                </c:pt>
                <c:pt idx="102">
                  <c:v>0.29345764513189493</c:v>
                </c:pt>
                <c:pt idx="103">
                  <c:v>0.29433904172498887</c:v>
                </c:pt>
                <c:pt idx="104">
                  <c:v>0.29227031066702563</c:v>
                </c:pt>
              </c:numCache>
            </c:numRef>
          </c:xVal>
          <c:yVal>
            <c:numRef>
              <c:f>'Zr2-15'!$H$720:$H$824</c:f>
              <c:numCache>
                <c:formatCode>General</c:formatCode>
                <c:ptCount val="105"/>
                <c:pt idx="0">
                  <c:v>3.1245639983318334</c:v>
                </c:pt>
                <c:pt idx="1">
                  <c:v>3.7677139840646201</c:v>
                </c:pt>
                <c:pt idx="2">
                  <c:v>4.2566222788033103</c:v>
                </c:pt>
                <c:pt idx="3">
                  <c:v>4.9008530542812592</c:v>
                </c:pt>
                <c:pt idx="4">
                  <c:v>5.7016823481639198</c:v>
                </c:pt>
                <c:pt idx="5">
                  <c:v>6.5512442481178255</c:v>
                </c:pt>
                <c:pt idx="6">
                  <c:v>7.4291042560196665</c:v>
                </c:pt>
                <c:pt idx="7">
                  <c:v>8.5901139182159394</c:v>
                </c:pt>
                <c:pt idx="8">
                  <c:v>18.294958647029127</c:v>
                </c:pt>
                <c:pt idx="9">
                  <c:v>37.351462411378634</c:v>
                </c:pt>
                <c:pt idx="10">
                  <c:v>63.142417831822478</c:v>
                </c:pt>
                <c:pt idx="11">
                  <c:v>87.124325691959854</c:v>
                </c:pt>
                <c:pt idx="12">
                  <c:v>102.47823489980023</c:v>
                </c:pt>
                <c:pt idx="13">
                  <c:v>117.25188546719635</c:v>
                </c:pt>
                <c:pt idx="14">
                  <c:v>124.59854018744925</c:v>
                </c:pt>
                <c:pt idx="15">
                  <c:v>137.6531111306218</c:v>
                </c:pt>
                <c:pt idx="16">
                  <c:v>145.30875477293182</c:v>
                </c:pt>
                <c:pt idx="17">
                  <c:v>153.03509726288985</c:v>
                </c:pt>
                <c:pt idx="18">
                  <c:v>159.90835123246777</c:v>
                </c:pt>
                <c:pt idx="19">
                  <c:v>166.39577273425672</c:v>
                </c:pt>
                <c:pt idx="20">
                  <c:v>172.65081919708507</c:v>
                </c:pt>
                <c:pt idx="21">
                  <c:v>174.74773014772057</c:v>
                </c:pt>
                <c:pt idx="22">
                  <c:v>181.2555829890911</c:v>
                </c:pt>
                <c:pt idx="23">
                  <c:v>184.61511999385414</c:v>
                </c:pt>
                <c:pt idx="24">
                  <c:v>190.0919167672688</c:v>
                </c:pt>
                <c:pt idx="25">
                  <c:v>194.15915510656512</c:v>
                </c:pt>
                <c:pt idx="26">
                  <c:v>195.56352545929454</c:v>
                </c:pt>
                <c:pt idx="27">
                  <c:v>199.44491492350579</c:v>
                </c:pt>
                <c:pt idx="28">
                  <c:v>202.90767316227308</c:v>
                </c:pt>
                <c:pt idx="29">
                  <c:v>206.33997470752206</c:v>
                </c:pt>
                <c:pt idx="30">
                  <c:v>207.54531234662744</c:v>
                </c:pt>
                <c:pt idx="31">
                  <c:v>208.75082594437976</c:v>
                </c:pt>
                <c:pt idx="32">
                  <c:v>213.54491440988602</c:v>
                </c:pt>
                <c:pt idx="33">
                  <c:v>214.25225706666069</c:v>
                </c:pt>
                <c:pt idx="34">
                  <c:v>216.38545183169074</c:v>
                </c:pt>
                <c:pt idx="35">
                  <c:v>218.84613316578495</c:v>
                </c:pt>
                <c:pt idx="36">
                  <c:v>219.20072180249784</c:v>
                </c:pt>
                <c:pt idx="37">
                  <c:v>221.10314144296407</c:v>
                </c:pt>
                <c:pt idx="38">
                  <c:v>223.37787692003781</c:v>
                </c:pt>
                <c:pt idx="39">
                  <c:v>226.44275840997383</c:v>
                </c:pt>
                <c:pt idx="40">
                  <c:v>229.29860495401559</c:v>
                </c:pt>
                <c:pt idx="41">
                  <c:v>230.27191698456943</c:v>
                </c:pt>
                <c:pt idx="42">
                  <c:v>232.4584314471345</c:v>
                </c:pt>
                <c:pt idx="43">
                  <c:v>237.27322180030291</c:v>
                </c:pt>
                <c:pt idx="44">
                  <c:v>235.46079456528889</c:v>
                </c:pt>
                <c:pt idx="45">
                  <c:v>237.9976077350249</c:v>
                </c:pt>
                <c:pt idx="46">
                  <c:v>243.31122829737262</c:v>
                </c:pt>
                <c:pt idx="47">
                  <c:v>240.61974373888802</c:v>
                </c:pt>
                <c:pt idx="48">
                  <c:v>243.00143138567574</c:v>
                </c:pt>
                <c:pt idx="49">
                  <c:v>246.44550231567857</c:v>
                </c:pt>
                <c:pt idx="50">
                  <c:v>245.87704625211256</c:v>
                </c:pt>
                <c:pt idx="51">
                  <c:v>247.53170701288443</c:v>
                </c:pt>
                <c:pt idx="52">
                  <c:v>251.65704672183321</c:v>
                </c:pt>
                <c:pt idx="53">
                  <c:v>250.35866739831854</c:v>
                </c:pt>
                <c:pt idx="54">
                  <c:v>252.28885302574682</c:v>
                </c:pt>
                <c:pt idx="55">
                  <c:v>254.89559798064047</c:v>
                </c:pt>
                <c:pt idx="56">
                  <c:v>254.58139117847188</c:v>
                </c:pt>
                <c:pt idx="57">
                  <c:v>255.41614668671397</c:v>
                </c:pt>
                <c:pt idx="58">
                  <c:v>258.82413405035226</c:v>
                </c:pt>
                <c:pt idx="59">
                  <c:v>258.95650461379745</c:v>
                </c:pt>
                <c:pt idx="60">
                  <c:v>258.81564571434842</c:v>
                </c:pt>
                <c:pt idx="61">
                  <c:v>260.96238527623512</c:v>
                </c:pt>
                <c:pt idx="62">
                  <c:v>262.10895034570552</c:v>
                </c:pt>
                <c:pt idx="63">
                  <c:v>262.00937457582472</c:v>
                </c:pt>
                <c:pt idx="64">
                  <c:v>262.06630024803002</c:v>
                </c:pt>
                <c:pt idx="65">
                  <c:v>266.02872535393664</c:v>
                </c:pt>
                <c:pt idx="66">
                  <c:v>264.46761131719308</c:v>
                </c:pt>
                <c:pt idx="67">
                  <c:v>266.38911205250338</c:v>
                </c:pt>
                <c:pt idx="68">
                  <c:v>265.92690719726068</c:v>
                </c:pt>
                <c:pt idx="69">
                  <c:v>266.37872021993462</c:v>
                </c:pt>
                <c:pt idx="70">
                  <c:v>267.72727327641076</c:v>
                </c:pt>
                <c:pt idx="71">
                  <c:v>265.22783357843673</c:v>
                </c:pt>
                <c:pt idx="72">
                  <c:v>267.34271287780678</c:v>
                </c:pt>
                <c:pt idx="73">
                  <c:v>263.40235306306107</c:v>
                </c:pt>
                <c:pt idx="74">
                  <c:v>264.4195926929915</c:v>
                </c:pt>
                <c:pt idx="75">
                  <c:v>259.90285575627206</c:v>
                </c:pt>
                <c:pt idx="76">
                  <c:v>258.07001574222431</c:v>
                </c:pt>
                <c:pt idx="77">
                  <c:v>253.70367131412019</c:v>
                </c:pt>
                <c:pt idx="78">
                  <c:v>248.10002829737266</c:v>
                </c:pt>
                <c:pt idx="79">
                  <c:v>246.44626017910844</c:v>
                </c:pt>
                <c:pt idx="80">
                  <c:v>237.73634729471675</c:v>
                </c:pt>
                <c:pt idx="81">
                  <c:v>233.69537386685391</c:v>
                </c:pt>
                <c:pt idx="82">
                  <c:v>225.11950464233198</c:v>
                </c:pt>
                <c:pt idx="83">
                  <c:v>222.8265196338813</c:v>
                </c:pt>
                <c:pt idx="84">
                  <c:v>218.75317468337758</c:v>
                </c:pt>
                <c:pt idx="85">
                  <c:v>218.91803781909175</c:v>
                </c:pt>
                <c:pt idx="86">
                  <c:v>218.40469108847859</c:v>
                </c:pt>
                <c:pt idx="87">
                  <c:v>216.26175393445857</c:v>
                </c:pt>
                <c:pt idx="88">
                  <c:v>214.75774725520748</c:v>
                </c:pt>
                <c:pt idx="89">
                  <c:v>210.73462374064403</c:v>
                </c:pt>
                <c:pt idx="90">
                  <c:v>207.2287739195329</c:v>
                </c:pt>
                <c:pt idx="91">
                  <c:v>204.88568939616758</c:v>
                </c:pt>
                <c:pt idx="92">
                  <c:v>202.22016431660043</c:v>
                </c:pt>
                <c:pt idx="93">
                  <c:v>198.74425322109789</c:v>
                </c:pt>
                <c:pt idx="94">
                  <c:v>197.5859530345266</c:v>
                </c:pt>
                <c:pt idx="95">
                  <c:v>197.3639157663689</c:v>
                </c:pt>
                <c:pt idx="96">
                  <c:v>192.95938889571764</c:v>
                </c:pt>
                <c:pt idx="97">
                  <c:v>190.12283856098682</c:v>
                </c:pt>
                <c:pt idx="98">
                  <c:v>185.80226360762964</c:v>
                </c:pt>
                <c:pt idx="99">
                  <c:v>180.80456656862532</c:v>
                </c:pt>
                <c:pt idx="100">
                  <c:v>178.06795649377727</c:v>
                </c:pt>
                <c:pt idx="101">
                  <c:v>169.11323667551963</c:v>
                </c:pt>
                <c:pt idx="102">
                  <c:v>1.6287613841392481</c:v>
                </c:pt>
                <c:pt idx="103">
                  <c:v>1.0770079413507758</c:v>
                </c:pt>
                <c:pt idx="104">
                  <c:v>0.90225040057946815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CF-7B41-A7AF-C168A2DA80D5}"/>
            </c:ext>
          </c:extLst>
        </c:ser>
        <c:ser>
          <c:idx val="4"/>
          <c:order val="4"/>
          <c:tx>
            <c:v>engr s vs. engr e</c:v>
          </c:tx>
          <c:spPr>
            <a:ln w="3810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'Zr2-15'!$C$727:$C$824</c:f>
              <c:numCache>
                <c:formatCode>General</c:formatCode>
                <c:ptCount val="98"/>
                <c:pt idx="0">
                  <c:v>5.5511151231257827E-17</c:v>
                </c:pt>
                <c:pt idx="1">
                  <c:v>3.0000000000000582E-3</c:v>
                </c:pt>
                <c:pt idx="2">
                  <c:v>6.0000000000000608E-3</c:v>
                </c:pt>
                <c:pt idx="3">
                  <c:v>9.0000000000000635E-3</c:v>
                </c:pt>
                <c:pt idx="4">
                  <c:v>1.1900000000000077E-2</c:v>
                </c:pt>
                <c:pt idx="5">
                  <c:v>1.490000000000008E-2</c:v>
                </c:pt>
                <c:pt idx="6">
                  <c:v>1.8000000000000071E-2</c:v>
                </c:pt>
                <c:pt idx="7">
                  <c:v>2.1100000000000063E-2</c:v>
                </c:pt>
                <c:pt idx="8">
                  <c:v>2.3799999999999988E-2</c:v>
                </c:pt>
                <c:pt idx="9">
                  <c:v>2.6700000000000002E-2</c:v>
                </c:pt>
                <c:pt idx="10">
                  <c:v>2.9799999999999993E-2</c:v>
                </c:pt>
                <c:pt idx="11">
                  <c:v>3.2600000000000018E-2</c:v>
                </c:pt>
                <c:pt idx="12">
                  <c:v>3.5600000000000021E-2</c:v>
                </c:pt>
                <c:pt idx="13">
                  <c:v>3.8600000000000023E-2</c:v>
                </c:pt>
                <c:pt idx="14">
                  <c:v>4.1700000000000015E-2</c:v>
                </c:pt>
                <c:pt idx="15">
                  <c:v>4.4600000000000029E-2</c:v>
                </c:pt>
                <c:pt idx="16">
                  <c:v>4.7800000000000009E-2</c:v>
                </c:pt>
                <c:pt idx="17">
                  <c:v>5.0500000000000045E-2</c:v>
                </c:pt>
                <c:pt idx="18">
                  <c:v>5.3500000000000048E-2</c:v>
                </c:pt>
                <c:pt idx="19">
                  <c:v>5.6400000000000061E-2</c:v>
                </c:pt>
                <c:pt idx="20">
                  <c:v>5.9400000000000064E-2</c:v>
                </c:pt>
                <c:pt idx="21">
                  <c:v>6.2400000000000067E-2</c:v>
                </c:pt>
                <c:pt idx="22">
                  <c:v>6.530000000000008E-2</c:v>
                </c:pt>
                <c:pt idx="23">
                  <c:v>6.8400000000000072E-2</c:v>
                </c:pt>
                <c:pt idx="24">
                  <c:v>7.1199999999999986E-2</c:v>
                </c:pt>
                <c:pt idx="25">
                  <c:v>7.4099999999999999E-2</c:v>
                </c:pt>
                <c:pt idx="26">
                  <c:v>7.7100000000000002E-2</c:v>
                </c:pt>
                <c:pt idx="27">
                  <c:v>8.0000000000000016E-2</c:v>
                </c:pt>
                <c:pt idx="28">
                  <c:v>8.3100000000000007E-2</c:v>
                </c:pt>
                <c:pt idx="29">
                  <c:v>8.610000000000001E-2</c:v>
                </c:pt>
                <c:pt idx="30">
                  <c:v>8.9000000000000024E-2</c:v>
                </c:pt>
                <c:pt idx="31">
                  <c:v>9.1900000000000037E-2</c:v>
                </c:pt>
                <c:pt idx="32">
                  <c:v>9.6399999999999986E-2</c:v>
                </c:pt>
                <c:pt idx="33">
                  <c:v>0.10090000000000005</c:v>
                </c:pt>
                <c:pt idx="34">
                  <c:v>0.1053</c:v>
                </c:pt>
                <c:pt idx="35">
                  <c:v>0.10990000000000005</c:v>
                </c:pt>
                <c:pt idx="36">
                  <c:v>0.11400000000000005</c:v>
                </c:pt>
                <c:pt idx="37">
                  <c:v>0.11859999999999998</c:v>
                </c:pt>
                <c:pt idx="38">
                  <c:v>0.12310000000000004</c:v>
                </c:pt>
                <c:pt idx="39">
                  <c:v>0.1275</c:v>
                </c:pt>
                <c:pt idx="40">
                  <c:v>0.13190000000000007</c:v>
                </c:pt>
                <c:pt idx="41">
                  <c:v>0.13650000000000001</c:v>
                </c:pt>
                <c:pt idx="42">
                  <c:v>0.14079999999999998</c:v>
                </c:pt>
                <c:pt idx="43">
                  <c:v>0.14540000000000003</c:v>
                </c:pt>
                <c:pt idx="44">
                  <c:v>0.14979999999999999</c:v>
                </c:pt>
                <c:pt idx="45">
                  <c:v>0.15420000000000006</c:v>
                </c:pt>
                <c:pt idx="46">
                  <c:v>0.15850000000000003</c:v>
                </c:pt>
                <c:pt idx="47">
                  <c:v>0.16300000000000009</c:v>
                </c:pt>
                <c:pt idx="48">
                  <c:v>0.16740000000000005</c:v>
                </c:pt>
                <c:pt idx="49">
                  <c:v>0.1719</c:v>
                </c:pt>
                <c:pt idx="50">
                  <c:v>0.17630000000000007</c:v>
                </c:pt>
                <c:pt idx="51">
                  <c:v>0.18080000000000002</c:v>
                </c:pt>
                <c:pt idx="52">
                  <c:v>0.18530000000000008</c:v>
                </c:pt>
                <c:pt idx="53">
                  <c:v>0.18970000000000004</c:v>
                </c:pt>
                <c:pt idx="54">
                  <c:v>0.19419999999999998</c:v>
                </c:pt>
                <c:pt idx="55">
                  <c:v>0.19860000000000005</c:v>
                </c:pt>
                <c:pt idx="56">
                  <c:v>0.2031</c:v>
                </c:pt>
                <c:pt idx="57">
                  <c:v>0.20450000000000007</c:v>
                </c:pt>
                <c:pt idx="58">
                  <c:v>0.21040000000000009</c:v>
                </c:pt>
                <c:pt idx="59">
                  <c:v>0.21639999999999998</c:v>
                </c:pt>
                <c:pt idx="60">
                  <c:v>0.22220000000000001</c:v>
                </c:pt>
                <c:pt idx="61">
                  <c:v>0.22820000000000001</c:v>
                </c:pt>
                <c:pt idx="62">
                  <c:v>0.23410000000000003</c:v>
                </c:pt>
                <c:pt idx="63">
                  <c:v>0.24020000000000002</c:v>
                </c:pt>
                <c:pt idx="64">
                  <c:v>0.24600000000000005</c:v>
                </c:pt>
                <c:pt idx="65">
                  <c:v>0.25200000000000006</c:v>
                </c:pt>
                <c:pt idx="66">
                  <c:v>0.25780000000000008</c:v>
                </c:pt>
                <c:pt idx="67">
                  <c:v>0.26390000000000008</c:v>
                </c:pt>
                <c:pt idx="68">
                  <c:v>0.26979999999999998</c:v>
                </c:pt>
                <c:pt idx="69">
                  <c:v>0.27560000000000001</c:v>
                </c:pt>
                <c:pt idx="70">
                  <c:v>0.28140000000000004</c:v>
                </c:pt>
                <c:pt idx="71">
                  <c:v>0.28740000000000004</c:v>
                </c:pt>
                <c:pt idx="72">
                  <c:v>0.29350000000000004</c:v>
                </c:pt>
                <c:pt idx="73">
                  <c:v>0.29920000000000008</c:v>
                </c:pt>
                <c:pt idx="74">
                  <c:v>0.30520000000000008</c:v>
                </c:pt>
                <c:pt idx="75">
                  <c:v>0.31120000000000009</c:v>
                </c:pt>
                <c:pt idx="76">
                  <c:v>0.31260000000000004</c:v>
                </c:pt>
                <c:pt idx="77">
                  <c:v>0.31390000000000001</c:v>
                </c:pt>
                <c:pt idx="78">
                  <c:v>0.31550000000000006</c:v>
                </c:pt>
                <c:pt idx="79">
                  <c:v>0.31709999999999999</c:v>
                </c:pt>
                <c:pt idx="80">
                  <c:v>0.31850000000000006</c:v>
                </c:pt>
                <c:pt idx="81">
                  <c:v>0.3201</c:v>
                </c:pt>
                <c:pt idx="82">
                  <c:v>0.32150000000000006</c:v>
                </c:pt>
                <c:pt idx="83">
                  <c:v>0.32300000000000001</c:v>
                </c:pt>
                <c:pt idx="84">
                  <c:v>0.32480000000000003</c:v>
                </c:pt>
                <c:pt idx="85">
                  <c:v>0.3261</c:v>
                </c:pt>
                <c:pt idx="86">
                  <c:v>0.32750000000000007</c:v>
                </c:pt>
                <c:pt idx="87">
                  <c:v>0.32890000000000003</c:v>
                </c:pt>
                <c:pt idx="88">
                  <c:v>0.33040000000000008</c:v>
                </c:pt>
                <c:pt idx="89">
                  <c:v>0.33190000000000003</c:v>
                </c:pt>
                <c:pt idx="90">
                  <c:v>0.33340000000000009</c:v>
                </c:pt>
                <c:pt idx="91">
                  <c:v>0.33490000000000003</c:v>
                </c:pt>
                <c:pt idx="92">
                  <c:v>0.33629999999999999</c:v>
                </c:pt>
                <c:pt idx="93">
                  <c:v>0.33770000000000006</c:v>
                </c:pt>
                <c:pt idx="94">
                  <c:v>0.33929999999999999</c:v>
                </c:pt>
                <c:pt idx="95">
                  <c:v>0.34129999999999999</c:v>
                </c:pt>
                <c:pt idx="96">
                  <c:v>0.34239999999999998</c:v>
                </c:pt>
                <c:pt idx="97">
                  <c:v>0.33960000000000007</c:v>
                </c:pt>
              </c:numCache>
            </c:numRef>
          </c:xVal>
          <c:yVal>
            <c:numRef>
              <c:f>'Zr2-15'!$I$727:$I$824</c:f>
              <c:numCache>
                <c:formatCode>General</c:formatCode>
                <c:ptCount val="98"/>
                <c:pt idx="0">
                  <c:v>8.5901139182159394</c:v>
                </c:pt>
                <c:pt idx="1">
                  <c:v>18.240237933229437</c:v>
                </c:pt>
                <c:pt idx="2">
                  <c:v>37.128690269760085</c:v>
                </c:pt>
                <c:pt idx="3">
                  <c:v>62.579204986940006</c:v>
                </c:pt>
                <c:pt idx="4">
                  <c:v>86.099738800237049</c:v>
                </c:pt>
                <c:pt idx="5">
                  <c:v>100.97372637678613</c:v>
                </c:pt>
                <c:pt idx="6">
                  <c:v>115.17866941767817</c:v>
                </c:pt>
                <c:pt idx="7">
                  <c:v>122.02383722206369</c:v>
                </c:pt>
                <c:pt idx="8">
                  <c:v>134.45312671480934</c:v>
                </c:pt>
                <c:pt idx="9">
                  <c:v>141.52990627537918</c:v>
                </c:pt>
                <c:pt idx="10">
                  <c:v>148.60661998726923</c:v>
                </c:pt>
                <c:pt idx="11">
                  <c:v>154.85991790864591</c:v>
                </c:pt>
                <c:pt idx="12">
                  <c:v>160.6757172018701</c:v>
                </c:pt>
                <c:pt idx="13">
                  <c:v>166.23417985469391</c:v>
                </c:pt>
                <c:pt idx="14">
                  <c:v>167.75245286332006</c:v>
                </c:pt>
                <c:pt idx="15">
                  <c:v>173.51673653943237</c:v>
                </c:pt>
                <c:pt idx="16">
                  <c:v>176.1930902785399</c:v>
                </c:pt>
                <c:pt idx="17">
                  <c:v>180.95375227726683</c:v>
                </c:pt>
                <c:pt idx="18">
                  <c:v>184.29915055203142</c:v>
                </c:pt>
                <c:pt idx="19">
                  <c:v>185.12261024166463</c:v>
                </c:pt>
                <c:pt idx="20">
                  <c:v>188.26214359402093</c:v>
                </c:pt>
                <c:pt idx="21">
                  <c:v>190.98990320244079</c:v>
                </c:pt>
                <c:pt idx="22">
                  <c:v>193.69189402752474</c:v>
                </c:pt>
                <c:pt idx="23">
                  <c:v>194.25806097587741</c:v>
                </c:pt>
                <c:pt idx="24">
                  <c:v>194.87567769266226</c:v>
                </c:pt>
                <c:pt idx="25">
                  <c:v>198.81288000175596</c:v>
                </c:pt>
                <c:pt idx="26">
                  <c:v>198.91584538729992</c:v>
                </c:pt>
                <c:pt idx="27">
                  <c:v>200.35689984415811</c:v>
                </c:pt>
                <c:pt idx="28">
                  <c:v>202.05533484053643</c:v>
                </c:pt>
                <c:pt idx="29">
                  <c:v>201.82370113479223</c:v>
                </c:pt>
                <c:pt idx="30">
                  <c:v>203.03318773458591</c:v>
                </c:pt>
                <c:pt idx="31">
                  <c:v>204.577229526548</c:v>
                </c:pt>
                <c:pt idx="32">
                  <c:v>206.53297921376671</c:v>
                </c:pt>
                <c:pt idx="33">
                  <c:v>208.28286397857718</c:v>
                </c:pt>
                <c:pt idx="34">
                  <c:v>208.33431374700936</c:v>
                </c:pt>
                <c:pt idx="35">
                  <c:v>209.44087886037883</c:v>
                </c:pt>
                <c:pt idx="36">
                  <c:v>212.99212010799184</c:v>
                </c:pt>
                <c:pt idx="37">
                  <c:v>210.49597225575624</c:v>
                </c:pt>
                <c:pt idx="38">
                  <c:v>211.91132377795824</c:v>
                </c:pt>
                <c:pt idx="39">
                  <c:v>215.7970982681797</c:v>
                </c:pt>
                <c:pt idx="40">
                  <c:v>212.58039026317519</c:v>
                </c:pt>
                <c:pt idx="41">
                  <c:v>213.81560174718493</c:v>
                </c:pt>
                <c:pt idx="42">
                  <c:v>216.02866612524417</c:v>
                </c:pt>
                <c:pt idx="43">
                  <c:v>214.66478632103426</c:v>
                </c:pt>
                <c:pt idx="44">
                  <c:v>215.28240303781908</c:v>
                </c:pt>
                <c:pt idx="45">
                  <c:v>218.03590948001488</c:v>
                </c:pt>
                <c:pt idx="46">
                  <c:v>216.1058846770122</c:v>
                </c:pt>
                <c:pt idx="47">
                  <c:v>216.92936631620535</c:v>
                </c:pt>
                <c:pt idx="48">
                  <c:v>218.34469588884741</c:v>
                </c:pt>
                <c:pt idx="49">
                  <c:v>217.23815272503782</c:v>
                </c:pt>
                <c:pt idx="50">
                  <c:v>217.13520928905373</c:v>
                </c:pt>
                <c:pt idx="51">
                  <c:v>219.19388046269671</c:v>
                </c:pt>
                <c:pt idx="52">
                  <c:v>218.4733861586075</c:v>
                </c:pt>
                <c:pt idx="53">
                  <c:v>217.54698303299014</c:v>
                </c:pt>
                <c:pt idx="54">
                  <c:v>218.52485787659955</c:v>
                </c:pt>
                <c:pt idx="55">
                  <c:v>218.67925108101582</c:v>
                </c:pt>
                <c:pt idx="56">
                  <c:v>217.77855089005462</c:v>
                </c:pt>
                <c:pt idx="57">
                  <c:v>217.57268596764632</c:v>
                </c:pt>
                <c:pt idx="58">
                  <c:v>219.78579424482535</c:v>
                </c:pt>
                <c:pt idx="59">
                  <c:v>217.41829276323006</c:v>
                </c:pt>
                <c:pt idx="60">
                  <c:v>217.95869092824688</c:v>
                </c:pt>
                <c:pt idx="61">
                  <c:v>216.51759257226888</c:v>
                </c:pt>
                <c:pt idx="62">
                  <c:v>215.84856998617175</c:v>
                </c:pt>
                <c:pt idx="63">
                  <c:v>215.87427292082793</c:v>
                </c:pt>
                <c:pt idx="64">
                  <c:v>212.86342983823172</c:v>
                </c:pt>
                <c:pt idx="65">
                  <c:v>213.53251827300861</c:v>
                </c:pt>
                <c:pt idx="66">
                  <c:v>209.41513202660283</c:v>
                </c:pt>
                <c:pt idx="67">
                  <c:v>209.20926710419451</c:v>
                </c:pt>
                <c:pt idx="68">
                  <c:v>204.68015101297215</c:v>
                </c:pt>
                <c:pt idx="69">
                  <c:v>202.31264953137688</c:v>
                </c:pt>
                <c:pt idx="70">
                  <c:v>197.98944226168263</c:v>
                </c:pt>
                <c:pt idx="71">
                  <c:v>192.71401918391535</c:v>
                </c:pt>
                <c:pt idx="72">
                  <c:v>190.5266796900722</c:v>
                </c:pt>
                <c:pt idx="73">
                  <c:v>182.98672051625363</c:v>
                </c:pt>
                <c:pt idx="74">
                  <c:v>179.04947430804009</c:v>
                </c:pt>
                <c:pt idx="75">
                  <c:v>171.68967712197369</c:v>
                </c:pt>
                <c:pt idx="76">
                  <c:v>169.75965231897101</c:v>
                </c:pt>
                <c:pt idx="77">
                  <c:v>166.49149454553432</c:v>
                </c:pt>
                <c:pt idx="78">
                  <c:v>166.41431989288611</c:v>
                </c:pt>
                <c:pt idx="79">
                  <c:v>165.82240611075747</c:v>
                </c:pt>
                <c:pt idx="80">
                  <c:v>164.02104962795494</c:v>
                </c:pt>
                <c:pt idx="81">
                  <c:v>162.6829386070809</c:v>
                </c:pt>
                <c:pt idx="82">
                  <c:v>159.46623060207642</c:v>
                </c:pt>
                <c:pt idx="83">
                  <c:v>156.63550560811254</c:v>
                </c:pt>
                <c:pt idx="84">
                  <c:v>154.65405298623759</c:v>
                </c:pt>
                <c:pt idx="85">
                  <c:v>152.49239447749071</c:v>
                </c:pt>
                <c:pt idx="86">
                  <c:v>149.7131851006387</c:v>
                </c:pt>
                <c:pt idx="87">
                  <c:v>148.68383853903725</c:v>
                </c:pt>
                <c:pt idx="88">
                  <c:v>148.34930529642878</c:v>
                </c:pt>
                <c:pt idx="89">
                  <c:v>144.87528260058383</c:v>
                </c:pt>
                <c:pt idx="90">
                  <c:v>142.58499967075659</c:v>
                </c:pt>
                <c:pt idx="91">
                  <c:v>139.18815162755985</c:v>
                </c:pt>
                <c:pt idx="92">
                  <c:v>135.30237713733837</c:v>
                </c:pt>
                <c:pt idx="93">
                  <c:v>133.11501569393533</c:v>
                </c:pt>
                <c:pt idx="94">
                  <c:v>126.26986983910972</c:v>
                </c:pt>
                <c:pt idx="95">
                  <c:v>1.2143155029741652</c:v>
                </c:pt>
                <c:pt idx="96">
                  <c:v>0.80230031387870659</c:v>
                </c:pt>
                <c:pt idx="97">
                  <c:v>0.67352224587897003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CF-7B41-A7AF-C168A2DA8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792800"/>
        <c:axId val="1"/>
      </c:scatterChart>
      <c:valAx>
        <c:axId val="1467792800"/>
        <c:scaling>
          <c:orientation val="minMax"/>
          <c:max val="1.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</a:t>
                </a:r>
              </a:p>
            </c:rich>
          </c:tx>
          <c:layout>
            <c:manualLayout>
              <c:xMode val="edge"/>
              <c:yMode val="edge"/>
              <c:x val="0.41085437192205354"/>
              <c:y val="0.923107186348141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1.8545509843703803E-2"/>
              <c:y val="0.44298534517281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79280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891141343555981"/>
          <c:y val="0.34483889145189184"/>
          <c:w val="0.21113349668216638"/>
          <c:h val="0.22547158287239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98009726804804E-2"/>
          <c:y val="5.2357742166641123E-2"/>
          <c:w val="0.79973295380279708"/>
          <c:h val="0.81154500358293735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'Zr2-11'!$J$2:$J$3449</c:f>
              <c:numCache>
                <c:formatCode>General</c:formatCode>
                <c:ptCount val="3448"/>
                <c:pt idx="0">
                  <c:v>-434</c:v>
                </c:pt>
                <c:pt idx="1">
                  <c:v>-433.6</c:v>
                </c:pt>
                <c:pt idx="2">
                  <c:v>-433.2</c:v>
                </c:pt>
                <c:pt idx="3">
                  <c:v>-432.8</c:v>
                </c:pt>
                <c:pt idx="4">
                  <c:v>-432.4</c:v>
                </c:pt>
                <c:pt idx="5">
                  <c:v>-432</c:v>
                </c:pt>
                <c:pt idx="6">
                  <c:v>-431.6</c:v>
                </c:pt>
                <c:pt idx="7">
                  <c:v>-431.2</c:v>
                </c:pt>
                <c:pt idx="8">
                  <c:v>-430.8</c:v>
                </c:pt>
                <c:pt idx="9">
                  <c:v>-430.5</c:v>
                </c:pt>
                <c:pt idx="10">
                  <c:v>-430.1</c:v>
                </c:pt>
                <c:pt idx="11">
                  <c:v>-429.7</c:v>
                </c:pt>
                <c:pt idx="12">
                  <c:v>-429.3</c:v>
                </c:pt>
                <c:pt idx="13">
                  <c:v>-428.9</c:v>
                </c:pt>
                <c:pt idx="14">
                  <c:v>-428.5</c:v>
                </c:pt>
                <c:pt idx="15">
                  <c:v>-428.1</c:v>
                </c:pt>
                <c:pt idx="16">
                  <c:v>-427.7</c:v>
                </c:pt>
                <c:pt idx="17">
                  <c:v>-427.3</c:v>
                </c:pt>
                <c:pt idx="18">
                  <c:v>-426.9</c:v>
                </c:pt>
                <c:pt idx="19">
                  <c:v>-426.5</c:v>
                </c:pt>
                <c:pt idx="20">
                  <c:v>-426.1</c:v>
                </c:pt>
                <c:pt idx="21">
                  <c:v>-425.7</c:v>
                </c:pt>
                <c:pt idx="22">
                  <c:v>-425.28333333333336</c:v>
                </c:pt>
                <c:pt idx="23">
                  <c:v>-424.9</c:v>
                </c:pt>
                <c:pt idx="24">
                  <c:v>-424.5</c:v>
                </c:pt>
                <c:pt idx="25">
                  <c:v>-424.1</c:v>
                </c:pt>
                <c:pt idx="26">
                  <c:v>-423.7</c:v>
                </c:pt>
                <c:pt idx="27">
                  <c:v>-423.38333333333333</c:v>
                </c:pt>
                <c:pt idx="28">
                  <c:v>-423</c:v>
                </c:pt>
                <c:pt idx="29">
                  <c:v>-422.7</c:v>
                </c:pt>
                <c:pt idx="30">
                  <c:v>-422.3</c:v>
                </c:pt>
                <c:pt idx="31">
                  <c:v>-421.9</c:v>
                </c:pt>
                <c:pt idx="32">
                  <c:v>-421.5</c:v>
                </c:pt>
                <c:pt idx="33">
                  <c:v>-421.1</c:v>
                </c:pt>
                <c:pt idx="34">
                  <c:v>-420.7</c:v>
                </c:pt>
                <c:pt idx="35">
                  <c:v>-420.38333333333333</c:v>
                </c:pt>
                <c:pt idx="36">
                  <c:v>-420</c:v>
                </c:pt>
                <c:pt idx="37">
                  <c:v>-419.6</c:v>
                </c:pt>
                <c:pt idx="38">
                  <c:v>-419.2</c:v>
                </c:pt>
                <c:pt idx="39">
                  <c:v>-418.9</c:v>
                </c:pt>
                <c:pt idx="40">
                  <c:v>-418.5</c:v>
                </c:pt>
                <c:pt idx="41">
                  <c:v>-418.1</c:v>
                </c:pt>
                <c:pt idx="42">
                  <c:v>-417.7</c:v>
                </c:pt>
                <c:pt idx="43">
                  <c:v>-417.3</c:v>
                </c:pt>
                <c:pt idx="44">
                  <c:v>-416.9</c:v>
                </c:pt>
                <c:pt idx="45">
                  <c:v>-416.5</c:v>
                </c:pt>
                <c:pt idx="46">
                  <c:v>-416.1</c:v>
                </c:pt>
                <c:pt idx="47">
                  <c:v>-415.7</c:v>
                </c:pt>
                <c:pt idx="48">
                  <c:v>-415.3</c:v>
                </c:pt>
                <c:pt idx="49">
                  <c:v>-414.9</c:v>
                </c:pt>
                <c:pt idx="50">
                  <c:v>-414.6</c:v>
                </c:pt>
                <c:pt idx="51">
                  <c:v>-414.2</c:v>
                </c:pt>
                <c:pt idx="52">
                  <c:v>-413.8</c:v>
                </c:pt>
                <c:pt idx="53">
                  <c:v>-413.5</c:v>
                </c:pt>
                <c:pt idx="54">
                  <c:v>-413.1</c:v>
                </c:pt>
                <c:pt idx="55">
                  <c:v>-412.7</c:v>
                </c:pt>
                <c:pt idx="56">
                  <c:v>-412.4</c:v>
                </c:pt>
                <c:pt idx="57">
                  <c:v>-412</c:v>
                </c:pt>
                <c:pt idx="58">
                  <c:v>-411.6</c:v>
                </c:pt>
                <c:pt idx="59">
                  <c:v>-411.2</c:v>
                </c:pt>
                <c:pt idx="60">
                  <c:v>-410.8</c:v>
                </c:pt>
                <c:pt idx="61">
                  <c:v>-410.4</c:v>
                </c:pt>
                <c:pt idx="62">
                  <c:v>-410</c:v>
                </c:pt>
                <c:pt idx="63">
                  <c:v>-409.6</c:v>
                </c:pt>
                <c:pt idx="64">
                  <c:v>-409.2</c:v>
                </c:pt>
                <c:pt idx="65">
                  <c:v>-408.9</c:v>
                </c:pt>
                <c:pt idx="66">
                  <c:v>-408.5</c:v>
                </c:pt>
                <c:pt idx="67">
                  <c:v>-408.1</c:v>
                </c:pt>
                <c:pt idx="68">
                  <c:v>-407.7</c:v>
                </c:pt>
                <c:pt idx="69">
                  <c:v>-407.4</c:v>
                </c:pt>
                <c:pt idx="70">
                  <c:v>-407</c:v>
                </c:pt>
                <c:pt idx="71">
                  <c:v>-406.7</c:v>
                </c:pt>
                <c:pt idx="72">
                  <c:v>-406.3</c:v>
                </c:pt>
                <c:pt idx="73">
                  <c:v>-405.9</c:v>
                </c:pt>
                <c:pt idx="74">
                  <c:v>-405.5</c:v>
                </c:pt>
                <c:pt idx="75">
                  <c:v>-405.1</c:v>
                </c:pt>
                <c:pt idx="76">
                  <c:v>-404.7</c:v>
                </c:pt>
                <c:pt idx="77">
                  <c:v>-404.3</c:v>
                </c:pt>
                <c:pt idx="78">
                  <c:v>-403.9</c:v>
                </c:pt>
                <c:pt idx="79">
                  <c:v>-403.5</c:v>
                </c:pt>
                <c:pt idx="80">
                  <c:v>-403.1</c:v>
                </c:pt>
                <c:pt idx="81">
                  <c:v>-402.7</c:v>
                </c:pt>
                <c:pt idx="82">
                  <c:v>-402.3</c:v>
                </c:pt>
                <c:pt idx="83">
                  <c:v>-401.9</c:v>
                </c:pt>
                <c:pt idx="84">
                  <c:v>-401.5</c:v>
                </c:pt>
                <c:pt idx="85">
                  <c:v>-401.1</c:v>
                </c:pt>
                <c:pt idx="86">
                  <c:v>-400.7</c:v>
                </c:pt>
                <c:pt idx="87">
                  <c:v>-400.3</c:v>
                </c:pt>
                <c:pt idx="88">
                  <c:v>-399.9</c:v>
                </c:pt>
                <c:pt idx="89">
                  <c:v>-399.5</c:v>
                </c:pt>
                <c:pt idx="90">
                  <c:v>-399.1</c:v>
                </c:pt>
                <c:pt idx="91">
                  <c:v>-398.8</c:v>
                </c:pt>
                <c:pt idx="92">
                  <c:v>-398.4</c:v>
                </c:pt>
                <c:pt idx="93">
                  <c:v>-398</c:v>
                </c:pt>
                <c:pt idx="94">
                  <c:v>-397.7</c:v>
                </c:pt>
                <c:pt idx="95">
                  <c:v>-397.3</c:v>
                </c:pt>
                <c:pt idx="96">
                  <c:v>-396.9</c:v>
                </c:pt>
                <c:pt idx="97">
                  <c:v>-396.6</c:v>
                </c:pt>
                <c:pt idx="98">
                  <c:v>-396.1</c:v>
                </c:pt>
                <c:pt idx="99">
                  <c:v>-395.7</c:v>
                </c:pt>
                <c:pt idx="100">
                  <c:v>-395.3</c:v>
                </c:pt>
                <c:pt idx="101">
                  <c:v>-394.98333333333335</c:v>
                </c:pt>
                <c:pt idx="102">
                  <c:v>-394.6</c:v>
                </c:pt>
                <c:pt idx="103">
                  <c:v>-394.2</c:v>
                </c:pt>
                <c:pt idx="104">
                  <c:v>-393.8</c:v>
                </c:pt>
                <c:pt idx="105">
                  <c:v>-393.5</c:v>
                </c:pt>
                <c:pt idx="106">
                  <c:v>-393.1</c:v>
                </c:pt>
                <c:pt idx="107">
                  <c:v>-392.7</c:v>
                </c:pt>
                <c:pt idx="108">
                  <c:v>-392.4</c:v>
                </c:pt>
                <c:pt idx="109">
                  <c:v>-392</c:v>
                </c:pt>
                <c:pt idx="110">
                  <c:v>-391.6</c:v>
                </c:pt>
                <c:pt idx="111">
                  <c:v>-391.2</c:v>
                </c:pt>
                <c:pt idx="112">
                  <c:v>-390.8</c:v>
                </c:pt>
                <c:pt idx="113">
                  <c:v>-390.5</c:v>
                </c:pt>
                <c:pt idx="114">
                  <c:v>-390.1</c:v>
                </c:pt>
                <c:pt idx="115">
                  <c:v>-389.7</c:v>
                </c:pt>
                <c:pt idx="116">
                  <c:v>-389.38333333333333</c:v>
                </c:pt>
                <c:pt idx="117">
                  <c:v>-389</c:v>
                </c:pt>
                <c:pt idx="118">
                  <c:v>-388.6</c:v>
                </c:pt>
                <c:pt idx="119">
                  <c:v>-388.2</c:v>
                </c:pt>
                <c:pt idx="120">
                  <c:v>-387.8</c:v>
                </c:pt>
                <c:pt idx="121">
                  <c:v>-387.4</c:v>
                </c:pt>
                <c:pt idx="122">
                  <c:v>-387</c:v>
                </c:pt>
                <c:pt idx="123">
                  <c:v>-386.6</c:v>
                </c:pt>
                <c:pt idx="124">
                  <c:v>-386.2</c:v>
                </c:pt>
                <c:pt idx="125">
                  <c:v>-385.9</c:v>
                </c:pt>
                <c:pt idx="126">
                  <c:v>-385.5</c:v>
                </c:pt>
                <c:pt idx="127">
                  <c:v>-385.1</c:v>
                </c:pt>
                <c:pt idx="128">
                  <c:v>-384.7</c:v>
                </c:pt>
                <c:pt idx="129">
                  <c:v>-384.3</c:v>
                </c:pt>
                <c:pt idx="130">
                  <c:v>-383.9</c:v>
                </c:pt>
                <c:pt idx="131">
                  <c:v>-383.5</c:v>
                </c:pt>
                <c:pt idx="132">
                  <c:v>-383.1</c:v>
                </c:pt>
                <c:pt idx="133">
                  <c:v>-382.7</c:v>
                </c:pt>
                <c:pt idx="134">
                  <c:v>-382.3</c:v>
                </c:pt>
                <c:pt idx="135">
                  <c:v>-381.9</c:v>
                </c:pt>
                <c:pt idx="136">
                  <c:v>-381.5</c:v>
                </c:pt>
                <c:pt idx="137">
                  <c:v>-381.1</c:v>
                </c:pt>
                <c:pt idx="138">
                  <c:v>-380.7</c:v>
                </c:pt>
                <c:pt idx="139">
                  <c:v>-380.3</c:v>
                </c:pt>
                <c:pt idx="140">
                  <c:v>-379.9</c:v>
                </c:pt>
                <c:pt idx="141">
                  <c:v>-379.5</c:v>
                </c:pt>
                <c:pt idx="142">
                  <c:v>-379.1</c:v>
                </c:pt>
                <c:pt idx="143">
                  <c:v>-378.7</c:v>
                </c:pt>
                <c:pt idx="144">
                  <c:v>-378.3</c:v>
                </c:pt>
                <c:pt idx="145">
                  <c:v>-377.9</c:v>
                </c:pt>
                <c:pt idx="146">
                  <c:v>-377.5</c:v>
                </c:pt>
                <c:pt idx="147">
                  <c:v>-377.1</c:v>
                </c:pt>
                <c:pt idx="148">
                  <c:v>-376.7</c:v>
                </c:pt>
                <c:pt idx="149">
                  <c:v>-376.3</c:v>
                </c:pt>
                <c:pt idx="150">
                  <c:v>-375.9</c:v>
                </c:pt>
                <c:pt idx="151">
                  <c:v>-375.5</c:v>
                </c:pt>
                <c:pt idx="152">
                  <c:v>-375.1</c:v>
                </c:pt>
                <c:pt idx="153">
                  <c:v>-374.7</c:v>
                </c:pt>
                <c:pt idx="154">
                  <c:v>-374.3</c:v>
                </c:pt>
                <c:pt idx="155">
                  <c:v>-373.98333333333335</c:v>
                </c:pt>
                <c:pt idx="156">
                  <c:v>-373.6</c:v>
                </c:pt>
                <c:pt idx="157">
                  <c:v>-373.3</c:v>
                </c:pt>
                <c:pt idx="158">
                  <c:v>-372.9</c:v>
                </c:pt>
                <c:pt idx="159">
                  <c:v>-372.5</c:v>
                </c:pt>
                <c:pt idx="160">
                  <c:v>-372.1</c:v>
                </c:pt>
                <c:pt idx="161">
                  <c:v>-371.7</c:v>
                </c:pt>
                <c:pt idx="162">
                  <c:v>-371.3</c:v>
                </c:pt>
                <c:pt idx="163">
                  <c:v>-370.9</c:v>
                </c:pt>
                <c:pt idx="164">
                  <c:v>-370.5</c:v>
                </c:pt>
                <c:pt idx="165">
                  <c:v>-370.1</c:v>
                </c:pt>
                <c:pt idx="166">
                  <c:v>-369.7</c:v>
                </c:pt>
                <c:pt idx="167">
                  <c:v>-369.3</c:v>
                </c:pt>
                <c:pt idx="168">
                  <c:v>-368.9</c:v>
                </c:pt>
                <c:pt idx="169">
                  <c:v>-368.5</c:v>
                </c:pt>
                <c:pt idx="170">
                  <c:v>-368.1</c:v>
                </c:pt>
                <c:pt idx="171">
                  <c:v>-367.7</c:v>
                </c:pt>
                <c:pt idx="172">
                  <c:v>-367.3</c:v>
                </c:pt>
                <c:pt idx="173">
                  <c:v>-366.9</c:v>
                </c:pt>
                <c:pt idx="174">
                  <c:v>-366.6</c:v>
                </c:pt>
                <c:pt idx="175">
                  <c:v>-366.2</c:v>
                </c:pt>
                <c:pt idx="176">
                  <c:v>-365.9</c:v>
                </c:pt>
                <c:pt idx="177">
                  <c:v>-365.5</c:v>
                </c:pt>
                <c:pt idx="178">
                  <c:v>-365.1</c:v>
                </c:pt>
                <c:pt idx="179">
                  <c:v>-364.8</c:v>
                </c:pt>
                <c:pt idx="180">
                  <c:v>-364.4</c:v>
                </c:pt>
                <c:pt idx="181">
                  <c:v>-364</c:v>
                </c:pt>
                <c:pt idx="182">
                  <c:v>-363.7</c:v>
                </c:pt>
                <c:pt idx="183">
                  <c:v>-363.3</c:v>
                </c:pt>
                <c:pt idx="184">
                  <c:v>-362.88333333333333</c:v>
                </c:pt>
                <c:pt idx="185">
                  <c:v>-362.5</c:v>
                </c:pt>
                <c:pt idx="186">
                  <c:v>-362.1</c:v>
                </c:pt>
                <c:pt idx="187">
                  <c:v>-361.7</c:v>
                </c:pt>
                <c:pt idx="188">
                  <c:v>-361.3</c:v>
                </c:pt>
                <c:pt idx="189">
                  <c:v>-360.9</c:v>
                </c:pt>
                <c:pt idx="190">
                  <c:v>-360.5</c:v>
                </c:pt>
                <c:pt idx="191">
                  <c:v>-360.1</c:v>
                </c:pt>
                <c:pt idx="192">
                  <c:v>-359.7</c:v>
                </c:pt>
                <c:pt idx="193">
                  <c:v>-359.4</c:v>
                </c:pt>
                <c:pt idx="194">
                  <c:v>-359</c:v>
                </c:pt>
                <c:pt idx="195">
                  <c:v>-358.6</c:v>
                </c:pt>
                <c:pt idx="196">
                  <c:v>-358.3</c:v>
                </c:pt>
                <c:pt idx="197">
                  <c:v>-357.9</c:v>
                </c:pt>
                <c:pt idx="198">
                  <c:v>-357.6</c:v>
                </c:pt>
                <c:pt idx="199">
                  <c:v>-357.2</c:v>
                </c:pt>
                <c:pt idx="200">
                  <c:v>-356.7</c:v>
                </c:pt>
                <c:pt idx="201">
                  <c:v>-356.2833333333333</c:v>
                </c:pt>
                <c:pt idx="202">
                  <c:v>-355.9</c:v>
                </c:pt>
                <c:pt idx="203">
                  <c:v>-355.5</c:v>
                </c:pt>
                <c:pt idx="204">
                  <c:v>-355.1</c:v>
                </c:pt>
                <c:pt idx="205">
                  <c:v>-354.8</c:v>
                </c:pt>
                <c:pt idx="206">
                  <c:v>-354.4</c:v>
                </c:pt>
                <c:pt idx="207">
                  <c:v>-354</c:v>
                </c:pt>
                <c:pt idx="208">
                  <c:v>-353.6</c:v>
                </c:pt>
                <c:pt idx="209">
                  <c:v>-353.2</c:v>
                </c:pt>
                <c:pt idx="210">
                  <c:v>-352.8</c:v>
                </c:pt>
                <c:pt idx="211">
                  <c:v>-352.4</c:v>
                </c:pt>
                <c:pt idx="212">
                  <c:v>-352</c:v>
                </c:pt>
                <c:pt idx="213">
                  <c:v>-351.6</c:v>
                </c:pt>
                <c:pt idx="214">
                  <c:v>-351.2</c:v>
                </c:pt>
                <c:pt idx="215">
                  <c:v>-350.8</c:v>
                </c:pt>
                <c:pt idx="216">
                  <c:v>-350.4</c:v>
                </c:pt>
                <c:pt idx="217">
                  <c:v>-350</c:v>
                </c:pt>
                <c:pt idx="218">
                  <c:v>-349.6</c:v>
                </c:pt>
                <c:pt idx="219">
                  <c:v>-349.2</c:v>
                </c:pt>
                <c:pt idx="220">
                  <c:v>-348.8</c:v>
                </c:pt>
                <c:pt idx="221">
                  <c:v>-348.4</c:v>
                </c:pt>
                <c:pt idx="222">
                  <c:v>-348</c:v>
                </c:pt>
                <c:pt idx="223">
                  <c:v>-347.6</c:v>
                </c:pt>
                <c:pt idx="224">
                  <c:v>-347.2</c:v>
                </c:pt>
                <c:pt idx="225">
                  <c:v>-346.8</c:v>
                </c:pt>
                <c:pt idx="226">
                  <c:v>-346.4</c:v>
                </c:pt>
                <c:pt idx="227">
                  <c:v>-346</c:v>
                </c:pt>
                <c:pt idx="228">
                  <c:v>-345.6</c:v>
                </c:pt>
                <c:pt idx="229">
                  <c:v>-345.2</c:v>
                </c:pt>
                <c:pt idx="230">
                  <c:v>-344.8</c:v>
                </c:pt>
                <c:pt idx="231">
                  <c:v>-344.4</c:v>
                </c:pt>
                <c:pt idx="232">
                  <c:v>-344</c:v>
                </c:pt>
                <c:pt idx="233">
                  <c:v>-343.6</c:v>
                </c:pt>
                <c:pt idx="234">
                  <c:v>-343.2</c:v>
                </c:pt>
                <c:pt idx="235">
                  <c:v>-342.8</c:v>
                </c:pt>
                <c:pt idx="236">
                  <c:v>-342.38333333333333</c:v>
                </c:pt>
                <c:pt idx="237">
                  <c:v>-342</c:v>
                </c:pt>
                <c:pt idx="238">
                  <c:v>-341.6</c:v>
                </c:pt>
                <c:pt idx="239">
                  <c:v>-341.2</c:v>
                </c:pt>
                <c:pt idx="240">
                  <c:v>-340.8</c:v>
                </c:pt>
                <c:pt idx="241">
                  <c:v>-340.4</c:v>
                </c:pt>
                <c:pt idx="242">
                  <c:v>-340</c:v>
                </c:pt>
                <c:pt idx="243">
                  <c:v>-339.6</c:v>
                </c:pt>
                <c:pt idx="244">
                  <c:v>-339.2</c:v>
                </c:pt>
                <c:pt idx="245">
                  <c:v>-338.7833333333333</c:v>
                </c:pt>
                <c:pt idx="246">
                  <c:v>-338.4</c:v>
                </c:pt>
                <c:pt idx="247">
                  <c:v>-338</c:v>
                </c:pt>
                <c:pt idx="248">
                  <c:v>-337.6</c:v>
                </c:pt>
                <c:pt idx="249">
                  <c:v>-337.3</c:v>
                </c:pt>
                <c:pt idx="250">
                  <c:v>-336.9</c:v>
                </c:pt>
                <c:pt idx="251">
                  <c:v>-336.5</c:v>
                </c:pt>
                <c:pt idx="252">
                  <c:v>-336.2</c:v>
                </c:pt>
                <c:pt idx="253">
                  <c:v>-335.8</c:v>
                </c:pt>
                <c:pt idx="254">
                  <c:v>-335.4</c:v>
                </c:pt>
                <c:pt idx="255">
                  <c:v>-335</c:v>
                </c:pt>
                <c:pt idx="256">
                  <c:v>-334.6</c:v>
                </c:pt>
                <c:pt idx="257">
                  <c:v>-334.2</c:v>
                </c:pt>
                <c:pt idx="258">
                  <c:v>-333.8</c:v>
                </c:pt>
                <c:pt idx="259">
                  <c:v>-333.4</c:v>
                </c:pt>
                <c:pt idx="260">
                  <c:v>-333.1</c:v>
                </c:pt>
                <c:pt idx="261">
                  <c:v>-332.7</c:v>
                </c:pt>
                <c:pt idx="262">
                  <c:v>-332.3</c:v>
                </c:pt>
                <c:pt idx="263">
                  <c:v>-331.9</c:v>
                </c:pt>
                <c:pt idx="264">
                  <c:v>-331.5</c:v>
                </c:pt>
                <c:pt idx="265">
                  <c:v>-331.1</c:v>
                </c:pt>
                <c:pt idx="266">
                  <c:v>-330.7</c:v>
                </c:pt>
                <c:pt idx="267">
                  <c:v>-330.3</c:v>
                </c:pt>
                <c:pt idx="268">
                  <c:v>-329.98333333333335</c:v>
                </c:pt>
                <c:pt idx="269">
                  <c:v>-329.6</c:v>
                </c:pt>
                <c:pt idx="270">
                  <c:v>-329.2</c:v>
                </c:pt>
                <c:pt idx="271">
                  <c:v>-328.8</c:v>
                </c:pt>
                <c:pt idx="272">
                  <c:v>-328.4</c:v>
                </c:pt>
                <c:pt idx="273">
                  <c:v>-328</c:v>
                </c:pt>
                <c:pt idx="274">
                  <c:v>-327.60000000000002</c:v>
                </c:pt>
                <c:pt idx="275">
                  <c:v>-327.3</c:v>
                </c:pt>
                <c:pt idx="276">
                  <c:v>-326.89999999999998</c:v>
                </c:pt>
                <c:pt idx="277">
                  <c:v>-326.5</c:v>
                </c:pt>
                <c:pt idx="278">
                  <c:v>-326.10000000000002</c:v>
                </c:pt>
                <c:pt idx="279">
                  <c:v>-325.7</c:v>
                </c:pt>
                <c:pt idx="280">
                  <c:v>-325.3</c:v>
                </c:pt>
                <c:pt idx="281">
                  <c:v>-325</c:v>
                </c:pt>
                <c:pt idx="282">
                  <c:v>-324.60000000000002</c:v>
                </c:pt>
                <c:pt idx="283">
                  <c:v>-324.2</c:v>
                </c:pt>
                <c:pt idx="284">
                  <c:v>-323.8</c:v>
                </c:pt>
                <c:pt idx="285">
                  <c:v>-323.39999999999998</c:v>
                </c:pt>
                <c:pt idx="286">
                  <c:v>-323</c:v>
                </c:pt>
                <c:pt idx="287">
                  <c:v>-322.60000000000002</c:v>
                </c:pt>
                <c:pt idx="288">
                  <c:v>-322.2</c:v>
                </c:pt>
                <c:pt idx="289">
                  <c:v>-321.8</c:v>
                </c:pt>
                <c:pt idx="290">
                  <c:v>-321.39999999999998</c:v>
                </c:pt>
                <c:pt idx="291">
                  <c:v>-321</c:v>
                </c:pt>
                <c:pt idx="292">
                  <c:v>-320.60000000000002</c:v>
                </c:pt>
                <c:pt idx="293">
                  <c:v>-320.2</c:v>
                </c:pt>
                <c:pt idx="294">
                  <c:v>-319.8</c:v>
                </c:pt>
                <c:pt idx="295">
                  <c:v>-319.39999999999998</c:v>
                </c:pt>
                <c:pt idx="296">
                  <c:v>-319</c:v>
                </c:pt>
                <c:pt idx="297">
                  <c:v>-318.60000000000002</c:v>
                </c:pt>
                <c:pt idx="298">
                  <c:v>-318.2</c:v>
                </c:pt>
                <c:pt idx="299">
                  <c:v>-317.8</c:v>
                </c:pt>
                <c:pt idx="300">
                  <c:v>-317.39999999999998</c:v>
                </c:pt>
                <c:pt idx="301">
                  <c:v>-317</c:v>
                </c:pt>
                <c:pt idx="302">
                  <c:v>-316.60000000000002</c:v>
                </c:pt>
                <c:pt idx="303">
                  <c:v>-316.2</c:v>
                </c:pt>
                <c:pt idx="304">
                  <c:v>-315.8</c:v>
                </c:pt>
                <c:pt idx="305">
                  <c:v>-315.5</c:v>
                </c:pt>
                <c:pt idx="306">
                  <c:v>-315.10000000000002</c:v>
                </c:pt>
                <c:pt idx="307">
                  <c:v>-314.8</c:v>
                </c:pt>
                <c:pt idx="308">
                  <c:v>-314.39999999999998</c:v>
                </c:pt>
                <c:pt idx="309">
                  <c:v>-314.10000000000002</c:v>
                </c:pt>
                <c:pt idx="310">
                  <c:v>-313.7</c:v>
                </c:pt>
                <c:pt idx="311">
                  <c:v>-313.3</c:v>
                </c:pt>
                <c:pt idx="312">
                  <c:v>-312.89999999999998</c:v>
                </c:pt>
                <c:pt idx="313">
                  <c:v>-312.60000000000002</c:v>
                </c:pt>
                <c:pt idx="314">
                  <c:v>-312.2</c:v>
                </c:pt>
                <c:pt idx="315">
                  <c:v>-311.89999999999998</c:v>
                </c:pt>
                <c:pt idx="316">
                  <c:v>-311.5</c:v>
                </c:pt>
                <c:pt idx="317">
                  <c:v>-311.10000000000002</c:v>
                </c:pt>
                <c:pt idx="318">
                  <c:v>-310.7</c:v>
                </c:pt>
                <c:pt idx="319">
                  <c:v>-310.3</c:v>
                </c:pt>
                <c:pt idx="320">
                  <c:v>-309.89999999999998</c:v>
                </c:pt>
                <c:pt idx="321">
                  <c:v>-309.5</c:v>
                </c:pt>
                <c:pt idx="322">
                  <c:v>-309.10000000000002</c:v>
                </c:pt>
                <c:pt idx="323">
                  <c:v>-308.7</c:v>
                </c:pt>
                <c:pt idx="324">
                  <c:v>-308.3</c:v>
                </c:pt>
                <c:pt idx="325">
                  <c:v>-308</c:v>
                </c:pt>
                <c:pt idx="326">
                  <c:v>-307.60000000000002</c:v>
                </c:pt>
                <c:pt idx="327">
                  <c:v>-307.3</c:v>
                </c:pt>
                <c:pt idx="328">
                  <c:v>-306.89999999999998</c:v>
                </c:pt>
                <c:pt idx="329">
                  <c:v>-306.5</c:v>
                </c:pt>
                <c:pt idx="330">
                  <c:v>-306.18333333333334</c:v>
                </c:pt>
                <c:pt idx="331">
                  <c:v>-305.8</c:v>
                </c:pt>
                <c:pt idx="332">
                  <c:v>-305.39999999999998</c:v>
                </c:pt>
                <c:pt idx="333">
                  <c:v>-305.10000000000002</c:v>
                </c:pt>
                <c:pt idx="334">
                  <c:v>-304.7</c:v>
                </c:pt>
                <c:pt idx="335">
                  <c:v>-304.3</c:v>
                </c:pt>
                <c:pt idx="336">
                  <c:v>-303.89999999999998</c:v>
                </c:pt>
                <c:pt idx="337">
                  <c:v>-303.5</c:v>
                </c:pt>
                <c:pt idx="338">
                  <c:v>-303.10000000000002</c:v>
                </c:pt>
                <c:pt idx="339">
                  <c:v>-302.7</c:v>
                </c:pt>
                <c:pt idx="340">
                  <c:v>-302.3</c:v>
                </c:pt>
                <c:pt idx="341">
                  <c:v>-301.89999999999998</c:v>
                </c:pt>
                <c:pt idx="342">
                  <c:v>-301.5</c:v>
                </c:pt>
                <c:pt idx="343">
                  <c:v>-301.10000000000002</c:v>
                </c:pt>
                <c:pt idx="344">
                  <c:v>-300.7</c:v>
                </c:pt>
                <c:pt idx="345">
                  <c:v>-300.3</c:v>
                </c:pt>
                <c:pt idx="346">
                  <c:v>-300</c:v>
                </c:pt>
                <c:pt idx="347">
                  <c:v>-299.60000000000002</c:v>
                </c:pt>
                <c:pt idx="348">
                  <c:v>-299.3</c:v>
                </c:pt>
                <c:pt idx="349">
                  <c:v>-298.89999999999998</c:v>
                </c:pt>
                <c:pt idx="350">
                  <c:v>-298.5</c:v>
                </c:pt>
                <c:pt idx="351">
                  <c:v>-298.10000000000002</c:v>
                </c:pt>
                <c:pt idx="352">
                  <c:v>-297.7</c:v>
                </c:pt>
                <c:pt idx="353">
                  <c:v>-297.3</c:v>
                </c:pt>
                <c:pt idx="354">
                  <c:v>-296.89999999999998</c:v>
                </c:pt>
                <c:pt idx="355">
                  <c:v>-296.5</c:v>
                </c:pt>
                <c:pt idx="356">
                  <c:v>-296.10000000000002</c:v>
                </c:pt>
                <c:pt idx="357">
                  <c:v>-295.7</c:v>
                </c:pt>
                <c:pt idx="358">
                  <c:v>-295.3</c:v>
                </c:pt>
                <c:pt idx="359">
                  <c:v>-294.89999999999998</c:v>
                </c:pt>
                <c:pt idx="360">
                  <c:v>-294.5</c:v>
                </c:pt>
                <c:pt idx="361">
                  <c:v>-294.10000000000002</c:v>
                </c:pt>
                <c:pt idx="362">
                  <c:v>-293.7</c:v>
                </c:pt>
                <c:pt idx="363">
                  <c:v>-293.3</c:v>
                </c:pt>
                <c:pt idx="364">
                  <c:v>-292.89999999999998</c:v>
                </c:pt>
                <c:pt idx="365">
                  <c:v>-292.5</c:v>
                </c:pt>
                <c:pt idx="366">
                  <c:v>-292.10000000000002</c:v>
                </c:pt>
                <c:pt idx="367">
                  <c:v>-291.7</c:v>
                </c:pt>
                <c:pt idx="368">
                  <c:v>-291.3</c:v>
                </c:pt>
                <c:pt idx="369">
                  <c:v>-290.89999999999998</c:v>
                </c:pt>
                <c:pt idx="370">
                  <c:v>-290.5</c:v>
                </c:pt>
                <c:pt idx="371">
                  <c:v>-290.10000000000002</c:v>
                </c:pt>
                <c:pt idx="372">
                  <c:v>-289.7</c:v>
                </c:pt>
                <c:pt idx="373">
                  <c:v>-289.3</c:v>
                </c:pt>
                <c:pt idx="374">
                  <c:v>-288.89999999999998</c:v>
                </c:pt>
                <c:pt idx="375">
                  <c:v>-288.5</c:v>
                </c:pt>
                <c:pt idx="376">
                  <c:v>-288.2</c:v>
                </c:pt>
                <c:pt idx="377">
                  <c:v>-287.8</c:v>
                </c:pt>
                <c:pt idx="378">
                  <c:v>-287.5</c:v>
                </c:pt>
                <c:pt idx="379">
                  <c:v>-287.10000000000002</c:v>
                </c:pt>
                <c:pt idx="380">
                  <c:v>-286.7</c:v>
                </c:pt>
                <c:pt idx="381">
                  <c:v>-286.3</c:v>
                </c:pt>
                <c:pt idx="382">
                  <c:v>-285.89999999999998</c:v>
                </c:pt>
                <c:pt idx="383">
                  <c:v>-285.5</c:v>
                </c:pt>
                <c:pt idx="384">
                  <c:v>-285.10000000000002</c:v>
                </c:pt>
                <c:pt idx="385">
                  <c:v>-284.8</c:v>
                </c:pt>
                <c:pt idx="386">
                  <c:v>-284.39999999999998</c:v>
                </c:pt>
                <c:pt idx="387">
                  <c:v>-284</c:v>
                </c:pt>
                <c:pt idx="388">
                  <c:v>-283.60000000000002</c:v>
                </c:pt>
                <c:pt idx="389">
                  <c:v>-283.2</c:v>
                </c:pt>
                <c:pt idx="390">
                  <c:v>-282.8</c:v>
                </c:pt>
                <c:pt idx="391">
                  <c:v>-282.48333333333335</c:v>
                </c:pt>
                <c:pt idx="392">
                  <c:v>-282.10000000000002</c:v>
                </c:pt>
                <c:pt idx="393">
                  <c:v>-281.7</c:v>
                </c:pt>
                <c:pt idx="394">
                  <c:v>-281.3</c:v>
                </c:pt>
                <c:pt idx="395">
                  <c:v>-280.89999999999998</c:v>
                </c:pt>
                <c:pt idx="396">
                  <c:v>-280.5</c:v>
                </c:pt>
                <c:pt idx="397">
                  <c:v>-280.10000000000002</c:v>
                </c:pt>
                <c:pt idx="398">
                  <c:v>-279.7</c:v>
                </c:pt>
                <c:pt idx="399">
                  <c:v>-279.3</c:v>
                </c:pt>
                <c:pt idx="400">
                  <c:v>-279</c:v>
                </c:pt>
                <c:pt idx="401">
                  <c:v>-278.60000000000002</c:v>
                </c:pt>
                <c:pt idx="402">
                  <c:v>-278.2</c:v>
                </c:pt>
                <c:pt idx="403">
                  <c:v>-277.89999999999998</c:v>
                </c:pt>
                <c:pt idx="404">
                  <c:v>-277.5</c:v>
                </c:pt>
                <c:pt idx="405">
                  <c:v>-277.10000000000002</c:v>
                </c:pt>
                <c:pt idx="406">
                  <c:v>-276.7</c:v>
                </c:pt>
                <c:pt idx="407">
                  <c:v>-276.39999999999998</c:v>
                </c:pt>
                <c:pt idx="408">
                  <c:v>-276</c:v>
                </c:pt>
                <c:pt idx="409">
                  <c:v>-275.60000000000002</c:v>
                </c:pt>
                <c:pt idx="410">
                  <c:v>-275.2</c:v>
                </c:pt>
                <c:pt idx="411">
                  <c:v>-274.8</c:v>
                </c:pt>
                <c:pt idx="412">
                  <c:v>-274.39999999999998</c:v>
                </c:pt>
                <c:pt idx="413">
                  <c:v>-274.10000000000002</c:v>
                </c:pt>
                <c:pt idx="414">
                  <c:v>-273.7</c:v>
                </c:pt>
                <c:pt idx="415">
                  <c:v>-273.3</c:v>
                </c:pt>
                <c:pt idx="416">
                  <c:v>-272.89999999999998</c:v>
                </c:pt>
                <c:pt idx="417">
                  <c:v>-272.5</c:v>
                </c:pt>
                <c:pt idx="418">
                  <c:v>-272.10000000000002</c:v>
                </c:pt>
                <c:pt idx="419">
                  <c:v>-271.8</c:v>
                </c:pt>
                <c:pt idx="420">
                  <c:v>-271.39999999999998</c:v>
                </c:pt>
                <c:pt idx="421">
                  <c:v>-271</c:v>
                </c:pt>
                <c:pt idx="422">
                  <c:v>-270.60000000000002</c:v>
                </c:pt>
                <c:pt idx="423">
                  <c:v>-270.10000000000002</c:v>
                </c:pt>
                <c:pt idx="424">
                  <c:v>-269.7</c:v>
                </c:pt>
                <c:pt idx="425">
                  <c:v>-269.3</c:v>
                </c:pt>
                <c:pt idx="426">
                  <c:v>-268.89999999999998</c:v>
                </c:pt>
                <c:pt idx="427">
                  <c:v>-268.5</c:v>
                </c:pt>
                <c:pt idx="428">
                  <c:v>-268.10000000000002</c:v>
                </c:pt>
                <c:pt idx="429">
                  <c:v>-267.7</c:v>
                </c:pt>
                <c:pt idx="430">
                  <c:v>-267.3</c:v>
                </c:pt>
                <c:pt idx="431">
                  <c:v>-267</c:v>
                </c:pt>
                <c:pt idx="432">
                  <c:v>-266.60000000000002</c:v>
                </c:pt>
                <c:pt idx="433">
                  <c:v>-266.2</c:v>
                </c:pt>
                <c:pt idx="434">
                  <c:v>-265.8</c:v>
                </c:pt>
                <c:pt idx="435">
                  <c:v>-265.5</c:v>
                </c:pt>
                <c:pt idx="436">
                  <c:v>-265.10000000000002</c:v>
                </c:pt>
                <c:pt idx="437">
                  <c:v>-264.7</c:v>
                </c:pt>
                <c:pt idx="438">
                  <c:v>-264.3</c:v>
                </c:pt>
                <c:pt idx="439">
                  <c:v>-263.89999999999998</c:v>
                </c:pt>
                <c:pt idx="440">
                  <c:v>-263.5</c:v>
                </c:pt>
                <c:pt idx="441">
                  <c:v>-263.10000000000002</c:v>
                </c:pt>
                <c:pt idx="442">
                  <c:v>-262.7</c:v>
                </c:pt>
                <c:pt idx="443">
                  <c:v>-262.3</c:v>
                </c:pt>
                <c:pt idx="444">
                  <c:v>-261.89999999999998</c:v>
                </c:pt>
                <c:pt idx="445">
                  <c:v>-261.60000000000002</c:v>
                </c:pt>
                <c:pt idx="446">
                  <c:v>-261.2</c:v>
                </c:pt>
                <c:pt idx="447">
                  <c:v>-260.8</c:v>
                </c:pt>
                <c:pt idx="448">
                  <c:v>-260.39999999999998</c:v>
                </c:pt>
                <c:pt idx="449">
                  <c:v>-260</c:v>
                </c:pt>
                <c:pt idx="450">
                  <c:v>-259.60000000000002</c:v>
                </c:pt>
                <c:pt idx="451">
                  <c:v>-259.2</c:v>
                </c:pt>
                <c:pt idx="452">
                  <c:v>-258.8</c:v>
                </c:pt>
                <c:pt idx="453">
                  <c:v>-258.39999999999998</c:v>
                </c:pt>
                <c:pt idx="454">
                  <c:v>-258</c:v>
                </c:pt>
                <c:pt idx="455">
                  <c:v>-257.7</c:v>
                </c:pt>
                <c:pt idx="456">
                  <c:v>-257.3</c:v>
                </c:pt>
                <c:pt idx="457">
                  <c:v>-256.89999999999998</c:v>
                </c:pt>
                <c:pt idx="458">
                  <c:v>-256.60000000000002</c:v>
                </c:pt>
                <c:pt idx="459">
                  <c:v>-256.2</c:v>
                </c:pt>
                <c:pt idx="460">
                  <c:v>-255.8</c:v>
                </c:pt>
                <c:pt idx="461">
                  <c:v>-255.4</c:v>
                </c:pt>
                <c:pt idx="462">
                  <c:v>-255</c:v>
                </c:pt>
                <c:pt idx="463">
                  <c:v>-254.6</c:v>
                </c:pt>
                <c:pt idx="464">
                  <c:v>-254.2</c:v>
                </c:pt>
                <c:pt idx="465">
                  <c:v>-253.8</c:v>
                </c:pt>
                <c:pt idx="466">
                  <c:v>-253.4</c:v>
                </c:pt>
                <c:pt idx="467">
                  <c:v>-253</c:v>
                </c:pt>
                <c:pt idx="468">
                  <c:v>-252.7</c:v>
                </c:pt>
                <c:pt idx="469">
                  <c:v>-252.3</c:v>
                </c:pt>
                <c:pt idx="470">
                  <c:v>-251.9</c:v>
                </c:pt>
                <c:pt idx="471">
                  <c:v>-251.6</c:v>
                </c:pt>
                <c:pt idx="472">
                  <c:v>-251.2</c:v>
                </c:pt>
                <c:pt idx="473">
                  <c:v>-250.8</c:v>
                </c:pt>
                <c:pt idx="474">
                  <c:v>-250.5</c:v>
                </c:pt>
                <c:pt idx="475">
                  <c:v>-250.1</c:v>
                </c:pt>
                <c:pt idx="476">
                  <c:v>-249.7</c:v>
                </c:pt>
                <c:pt idx="477">
                  <c:v>-249.3</c:v>
                </c:pt>
                <c:pt idx="478">
                  <c:v>-248.9</c:v>
                </c:pt>
                <c:pt idx="479">
                  <c:v>-248.5</c:v>
                </c:pt>
                <c:pt idx="480">
                  <c:v>-248.1</c:v>
                </c:pt>
                <c:pt idx="481">
                  <c:v>-247.7</c:v>
                </c:pt>
                <c:pt idx="482">
                  <c:v>-247.3</c:v>
                </c:pt>
                <c:pt idx="483">
                  <c:v>-246.9</c:v>
                </c:pt>
                <c:pt idx="484">
                  <c:v>-246.5</c:v>
                </c:pt>
                <c:pt idx="485">
                  <c:v>-246.1</c:v>
                </c:pt>
                <c:pt idx="486">
                  <c:v>-245.7</c:v>
                </c:pt>
                <c:pt idx="487">
                  <c:v>-245.3</c:v>
                </c:pt>
                <c:pt idx="488">
                  <c:v>-244.9</c:v>
                </c:pt>
                <c:pt idx="489">
                  <c:v>-244.5</c:v>
                </c:pt>
                <c:pt idx="490">
                  <c:v>-244.1</c:v>
                </c:pt>
                <c:pt idx="491">
                  <c:v>-243.7</c:v>
                </c:pt>
                <c:pt idx="492">
                  <c:v>-243.3</c:v>
                </c:pt>
                <c:pt idx="493">
                  <c:v>-242.9</c:v>
                </c:pt>
                <c:pt idx="494">
                  <c:v>-242.5</c:v>
                </c:pt>
                <c:pt idx="495">
                  <c:v>-242.1</c:v>
                </c:pt>
                <c:pt idx="496">
                  <c:v>-241.7</c:v>
                </c:pt>
                <c:pt idx="497">
                  <c:v>-241.38333333333333</c:v>
                </c:pt>
                <c:pt idx="498">
                  <c:v>-241</c:v>
                </c:pt>
                <c:pt idx="499">
                  <c:v>-240.6</c:v>
                </c:pt>
                <c:pt idx="500">
                  <c:v>-240.2</c:v>
                </c:pt>
                <c:pt idx="501">
                  <c:v>-239.8</c:v>
                </c:pt>
                <c:pt idx="502">
                  <c:v>-239.4</c:v>
                </c:pt>
                <c:pt idx="503">
                  <c:v>-239</c:v>
                </c:pt>
                <c:pt idx="504">
                  <c:v>-238.6</c:v>
                </c:pt>
                <c:pt idx="505">
                  <c:v>-238.3</c:v>
                </c:pt>
                <c:pt idx="506">
                  <c:v>-237.88333333333333</c:v>
                </c:pt>
                <c:pt idx="507">
                  <c:v>-237.5</c:v>
                </c:pt>
                <c:pt idx="508">
                  <c:v>-237.2</c:v>
                </c:pt>
                <c:pt idx="509">
                  <c:v>-236.8</c:v>
                </c:pt>
                <c:pt idx="510">
                  <c:v>-236.4</c:v>
                </c:pt>
                <c:pt idx="511">
                  <c:v>-236.1</c:v>
                </c:pt>
                <c:pt idx="512">
                  <c:v>-235.7</c:v>
                </c:pt>
                <c:pt idx="513">
                  <c:v>-235.4</c:v>
                </c:pt>
                <c:pt idx="514">
                  <c:v>-235</c:v>
                </c:pt>
                <c:pt idx="515">
                  <c:v>-234.6</c:v>
                </c:pt>
                <c:pt idx="516">
                  <c:v>-234.2</c:v>
                </c:pt>
                <c:pt idx="517">
                  <c:v>-233.8</c:v>
                </c:pt>
                <c:pt idx="518">
                  <c:v>-233.4</c:v>
                </c:pt>
                <c:pt idx="519">
                  <c:v>-233</c:v>
                </c:pt>
                <c:pt idx="520">
                  <c:v>-232.7</c:v>
                </c:pt>
                <c:pt idx="521">
                  <c:v>-232.3</c:v>
                </c:pt>
                <c:pt idx="522">
                  <c:v>-231.3</c:v>
                </c:pt>
                <c:pt idx="523">
                  <c:v>-231</c:v>
                </c:pt>
                <c:pt idx="524">
                  <c:v>-230.6</c:v>
                </c:pt>
                <c:pt idx="525">
                  <c:v>-230.2</c:v>
                </c:pt>
                <c:pt idx="526">
                  <c:v>-229.8</c:v>
                </c:pt>
                <c:pt idx="527">
                  <c:v>-229.4</c:v>
                </c:pt>
                <c:pt idx="528">
                  <c:v>-228.7</c:v>
                </c:pt>
                <c:pt idx="529">
                  <c:v>-228.2</c:v>
                </c:pt>
                <c:pt idx="530">
                  <c:v>-227.7</c:v>
                </c:pt>
                <c:pt idx="531">
                  <c:v>-227.18333333333334</c:v>
                </c:pt>
                <c:pt idx="532">
                  <c:v>-226.7</c:v>
                </c:pt>
                <c:pt idx="533">
                  <c:v>-226.2</c:v>
                </c:pt>
                <c:pt idx="534">
                  <c:v>-225.7</c:v>
                </c:pt>
                <c:pt idx="535">
                  <c:v>-225.2</c:v>
                </c:pt>
                <c:pt idx="536">
                  <c:v>-224.7</c:v>
                </c:pt>
                <c:pt idx="537">
                  <c:v>-224.2</c:v>
                </c:pt>
                <c:pt idx="538">
                  <c:v>-223.7</c:v>
                </c:pt>
                <c:pt idx="539">
                  <c:v>-223.2</c:v>
                </c:pt>
                <c:pt idx="540">
                  <c:v>-222.7</c:v>
                </c:pt>
                <c:pt idx="541">
                  <c:v>-222.2</c:v>
                </c:pt>
                <c:pt idx="542">
                  <c:v>-221.7</c:v>
                </c:pt>
                <c:pt idx="543">
                  <c:v>-221.2</c:v>
                </c:pt>
                <c:pt idx="544">
                  <c:v>-220.7</c:v>
                </c:pt>
                <c:pt idx="545">
                  <c:v>-220.2</c:v>
                </c:pt>
                <c:pt idx="546">
                  <c:v>-219.7</c:v>
                </c:pt>
                <c:pt idx="547">
                  <c:v>-219.2</c:v>
                </c:pt>
                <c:pt idx="548">
                  <c:v>-218.7</c:v>
                </c:pt>
                <c:pt idx="549">
                  <c:v>-218.2</c:v>
                </c:pt>
                <c:pt idx="550">
                  <c:v>-217.7</c:v>
                </c:pt>
                <c:pt idx="551">
                  <c:v>-217.2</c:v>
                </c:pt>
                <c:pt idx="552">
                  <c:v>-216.7</c:v>
                </c:pt>
                <c:pt idx="553">
                  <c:v>-216.2</c:v>
                </c:pt>
                <c:pt idx="554">
                  <c:v>-215.7</c:v>
                </c:pt>
                <c:pt idx="555">
                  <c:v>-215.2</c:v>
                </c:pt>
                <c:pt idx="556">
                  <c:v>-214.7</c:v>
                </c:pt>
                <c:pt idx="557">
                  <c:v>-214.2</c:v>
                </c:pt>
                <c:pt idx="558">
                  <c:v>-213.7</c:v>
                </c:pt>
                <c:pt idx="559">
                  <c:v>-213.2</c:v>
                </c:pt>
                <c:pt idx="560">
                  <c:v>-212.7</c:v>
                </c:pt>
                <c:pt idx="561">
                  <c:v>-212.2</c:v>
                </c:pt>
                <c:pt idx="562">
                  <c:v>-211.7</c:v>
                </c:pt>
                <c:pt idx="563">
                  <c:v>-211.2</c:v>
                </c:pt>
                <c:pt idx="564">
                  <c:v>-210.7</c:v>
                </c:pt>
                <c:pt idx="565">
                  <c:v>-210.2</c:v>
                </c:pt>
                <c:pt idx="566">
                  <c:v>-209.7</c:v>
                </c:pt>
                <c:pt idx="567">
                  <c:v>-209.2</c:v>
                </c:pt>
                <c:pt idx="568">
                  <c:v>-208.7</c:v>
                </c:pt>
                <c:pt idx="569">
                  <c:v>-208.2</c:v>
                </c:pt>
                <c:pt idx="570">
                  <c:v>-207.7</c:v>
                </c:pt>
                <c:pt idx="571">
                  <c:v>-207.2</c:v>
                </c:pt>
                <c:pt idx="572">
                  <c:v>-206.68333333333334</c:v>
                </c:pt>
                <c:pt idx="573">
                  <c:v>-206.2</c:v>
                </c:pt>
                <c:pt idx="574">
                  <c:v>-205.7</c:v>
                </c:pt>
                <c:pt idx="575">
                  <c:v>-205.2</c:v>
                </c:pt>
                <c:pt idx="576">
                  <c:v>-204.7</c:v>
                </c:pt>
                <c:pt idx="577">
                  <c:v>-204.2</c:v>
                </c:pt>
                <c:pt idx="578">
                  <c:v>-203.7</c:v>
                </c:pt>
                <c:pt idx="579">
                  <c:v>-203.2</c:v>
                </c:pt>
                <c:pt idx="580">
                  <c:v>-202.7</c:v>
                </c:pt>
                <c:pt idx="581">
                  <c:v>-202.2</c:v>
                </c:pt>
                <c:pt idx="582">
                  <c:v>-201.7</c:v>
                </c:pt>
                <c:pt idx="583">
                  <c:v>-201.2</c:v>
                </c:pt>
                <c:pt idx="584">
                  <c:v>-200.7</c:v>
                </c:pt>
                <c:pt idx="585">
                  <c:v>-200.2</c:v>
                </c:pt>
                <c:pt idx="586">
                  <c:v>-199.7</c:v>
                </c:pt>
                <c:pt idx="587">
                  <c:v>-199.2</c:v>
                </c:pt>
                <c:pt idx="588">
                  <c:v>-198.7</c:v>
                </c:pt>
                <c:pt idx="589">
                  <c:v>-198.2</c:v>
                </c:pt>
                <c:pt idx="590">
                  <c:v>-197.7</c:v>
                </c:pt>
                <c:pt idx="591">
                  <c:v>-197.2</c:v>
                </c:pt>
                <c:pt idx="592">
                  <c:v>-196.7</c:v>
                </c:pt>
                <c:pt idx="593">
                  <c:v>-196.2</c:v>
                </c:pt>
                <c:pt idx="594">
                  <c:v>-195.7</c:v>
                </c:pt>
                <c:pt idx="595">
                  <c:v>-195.2</c:v>
                </c:pt>
                <c:pt idx="596">
                  <c:v>-194.7</c:v>
                </c:pt>
                <c:pt idx="597">
                  <c:v>-194.2</c:v>
                </c:pt>
                <c:pt idx="598">
                  <c:v>-193.7</c:v>
                </c:pt>
                <c:pt idx="599">
                  <c:v>-193.2</c:v>
                </c:pt>
                <c:pt idx="600">
                  <c:v>-192.7</c:v>
                </c:pt>
                <c:pt idx="601">
                  <c:v>-192.2</c:v>
                </c:pt>
                <c:pt idx="602">
                  <c:v>-191.7</c:v>
                </c:pt>
                <c:pt idx="603">
                  <c:v>-191.2</c:v>
                </c:pt>
                <c:pt idx="604">
                  <c:v>-190.7</c:v>
                </c:pt>
                <c:pt idx="605">
                  <c:v>-190.2</c:v>
                </c:pt>
                <c:pt idx="606">
                  <c:v>-189.7</c:v>
                </c:pt>
                <c:pt idx="607">
                  <c:v>-189.2</c:v>
                </c:pt>
                <c:pt idx="608">
                  <c:v>-188.7</c:v>
                </c:pt>
                <c:pt idx="609">
                  <c:v>-188.2</c:v>
                </c:pt>
                <c:pt idx="610">
                  <c:v>-187.7</c:v>
                </c:pt>
                <c:pt idx="611">
                  <c:v>-187.2</c:v>
                </c:pt>
                <c:pt idx="612">
                  <c:v>-186.7</c:v>
                </c:pt>
                <c:pt idx="613">
                  <c:v>-186.2</c:v>
                </c:pt>
                <c:pt idx="614">
                  <c:v>-185.7</c:v>
                </c:pt>
                <c:pt idx="615">
                  <c:v>-185.2</c:v>
                </c:pt>
                <c:pt idx="616">
                  <c:v>-184.7</c:v>
                </c:pt>
                <c:pt idx="617">
                  <c:v>-184.2</c:v>
                </c:pt>
                <c:pt idx="618">
                  <c:v>-183.7</c:v>
                </c:pt>
                <c:pt idx="619">
                  <c:v>-183.2</c:v>
                </c:pt>
                <c:pt idx="620">
                  <c:v>-182.7</c:v>
                </c:pt>
                <c:pt idx="621">
                  <c:v>-182.2</c:v>
                </c:pt>
                <c:pt idx="622">
                  <c:v>-181.7</c:v>
                </c:pt>
                <c:pt idx="623">
                  <c:v>-181.2</c:v>
                </c:pt>
                <c:pt idx="624">
                  <c:v>-180.7</c:v>
                </c:pt>
                <c:pt idx="625">
                  <c:v>-180.2</c:v>
                </c:pt>
                <c:pt idx="626">
                  <c:v>-179.7</c:v>
                </c:pt>
                <c:pt idx="627">
                  <c:v>-179.2</c:v>
                </c:pt>
                <c:pt idx="628">
                  <c:v>-178.7</c:v>
                </c:pt>
                <c:pt idx="629">
                  <c:v>-178.2</c:v>
                </c:pt>
                <c:pt idx="630">
                  <c:v>-177.7</c:v>
                </c:pt>
                <c:pt idx="631">
                  <c:v>-177.2</c:v>
                </c:pt>
                <c:pt idx="632">
                  <c:v>-176.7</c:v>
                </c:pt>
                <c:pt idx="633">
                  <c:v>-176.2</c:v>
                </c:pt>
                <c:pt idx="634">
                  <c:v>-175.7</c:v>
                </c:pt>
                <c:pt idx="635">
                  <c:v>-175.2</c:v>
                </c:pt>
                <c:pt idx="636">
                  <c:v>-174.7</c:v>
                </c:pt>
                <c:pt idx="637">
                  <c:v>-174.2</c:v>
                </c:pt>
                <c:pt idx="638">
                  <c:v>-173.7</c:v>
                </c:pt>
                <c:pt idx="639">
                  <c:v>-173.2</c:v>
                </c:pt>
                <c:pt idx="640">
                  <c:v>-172.7</c:v>
                </c:pt>
                <c:pt idx="641">
                  <c:v>-172.18333333333334</c:v>
                </c:pt>
                <c:pt idx="642">
                  <c:v>-171.7</c:v>
                </c:pt>
                <c:pt idx="643">
                  <c:v>-171.2</c:v>
                </c:pt>
                <c:pt idx="644">
                  <c:v>-170.7</c:v>
                </c:pt>
                <c:pt idx="645">
                  <c:v>-170.2</c:v>
                </c:pt>
                <c:pt idx="646">
                  <c:v>-169.7</c:v>
                </c:pt>
                <c:pt idx="647">
                  <c:v>-169.2</c:v>
                </c:pt>
                <c:pt idx="648">
                  <c:v>-168.7</c:v>
                </c:pt>
                <c:pt idx="649">
                  <c:v>-168.2</c:v>
                </c:pt>
                <c:pt idx="650">
                  <c:v>-167.7</c:v>
                </c:pt>
                <c:pt idx="651">
                  <c:v>-167.18333333333334</c:v>
                </c:pt>
                <c:pt idx="652">
                  <c:v>-166.7</c:v>
                </c:pt>
                <c:pt idx="653">
                  <c:v>-166.2</c:v>
                </c:pt>
                <c:pt idx="654">
                  <c:v>-165.7</c:v>
                </c:pt>
                <c:pt idx="655">
                  <c:v>-165.2</c:v>
                </c:pt>
                <c:pt idx="656">
                  <c:v>-164.7</c:v>
                </c:pt>
                <c:pt idx="657">
                  <c:v>-164.2</c:v>
                </c:pt>
                <c:pt idx="658">
                  <c:v>-163.68333333333334</c:v>
                </c:pt>
                <c:pt idx="659">
                  <c:v>-163.19999999999999</c:v>
                </c:pt>
                <c:pt idx="660">
                  <c:v>-162.69999999999999</c:v>
                </c:pt>
                <c:pt idx="661">
                  <c:v>-162.19999999999999</c:v>
                </c:pt>
                <c:pt idx="662">
                  <c:v>-161.69999999999999</c:v>
                </c:pt>
                <c:pt idx="663">
                  <c:v>-161.19999999999999</c:v>
                </c:pt>
                <c:pt idx="664">
                  <c:v>-160.69999999999999</c:v>
                </c:pt>
                <c:pt idx="665">
                  <c:v>-160.19999999999999</c:v>
                </c:pt>
                <c:pt idx="666">
                  <c:v>-159.69999999999999</c:v>
                </c:pt>
                <c:pt idx="667">
                  <c:v>-159.19999999999999</c:v>
                </c:pt>
                <c:pt idx="668">
                  <c:v>-158.69999999999999</c:v>
                </c:pt>
                <c:pt idx="669">
                  <c:v>-158.19999999999999</c:v>
                </c:pt>
                <c:pt idx="670">
                  <c:v>-157.69999999999999</c:v>
                </c:pt>
                <c:pt idx="671">
                  <c:v>-157.19999999999999</c:v>
                </c:pt>
                <c:pt idx="672">
                  <c:v>-156.69999999999999</c:v>
                </c:pt>
                <c:pt idx="673">
                  <c:v>-156.19999999999999</c:v>
                </c:pt>
                <c:pt idx="674">
                  <c:v>-155.69999999999999</c:v>
                </c:pt>
                <c:pt idx="675">
                  <c:v>-155.18333333333334</c:v>
                </c:pt>
                <c:pt idx="676">
                  <c:v>-154.69999999999999</c:v>
                </c:pt>
                <c:pt idx="677">
                  <c:v>-154.19999999999999</c:v>
                </c:pt>
                <c:pt idx="678">
                  <c:v>-153.69999999999999</c:v>
                </c:pt>
                <c:pt idx="679">
                  <c:v>-153.19999999999999</c:v>
                </c:pt>
                <c:pt idx="680">
                  <c:v>-152.69999999999999</c:v>
                </c:pt>
                <c:pt idx="681">
                  <c:v>-152.18333333333334</c:v>
                </c:pt>
                <c:pt idx="682">
                  <c:v>-151.69999999999999</c:v>
                </c:pt>
                <c:pt idx="683">
                  <c:v>-151.19999999999999</c:v>
                </c:pt>
                <c:pt idx="684">
                  <c:v>-150.69999999999999</c:v>
                </c:pt>
                <c:pt idx="685">
                  <c:v>-150.19999999999999</c:v>
                </c:pt>
                <c:pt idx="686">
                  <c:v>-149.69999999999999</c:v>
                </c:pt>
                <c:pt idx="687">
                  <c:v>-149.19999999999999</c:v>
                </c:pt>
                <c:pt idx="688">
                  <c:v>-148.69999999999999</c:v>
                </c:pt>
                <c:pt idx="689">
                  <c:v>-148.19999999999999</c:v>
                </c:pt>
                <c:pt idx="690">
                  <c:v>-147.69999999999999</c:v>
                </c:pt>
                <c:pt idx="691">
                  <c:v>-147.19999999999999</c:v>
                </c:pt>
                <c:pt idx="692">
                  <c:v>-146.69999999999999</c:v>
                </c:pt>
                <c:pt idx="693">
                  <c:v>-146.19999999999999</c:v>
                </c:pt>
                <c:pt idx="694">
                  <c:v>-145.69999999999999</c:v>
                </c:pt>
                <c:pt idx="695">
                  <c:v>-145.19999999999999</c:v>
                </c:pt>
                <c:pt idx="696">
                  <c:v>-144.69999999999999</c:v>
                </c:pt>
                <c:pt idx="697">
                  <c:v>-144.19999999999999</c:v>
                </c:pt>
                <c:pt idx="698">
                  <c:v>-143.69999999999999</c:v>
                </c:pt>
                <c:pt idx="699">
                  <c:v>-143.19999999999999</c:v>
                </c:pt>
                <c:pt idx="700">
                  <c:v>-142.69999999999999</c:v>
                </c:pt>
                <c:pt idx="701">
                  <c:v>-142.19999999999999</c:v>
                </c:pt>
                <c:pt idx="702">
                  <c:v>-141.69999999999999</c:v>
                </c:pt>
                <c:pt idx="703">
                  <c:v>-141.19999999999999</c:v>
                </c:pt>
                <c:pt idx="704">
                  <c:v>-140.69999999999999</c:v>
                </c:pt>
                <c:pt idx="705">
                  <c:v>-140.19999999999999</c:v>
                </c:pt>
                <c:pt idx="706">
                  <c:v>-139.69999999999999</c:v>
                </c:pt>
                <c:pt idx="707">
                  <c:v>-139.19999999999999</c:v>
                </c:pt>
                <c:pt idx="708">
                  <c:v>-138.69999999999999</c:v>
                </c:pt>
                <c:pt idx="709">
                  <c:v>-138.19999999999999</c:v>
                </c:pt>
                <c:pt idx="710">
                  <c:v>-137.69999999999999</c:v>
                </c:pt>
                <c:pt idx="711">
                  <c:v>-137.19999999999999</c:v>
                </c:pt>
                <c:pt idx="712">
                  <c:v>-136.69999999999999</c:v>
                </c:pt>
                <c:pt idx="713">
                  <c:v>-136.19999999999999</c:v>
                </c:pt>
                <c:pt idx="714">
                  <c:v>-135.69999999999999</c:v>
                </c:pt>
                <c:pt idx="715">
                  <c:v>-135.19999999999999</c:v>
                </c:pt>
                <c:pt idx="716">
                  <c:v>-134.69999999999999</c:v>
                </c:pt>
                <c:pt idx="717">
                  <c:v>-134.19999999999999</c:v>
                </c:pt>
                <c:pt idx="718">
                  <c:v>-133.69999999999999</c:v>
                </c:pt>
                <c:pt idx="719">
                  <c:v>-133.19999999999999</c:v>
                </c:pt>
                <c:pt idx="720">
                  <c:v>-132.69999999999999</c:v>
                </c:pt>
                <c:pt idx="721">
                  <c:v>-132.19999999999999</c:v>
                </c:pt>
                <c:pt idx="722">
                  <c:v>-131.69999999999999</c:v>
                </c:pt>
                <c:pt idx="723">
                  <c:v>-131.19999999999999</c:v>
                </c:pt>
                <c:pt idx="724">
                  <c:v>-130.69999999999999</c:v>
                </c:pt>
                <c:pt idx="725">
                  <c:v>-130.19999999999999</c:v>
                </c:pt>
                <c:pt idx="726">
                  <c:v>-129.69999999999999</c:v>
                </c:pt>
                <c:pt idx="727">
                  <c:v>-129.19999999999999</c:v>
                </c:pt>
                <c:pt idx="728">
                  <c:v>-128.69999999999999</c:v>
                </c:pt>
                <c:pt idx="729">
                  <c:v>-128.19999999999999</c:v>
                </c:pt>
                <c:pt idx="730">
                  <c:v>-127.69999999999999</c:v>
                </c:pt>
                <c:pt idx="731">
                  <c:v>-127.19999999999999</c:v>
                </c:pt>
                <c:pt idx="732">
                  <c:v>-126.69999999999999</c:v>
                </c:pt>
                <c:pt idx="733">
                  <c:v>-126.19999999999999</c:v>
                </c:pt>
                <c:pt idx="734">
                  <c:v>-125.69999999999999</c:v>
                </c:pt>
                <c:pt idx="735">
                  <c:v>-125.19999999999999</c:v>
                </c:pt>
                <c:pt idx="736">
                  <c:v>-124.68333333333334</c:v>
                </c:pt>
                <c:pt idx="737">
                  <c:v>-124.19999999999999</c:v>
                </c:pt>
                <c:pt idx="738">
                  <c:v>-123.69999999999999</c:v>
                </c:pt>
                <c:pt idx="739">
                  <c:v>-123.19999999999999</c:v>
                </c:pt>
                <c:pt idx="740">
                  <c:v>-122.69999999999999</c:v>
                </c:pt>
                <c:pt idx="741">
                  <c:v>-122.19999999999999</c:v>
                </c:pt>
                <c:pt idx="742">
                  <c:v>-121.69999999999999</c:v>
                </c:pt>
                <c:pt idx="743">
                  <c:v>-121.19999999999999</c:v>
                </c:pt>
                <c:pt idx="744">
                  <c:v>-120.69999999999999</c:v>
                </c:pt>
                <c:pt idx="745">
                  <c:v>-120.19999999999999</c:v>
                </c:pt>
                <c:pt idx="746">
                  <c:v>-119.69999999999999</c:v>
                </c:pt>
                <c:pt idx="747">
                  <c:v>-119.19999999999999</c:v>
                </c:pt>
                <c:pt idx="748">
                  <c:v>-118.69999999999999</c:v>
                </c:pt>
                <c:pt idx="749">
                  <c:v>-118.19999999999999</c:v>
                </c:pt>
                <c:pt idx="750">
                  <c:v>-117.69999999999999</c:v>
                </c:pt>
                <c:pt idx="751">
                  <c:v>-117.19999999999999</c:v>
                </c:pt>
                <c:pt idx="752">
                  <c:v>-116.69999999999999</c:v>
                </c:pt>
                <c:pt idx="753">
                  <c:v>-116.19999999999999</c:v>
                </c:pt>
                <c:pt idx="754">
                  <c:v>-115.68333333333334</c:v>
                </c:pt>
                <c:pt idx="755">
                  <c:v>-115.19999999999999</c:v>
                </c:pt>
                <c:pt idx="756">
                  <c:v>-114.69999999999999</c:v>
                </c:pt>
                <c:pt idx="757">
                  <c:v>-114.19999999999999</c:v>
                </c:pt>
                <c:pt idx="758">
                  <c:v>-113.69999999999999</c:v>
                </c:pt>
                <c:pt idx="759">
                  <c:v>-113.19999999999999</c:v>
                </c:pt>
                <c:pt idx="760">
                  <c:v>-112.69999999999999</c:v>
                </c:pt>
                <c:pt idx="761">
                  <c:v>-112.19999999999999</c:v>
                </c:pt>
                <c:pt idx="762">
                  <c:v>-111.69999999999999</c:v>
                </c:pt>
                <c:pt idx="763">
                  <c:v>-111.19999999999999</c:v>
                </c:pt>
                <c:pt idx="764">
                  <c:v>-110.69999999999999</c:v>
                </c:pt>
                <c:pt idx="765">
                  <c:v>-110.19999999999999</c:v>
                </c:pt>
                <c:pt idx="766">
                  <c:v>-109.69999999999999</c:v>
                </c:pt>
                <c:pt idx="767">
                  <c:v>-109.19999999999999</c:v>
                </c:pt>
                <c:pt idx="768">
                  <c:v>-108.69999999999999</c:v>
                </c:pt>
                <c:pt idx="769">
                  <c:v>-108.19999999999999</c:v>
                </c:pt>
                <c:pt idx="770">
                  <c:v>-107.69999999999999</c:v>
                </c:pt>
                <c:pt idx="771">
                  <c:v>-107.19999999999999</c:v>
                </c:pt>
                <c:pt idx="772">
                  <c:v>-106.69999999999999</c:v>
                </c:pt>
                <c:pt idx="773">
                  <c:v>-106.19999999999999</c:v>
                </c:pt>
                <c:pt idx="774">
                  <c:v>-105.69999999999999</c:v>
                </c:pt>
                <c:pt idx="775">
                  <c:v>-105.19999999999999</c:v>
                </c:pt>
                <c:pt idx="776">
                  <c:v>-104.69999999999999</c:v>
                </c:pt>
                <c:pt idx="777">
                  <c:v>-104.19999999999999</c:v>
                </c:pt>
                <c:pt idx="778">
                  <c:v>-103.69999999999999</c:v>
                </c:pt>
                <c:pt idx="779">
                  <c:v>-103.19999999999999</c:v>
                </c:pt>
                <c:pt idx="780">
                  <c:v>-102.69999999999999</c:v>
                </c:pt>
                <c:pt idx="781">
                  <c:v>-102.19999999999999</c:v>
                </c:pt>
                <c:pt idx="782">
                  <c:v>-101.69999999999999</c:v>
                </c:pt>
                <c:pt idx="783">
                  <c:v>-101.19999999999999</c:v>
                </c:pt>
                <c:pt idx="784">
                  <c:v>-100.69999999999999</c:v>
                </c:pt>
                <c:pt idx="785">
                  <c:v>-100.19999999999999</c:v>
                </c:pt>
                <c:pt idx="786">
                  <c:v>-99.699999999999989</c:v>
                </c:pt>
                <c:pt idx="787">
                  <c:v>-99.199999999999989</c:v>
                </c:pt>
                <c:pt idx="788">
                  <c:v>-98.699999999999989</c:v>
                </c:pt>
                <c:pt idx="789">
                  <c:v>-98.199999999999989</c:v>
                </c:pt>
                <c:pt idx="790">
                  <c:v>-97.699999999999989</c:v>
                </c:pt>
                <c:pt idx="791">
                  <c:v>-97.199999999999989</c:v>
                </c:pt>
                <c:pt idx="792">
                  <c:v>-96.699999999999989</c:v>
                </c:pt>
                <c:pt idx="793">
                  <c:v>-96.199999999999989</c:v>
                </c:pt>
                <c:pt idx="794">
                  <c:v>-95.699999999999989</c:v>
                </c:pt>
                <c:pt idx="795">
                  <c:v>-95.199999999999989</c:v>
                </c:pt>
                <c:pt idx="796">
                  <c:v>-94.699999999999989</c:v>
                </c:pt>
                <c:pt idx="797">
                  <c:v>-94.199999999999989</c:v>
                </c:pt>
                <c:pt idx="798">
                  <c:v>-93.699999999999989</c:v>
                </c:pt>
                <c:pt idx="799">
                  <c:v>-93.199999999999989</c:v>
                </c:pt>
                <c:pt idx="800">
                  <c:v>-92.699999999999989</c:v>
                </c:pt>
                <c:pt idx="801">
                  <c:v>-92.199999999999989</c:v>
                </c:pt>
                <c:pt idx="802">
                  <c:v>-91.699999999999989</c:v>
                </c:pt>
                <c:pt idx="803">
                  <c:v>-91.199999999999989</c:v>
                </c:pt>
                <c:pt idx="804">
                  <c:v>-90.683333333333337</c:v>
                </c:pt>
                <c:pt idx="805">
                  <c:v>-90.199999999999989</c:v>
                </c:pt>
                <c:pt idx="806">
                  <c:v>-89.699999999999989</c:v>
                </c:pt>
                <c:pt idx="807">
                  <c:v>-89.199999999999989</c:v>
                </c:pt>
                <c:pt idx="808">
                  <c:v>-88.699999999999989</c:v>
                </c:pt>
                <c:pt idx="809">
                  <c:v>-88.199999999999989</c:v>
                </c:pt>
                <c:pt idx="810">
                  <c:v>-87.699999999999989</c:v>
                </c:pt>
                <c:pt idx="811">
                  <c:v>-87.199999999999989</c:v>
                </c:pt>
                <c:pt idx="812">
                  <c:v>-86.699999999999989</c:v>
                </c:pt>
                <c:pt idx="813">
                  <c:v>-86.199999999999989</c:v>
                </c:pt>
                <c:pt idx="814">
                  <c:v>-85.699999999999989</c:v>
                </c:pt>
                <c:pt idx="815">
                  <c:v>-85.199999999999989</c:v>
                </c:pt>
                <c:pt idx="816">
                  <c:v>-84.699999999999989</c:v>
                </c:pt>
                <c:pt idx="817">
                  <c:v>-84.199999999999989</c:v>
                </c:pt>
                <c:pt idx="818">
                  <c:v>-83.699999999999989</c:v>
                </c:pt>
                <c:pt idx="819">
                  <c:v>-83.199999999999989</c:v>
                </c:pt>
                <c:pt idx="820">
                  <c:v>-82.699999999999989</c:v>
                </c:pt>
                <c:pt idx="821">
                  <c:v>-82.199999999999989</c:v>
                </c:pt>
                <c:pt idx="822">
                  <c:v>-81.699999999999989</c:v>
                </c:pt>
                <c:pt idx="823">
                  <c:v>-81.199999999999989</c:v>
                </c:pt>
                <c:pt idx="824">
                  <c:v>-80.699999999999989</c:v>
                </c:pt>
                <c:pt idx="825">
                  <c:v>-80.199999999999989</c:v>
                </c:pt>
                <c:pt idx="826">
                  <c:v>-79.699999999999989</c:v>
                </c:pt>
                <c:pt idx="827">
                  <c:v>-79.199999999999989</c:v>
                </c:pt>
                <c:pt idx="828">
                  <c:v>-78.699999999999989</c:v>
                </c:pt>
                <c:pt idx="829">
                  <c:v>-78.199999999999989</c:v>
                </c:pt>
                <c:pt idx="830">
                  <c:v>-77.699999999999989</c:v>
                </c:pt>
                <c:pt idx="831">
                  <c:v>-77.199999999999989</c:v>
                </c:pt>
                <c:pt idx="832">
                  <c:v>-76.699999999999989</c:v>
                </c:pt>
                <c:pt idx="833">
                  <c:v>-76.199999999999989</c:v>
                </c:pt>
                <c:pt idx="834">
                  <c:v>-75.699999999999989</c:v>
                </c:pt>
                <c:pt idx="835">
                  <c:v>-75.199999999999989</c:v>
                </c:pt>
                <c:pt idx="836">
                  <c:v>-74.699999999999989</c:v>
                </c:pt>
                <c:pt idx="837">
                  <c:v>-74.199999999999989</c:v>
                </c:pt>
                <c:pt idx="838">
                  <c:v>-73.699999999999989</c:v>
                </c:pt>
                <c:pt idx="839">
                  <c:v>-73.199999999999989</c:v>
                </c:pt>
                <c:pt idx="840">
                  <c:v>-72.699999999999989</c:v>
                </c:pt>
                <c:pt idx="841">
                  <c:v>-72.199999999999989</c:v>
                </c:pt>
                <c:pt idx="842">
                  <c:v>-71.699999999999989</c:v>
                </c:pt>
                <c:pt idx="843">
                  <c:v>-71.199999999999989</c:v>
                </c:pt>
                <c:pt idx="844">
                  <c:v>-70.699999999999989</c:v>
                </c:pt>
                <c:pt idx="845">
                  <c:v>-70.199999999999989</c:v>
                </c:pt>
                <c:pt idx="846">
                  <c:v>-69.699999999999989</c:v>
                </c:pt>
                <c:pt idx="847">
                  <c:v>-69.199999999999989</c:v>
                </c:pt>
                <c:pt idx="848">
                  <c:v>-68.699999999999989</c:v>
                </c:pt>
                <c:pt idx="849">
                  <c:v>-68.183333333333337</c:v>
                </c:pt>
                <c:pt idx="850">
                  <c:v>-67.699999999999989</c:v>
                </c:pt>
                <c:pt idx="851">
                  <c:v>-67.199999999999989</c:v>
                </c:pt>
                <c:pt idx="852">
                  <c:v>-66.699999999999989</c:v>
                </c:pt>
                <c:pt idx="853">
                  <c:v>-66.199999999999989</c:v>
                </c:pt>
                <c:pt idx="854">
                  <c:v>-65.699999999999989</c:v>
                </c:pt>
                <c:pt idx="855">
                  <c:v>-65.199999999999989</c:v>
                </c:pt>
                <c:pt idx="856">
                  <c:v>-64.699999999999989</c:v>
                </c:pt>
                <c:pt idx="857">
                  <c:v>-64.199999999999989</c:v>
                </c:pt>
                <c:pt idx="858">
                  <c:v>-63.699999999999989</c:v>
                </c:pt>
                <c:pt idx="859">
                  <c:v>-63.199999999999989</c:v>
                </c:pt>
                <c:pt idx="860">
                  <c:v>-62.699999999999989</c:v>
                </c:pt>
                <c:pt idx="861">
                  <c:v>-62.199999999999989</c:v>
                </c:pt>
                <c:pt idx="862">
                  <c:v>-61.699999999999989</c:v>
                </c:pt>
                <c:pt idx="863">
                  <c:v>-61.199999999999989</c:v>
                </c:pt>
                <c:pt idx="864">
                  <c:v>-60.683333333333337</c:v>
                </c:pt>
                <c:pt idx="865">
                  <c:v>-60.199999999999989</c:v>
                </c:pt>
                <c:pt idx="866">
                  <c:v>-59.699999999999989</c:v>
                </c:pt>
                <c:pt idx="867">
                  <c:v>-59.199999999999989</c:v>
                </c:pt>
                <c:pt idx="868">
                  <c:v>-58.699999999999989</c:v>
                </c:pt>
                <c:pt idx="869">
                  <c:v>-58.199999999999989</c:v>
                </c:pt>
                <c:pt idx="870">
                  <c:v>-57.699999999999989</c:v>
                </c:pt>
                <c:pt idx="871">
                  <c:v>-57.199999999999989</c:v>
                </c:pt>
                <c:pt idx="872">
                  <c:v>-56.699999999999989</c:v>
                </c:pt>
                <c:pt idx="873">
                  <c:v>-56.199999999999989</c:v>
                </c:pt>
                <c:pt idx="874">
                  <c:v>-55.699999999999989</c:v>
                </c:pt>
                <c:pt idx="875">
                  <c:v>-55.199999999999989</c:v>
                </c:pt>
                <c:pt idx="876">
                  <c:v>-54.699999999999989</c:v>
                </c:pt>
                <c:pt idx="877">
                  <c:v>-54.199999999999989</c:v>
                </c:pt>
                <c:pt idx="878">
                  <c:v>-53.699999999999989</c:v>
                </c:pt>
                <c:pt idx="879">
                  <c:v>-53.183333333333337</c:v>
                </c:pt>
                <c:pt idx="880">
                  <c:v>-52.699999999999989</c:v>
                </c:pt>
                <c:pt idx="881">
                  <c:v>-52.199999999999989</c:v>
                </c:pt>
                <c:pt idx="882">
                  <c:v>-51.699999999999989</c:v>
                </c:pt>
                <c:pt idx="883">
                  <c:v>-51.199999999999989</c:v>
                </c:pt>
                <c:pt idx="884">
                  <c:v>-50.699999999999989</c:v>
                </c:pt>
                <c:pt idx="885">
                  <c:v>-50.199999999999989</c:v>
                </c:pt>
                <c:pt idx="886">
                  <c:v>-49.699999999999989</c:v>
                </c:pt>
                <c:pt idx="887">
                  <c:v>-49.199999999999989</c:v>
                </c:pt>
                <c:pt idx="888">
                  <c:v>-48.699999999999989</c:v>
                </c:pt>
                <c:pt idx="889">
                  <c:v>-48.199999999999989</c:v>
                </c:pt>
                <c:pt idx="890">
                  <c:v>-47.699999999999989</c:v>
                </c:pt>
                <c:pt idx="891">
                  <c:v>-47.199999999999989</c:v>
                </c:pt>
                <c:pt idx="892">
                  <c:v>-46.699999999999989</c:v>
                </c:pt>
                <c:pt idx="893">
                  <c:v>-46.199999999999989</c:v>
                </c:pt>
                <c:pt idx="894">
                  <c:v>-45.699999999999989</c:v>
                </c:pt>
                <c:pt idx="895">
                  <c:v>-45.199999999999989</c:v>
                </c:pt>
                <c:pt idx="896">
                  <c:v>-44.699999999999989</c:v>
                </c:pt>
                <c:pt idx="897">
                  <c:v>-44.199999999999989</c:v>
                </c:pt>
                <c:pt idx="898">
                  <c:v>-43.699999999999989</c:v>
                </c:pt>
                <c:pt idx="899">
                  <c:v>-43.199999999999989</c:v>
                </c:pt>
                <c:pt idx="900">
                  <c:v>-42.699999999999989</c:v>
                </c:pt>
                <c:pt idx="901">
                  <c:v>-42.199999999999989</c:v>
                </c:pt>
                <c:pt idx="902">
                  <c:v>-41.699999999999989</c:v>
                </c:pt>
                <c:pt idx="903">
                  <c:v>-41.199999999999989</c:v>
                </c:pt>
                <c:pt idx="904">
                  <c:v>-40.699999999999989</c:v>
                </c:pt>
                <c:pt idx="905">
                  <c:v>-40.199999999999989</c:v>
                </c:pt>
                <c:pt idx="906">
                  <c:v>-39.699999999999989</c:v>
                </c:pt>
                <c:pt idx="907">
                  <c:v>-39.199999999999989</c:v>
                </c:pt>
                <c:pt idx="908">
                  <c:v>-38.699999999999989</c:v>
                </c:pt>
                <c:pt idx="909">
                  <c:v>-38.199999999999989</c:v>
                </c:pt>
                <c:pt idx="910">
                  <c:v>-37.699999999999989</c:v>
                </c:pt>
                <c:pt idx="911">
                  <c:v>-37.199999999999989</c:v>
                </c:pt>
                <c:pt idx="912">
                  <c:v>-36.699999999999989</c:v>
                </c:pt>
                <c:pt idx="913">
                  <c:v>-36.199999999999989</c:v>
                </c:pt>
                <c:pt idx="914">
                  <c:v>-35.699999999999989</c:v>
                </c:pt>
                <c:pt idx="915">
                  <c:v>-35.199999999999989</c:v>
                </c:pt>
                <c:pt idx="916">
                  <c:v>-34.699999999999989</c:v>
                </c:pt>
                <c:pt idx="917">
                  <c:v>-34.199999999999989</c:v>
                </c:pt>
                <c:pt idx="918">
                  <c:v>-33.699999999999989</c:v>
                </c:pt>
                <c:pt idx="919">
                  <c:v>-33.199999999999989</c:v>
                </c:pt>
                <c:pt idx="920">
                  <c:v>-32.699999999999989</c:v>
                </c:pt>
                <c:pt idx="921">
                  <c:v>-32.199999999999989</c:v>
                </c:pt>
                <c:pt idx="922">
                  <c:v>-31.699999999999989</c:v>
                </c:pt>
                <c:pt idx="923">
                  <c:v>-31.199999999999989</c:v>
                </c:pt>
                <c:pt idx="924">
                  <c:v>-30.699999999999989</c:v>
                </c:pt>
                <c:pt idx="925">
                  <c:v>-30.199999999999989</c:v>
                </c:pt>
                <c:pt idx="926">
                  <c:v>-29.699999999999989</c:v>
                </c:pt>
                <c:pt idx="927">
                  <c:v>-29.199999999999989</c:v>
                </c:pt>
                <c:pt idx="928">
                  <c:v>-28.699999999999989</c:v>
                </c:pt>
                <c:pt idx="929">
                  <c:v>-28.199999999999989</c:v>
                </c:pt>
                <c:pt idx="930">
                  <c:v>-27.699999999999989</c:v>
                </c:pt>
                <c:pt idx="931">
                  <c:v>-27.199999999999989</c:v>
                </c:pt>
                <c:pt idx="932">
                  <c:v>-26.699999999999989</c:v>
                </c:pt>
                <c:pt idx="933">
                  <c:v>-26.199999999999989</c:v>
                </c:pt>
                <c:pt idx="934">
                  <c:v>-25.699999999999989</c:v>
                </c:pt>
                <c:pt idx="935">
                  <c:v>-25.199999999999989</c:v>
                </c:pt>
                <c:pt idx="936">
                  <c:v>-24.699999999999989</c:v>
                </c:pt>
                <c:pt idx="937">
                  <c:v>-24.199999999999989</c:v>
                </c:pt>
                <c:pt idx="938">
                  <c:v>-23.699999999999989</c:v>
                </c:pt>
                <c:pt idx="939">
                  <c:v>-23.199999999999989</c:v>
                </c:pt>
                <c:pt idx="940">
                  <c:v>-22.699999999999989</c:v>
                </c:pt>
                <c:pt idx="941">
                  <c:v>-22.199999999999989</c:v>
                </c:pt>
                <c:pt idx="942">
                  <c:v>-21.699999999999989</c:v>
                </c:pt>
                <c:pt idx="943">
                  <c:v>-21.199999999999989</c:v>
                </c:pt>
                <c:pt idx="944">
                  <c:v>-20.699999999999989</c:v>
                </c:pt>
                <c:pt idx="945">
                  <c:v>-20.199999999999989</c:v>
                </c:pt>
                <c:pt idx="946">
                  <c:v>-19.699999999999989</c:v>
                </c:pt>
                <c:pt idx="947">
                  <c:v>-19.199999999999989</c:v>
                </c:pt>
                <c:pt idx="948">
                  <c:v>-18.699999999999989</c:v>
                </c:pt>
                <c:pt idx="949">
                  <c:v>-18.199999999999989</c:v>
                </c:pt>
                <c:pt idx="950">
                  <c:v>-17.699999999999989</c:v>
                </c:pt>
                <c:pt idx="951">
                  <c:v>-17.199999999999989</c:v>
                </c:pt>
                <c:pt idx="952">
                  <c:v>-16.699999999999989</c:v>
                </c:pt>
                <c:pt idx="953">
                  <c:v>-16.199999999999989</c:v>
                </c:pt>
                <c:pt idx="954">
                  <c:v>-15.699999999999989</c:v>
                </c:pt>
                <c:pt idx="955">
                  <c:v>-15.199999999999989</c:v>
                </c:pt>
                <c:pt idx="956">
                  <c:v>-14.683333333333337</c:v>
                </c:pt>
                <c:pt idx="957">
                  <c:v>-14.199999999999989</c:v>
                </c:pt>
                <c:pt idx="958">
                  <c:v>-13.699999999999989</c:v>
                </c:pt>
                <c:pt idx="959">
                  <c:v>-13.199999999999989</c:v>
                </c:pt>
                <c:pt idx="960">
                  <c:v>-12.699999999999989</c:v>
                </c:pt>
                <c:pt idx="961">
                  <c:v>-12.199999999999989</c:v>
                </c:pt>
                <c:pt idx="962">
                  <c:v>-11.699999999999989</c:v>
                </c:pt>
                <c:pt idx="963">
                  <c:v>-11.199999999999989</c:v>
                </c:pt>
                <c:pt idx="964">
                  <c:v>-10.699999999999989</c:v>
                </c:pt>
                <c:pt idx="965">
                  <c:v>-10.199999999999989</c:v>
                </c:pt>
                <c:pt idx="966">
                  <c:v>-9.6999999999999886</c:v>
                </c:pt>
                <c:pt idx="967">
                  <c:v>-9.1999999999999886</c:v>
                </c:pt>
                <c:pt idx="968">
                  <c:v>-8.6999999999999886</c:v>
                </c:pt>
                <c:pt idx="969">
                  <c:v>-8.1999999999999886</c:v>
                </c:pt>
                <c:pt idx="970">
                  <c:v>-7.6999999999999886</c:v>
                </c:pt>
                <c:pt idx="971">
                  <c:v>-7.1999999999999886</c:v>
                </c:pt>
                <c:pt idx="972">
                  <c:v>-6.6999999999999886</c:v>
                </c:pt>
                <c:pt idx="973">
                  <c:v>-6.1999999999999886</c:v>
                </c:pt>
                <c:pt idx="974">
                  <c:v>-5.6999999999999886</c:v>
                </c:pt>
                <c:pt idx="975">
                  <c:v>-5.1999999999999886</c:v>
                </c:pt>
                <c:pt idx="976">
                  <c:v>-4.6999999999999886</c:v>
                </c:pt>
                <c:pt idx="977">
                  <c:v>-4.1999999999999886</c:v>
                </c:pt>
                <c:pt idx="978">
                  <c:v>-3.6999999999999886</c:v>
                </c:pt>
                <c:pt idx="979">
                  <c:v>-3.1999999999999886</c:v>
                </c:pt>
                <c:pt idx="980">
                  <c:v>-2.6999999999999886</c:v>
                </c:pt>
                <c:pt idx="981">
                  <c:v>-2.1999999999999886</c:v>
                </c:pt>
                <c:pt idx="982">
                  <c:v>-1.6999999999999886</c:v>
                </c:pt>
                <c:pt idx="983">
                  <c:v>-1.1999999999999886</c:v>
                </c:pt>
                <c:pt idx="984">
                  <c:v>-0.69999999999998863</c:v>
                </c:pt>
                <c:pt idx="985">
                  <c:v>-0.18333333333333712</c:v>
                </c:pt>
                <c:pt idx="986">
                  <c:v>0.30000000000001137</c:v>
                </c:pt>
                <c:pt idx="987">
                  <c:v>0.81666666666666288</c:v>
                </c:pt>
                <c:pt idx="988">
                  <c:v>1.3166666666666629</c:v>
                </c:pt>
                <c:pt idx="989">
                  <c:v>1.8000000000000114</c:v>
                </c:pt>
                <c:pt idx="990">
                  <c:v>2.3000000000000114</c:v>
                </c:pt>
                <c:pt idx="991">
                  <c:v>2.8000000000000114</c:v>
                </c:pt>
                <c:pt idx="992">
                  <c:v>3.3000000000000114</c:v>
                </c:pt>
                <c:pt idx="993">
                  <c:v>3.8000000000000114</c:v>
                </c:pt>
                <c:pt idx="994">
                  <c:v>4.3000000000000114</c:v>
                </c:pt>
                <c:pt idx="995">
                  <c:v>4.8166666666666629</c:v>
                </c:pt>
                <c:pt idx="996">
                  <c:v>5.3000000000000114</c:v>
                </c:pt>
                <c:pt idx="997">
                  <c:v>5.8000000000000114</c:v>
                </c:pt>
                <c:pt idx="998">
                  <c:v>6.3166666666666629</c:v>
                </c:pt>
                <c:pt idx="999">
                  <c:v>6.8166666666666629</c:v>
                </c:pt>
                <c:pt idx="1000">
                  <c:v>7.3000000000000114</c:v>
                </c:pt>
                <c:pt idx="1001">
                  <c:v>7.8000000000000114</c:v>
                </c:pt>
                <c:pt idx="1002">
                  <c:v>8.3000000000000114</c:v>
                </c:pt>
                <c:pt idx="1003">
                  <c:v>8.8000000000000114</c:v>
                </c:pt>
                <c:pt idx="1004">
                  <c:v>9.3166666666666629</c:v>
                </c:pt>
                <c:pt idx="1005">
                  <c:v>9.8000000000000114</c:v>
                </c:pt>
                <c:pt idx="1006">
                  <c:v>10.300000000000011</c:v>
                </c:pt>
                <c:pt idx="1007">
                  <c:v>10.800000000000011</c:v>
                </c:pt>
                <c:pt idx="1008">
                  <c:v>11.300000000000011</c:v>
                </c:pt>
                <c:pt idx="1009">
                  <c:v>11.800000000000011</c:v>
                </c:pt>
                <c:pt idx="1010">
                  <c:v>12.300000000000011</c:v>
                </c:pt>
                <c:pt idx="1011">
                  <c:v>12.800000000000011</c:v>
                </c:pt>
                <c:pt idx="1012">
                  <c:v>13.300000000000011</c:v>
                </c:pt>
                <c:pt idx="1013">
                  <c:v>13.800000000000011</c:v>
                </c:pt>
                <c:pt idx="1014">
                  <c:v>14.300000000000011</c:v>
                </c:pt>
                <c:pt idx="1015">
                  <c:v>14.800000000000011</c:v>
                </c:pt>
                <c:pt idx="1016">
                  <c:v>15.300000000000011</c:v>
                </c:pt>
                <c:pt idx="1017">
                  <c:v>15.800000000000011</c:v>
                </c:pt>
                <c:pt idx="1018">
                  <c:v>16.300000000000011</c:v>
                </c:pt>
                <c:pt idx="1019">
                  <c:v>16.800000000000011</c:v>
                </c:pt>
                <c:pt idx="1020">
                  <c:v>17.300000000000011</c:v>
                </c:pt>
                <c:pt idx="1021">
                  <c:v>17.800000000000011</c:v>
                </c:pt>
                <c:pt idx="1022">
                  <c:v>18.300000000000011</c:v>
                </c:pt>
                <c:pt idx="1023">
                  <c:v>18.800000000000011</c:v>
                </c:pt>
                <c:pt idx="1024">
                  <c:v>19.300000000000011</c:v>
                </c:pt>
                <c:pt idx="1025">
                  <c:v>19.800000000000011</c:v>
                </c:pt>
                <c:pt idx="1026">
                  <c:v>20.300000000000011</c:v>
                </c:pt>
                <c:pt idx="1027">
                  <c:v>20.800000000000011</c:v>
                </c:pt>
                <c:pt idx="1028">
                  <c:v>21.300000000000011</c:v>
                </c:pt>
                <c:pt idx="1029">
                  <c:v>21.800000000000011</c:v>
                </c:pt>
                <c:pt idx="1030">
                  <c:v>22.300000000000011</c:v>
                </c:pt>
                <c:pt idx="1031">
                  <c:v>22.800000000000011</c:v>
                </c:pt>
                <c:pt idx="1032">
                  <c:v>23.300000000000011</c:v>
                </c:pt>
                <c:pt idx="1033">
                  <c:v>23.800000000000011</c:v>
                </c:pt>
                <c:pt idx="1034">
                  <c:v>24.300000000000011</c:v>
                </c:pt>
                <c:pt idx="1035">
                  <c:v>24.800000000000011</c:v>
                </c:pt>
                <c:pt idx="1036">
                  <c:v>25.300000000000011</c:v>
                </c:pt>
                <c:pt idx="1037">
                  <c:v>25.800000000000011</c:v>
                </c:pt>
                <c:pt idx="1038">
                  <c:v>26.300000000000011</c:v>
                </c:pt>
                <c:pt idx="1039">
                  <c:v>26.800000000000011</c:v>
                </c:pt>
                <c:pt idx="1040">
                  <c:v>27.300000000000011</c:v>
                </c:pt>
                <c:pt idx="1041">
                  <c:v>27.800000000000011</c:v>
                </c:pt>
                <c:pt idx="1042">
                  <c:v>28.300000000000011</c:v>
                </c:pt>
                <c:pt idx="1043">
                  <c:v>28.800000000000011</c:v>
                </c:pt>
                <c:pt idx="1044">
                  <c:v>29.300000000000011</c:v>
                </c:pt>
                <c:pt idx="1045">
                  <c:v>29.800000000000011</c:v>
                </c:pt>
                <c:pt idx="1046">
                  <c:v>30.300000000000011</c:v>
                </c:pt>
                <c:pt idx="1047">
                  <c:v>30.800000000000011</c:v>
                </c:pt>
                <c:pt idx="1048">
                  <c:v>31.300000000000011</c:v>
                </c:pt>
                <c:pt idx="1049">
                  <c:v>31.800000000000011</c:v>
                </c:pt>
                <c:pt idx="1050">
                  <c:v>32.300000000000011</c:v>
                </c:pt>
                <c:pt idx="1051">
                  <c:v>32.800000000000011</c:v>
                </c:pt>
                <c:pt idx="1052">
                  <c:v>33.300000000000011</c:v>
                </c:pt>
                <c:pt idx="1053">
                  <c:v>33.800000000000011</c:v>
                </c:pt>
                <c:pt idx="1054">
                  <c:v>34.300000000000011</c:v>
                </c:pt>
                <c:pt idx="1055">
                  <c:v>34.800000000000011</c:v>
                </c:pt>
                <c:pt idx="1056">
                  <c:v>35.300000000000011</c:v>
                </c:pt>
                <c:pt idx="1057">
                  <c:v>35.800000000000011</c:v>
                </c:pt>
                <c:pt idx="1058">
                  <c:v>36.300000000000011</c:v>
                </c:pt>
                <c:pt idx="1059">
                  <c:v>36.800000000000011</c:v>
                </c:pt>
                <c:pt idx="1060">
                  <c:v>37.300000000000011</c:v>
                </c:pt>
                <c:pt idx="1061">
                  <c:v>37.800000000000011</c:v>
                </c:pt>
                <c:pt idx="1062">
                  <c:v>38.300000000000011</c:v>
                </c:pt>
                <c:pt idx="1063">
                  <c:v>38.800000000000011</c:v>
                </c:pt>
                <c:pt idx="1064">
                  <c:v>39.316666666666663</c:v>
                </c:pt>
                <c:pt idx="1065">
                  <c:v>39.800000000000011</c:v>
                </c:pt>
                <c:pt idx="1066">
                  <c:v>40.300000000000011</c:v>
                </c:pt>
                <c:pt idx="1067">
                  <c:v>40.800000000000011</c:v>
                </c:pt>
                <c:pt idx="1068">
                  <c:v>41.300000000000011</c:v>
                </c:pt>
                <c:pt idx="1069">
                  <c:v>41.800000000000011</c:v>
                </c:pt>
                <c:pt idx="1070">
                  <c:v>42.300000000000011</c:v>
                </c:pt>
                <c:pt idx="1071">
                  <c:v>42.800000000000011</c:v>
                </c:pt>
                <c:pt idx="1072">
                  <c:v>43.300000000000011</c:v>
                </c:pt>
                <c:pt idx="1073">
                  <c:v>43.800000000000011</c:v>
                </c:pt>
                <c:pt idx="1074">
                  <c:v>44.300000000000011</c:v>
                </c:pt>
                <c:pt idx="1075">
                  <c:v>44.800000000000011</c:v>
                </c:pt>
                <c:pt idx="1076">
                  <c:v>45.300000000000011</c:v>
                </c:pt>
                <c:pt idx="1077">
                  <c:v>45.800000000000011</c:v>
                </c:pt>
                <c:pt idx="1078">
                  <c:v>46.300000000000011</c:v>
                </c:pt>
                <c:pt idx="1079">
                  <c:v>46.816666666666663</c:v>
                </c:pt>
                <c:pt idx="1080">
                  <c:v>47.300000000000011</c:v>
                </c:pt>
                <c:pt idx="1081">
                  <c:v>47.800000000000011</c:v>
                </c:pt>
                <c:pt idx="1082">
                  <c:v>48.300000000000011</c:v>
                </c:pt>
                <c:pt idx="1083">
                  <c:v>48.800000000000011</c:v>
                </c:pt>
                <c:pt idx="1084">
                  <c:v>49.300000000000011</c:v>
                </c:pt>
                <c:pt idx="1085">
                  <c:v>49.800000000000011</c:v>
                </c:pt>
                <c:pt idx="1086">
                  <c:v>50.300000000000011</c:v>
                </c:pt>
                <c:pt idx="1087">
                  <c:v>50.800000000000011</c:v>
                </c:pt>
                <c:pt idx="1088">
                  <c:v>51.300000000000011</c:v>
                </c:pt>
                <c:pt idx="1089">
                  <c:v>51.800000000000011</c:v>
                </c:pt>
                <c:pt idx="1090">
                  <c:v>52.300000000000011</c:v>
                </c:pt>
                <c:pt idx="1091">
                  <c:v>52.800000000000011</c:v>
                </c:pt>
                <c:pt idx="1092">
                  <c:v>53.300000000000011</c:v>
                </c:pt>
                <c:pt idx="1093">
                  <c:v>53.800000000000011</c:v>
                </c:pt>
                <c:pt idx="1094">
                  <c:v>54.300000000000011</c:v>
                </c:pt>
                <c:pt idx="1095">
                  <c:v>54.800000000000011</c:v>
                </c:pt>
                <c:pt idx="1096">
                  <c:v>55.316666666666663</c:v>
                </c:pt>
                <c:pt idx="1097">
                  <c:v>55.800000000000011</c:v>
                </c:pt>
                <c:pt idx="1098">
                  <c:v>56.300000000000011</c:v>
                </c:pt>
                <c:pt idx="1099">
                  <c:v>56.816666666666663</c:v>
                </c:pt>
                <c:pt idx="1100">
                  <c:v>57.300000000000011</c:v>
                </c:pt>
                <c:pt idx="1101">
                  <c:v>57.800000000000011</c:v>
                </c:pt>
                <c:pt idx="1102">
                  <c:v>58.300000000000011</c:v>
                </c:pt>
                <c:pt idx="1103">
                  <c:v>58.800000000000011</c:v>
                </c:pt>
                <c:pt idx="1104">
                  <c:v>59.300000000000011</c:v>
                </c:pt>
                <c:pt idx="1105">
                  <c:v>59.800000000000011</c:v>
                </c:pt>
                <c:pt idx="1106">
                  <c:v>60.300000000000011</c:v>
                </c:pt>
                <c:pt idx="1107">
                  <c:v>60.816666666666663</c:v>
                </c:pt>
                <c:pt idx="1108">
                  <c:v>61.300000000000011</c:v>
                </c:pt>
                <c:pt idx="1109">
                  <c:v>61.800000000000011</c:v>
                </c:pt>
                <c:pt idx="1110">
                  <c:v>62.300000000000011</c:v>
                </c:pt>
                <c:pt idx="1111">
                  <c:v>62.800000000000011</c:v>
                </c:pt>
                <c:pt idx="1112">
                  <c:v>63.300000000000011</c:v>
                </c:pt>
                <c:pt idx="1113">
                  <c:v>63.800000000000011</c:v>
                </c:pt>
                <c:pt idx="1114">
                  <c:v>64.300000000000011</c:v>
                </c:pt>
                <c:pt idx="1115">
                  <c:v>64.800000000000011</c:v>
                </c:pt>
                <c:pt idx="1116">
                  <c:v>65.300000000000011</c:v>
                </c:pt>
                <c:pt idx="1117">
                  <c:v>65.800000000000011</c:v>
                </c:pt>
                <c:pt idx="1118">
                  <c:v>66.300000000000011</c:v>
                </c:pt>
                <c:pt idx="1119">
                  <c:v>66.800000000000011</c:v>
                </c:pt>
                <c:pt idx="1120">
                  <c:v>67.300000000000011</c:v>
                </c:pt>
                <c:pt idx="1121">
                  <c:v>67.800000000000011</c:v>
                </c:pt>
                <c:pt idx="1122">
                  <c:v>68.300000000000011</c:v>
                </c:pt>
                <c:pt idx="1123">
                  <c:v>68.800000000000011</c:v>
                </c:pt>
                <c:pt idx="1124">
                  <c:v>69.300000000000011</c:v>
                </c:pt>
                <c:pt idx="1125">
                  <c:v>69.800000000000011</c:v>
                </c:pt>
                <c:pt idx="1126">
                  <c:v>70.300000000000011</c:v>
                </c:pt>
                <c:pt idx="1127">
                  <c:v>70.800000000000011</c:v>
                </c:pt>
                <c:pt idx="1128">
                  <c:v>71.300000000000011</c:v>
                </c:pt>
                <c:pt idx="1129">
                  <c:v>71.816666666666663</c:v>
                </c:pt>
                <c:pt idx="1130">
                  <c:v>72.300000000000011</c:v>
                </c:pt>
                <c:pt idx="1131">
                  <c:v>72.816666666666663</c:v>
                </c:pt>
                <c:pt idx="1132">
                  <c:v>73.300000000000011</c:v>
                </c:pt>
                <c:pt idx="1133">
                  <c:v>73.816666666666663</c:v>
                </c:pt>
                <c:pt idx="1134">
                  <c:v>74.316666666666663</c:v>
                </c:pt>
                <c:pt idx="1135">
                  <c:v>74.816666666666663</c:v>
                </c:pt>
                <c:pt idx="1136">
                  <c:v>75.383333333333326</c:v>
                </c:pt>
                <c:pt idx="1137">
                  <c:v>76.300000000000011</c:v>
                </c:pt>
                <c:pt idx="1138">
                  <c:v>76.800000000000011</c:v>
                </c:pt>
                <c:pt idx="1139">
                  <c:v>77.300000000000011</c:v>
                </c:pt>
                <c:pt idx="1140">
                  <c:v>77.800000000000011</c:v>
                </c:pt>
                <c:pt idx="1141">
                  <c:v>78.299999999999955</c:v>
                </c:pt>
                <c:pt idx="1142">
                  <c:v>78.799999999999955</c:v>
                </c:pt>
                <c:pt idx="1143">
                  <c:v>79.299999999999955</c:v>
                </c:pt>
                <c:pt idx="1144">
                  <c:v>79.799999999999955</c:v>
                </c:pt>
                <c:pt idx="1145">
                  <c:v>80.299999999999955</c:v>
                </c:pt>
                <c:pt idx="1146">
                  <c:v>80.799999999999955</c:v>
                </c:pt>
                <c:pt idx="1147">
                  <c:v>81.299999999999955</c:v>
                </c:pt>
                <c:pt idx="1148">
                  <c:v>81.799999999999955</c:v>
                </c:pt>
                <c:pt idx="1149">
                  <c:v>82.299999999999955</c:v>
                </c:pt>
                <c:pt idx="1150">
                  <c:v>82.799999999999955</c:v>
                </c:pt>
                <c:pt idx="1151">
                  <c:v>83.299999999999955</c:v>
                </c:pt>
                <c:pt idx="1152">
                  <c:v>83.799999999999955</c:v>
                </c:pt>
                <c:pt idx="1153">
                  <c:v>84.299999999999955</c:v>
                </c:pt>
                <c:pt idx="1154">
                  <c:v>84.799999999999955</c:v>
                </c:pt>
                <c:pt idx="1155">
                  <c:v>85.299999999999955</c:v>
                </c:pt>
                <c:pt idx="1156">
                  <c:v>85.799999999999955</c:v>
                </c:pt>
                <c:pt idx="1157">
                  <c:v>86.299999999999955</c:v>
                </c:pt>
                <c:pt idx="1158">
                  <c:v>86.799999999999955</c:v>
                </c:pt>
                <c:pt idx="1159">
                  <c:v>87.299999999999955</c:v>
                </c:pt>
                <c:pt idx="1160">
                  <c:v>87.799999999999955</c:v>
                </c:pt>
                <c:pt idx="1161">
                  <c:v>88.299999999999955</c:v>
                </c:pt>
                <c:pt idx="1162">
                  <c:v>88.799999999999955</c:v>
                </c:pt>
                <c:pt idx="1163">
                  <c:v>89.299999999999955</c:v>
                </c:pt>
                <c:pt idx="1164">
                  <c:v>89.799999999999955</c:v>
                </c:pt>
                <c:pt idx="1165">
                  <c:v>90.299999999999955</c:v>
                </c:pt>
                <c:pt idx="1166">
                  <c:v>90.799999999999955</c:v>
                </c:pt>
                <c:pt idx="1167">
                  <c:v>91.299999999999955</c:v>
                </c:pt>
                <c:pt idx="1168">
                  <c:v>91.81666666666672</c:v>
                </c:pt>
                <c:pt idx="1169">
                  <c:v>92.299999999999955</c:v>
                </c:pt>
                <c:pt idx="1170">
                  <c:v>92.799999999999955</c:v>
                </c:pt>
                <c:pt idx="1171">
                  <c:v>93.299999999999955</c:v>
                </c:pt>
                <c:pt idx="1172">
                  <c:v>93.799999999999955</c:v>
                </c:pt>
                <c:pt idx="1173">
                  <c:v>94.299999999999955</c:v>
                </c:pt>
                <c:pt idx="1174">
                  <c:v>94.799999999999955</c:v>
                </c:pt>
                <c:pt idx="1175">
                  <c:v>95.299999999999955</c:v>
                </c:pt>
                <c:pt idx="1176">
                  <c:v>95.799999999999955</c:v>
                </c:pt>
                <c:pt idx="1177">
                  <c:v>96.299999999999955</c:v>
                </c:pt>
                <c:pt idx="1178">
                  <c:v>96.799999999999955</c:v>
                </c:pt>
                <c:pt idx="1179">
                  <c:v>97.299999999999955</c:v>
                </c:pt>
                <c:pt idx="1180">
                  <c:v>97.799999999999955</c:v>
                </c:pt>
                <c:pt idx="1181">
                  <c:v>98.299999999999955</c:v>
                </c:pt>
                <c:pt idx="1182">
                  <c:v>98.799999999999955</c:v>
                </c:pt>
                <c:pt idx="1183">
                  <c:v>99.299999999999955</c:v>
                </c:pt>
                <c:pt idx="1184">
                  <c:v>99.799999999999955</c:v>
                </c:pt>
                <c:pt idx="1185">
                  <c:v>100.29999999999995</c:v>
                </c:pt>
                <c:pt idx="1186">
                  <c:v>100.81666666666672</c:v>
                </c:pt>
                <c:pt idx="1187">
                  <c:v>101.29999999999995</c:v>
                </c:pt>
                <c:pt idx="1188">
                  <c:v>101.79999999999995</c:v>
                </c:pt>
                <c:pt idx="1189">
                  <c:v>102.29999999999995</c:v>
                </c:pt>
                <c:pt idx="1190">
                  <c:v>102.79999999999995</c:v>
                </c:pt>
                <c:pt idx="1191">
                  <c:v>103.29999999999995</c:v>
                </c:pt>
                <c:pt idx="1192">
                  <c:v>103.79999999999995</c:v>
                </c:pt>
                <c:pt idx="1193">
                  <c:v>104.29999999999995</c:v>
                </c:pt>
                <c:pt idx="1194">
                  <c:v>104.79999999999995</c:v>
                </c:pt>
                <c:pt idx="1195">
                  <c:v>105.29999999999995</c:v>
                </c:pt>
                <c:pt idx="1196">
                  <c:v>105.79999999999995</c:v>
                </c:pt>
                <c:pt idx="1197">
                  <c:v>106.29999999999995</c:v>
                </c:pt>
                <c:pt idx="1198">
                  <c:v>106.79999999999995</c:v>
                </c:pt>
                <c:pt idx="1199">
                  <c:v>107.29999999999995</c:v>
                </c:pt>
                <c:pt idx="1200">
                  <c:v>107.79999999999995</c:v>
                </c:pt>
                <c:pt idx="1201">
                  <c:v>108.29999999999995</c:v>
                </c:pt>
                <c:pt idx="1202">
                  <c:v>108.81666666666672</c:v>
                </c:pt>
                <c:pt idx="1203">
                  <c:v>109.29999999999995</c:v>
                </c:pt>
                <c:pt idx="1204">
                  <c:v>109.79999999999995</c:v>
                </c:pt>
                <c:pt idx="1205">
                  <c:v>110.29999999999995</c:v>
                </c:pt>
                <c:pt idx="1206">
                  <c:v>110.79999999999995</c:v>
                </c:pt>
                <c:pt idx="1207">
                  <c:v>111.29999999999995</c:v>
                </c:pt>
                <c:pt idx="1208">
                  <c:v>111.79999999999995</c:v>
                </c:pt>
                <c:pt idx="1209">
                  <c:v>112.29999999999995</c:v>
                </c:pt>
                <c:pt idx="1210">
                  <c:v>112.79999999999995</c:v>
                </c:pt>
                <c:pt idx="1211">
                  <c:v>113.29999999999995</c:v>
                </c:pt>
                <c:pt idx="1212">
                  <c:v>113.79999999999995</c:v>
                </c:pt>
                <c:pt idx="1213">
                  <c:v>114.29999999999995</c:v>
                </c:pt>
                <c:pt idx="1214">
                  <c:v>114.79999999999995</c:v>
                </c:pt>
                <c:pt idx="1215">
                  <c:v>115.29999999999995</c:v>
                </c:pt>
                <c:pt idx="1216">
                  <c:v>115.81666666666672</c:v>
                </c:pt>
                <c:pt idx="1217">
                  <c:v>116.29999999999995</c:v>
                </c:pt>
                <c:pt idx="1218">
                  <c:v>116.79999999999995</c:v>
                </c:pt>
                <c:pt idx="1219">
                  <c:v>117.29999999999995</c:v>
                </c:pt>
                <c:pt idx="1220">
                  <c:v>117.79999999999995</c:v>
                </c:pt>
                <c:pt idx="1221">
                  <c:v>118.29999999999995</c:v>
                </c:pt>
                <c:pt idx="1222">
                  <c:v>118.79999999999995</c:v>
                </c:pt>
                <c:pt idx="1223">
                  <c:v>119.29999999999995</c:v>
                </c:pt>
                <c:pt idx="1224">
                  <c:v>119.79999999999995</c:v>
                </c:pt>
                <c:pt idx="1225">
                  <c:v>120.29999999999995</c:v>
                </c:pt>
                <c:pt idx="1226">
                  <c:v>120.79999999999995</c:v>
                </c:pt>
                <c:pt idx="1227">
                  <c:v>121.29999999999995</c:v>
                </c:pt>
                <c:pt idx="1228">
                  <c:v>121.79999999999995</c:v>
                </c:pt>
                <c:pt idx="1229">
                  <c:v>122.31666666666672</c:v>
                </c:pt>
                <c:pt idx="1230">
                  <c:v>122.79999999999995</c:v>
                </c:pt>
                <c:pt idx="1231">
                  <c:v>123.29999999999995</c:v>
                </c:pt>
                <c:pt idx="1232">
                  <c:v>123.79999999999995</c:v>
                </c:pt>
                <c:pt idx="1233">
                  <c:v>124.29999999999995</c:v>
                </c:pt>
                <c:pt idx="1234">
                  <c:v>124.79999999999995</c:v>
                </c:pt>
                <c:pt idx="1235">
                  <c:v>125.29999999999995</c:v>
                </c:pt>
                <c:pt idx="1236">
                  <c:v>125.79999999999995</c:v>
                </c:pt>
                <c:pt idx="1237">
                  <c:v>126.29999999999995</c:v>
                </c:pt>
                <c:pt idx="1238">
                  <c:v>126.79999999999995</c:v>
                </c:pt>
                <c:pt idx="1239">
                  <c:v>127.29999999999995</c:v>
                </c:pt>
                <c:pt idx="1240">
                  <c:v>127.79999999999995</c:v>
                </c:pt>
                <c:pt idx="1241">
                  <c:v>128.29999999999995</c:v>
                </c:pt>
                <c:pt idx="1242">
                  <c:v>128.79999999999995</c:v>
                </c:pt>
                <c:pt idx="1243">
                  <c:v>129.29999999999995</c:v>
                </c:pt>
                <c:pt idx="1244">
                  <c:v>129.79999999999995</c:v>
                </c:pt>
                <c:pt idx="1245">
                  <c:v>130.29999999999995</c:v>
                </c:pt>
                <c:pt idx="1246">
                  <c:v>130.79999999999995</c:v>
                </c:pt>
                <c:pt idx="1247">
                  <c:v>131.29999999999995</c:v>
                </c:pt>
                <c:pt idx="1248">
                  <c:v>131.79999999999995</c:v>
                </c:pt>
                <c:pt idx="1249">
                  <c:v>132.29999999999995</c:v>
                </c:pt>
                <c:pt idx="1250">
                  <c:v>132.79999999999995</c:v>
                </c:pt>
                <c:pt idx="1251">
                  <c:v>133.29999999999995</c:v>
                </c:pt>
                <c:pt idx="1252">
                  <c:v>133.79999999999995</c:v>
                </c:pt>
                <c:pt idx="1253">
                  <c:v>134.29999999999995</c:v>
                </c:pt>
                <c:pt idx="1254">
                  <c:v>134.79999999999995</c:v>
                </c:pt>
                <c:pt idx="1255">
                  <c:v>135.29999999999995</c:v>
                </c:pt>
                <c:pt idx="1256">
                  <c:v>135.79999999999995</c:v>
                </c:pt>
                <c:pt idx="1257">
                  <c:v>136.29999999999995</c:v>
                </c:pt>
                <c:pt idx="1258">
                  <c:v>136.79999999999995</c:v>
                </c:pt>
                <c:pt idx="1259">
                  <c:v>137.29999999999995</c:v>
                </c:pt>
                <c:pt idx="1260">
                  <c:v>137.79999999999995</c:v>
                </c:pt>
                <c:pt idx="1261">
                  <c:v>138.29999999999995</c:v>
                </c:pt>
                <c:pt idx="1262">
                  <c:v>138.79999999999995</c:v>
                </c:pt>
                <c:pt idx="1263">
                  <c:v>139.29999999999995</c:v>
                </c:pt>
                <c:pt idx="1264">
                  <c:v>139.79999999999995</c:v>
                </c:pt>
                <c:pt idx="1265">
                  <c:v>140.29999999999995</c:v>
                </c:pt>
                <c:pt idx="1266">
                  <c:v>140.79999999999995</c:v>
                </c:pt>
                <c:pt idx="1267">
                  <c:v>141.29999999999995</c:v>
                </c:pt>
                <c:pt idx="1268">
                  <c:v>141.79999999999995</c:v>
                </c:pt>
                <c:pt idx="1269">
                  <c:v>142.29999999999995</c:v>
                </c:pt>
                <c:pt idx="1270">
                  <c:v>142.79999999999995</c:v>
                </c:pt>
                <c:pt idx="1271">
                  <c:v>143.29999999999995</c:v>
                </c:pt>
                <c:pt idx="1272">
                  <c:v>143.79999999999995</c:v>
                </c:pt>
                <c:pt idx="1273">
                  <c:v>144.29999999999995</c:v>
                </c:pt>
                <c:pt idx="1274">
                  <c:v>144.79999999999995</c:v>
                </c:pt>
                <c:pt idx="1275">
                  <c:v>145.29999999999995</c:v>
                </c:pt>
                <c:pt idx="1276">
                  <c:v>145.79999999999995</c:v>
                </c:pt>
                <c:pt idx="1277">
                  <c:v>146.29999999999995</c:v>
                </c:pt>
                <c:pt idx="1278">
                  <c:v>146.79999999999995</c:v>
                </c:pt>
                <c:pt idx="1279">
                  <c:v>147.29999999999995</c:v>
                </c:pt>
                <c:pt idx="1280">
                  <c:v>147.79999999999995</c:v>
                </c:pt>
                <c:pt idx="1281">
                  <c:v>148.29999999999995</c:v>
                </c:pt>
                <c:pt idx="1282">
                  <c:v>148.79999999999995</c:v>
                </c:pt>
                <c:pt idx="1283">
                  <c:v>149.29999999999995</c:v>
                </c:pt>
                <c:pt idx="1284">
                  <c:v>149.79999999999995</c:v>
                </c:pt>
                <c:pt idx="1285">
                  <c:v>150.29999999999995</c:v>
                </c:pt>
                <c:pt idx="1286">
                  <c:v>150.79999999999995</c:v>
                </c:pt>
                <c:pt idx="1287">
                  <c:v>151.29999999999995</c:v>
                </c:pt>
                <c:pt idx="1288">
                  <c:v>151.79999999999995</c:v>
                </c:pt>
                <c:pt idx="1289">
                  <c:v>152.29999999999995</c:v>
                </c:pt>
                <c:pt idx="1290">
                  <c:v>152.81666666666672</c:v>
                </c:pt>
                <c:pt idx="1291">
                  <c:v>153.29999999999995</c:v>
                </c:pt>
                <c:pt idx="1292">
                  <c:v>153.79999999999995</c:v>
                </c:pt>
                <c:pt idx="1293">
                  <c:v>154.29999999999995</c:v>
                </c:pt>
                <c:pt idx="1294">
                  <c:v>154.81666666666672</c:v>
                </c:pt>
                <c:pt idx="1295">
                  <c:v>155.29999999999995</c:v>
                </c:pt>
                <c:pt idx="1296">
                  <c:v>155.79999999999995</c:v>
                </c:pt>
                <c:pt idx="1297">
                  <c:v>156.31666666666672</c:v>
                </c:pt>
                <c:pt idx="1298">
                  <c:v>156.79999999999995</c:v>
                </c:pt>
                <c:pt idx="1299">
                  <c:v>157.31666666666672</c:v>
                </c:pt>
                <c:pt idx="1300">
                  <c:v>157.79999999999995</c:v>
                </c:pt>
                <c:pt idx="1301">
                  <c:v>158.29999999999995</c:v>
                </c:pt>
                <c:pt idx="1302">
                  <c:v>158.79999999999995</c:v>
                </c:pt>
                <c:pt idx="1303">
                  <c:v>159.29999999999995</c:v>
                </c:pt>
                <c:pt idx="1304">
                  <c:v>159.79999999999995</c:v>
                </c:pt>
                <c:pt idx="1305">
                  <c:v>160.29999999999995</c:v>
                </c:pt>
                <c:pt idx="1306">
                  <c:v>160.79999999999995</c:v>
                </c:pt>
                <c:pt idx="1307">
                  <c:v>161.29999999999995</c:v>
                </c:pt>
                <c:pt idx="1308">
                  <c:v>161.79999999999995</c:v>
                </c:pt>
                <c:pt idx="1309">
                  <c:v>162.29999999999995</c:v>
                </c:pt>
                <c:pt idx="1310">
                  <c:v>162.79999999999995</c:v>
                </c:pt>
                <c:pt idx="1311">
                  <c:v>163.29999999999995</c:v>
                </c:pt>
                <c:pt idx="1312">
                  <c:v>163.79999999999995</c:v>
                </c:pt>
                <c:pt idx="1313">
                  <c:v>164.29999999999995</c:v>
                </c:pt>
                <c:pt idx="1314">
                  <c:v>164.79999999999995</c:v>
                </c:pt>
                <c:pt idx="1315">
                  <c:v>165.29999999999995</c:v>
                </c:pt>
                <c:pt idx="1316">
                  <c:v>165.79999999999995</c:v>
                </c:pt>
                <c:pt idx="1317">
                  <c:v>166.29999999999995</c:v>
                </c:pt>
                <c:pt idx="1318">
                  <c:v>166.79999999999995</c:v>
                </c:pt>
                <c:pt idx="1319">
                  <c:v>167.29999999999995</c:v>
                </c:pt>
                <c:pt idx="1320">
                  <c:v>167.79999999999995</c:v>
                </c:pt>
                <c:pt idx="1321">
                  <c:v>168.29999999999995</c:v>
                </c:pt>
                <c:pt idx="1322">
                  <c:v>168.79999999999995</c:v>
                </c:pt>
                <c:pt idx="1323">
                  <c:v>169.29999999999995</c:v>
                </c:pt>
                <c:pt idx="1324">
                  <c:v>169.79999999999995</c:v>
                </c:pt>
                <c:pt idx="1325">
                  <c:v>170.29999999999995</c:v>
                </c:pt>
                <c:pt idx="1326">
                  <c:v>170.79999999999995</c:v>
                </c:pt>
                <c:pt idx="1327">
                  <c:v>171.29999999999995</c:v>
                </c:pt>
                <c:pt idx="1328">
                  <c:v>171.79999999999995</c:v>
                </c:pt>
                <c:pt idx="1329">
                  <c:v>172.29999999999995</c:v>
                </c:pt>
                <c:pt idx="1330">
                  <c:v>172.79999999999995</c:v>
                </c:pt>
                <c:pt idx="1331">
                  <c:v>173.29999999999995</c:v>
                </c:pt>
                <c:pt idx="1332">
                  <c:v>173.79999999999995</c:v>
                </c:pt>
                <c:pt idx="1333">
                  <c:v>174.31666666666672</c:v>
                </c:pt>
                <c:pt idx="1334">
                  <c:v>174.79999999999995</c:v>
                </c:pt>
                <c:pt idx="1335">
                  <c:v>175.29999999999995</c:v>
                </c:pt>
                <c:pt idx="1336">
                  <c:v>175.79999999999995</c:v>
                </c:pt>
                <c:pt idx="1337">
                  <c:v>176.29999999999995</c:v>
                </c:pt>
                <c:pt idx="1338">
                  <c:v>176.79999999999995</c:v>
                </c:pt>
                <c:pt idx="1339">
                  <c:v>177.29999999999995</c:v>
                </c:pt>
                <c:pt idx="1340">
                  <c:v>177.79999999999995</c:v>
                </c:pt>
                <c:pt idx="1341">
                  <c:v>178.31666666666672</c:v>
                </c:pt>
                <c:pt idx="1342">
                  <c:v>178.79999999999995</c:v>
                </c:pt>
                <c:pt idx="1343">
                  <c:v>179.29999999999995</c:v>
                </c:pt>
                <c:pt idx="1344">
                  <c:v>179.79999999999995</c:v>
                </c:pt>
                <c:pt idx="1345">
                  <c:v>180.29999999999995</c:v>
                </c:pt>
                <c:pt idx="1346">
                  <c:v>180.79999999999995</c:v>
                </c:pt>
                <c:pt idx="1347">
                  <c:v>181.29999999999995</c:v>
                </c:pt>
                <c:pt idx="1348">
                  <c:v>181.81666666666672</c:v>
                </c:pt>
                <c:pt idx="1349">
                  <c:v>182.29999999999995</c:v>
                </c:pt>
                <c:pt idx="1350">
                  <c:v>182.79999999999995</c:v>
                </c:pt>
                <c:pt idx="1351">
                  <c:v>183.29999999999995</c:v>
                </c:pt>
                <c:pt idx="1352">
                  <c:v>183.79999999999995</c:v>
                </c:pt>
                <c:pt idx="1353">
                  <c:v>184.29999999999995</c:v>
                </c:pt>
                <c:pt idx="1354">
                  <c:v>184.79999999999995</c:v>
                </c:pt>
                <c:pt idx="1355">
                  <c:v>185.29999999999995</c:v>
                </c:pt>
                <c:pt idx="1356">
                  <c:v>185.79999999999995</c:v>
                </c:pt>
                <c:pt idx="1357">
                  <c:v>186.29999999999995</c:v>
                </c:pt>
                <c:pt idx="1358">
                  <c:v>186.79999999999995</c:v>
                </c:pt>
                <c:pt idx="1359">
                  <c:v>187.29999999999995</c:v>
                </c:pt>
                <c:pt idx="1360">
                  <c:v>187.79999999999995</c:v>
                </c:pt>
                <c:pt idx="1361">
                  <c:v>188.29999999999995</c:v>
                </c:pt>
                <c:pt idx="1362">
                  <c:v>188.81666666666672</c:v>
                </c:pt>
                <c:pt idx="1363">
                  <c:v>189.29999999999995</c:v>
                </c:pt>
                <c:pt idx="1364">
                  <c:v>189.79999999999995</c:v>
                </c:pt>
                <c:pt idx="1365">
                  <c:v>190.29999999999995</c:v>
                </c:pt>
                <c:pt idx="1366">
                  <c:v>190.79999999999995</c:v>
                </c:pt>
                <c:pt idx="1367">
                  <c:v>191.29999999999995</c:v>
                </c:pt>
                <c:pt idx="1368">
                  <c:v>191.79999999999995</c:v>
                </c:pt>
                <c:pt idx="1369">
                  <c:v>192.29999999999995</c:v>
                </c:pt>
                <c:pt idx="1370">
                  <c:v>192.79999999999995</c:v>
                </c:pt>
                <c:pt idx="1371">
                  <c:v>193.29999999999995</c:v>
                </c:pt>
                <c:pt idx="1372">
                  <c:v>193.79999999999995</c:v>
                </c:pt>
                <c:pt idx="1373">
                  <c:v>194.29999999999995</c:v>
                </c:pt>
                <c:pt idx="1374">
                  <c:v>194.79999999999995</c:v>
                </c:pt>
                <c:pt idx="1375">
                  <c:v>195.29999999999995</c:v>
                </c:pt>
                <c:pt idx="1376">
                  <c:v>195.79999999999995</c:v>
                </c:pt>
                <c:pt idx="1377">
                  <c:v>196.29999999999995</c:v>
                </c:pt>
                <c:pt idx="1378">
                  <c:v>196.79999999999995</c:v>
                </c:pt>
                <c:pt idx="1379">
                  <c:v>197.29999999999995</c:v>
                </c:pt>
                <c:pt idx="1380">
                  <c:v>197.79999999999995</c:v>
                </c:pt>
                <c:pt idx="1381">
                  <c:v>198.29999999999995</c:v>
                </c:pt>
                <c:pt idx="1382">
                  <c:v>198.79999999999995</c:v>
                </c:pt>
                <c:pt idx="1383">
                  <c:v>199.29999999999995</c:v>
                </c:pt>
                <c:pt idx="1384">
                  <c:v>199.79999999999995</c:v>
                </c:pt>
                <c:pt idx="1385">
                  <c:v>200.29999999999995</c:v>
                </c:pt>
                <c:pt idx="1386">
                  <c:v>200.79999999999995</c:v>
                </c:pt>
                <c:pt idx="1387">
                  <c:v>201.29999999999995</c:v>
                </c:pt>
                <c:pt idx="1388">
                  <c:v>201.79999999999995</c:v>
                </c:pt>
                <c:pt idx="1389">
                  <c:v>202.29999999999995</c:v>
                </c:pt>
                <c:pt idx="1390">
                  <c:v>202.79999999999995</c:v>
                </c:pt>
                <c:pt idx="1391">
                  <c:v>203.31666666666672</c:v>
                </c:pt>
                <c:pt idx="1392">
                  <c:v>203.79999999999995</c:v>
                </c:pt>
                <c:pt idx="1393">
                  <c:v>204.29999999999995</c:v>
                </c:pt>
                <c:pt idx="1394">
                  <c:v>204.79999999999995</c:v>
                </c:pt>
                <c:pt idx="1395">
                  <c:v>205.29999999999995</c:v>
                </c:pt>
                <c:pt idx="1396">
                  <c:v>205.79999999999995</c:v>
                </c:pt>
                <c:pt idx="1397">
                  <c:v>206.29999999999995</c:v>
                </c:pt>
                <c:pt idx="1398">
                  <c:v>206.79999999999995</c:v>
                </c:pt>
                <c:pt idx="1399">
                  <c:v>207.29999999999995</c:v>
                </c:pt>
                <c:pt idx="1400">
                  <c:v>207.79999999999995</c:v>
                </c:pt>
                <c:pt idx="1401">
                  <c:v>208.29999999999995</c:v>
                </c:pt>
                <c:pt idx="1402">
                  <c:v>208.79999999999995</c:v>
                </c:pt>
                <c:pt idx="1403">
                  <c:v>209.29999999999995</c:v>
                </c:pt>
                <c:pt idx="1404">
                  <c:v>209.79999999999995</c:v>
                </c:pt>
                <c:pt idx="1405">
                  <c:v>210.29999999999995</c:v>
                </c:pt>
                <c:pt idx="1406">
                  <c:v>210.79999999999995</c:v>
                </c:pt>
                <c:pt idx="1407">
                  <c:v>211.29999999999995</c:v>
                </c:pt>
                <c:pt idx="1408">
                  <c:v>211.79999999999995</c:v>
                </c:pt>
                <c:pt idx="1409">
                  <c:v>212.29999999999995</c:v>
                </c:pt>
                <c:pt idx="1410">
                  <c:v>212.79999999999995</c:v>
                </c:pt>
                <c:pt idx="1411">
                  <c:v>213.29999999999995</c:v>
                </c:pt>
                <c:pt idx="1412">
                  <c:v>213.79999999999995</c:v>
                </c:pt>
                <c:pt idx="1413">
                  <c:v>214.29999999999995</c:v>
                </c:pt>
                <c:pt idx="1414">
                  <c:v>214.79999999999995</c:v>
                </c:pt>
                <c:pt idx="1415">
                  <c:v>215.29999999999995</c:v>
                </c:pt>
                <c:pt idx="1416">
                  <c:v>215.79999999999995</c:v>
                </c:pt>
                <c:pt idx="1417">
                  <c:v>216.29999999999995</c:v>
                </c:pt>
                <c:pt idx="1418">
                  <c:v>216.79999999999995</c:v>
                </c:pt>
                <c:pt idx="1419">
                  <c:v>217.29999999999995</c:v>
                </c:pt>
                <c:pt idx="1420">
                  <c:v>217.79999999999995</c:v>
                </c:pt>
                <c:pt idx="1421">
                  <c:v>218.29999999999995</c:v>
                </c:pt>
                <c:pt idx="1422">
                  <c:v>218.79999999999995</c:v>
                </c:pt>
                <c:pt idx="1423">
                  <c:v>219.29999999999995</c:v>
                </c:pt>
                <c:pt idx="1424">
                  <c:v>219.79999999999995</c:v>
                </c:pt>
                <c:pt idx="1425">
                  <c:v>220.29999999999995</c:v>
                </c:pt>
                <c:pt idx="1426">
                  <c:v>220.79999999999995</c:v>
                </c:pt>
                <c:pt idx="1427">
                  <c:v>221.29999999999995</c:v>
                </c:pt>
                <c:pt idx="1428">
                  <c:v>221.79999999999995</c:v>
                </c:pt>
                <c:pt idx="1429">
                  <c:v>222.29999999999995</c:v>
                </c:pt>
                <c:pt idx="1430">
                  <c:v>222.79999999999995</c:v>
                </c:pt>
                <c:pt idx="1431">
                  <c:v>223.29999999999995</c:v>
                </c:pt>
                <c:pt idx="1432">
                  <c:v>223.81666666666672</c:v>
                </c:pt>
                <c:pt idx="1433">
                  <c:v>224.29999999999995</c:v>
                </c:pt>
                <c:pt idx="1434">
                  <c:v>224.79999999999995</c:v>
                </c:pt>
                <c:pt idx="1435">
                  <c:v>225.29999999999995</c:v>
                </c:pt>
                <c:pt idx="1436">
                  <c:v>225.79999999999995</c:v>
                </c:pt>
                <c:pt idx="1437">
                  <c:v>226.29999999999995</c:v>
                </c:pt>
                <c:pt idx="1438">
                  <c:v>226.79999999999995</c:v>
                </c:pt>
                <c:pt idx="1439">
                  <c:v>227.29999999999995</c:v>
                </c:pt>
                <c:pt idx="1440">
                  <c:v>227.79999999999995</c:v>
                </c:pt>
                <c:pt idx="1441">
                  <c:v>228.29999999999995</c:v>
                </c:pt>
                <c:pt idx="1442">
                  <c:v>228.79999999999995</c:v>
                </c:pt>
                <c:pt idx="1443">
                  <c:v>229.29999999999995</c:v>
                </c:pt>
                <c:pt idx="1444">
                  <c:v>229.79999999999995</c:v>
                </c:pt>
                <c:pt idx="1445">
                  <c:v>230.29999999999995</c:v>
                </c:pt>
                <c:pt idx="1446">
                  <c:v>230.79999999999995</c:v>
                </c:pt>
                <c:pt idx="1447">
                  <c:v>231.29999999999995</c:v>
                </c:pt>
                <c:pt idx="1448">
                  <c:v>231.79999999999995</c:v>
                </c:pt>
                <c:pt idx="1449">
                  <c:v>232.29999999999995</c:v>
                </c:pt>
                <c:pt idx="1450">
                  <c:v>232.79999999999995</c:v>
                </c:pt>
                <c:pt idx="1451">
                  <c:v>233.29999999999995</c:v>
                </c:pt>
                <c:pt idx="1452">
                  <c:v>233.79999999999995</c:v>
                </c:pt>
                <c:pt idx="1453">
                  <c:v>234.29999999999995</c:v>
                </c:pt>
                <c:pt idx="1454">
                  <c:v>234.79999999999995</c:v>
                </c:pt>
                <c:pt idx="1455">
                  <c:v>235.29999999999995</c:v>
                </c:pt>
                <c:pt idx="1456">
                  <c:v>235.79999999999995</c:v>
                </c:pt>
                <c:pt idx="1457">
                  <c:v>236.29999999999995</c:v>
                </c:pt>
                <c:pt idx="1458">
                  <c:v>236.79999999999995</c:v>
                </c:pt>
                <c:pt idx="1459">
                  <c:v>237.29999999999995</c:v>
                </c:pt>
                <c:pt idx="1460">
                  <c:v>237.79999999999995</c:v>
                </c:pt>
                <c:pt idx="1461">
                  <c:v>238.29999999999995</c:v>
                </c:pt>
                <c:pt idx="1462">
                  <c:v>238.79999999999995</c:v>
                </c:pt>
                <c:pt idx="1463">
                  <c:v>239.29999999999995</c:v>
                </c:pt>
                <c:pt idx="1464">
                  <c:v>239.79999999999995</c:v>
                </c:pt>
                <c:pt idx="1465">
                  <c:v>240.29999999999995</c:v>
                </c:pt>
                <c:pt idx="1466">
                  <c:v>240.79999999999995</c:v>
                </c:pt>
                <c:pt idx="1467">
                  <c:v>241.29999999999995</c:v>
                </c:pt>
                <c:pt idx="1468">
                  <c:v>241.79999999999995</c:v>
                </c:pt>
                <c:pt idx="1469">
                  <c:v>242.29999999999995</c:v>
                </c:pt>
                <c:pt idx="1470">
                  <c:v>242.79999999999995</c:v>
                </c:pt>
                <c:pt idx="1471">
                  <c:v>243.29999999999995</c:v>
                </c:pt>
                <c:pt idx="1472">
                  <c:v>243.79999999999995</c:v>
                </c:pt>
                <c:pt idx="1473">
                  <c:v>244.29999999999995</c:v>
                </c:pt>
                <c:pt idx="1474">
                  <c:v>244.79999999999995</c:v>
                </c:pt>
                <c:pt idx="1475">
                  <c:v>245.29999999999995</c:v>
                </c:pt>
                <c:pt idx="1476">
                  <c:v>245.79999999999995</c:v>
                </c:pt>
                <c:pt idx="1477">
                  <c:v>246.29999999999995</c:v>
                </c:pt>
                <c:pt idx="1478">
                  <c:v>246.79999999999995</c:v>
                </c:pt>
                <c:pt idx="1479">
                  <c:v>247.29999999999995</c:v>
                </c:pt>
                <c:pt idx="1480">
                  <c:v>247.79999999999995</c:v>
                </c:pt>
                <c:pt idx="1481">
                  <c:v>248.29999999999995</c:v>
                </c:pt>
                <c:pt idx="1482">
                  <c:v>248.79999999999995</c:v>
                </c:pt>
                <c:pt idx="1483">
                  <c:v>249.29999999999995</c:v>
                </c:pt>
                <c:pt idx="1484">
                  <c:v>249.79999999999995</c:v>
                </c:pt>
                <c:pt idx="1485">
                  <c:v>250.29999999999995</c:v>
                </c:pt>
                <c:pt idx="1486">
                  <c:v>250.79999999999995</c:v>
                </c:pt>
                <c:pt idx="1487">
                  <c:v>251.29999999999995</c:v>
                </c:pt>
                <c:pt idx="1488">
                  <c:v>251.79999999999995</c:v>
                </c:pt>
                <c:pt idx="1489">
                  <c:v>252.29999999999995</c:v>
                </c:pt>
                <c:pt idx="1490">
                  <c:v>252.79999999999995</c:v>
                </c:pt>
                <c:pt idx="1491">
                  <c:v>253.29999999999995</c:v>
                </c:pt>
                <c:pt idx="1492">
                  <c:v>253.79999999999995</c:v>
                </c:pt>
                <c:pt idx="1493">
                  <c:v>254.29999999999995</c:v>
                </c:pt>
                <c:pt idx="1494">
                  <c:v>254.79999999999995</c:v>
                </c:pt>
                <c:pt idx="1495">
                  <c:v>255.29999999999995</c:v>
                </c:pt>
                <c:pt idx="1496">
                  <c:v>255.79999999999995</c:v>
                </c:pt>
                <c:pt idx="1497">
                  <c:v>256.29999999999995</c:v>
                </c:pt>
                <c:pt idx="1498">
                  <c:v>256.79999999999995</c:v>
                </c:pt>
                <c:pt idx="1499">
                  <c:v>257.29999999999995</c:v>
                </c:pt>
                <c:pt idx="1500">
                  <c:v>257.79999999999995</c:v>
                </c:pt>
                <c:pt idx="1501">
                  <c:v>258.29999999999995</c:v>
                </c:pt>
                <c:pt idx="1502">
                  <c:v>258.79999999999995</c:v>
                </c:pt>
                <c:pt idx="1503">
                  <c:v>259.29999999999995</c:v>
                </c:pt>
                <c:pt idx="1504">
                  <c:v>259.79999999999995</c:v>
                </c:pt>
                <c:pt idx="1505">
                  <c:v>260.29999999999995</c:v>
                </c:pt>
                <c:pt idx="1506">
                  <c:v>260.79999999999995</c:v>
                </c:pt>
                <c:pt idx="1507">
                  <c:v>261.29999999999995</c:v>
                </c:pt>
                <c:pt idx="1508">
                  <c:v>261.79999999999995</c:v>
                </c:pt>
                <c:pt idx="1509">
                  <c:v>262.29999999999995</c:v>
                </c:pt>
                <c:pt idx="1510">
                  <c:v>262.79999999999995</c:v>
                </c:pt>
                <c:pt idx="1511">
                  <c:v>263.29999999999995</c:v>
                </c:pt>
                <c:pt idx="1512">
                  <c:v>263.79999999999995</c:v>
                </c:pt>
                <c:pt idx="1513">
                  <c:v>264.29999999999995</c:v>
                </c:pt>
                <c:pt idx="1514">
                  <c:v>264.79999999999995</c:v>
                </c:pt>
                <c:pt idx="1515">
                  <c:v>265.29999999999995</c:v>
                </c:pt>
                <c:pt idx="1516">
                  <c:v>265.79999999999995</c:v>
                </c:pt>
                <c:pt idx="1517">
                  <c:v>266.29999999999995</c:v>
                </c:pt>
                <c:pt idx="1518">
                  <c:v>266.81666666666672</c:v>
                </c:pt>
                <c:pt idx="1519">
                  <c:v>267.29999999999995</c:v>
                </c:pt>
                <c:pt idx="1520">
                  <c:v>267.79999999999995</c:v>
                </c:pt>
                <c:pt idx="1521">
                  <c:v>268.29999999999995</c:v>
                </c:pt>
                <c:pt idx="1522">
                  <c:v>268.79999999999995</c:v>
                </c:pt>
                <c:pt idx="1523">
                  <c:v>269.29999999999995</c:v>
                </c:pt>
                <c:pt idx="1524">
                  <c:v>269.79999999999995</c:v>
                </c:pt>
                <c:pt idx="1525">
                  <c:v>270.29999999999995</c:v>
                </c:pt>
                <c:pt idx="1526">
                  <c:v>270.79999999999995</c:v>
                </c:pt>
                <c:pt idx="1527">
                  <c:v>271.29999999999995</c:v>
                </c:pt>
                <c:pt idx="1528">
                  <c:v>271.79999999999995</c:v>
                </c:pt>
                <c:pt idx="1529">
                  <c:v>272.29999999999995</c:v>
                </c:pt>
                <c:pt idx="1530">
                  <c:v>272.79999999999995</c:v>
                </c:pt>
                <c:pt idx="1531">
                  <c:v>273.29999999999995</c:v>
                </c:pt>
                <c:pt idx="1532">
                  <c:v>273.79999999999995</c:v>
                </c:pt>
                <c:pt idx="1533">
                  <c:v>274.29999999999995</c:v>
                </c:pt>
                <c:pt idx="1534">
                  <c:v>274.79999999999995</c:v>
                </c:pt>
                <c:pt idx="1535">
                  <c:v>275.29999999999995</c:v>
                </c:pt>
                <c:pt idx="1536">
                  <c:v>275.79999999999995</c:v>
                </c:pt>
                <c:pt idx="1537">
                  <c:v>276.29999999999995</c:v>
                </c:pt>
                <c:pt idx="1538">
                  <c:v>276.79999999999995</c:v>
                </c:pt>
                <c:pt idx="1539">
                  <c:v>277.31666666666672</c:v>
                </c:pt>
                <c:pt idx="1540">
                  <c:v>277.79999999999995</c:v>
                </c:pt>
                <c:pt idx="1541">
                  <c:v>278.29999999999995</c:v>
                </c:pt>
                <c:pt idx="1542">
                  <c:v>278.79999999999995</c:v>
                </c:pt>
                <c:pt idx="1543">
                  <c:v>279.29999999999995</c:v>
                </c:pt>
                <c:pt idx="1544">
                  <c:v>279.79999999999995</c:v>
                </c:pt>
                <c:pt idx="1545">
                  <c:v>280.29999999999995</c:v>
                </c:pt>
                <c:pt idx="1546">
                  <c:v>280.79999999999995</c:v>
                </c:pt>
                <c:pt idx="1547">
                  <c:v>281.29999999999995</c:v>
                </c:pt>
                <c:pt idx="1548">
                  <c:v>281.79999999999995</c:v>
                </c:pt>
                <c:pt idx="1549">
                  <c:v>282.29999999999995</c:v>
                </c:pt>
                <c:pt idx="1550">
                  <c:v>282.79999999999995</c:v>
                </c:pt>
                <c:pt idx="1551">
                  <c:v>283.31666666666672</c:v>
                </c:pt>
                <c:pt idx="1552">
                  <c:v>283.79999999999995</c:v>
                </c:pt>
                <c:pt idx="1553">
                  <c:v>284.29999999999995</c:v>
                </c:pt>
                <c:pt idx="1554">
                  <c:v>284.79999999999995</c:v>
                </c:pt>
                <c:pt idx="1555">
                  <c:v>285.29999999999995</c:v>
                </c:pt>
                <c:pt idx="1556">
                  <c:v>285.79999999999995</c:v>
                </c:pt>
                <c:pt idx="1557">
                  <c:v>286.29999999999995</c:v>
                </c:pt>
                <c:pt idx="1558">
                  <c:v>286.79999999999995</c:v>
                </c:pt>
                <c:pt idx="1559">
                  <c:v>287.29999999999995</c:v>
                </c:pt>
                <c:pt idx="1560">
                  <c:v>287.79999999999995</c:v>
                </c:pt>
                <c:pt idx="1561">
                  <c:v>288.29999999999995</c:v>
                </c:pt>
                <c:pt idx="1562">
                  <c:v>288.79999999999995</c:v>
                </c:pt>
                <c:pt idx="1563">
                  <c:v>289.29999999999995</c:v>
                </c:pt>
                <c:pt idx="1564">
                  <c:v>289.79999999999995</c:v>
                </c:pt>
                <c:pt idx="1565">
                  <c:v>290.29999999999995</c:v>
                </c:pt>
                <c:pt idx="1566">
                  <c:v>290.79999999999995</c:v>
                </c:pt>
                <c:pt idx="1567">
                  <c:v>291.29999999999995</c:v>
                </c:pt>
                <c:pt idx="1568">
                  <c:v>291.79999999999995</c:v>
                </c:pt>
                <c:pt idx="1569">
                  <c:v>292.29999999999995</c:v>
                </c:pt>
                <c:pt idx="1570">
                  <c:v>292.79999999999995</c:v>
                </c:pt>
                <c:pt idx="1571">
                  <c:v>293.29999999999995</c:v>
                </c:pt>
                <c:pt idx="1572">
                  <c:v>293.79999999999995</c:v>
                </c:pt>
                <c:pt idx="1573">
                  <c:v>294.29999999999995</c:v>
                </c:pt>
                <c:pt idx="1574">
                  <c:v>294.79999999999995</c:v>
                </c:pt>
                <c:pt idx="1575">
                  <c:v>295.29999999999995</c:v>
                </c:pt>
                <c:pt idx="1576">
                  <c:v>295.79999999999995</c:v>
                </c:pt>
                <c:pt idx="1577">
                  <c:v>296.29999999999995</c:v>
                </c:pt>
                <c:pt idx="1578">
                  <c:v>296.79999999999995</c:v>
                </c:pt>
                <c:pt idx="1579">
                  <c:v>297.29999999999995</c:v>
                </c:pt>
                <c:pt idx="1580">
                  <c:v>297.79999999999995</c:v>
                </c:pt>
                <c:pt idx="1581">
                  <c:v>298.29999999999995</c:v>
                </c:pt>
                <c:pt idx="1582">
                  <c:v>298.79999999999995</c:v>
                </c:pt>
                <c:pt idx="1583">
                  <c:v>299.29999999999995</c:v>
                </c:pt>
                <c:pt idx="1584">
                  <c:v>299.79999999999995</c:v>
                </c:pt>
                <c:pt idx="1585">
                  <c:v>300.29999999999995</c:v>
                </c:pt>
                <c:pt idx="1586">
                  <c:v>300.79999999999995</c:v>
                </c:pt>
                <c:pt idx="1587">
                  <c:v>301.29999999999995</c:v>
                </c:pt>
                <c:pt idx="1588">
                  <c:v>301.79999999999995</c:v>
                </c:pt>
                <c:pt idx="1589">
                  <c:v>302.29999999999995</c:v>
                </c:pt>
                <c:pt idx="1590">
                  <c:v>302.79999999999995</c:v>
                </c:pt>
                <c:pt idx="1591">
                  <c:v>303.29999999999995</c:v>
                </c:pt>
                <c:pt idx="1592">
                  <c:v>303.79999999999995</c:v>
                </c:pt>
                <c:pt idx="1593">
                  <c:v>304.29999999999995</c:v>
                </c:pt>
                <c:pt idx="1594">
                  <c:v>304.79999999999995</c:v>
                </c:pt>
                <c:pt idx="1595">
                  <c:v>305.29999999999995</c:v>
                </c:pt>
                <c:pt idx="1596">
                  <c:v>305.79999999999995</c:v>
                </c:pt>
                <c:pt idx="1597">
                  <c:v>306.29999999999995</c:v>
                </c:pt>
                <c:pt idx="1598">
                  <c:v>306.79999999999995</c:v>
                </c:pt>
                <c:pt idx="1599">
                  <c:v>307.29999999999995</c:v>
                </c:pt>
                <c:pt idx="1600">
                  <c:v>307.79999999999995</c:v>
                </c:pt>
                <c:pt idx="1601">
                  <c:v>308.29999999999995</c:v>
                </c:pt>
                <c:pt idx="1602">
                  <c:v>308.79999999999995</c:v>
                </c:pt>
                <c:pt idx="1603">
                  <c:v>309.29999999999995</c:v>
                </c:pt>
                <c:pt idx="1604">
                  <c:v>309.79999999999995</c:v>
                </c:pt>
                <c:pt idx="1605">
                  <c:v>310.29999999999995</c:v>
                </c:pt>
                <c:pt idx="1606">
                  <c:v>310.79999999999995</c:v>
                </c:pt>
                <c:pt idx="1607">
                  <c:v>311.31666666666672</c:v>
                </c:pt>
                <c:pt idx="1608">
                  <c:v>311.79999999999995</c:v>
                </c:pt>
                <c:pt idx="1609">
                  <c:v>312.29999999999995</c:v>
                </c:pt>
                <c:pt idx="1610">
                  <c:v>312.81666666666672</c:v>
                </c:pt>
                <c:pt idx="1611">
                  <c:v>313.29999999999995</c:v>
                </c:pt>
                <c:pt idx="1612">
                  <c:v>313.79999999999995</c:v>
                </c:pt>
                <c:pt idx="1613">
                  <c:v>314.29999999999995</c:v>
                </c:pt>
                <c:pt idx="1614">
                  <c:v>314.79999999999995</c:v>
                </c:pt>
                <c:pt idx="1615">
                  <c:v>315.29999999999995</c:v>
                </c:pt>
                <c:pt idx="1616">
                  <c:v>315.81666666666672</c:v>
                </c:pt>
                <c:pt idx="1617">
                  <c:v>316.29999999999995</c:v>
                </c:pt>
                <c:pt idx="1618">
                  <c:v>316.79999999999995</c:v>
                </c:pt>
                <c:pt idx="1619">
                  <c:v>317.29999999999995</c:v>
                </c:pt>
                <c:pt idx="1620">
                  <c:v>317.79999999999995</c:v>
                </c:pt>
                <c:pt idx="1621">
                  <c:v>318.29999999999995</c:v>
                </c:pt>
                <c:pt idx="1622">
                  <c:v>318.79999999999995</c:v>
                </c:pt>
                <c:pt idx="1623">
                  <c:v>319.29999999999995</c:v>
                </c:pt>
                <c:pt idx="1624">
                  <c:v>319.79999999999995</c:v>
                </c:pt>
                <c:pt idx="1625">
                  <c:v>320.29999999999995</c:v>
                </c:pt>
                <c:pt idx="1626">
                  <c:v>320.81666666666672</c:v>
                </c:pt>
                <c:pt idx="1627">
                  <c:v>321.29999999999995</c:v>
                </c:pt>
                <c:pt idx="1628">
                  <c:v>321.79999999999995</c:v>
                </c:pt>
                <c:pt idx="1629">
                  <c:v>322.29999999999995</c:v>
                </c:pt>
                <c:pt idx="1630">
                  <c:v>322.79999999999995</c:v>
                </c:pt>
                <c:pt idx="1631">
                  <c:v>323.29999999999995</c:v>
                </c:pt>
                <c:pt idx="1632">
                  <c:v>323.79999999999995</c:v>
                </c:pt>
                <c:pt idx="1633">
                  <c:v>324.29999999999995</c:v>
                </c:pt>
                <c:pt idx="1634">
                  <c:v>324.79999999999995</c:v>
                </c:pt>
                <c:pt idx="1635">
                  <c:v>325.29999999999995</c:v>
                </c:pt>
                <c:pt idx="1636">
                  <c:v>325.79999999999995</c:v>
                </c:pt>
                <c:pt idx="1637">
                  <c:v>326.29999999999995</c:v>
                </c:pt>
                <c:pt idx="1638">
                  <c:v>326.79999999999995</c:v>
                </c:pt>
                <c:pt idx="1639">
                  <c:v>327.29999999999995</c:v>
                </c:pt>
                <c:pt idx="1640">
                  <c:v>327.79999999999995</c:v>
                </c:pt>
                <c:pt idx="1641">
                  <c:v>328.31666666666672</c:v>
                </c:pt>
                <c:pt idx="1642">
                  <c:v>328.79999999999995</c:v>
                </c:pt>
                <c:pt idx="1643">
                  <c:v>329.29999999999995</c:v>
                </c:pt>
                <c:pt idx="1644">
                  <c:v>329.79999999999995</c:v>
                </c:pt>
                <c:pt idx="1645">
                  <c:v>330.31666666666672</c:v>
                </c:pt>
                <c:pt idx="1646">
                  <c:v>330.79999999999995</c:v>
                </c:pt>
                <c:pt idx="1647">
                  <c:v>331.29999999999995</c:v>
                </c:pt>
                <c:pt idx="1648">
                  <c:v>331.79999999999995</c:v>
                </c:pt>
                <c:pt idx="1649">
                  <c:v>332.29999999999995</c:v>
                </c:pt>
                <c:pt idx="1650">
                  <c:v>332.79999999999995</c:v>
                </c:pt>
                <c:pt idx="1651">
                  <c:v>333.29999999999995</c:v>
                </c:pt>
                <c:pt idx="1652">
                  <c:v>333.81666666666672</c:v>
                </c:pt>
                <c:pt idx="1653">
                  <c:v>334.29999999999995</c:v>
                </c:pt>
                <c:pt idx="1654">
                  <c:v>334.79999999999995</c:v>
                </c:pt>
                <c:pt idx="1655">
                  <c:v>335.29999999999995</c:v>
                </c:pt>
                <c:pt idx="1656">
                  <c:v>335.79999999999995</c:v>
                </c:pt>
                <c:pt idx="1657">
                  <c:v>336.29999999999995</c:v>
                </c:pt>
                <c:pt idx="1658">
                  <c:v>336.79999999999995</c:v>
                </c:pt>
                <c:pt idx="1659">
                  <c:v>337.29999999999995</c:v>
                </c:pt>
                <c:pt idx="1660">
                  <c:v>337.79999999999995</c:v>
                </c:pt>
                <c:pt idx="1661">
                  <c:v>338.29999999999995</c:v>
                </c:pt>
                <c:pt idx="1662">
                  <c:v>338.79999999999995</c:v>
                </c:pt>
                <c:pt idx="1663">
                  <c:v>339.29999999999995</c:v>
                </c:pt>
                <c:pt idx="1664">
                  <c:v>339.79999999999995</c:v>
                </c:pt>
                <c:pt idx="1665">
                  <c:v>340.29999999999995</c:v>
                </c:pt>
                <c:pt idx="1666">
                  <c:v>340.79999999999995</c:v>
                </c:pt>
                <c:pt idx="1667">
                  <c:v>341.29999999999995</c:v>
                </c:pt>
                <c:pt idx="1668">
                  <c:v>341.79999999999995</c:v>
                </c:pt>
                <c:pt idx="1669">
                  <c:v>342.29999999999995</c:v>
                </c:pt>
                <c:pt idx="1670">
                  <c:v>342.79999999999995</c:v>
                </c:pt>
                <c:pt idx="1671">
                  <c:v>343.29999999999995</c:v>
                </c:pt>
                <c:pt idx="1672">
                  <c:v>343.79999999999995</c:v>
                </c:pt>
                <c:pt idx="1673">
                  <c:v>344.29999999999995</c:v>
                </c:pt>
                <c:pt idx="1674">
                  <c:v>344.79999999999995</c:v>
                </c:pt>
                <c:pt idx="1675">
                  <c:v>345.29999999999995</c:v>
                </c:pt>
                <c:pt idx="1676">
                  <c:v>345.79999999999995</c:v>
                </c:pt>
                <c:pt idx="1677">
                  <c:v>346.29999999999995</c:v>
                </c:pt>
                <c:pt idx="1678">
                  <c:v>346.79999999999995</c:v>
                </c:pt>
                <c:pt idx="1679">
                  <c:v>347.29999999999995</c:v>
                </c:pt>
                <c:pt idx="1680">
                  <c:v>347.79999999999995</c:v>
                </c:pt>
                <c:pt idx="1681">
                  <c:v>348.29999999999995</c:v>
                </c:pt>
                <c:pt idx="1682">
                  <c:v>348.79999999999995</c:v>
                </c:pt>
                <c:pt idx="1683">
                  <c:v>349.29999999999995</c:v>
                </c:pt>
                <c:pt idx="1684">
                  <c:v>349.79999999999995</c:v>
                </c:pt>
                <c:pt idx="1685">
                  <c:v>350.29999999999995</c:v>
                </c:pt>
                <c:pt idx="1686">
                  <c:v>350.79999999999995</c:v>
                </c:pt>
                <c:pt idx="1687">
                  <c:v>351.29999999999995</c:v>
                </c:pt>
                <c:pt idx="1688">
                  <c:v>351.81666666666672</c:v>
                </c:pt>
                <c:pt idx="1689">
                  <c:v>352.29999999999995</c:v>
                </c:pt>
                <c:pt idx="1690">
                  <c:v>352.79999999999995</c:v>
                </c:pt>
                <c:pt idx="1691">
                  <c:v>353.29999999999995</c:v>
                </c:pt>
                <c:pt idx="1692">
                  <c:v>353.81666666666672</c:v>
                </c:pt>
                <c:pt idx="1693">
                  <c:v>354.29999999999995</c:v>
                </c:pt>
                <c:pt idx="1694">
                  <c:v>354.79999999999995</c:v>
                </c:pt>
                <c:pt idx="1695">
                  <c:v>355.29999999999995</c:v>
                </c:pt>
                <c:pt idx="1696">
                  <c:v>355.79999999999995</c:v>
                </c:pt>
                <c:pt idx="1697">
                  <c:v>356.29999999999995</c:v>
                </c:pt>
                <c:pt idx="1698">
                  <c:v>356.79999999999995</c:v>
                </c:pt>
                <c:pt idx="1699">
                  <c:v>357.29999999999995</c:v>
                </c:pt>
                <c:pt idx="1700">
                  <c:v>357.79999999999995</c:v>
                </c:pt>
                <c:pt idx="1701">
                  <c:v>358.29999999999995</c:v>
                </c:pt>
                <c:pt idx="1702">
                  <c:v>358.79999999999995</c:v>
                </c:pt>
                <c:pt idx="1703">
                  <c:v>359.29999999999995</c:v>
                </c:pt>
                <c:pt idx="1704">
                  <c:v>359.79999999999995</c:v>
                </c:pt>
                <c:pt idx="1705">
                  <c:v>360.31666666666672</c:v>
                </c:pt>
                <c:pt idx="1706">
                  <c:v>360.79999999999995</c:v>
                </c:pt>
                <c:pt idx="1707">
                  <c:v>361.29999999999995</c:v>
                </c:pt>
                <c:pt idx="1708">
                  <c:v>361.79999999999995</c:v>
                </c:pt>
                <c:pt idx="1709">
                  <c:v>362.29999999999995</c:v>
                </c:pt>
                <c:pt idx="1710">
                  <c:v>362.79999999999995</c:v>
                </c:pt>
                <c:pt idx="1711">
                  <c:v>363.29999999999995</c:v>
                </c:pt>
                <c:pt idx="1712">
                  <c:v>363.79999999999995</c:v>
                </c:pt>
                <c:pt idx="1713">
                  <c:v>364.29999999999995</c:v>
                </c:pt>
                <c:pt idx="1714">
                  <c:v>364.79999999999995</c:v>
                </c:pt>
                <c:pt idx="1715">
                  <c:v>365.29999999999995</c:v>
                </c:pt>
                <c:pt idx="1716">
                  <c:v>365.79999999999995</c:v>
                </c:pt>
                <c:pt idx="1717">
                  <c:v>366.29999999999995</c:v>
                </c:pt>
                <c:pt idx="1718">
                  <c:v>366.79999999999995</c:v>
                </c:pt>
                <c:pt idx="1719">
                  <c:v>367.29999999999995</c:v>
                </c:pt>
                <c:pt idx="1720">
                  <c:v>367.79999999999995</c:v>
                </c:pt>
                <c:pt idx="1721">
                  <c:v>368.31666666666672</c:v>
                </c:pt>
                <c:pt idx="1722">
                  <c:v>368.79999999999995</c:v>
                </c:pt>
                <c:pt idx="1723">
                  <c:v>369.29999999999995</c:v>
                </c:pt>
                <c:pt idx="1724">
                  <c:v>369.79999999999995</c:v>
                </c:pt>
                <c:pt idx="1725">
                  <c:v>370.29999999999995</c:v>
                </c:pt>
                <c:pt idx="1726">
                  <c:v>370.79999999999995</c:v>
                </c:pt>
                <c:pt idx="1727">
                  <c:v>371.29999999999995</c:v>
                </c:pt>
                <c:pt idx="1728">
                  <c:v>371.79999999999995</c:v>
                </c:pt>
                <c:pt idx="1729">
                  <c:v>372.29999999999995</c:v>
                </c:pt>
                <c:pt idx="1730">
                  <c:v>372.79999999999995</c:v>
                </c:pt>
                <c:pt idx="1731">
                  <c:v>373.29999999999995</c:v>
                </c:pt>
                <c:pt idx="1732">
                  <c:v>373.79999999999995</c:v>
                </c:pt>
                <c:pt idx="1733">
                  <c:v>374.29999999999995</c:v>
                </c:pt>
                <c:pt idx="1734">
                  <c:v>374.79999999999995</c:v>
                </c:pt>
                <c:pt idx="1735">
                  <c:v>375.29999999999995</c:v>
                </c:pt>
                <c:pt idx="1736">
                  <c:v>375.81666666666672</c:v>
                </c:pt>
                <c:pt idx="1737">
                  <c:v>376.29999999999995</c:v>
                </c:pt>
                <c:pt idx="1738">
                  <c:v>376.81666666666672</c:v>
                </c:pt>
                <c:pt idx="1739">
                  <c:v>377.29999999999995</c:v>
                </c:pt>
                <c:pt idx="1740">
                  <c:v>377.83333333333337</c:v>
                </c:pt>
                <c:pt idx="1741">
                  <c:v>378.79999999999995</c:v>
                </c:pt>
                <c:pt idx="1742">
                  <c:v>379.29999999999995</c:v>
                </c:pt>
                <c:pt idx="1743">
                  <c:v>379.79999999999995</c:v>
                </c:pt>
                <c:pt idx="1744">
                  <c:v>380.29999999999995</c:v>
                </c:pt>
                <c:pt idx="1745">
                  <c:v>380.81666666666672</c:v>
                </c:pt>
                <c:pt idx="1746">
                  <c:v>381.29999999999995</c:v>
                </c:pt>
                <c:pt idx="1747">
                  <c:v>382.31666666666672</c:v>
                </c:pt>
                <c:pt idx="1748">
                  <c:v>383.31666666666672</c:v>
                </c:pt>
                <c:pt idx="1749">
                  <c:v>384.29999999999995</c:v>
                </c:pt>
                <c:pt idx="1750">
                  <c:v>385.35</c:v>
                </c:pt>
                <c:pt idx="1751">
                  <c:v>386.31666666666672</c:v>
                </c:pt>
                <c:pt idx="1752">
                  <c:v>386.79999999999995</c:v>
                </c:pt>
                <c:pt idx="1753">
                  <c:v>387.31666666666672</c:v>
                </c:pt>
                <c:pt idx="1754">
                  <c:v>387.79999999999995</c:v>
                </c:pt>
                <c:pt idx="1755">
                  <c:v>388.29999999999995</c:v>
                </c:pt>
                <c:pt idx="1756">
                  <c:v>388.79999999999995</c:v>
                </c:pt>
                <c:pt idx="1757">
                  <c:v>389.29999999999995</c:v>
                </c:pt>
                <c:pt idx="1758">
                  <c:v>389.79999999999995</c:v>
                </c:pt>
                <c:pt idx="1759">
                  <c:v>390.29999999999995</c:v>
                </c:pt>
                <c:pt idx="1760">
                  <c:v>390.79999999999995</c:v>
                </c:pt>
                <c:pt idx="1761">
                  <c:v>391.31666666666672</c:v>
                </c:pt>
                <c:pt idx="1762">
                  <c:v>392.29999999999995</c:v>
                </c:pt>
                <c:pt idx="1763">
                  <c:v>392.81666666666672</c:v>
                </c:pt>
                <c:pt idx="1764">
                  <c:v>393.81666666666672</c:v>
                </c:pt>
                <c:pt idx="1765">
                  <c:v>394.79999999999995</c:v>
                </c:pt>
                <c:pt idx="1766">
                  <c:v>395.81666666666672</c:v>
                </c:pt>
                <c:pt idx="1767">
                  <c:v>396.29999999999995</c:v>
                </c:pt>
                <c:pt idx="1768">
                  <c:v>396.79999999999995</c:v>
                </c:pt>
                <c:pt idx="1769">
                  <c:v>397.31666666666672</c:v>
                </c:pt>
                <c:pt idx="1770">
                  <c:v>397.79999999999995</c:v>
                </c:pt>
                <c:pt idx="1771">
                  <c:v>398.29999999999995</c:v>
                </c:pt>
                <c:pt idx="1772">
                  <c:v>398.79999999999995</c:v>
                </c:pt>
                <c:pt idx="1773">
                  <c:v>399.31666666666672</c:v>
                </c:pt>
                <c:pt idx="1774">
                  <c:v>399.81666666666672</c:v>
                </c:pt>
                <c:pt idx="1775">
                  <c:v>400.29999999999995</c:v>
                </c:pt>
                <c:pt idx="1776">
                  <c:v>401.31666666666672</c:v>
                </c:pt>
                <c:pt idx="1777">
                  <c:v>402.29999999999995</c:v>
                </c:pt>
                <c:pt idx="1778">
                  <c:v>402.81666666666672</c:v>
                </c:pt>
                <c:pt idx="1779">
                  <c:v>403.81666666666672</c:v>
                </c:pt>
                <c:pt idx="1780">
                  <c:v>404.81666666666672</c:v>
                </c:pt>
                <c:pt idx="1781">
                  <c:v>405.79999999999995</c:v>
                </c:pt>
                <c:pt idx="1782">
                  <c:v>406.31666666666672</c:v>
                </c:pt>
                <c:pt idx="1783">
                  <c:v>407.35</c:v>
                </c:pt>
                <c:pt idx="1784">
                  <c:v>408.85</c:v>
                </c:pt>
                <c:pt idx="1785">
                  <c:v>410.4</c:v>
                </c:pt>
                <c:pt idx="1786">
                  <c:v>411.85</c:v>
                </c:pt>
                <c:pt idx="1787">
                  <c:v>412.83333333333337</c:v>
                </c:pt>
                <c:pt idx="1788">
                  <c:v>413.81666666666672</c:v>
                </c:pt>
                <c:pt idx="1789">
                  <c:v>414.83333333333337</c:v>
                </c:pt>
                <c:pt idx="1790">
                  <c:v>415.83333333333337</c:v>
                </c:pt>
                <c:pt idx="1791">
                  <c:v>416.83333333333337</c:v>
                </c:pt>
                <c:pt idx="1792">
                  <c:v>417.81666666666672</c:v>
                </c:pt>
                <c:pt idx="1793">
                  <c:v>418.29999999999995</c:v>
                </c:pt>
                <c:pt idx="1794">
                  <c:v>418.79999999999995</c:v>
                </c:pt>
                <c:pt idx="1795">
                  <c:v>419.29999999999995</c:v>
                </c:pt>
                <c:pt idx="1796">
                  <c:v>420.33333333333337</c:v>
                </c:pt>
                <c:pt idx="1797">
                  <c:v>420.81666666666672</c:v>
                </c:pt>
                <c:pt idx="1798">
                  <c:v>421.31666666666672</c:v>
                </c:pt>
                <c:pt idx="1799">
                  <c:v>422.31666666666672</c:v>
                </c:pt>
                <c:pt idx="1800">
                  <c:v>423.31666666666672</c:v>
                </c:pt>
                <c:pt idx="1801">
                  <c:v>423.79999999999995</c:v>
                </c:pt>
                <c:pt idx="1802">
                  <c:v>424.83333333333337</c:v>
                </c:pt>
                <c:pt idx="1803">
                  <c:v>425.86666666666667</c:v>
                </c:pt>
                <c:pt idx="1804">
                  <c:v>426.85</c:v>
                </c:pt>
                <c:pt idx="1805">
                  <c:v>427.83333333333337</c:v>
                </c:pt>
                <c:pt idx="1806">
                  <c:v>428.83333333333337</c:v>
                </c:pt>
                <c:pt idx="1807">
                  <c:v>429.81666666666672</c:v>
                </c:pt>
                <c:pt idx="1808">
                  <c:v>430.83333333333337</c:v>
                </c:pt>
                <c:pt idx="1809">
                  <c:v>431.85</c:v>
                </c:pt>
                <c:pt idx="1810">
                  <c:v>432.86666666666667</c:v>
                </c:pt>
                <c:pt idx="1811">
                  <c:v>433.83333333333337</c:v>
                </c:pt>
                <c:pt idx="1812">
                  <c:v>434.83333333333337</c:v>
                </c:pt>
                <c:pt idx="1813">
                  <c:v>435.81666666666672</c:v>
                </c:pt>
                <c:pt idx="1814">
                  <c:v>436.31666666666672</c:v>
                </c:pt>
                <c:pt idx="1815">
                  <c:v>436.81666666666672</c:v>
                </c:pt>
                <c:pt idx="1816">
                  <c:v>437.81666666666672</c:v>
                </c:pt>
                <c:pt idx="1817">
                  <c:v>438.83333333333337</c:v>
                </c:pt>
                <c:pt idx="1818">
                  <c:v>439.81666666666672</c:v>
                </c:pt>
                <c:pt idx="1819">
                  <c:v>440.83333333333337</c:v>
                </c:pt>
                <c:pt idx="1820">
                  <c:v>441.81666666666672</c:v>
                </c:pt>
                <c:pt idx="1821">
                  <c:v>442.31666666666672</c:v>
                </c:pt>
                <c:pt idx="1822">
                  <c:v>443.29999999999995</c:v>
                </c:pt>
                <c:pt idx="1823">
                  <c:v>444.35</c:v>
                </c:pt>
                <c:pt idx="1824">
                  <c:v>445.31666666666672</c:v>
                </c:pt>
                <c:pt idx="1825">
                  <c:v>446.29999999999995</c:v>
                </c:pt>
                <c:pt idx="1826">
                  <c:v>446.79999999999995</c:v>
                </c:pt>
                <c:pt idx="1827">
                  <c:v>447.31666666666672</c:v>
                </c:pt>
                <c:pt idx="1828">
                  <c:v>448.33333333333337</c:v>
                </c:pt>
                <c:pt idx="1829">
                  <c:v>448.81666666666672</c:v>
                </c:pt>
                <c:pt idx="1830">
                  <c:v>449.29999999999995</c:v>
                </c:pt>
                <c:pt idx="1831">
                  <c:v>449.81666666666672</c:v>
                </c:pt>
                <c:pt idx="1832">
                  <c:v>450.29999999999995</c:v>
                </c:pt>
                <c:pt idx="1833">
                  <c:v>451.29999999999995</c:v>
                </c:pt>
                <c:pt idx="1834">
                  <c:v>452.31666666666672</c:v>
                </c:pt>
                <c:pt idx="1835">
                  <c:v>452.79999999999995</c:v>
                </c:pt>
                <c:pt idx="1836">
                  <c:v>453.29999999999995</c:v>
                </c:pt>
                <c:pt idx="1837">
                  <c:v>454.29999999999995</c:v>
                </c:pt>
                <c:pt idx="1838">
                  <c:v>455.29999999999995</c:v>
                </c:pt>
                <c:pt idx="1839">
                  <c:v>455.79999999999995</c:v>
                </c:pt>
                <c:pt idx="1840">
                  <c:v>456.29999999999995</c:v>
                </c:pt>
                <c:pt idx="1841">
                  <c:v>456.79999999999995</c:v>
                </c:pt>
                <c:pt idx="1842">
                  <c:v>457.29999999999995</c:v>
                </c:pt>
                <c:pt idx="1843">
                  <c:v>457.79999999999995</c:v>
                </c:pt>
                <c:pt idx="1844">
                  <c:v>458.29999999999995</c:v>
                </c:pt>
                <c:pt idx="1845">
                  <c:v>458.79999999999995</c:v>
                </c:pt>
                <c:pt idx="1846">
                  <c:v>459.29999999999995</c:v>
                </c:pt>
                <c:pt idx="1847">
                  <c:v>459.79999999999995</c:v>
                </c:pt>
                <c:pt idx="1848">
                  <c:v>460.29999999999995</c:v>
                </c:pt>
                <c:pt idx="1849">
                  <c:v>460.79999999999995</c:v>
                </c:pt>
                <c:pt idx="1850">
                  <c:v>461.31666666666672</c:v>
                </c:pt>
                <c:pt idx="1851">
                  <c:v>461.79999999999995</c:v>
                </c:pt>
                <c:pt idx="1852">
                  <c:v>462.29999999999995</c:v>
                </c:pt>
                <c:pt idx="1853">
                  <c:v>462.79999999999995</c:v>
                </c:pt>
                <c:pt idx="1854">
                  <c:v>463.31666666666672</c:v>
                </c:pt>
                <c:pt idx="1855">
                  <c:v>463.79999999999995</c:v>
                </c:pt>
                <c:pt idx="1856">
                  <c:v>464.29999999999995</c:v>
                </c:pt>
                <c:pt idx="1857">
                  <c:v>464.79999999999995</c:v>
                </c:pt>
                <c:pt idx="1858">
                  <c:v>465.31666666666672</c:v>
                </c:pt>
                <c:pt idx="1859">
                  <c:v>465.79999999999995</c:v>
                </c:pt>
                <c:pt idx="1860">
                  <c:v>466.31666666666672</c:v>
                </c:pt>
                <c:pt idx="1861">
                  <c:v>466.81666666666672</c:v>
                </c:pt>
                <c:pt idx="1862">
                  <c:v>467.79999999999995</c:v>
                </c:pt>
                <c:pt idx="1863">
                  <c:v>468.31666666666672</c:v>
                </c:pt>
                <c:pt idx="1864">
                  <c:v>468.81666666666672</c:v>
                </c:pt>
                <c:pt idx="1865">
                  <c:v>469.79999999999995</c:v>
                </c:pt>
                <c:pt idx="1866">
                  <c:v>470.29999999999995</c:v>
                </c:pt>
                <c:pt idx="1867">
                  <c:v>470.81666666666672</c:v>
                </c:pt>
                <c:pt idx="1868">
                  <c:v>471.9</c:v>
                </c:pt>
                <c:pt idx="1869">
                  <c:v>473.33333333333337</c:v>
                </c:pt>
                <c:pt idx="1870">
                  <c:v>474.85</c:v>
                </c:pt>
                <c:pt idx="1871">
                  <c:v>476.33333333333337</c:v>
                </c:pt>
                <c:pt idx="1872">
                  <c:v>477.31666666666672</c:v>
                </c:pt>
                <c:pt idx="1873">
                  <c:v>477.81666666666672</c:v>
                </c:pt>
                <c:pt idx="1874">
                  <c:v>478.29999999999995</c:v>
                </c:pt>
                <c:pt idx="1875">
                  <c:v>479.31666666666672</c:v>
                </c:pt>
                <c:pt idx="1876">
                  <c:v>480.31666666666672</c:v>
                </c:pt>
                <c:pt idx="1877">
                  <c:v>481.31666666666672</c:v>
                </c:pt>
                <c:pt idx="1878">
                  <c:v>481.79999999999995</c:v>
                </c:pt>
                <c:pt idx="1879">
                  <c:v>482.29999999999995</c:v>
                </c:pt>
                <c:pt idx="1880">
                  <c:v>482.79999999999995</c:v>
                </c:pt>
                <c:pt idx="1881">
                  <c:v>483.31666666666672</c:v>
                </c:pt>
                <c:pt idx="1882">
                  <c:v>483.81666666666672</c:v>
                </c:pt>
                <c:pt idx="1883">
                  <c:v>484.81666666666672</c:v>
                </c:pt>
                <c:pt idx="1884">
                  <c:v>485.29999999999995</c:v>
                </c:pt>
                <c:pt idx="1885">
                  <c:v>485.81666666666672</c:v>
                </c:pt>
                <c:pt idx="1886">
                  <c:v>486.29999999999995</c:v>
                </c:pt>
                <c:pt idx="1887">
                  <c:v>486.79999999999995</c:v>
                </c:pt>
                <c:pt idx="1888">
                  <c:v>487.29999999999995</c:v>
                </c:pt>
                <c:pt idx="1889">
                  <c:v>487.79999999999995</c:v>
                </c:pt>
                <c:pt idx="1890">
                  <c:v>488.29999999999995</c:v>
                </c:pt>
                <c:pt idx="1891">
                  <c:v>488.79999999999995</c:v>
                </c:pt>
                <c:pt idx="1892">
                  <c:v>489.31666666666672</c:v>
                </c:pt>
                <c:pt idx="1893">
                  <c:v>489.79999999999995</c:v>
                </c:pt>
                <c:pt idx="1894">
                  <c:v>490.29999999999995</c:v>
                </c:pt>
                <c:pt idx="1895">
                  <c:v>490.79999999999995</c:v>
                </c:pt>
                <c:pt idx="1896">
                  <c:v>491.31666666666672</c:v>
                </c:pt>
                <c:pt idx="1897">
                  <c:v>491.79999999999995</c:v>
                </c:pt>
                <c:pt idx="1898">
                  <c:v>492.29999999999995</c:v>
                </c:pt>
                <c:pt idx="1899">
                  <c:v>492.79999999999995</c:v>
                </c:pt>
                <c:pt idx="1900">
                  <c:v>493.31666666666672</c:v>
                </c:pt>
                <c:pt idx="1901">
                  <c:v>493.79999999999995</c:v>
                </c:pt>
                <c:pt idx="1902">
                  <c:v>494.29999999999995</c:v>
                </c:pt>
                <c:pt idx="1903">
                  <c:v>494.79999999999995</c:v>
                </c:pt>
                <c:pt idx="1904">
                  <c:v>495.29999999999995</c:v>
                </c:pt>
                <c:pt idx="1905">
                  <c:v>495.79999999999995</c:v>
                </c:pt>
                <c:pt idx="1906">
                  <c:v>496.29999999999995</c:v>
                </c:pt>
                <c:pt idx="1907">
                  <c:v>496.81666666666672</c:v>
                </c:pt>
                <c:pt idx="1908">
                  <c:v>497.29999999999995</c:v>
                </c:pt>
                <c:pt idx="1909">
                  <c:v>497.79999999999995</c:v>
                </c:pt>
                <c:pt idx="1910">
                  <c:v>498.29999999999995</c:v>
                </c:pt>
                <c:pt idx="1911">
                  <c:v>498.79999999999995</c:v>
                </c:pt>
                <c:pt idx="1912">
                  <c:v>499.29999999999995</c:v>
                </c:pt>
                <c:pt idx="1913">
                  <c:v>499.79999999999995</c:v>
                </c:pt>
                <c:pt idx="1914">
                  <c:v>500.29999999999995</c:v>
                </c:pt>
                <c:pt idx="1915">
                  <c:v>500.79999999999995</c:v>
                </c:pt>
                <c:pt idx="1916">
                  <c:v>501.29999999999995</c:v>
                </c:pt>
                <c:pt idx="1917">
                  <c:v>501.81666666666672</c:v>
                </c:pt>
                <c:pt idx="1918">
                  <c:v>502.29999999999995</c:v>
                </c:pt>
                <c:pt idx="1919">
                  <c:v>502.81666666666672</c:v>
                </c:pt>
                <c:pt idx="1920">
                  <c:v>503.31666666666672</c:v>
                </c:pt>
                <c:pt idx="1921">
                  <c:v>503.79999999999995</c:v>
                </c:pt>
                <c:pt idx="1922">
                  <c:v>504.29999999999995</c:v>
                </c:pt>
                <c:pt idx="1923">
                  <c:v>504.79999999999995</c:v>
                </c:pt>
                <c:pt idx="1924">
                  <c:v>505.29999999999995</c:v>
                </c:pt>
                <c:pt idx="1925">
                  <c:v>505.79999999999995</c:v>
                </c:pt>
                <c:pt idx="1926">
                  <c:v>506.29999999999995</c:v>
                </c:pt>
                <c:pt idx="1927">
                  <c:v>506.83333333333337</c:v>
                </c:pt>
                <c:pt idx="1928">
                  <c:v>507.83333333333337</c:v>
                </c:pt>
                <c:pt idx="1929">
                  <c:v>508.81666666666672</c:v>
                </c:pt>
                <c:pt idx="1930">
                  <c:v>509.79999999999995</c:v>
                </c:pt>
                <c:pt idx="1931">
                  <c:v>510.83333333333337</c:v>
                </c:pt>
                <c:pt idx="1932">
                  <c:v>511.29999999999995</c:v>
                </c:pt>
                <c:pt idx="1933">
                  <c:v>511.79999999999995</c:v>
                </c:pt>
                <c:pt idx="1934">
                  <c:v>512.31666666666672</c:v>
                </c:pt>
                <c:pt idx="1935">
                  <c:v>512.81666666666672</c:v>
                </c:pt>
                <c:pt idx="1936">
                  <c:v>513.29999999999995</c:v>
                </c:pt>
                <c:pt idx="1937">
                  <c:v>513.79999999999995</c:v>
                </c:pt>
                <c:pt idx="1938">
                  <c:v>514.29999999999995</c:v>
                </c:pt>
                <c:pt idx="1939">
                  <c:v>514.81666666666672</c:v>
                </c:pt>
                <c:pt idx="1940">
                  <c:v>515.29999999999995</c:v>
                </c:pt>
                <c:pt idx="1941">
                  <c:v>515.81666666666672</c:v>
                </c:pt>
                <c:pt idx="1942">
                  <c:v>516.31666666666672</c:v>
                </c:pt>
                <c:pt idx="1943">
                  <c:v>516.81666666666672</c:v>
                </c:pt>
                <c:pt idx="1944">
                  <c:v>517.79999999999995</c:v>
                </c:pt>
                <c:pt idx="1945">
                  <c:v>518.79999999999995</c:v>
                </c:pt>
                <c:pt idx="1946">
                  <c:v>519.81666666666672</c:v>
                </c:pt>
                <c:pt idx="1947">
                  <c:v>520.83333333333337</c:v>
                </c:pt>
                <c:pt idx="1948">
                  <c:v>521.79999999999995</c:v>
                </c:pt>
                <c:pt idx="1949">
                  <c:v>522.29999999999995</c:v>
                </c:pt>
                <c:pt idx="1950">
                  <c:v>522.79999999999995</c:v>
                </c:pt>
                <c:pt idx="1951">
                  <c:v>523.31666666666672</c:v>
                </c:pt>
                <c:pt idx="1952">
                  <c:v>523.79999999999995</c:v>
                </c:pt>
                <c:pt idx="1953">
                  <c:v>524.29999999999995</c:v>
                </c:pt>
                <c:pt idx="1954">
                  <c:v>524.81666666666672</c:v>
                </c:pt>
                <c:pt idx="1955">
                  <c:v>525.29999999999995</c:v>
                </c:pt>
                <c:pt idx="1956">
                  <c:v>525.79999999999995</c:v>
                </c:pt>
                <c:pt idx="1957">
                  <c:v>526.31666666666672</c:v>
                </c:pt>
                <c:pt idx="1958">
                  <c:v>527.79999999999995</c:v>
                </c:pt>
                <c:pt idx="1959">
                  <c:v>528.29999999999995</c:v>
                </c:pt>
                <c:pt idx="1960">
                  <c:v>528.79999999999995</c:v>
                </c:pt>
                <c:pt idx="1961">
                  <c:v>529.29999999999995</c:v>
                </c:pt>
                <c:pt idx="1962">
                  <c:v>529.79999999999995</c:v>
                </c:pt>
                <c:pt idx="1963">
                  <c:v>530.29999999999995</c:v>
                </c:pt>
                <c:pt idx="1964">
                  <c:v>532.29999999999995</c:v>
                </c:pt>
                <c:pt idx="1965">
                  <c:v>532.79999999999995</c:v>
                </c:pt>
                <c:pt idx="1966">
                  <c:v>533.29999999999995</c:v>
                </c:pt>
                <c:pt idx="1967">
                  <c:v>534.29999999999995</c:v>
                </c:pt>
                <c:pt idx="1968">
                  <c:v>535.5333333333333</c:v>
                </c:pt>
                <c:pt idx="1969">
                  <c:v>536.31666666666672</c:v>
                </c:pt>
                <c:pt idx="1970">
                  <c:v>536.79999999999995</c:v>
                </c:pt>
                <c:pt idx="1971">
                  <c:v>537.31666666666672</c:v>
                </c:pt>
                <c:pt idx="1972">
                  <c:v>537.79999999999995</c:v>
                </c:pt>
                <c:pt idx="1973">
                  <c:v>538.29999999999995</c:v>
                </c:pt>
                <c:pt idx="1974">
                  <c:v>539.29999999999995</c:v>
                </c:pt>
                <c:pt idx="1975">
                  <c:v>540.29999999999995</c:v>
                </c:pt>
                <c:pt idx="1976">
                  <c:v>541.29999999999995</c:v>
                </c:pt>
                <c:pt idx="1977">
                  <c:v>542.29999999999995</c:v>
                </c:pt>
                <c:pt idx="1978">
                  <c:v>543.29999999999995</c:v>
                </c:pt>
                <c:pt idx="1979">
                  <c:v>544.29999999999995</c:v>
                </c:pt>
                <c:pt idx="1980">
                  <c:v>545.29999999999995</c:v>
                </c:pt>
                <c:pt idx="1981">
                  <c:v>546.31666666666672</c:v>
                </c:pt>
                <c:pt idx="1982">
                  <c:v>547.29999999999995</c:v>
                </c:pt>
                <c:pt idx="1983">
                  <c:v>548.29999999999995</c:v>
                </c:pt>
                <c:pt idx="1984">
                  <c:v>549.29999999999995</c:v>
                </c:pt>
                <c:pt idx="1985">
                  <c:v>550.29999999999995</c:v>
                </c:pt>
                <c:pt idx="1986">
                  <c:v>551.29999999999995</c:v>
                </c:pt>
                <c:pt idx="1987">
                  <c:v>552.29999999999995</c:v>
                </c:pt>
                <c:pt idx="1988">
                  <c:v>553.29999999999995</c:v>
                </c:pt>
                <c:pt idx="1989">
                  <c:v>554.29999999999995</c:v>
                </c:pt>
                <c:pt idx="1990">
                  <c:v>555.29999999999995</c:v>
                </c:pt>
                <c:pt idx="1991">
                  <c:v>556.29999999999995</c:v>
                </c:pt>
                <c:pt idx="1992">
                  <c:v>557.29999999999995</c:v>
                </c:pt>
                <c:pt idx="1993">
                  <c:v>558.31666666666672</c:v>
                </c:pt>
                <c:pt idx="1994">
                  <c:v>559.29999999999995</c:v>
                </c:pt>
                <c:pt idx="1995">
                  <c:v>560.29999999999995</c:v>
                </c:pt>
                <c:pt idx="1996">
                  <c:v>561.29999999999995</c:v>
                </c:pt>
                <c:pt idx="1997">
                  <c:v>562.31666666666672</c:v>
                </c:pt>
                <c:pt idx="1998">
                  <c:v>563.29999999999995</c:v>
                </c:pt>
                <c:pt idx="1999">
                  <c:v>564.29999999999995</c:v>
                </c:pt>
                <c:pt idx="2000">
                  <c:v>565.29999999999995</c:v>
                </c:pt>
                <c:pt idx="2001">
                  <c:v>566.29999999999995</c:v>
                </c:pt>
                <c:pt idx="2002">
                  <c:v>567.29999999999995</c:v>
                </c:pt>
                <c:pt idx="2003">
                  <c:v>568.29999999999995</c:v>
                </c:pt>
                <c:pt idx="2004">
                  <c:v>569.29999999999995</c:v>
                </c:pt>
                <c:pt idx="2005">
                  <c:v>570.29999999999995</c:v>
                </c:pt>
                <c:pt idx="2006">
                  <c:v>571.29999999999995</c:v>
                </c:pt>
                <c:pt idx="2007">
                  <c:v>572.29999999999995</c:v>
                </c:pt>
                <c:pt idx="2008">
                  <c:v>573.29999999999995</c:v>
                </c:pt>
                <c:pt idx="2009">
                  <c:v>574.29999999999995</c:v>
                </c:pt>
                <c:pt idx="2010">
                  <c:v>575.29999999999995</c:v>
                </c:pt>
                <c:pt idx="2011">
                  <c:v>576.29999999999995</c:v>
                </c:pt>
                <c:pt idx="2012">
                  <c:v>577.29999999999995</c:v>
                </c:pt>
                <c:pt idx="2013">
                  <c:v>578.29999999999995</c:v>
                </c:pt>
                <c:pt idx="2014">
                  <c:v>579.29999999999995</c:v>
                </c:pt>
                <c:pt idx="2015">
                  <c:v>580.29999999999995</c:v>
                </c:pt>
                <c:pt idx="2016">
                  <c:v>581.31666666666672</c:v>
                </c:pt>
                <c:pt idx="2017">
                  <c:v>582.29999999999995</c:v>
                </c:pt>
                <c:pt idx="2018">
                  <c:v>583.31666666666672</c:v>
                </c:pt>
                <c:pt idx="2019">
                  <c:v>584.29999999999995</c:v>
                </c:pt>
                <c:pt idx="2020">
                  <c:v>585.29999999999995</c:v>
                </c:pt>
                <c:pt idx="2021">
                  <c:v>586.29999999999995</c:v>
                </c:pt>
                <c:pt idx="2022">
                  <c:v>587.29999999999995</c:v>
                </c:pt>
                <c:pt idx="2023">
                  <c:v>588.29999999999995</c:v>
                </c:pt>
                <c:pt idx="2024">
                  <c:v>589.29999999999995</c:v>
                </c:pt>
                <c:pt idx="2025">
                  <c:v>590.29999999999995</c:v>
                </c:pt>
                <c:pt idx="2026">
                  <c:v>591.29999999999995</c:v>
                </c:pt>
                <c:pt idx="2027">
                  <c:v>592.31666666666661</c:v>
                </c:pt>
                <c:pt idx="2028">
                  <c:v>593.29999999999995</c:v>
                </c:pt>
                <c:pt idx="2029">
                  <c:v>594.29999999999995</c:v>
                </c:pt>
                <c:pt idx="2030">
                  <c:v>595.29999999999995</c:v>
                </c:pt>
                <c:pt idx="2031">
                  <c:v>596.29999999999995</c:v>
                </c:pt>
                <c:pt idx="2032">
                  <c:v>597.29999999999995</c:v>
                </c:pt>
                <c:pt idx="2033">
                  <c:v>598.29999999999995</c:v>
                </c:pt>
                <c:pt idx="2034">
                  <c:v>599.29999999999995</c:v>
                </c:pt>
                <c:pt idx="2035">
                  <c:v>600.29999999999995</c:v>
                </c:pt>
                <c:pt idx="2036">
                  <c:v>601.29999999999995</c:v>
                </c:pt>
                <c:pt idx="2037">
                  <c:v>602.29999999999995</c:v>
                </c:pt>
                <c:pt idx="2038">
                  <c:v>603.29999999999995</c:v>
                </c:pt>
                <c:pt idx="2039">
                  <c:v>604.31666666666661</c:v>
                </c:pt>
                <c:pt idx="2040">
                  <c:v>605.29999999999995</c:v>
                </c:pt>
                <c:pt idx="2041">
                  <c:v>606.29999999999995</c:v>
                </c:pt>
                <c:pt idx="2042">
                  <c:v>607.31666666666661</c:v>
                </c:pt>
                <c:pt idx="2043">
                  <c:v>608.29999999999995</c:v>
                </c:pt>
                <c:pt idx="2044">
                  <c:v>609.31666666666661</c:v>
                </c:pt>
                <c:pt idx="2045">
                  <c:v>610.29999999999995</c:v>
                </c:pt>
                <c:pt idx="2046">
                  <c:v>611.29999999999995</c:v>
                </c:pt>
                <c:pt idx="2047">
                  <c:v>612.29999999999995</c:v>
                </c:pt>
                <c:pt idx="2048">
                  <c:v>613.29999999999995</c:v>
                </c:pt>
                <c:pt idx="2049">
                  <c:v>614.31666666666661</c:v>
                </c:pt>
                <c:pt idx="2050">
                  <c:v>615.29999999999995</c:v>
                </c:pt>
                <c:pt idx="2051">
                  <c:v>616.29999999999995</c:v>
                </c:pt>
                <c:pt idx="2052">
                  <c:v>617.29999999999995</c:v>
                </c:pt>
                <c:pt idx="2053">
                  <c:v>618.29999999999995</c:v>
                </c:pt>
                <c:pt idx="2054">
                  <c:v>619.29999999999995</c:v>
                </c:pt>
                <c:pt idx="2055">
                  <c:v>620.29999999999995</c:v>
                </c:pt>
                <c:pt idx="2056">
                  <c:v>621.29999999999995</c:v>
                </c:pt>
                <c:pt idx="2057">
                  <c:v>622.29999999999995</c:v>
                </c:pt>
                <c:pt idx="2058">
                  <c:v>623.29999999999995</c:v>
                </c:pt>
                <c:pt idx="2059">
                  <c:v>624.29999999999995</c:v>
                </c:pt>
                <c:pt idx="2060">
                  <c:v>625.29999999999995</c:v>
                </c:pt>
                <c:pt idx="2061">
                  <c:v>626.29999999999995</c:v>
                </c:pt>
                <c:pt idx="2062">
                  <c:v>627.29999999999995</c:v>
                </c:pt>
                <c:pt idx="2063">
                  <c:v>628.29999999999995</c:v>
                </c:pt>
                <c:pt idx="2064">
                  <c:v>629.29999999999995</c:v>
                </c:pt>
                <c:pt idx="2065">
                  <c:v>630.31666666666661</c:v>
                </c:pt>
                <c:pt idx="2066">
                  <c:v>631.29999999999995</c:v>
                </c:pt>
                <c:pt idx="2067">
                  <c:v>632.29999999999995</c:v>
                </c:pt>
                <c:pt idx="2068">
                  <c:v>633.29999999999995</c:v>
                </c:pt>
                <c:pt idx="2069">
                  <c:v>634.29999999999995</c:v>
                </c:pt>
                <c:pt idx="2070">
                  <c:v>635.29999999999995</c:v>
                </c:pt>
                <c:pt idx="2071">
                  <c:v>636.29999999999995</c:v>
                </c:pt>
                <c:pt idx="2072">
                  <c:v>637.29999999999995</c:v>
                </c:pt>
                <c:pt idx="2073">
                  <c:v>638.29999999999995</c:v>
                </c:pt>
                <c:pt idx="2074">
                  <c:v>639.29999999999995</c:v>
                </c:pt>
                <c:pt idx="2075">
                  <c:v>640.29999999999995</c:v>
                </c:pt>
                <c:pt idx="2076">
                  <c:v>641.29999999999995</c:v>
                </c:pt>
                <c:pt idx="2077">
                  <c:v>642.29999999999995</c:v>
                </c:pt>
                <c:pt idx="2078">
                  <c:v>643.31666666666661</c:v>
                </c:pt>
                <c:pt idx="2079">
                  <c:v>644.29999999999995</c:v>
                </c:pt>
                <c:pt idx="2080">
                  <c:v>645.29999999999995</c:v>
                </c:pt>
                <c:pt idx="2081">
                  <c:v>646.29999999999995</c:v>
                </c:pt>
                <c:pt idx="2082">
                  <c:v>647.29999999999995</c:v>
                </c:pt>
                <c:pt idx="2083">
                  <c:v>648.29999999999995</c:v>
                </c:pt>
                <c:pt idx="2084">
                  <c:v>649.29999999999995</c:v>
                </c:pt>
                <c:pt idx="2085">
                  <c:v>650.31666666666661</c:v>
                </c:pt>
                <c:pt idx="2086">
                  <c:v>651.31666666666661</c:v>
                </c:pt>
                <c:pt idx="2087">
                  <c:v>652.29999999999995</c:v>
                </c:pt>
                <c:pt idx="2088">
                  <c:v>653.31666666666661</c:v>
                </c:pt>
                <c:pt idx="2089">
                  <c:v>654.29999999999995</c:v>
                </c:pt>
                <c:pt idx="2090">
                  <c:v>655.29999999999995</c:v>
                </c:pt>
                <c:pt idx="2091">
                  <c:v>656.3</c:v>
                </c:pt>
                <c:pt idx="2092">
                  <c:v>657.3</c:v>
                </c:pt>
                <c:pt idx="2093">
                  <c:v>658.3</c:v>
                </c:pt>
                <c:pt idx="2094">
                  <c:v>659.3</c:v>
                </c:pt>
                <c:pt idx="2095">
                  <c:v>660.31666666666661</c:v>
                </c:pt>
                <c:pt idx="2096">
                  <c:v>661.3</c:v>
                </c:pt>
                <c:pt idx="2097">
                  <c:v>662.3</c:v>
                </c:pt>
                <c:pt idx="2098">
                  <c:v>663.3</c:v>
                </c:pt>
                <c:pt idx="2099">
                  <c:v>664.31666666666661</c:v>
                </c:pt>
                <c:pt idx="2100">
                  <c:v>665.3</c:v>
                </c:pt>
                <c:pt idx="2101">
                  <c:v>666.3</c:v>
                </c:pt>
                <c:pt idx="2102">
                  <c:v>667.3</c:v>
                </c:pt>
                <c:pt idx="2103">
                  <c:v>668.3</c:v>
                </c:pt>
                <c:pt idx="2104">
                  <c:v>669.3</c:v>
                </c:pt>
                <c:pt idx="2105">
                  <c:v>670.3</c:v>
                </c:pt>
                <c:pt idx="2106">
                  <c:v>671.3</c:v>
                </c:pt>
                <c:pt idx="2107">
                  <c:v>672.3</c:v>
                </c:pt>
                <c:pt idx="2108">
                  <c:v>673.31666666666661</c:v>
                </c:pt>
                <c:pt idx="2109">
                  <c:v>674.3</c:v>
                </c:pt>
                <c:pt idx="2110">
                  <c:v>675.3</c:v>
                </c:pt>
                <c:pt idx="2111">
                  <c:v>676.3</c:v>
                </c:pt>
                <c:pt idx="2112">
                  <c:v>677.3</c:v>
                </c:pt>
                <c:pt idx="2113">
                  <c:v>678.3</c:v>
                </c:pt>
                <c:pt idx="2114">
                  <c:v>679.3</c:v>
                </c:pt>
                <c:pt idx="2115">
                  <c:v>680.3</c:v>
                </c:pt>
                <c:pt idx="2116">
                  <c:v>681.31666666666661</c:v>
                </c:pt>
                <c:pt idx="2117">
                  <c:v>682.3</c:v>
                </c:pt>
                <c:pt idx="2118">
                  <c:v>683.3</c:v>
                </c:pt>
                <c:pt idx="2119">
                  <c:v>684.3</c:v>
                </c:pt>
                <c:pt idx="2120">
                  <c:v>685.3</c:v>
                </c:pt>
                <c:pt idx="2121">
                  <c:v>686.3</c:v>
                </c:pt>
                <c:pt idx="2122">
                  <c:v>687.3</c:v>
                </c:pt>
                <c:pt idx="2123">
                  <c:v>688.3</c:v>
                </c:pt>
                <c:pt idx="2124">
                  <c:v>689.3</c:v>
                </c:pt>
                <c:pt idx="2125">
                  <c:v>690.3</c:v>
                </c:pt>
                <c:pt idx="2126">
                  <c:v>691.3</c:v>
                </c:pt>
                <c:pt idx="2127">
                  <c:v>692.3</c:v>
                </c:pt>
                <c:pt idx="2128">
                  <c:v>693.31666666666661</c:v>
                </c:pt>
                <c:pt idx="2129">
                  <c:v>694.3</c:v>
                </c:pt>
                <c:pt idx="2130">
                  <c:v>695.3</c:v>
                </c:pt>
                <c:pt idx="2131">
                  <c:v>696.3</c:v>
                </c:pt>
                <c:pt idx="2132">
                  <c:v>697.3</c:v>
                </c:pt>
                <c:pt idx="2133">
                  <c:v>698.3</c:v>
                </c:pt>
                <c:pt idx="2134">
                  <c:v>699.3</c:v>
                </c:pt>
                <c:pt idx="2135">
                  <c:v>700.3</c:v>
                </c:pt>
                <c:pt idx="2136">
                  <c:v>701.3</c:v>
                </c:pt>
                <c:pt idx="2137">
                  <c:v>702.3</c:v>
                </c:pt>
                <c:pt idx="2138">
                  <c:v>703.3</c:v>
                </c:pt>
                <c:pt idx="2139">
                  <c:v>704.3</c:v>
                </c:pt>
                <c:pt idx="2140">
                  <c:v>705.3</c:v>
                </c:pt>
                <c:pt idx="2141">
                  <c:v>706.3</c:v>
                </c:pt>
                <c:pt idx="2142">
                  <c:v>707.3</c:v>
                </c:pt>
                <c:pt idx="2143">
                  <c:v>708.3</c:v>
                </c:pt>
                <c:pt idx="2144">
                  <c:v>709.3</c:v>
                </c:pt>
                <c:pt idx="2145">
                  <c:v>710.3</c:v>
                </c:pt>
                <c:pt idx="2146">
                  <c:v>711.3</c:v>
                </c:pt>
                <c:pt idx="2147">
                  <c:v>712.3</c:v>
                </c:pt>
                <c:pt idx="2148">
                  <c:v>713.3</c:v>
                </c:pt>
                <c:pt idx="2149">
                  <c:v>714.3</c:v>
                </c:pt>
                <c:pt idx="2150">
                  <c:v>715.3</c:v>
                </c:pt>
                <c:pt idx="2151">
                  <c:v>716.3</c:v>
                </c:pt>
                <c:pt idx="2152">
                  <c:v>717.3</c:v>
                </c:pt>
                <c:pt idx="2153">
                  <c:v>718.3</c:v>
                </c:pt>
                <c:pt idx="2154">
                  <c:v>719.31666666666661</c:v>
                </c:pt>
                <c:pt idx="2155">
                  <c:v>720.3</c:v>
                </c:pt>
                <c:pt idx="2156">
                  <c:v>721.3</c:v>
                </c:pt>
                <c:pt idx="2157">
                  <c:v>722.3</c:v>
                </c:pt>
                <c:pt idx="2158">
                  <c:v>723.3</c:v>
                </c:pt>
                <c:pt idx="2159">
                  <c:v>724.3</c:v>
                </c:pt>
                <c:pt idx="2160">
                  <c:v>725.3</c:v>
                </c:pt>
                <c:pt idx="2161">
                  <c:v>726.3</c:v>
                </c:pt>
                <c:pt idx="2162">
                  <c:v>727.3</c:v>
                </c:pt>
                <c:pt idx="2163">
                  <c:v>728.3</c:v>
                </c:pt>
                <c:pt idx="2164">
                  <c:v>729.3</c:v>
                </c:pt>
                <c:pt idx="2165">
                  <c:v>730.3</c:v>
                </c:pt>
                <c:pt idx="2166">
                  <c:v>731.3</c:v>
                </c:pt>
                <c:pt idx="2167">
                  <c:v>732.3</c:v>
                </c:pt>
                <c:pt idx="2168">
                  <c:v>733.3</c:v>
                </c:pt>
                <c:pt idx="2169">
                  <c:v>734.3</c:v>
                </c:pt>
                <c:pt idx="2170">
                  <c:v>735.3</c:v>
                </c:pt>
                <c:pt idx="2171">
                  <c:v>736.3</c:v>
                </c:pt>
                <c:pt idx="2172">
                  <c:v>737.3</c:v>
                </c:pt>
                <c:pt idx="2173">
                  <c:v>738.3</c:v>
                </c:pt>
                <c:pt idx="2174">
                  <c:v>739.3</c:v>
                </c:pt>
                <c:pt idx="2175">
                  <c:v>740.3</c:v>
                </c:pt>
                <c:pt idx="2176">
                  <c:v>741.3</c:v>
                </c:pt>
                <c:pt idx="2177">
                  <c:v>742.3</c:v>
                </c:pt>
                <c:pt idx="2178">
                  <c:v>743.3</c:v>
                </c:pt>
                <c:pt idx="2179">
                  <c:v>744.3</c:v>
                </c:pt>
                <c:pt idx="2180">
                  <c:v>745.3</c:v>
                </c:pt>
                <c:pt idx="2181">
                  <c:v>746.31666666666661</c:v>
                </c:pt>
                <c:pt idx="2182">
                  <c:v>747.3</c:v>
                </c:pt>
                <c:pt idx="2183">
                  <c:v>748.31666666666661</c:v>
                </c:pt>
                <c:pt idx="2184">
                  <c:v>749.3</c:v>
                </c:pt>
                <c:pt idx="2185">
                  <c:v>750.3</c:v>
                </c:pt>
                <c:pt idx="2186">
                  <c:v>751.3</c:v>
                </c:pt>
                <c:pt idx="2187">
                  <c:v>752.3</c:v>
                </c:pt>
                <c:pt idx="2188">
                  <c:v>753.3</c:v>
                </c:pt>
                <c:pt idx="2189">
                  <c:v>754.3</c:v>
                </c:pt>
                <c:pt idx="2190">
                  <c:v>755.3</c:v>
                </c:pt>
                <c:pt idx="2191">
                  <c:v>756.3</c:v>
                </c:pt>
                <c:pt idx="2192">
                  <c:v>757.3</c:v>
                </c:pt>
                <c:pt idx="2193">
                  <c:v>758.3</c:v>
                </c:pt>
                <c:pt idx="2194">
                  <c:v>759.3</c:v>
                </c:pt>
                <c:pt idx="2195">
                  <c:v>760.3</c:v>
                </c:pt>
                <c:pt idx="2196">
                  <c:v>761.3</c:v>
                </c:pt>
                <c:pt idx="2197">
                  <c:v>762.3</c:v>
                </c:pt>
                <c:pt idx="2198">
                  <c:v>763.3</c:v>
                </c:pt>
                <c:pt idx="2199">
                  <c:v>764.3</c:v>
                </c:pt>
                <c:pt idx="2200">
                  <c:v>765.3</c:v>
                </c:pt>
                <c:pt idx="2201">
                  <c:v>766.3</c:v>
                </c:pt>
                <c:pt idx="2202">
                  <c:v>767.3</c:v>
                </c:pt>
                <c:pt idx="2203">
                  <c:v>768.3</c:v>
                </c:pt>
                <c:pt idx="2204">
                  <c:v>769.3</c:v>
                </c:pt>
                <c:pt idx="2205">
                  <c:v>770.3</c:v>
                </c:pt>
                <c:pt idx="2206">
                  <c:v>771.3</c:v>
                </c:pt>
                <c:pt idx="2207">
                  <c:v>772.3</c:v>
                </c:pt>
                <c:pt idx="2208">
                  <c:v>773.31666666666661</c:v>
                </c:pt>
                <c:pt idx="2209">
                  <c:v>774.3</c:v>
                </c:pt>
                <c:pt idx="2210">
                  <c:v>775.3</c:v>
                </c:pt>
                <c:pt idx="2211">
                  <c:v>776.3</c:v>
                </c:pt>
                <c:pt idx="2212">
                  <c:v>777.3</c:v>
                </c:pt>
                <c:pt idx="2213">
                  <c:v>778.3</c:v>
                </c:pt>
                <c:pt idx="2214">
                  <c:v>779.3</c:v>
                </c:pt>
                <c:pt idx="2215">
                  <c:v>780.3</c:v>
                </c:pt>
                <c:pt idx="2216">
                  <c:v>781.3</c:v>
                </c:pt>
                <c:pt idx="2217">
                  <c:v>782.3</c:v>
                </c:pt>
                <c:pt idx="2218">
                  <c:v>783.3</c:v>
                </c:pt>
                <c:pt idx="2219">
                  <c:v>784.3</c:v>
                </c:pt>
                <c:pt idx="2220">
                  <c:v>785.3</c:v>
                </c:pt>
                <c:pt idx="2221">
                  <c:v>786.3</c:v>
                </c:pt>
                <c:pt idx="2222">
                  <c:v>787.3</c:v>
                </c:pt>
                <c:pt idx="2223">
                  <c:v>788.3</c:v>
                </c:pt>
                <c:pt idx="2224">
                  <c:v>789.3</c:v>
                </c:pt>
                <c:pt idx="2225">
                  <c:v>790.3</c:v>
                </c:pt>
                <c:pt idx="2226">
                  <c:v>791.3</c:v>
                </c:pt>
                <c:pt idx="2227">
                  <c:v>792.3</c:v>
                </c:pt>
                <c:pt idx="2228">
                  <c:v>793.3</c:v>
                </c:pt>
                <c:pt idx="2229">
                  <c:v>794.3</c:v>
                </c:pt>
                <c:pt idx="2230">
                  <c:v>795.3</c:v>
                </c:pt>
                <c:pt idx="2231">
                  <c:v>796.3</c:v>
                </c:pt>
                <c:pt idx="2232">
                  <c:v>797.3</c:v>
                </c:pt>
                <c:pt idx="2233">
                  <c:v>798.3</c:v>
                </c:pt>
                <c:pt idx="2234">
                  <c:v>799.3</c:v>
                </c:pt>
                <c:pt idx="2235">
                  <c:v>800.3</c:v>
                </c:pt>
                <c:pt idx="2236">
                  <c:v>801.3</c:v>
                </c:pt>
                <c:pt idx="2237">
                  <c:v>802.3</c:v>
                </c:pt>
                <c:pt idx="2238">
                  <c:v>803.3</c:v>
                </c:pt>
                <c:pt idx="2239">
                  <c:v>804.3</c:v>
                </c:pt>
                <c:pt idx="2240">
                  <c:v>805.3</c:v>
                </c:pt>
                <c:pt idx="2241">
                  <c:v>806.3</c:v>
                </c:pt>
                <c:pt idx="2242">
                  <c:v>807.31666666666661</c:v>
                </c:pt>
                <c:pt idx="2243">
                  <c:v>808.3</c:v>
                </c:pt>
                <c:pt idx="2244">
                  <c:v>809.3</c:v>
                </c:pt>
                <c:pt idx="2245">
                  <c:v>810.3</c:v>
                </c:pt>
                <c:pt idx="2246">
                  <c:v>811.3</c:v>
                </c:pt>
                <c:pt idx="2247">
                  <c:v>812.3</c:v>
                </c:pt>
                <c:pt idx="2248">
                  <c:v>813.3</c:v>
                </c:pt>
                <c:pt idx="2249">
                  <c:v>814.3</c:v>
                </c:pt>
                <c:pt idx="2250">
                  <c:v>815.31666666666661</c:v>
                </c:pt>
                <c:pt idx="2251">
                  <c:v>816.3</c:v>
                </c:pt>
                <c:pt idx="2252">
                  <c:v>817.3</c:v>
                </c:pt>
                <c:pt idx="2253">
                  <c:v>818.3</c:v>
                </c:pt>
                <c:pt idx="2254">
                  <c:v>819.3</c:v>
                </c:pt>
                <c:pt idx="2255">
                  <c:v>820.31666666666661</c:v>
                </c:pt>
                <c:pt idx="2256">
                  <c:v>821.31666666666661</c:v>
                </c:pt>
                <c:pt idx="2257">
                  <c:v>822.3</c:v>
                </c:pt>
                <c:pt idx="2258">
                  <c:v>823.3</c:v>
                </c:pt>
                <c:pt idx="2259">
                  <c:v>824.3</c:v>
                </c:pt>
                <c:pt idx="2260">
                  <c:v>825.3</c:v>
                </c:pt>
                <c:pt idx="2261">
                  <c:v>826.31666666666661</c:v>
                </c:pt>
                <c:pt idx="2262">
                  <c:v>827.3</c:v>
                </c:pt>
                <c:pt idx="2263">
                  <c:v>828.3</c:v>
                </c:pt>
                <c:pt idx="2264">
                  <c:v>829.3</c:v>
                </c:pt>
                <c:pt idx="2265">
                  <c:v>830.3</c:v>
                </c:pt>
                <c:pt idx="2266">
                  <c:v>831.3</c:v>
                </c:pt>
                <c:pt idx="2267">
                  <c:v>832.3</c:v>
                </c:pt>
                <c:pt idx="2268">
                  <c:v>833.3</c:v>
                </c:pt>
                <c:pt idx="2269">
                  <c:v>834.3</c:v>
                </c:pt>
                <c:pt idx="2270">
                  <c:v>835.3</c:v>
                </c:pt>
                <c:pt idx="2271">
                  <c:v>836.3</c:v>
                </c:pt>
                <c:pt idx="2272">
                  <c:v>837.3</c:v>
                </c:pt>
                <c:pt idx="2273">
                  <c:v>838.31666666666661</c:v>
                </c:pt>
                <c:pt idx="2274">
                  <c:v>839.33333333333326</c:v>
                </c:pt>
                <c:pt idx="2275">
                  <c:v>840.3</c:v>
                </c:pt>
                <c:pt idx="2276">
                  <c:v>841.3</c:v>
                </c:pt>
                <c:pt idx="2277">
                  <c:v>842.31666666666661</c:v>
                </c:pt>
                <c:pt idx="2278">
                  <c:v>843.31666666666661</c:v>
                </c:pt>
                <c:pt idx="2279">
                  <c:v>844.3</c:v>
                </c:pt>
                <c:pt idx="2280">
                  <c:v>845.3</c:v>
                </c:pt>
                <c:pt idx="2281">
                  <c:v>846.31666666666661</c:v>
                </c:pt>
                <c:pt idx="2282">
                  <c:v>847.3</c:v>
                </c:pt>
                <c:pt idx="2283">
                  <c:v>848.3</c:v>
                </c:pt>
                <c:pt idx="2284">
                  <c:v>849.33333333333326</c:v>
                </c:pt>
                <c:pt idx="2285">
                  <c:v>850.31666666666661</c:v>
                </c:pt>
                <c:pt idx="2286">
                  <c:v>851.31666666666661</c:v>
                </c:pt>
                <c:pt idx="2287">
                  <c:v>852.33333333333326</c:v>
                </c:pt>
                <c:pt idx="2288">
                  <c:v>853.31666666666661</c:v>
                </c:pt>
                <c:pt idx="2289">
                  <c:v>854.31666666666661</c:v>
                </c:pt>
                <c:pt idx="2290">
                  <c:v>855.31666666666661</c:v>
                </c:pt>
                <c:pt idx="2291">
                  <c:v>856.3</c:v>
                </c:pt>
                <c:pt idx="2292">
                  <c:v>857.31666666666661</c:v>
                </c:pt>
                <c:pt idx="2293">
                  <c:v>858.31666666666661</c:v>
                </c:pt>
                <c:pt idx="2294">
                  <c:v>859.3</c:v>
                </c:pt>
                <c:pt idx="2295">
                  <c:v>860.3</c:v>
                </c:pt>
                <c:pt idx="2296">
                  <c:v>861.3</c:v>
                </c:pt>
                <c:pt idx="2297">
                  <c:v>862.3</c:v>
                </c:pt>
                <c:pt idx="2298">
                  <c:v>863.3</c:v>
                </c:pt>
                <c:pt idx="2299">
                  <c:v>864.31666666666661</c:v>
                </c:pt>
                <c:pt idx="2300">
                  <c:v>865.31666666666661</c:v>
                </c:pt>
                <c:pt idx="2301">
                  <c:v>866.31666666666661</c:v>
                </c:pt>
                <c:pt idx="2302">
                  <c:v>867.3</c:v>
                </c:pt>
                <c:pt idx="2303">
                  <c:v>868.33333333333326</c:v>
                </c:pt>
                <c:pt idx="2304">
                  <c:v>869.31666666666661</c:v>
                </c:pt>
                <c:pt idx="2305">
                  <c:v>870.31666666666661</c:v>
                </c:pt>
                <c:pt idx="2306">
                  <c:v>871.31666666666661</c:v>
                </c:pt>
                <c:pt idx="2307">
                  <c:v>872.31666666666661</c:v>
                </c:pt>
                <c:pt idx="2308">
                  <c:v>873.31666666666661</c:v>
                </c:pt>
                <c:pt idx="2309">
                  <c:v>874.36666666666656</c:v>
                </c:pt>
                <c:pt idx="2310">
                  <c:v>875.34999999999991</c:v>
                </c:pt>
                <c:pt idx="2311">
                  <c:v>876.31666666666661</c:v>
                </c:pt>
                <c:pt idx="2312">
                  <c:v>877.33333333333326</c:v>
                </c:pt>
                <c:pt idx="2313">
                  <c:v>878.31666666666661</c:v>
                </c:pt>
                <c:pt idx="2314">
                  <c:v>879.31666666666661</c:v>
                </c:pt>
                <c:pt idx="2315">
                  <c:v>880.34999999999991</c:v>
                </c:pt>
                <c:pt idx="2316">
                  <c:v>881.3</c:v>
                </c:pt>
                <c:pt idx="2317">
                  <c:v>882.31666666666661</c:v>
                </c:pt>
                <c:pt idx="2318">
                  <c:v>883.31666666666661</c:v>
                </c:pt>
                <c:pt idx="2319">
                  <c:v>884.3</c:v>
                </c:pt>
                <c:pt idx="2320">
                  <c:v>885.31666666666661</c:v>
                </c:pt>
                <c:pt idx="2321">
                  <c:v>886.3</c:v>
                </c:pt>
                <c:pt idx="2322">
                  <c:v>887.31666666666661</c:v>
                </c:pt>
                <c:pt idx="2323">
                  <c:v>888.31666666666661</c:v>
                </c:pt>
                <c:pt idx="2324">
                  <c:v>889.31666666666661</c:v>
                </c:pt>
                <c:pt idx="2325">
                  <c:v>890.31666666666661</c:v>
                </c:pt>
                <c:pt idx="2326">
                  <c:v>891.3</c:v>
                </c:pt>
                <c:pt idx="2327">
                  <c:v>892.3</c:v>
                </c:pt>
                <c:pt idx="2328">
                  <c:v>893.3</c:v>
                </c:pt>
                <c:pt idx="2329">
                  <c:v>894.3</c:v>
                </c:pt>
                <c:pt idx="2330">
                  <c:v>895.31666666666661</c:v>
                </c:pt>
                <c:pt idx="2331">
                  <c:v>896.31666666666661</c:v>
                </c:pt>
                <c:pt idx="2332">
                  <c:v>897.31666666666661</c:v>
                </c:pt>
                <c:pt idx="2333">
                  <c:v>898.31666666666661</c:v>
                </c:pt>
                <c:pt idx="2334">
                  <c:v>899.31666666666661</c:v>
                </c:pt>
                <c:pt idx="2335">
                  <c:v>900.31666666666661</c:v>
                </c:pt>
                <c:pt idx="2336">
                  <c:v>901.31666666666661</c:v>
                </c:pt>
                <c:pt idx="2337">
                  <c:v>902.3</c:v>
                </c:pt>
                <c:pt idx="2338">
                  <c:v>903.3</c:v>
                </c:pt>
                <c:pt idx="2339">
                  <c:v>904.31666666666661</c:v>
                </c:pt>
                <c:pt idx="2340">
                  <c:v>905.3</c:v>
                </c:pt>
                <c:pt idx="2341">
                  <c:v>906.31666666666661</c:v>
                </c:pt>
                <c:pt idx="2342">
                  <c:v>907.31666666666661</c:v>
                </c:pt>
                <c:pt idx="2343">
                  <c:v>908.33333333333326</c:v>
                </c:pt>
                <c:pt idx="2344">
                  <c:v>909.33333333333326</c:v>
                </c:pt>
                <c:pt idx="2345">
                  <c:v>910.3</c:v>
                </c:pt>
                <c:pt idx="2346">
                  <c:v>911.3</c:v>
                </c:pt>
                <c:pt idx="2347">
                  <c:v>912.3</c:v>
                </c:pt>
                <c:pt idx="2348">
                  <c:v>913.3</c:v>
                </c:pt>
                <c:pt idx="2349">
                  <c:v>914.31666666666661</c:v>
                </c:pt>
                <c:pt idx="2350">
                  <c:v>915.33333333333326</c:v>
                </c:pt>
                <c:pt idx="2351">
                  <c:v>916.31666666666661</c:v>
                </c:pt>
                <c:pt idx="2352">
                  <c:v>917.33333333333326</c:v>
                </c:pt>
                <c:pt idx="2353">
                  <c:v>918.33333333333326</c:v>
                </c:pt>
                <c:pt idx="2354">
                  <c:v>919.31666666666661</c:v>
                </c:pt>
                <c:pt idx="2355">
                  <c:v>920.31666666666661</c:v>
                </c:pt>
                <c:pt idx="2356">
                  <c:v>921.31666666666661</c:v>
                </c:pt>
                <c:pt idx="2357">
                  <c:v>922.3</c:v>
                </c:pt>
                <c:pt idx="2358">
                  <c:v>923.31666666666661</c:v>
                </c:pt>
                <c:pt idx="2359">
                  <c:v>924.3</c:v>
                </c:pt>
                <c:pt idx="2360">
                  <c:v>925.33333333333326</c:v>
                </c:pt>
                <c:pt idx="2361">
                  <c:v>926.33333333333326</c:v>
                </c:pt>
                <c:pt idx="2362">
                  <c:v>927.31666666666661</c:v>
                </c:pt>
                <c:pt idx="2363">
                  <c:v>928.31666666666661</c:v>
                </c:pt>
                <c:pt idx="2364">
                  <c:v>929.3</c:v>
                </c:pt>
                <c:pt idx="2365">
                  <c:v>930.31666666666661</c:v>
                </c:pt>
                <c:pt idx="2366">
                  <c:v>931.31666666666661</c:v>
                </c:pt>
                <c:pt idx="2367">
                  <c:v>932.3</c:v>
                </c:pt>
                <c:pt idx="2368">
                  <c:v>934.31666666666661</c:v>
                </c:pt>
                <c:pt idx="2369">
                  <c:v>935.3</c:v>
                </c:pt>
                <c:pt idx="2370">
                  <c:v>936.31666666666661</c:v>
                </c:pt>
                <c:pt idx="2371">
                  <c:v>937.31666666666661</c:v>
                </c:pt>
                <c:pt idx="2372">
                  <c:v>938.33333333333326</c:v>
                </c:pt>
                <c:pt idx="2373">
                  <c:v>939.3</c:v>
                </c:pt>
                <c:pt idx="2374">
                  <c:v>940.31666666666661</c:v>
                </c:pt>
                <c:pt idx="2375">
                  <c:v>941.3</c:v>
                </c:pt>
                <c:pt idx="2376">
                  <c:v>942.3</c:v>
                </c:pt>
                <c:pt idx="2377">
                  <c:v>943.3</c:v>
                </c:pt>
                <c:pt idx="2378">
                  <c:v>944.3</c:v>
                </c:pt>
                <c:pt idx="2379">
                  <c:v>945.3</c:v>
                </c:pt>
                <c:pt idx="2380">
                  <c:v>946.3</c:v>
                </c:pt>
                <c:pt idx="2381">
                  <c:v>947.3</c:v>
                </c:pt>
                <c:pt idx="2382">
                  <c:v>948.31666666666661</c:v>
                </c:pt>
                <c:pt idx="2383">
                  <c:v>949.3</c:v>
                </c:pt>
                <c:pt idx="2384">
                  <c:v>950.33333333333326</c:v>
                </c:pt>
                <c:pt idx="2385">
                  <c:v>951.31666666666661</c:v>
                </c:pt>
                <c:pt idx="2386">
                  <c:v>952.33333333333326</c:v>
                </c:pt>
                <c:pt idx="2387">
                  <c:v>953.40000000000009</c:v>
                </c:pt>
                <c:pt idx="2388">
                  <c:v>954.3</c:v>
                </c:pt>
                <c:pt idx="2389">
                  <c:v>955.3</c:v>
                </c:pt>
                <c:pt idx="2390">
                  <c:v>956.31666666666661</c:v>
                </c:pt>
                <c:pt idx="2391">
                  <c:v>957.3</c:v>
                </c:pt>
                <c:pt idx="2392">
                  <c:v>958.3</c:v>
                </c:pt>
                <c:pt idx="2393">
                  <c:v>959.3</c:v>
                </c:pt>
                <c:pt idx="2394">
                  <c:v>960.3</c:v>
                </c:pt>
                <c:pt idx="2395">
                  <c:v>962.3</c:v>
                </c:pt>
                <c:pt idx="2396">
                  <c:v>964.3</c:v>
                </c:pt>
                <c:pt idx="2397">
                  <c:v>966.31666666666661</c:v>
                </c:pt>
                <c:pt idx="2398">
                  <c:v>968.3</c:v>
                </c:pt>
                <c:pt idx="2399">
                  <c:v>970.3</c:v>
                </c:pt>
                <c:pt idx="2400">
                  <c:v>972.3</c:v>
                </c:pt>
                <c:pt idx="2401">
                  <c:v>974.3</c:v>
                </c:pt>
                <c:pt idx="2402">
                  <c:v>976.3</c:v>
                </c:pt>
                <c:pt idx="2403">
                  <c:v>978.31666666666661</c:v>
                </c:pt>
                <c:pt idx="2404">
                  <c:v>980.31666666666661</c:v>
                </c:pt>
                <c:pt idx="2405">
                  <c:v>982.3</c:v>
                </c:pt>
                <c:pt idx="2406">
                  <c:v>984.3</c:v>
                </c:pt>
                <c:pt idx="2407">
                  <c:v>986.31666666666661</c:v>
                </c:pt>
                <c:pt idx="2408">
                  <c:v>988.3</c:v>
                </c:pt>
                <c:pt idx="2409">
                  <c:v>990.3</c:v>
                </c:pt>
                <c:pt idx="2410">
                  <c:v>992.3</c:v>
                </c:pt>
                <c:pt idx="2411">
                  <c:v>994.3</c:v>
                </c:pt>
                <c:pt idx="2412">
                  <c:v>996.31666666666661</c:v>
                </c:pt>
                <c:pt idx="2413">
                  <c:v>998.3</c:v>
                </c:pt>
                <c:pt idx="2414">
                  <c:v>1000.3</c:v>
                </c:pt>
                <c:pt idx="2415">
                  <c:v>1002.3</c:v>
                </c:pt>
                <c:pt idx="2416">
                  <c:v>1004.3</c:v>
                </c:pt>
                <c:pt idx="2417">
                  <c:v>1006.3166666666666</c:v>
                </c:pt>
                <c:pt idx="2418">
                  <c:v>1008.3</c:v>
                </c:pt>
                <c:pt idx="2419">
                  <c:v>1010.3</c:v>
                </c:pt>
                <c:pt idx="2420">
                  <c:v>1012.3166666666666</c:v>
                </c:pt>
                <c:pt idx="2421">
                  <c:v>1014.3</c:v>
                </c:pt>
                <c:pt idx="2422">
                  <c:v>1016.3166666666666</c:v>
                </c:pt>
                <c:pt idx="2423">
                  <c:v>1018.3166666666666</c:v>
                </c:pt>
                <c:pt idx="2424">
                  <c:v>1020.3</c:v>
                </c:pt>
                <c:pt idx="2425">
                  <c:v>1022.3</c:v>
                </c:pt>
                <c:pt idx="2426">
                  <c:v>1024.3</c:v>
                </c:pt>
                <c:pt idx="2427">
                  <c:v>1026.3</c:v>
                </c:pt>
                <c:pt idx="2428">
                  <c:v>1028.3</c:v>
                </c:pt>
                <c:pt idx="2429">
                  <c:v>1030.3</c:v>
                </c:pt>
                <c:pt idx="2430">
                  <c:v>1032.3166666666666</c:v>
                </c:pt>
                <c:pt idx="2431">
                  <c:v>1034.3</c:v>
                </c:pt>
                <c:pt idx="2432">
                  <c:v>1036.3</c:v>
                </c:pt>
                <c:pt idx="2433">
                  <c:v>1038.3</c:v>
                </c:pt>
                <c:pt idx="2434">
                  <c:v>1040.3</c:v>
                </c:pt>
                <c:pt idx="2435">
                  <c:v>1042.3</c:v>
                </c:pt>
                <c:pt idx="2436">
                  <c:v>1044.3</c:v>
                </c:pt>
                <c:pt idx="2437">
                  <c:v>1046.3</c:v>
                </c:pt>
                <c:pt idx="2438">
                  <c:v>1048.3</c:v>
                </c:pt>
                <c:pt idx="2439">
                  <c:v>1050.3</c:v>
                </c:pt>
                <c:pt idx="2440">
                  <c:v>1052.3</c:v>
                </c:pt>
                <c:pt idx="2441">
                  <c:v>1054.3166666666666</c:v>
                </c:pt>
                <c:pt idx="2442">
                  <c:v>1056.3</c:v>
                </c:pt>
                <c:pt idx="2443">
                  <c:v>1058.3166666666666</c:v>
                </c:pt>
                <c:pt idx="2444">
                  <c:v>1060.3</c:v>
                </c:pt>
                <c:pt idx="2445">
                  <c:v>1062.3166666666666</c:v>
                </c:pt>
                <c:pt idx="2446">
                  <c:v>1064.3</c:v>
                </c:pt>
                <c:pt idx="2447">
                  <c:v>1066.3</c:v>
                </c:pt>
                <c:pt idx="2448">
                  <c:v>1068.3</c:v>
                </c:pt>
                <c:pt idx="2449">
                  <c:v>1070.3</c:v>
                </c:pt>
                <c:pt idx="2450">
                  <c:v>1072.3</c:v>
                </c:pt>
                <c:pt idx="2451">
                  <c:v>1074.3</c:v>
                </c:pt>
                <c:pt idx="2452">
                  <c:v>1076.3</c:v>
                </c:pt>
                <c:pt idx="2453">
                  <c:v>1078.3</c:v>
                </c:pt>
                <c:pt idx="2454">
                  <c:v>1080.3</c:v>
                </c:pt>
                <c:pt idx="2455">
                  <c:v>1082.3</c:v>
                </c:pt>
                <c:pt idx="2456">
                  <c:v>1084.3</c:v>
                </c:pt>
                <c:pt idx="2457">
                  <c:v>1086.3</c:v>
                </c:pt>
                <c:pt idx="2458">
                  <c:v>1088.3</c:v>
                </c:pt>
                <c:pt idx="2459">
                  <c:v>1090.3</c:v>
                </c:pt>
                <c:pt idx="2460">
                  <c:v>1092.3</c:v>
                </c:pt>
                <c:pt idx="2461">
                  <c:v>1094.3</c:v>
                </c:pt>
                <c:pt idx="2462">
                  <c:v>1096.3</c:v>
                </c:pt>
                <c:pt idx="2463">
                  <c:v>1098.3</c:v>
                </c:pt>
                <c:pt idx="2464">
                  <c:v>1100.3166666666666</c:v>
                </c:pt>
                <c:pt idx="2465">
                  <c:v>1102.3</c:v>
                </c:pt>
                <c:pt idx="2466">
                  <c:v>1104.3</c:v>
                </c:pt>
                <c:pt idx="2467">
                  <c:v>1106.3</c:v>
                </c:pt>
                <c:pt idx="2468">
                  <c:v>1108.3</c:v>
                </c:pt>
                <c:pt idx="2469">
                  <c:v>1110.3</c:v>
                </c:pt>
                <c:pt idx="2470">
                  <c:v>1112.3</c:v>
                </c:pt>
                <c:pt idx="2471">
                  <c:v>1114.3166666666666</c:v>
                </c:pt>
                <c:pt idx="2472">
                  <c:v>1116.3166666666666</c:v>
                </c:pt>
                <c:pt idx="2473">
                  <c:v>1118.3166666666666</c:v>
                </c:pt>
                <c:pt idx="2474">
                  <c:v>1120.3</c:v>
                </c:pt>
                <c:pt idx="2475">
                  <c:v>1122.3</c:v>
                </c:pt>
                <c:pt idx="2476">
                  <c:v>1124.3</c:v>
                </c:pt>
                <c:pt idx="2477">
                  <c:v>1126.3</c:v>
                </c:pt>
                <c:pt idx="2478">
                  <c:v>1128.3</c:v>
                </c:pt>
                <c:pt idx="2479">
                  <c:v>1130.3</c:v>
                </c:pt>
                <c:pt idx="2480">
                  <c:v>1132.3</c:v>
                </c:pt>
                <c:pt idx="2481">
                  <c:v>1134.3</c:v>
                </c:pt>
                <c:pt idx="2482">
                  <c:v>1136.3</c:v>
                </c:pt>
                <c:pt idx="2483">
                  <c:v>1138.3</c:v>
                </c:pt>
                <c:pt idx="2484">
                  <c:v>1140.3</c:v>
                </c:pt>
                <c:pt idx="2485">
                  <c:v>1142.3166666666666</c:v>
                </c:pt>
                <c:pt idx="2486">
                  <c:v>1144.3</c:v>
                </c:pt>
                <c:pt idx="2487">
                  <c:v>1146.3</c:v>
                </c:pt>
                <c:pt idx="2488">
                  <c:v>1148.3</c:v>
                </c:pt>
                <c:pt idx="2489">
                  <c:v>1150.3</c:v>
                </c:pt>
                <c:pt idx="2490">
                  <c:v>1152.3166666666666</c:v>
                </c:pt>
                <c:pt idx="2491">
                  <c:v>1154.3</c:v>
                </c:pt>
                <c:pt idx="2492">
                  <c:v>1156.3</c:v>
                </c:pt>
                <c:pt idx="2493">
                  <c:v>1158.3</c:v>
                </c:pt>
                <c:pt idx="2494">
                  <c:v>1160.3166666666666</c:v>
                </c:pt>
                <c:pt idx="2495">
                  <c:v>1162.3</c:v>
                </c:pt>
                <c:pt idx="2496">
                  <c:v>1164.3</c:v>
                </c:pt>
                <c:pt idx="2497">
                  <c:v>1166.3166666666666</c:v>
                </c:pt>
                <c:pt idx="2498">
                  <c:v>1168.3166666666666</c:v>
                </c:pt>
                <c:pt idx="2499">
                  <c:v>1170.3</c:v>
                </c:pt>
                <c:pt idx="2500">
                  <c:v>1172.3</c:v>
                </c:pt>
                <c:pt idx="2501">
                  <c:v>1174.3</c:v>
                </c:pt>
                <c:pt idx="2502">
                  <c:v>1176.3</c:v>
                </c:pt>
                <c:pt idx="2503">
                  <c:v>1178.3166666666666</c:v>
                </c:pt>
                <c:pt idx="2504">
                  <c:v>1180.3166666666666</c:v>
                </c:pt>
                <c:pt idx="2505">
                  <c:v>1182.3</c:v>
                </c:pt>
                <c:pt idx="2506">
                  <c:v>1184.3</c:v>
                </c:pt>
                <c:pt idx="2507">
                  <c:v>1186.3166666666666</c:v>
                </c:pt>
                <c:pt idx="2508">
                  <c:v>1188.3</c:v>
                </c:pt>
                <c:pt idx="2509">
                  <c:v>1190.3</c:v>
                </c:pt>
                <c:pt idx="2510">
                  <c:v>1192.3</c:v>
                </c:pt>
                <c:pt idx="2511">
                  <c:v>1194.3</c:v>
                </c:pt>
                <c:pt idx="2512">
                  <c:v>1196.3</c:v>
                </c:pt>
                <c:pt idx="2513">
                  <c:v>1198.3</c:v>
                </c:pt>
                <c:pt idx="2514">
                  <c:v>1200.3</c:v>
                </c:pt>
                <c:pt idx="2515">
                  <c:v>1202.3</c:v>
                </c:pt>
                <c:pt idx="2516">
                  <c:v>1204.3</c:v>
                </c:pt>
                <c:pt idx="2517">
                  <c:v>1206.3</c:v>
                </c:pt>
                <c:pt idx="2518">
                  <c:v>1208.3166666666666</c:v>
                </c:pt>
                <c:pt idx="2519">
                  <c:v>1210.3</c:v>
                </c:pt>
                <c:pt idx="2520">
                  <c:v>1212.3</c:v>
                </c:pt>
                <c:pt idx="2521">
                  <c:v>1214.3</c:v>
                </c:pt>
                <c:pt idx="2522">
                  <c:v>1216.3</c:v>
                </c:pt>
                <c:pt idx="2523">
                  <c:v>1218.3166666666666</c:v>
                </c:pt>
                <c:pt idx="2524">
                  <c:v>1220.3166666666666</c:v>
                </c:pt>
                <c:pt idx="2525">
                  <c:v>1222.3</c:v>
                </c:pt>
                <c:pt idx="2526">
                  <c:v>1224.3</c:v>
                </c:pt>
                <c:pt idx="2527">
                  <c:v>1226.3</c:v>
                </c:pt>
                <c:pt idx="2528">
                  <c:v>1228.3</c:v>
                </c:pt>
                <c:pt idx="2529">
                  <c:v>1230.3</c:v>
                </c:pt>
                <c:pt idx="2530">
                  <c:v>1232.3</c:v>
                </c:pt>
                <c:pt idx="2531">
                  <c:v>1234.3</c:v>
                </c:pt>
                <c:pt idx="2532">
                  <c:v>1236.3</c:v>
                </c:pt>
                <c:pt idx="2533">
                  <c:v>1238.3</c:v>
                </c:pt>
                <c:pt idx="2534">
                  <c:v>1240.3166666666666</c:v>
                </c:pt>
                <c:pt idx="2535">
                  <c:v>1242.3</c:v>
                </c:pt>
                <c:pt idx="2536">
                  <c:v>1244.3166666666666</c:v>
                </c:pt>
                <c:pt idx="2537">
                  <c:v>1246.3</c:v>
                </c:pt>
                <c:pt idx="2538">
                  <c:v>1248.3166666666666</c:v>
                </c:pt>
                <c:pt idx="2539">
                  <c:v>1250.3</c:v>
                </c:pt>
                <c:pt idx="2540">
                  <c:v>1252.3</c:v>
                </c:pt>
                <c:pt idx="2541">
                  <c:v>1254.3</c:v>
                </c:pt>
                <c:pt idx="2542">
                  <c:v>1256.3</c:v>
                </c:pt>
                <c:pt idx="2543">
                  <c:v>1258.3</c:v>
                </c:pt>
                <c:pt idx="2544">
                  <c:v>1260.3166666666666</c:v>
                </c:pt>
                <c:pt idx="2545">
                  <c:v>1262.3166666666666</c:v>
                </c:pt>
                <c:pt idx="2546">
                  <c:v>1264.3</c:v>
                </c:pt>
                <c:pt idx="2547">
                  <c:v>1266.3166666666666</c:v>
                </c:pt>
                <c:pt idx="2548">
                  <c:v>1268.3166666666666</c:v>
                </c:pt>
                <c:pt idx="2549">
                  <c:v>1270.3</c:v>
                </c:pt>
                <c:pt idx="2550">
                  <c:v>1272.3166666666666</c:v>
                </c:pt>
                <c:pt idx="2551">
                  <c:v>1274.3499999999999</c:v>
                </c:pt>
                <c:pt idx="2552">
                  <c:v>1276.3333333333333</c:v>
                </c:pt>
                <c:pt idx="2553">
                  <c:v>1278.3166666666666</c:v>
                </c:pt>
                <c:pt idx="2554">
                  <c:v>1280.3166666666666</c:v>
                </c:pt>
                <c:pt idx="2555">
                  <c:v>1282.3166666666666</c:v>
                </c:pt>
                <c:pt idx="2556">
                  <c:v>1284.3166666666666</c:v>
                </c:pt>
                <c:pt idx="2557">
                  <c:v>1286.3333333333333</c:v>
                </c:pt>
                <c:pt idx="2558">
                  <c:v>1288.3</c:v>
                </c:pt>
                <c:pt idx="2559">
                  <c:v>1290.3166666666666</c:v>
                </c:pt>
                <c:pt idx="2560">
                  <c:v>1292.3166666666666</c:v>
                </c:pt>
                <c:pt idx="2561">
                  <c:v>1294.3</c:v>
                </c:pt>
                <c:pt idx="2562">
                  <c:v>1296.3</c:v>
                </c:pt>
                <c:pt idx="2563">
                  <c:v>1298.3</c:v>
                </c:pt>
                <c:pt idx="2564">
                  <c:v>1300.3166666666666</c:v>
                </c:pt>
                <c:pt idx="2565">
                  <c:v>1302.3</c:v>
                </c:pt>
                <c:pt idx="2566">
                  <c:v>1304.3333333333333</c:v>
                </c:pt>
                <c:pt idx="2567">
                  <c:v>1306.3166666666666</c:v>
                </c:pt>
                <c:pt idx="2568">
                  <c:v>1308.3166666666666</c:v>
                </c:pt>
                <c:pt idx="2569">
                  <c:v>1310.3166666666666</c:v>
                </c:pt>
                <c:pt idx="2570">
                  <c:v>1312.3166666666666</c:v>
                </c:pt>
                <c:pt idx="2571">
                  <c:v>1314.3166666666666</c:v>
                </c:pt>
                <c:pt idx="2572">
                  <c:v>1316.3166666666666</c:v>
                </c:pt>
                <c:pt idx="2573">
                  <c:v>1318.3666666666666</c:v>
                </c:pt>
                <c:pt idx="2574">
                  <c:v>1320.3166666666666</c:v>
                </c:pt>
                <c:pt idx="2575">
                  <c:v>1322.3166666666666</c:v>
                </c:pt>
                <c:pt idx="2576">
                  <c:v>1324.3</c:v>
                </c:pt>
                <c:pt idx="2577">
                  <c:v>1326.3</c:v>
                </c:pt>
                <c:pt idx="2578">
                  <c:v>1328.3166666666666</c:v>
                </c:pt>
                <c:pt idx="2579">
                  <c:v>1330.3</c:v>
                </c:pt>
                <c:pt idx="2580">
                  <c:v>1332.3</c:v>
                </c:pt>
                <c:pt idx="2581">
                  <c:v>1334.3166666666666</c:v>
                </c:pt>
                <c:pt idx="2582">
                  <c:v>1336.3166666666666</c:v>
                </c:pt>
                <c:pt idx="2583">
                  <c:v>1338.3166666666666</c:v>
                </c:pt>
                <c:pt idx="2584">
                  <c:v>1340.3</c:v>
                </c:pt>
                <c:pt idx="2585">
                  <c:v>1342.3</c:v>
                </c:pt>
                <c:pt idx="2586">
                  <c:v>1344.3166666666666</c:v>
                </c:pt>
                <c:pt idx="2587">
                  <c:v>1346.3166666666666</c:v>
                </c:pt>
                <c:pt idx="2588">
                  <c:v>1348.3</c:v>
                </c:pt>
                <c:pt idx="2589">
                  <c:v>1350.3333333333333</c:v>
                </c:pt>
                <c:pt idx="2590">
                  <c:v>1352.3333333333333</c:v>
                </c:pt>
                <c:pt idx="2591">
                  <c:v>1354.3166666666666</c:v>
                </c:pt>
                <c:pt idx="2592">
                  <c:v>1356.3166666666666</c:v>
                </c:pt>
                <c:pt idx="2593">
                  <c:v>1358.3166666666666</c:v>
                </c:pt>
                <c:pt idx="2594">
                  <c:v>1360.3166666666666</c:v>
                </c:pt>
                <c:pt idx="2595">
                  <c:v>1362.3</c:v>
                </c:pt>
                <c:pt idx="2596">
                  <c:v>1364.3166666666666</c:v>
                </c:pt>
                <c:pt idx="2597">
                  <c:v>1366.3</c:v>
                </c:pt>
                <c:pt idx="2598">
                  <c:v>1368.3</c:v>
                </c:pt>
                <c:pt idx="2599">
                  <c:v>1370.3166666666666</c:v>
                </c:pt>
                <c:pt idx="2600">
                  <c:v>1372.3166666666666</c:v>
                </c:pt>
                <c:pt idx="2601">
                  <c:v>1374.3166666666666</c:v>
                </c:pt>
                <c:pt idx="2602">
                  <c:v>1376.3166666666666</c:v>
                </c:pt>
                <c:pt idx="2603">
                  <c:v>1378.3166666666666</c:v>
                </c:pt>
                <c:pt idx="2604">
                  <c:v>1380.3166666666666</c:v>
                </c:pt>
                <c:pt idx="2605">
                  <c:v>1382.3166666666666</c:v>
                </c:pt>
                <c:pt idx="2606">
                  <c:v>1384.3</c:v>
                </c:pt>
                <c:pt idx="2607">
                  <c:v>1386.3</c:v>
                </c:pt>
                <c:pt idx="2608">
                  <c:v>1388.3</c:v>
                </c:pt>
                <c:pt idx="2609">
                  <c:v>1390.3166666666666</c:v>
                </c:pt>
                <c:pt idx="2610">
                  <c:v>1392.3166666666666</c:v>
                </c:pt>
                <c:pt idx="2611">
                  <c:v>1394.3166666666666</c:v>
                </c:pt>
                <c:pt idx="2612">
                  <c:v>1396.3333333333333</c:v>
                </c:pt>
                <c:pt idx="2613">
                  <c:v>1398.3166666666666</c:v>
                </c:pt>
                <c:pt idx="2614">
                  <c:v>1400.3333333333333</c:v>
                </c:pt>
                <c:pt idx="2615">
                  <c:v>1402.35</c:v>
                </c:pt>
                <c:pt idx="2616">
                  <c:v>1404.3166666666666</c:v>
                </c:pt>
                <c:pt idx="2617">
                  <c:v>1406.3</c:v>
                </c:pt>
                <c:pt idx="2618">
                  <c:v>1408.3166666666666</c:v>
                </c:pt>
                <c:pt idx="2619">
                  <c:v>1410.3333333333333</c:v>
                </c:pt>
                <c:pt idx="2620">
                  <c:v>1412.3333333333333</c:v>
                </c:pt>
                <c:pt idx="2621">
                  <c:v>1414.3</c:v>
                </c:pt>
                <c:pt idx="2622">
                  <c:v>1416.3166666666666</c:v>
                </c:pt>
                <c:pt idx="2623">
                  <c:v>1418.3</c:v>
                </c:pt>
                <c:pt idx="2624">
                  <c:v>1420.3333333333333</c:v>
                </c:pt>
                <c:pt idx="2625">
                  <c:v>1422.3333333333333</c:v>
                </c:pt>
                <c:pt idx="2626">
                  <c:v>1424.3166666666666</c:v>
                </c:pt>
                <c:pt idx="2627">
                  <c:v>1426.3</c:v>
                </c:pt>
                <c:pt idx="2628">
                  <c:v>1428.3</c:v>
                </c:pt>
                <c:pt idx="2629">
                  <c:v>1430.3</c:v>
                </c:pt>
                <c:pt idx="2630">
                  <c:v>1432.3</c:v>
                </c:pt>
                <c:pt idx="2631">
                  <c:v>1434.3</c:v>
                </c:pt>
                <c:pt idx="2632">
                  <c:v>1436.3</c:v>
                </c:pt>
                <c:pt idx="2633">
                  <c:v>1438.3</c:v>
                </c:pt>
                <c:pt idx="2634">
                  <c:v>1440.3</c:v>
                </c:pt>
                <c:pt idx="2635">
                  <c:v>1442.3166666666666</c:v>
                </c:pt>
                <c:pt idx="2636">
                  <c:v>1444.3166666666666</c:v>
                </c:pt>
                <c:pt idx="2637">
                  <c:v>1446.3</c:v>
                </c:pt>
                <c:pt idx="2638">
                  <c:v>1448.3</c:v>
                </c:pt>
                <c:pt idx="2639">
                  <c:v>1450.3166666666666</c:v>
                </c:pt>
                <c:pt idx="2640">
                  <c:v>1452.3166666666666</c:v>
                </c:pt>
                <c:pt idx="2641">
                  <c:v>1454.3333333333333</c:v>
                </c:pt>
                <c:pt idx="2642">
                  <c:v>1456.3</c:v>
                </c:pt>
                <c:pt idx="2643">
                  <c:v>1458.3333333333333</c:v>
                </c:pt>
                <c:pt idx="2644">
                  <c:v>1460.3666666666666</c:v>
                </c:pt>
                <c:pt idx="2645">
                  <c:v>1462.35</c:v>
                </c:pt>
                <c:pt idx="2646">
                  <c:v>1464.35</c:v>
                </c:pt>
                <c:pt idx="2647">
                  <c:v>1466.35</c:v>
                </c:pt>
                <c:pt idx="2648">
                  <c:v>1468.3666666666666</c:v>
                </c:pt>
                <c:pt idx="2649">
                  <c:v>1470.3</c:v>
                </c:pt>
                <c:pt idx="2650">
                  <c:v>1472.3166666666666</c:v>
                </c:pt>
                <c:pt idx="2651">
                  <c:v>1474.3</c:v>
                </c:pt>
                <c:pt idx="2652">
                  <c:v>1476.3166666666666</c:v>
                </c:pt>
                <c:pt idx="2653">
                  <c:v>1478.35</c:v>
                </c:pt>
                <c:pt idx="2654">
                  <c:v>1480.3166666666666</c:v>
                </c:pt>
                <c:pt idx="2655">
                  <c:v>1482.3166666666666</c:v>
                </c:pt>
                <c:pt idx="2656">
                  <c:v>1484.3</c:v>
                </c:pt>
                <c:pt idx="2657">
                  <c:v>1486.3166666666666</c:v>
                </c:pt>
                <c:pt idx="2658">
                  <c:v>1488.3</c:v>
                </c:pt>
                <c:pt idx="2659">
                  <c:v>1490.3166666666666</c:v>
                </c:pt>
                <c:pt idx="2660">
                  <c:v>1492.3</c:v>
                </c:pt>
                <c:pt idx="2661">
                  <c:v>1494.3166666666666</c:v>
                </c:pt>
                <c:pt idx="2662">
                  <c:v>1496.35</c:v>
                </c:pt>
                <c:pt idx="2663">
                  <c:v>1498.3</c:v>
                </c:pt>
                <c:pt idx="2664">
                  <c:v>1500.3166666666666</c:v>
                </c:pt>
                <c:pt idx="2665">
                  <c:v>1502.3166666666666</c:v>
                </c:pt>
                <c:pt idx="2666">
                  <c:v>1504.3166666666666</c:v>
                </c:pt>
                <c:pt idx="2667">
                  <c:v>1506.3333333333333</c:v>
                </c:pt>
                <c:pt idx="2668">
                  <c:v>1508.3166666666666</c:v>
                </c:pt>
                <c:pt idx="2669">
                  <c:v>1510.3</c:v>
                </c:pt>
                <c:pt idx="2670">
                  <c:v>1512.3166666666666</c:v>
                </c:pt>
                <c:pt idx="2671">
                  <c:v>1514.3166666666666</c:v>
                </c:pt>
                <c:pt idx="2672">
                  <c:v>1516.35</c:v>
                </c:pt>
                <c:pt idx="2673">
                  <c:v>1518.35</c:v>
                </c:pt>
                <c:pt idx="2674">
                  <c:v>1520.3</c:v>
                </c:pt>
                <c:pt idx="2675">
                  <c:v>1522.3166666666666</c:v>
                </c:pt>
                <c:pt idx="2676">
                  <c:v>1524.3</c:v>
                </c:pt>
                <c:pt idx="2677">
                  <c:v>1526.3166666666666</c:v>
                </c:pt>
                <c:pt idx="2678">
                  <c:v>1528.3</c:v>
                </c:pt>
                <c:pt idx="2679">
                  <c:v>1530.3166666666666</c:v>
                </c:pt>
                <c:pt idx="2680">
                  <c:v>1532.3166666666666</c:v>
                </c:pt>
                <c:pt idx="2681">
                  <c:v>1534.3</c:v>
                </c:pt>
                <c:pt idx="2682">
                  <c:v>1536.3166666666666</c:v>
                </c:pt>
                <c:pt idx="2683">
                  <c:v>1538.3166666666666</c:v>
                </c:pt>
                <c:pt idx="2684">
                  <c:v>1540.3166666666666</c:v>
                </c:pt>
                <c:pt idx="2685">
                  <c:v>1542.3166666666666</c:v>
                </c:pt>
                <c:pt idx="2686">
                  <c:v>1544.3333333333333</c:v>
                </c:pt>
                <c:pt idx="2687">
                  <c:v>1546.3166666666666</c:v>
                </c:pt>
                <c:pt idx="2688">
                  <c:v>1548.3166666666666</c:v>
                </c:pt>
                <c:pt idx="2689">
                  <c:v>1550.3166666666666</c:v>
                </c:pt>
                <c:pt idx="2690">
                  <c:v>1552.3333333333333</c:v>
                </c:pt>
                <c:pt idx="2691">
                  <c:v>1554.3333333333333</c:v>
                </c:pt>
                <c:pt idx="2692">
                  <c:v>1556.3</c:v>
                </c:pt>
                <c:pt idx="2693">
                  <c:v>1558.3</c:v>
                </c:pt>
                <c:pt idx="2694">
                  <c:v>1560.3166666666666</c:v>
                </c:pt>
                <c:pt idx="2695">
                  <c:v>1562.3166666666666</c:v>
                </c:pt>
                <c:pt idx="2696">
                  <c:v>1564.3</c:v>
                </c:pt>
                <c:pt idx="2697">
                  <c:v>1566.3666666666666</c:v>
                </c:pt>
                <c:pt idx="2698">
                  <c:v>1568.3166666666666</c:v>
                </c:pt>
                <c:pt idx="2699">
                  <c:v>1570.3166666666666</c:v>
                </c:pt>
                <c:pt idx="2700">
                  <c:v>1572.3</c:v>
                </c:pt>
                <c:pt idx="2701">
                  <c:v>1574.3</c:v>
                </c:pt>
                <c:pt idx="2702">
                  <c:v>1576.3166666666666</c:v>
                </c:pt>
                <c:pt idx="2703">
                  <c:v>1578.3166666666666</c:v>
                </c:pt>
                <c:pt idx="2704">
                  <c:v>1580.3166666666666</c:v>
                </c:pt>
                <c:pt idx="2705">
                  <c:v>1582.3</c:v>
                </c:pt>
                <c:pt idx="2706">
                  <c:v>1584.3166666666666</c:v>
                </c:pt>
                <c:pt idx="2707">
                  <c:v>1586.3166666666666</c:v>
                </c:pt>
                <c:pt idx="2708">
                  <c:v>1588.3</c:v>
                </c:pt>
                <c:pt idx="2709">
                  <c:v>1590.3</c:v>
                </c:pt>
                <c:pt idx="2710">
                  <c:v>1592.3</c:v>
                </c:pt>
                <c:pt idx="2711">
                  <c:v>1594.3166666666666</c:v>
                </c:pt>
                <c:pt idx="2712">
                  <c:v>1596.3666666666666</c:v>
                </c:pt>
                <c:pt idx="2713">
                  <c:v>1598.3166666666666</c:v>
                </c:pt>
                <c:pt idx="2714">
                  <c:v>1600.3</c:v>
                </c:pt>
                <c:pt idx="2715">
                  <c:v>1602.3166666666666</c:v>
                </c:pt>
                <c:pt idx="2716">
                  <c:v>1604.3333333333333</c:v>
                </c:pt>
                <c:pt idx="2717">
                  <c:v>1606.3</c:v>
                </c:pt>
                <c:pt idx="2718">
                  <c:v>1608.3666666666666</c:v>
                </c:pt>
                <c:pt idx="2719">
                  <c:v>1610.3833333333334</c:v>
                </c:pt>
                <c:pt idx="2720">
                  <c:v>1612.35</c:v>
                </c:pt>
                <c:pt idx="2721">
                  <c:v>1614.3166666666666</c:v>
                </c:pt>
                <c:pt idx="2722">
                  <c:v>1616.3166666666666</c:v>
                </c:pt>
                <c:pt idx="2723">
                  <c:v>1618.3166666666666</c:v>
                </c:pt>
                <c:pt idx="2724">
                  <c:v>1620.3166666666666</c:v>
                </c:pt>
                <c:pt idx="2725">
                  <c:v>1622.3166666666666</c:v>
                </c:pt>
                <c:pt idx="2726">
                  <c:v>1624.3000000000002</c:v>
                </c:pt>
                <c:pt idx="2727">
                  <c:v>1626.3166666666666</c:v>
                </c:pt>
                <c:pt idx="2728">
                  <c:v>1628.3166666666666</c:v>
                </c:pt>
                <c:pt idx="2729">
                  <c:v>1630.3166666666666</c:v>
                </c:pt>
                <c:pt idx="2730">
                  <c:v>1632.3000000000002</c:v>
                </c:pt>
                <c:pt idx="2731">
                  <c:v>1634.3000000000002</c:v>
                </c:pt>
                <c:pt idx="2732">
                  <c:v>1636.3166666666666</c:v>
                </c:pt>
                <c:pt idx="2733">
                  <c:v>1638.3333333333335</c:v>
                </c:pt>
                <c:pt idx="2734">
                  <c:v>1640.3333333333335</c:v>
                </c:pt>
                <c:pt idx="2735">
                  <c:v>1642.3166666666666</c:v>
                </c:pt>
                <c:pt idx="2736">
                  <c:v>1644.3000000000002</c:v>
                </c:pt>
                <c:pt idx="2737">
                  <c:v>1646.3000000000002</c:v>
                </c:pt>
                <c:pt idx="2738">
                  <c:v>1648.3166666666666</c:v>
                </c:pt>
                <c:pt idx="2739">
                  <c:v>1650.3166666666666</c:v>
                </c:pt>
                <c:pt idx="2740">
                  <c:v>1652.3166666666666</c:v>
                </c:pt>
                <c:pt idx="2741">
                  <c:v>1654.3333333333335</c:v>
                </c:pt>
                <c:pt idx="2742">
                  <c:v>1656.3166666666666</c:v>
                </c:pt>
                <c:pt idx="2743">
                  <c:v>1658.3333333333335</c:v>
                </c:pt>
                <c:pt idx="2744">
                  <c:v>1660.3166666666666</c:v>
                </c:pt>
                <c:pt idx="2745">
                  <c:v>1662.3166666666666</c:v>
                </c:pt>
                <c:pt idx="2746">
                  <c:v>1664.3166666666666</c:v>
                </c:pt>
                <c:pt idx="2747">
                  <c:v>1666.3000000000002</c:v>
                </c:pt>
                <c:pt idx="2748">
                  <c:v>1668.3166666666666</c:v>
                </c:pt>
                <c:pt idx="2749">
                  <c:v>1670.3166666666666</c:v>
                </c:pt>
                <c:pt idx="2750">
                  <c:v>1672.3333333333335</c:v>
                </c:pt>
                <c:pt idx="2751">
                  <c:v>1674.3333333333335</c:v>
                </c:pt>
                <c:pt idx="2752">
                  <c:v>1676.3333333333335</c:v>
                </c:pt>
                <c:pt idx="2753">
                  <c:v>1678.3166666666666</c:v>
                </c:pt>
                <c:pt idx="2754">
                  <c:v>1680.3166666666666</c:v>
                </c:pt>
                <c:pt idx="2755">
                  <c:v>1682.35</c:v>
                </c:pt>
                <c:pt idx="2756">
                  <c:v>1684.35</c:v>
                </c:pt>
                <c:pt idx="2757">
                  <c:v>1686.3000000000002</c:v>
                </c:pt>
                <c:pt idx="2758">
                  <c:v>1688.3333333333335</c:v>
                </c:pt>
                <c:pt idx="2759">
                  <c:v>1690.3333333333335</c:v>
                </c:pt>
                <c:pt idx="2760">
                  <c:v>1692.3166666666666</c:v>
                </c:pt>
                <c:pt idx="2761">
                  <c:v>1694.3166666666666</c:v>
                </c:pt>
                <c:pt idx="2762">
                  <c:v>1696.3166666666666</c:v>
                </c:pt>
                <c:pt idx="2763">
                  <c:v>1698.3166666666666</c:v>
                </c:pt>
                <c:pt idx="2764">
                  <c:v>1700.3000000000002</c:v>
                </c:pt>
                <c:pt idx="2765">
                  <c:v>1702.3166666666666</c:v>
                </c:pt>
                <c:pt idx="2766">
                  <c:v>1704.3166666666666</c:v>
                </c:pt>
                <c:pt idx="2767">
                  <c:v>1706.3333333333335</c:v>
                </c:pt>
                <c:pt idx="2768">
                  <c:v>1708.3333333333335</c:v>
                </c:pt>
                <c:pt idx="2769">
                  <c:v>1710.3000000000002</c:v>
                </c:pt>
                <c:pt idx="2770">
                  <c:v>1712.3000000000002</c:v>
                </c:pt>
                <c:pt idx="2771">
                  <c:v>1714.3000000000002</c:v>
                </c:pt>
                <c:pt idx="2772">
                  <c:v>1716.3166666666666</c:v>
                </c:pt>
                <c:pt idx="2773">
                  <c:v>1718.3166666666666</c:v>
                </c:pt>
                <c:pt idx="2774">
                  <c:v>1720.3000000000002</c:v>
                </c:pt>
                <c:pt idx="2775">
                  <c:v>1722.3166666666666</c:v>
                </c:pt>
                <c:pt idx="2776">
                  <c:v>1724.3166666666666</c:v>
                </c:pt>
                <c:pt idx="2777">
                  <c:v>1726.3333333333335</c:v>
                </c:pt>
                <c:pt idx="2778">
                  <c:v>1728.35</c:v>
                </c:pt>
                <c:pt idx="2779">
                  <c:v>1730.3166666666666</c:v>
                </c:pt>
                <c:pt idx="2780">
                  <c:v>1732.3166666666666</c:v>
                </c:pt>
                <c:pt idx="2781">
                  <c:v>1734.3000000000002</c:v>
                </c:pt>
                <c:pt idx="2782">
                  <c:v>1736.35</c:v>
                </c:pt>
                <c:pt idx="2783">
                  <c:v>1738.3166666666666</c:v>
                </c:pt>
                <c:pt idx="2784">
                  <c:v>1740.3666666666668</c:v>
                </c:pt>
                <c:pt idx="2785">
                  <c:v>1742.3000000000002</c:v>
                </c:pt>
                <c:pt idx="2786">
                  <c:v>1744.3166666666666</c:v>
                </c:pt>
                <c:pt idx="2787">
                  <c:v>1746.3000000000002</c:v>
                </c:pt>
                <c:pt idx="2788">
                  <c:v>1748.3333333333335</c:v>
                </c:pt>
                <c:pt idx="2789">
                  <c:v>1750.3166666666666</c:v>
                </c:pt>
                <c:pt idx="2790">
                  <c:v>1752.3000000000002</c:v>
                </c:pt>
                <c:pt idx="2791">
                  <c:v>1754.3166666666666</c:v>
                </c:pt>
                <c:pt idx="2792">
                  <c:v>1756.35</c:v>
                </c:pt>
                <c:pt idx="2793">
                  <c:v>1758.3166666666666</c:v>
                </c:pt>
                <c:pt idx="2794">
                  <c:v>1760.3166666666666</c:v>
                </c:pt>
                <c:pt idx="2795">
                  <c:v>1762.3166666666666</c:v>
                </c:pt>
                <c:pt idx="2796">
                  <c:v>1764.3000000000002</c:v>
                </c:pt>
                <c:pt idx="2797">
                  <c:v>1766.3000000000002</c:v>
                </c:pt>
                <c:pt idx="2798">
                  <c:v>1768.3166666666666</c:v>
                </c:pt>
                <c:pt idx="2799">
                  <c:v>1770.35</c:v>
                </c:pt>
                <c:pt idx="2800">
                  <c:v>1772.3000000000002</c:v>
                </c:pt>
                <c:pt idx="2801">
                  <c:v>1774.3000000000002</c:v>
                </c:pt>
                <c:pt idx="2802">
                  <c:v>1776.3000000000002</c:v>
                </c:pt>
                <c:pt idx="2803">
                  <c:v>1778.3000000000002</c:v>
                </c:pt>
                <c:pt idx="2804">
                  <c:v>1780.3166666666666</c:v>
                </c:pt>
                <c:pt idx="2805">
                  <c:v>1782.3000000000002</c:v>
                </c:pt>
                <c:pt idx="2806">
                  <c:v>1784.3000000000002</c:v>
                </c:pt>
                <c:pt idx="2807">
                  <c:v>1786.3333333333335</c:v>
                </c:pt>
                <c:pt idx="2808">
                  <c:v>1788.3666666666668</c:v>
                </c:pt>
                <c:pt idx="2809">
                  <c:v>1790.3333333333335</c:v>
                </c:pt>
                <c:pt idx="2810">
                  <c:v>1792.3000000000002</c:v>
                </c:pt>
                <c:pt idx="2811">
                  <c:v>1794.3000000000002</c:v>
                </c:pt>
                <c:pt idx="2812">
                  <c:v>1796.3000000000002</c:v>
                </c:pt>
                <c:pt idx="2813">
                  <c:v>1798.3000000000002</c:v>
                </c:pt>
                <c:pt idx="2814">
                  <c:v>1800.3000000000002</c:v>
                </c:pt>
                <c:pt idx="2815">
                  <c:v>1802.3000000000002</c:v>
                </c:pt>
                <c:pt idx="2816">
                  <c:v>1804.3333333333335</c:v>
                </c:pt>
                <c:pt idx="2817">
                  <c:v>1806.3000000000002</c:v>
                </c:pt>
                <c:pt idx="2818">
                  <c:v>1808.3000000000002</c:v>
                </c:pt>
                <c:pt idx="2819">
                  <c:v>1810.3000000000002</c:v>
                </c:pt>
                <c:pt idx="2820">
                  <c:v>1812.3166666666666</c:v>
                </c:pt>
                <c:pt idx="2821">
                  <c:v>1814.3333333333335</c:v>
                </c:pt>
                <c:pt idx="2822">
                  <c:v>1816.35</c:v>
                </c:pt>
                <c:pt idx="2823">
                  <c:v>1818.3666666666668</c:v>
                </c:pt>
                <c:pt idx="2824">
                  <c:v>1820.3333333333335</c:v>
                </c:pt>
                <c:pt idx="2825">
                  <c:v>1822.3166666666666</c:v>
                </c:pt>
                <c:pt idx="2826">
                  <c:v>1824.3166666666666</c:v>
                </c:pt>
                <c:pt idx="2827">
                  <c:v>1826.3166666666666</c:v>
                </c:pt>
                <c:pt idx="2828">
                  <c:v>1828.3166666666666</c:v>
                </c:pt>
                <c:pt idx="2829">
                  <c:v>1830.3000000000002</c:v>
                </c:pt>
                <c:pt idx="2830">
                  <c:v>1832.3000000000002</c:v>
                </c:pt>
                <c:pt idx="2831">
                  <c:v>1834.3000000000002</c:v>
                </c:pt>
                <c:pt idx="2832">
                  <c:v>1836.3166666666666</c:v>
                </c:pt>
                <c:pt idx="2833">
                  <c:v>1838.35</c:v>
                </c:pt>
                <c:pt idx="2834">
                  <c:v>1840.3666666666668</c:v>
                </c:pt>
                <c:pt idx="2835">
                  <c:v>1842.3166666666666</c:v>
                </c:pt>
                <c:pt idx="2836">
                  <c:v>1844.3166666666666</c:v>
                </c:pt>
                <c:pt idx="2837">
                  <c:v>1846.3166666666666</c:v>
                </c:pt>
                <c:pt idx="2838">
                  <c:v>1848.3000000000002</c:v>
                </c:pt>
                <c:pt idx="2839">
                  <c:v>1850.3166666666666</c:v>
                </c:pt>
                <c:pt idx="2840">
                  <c:v>1852.3166666666666</c:v>
                </c:pt>
                <c:pt idx="2841">
                  <c:v>1854.3000000000002</c:v>
                </c:pt>
                <c:pt idx="2842">
                  <c:v>1856.3166666666666</c:v>
                </c:pt>
                <c:pt idx="2843">
                  <c:v>1858.3333333333335</c:v>
                </c:pt>
                <c:pt idx="2844">
                  <c:v>1860.3333333333335</c:v>
                </c:pt>
                <c:pt idx="2845">
                  <c:v>1862.3333333333335</c:v>
                </c:pt>
                <c:pt idx="2846">
                  <c:v>1864.35</c:v>
                </c:pt>
                <c:pt idx="2847">
                  <c:v>1866.3000000000002</c:v>
                </c:pt>
                <c:pt idx="2848">
                  <c:v>1868.3333333333335</c:v>
                </c:pt>
                <c:pt idx="2849">
                  <c:v>1870.3000000000002</c:v>
                </c:pt>
                <c:pt idx="2850">
                  <c:v>1872.3166666666666</c:v>
                </c:pt>
                <c:pt idx="2851">
                  <c:v>1874.3000000000002</c:v>
                </c:pt>
                <c:pt idx="2852">
                  <c:v>1876.3000000000002</c:v>
                </c:pt>
                <c:pt idx="2853">
                  <c:v>1878.3166666666666</c:v>
                </c:pt>
                <c:pt idx="2854">
                  <c:v>1880.3000000000002</c:v>
                </c:pt>
                <c:pt idx="2855">
                  <c:v>1882.3000000000002</c:v>
                </c:pt>
                <c:pt idx="2856">
                  <c:v>1884.3166666666666</c:v>
                </c:pt>
                <c:pt idx="2857">
                  <c:v>1886.3333333333335</c:v>
                </c:pt>
                <c:pt idx="2858">
                  <c:v>1888.3000000000002</c:v>
                </c:pt>
                <c:pt idx="2859">
                  <c:v>1890.3166666666666</c:v>
                </c:pt>
                <c:pt idx="2860">
                  <c:v>1892.35</c:v>
                </c:pt>
                <c:pt idx="2861">
                  <c:v>1894.3666666666668</c:v>
                </c:pt>
                <c:pt idx="2862">
                  <c:v>1896.3166666666666</c:v>
                </c:pt>
                <c:pt idx="2863">
                  <c:v>1898.3000000000002</c:v>
                </c:pt>
                <c:pt idx="2864">
                  <c:v>1900.3000000000002</c:v>
                </c:pt>
                <c:pt idx="2865">
                  <c:v>1902.3333333333335</c:v>
                </c:pt>
                <c:pt idx="2866">
                  <c:v>1904.3333333333335</c:v>
                </c:pt>
                <c:pt idx="2867">
                  <c:v>1906.35</c:v>
                </c:pt>
                <c:pt idx="2868">
                  <c:v>1908.3166666666666</c:v>
                </c:pt>
                <c:pt idx="2869">
                  <c:v>1910.3000000000002</c:v>
                </c:pt>
                <c:pt idx="2870">
                  <c:v>1912.3333333333335</c:v>
                </c:pt>
                <c:pt idx="2871">
                  <c:v>1914.3166666666666</c:v>
                </c:pt>
                <c:pt idx="2872">
                  <c:v>1916.3333333333335</c:v>
                </c:pt>
                <c:pt idx="2873">
                  <c:v>1918.3000000000002</c:v>
                </c:pt>
                <c:pt idx="2874">
                  <c:v>1920.3166666666666</c:v>
                </c:pt>
                <c:pt idx="2875">
                  <c:v>1922.3166666666666</c:v>
                </c:pt>
                <c:pt idx="2876">
                  <c:v>1924.3166666666666</c:v>
                </c:pt>
                <c:pt idx="2877">
                  <c:v>1926.35</c:v>
                </c:pt>
                <c:pt idx="2878">
                  <c:v>1928.3000000000002</c:v>
                </c:pt>
                <c:pt idx="2879">
                  <c:v>1930.3333333333335</c:v>
                </c:pt>
                <c:pt idx="2880">
                  <c:v>1932.3166666666666</c:v>
                </c:pt>
                <c:pt idx="2881">
                  <c:v>1934.3333333333335</c:v>
                </c:pt>
                <c:pt idx="2882">
                  <c:v>1936.3166666666666</c:v>
                </c:pt>
                <c:pt idx="2883">
                  <c:v>1938.3166666666666</c:v>
                </c:pt>
                <c:pt idx="2884">
                  <c:v>1940.3333333333335</c:v>
                </c:pt>
                <c:pt idx="2885">
                  <c:v>1942.3166666666666</c:v>
                </c:pt>
                <c:pt idx="2886">
                  <c:v>1944.3166666666666</c:v>
                </c:pt>
                <c:pt idx="2887">
                  <c:v>1946.3000000000002</c:v>
                </c:pt>
                <c:pt idx="2888">
                  <c:v>1948.3333333333335</c:v>
                </c:pt>
                <c:pt idx="2889">
                  <c:v>1950.3166666666666</c:v>
                </c:pt>
                <c:pt idx="2890">
                  <c:v>1952.3000000000002</c:v>
                </c:pt>
                <c:pt idx="2891">
                  <c:v>1954.3166666666666</c:v>
                </c:pt>
                <c:pt idx="2892">
                  <c:v>1956.3166666666666</c:v>
                </c:pt>
                <c:pt idx="2893">
                  <c:v>1958.3166666666666</c:v>
                </c:pt>
                <c:pt idx="2894">
                  <c:v>1960.3166666666666</c:v>
                </c:pt>
                <c:pt idx="2895">
                  <c:v>1962.3000000000002</c:v>
                </c:pt>
                <c:pt idx="2896">
                  <c:v>1964.3166666666666</c:v>
                </c:pt>
                <c:pt idx="2897">
                  <c:v>1966.3166666666666</c:v>
                </c:pt>
                <c:pt idx="2898">
                  <c:v>1968.3666666666668</c:v>
                </c:pt>
                <c:pt idx="2899">
                  <c:v>1970.3166666666666</c:v>
                </c:pt>
                <c:pt idx="2900">
                  <c:v>1972.3333333333335</c:v>
                </c:pt>
                <c:pt idx="2901">
                  <c:v>1974.35</c:v>
                </c:pt>
                <c:pt idx="2902">
                  <c:v>1976.3166666666666</c:v>
                </c:pt>
                <c:pt idx="2903">
                  <c:v>1978.3166666666666</c:v>
                </c:pt>
                <c:pt idx="2904">
                  <c:v>1980.3000000000002</c:v>
                </c:pt>
                <c:pt idx="2905">
                  <c:v>1982.3166666666666</c:v>
                </c:pt>
                <c:pt idx="2906">
                  <c:v>1984.3166666666666</c:v>
                </c:pt>
                <c:pt idx="2907">
                  <c:v>1986.3000000000002</c:v>
                </c:pt>
                <c:pt idx="2908">
                  <c:v>1988.3333333333335</c:v>
                </c:pt>
                <c:pt idx="2909">
                  <c:v>1990.3000000000002</c:v>
                </c:pt>
                <c:pt idx="2910">
                  <c:v>1992.3333333333335</c:v>
                </c:pt>
                <c:pt idx="2911">
                  <c:v>1994.3000000000002</c:v>
                </c:pt>
                <c:pt idx="2912">
                  <c:v>1996.3000000000002</c:v>
                </c:pt>
                <c:pt idx="2913">
                  <c:v>1998.3166666666666</c:v>
                </c:pt>
                <c:pt idx="2914">
                  <c:v>2000.3333333333335</c:v>
                </c:pt>
                <c:pt idx="2915">
                  <c:v>2002.3000000000002</c:v>
                </c:pt>
                <c:pt idx="2916">
                  <c:v>2004.3333333333335</c:v>
                </c:pt>
                <c:pt idx="2917">
                  <c:v>2006.3000000000002</c:v>
                </c:pt>
                <c:pt idx="2918">
                  <c:v>2008.3000000000002</c:v>
                </c:pt>
                <c:pt idx="2919">
                  <c:v>2010.3000000000002</c:v>
                </c:pt>
                <c:pt idx="2920">
                  <c:v>2012.3166666666666</c:v>
                </c:pt>
                <c:pt idx="2921">
                  <c:v>2014.3166666666666</c:v>
                </c:pt>
                <c:pt idx="2922">
                  <c:v>2016.3666666666668</c:v>
                </c:pt>
                <c:pt idx="2923">
                  <c:v>2018.3333333333335</c:v>
                </c:pt>
                <c:pt idx="2924">
                  <c:v>2020.3000000000002</c:v>
                </c:pt>
                <c:pt idx="2925">
                  <c:v>2022.3166666666666</c:v>
                </c:pt>
                <c:pt idx="2926">
                  <c:v>2024.3000000000002</c:v>
                </c:pt>
                <c:pt idx="2927">
                  <c:v>2026.3166666666666</c:v>
                </c:pt>
                <c:pt idx="2928">
                  <c:v>2028.3333333333335</c:v>
                </c:pt>
                <c:pt idx="2929">
                  <c:v>2030.3000000000002</c:v>
                </c:pt>
                <c:pt idx="2930">
                  <c:v>2032.3166666666666</c:v>
                </c:pt>
                <c:pt idx="2931">
                  <c:v>2034.3000000000002</c:v>
                </c:pt>
                <c:pt idx="2932">
                  <c:v>2036.3000000000002</c:v>
                </c:pt>
                <c:pt idx="2933">
                  <c:v>2038.3000000000002</c:v>
                </c:pt>
                <c:pt idx="2934">
                  <c:v>2040.3333333333335</c:v>
                </c:pt>
                <c:pt idx="2935">
                  <c:v>2042.3166666666666</c:v>
                </c:pt>
                <c:pt idx="2936">
                  <c:v>2044.3000000000002</c:v>
                </c:pt>
                <c:pt idx="2937">
                  <c:v>2046.3166666666666</c:v>
                </c:pt>
                <c:pt idx="2938">
                  <c:v>2048.3166666666666</c:v>
                </c:pt>
                <c:pt idx="2939">
                  <c:v>2050.3166666666666</c:v>
                </c:pt>
                <c:pt idx="2940">
                  <c:v>2052.3333333333335</c:v>
                </c:pt>
                <c:pt idx="2941">
                  <c:v>2054.3000000000002</c:v>
                </c:pt>
                <c:pt idx="2942">
                  <c:v>2056.35</c:v>
                </c:pt>
                <c:pt idx="2943">
                  <c:v>2058.3166666666666</c:v>
                </c:pt>
                <c:pt idx="2944">
                  <c:v>2060.3333333333335</c:v>
                </c:pt>
                <c:pt idx="2945">
                  <c:v>2062.3000000000002</c:v>
                </c:pt>
                <c:pt idx="2946">
                  <c:v>2064.3166666666666</c:v>
                </c:pt>
                <c:pt idx="2947">
                  <c:v>2066.3000000000002</c:v>
                </c:pt>
                <c:pt idx="2948">
                  <c:v>2068.3000000000002</c:v>
                </c:pt>
                <c:pt idx="2949">
                  <c:v>2070.3166666666666</c:v>
                </c:pt>
                <c:pt idx="2950">
                  <c:v>2072.3166666666666</c:v>
                </c:pt>
                <c:pt idx="2951">
                  <c:v>2074.3166666666666</c:v>
                </c:pt>
                <c:pt idx="2952">
                  <c:v>2076.3333333333335</c:v>
                </c:pt>
                <c:pt idx="2953">
                  <c:v>2078.3166666666666</c:v>
                </c:pt>
                <c:pt idx="2954">
                  <c:v>2080.3166666666666</c:v>
                </c:pt>
                <c:pt idx="2955">
                  <c:v>2082.3000000000002</c:v>
                </c:pt>
                <c:pt idx="2956">
                  <c:v>2084.3166666666666</c:v>
                </c:pt>
                <c:pt idx="2957">
                  <c:v>2086.3333333333335</c:v>
                </c:pt>
                <c:pt idx="2958">
                  <c:v>2088.3000000000002</c:v>
                </c:pt>
                <c:pt idx="2959">
                  <c:v>2090.3000000000002</c:v>
                </c:pt>
                <c:pt idx="2960">
                  <c:v>2092.3000000000002</c:v>
                </c:pt>
                <c:pt idx="2961">
                  <c:v>2094.3000000000002</c:v>
                </c:pt>
                <c:pt idx="2962">
                  <c:v>2096.3166666666666</c:v>
                </c:pt>
                <c:pt idx="2963">
                  <c:v>2098.3166666666666</c:v>
                </c:pt>
                <c:pt idx="2964">
                  <c:v>2100.3000000000002</c:v>
                </c:pt>
                <c:pt idx="2965">
                  <c:v>2102.3166666666666</c:v>
                </c:pt>
                <c:pt idx="2966">
                  <c:v>2104.3000000000002</c:v>
                </c:pt>
                <c:pt idx="2967">
                  <c:v>2106.3333333333335</c:v>
                </c:pt>
                <c:pt idx="2968">
                  <c:v>2108.3000000000002</c:v>
                </c:pt>
                <c:pt idx="2969">
                  <c:v>2110.4</c:v>
                </c:pt>
                <c:pt idx="2970">
                  <c:v>2112.3166666666666</c:v>
                </c:pt>
                <c:pt idx="2971">
                  <c:v>2114.3166666666666</c:v>
                </c:pt>
                <c:pt idx="2972">
                  <c:v>2116.3166666666666</c:v>
                </c:pt>
                <c:pt idx="2973">
                  <c:v>2118.3166666666666</c:v>
                </c:pt>
                <c:pt idx="2974">
                  <c:v>2120.3333333333335</c:v>
                </c:pt>
                <c:pt idx="2975">
                  <c:v>2122.3166666666666</c:v>
                </c:pt>
                <c:pt idx="2976">
                  <c:v>2124.3166666666666</c:v>
                </c:pt>
                <c:pt idx="2977">
                  <c:v>2126.3333333333335</c:v>
                </c:pt>
                <c:pt idx="2978">
                  <c:v>2128.3000000000002</c:v>
                </c:pt>
                <c:pt idx="2979">
                  <c:v>2130.3166666666666</c:v>
                </c:pt>
                <c:pt idx="2980">
                  <c:v>2132.3000000000002</c:v>
                </c:pt>
                <c:pt idx="2981">
                  <c:v>2134.3000000000002</c:v>
                </c:pt>
                <c:pt idx="2982">
                  <c:v>2136.3000000000002</c:v>
                </c:pt>
                <c:pt idx="2983">
                  <c:v>2138.3333333333335</c:v>
                </c:pt>
                <c:pt idx="2984">
                  <c:v>2140.3166666666666</c:v>
                </c:pt>
                <c:pt idx="2985">
                  <c:v>2142.35</c:v>
                </c:pt>
                <c:pt idx="2986">
                  <c:v>2144.3833333333332</c:v>
                </c:pt>
                <c:pt idx="2987">
                  <c:v>2146.3333333333335</c:v>
                </c:pt>
                <c:pt idx="2988">
                  <c:v>2148.3166666666666</c:v>
                </c:pt>
                <c:pt idx="2989">
                  <c:v>2150.4833333333331</c:v>
                </c:pt>
                <c:pt idx="2990">
                  <c:v>2152.5666666666666</c:v>
                </c:pt>
                <c:pt idx="2991">
                  <c:v>2154.3000000000002</c:v>
                </c:pt>
                <c:pt idx="2992">
                  <c:v>2156.3000000000002</c:v>
                </c:pt>
                <c:pt idx="2993">
                  <c:v>2159.3000000000002</c:v>
                </c:pt>
                <c:pt idx="2994">
                  <c:v>2164.3166666666666</c:v>
                </c:pt>
                <c:pt idx="2995">
                  <c:v>2169.3166666666666</c:v>
                </c:pt>
                <c:pt idx="2996">
                  <c:v>2174.3166666666666</c:v>
                </c:pt>
                <c:pt idx="2997">
                  <c:v>2179.3000000000002</c:v>
                </c:pt>
                <c:pt idx="2998">
                  <c:v>2184.3000000000002</c:v>
                </c:pt>
                <c:pt idx="2999">
                  <c:v>2189.3166666666666</c:v>
                </c:pt>
                <c:pt idx="3000">
                  <c:v>2194.3166666666666</c:v>
                </c:pt>
                <c:pt idx="3001">
                  <c:v>2199.3166666666666</c:v>
                </c:pt>
                <c:pt idx="3002">
                  <c:v>2204.3000000000002</c:v>
                </c:pt>
                <c:pt idx="3003">
                  <c:v>2209.3000000000002</c:v>
                </c:pt>
                <c:pt idx="3004">
                  <c:v>2214.3166666666666</c:v>
                </c:pt>
                <c:pt idx="3005">
                  <c:v>2219.3166666666666</c:v>
                </c:pt>
                <c:pt idx="3006">
                  <c:v>2224.3166666666666</c:v>
                </c:pt>
                <c:pt idx="3007">
                  <c:v>2229.3166666666666</c:v>
                </c:pt>
                <c:pt idx="3008">
                  <c:v>2234.3166666666666</c:v>
                </c:pt>
                <c:pt idx="3009">
                  <c:v>2239.3000000000002</c:v>
                </c:pt>
                <c:pt idx="3010">
                  <c:v>2244.3000000000002</c:v>
                </c:pt>
                <c:pt idx="3011">
                  <c:v>2249.3000000000002</c:v>
                </c:pt>
                <c:pt idx="3012">
                  <c:v>2254.3166666666666</c:v>
                </c:pt>
                <c:pt idx="3013">
                  <c:v>2259.3000000000002</c:v>
                </c:pt>
                <c:pt idx="3014">
                  <c:v>2264.3000000000002</c:v>
                </c:pt>
                <c:pt idx="3015">
                  <c:v>2269.3000000000002</c:v>
                </c:pt>
                <c:pt idx="3016">
                  <c:v>2274.3000000000002</c:v>
                </c:pt>
                <c:pt idx="3017">
                  <c:v>2279.3166666666666</c:v>
                </c:pt>
                <c:pt idx="3018">
                  <c:v>2284.3000000000002</c:v>
                </c:pt>
                <c:pt idx="3019">
                  <c:v>2289.3166666666666</c:v>
                </c:pt>
                <c:pt idx="3020">
                  <c:v>2294.3166666666666</c:v>
                </c:pt>
                <c:pt idx="3021">
                  <c:v>2299.3166666666666</c:v>
                </c:pt>
                <c:pt idx="3022">
                  <c:v>2304.3166666666666</c:v>
                </c:pt>
                <c:pt idx="3023">
                  <c:v>2309.3000000000002</c:v>
                </c:pt>
                <c:pt idx="3024">
                  <c:v>2314.3166666666666</c:v>
                </c:pt>
                <c:pt idx="3025">
                  <c:v>2319.3000000000002</c:v>
                </c:pt>
                <c:pt idx="3026">
                  <c:v>2324.3000000000002</c:v>
                </c:pt>
                <c:pt idx="3027">
                  <c:v>2329.3166666666666</c:v>
                </c:pt>
                <c:pt idx="3028">
                  <c:v>2334.3166666666666</c:v>
                </c:pt>
                <c:pt idx="3029">
                  <c:v>2339.3166666666666</c:v>
                </c:pt>
                <c:pt idx="3030">
                  <c:v>2344.3000000000002</c:v>
                </c:pt>
                <c:pt idx="3031">
                  <c:v>2349.3166666666666</c:v>
                </c:pt>
                <c:pt idx="3032">
                  <c:v>2354.3000000000002</c:v>
                </c:pt>
                <c:pt idx="3033">
                  <c:v>2359.3000000000002</c:v>
                </c:pt>
                <c:pt idx="3034">
                  <c:v>2364.3166666666666</c:v>
                </c:pt>
                <c:pt idx="3035">
                  <c:v>2369.3000000000002</c:v>
                </c:pt>
                <c:pt idx="3036">
                  <c:v>2374.3000000000002</c:v>
                </c:pt>
                <c:pt idx="3037">
                  <c:v>2379.3166666666666</c:v>
                </c:pt>
                <c:pt idx="3038">
                  <c:v>2384.3166666666666</c:v>
                </c:pt>
                <c:pt idx="3039">
                  <c:v>2389.3166666666666</c:v>
                </c:pt>
                <c:pt idx="3040">
                  <c:v>2394.3166666666666</c:v>
                </c:pt>
                <c:pt idx="3041">
                  <c:v>2399.3000000000002</c:v>
                </c:pt>
                <c:pt idx="3042">
                  <c:v>2404.3000000000002</c:v>
                </c:pt>
                <c:pt idx="3043">
                  <c:v>2409.3000000000002</c:v>
                </c:pt>
                <c:pt idx="3044">
                  <c:v>2414.3000000000002</c:v>
                </c:pt>
                <c:pt idx="3045">
                  <c:v>2419.3000000000002</c:v>
                </c:pt>
                <c:pt idx="3046">
                  <c:v>2424.3166666666666</c:v>
                </c:pt>
                <c:pt idx="3047">
                  <c:v>2429.3166666666666</c:v>
                </c:pt>
                <c:pt idx="3048">
                  <c:v>2434.3000000000002</c:v>
                </c:pt>
                <c:pt idx="3049">
                  <c:v>2439.3000000000002</c:v>
                </c:pt>
                <c:pt idx="3050">
                  <c:v>2444.3166666666666</c:v>
                </c:pt>
                <c:pt idx="3051">
                  <c:v>2449.3166666666666</c:v>
                </c:pt>
                <c:pt idx="3052">
                  <c:v>2454.3000000000002</c:v>
                </c:pt>
                <c:pt idx="3053">
                  <c:v>2459.3333333333335</c:v>
                </c:pt>
                <c:pt idx="3054">
                  <c:v>2464.3333333333335</c:v>
                </c:pt>
                <c:pt idx="3055">
                  <c:v>2469.3166666666666</c:v>
                </c:pt>
                <c:pt idx="3056">
                  <c:v>2474.3166666666666</c:v>
                </c:pt>
                <c:pt idx="3057">
                  <c:v>2479.3333333333335</c:v>
                </c:pt>
                <c:pt idx="3058">
                  <c:v>2484.3166666666666</c:v>
                </c:pt>
                <c:pt idx="3059">
                  <c:v>2489.3000000000002</c:v>
                </c:pt>
                <c:pt idx="3060">
                  <c:v>2494.3166666666666</c:v>
                </c:pt>
                <c:pt idx="3061">
                  <c:v>2499.3166666666666</c:v>
                </c:pt>
                <c:pt idx="3062">
                  <c:v>2504.3166666666666</c:v>
                </c:pt>
                <c:pt idx="3063">
                  <c:v>2509.3166666666666</c:v>
                </c:pt>
                <c:pt idx="3064">
                  <c:v>2514.3333333333335</c:v>
                </c:pt>
                <c:pt idx="3065">
                  <c:v>2519.3333333333335</c:v>
                </c:pt>
                <c:pt idx="3066">
                  <c:v>2524.3166666666666</c:v>
                </c:pt>
                <c:pt idx="3067">
                  <c:v>2529.3333333333335</c:v>
                </c:pt>
                <c:pt idx="3068">
                  <c:v>2534.3166666666666</c:v>
                </c:pt>
                <c:pt idx="3069">
                  <c:v>2539.3333333333335</c:v>
                </c:pt>
                <c:pt idx="3070">
                  <c:v>2544.35</c:v>
                </c:pt>
                <c:pt idx="3071">
                  <c:v>2549.35</c:v>
                </c:pt>
                <c:pt idx="3072">
                  <c:v>2554.3333333333335</c:v>
                </c:pt>
                <c:pt idx="3073">
                  <c:v>2559.3333333333335</c:v>
                </c:pt>
                <c:pt idx="3074">
                  <c:v>2564.3166666666666</c:v>
                </c:pt>
                <c:pt idx="3075">
                  <c:v>2569.3166666666666</c:v>
                </c:pt>
                <c:pt idx="3076">
                  <c:v>2574.3000000000002</c:v>
                </c:pt>
                <c:pt idx="3077">
                  <c:v>2579.3666666666668</c:v>
                </c:pt>
                <c:pt idx="3078">
                  <c:v>2584.35</c:v>
                </c:pt>
                <c:pt idx="3079">
                  <c:v>2589.3166666666666</c:v>
                </c:pt>
                <c:pt idx="3080">
                  <c:v>2594.35</c:v>
                </c:pt>
                <c:pt idx="3081">
                  <c:v>2599.3166666666666</c:v>
                </c:pt>
                <c:pt idx="3082">
                  <c:v>2604.3166666666666</c:v>
                </c:pt>
                <c:pt idx="3083">
                  <c:v>2609.3166666666666</c:v>
                </c:pt>
                <c:pt idx="3084">
                  <c:v>2614.3166666666666</c:v>
                </c:pt>
                <c:pt idx="3085">
                  <c:v>2619.3166666666666</c:v>
                </c:pt>
                <c:pt idx="3086">
                  <c:v>2624.3166666666666</c:v>
                </c:pt>
                <c:pt idx="3087">
                  <c:v>2629.3166666666666</c:v>
                </c:pt>
                <c:pt idx="3088">
                  <c:v>2634.3166666666666</c:v>
                </c:pt>
                <c:pt idx="3089">
                  <c:v>2639.3166666666666</c:v>
                </c:pt>
                <c:pt idx="3090">
                  <c:v>2644.3166666666666</c:v>
                </c:pt>
                <c:pt idx="3091">
                  <c:v>2649.3</c:v>
                </c:pt>
                <c:pt idx="3092">
                  <c:v>2654.3333333333335</c:v>
                </c:pt>
                <c:pt idx="3093">
                  <c:v>2659.3166666666666</c:v>
                </c:pt>
                <c:pt idx="3094">
                  <c:v>2664.3333333333335</c:v>
                </c:pt>
                <c:pt idx="3095">
                  <c:v>2669.35</c:v>
                </c:pt>
                <c:pt idx="3096">
                  <c:v>2674.3333333333335</c:v>
                </c:pt>
                <c:pt idx="3097">
                  <c:v>2679.3</c:v>
                </c:pt>
                <c:pt idx="3098">
                  <c:v>2684.3166666666666</c:v>
                </c:pt>
                <c:pt idx="3099">
                  <c:v>2689.3166666666666</c:v>
                </c:pt>
                <c:pt idx="3100">
                  <c:v>2694.3333333333335</c:v>
                </c:pt>
                <c:pt idx="3101">
                  <c:v>2699.3166666666666</c:v>
                </c:pt>
                <c:pt idx="3102">
                  <c:v>2704.3166666666666</c:v>
                </c:pt>
                <c:pt idx="3103">
                  <c:v>2709.3166666666666</c:v>
                </c:pt>
                <c:pt idx="3104">
                  <c:v>2714.3666666666668</c:v>
                </c:pt>
                <c:pt idx="3105">
                  <c:v>2719.3</c:v>
                </c:pt>
                <c:pt idx="3106">
                  <c:v>2724.35</c:v>
                </c:pt>
                <c:pt idx="3107">
                  <c:v>2729.3166666666666</c:v>
                </c:pt>
                <c:pt idx="3108">
                  <c:v>2734.3166666666666</c:v>
                </c:pt>
                <c:pt idx="3109">
                  <c:v>2739.3166666666666</c:v>
                </c:pt>
                <c:pt idx="3110">
                  <c:v>2744.3166666666666</c:v>
                </c:pt>
                <c:pt idx="3111">
                  <c:v>2749.3166666666666</c:v>
                </c:pt>
                <c:pt idx="3112">
                  <c:v>2754.3166666666666</c:v>
                </c:pt>
                <c:pt idx="3113">
                  <c:v>2759.3166666666666</c:v>
                </c:pt>
                <c:pt idx="3114">
                  <c:v>2764.3333333333335</c:v>
                </c:pt>
                <c:pt idx="3115">
                  <c:v>2769.3333333333335</c:v>
                </c:pt>
                <c:pt idx="3116">
                  <c:v>2774.3</c:v>
                </c:pt>
                <c:pt idx="3117">
                  <c:v>2779.3333333333335</c:v>
                </c:pt>
                <c:pt idx="3118">
                  <c:v>2784.3166666666666</c:v>
                </c:pt>
                <c:pt idx="3119">
                  <c:v>2789.35</c:v>
                </c:pt>
                <c:pt idx="3120">
                  <c:v>2794.3333333333335</c:v>
                </c:pt>
                <c:pt idx="3121">
                  <c:v>2799.3166666666666</c:v>
                </c:pt>
                <c:pt idx="3122">
                  <c:v>2804.3166666666666</c:v>
                </c:pt>
                <c:pt idx="3123">
                  <c:v>2809.3166666666666</c:v>
                </c:pt>
                <c:pt idx="3124">
                  <c:v>2814.3</c:v>
                </c:pt>
                <c:pt idx="3125">
                  <c:v>2819.3166666666666</c:v>
                </c:pt>
                <c:pt idx="3126">
                  <c:v>2824.3166666666666</c:v>
                </c:pt>
                <c:pt idx="3127">
                  <c:v>2829.3166666666666</c:v>
                </c:pt>
                <c:pt idx="3128">
                  <c:v>2834.3166666666666</c:v>
                </c:pt>
                <c:pt idx="3129">
                  <c:v>2839.35</c:v>
                </c:pt>
                <c:pt idx="3130">
                  <c:v>2844.3</c:v>
                </c:pt>
                <c:pt idx="3131">
                  <c:v>2849.3166666666666</c:v>
                </c:pt>
                <c:pt idx="3132">
                  <c:v>2854.3166666666666</c:v>
                </c:pt>
                <c:pt idx="3133">
                  <c:v>2859.3166666666666</c:v>
                </c:pt>
                <c:pt idx="3134">
                  <c:v>2864.3166666666666</c:v>
                </c:pt>
                <c:pt idx="3135">
                  <c:v>2869.3166666666666</c:v>
                </c:pt>
                <c:pt idx="3136">
                  <c:v>2874.3333333333335</c:v>
                </c:pt>
                <c:pt idx="3137">
                  <c:v>2879.35</c:v>
                </c:pt>
                <c:pt idx="3138">
                  <c:v>2884.3333333333335</c:v>
                </c:pt>
                <c:pt idx="3139">
                  <c:v>2889.3333333333335</c:v>
                </c:pt>
                <c:pt idx="3140">
                  <c:v>2894.3333333333335</c:v>
                </c:pt>
                <c:pt idx="3141">
                  <c:v>2899.3166666666666</c:v>
                </c:pt>
                <c:pt idx="3142">
                  <c:v>2904.3</c:v>
                </c:pt>
                <c:pt idx="3143">
                  <c:v>2909.3166666666666</c:v>
                </c:pt>
                <c:pt idx="3144">
                  <c:v>2914.3</c:v>
                </c:pt>
                <c:pt idx="3145">
                  <c:v>2919.3</c:v>
                </c:pt>
                <c:pt idx="3146">
                  <c:v>2924.3166666666666</c:v>
                </c:pt>
                <c:pt idx="3147">
                  <c:v>2929.3</c:v>
                </c:pt>
                <c:pt idx="3148">
                  <c:v>2934.35</c:v>
                </c:pt>
                <c:pt idx="3149">
                  <c:v>2939.3166666666666</c:v>
                </c:pt>
                <c:pt idx="3150">
                  <c:v>2944.3166666666666</c:v>
                </c:pt>
                <c:pt idx="3151">
                  <c:v>2949.3333333333335</c:v>
                </c:pt>
                <c:pt idx="3152">
                  <c:v>2954.3</c:v>
                </c:pt>
                <c:pt idx="3153">
                  <c:v>2959.3166666666666</c:v>
                </c:pt>
                <c:pt idx="3154">
                  <c:v>2964.3166666666666</c:v>
                </c:pt>
                <c:pt idx="3155">
                  <c:v>2969.3333333333335</c:v>
                </c:pt>
                <c:pt idx="3156">
                  <c:v>2974.3333333333335</c:v>
                </c:pt>
                <c:pt idx="3157">
                  <c:v>2979.3166666666666</c:v>
                </c:pt>
                <c:pt idx="3158">
                  <c:v>2984.3</c:v>
                </c:pt>
                <c:pt idx="3159">
                  <c:v>2989.3166666666666</c:v>
                </c:pt>
                <c:pt idx="3160">
                  <c:v>2994.3333333333335</c:v>
                </c:pt>
                <c:pt idx="3161">
                  <c:v>2999.3166666666666</c:v>
                </c:pt>
                <c:pt idx="3162">
                  <c:v>3004.3166666666666</c:v>
                </c:pt>
                <c:pt idx="3163">
                  <c:v>3009.3166666666666</c:v>
                </c:pt>
                <c:pt idx="3164">
                  <c:v>3014.3333333333335</c:v>
                </c:pt>
                <c:pt idx="3165">
                  <c:v>3019.3333333333335</c:v>
                </c:pt>
                <c:pt idx="3166">
                  <c:v>3024.3166666666666</c:v>
                </c:pt>
                <c:pt idx="3167">
                  <c:v>3029.3333333333335</c:v>
                </c:pt>
                <c:pt idx="3168">
                  <c:v>3034.3</c:v>
                </c:pt>
                <c:pt idx="3169">
                  <c:v>3039.3166666666666</c:v>
                </c:pt>
                <c:pt idx="3170">
                  <c:v>3044.3</c:v>
                </c:pt>
                <c:pt idx="3171">
                  <c:v>3049.3166666666666</c:v>
                </c:pt>
                <c:pt idx="3172">
                  <c:v>3054.3166666666666</c:v>
                </c:pt>
                <c:pt idx="3173">
                  <c:v>3059.3166666666666</c:v>
                </c:pt>
                <c:pt idx="3174">
                  <c:v>3064.35</c:v>
                </c:pt>
                <c:pt idx="3175">
                  <c:v>3069.3333333333335</c:v>
                </c:pt>
                <c:pt idx="3176">
                  <c:v>3074.3333333333335</c:v>
                </c:pt>
                <c:pt idx="3177">
                  <c:v>3079.4166666666665</c:v>
                </c:pt>
                <c:pt idx="3178">
                  <c:v>3084.3333333333335</c:v>
                </c:pt>
                <c:pt idx="3179">
                  <c:v>3089.35</c:v>
                </c:pt>
                <c:pt idx="3180">
                  <c:v>3094.35</c:v>
                </c:pt>
                <c:pt idx="3181">
                  <c:v>3099.3333333333335</c:v>
                </c:pt>
                <c:pt idx="3182">
                  <c:v>3104.3333333333335</c:v>
                </c:pt>
                <c:pt idx="3183">
                  <c:v>3109.3166666666666</c:v>
                </c:pt>
                <c:pt idx="3184">
                  <c:v>3114.3166666666666</c:v>
                </c:pt>
                <c:pt idx="3185">
                  <c:v>3119.35</c:v>
                </c:pt>
                <c:pt idx="3186">
                  <c:v>3124.3333333333335</c:v>
                </c:pt>
                <c:pt idx="3187">
                  <c:v>3129.35</c:v>
                </c:pt>
                <c:pt idx="3188">
                  <c:v>3134.3166666666666</c:v>
                </c:pt>
                <c:pt idx="3189">
                  <c:v>3139.3166666666666</c:v>
                </c:pt>
                <c:pt idx="3190">
                  <c:v>3144.3166666666666</c:v>
                </c:pt>
                <c:pt idx="3191">
                  <c:v>3149.3333333333335</c:v>
                </c:pt>
                <c:pt idx="3192">
                  <c:v>3154.3333333333335</c:v>
                </c:pt>
                <c:pt idx="3193">
                  <c:v>3159.3333333333335</c:v>
                </c:pt>
                <c:pt idx="3194">
                  <c:v>3164.3166666666666</c:v>
                </c:pt>
                <c:pt idx="3195">
                  <c:v>3169.3333333333335</c:v>
                </c:pt>
                <c:pt idx="3196">
                  <c:v>3174.3166666666666</c:v>
                </c:pt>
                <c:pt idx="3197">
                  <c:v>3179.3166666666666</c:v>
                </c:pt>
                <c:pt idx="3198">
                  <c:v>3184.3166666666666</c:v>
                </c:pt>
                <c:pt idx="3199">
                  <c:v>3189.3166666666666</c:v>
                </c:pt>
                <c:pt idx="3200">
                  <c:v>3194.3166666666666</c:v>
                </c:pt>
                <c:pt idx="3201">
                  <c:v>3199.35</c:v>
                </c:pt>
                <c:pt idx="3202">
                  <c:v>3204.3333333333335</c:v>
                </c:pt>
                <c:pt idx="3203">
                  <c:v>3209.3166666666666</c:v>
                </c:pt>
                <c:pt idx="3204">
                  <c:v>3214.3666666666668</c:v>
                </c:pt>
                <c:pt idx="3205">
                  <c:v>3219.3166666666666</c:v>
                </c:pt>
                <c:pt idx="3206">
                  <c:v>3224.3333333333335</c:v>
                </c:pt>
                <c:pt idx="3207">
                  <c:v>3229.3166666666666</c:v>
                </c:pt>
                <c:pt idx="3208">
                  <c:v>3234.3333333333335</c:v>
                </c:pt>
                <c:pt idx="3209">
                  <c:v>3239.3166666666666</c:v>
                </c:pt>
                <c:pt idx="3210">
                  <c:v>3244.3666666666668</c:v>
                </c:pt>
                <c:pt idx="3211">
                  <c:v>3249.3166666666666</c:v>
                </c:pt>
                <c:pt idx="3212">
                  <c:v>3254.3333333333335</c:v>
                </c:pt>
                <c:pt idx="3213">
                  <c:v>3259.3333333333335</c:v>
                </c:pt>
                <c:pt idx="3214">
                  <c:v>3264.3166666666666</c:v>
                </c:pt>
                <c:pt idx="3215">
                  <c:v>3269.3166666666666</c:v>
                </c:pt>
                <c:pt idx="3216">
                  <c:v>3274.3333333333335</c:v>
                </c:pt>
                <c:pt idx="3217">
                  <c:v>3279.3166666666666</c:v>
                </c:pt>
                <c:pt idx="3218">
                  <c:v>3284.3333333333335</c:v>
                </c:pt>
                <c:pt idx="3219">
                  <c:v>3289.3166666666666</c:v>
                </c:pt>
                <c:pt idx="3220">
                  <c:v>3294.3333333333335</c:v>
                </c:pt>
                <c:pt idx="3221">
                  <c:v>3299.3166666666666</c:v>
                </c:pt>
                <c:pt idx="3222">
                  <c:v>3304.3166666666666</c:v>
                </c:pt>
                <c:pt idx="3223">
                  <c:v>3309.3333333333335</c:v>
                </c:pt>
                <c:pt idx="3224">
                  <c:v>3314.3333333333335</c:v>
                </c:pt>
                <c:pt idx="3225">
                  <c:v>3319.3166666666666</c:v>
                </c:pt>
                <c:pt idx="3226">
                  <c:v>3324.3</c:v>
                </c:pt>
                <c:pt idx="3227">
                  <c:v>3329.3166666666666</c:v>
                </c:pt>
                <c:pt idx="3228">
                  <c:v>3334.3166666666666</c:v>
                </c:pt>
                <c:pt idx="3229">
                  <c:v>3339.3333333333335</c:v>
                </c:pt>
                <c:pt idx="3230">
                  <c:v>3344.3333333333335</c:v>
                </c:pt>
                <c:pt idx="3231">
                  <c:v>3349.35</c:v>
                </c:pt>
                <c:pt idx="3232">
                  <c:v>3354.3166666666666</c:v>
                </c:pt>
                <c:pt idx="3233">
                  <c:v>3359.3166666666666</c:v>
                </c:pt>
                <c:pt idx="3234">
                  <c:v>3364.3166666666666</c:v>
                </c:pt>
                <c:pt idx="3235">
                  <c:v>3374.3333333333335</c:v>
                </c:pt>
                <c:pt idx="3236">
                  <c:v>3384.3166666666666</c:v>
                </c:pt>
                <c:pt idx="3237">
                  <c:v>3394.3166666666666</c:v>
                </c:pt>
                <c:pt idx="3238">
                  <c:v>3404.3333333333335</c:v>
                </c:pt>
                <c:pt idx="3239">
                  <c:v>3414.3166666666666</c:v>
                </c:pt>
                <c:pt idx="3240">
                  <c:v>3424.3333333333335</c:v>
                </c:pt>
                <c:pt idx="3241">
                  <c:v>3434.3166666666666</c:v>
                </c:pt>
                <c:pt idx="3242">
                  <c:v>3444.3166666666666</c:v>
                </c:pt>
                <c:pt idx="3243">
                  <c:v>3454.3333333333335</c:v>
                </c:pt>
                <c:pt idx="3244">
                  <c:v>3464.3333333333335</c:v>
                </c:pt>
                <c:pt idx="3245">
                  <c:v>3474.3333333333335</c:v>
                </c:pt>
                <c:pt idx="3246">
                  <c:v>3484.3166666666666</c:v>
                </c:pt>
                <c:pt idx="3247">
                  <c:v>3494.3166666666666</c:v>
                </c:pt>
                <c:pt idx="3248">
                  <c:v>3504.3166666666666</c:v>
                </c:pt>
                <c:pt idx="3249">
                  <c:v>3514.3333333333335</c:v>
                </c:pt>
                <c:pt idx="3250">
                  <c:v>3524.3166666666666</c:v>
                </c:pt>
                <c:pt idx="3251">
                  <c:v>3534.3333333333335</c:v>
                </c:pt>
                <c:pt idx="3252">
                  <c:v>3544.3166666666666</c:v>
                </c:pt>
                <c:pt idx="3253">
                  <c:v>3554.3333333333335</c:v>
                </c:pt>
                <c:pt idx="3254">
                  <c:v>3564.3166666666666</c:v>
                </c:pt>
                <c:pt idx="3255">
                  <c:v>3574.3166666666666</c:v>
                </c:pt>
                <c:pt idx="3256">
                  <c:v>3584.3333333333335</c:v>
                </c:pt>
                <c:pt idx="3257">
                  <c:v>3594.3333333333335</c:v>
                </c:pt>
                <c:pt idx="3258">
                  <c:v>3604.3166666666666</c:v>
                </c:pt>
                <c:pt idx="3259">
                  <c:v>3614.3333333333335</c:v>
                </c:pt>
                <c:pt idx="3260">
                  <c:v>3624.3166666666666</c:v>
                </c:pt>
                <c:pt idx="3261">
                  <c:v>3634.3166666666666</c:v>
                </c:pt>
                <c:pt idx="3262">
                  <c:v>3644.3166666666666</c:v>
                </c:pt>
                <c:pt idx="3263">
                  <c:v>3654.3166666666666</c:v>
                </c:pt>
                <c:pt idx="3264">
                  <c:v>3664.3500000000004</c:v>
                </c:pt>
                <c:pt idx="3265">
                  <c:v>3674.3166666666666</c:v>
                </c:pt>
                <c:pt idx="3266">
                  <c:v>3684.333333333333</c:v>
                </c:pt>
                <c:pt idx="3267">
                  <c:v>3694.333333333333</c:v>
                </c:pt>
                <c:pt idx="3268">
                  <c:v>3704.333333333333</c:v>
                </c:pt>
                <c:pt idx="3269">
                  <c:v>3714.333333333333</c:v>
                </c:pt>
                <c:pt idx="3270">
                  <c:v>3724.333333333333</c:v>
                </c:pt>
                <c:pt idx="3271">
                  <c:v>3734.3166666666666</c:v>
                </c:pt>
                <c:pt idx="3272">
                  <c:v>3744.3500000000004</c:v>
                </c:pt>
                <c:pt idx="3273">
                  <c:v>3754.3166666666666</c:v>
                </c:pt>
                <c:pt idx="3274">
                  <c:v>3764.3500000000004</c:v>
                </c:pt>
                <c:pt idx="3275">
                  <c:v>3774.333333333333</c:v>
                </c:pt>
                <c:pt idx="3276">
                  <c:v>3784.333333333333</c:v>
                </c:pt>
                <c:pt idx="3277">
                  <c:v>3794.333333333333</c:v>
                </c:pt>
                <c:pt idx="3278">
                  <c:v>3804.333333333333</c:v>
                </c:pt>
                <c:pt idx="3279">
                  <c:v>3814.3500000000004</c:v>
                </c:pt>
                <c:pt idx="3280">
                  <c:v>3824.333333333333</c:v>
                </c:pt>
                <c:pt idx="3281">
                  <c:v>3834.3166666666666</c:v>
                </c:pt>
                <c:pt idx="3282">
                  <c:v>3844.333333333333</c:v>
                </c:pt>
                <c:pt idx="3283">
                  <c:v>3854.3500000000004</c:v>
                </c:pt>
                <c:pt idx="3284">
                  <c:v>3864.333333333333</c:v>
                </c:pt>
                <c:pt idx="3285">
                  <c:v>3874.333333333333</c:v>
                </c:pt>
                <c:pt idx="3286">
                  <c:v>3884.3166666666666</c:v>
                </c:pt>
                <c:pt idx="3287">
                  <c:v>3894.333333333333</c:v>
                </c:pt>
                <c:pt idx="3288">
                  <c:v>3904.3166666666666</c:v>
                </c:pt>
                <c:pt idx="3289">
                  <c:v>3914.333333333333</c:v>
                </c:pt>
                <c:pt idx="3290">
                  <c:v>3924.3166666666666</c:v>
                </c:pt>
                <c:pt idx="3291">
                  <c:v>3934.333333333333</c:v>
                </c:pt>
                <c:pt idx="3292">
                  <c:v>3944.333333333333</c:v>
                </c:pt>
                <c:pt idx="3293">
                  <c:v>3954.3833333333332</c:v>
                </c:pt>
                <c:pt idx="3294">
                  <c:v>3964.3166666666666</c:v>
                </c:pt>
                <c:pt idx="3295">
                  <c:v>3974.333333333333</c:v>
                </c:pt>
                <c:pt idx="3296">
                  <c:v>3984.333333333333</c:v>
                </c:pt>
                <c:pt idx="3297">
                  <c:v>3994.333333333333</c:v>
                </c:pt>
                <c:pt idx="3298">
                  <c:v>4004.3166666666666</c:v>
                </c:pt>
                <c:pt idx="3299">
                  <c:v>4014.333333333333</c:v>
                </c:pt>
                <c:pt idx="3300">
                  <c:v>4024.333333333333</c:v>
                </c:pt>
                <c:pt idx="3301">
                  <c:v>4034.3166666666666</c:v>
                </c:pt>
                <c:pt idx="3302">
                  <c:v>4044.3166666666666</c:v>
                </c:pt>
                <c:pt idx="3303">
                  <c:v>4054.3500000000004</c:v>
                </c:pt>
                <c:pt idx="3304">
                  <c:v>4064.3500000000004</c:v>
                </c:pt>
                <c:pt idx="3305">
                  <c:v>4074.3500000000004</c:v>
                </c:pt>
                <c:pt idx="3306">
                  <c:v>4084.3500000000004</c:v>
                </c:pt>
                <c:pt idx="3307">
                  <c:v>4094.3500000000004</c:v>
                </c:pt>
                <c:pt idx="3308">
                  <c:v>4104.3166666666666</c:v>
                </c:pt>
                <c:pt idx="3309">
                  <c:v>4114.333333333333</c:v>
                </c:pt>
                <c:pt idx="3310">
                  <c:v>4124.3166666666666</c:v>
                </c:pt>
                <c:pt idx="3311">
                  <c:v>4134.3166666666666</c:v>
                </c:pt>
                <c:pt idx="3312">
                  <c:v>4144.3500000000004</c:v>
                </c:pt>
                <c:pt idx="3313">
                  <c:v>4154.3833333333332</c:v>
                </c:pt>
                <c:pt idx="3314">
                  <c:v>4164.3500000000004</c:v>
                </c:pt>
                <c:pt idx="3315">
                  <c:v>4174.333333333333</c:v>
                </c:pt>
                <c:pt idx="3316">
                  <c:v>4184.333333333333</c:v>
                </c:pt>
                <c:pt idx="3317">
                  <c:v>4194.333333333333</c:v>
                </c:pt>
                <c:pt idx="3318">
                  <c:v>4204.333333333333</c:v>
                </c:pt>
                <c:pt idx="3319">
                  <c:v>4214.333333333333</c:v>
                </c:pt>
                <c:pt idx="3320">
                  <c:v>4224.333333333333</c:v>
                </c:pt>
                <c:pt idx="3321">
                  <c:v>4234.3666666666668</c:v>
                </c:pt>
                <c:pt idx="3322">
                  <c:v>4244.333333333333</c:v>
                </c:pt>
                <c:pt idx="3323">
                  <c:v>4254.3166666666666</c:v>
                </c:pt>
                <c:pt idx="3324">
                  <c:v>4264.333333333333</c:v>
                </c:pt>
                <c:pt idx="3325">
                  <c:v>4274.333333333333</c:v>
                </c:pt>
                <c:pt idx="3326">
                  <c:v>4284.3500000000004</c:v>
                </c:pt>
                <c:pt idx="3327">
                  <c:v>4294.333333333333</c:v>
                </c:pt>
                <c:pt idx="3328">
                  <c:v>4304.3500000000004</c:v>
                </c:pt>
                <c:pt idx="3329">
                  <c:v>4314.3166666666666</c:v>
                </c:pt>
                <c:pt idx="3330">
                  <c:v>4324.3666666666668</c:v>
                </c:pt>
                <c:pt idx="3331">
                  <c:v>4334.333333333333</c:v>
                </c:pt>
                <c:pt idx="3332">
                  <c:v>4344.3166666666666</c:v>
                </c:pt>
                <c:pt idx="3333">
                  <c:v>4354.333333333333</c:v>
                </c:pt>
                <c:pt idx="3334">
                  <c:v>4364.333333333333</c:v>
                </c:pt>
                <c:pt idx="3335">
                  <c:v>4374.333333333333</c:v>
                </c:pt>
                <c:pt idx="3336">
                  <c:v>4384.333333333333</c:v>
                </c:pt>
                <c:pt idx="3337">
                  <c:v>4394.3166666666666</c:v>
                </c:pt>
                <c:pt idx="3338">
                  <c:v>4404.333333333333</c:v>
                </c:pt>
                <c:pt idx="3339">
                  <c:v>4414.333333333333</c:v>
                </c:pt>
                <c:pt idx="3340">
                  <c:v>4424.333333333333</c:v>
                </c:pt>
                <c:pt idx="3341">
                  <c:v>4434.3166666666666</c:v>
                </c:pt>
                <c:pt idx="3342">
                  <c:v>4444.3500000000004</c:v>
                </c:pt>
                <c:pt idx="3343">
                  <c:v>4454.3500000000004</c:v>
                </c:pt>
                <c:pt idx="3344">
                  <c:v>4464.333333333333</c:v>
                </c:pt>
                <c:pt idx="3345">
                  <c:v>4474.333333333333</c:v>
                </c:pt>
                <c:pt idx="3346">
                  <c:v>4484.333333333333</c:v>
                </c:pt>
                <c:pt idx="3347">
                  <c:v>4494.3166666666666</c:v>
                </c:pt>
                <c:pt idx="3348">
                  <c:v>4504.333333333333</c:v>
                </c:pt>
                <c:pt idx="3349">
                  <c:v>4514.333333333333</c:v>
                </c:pt>
                <c:pt idx="3350">
                  <c:v>4534.3500000000004</c:v>
                </c:pt>
                <c:pt idx="3351">
                  <c:v>4564.3666666666668</c:v>
                </c:pt>
                <c:pt idx="3352">
                  <c:v>4594.3833333333332</c:v>
                </c:pt>
                <c:pt idx="3353">
                  <c:v>4624.3666666666668</c:v>
                </c:pt>
                <c:pt idx="3354">
                  <c:v>4654.3666666666668</c:v>
                </c:pt>
                <c:pt idx="3355">
                  <c:v>4684.3666666666668</c:v>
                </c:pt>
                <c:pt idx="3356">
                  <c:v>4714.3666666666668</c:v>
                </c:pt>
                <c:pt idx="3357">
                  <c:v>4744.3666666666668</c:v>
                </c:pt>
                <c:pt idx="3358">
                  <c:v>4774.3833333333332</c:v>
                </c:pt>
                <c:pt idx="3359">
                  <c:v>4804.3833333333332</c:v>
                </c:pt>
                <c:pt idx="3360">
                  <c:v>4834.3833333333332</c:v>
                </c:pt>
                <c:pt idx="3361">
                  <c:v>4864.3833333333332</c:v>
                </c:pt>
                <c:pt idx="3362">
                  <c:v>4894.3666666666668</c:v>
                </c:pt>
                <c:pt idx="3363">
                  <c:v>4924.3833333333332</c:v>
                </c:pt>
                <c:pt idx="3364">
                  <c:v>4954.3833333333332</c:v>
                </c:pt>
                <c:pt idx="3365">
                  <c:v>4984.3833333333332</c:v>
                </c:pt>
                <c:pt idx="3366">
                  <c:v>5014.3666666666668</c:v>
                </c:pt>
                <c:pt idx="3367">
                  <c:v>5044.3833333333332</c:v>
                </c:pt>
                <c:pt idx="3368">
                  <c:v>5074.3999999999996</c:v>
                </c:pt>
                <c:pt idx="3369">
                  <c:v>5104.3666666666668</c:v>
                </c:pt>
                <c:pt idx="3370">
                  <c:v>5134.416666666667</c:v>
                </c:pt>
                <c:pt idx="3371">
                  <c:v>5164.3666666666668</c:v>
                </c:pt>
                <c:pt idx="3372">
                  <c:v>5194.3833333333332</c:v>
                </c:pt>
                <c:pt idx="3373">
                  <c:v>5224.3666666666668</c:v>
                </c:pt>
                <c:pt idx="3374">
                  <c:v>5254.4</c:v>
                </c:pt>
                <c:pt idx="3375">
                  <c:v>5284.3833333333332</c:v>
                </c:pt>
                <c:pt idx="3376">
                  <c:v>5314.3833333333332</c:v>
                </c:pt>
                <c:pt idx="3377">
                  <c:v>5344.3666666666668</c:v>
                </c:pt>
                <c:pt idx="3378">
                  <c:v>5374.4</c:v>
                </c:pt>
                <c:pt idx="3379">
                  <c:v>5404.3666666666668</c:v>
                </c:pt>
                <c:pt idx="3380">
                  <c:v>5434.3666666666668</c:v>
                </c:pt>
                <c:pt idx="3381">
                  <c:v>5464.3666666666668</c:v>
                </c:pt>
                <c:pt idx="3382">
                  <c:v>5494.4</c:v>
                </c:pt>
                <c:pt idx="3383">
                  <c:v>5524.3833333333332</c:v>
                </c:pt>
                <c:pt idx="3384">
                  <c:v>5554.3666666666668</c:v>
                </c:pt>
                <c:pt idx="3385">
                  <c:v>5584.3833333333332</c:v>
                </c:pt>
                <c:pt idx="3386">
                  <c:v>5614.3833333333332</c:v>
                </c:pt>
                <c:pt idx="3387">
                  <c:v>5644.3666666666668</c:v>
                </c:pt>
                <c:pt idx="3388">
                  <c:v>5674.4</c:v>
                </c:pt>
                <c:pt idx="3389">
                  <c:v>5704.3666666666668</c:v>
                </c:pt>
                <c:pt idx="3390">
                  <c:v>5734.3833333333332</c:v>
                </c:pt>
                <c:pt idx="3391">
                  <c:v>5764.3666666666668</c:v>
                </c:pt>
                <c:pt idx="3392">
                  <c:v>5794.3833333333332</c:v>
                </c:pt>
                <c:pt idx="3393">
                  <c:v>5824.3833333333332</c:v>
                </c:pt>
                <c:pt idx="3394">
                  <c:v>5854.4</c:v>
                </c:pt>
                <c:pt idx="3395">
                  <c:v>5884.3833333333332</c:v>
                </c:pt>
                <c:pt idx="3396">
                  <c:v>5914.3833333333332</c:v>
                </c:pt>
                <c:pt idx="3397">
                  <c:v>5944.3833333333332</c:v>
                </c:pt>
                <c:pt idx="3398">
                  <c:v>5974.3833333333332</c:v>
                </c:pt>
                <c:pt idx="3399">
                  <c:v>6004.4</c:v>
                </c:pt>
                <c:pt idx="3400">
                  <c:v>6034.4</c:v>
                </c:pt>
                <c:pt idx="3401">
                  <c:v>6064.416666666667</c:v>
                </c:pt>
                <c:pt idx="3402">
                  <c:v>6094.4</c:v>
                </c:pt>
                <c:pt idx="3403">
                  <c:v>6124.3666666666668</c:v>
                </c:pt>
                <c:pt idx="3404">
                  <c:v>6154.3833333333332</c:v>
                </c:pt>
                <c:pt idx="3405">
                  <c:v>6184.416666666667</c:v>
                </c:pt>
                <c:pt idx="3406">
                  <c:v>6214.3833333333332</c:v>
                </c:pt>
                <c:pt idx="3407">
                  <c:v>6244.3666666666668</c:v>
                </c:pt>
                <c:pt idx="3408">
                  <c:v>6274.3833333333332</c:v>
                </c:pt>
                <c:pt idx="3409">
                  <c:v>6304.3833333333332</c:v>
                </c:pt>
                <c:pt idx="3410">
                  <c:v>6334.4333333333334</c:v>
                </c:pt>
                <c:pt idx="3411">
                  <c:v>6364.3666666666668</c:v>
                </c:pt>
                <c:pt idx="3412">
                  <c:v>6394.3666666666668</c:v>
                </c:pt>
                <c:pt idx="3413">
                  <c:v>6424.3833333333332</c:v>
                </c:pt>
                <c:pt idx="3414">
                  <c:v>6454.3833333333332</c:v>
                </c:pt>
                <c:pt idx="3415">
                  <c:v>6484.3833333333332</c:v>
                </c:pt>
                <c:pt idx="3416">
                  <c:v>6514.3833333333332</c:v>
                </c:pt>
                <c:pt idx="3417">
                  <c:v>6544.3833333333332</c:v>
                </c:pt>
                <c:pt idx="3418">
                  <c:v>6574.3833333333332</c:v>
                </c:pt>
                <c:pt idx="3419">
                  <c:v>6604.4</c:v>
                </c:pt>
                <c:pt idx="3420">
                  <c:v>6634.3666666666668</c:v>
                </c:pt>
                <c:pt idx="3421">
                  <c:v>6664.3666666666668</c:v>
                </c:pt>
                <c:pt idx="3422">
                  <c:v>6694.3833333333332</c:v>
                </c:pt>
                <c:pt idx="3423">
                  <c:v>6724.3833333333332</c:v>
                </c:pt>
                <c:pt idx="3424">
                  <c:v>6754.3833333333332</c:v>
                </c:pt>
                <c:pt idx="3425">
                  <c:v>6784.3833333333332</c:v>
                </c:pt>
                <c:pt idx="3426">
                  <c:v>6814.416666666667</c:v>
                </c:pt>
                <c:pt idx="3427">
                  <c:v>6844.416666666667</c:v>
                </c:pt>
                <c:pt idx="3428">
                  <c:v>6874.3833333333332</c:v>
                </c:pt>
                <c:pt idx="3429">
                  <c:v>6904.3833333333332</c:v>
                </c:pt>
                <c:pt idx="3430">
                  <c:v>6934.3833333333332</c:v>
                </c:pt>
                <c:pt idx="3431">
                  <c:v>6964.4</c:v>
                </c:pt>
                <c:pt idx="3432">
                  <c:v>6994.3833333333332</c:v>
                </c:pt>
                <c:pt idx="3433">
                  <c:v>7024.3833333333332</c:v>
                </c:pt>
                <c:pt idx="3434">
                  <c:v>7054.4</c:v>
                </c:pt>
                <c:pt idx="3435">
                  <c:v>7084.4333333333334</c:v>
                </c:pt>
                <c:pt idx="3436">
                  <c:v>7114.4</c:v>
                </c:pt>
                <c:pt idx="3437">
                  <c:v>7144.3833333333332</c:v>
                </c:pt>
                <c:pt idx="3438">
                  <c:v>7174.4</c:v>
                </c:pt>
                <c:pt idx="3439">
                  <c:v>7204.3833333333332</c:v>
                </c:pt>
                <c:pt idx="3440">
                  <c:v>7234.3666666666668</c:v>
                </c:pt>
                <c:pt idx="3441">
                  <c:v>7294.4333333333334</c:v>
                </c:pt>
                <c:pt idx="3442">
                  <c:v>7354.45</c:v>
                </c:pt>
                <c:pt idx="3443">
                  <c:v>7414.45</c:v>
                </c:pt>
                <c:pt idx="3444">
                  <c:v>7474.45</c:v>
                </c:pt>
                <c:pt idx="3445">
                  <c:v>7534.4666666666662</c:v>
                </c:pt>
                <c:pt idx="3446">
                  <c:v>7594.45</c:v>
                </c:pt>
                <c:pt idx="3447">
                  <c:v>7654.45</c:v>
                </c:pt>
              </c:numCache>
            </c:numRef>
          </c:xVal>
          <c:yVal>
            <c:numRef>
              <c:f>'Zr2-11'!$H$2:$H$3449</c:f>
              <c:numCache>
                <c:formatCode>General</c:formatCode>
                <c:ptCount val="3448"/>
                <c:pt idx="0">
                  <c:v>7.5528655150464221</c:v>
                </c:pt>
                <c:pt idx="1">
                  <c:v>7.6041835861190972</c:v>
                </c:pt>
                <c:pt idx="2">
                  <c:v>7.5785245505827596</c:v>
                </c:pt>
                <c:pt idx="3">
                  <c:v>7.6811606927281098</c:v>
                </c:pt>
                <c:pt idx="4">
                  <c:v>7.6298426216554347</c:v>
                </c:pt>
                <c:pt idx="5">
                  <c:v>7.732983603678746</c:v>
                </c:pt>
                <c:pt idx="6">
                  <c:v>7.6041835861190972</c:v>
                </c:pt>
                <c:pt idx="7">
                  <c:v>7.5528655150464221</c:v>
                </c:pt>
                <c:pt idx="8">
                  <c:v>7.5272064795100846</c:v>
                </c:pt>
                <c:pt idx="9">
                  <c:v>7.5528655150464221</c:v>
                </c:pt>
                <c:pt idx="10">
                  <c:v>7.5528655150464221</c:v>
                </c:pt>
                <c:pt idx="11">
                  <c:v>7.5785245505827596</c:v>
                </c:pt>
                <c:pt idx="12">
                  <c:v>7.5272064795100846</c:v>
                </c:pt>
                <c:pt idx="13">
                  <c:v>7.5272064795100846</c:v>
                </c:pt>
                <c:pt idx="14">
                  <c:v>7.7586426392150836</c:v>
                </c:pt>
                <c:pt idx="15">
                  <c:v>7.5010645536556995</c:v>
                </c:pt>
                <c:pt idx="16">
                  <c:v>7.4754055181193619</c:v>
                </c:pt>
                <c:pt idx="17">
                  <c:v>7.3727693759740101</c:v>
                </c:pt>
                <c:pt idx="18">
                  <c:v>7.2696503435106115</c:v>
                </c:pt>
                <c:pt idx="19">
                  <c:v>7.2183322724379364</c:v>
                </c:pt>
                <c:pt idx="20">
                  <c:v>6.9864132224148898</c:v>
                </c:pt>
                <c:pt idx="21">
                  <c:v>6.8581399942931132</c:v>
                </c:pt>
                <c:pt idx="22">
                  <c:v>6.5749028731973915</c:v>
                </c:pt>
                <c:pt idx="23">
                  <c:v>6.1890515595162316</c:v>
                </c:pt>
                <c:pt idx="24">
                  <c:v>5.8026954059571096</c:v>
                </c:pt>
                <c:pt idx="25">
                  <c:v>5.4686450536666733</c:v>
                </c:pt>
                <c:pt idx="26">
                  <c:v>5.0053117934985396</c:v>
                </c:pt>
                <c:pt idx="27">
                  <c:v>4.7220966219627289</c:v>
                </c:pt>
                <c:pt idx="28">
                  <c:v>4.0530081871858465</c:v>
                </c:pt>
                <c:pt idx="29">
                  <c:v>3.3582607168726262</c:v>
                </c:pt>
                <c:pt idx="30">
                  <c:v>3.1525055422638775</c:v>
                </c:pt>
                <c:pt idx="31">
                  <c:v>2.303320968414583</c:v>
                </c:pt>
                <c:pt idx="32">
                  <c:v>2.0975438442459224</c:v>
                </c:pt>
                <c:pt idx="33">
                  <c:v>1.8656467437827873</c:v>
                </c:pt>
                <c:pt idx="34">
                  <c:v>1.9687657762461859</c:v>
                </c:pt>
                <c:pt idx="35">
                  <c:v>1.7373515661010994</c:v>
                </c:pt>
                <c:pt idx="36">
                  <c:v>1.8143286727101118</c:v>
                </c:pt>
                <c:pt idx="37">
                  <c:v>1.8917886696371735</c:v>
                </c:pt>
                <c:pt idx="38">
                  <c:v>1.8399877082464493</c:v>
                </c:pt>
                <c:pt idx="39">
                  <c:v>1.7373515661010994</c:v>
                </c:pt>
                <c:pt idx="40">
                  <c:v>1.8143286727101118</c:v>
                </c:pt>
                <c:pt idx="41">
                  <c:v>1.917447705173511</c:v>
                </c:pt>
                <c:pt idx="42">
                  <c:v>1.8143286727101118</c:v>
                </c:pt>
                <c:pt idx="43">
                  <c:v>1.8143286727101118</c:v>
                </c:pt>
                <c:pt idx="44">
                  <c:v>1.917447705173511</c:v>
                </c:pt>
                <c:pt idx="45">
                  <c:v>1.8917886696371735</c:v>
                </c:pt>
                <c:pt idx="46">
                  <c:v>1.8917886696371735</c:v>
                </c:pt>
                <c:pt idx="47">
                  <c:v>1.917447705173511</c:v>
                </c:pt>
                <c:pt idx="48">
                  <c:v>1.8656467437827873</c:v>
                </c:pt>
                <c:pt idx="49">
                  <c:v>1.8399877082464493</c:v>
                </c:pt>
                <c:pt idx="50">
                  <c:v>1.8917886696371735</c:v>
                </c:pt>
                <c:pt idx="51">
                  <c:v>1.8917886696371735</c:v>
                </c:pt>
                <c:pt idx="52">
                  <c:v>1.917447705173511</c:v>
                </c:pt>
                <c:pt idx="53">
                  <c:v>1.7886696371737743</c:v>
                </c:pt>
                <c:pt idx="54">
                  <c:v>1.7116925305647621</c:v>
                </c:pt>
                <c:pt idx="55">
                  <c:v>1.7630106016374369</c:v>
                </c:pt>
                <c:pt idx="56">
                  <c:v>1.8143286727101118</c:v>
                </c:pt>
                <c:pt idx="57">
                  <c:v>1.9944248117825234</c:v>
                </c:pt>
                <c:pt idx="58">
                  <c:v>1.7886696371737743</c:v>
                </c:pt>
                <c:pt idx="59">
                  <c:v>1.7373515661010994</c:v>
                </c:pt>
                <c:pt idx="60">
                  <c:v>1.6598915691740377</c:v>
                </c:pt>
                <c:pt idx="61">
                  <c:v>1.6342325336377004</c:v>
                </c:pt>
                <c:pt idx="62">
                  <c:v>1.4541363945652888</c:v>
                </c:pt>
                <c:pt idx="63">
                  <c:v>1.1970411993239534</c:v>
                </c:pt>
                <c:pt idx="64">
                  <c:v>1.1708992734695669</c:v>
                </c:pt>
                <c:pt idx="65">
                  <c:v>1.1195812023968919</c:v>
                </c:pt>
                <c:pt idx="66">
                  <c:v>0.93948506332448023</c:v>
                </c:pt>
                <c:pt idx="67">
                  <c:v>0.68241181764305614</c:v>
                </c:pt>
                <c:pt idx="68">
                  <c:v>0.68241181764305614</c:v>
                </c:pt>
                <c:pt idx="69">
                  <c:v>0.63058890669242085</c:v>
                </c:pt>
                <c:pt idx="70">
                  <c:v>0.5792927851796571</c:v>
                </c:pt>
                <c:pt idx="71">
                  <c:v>0.5792927851796571</c:v>
                </c:pt>
                <c:pt idx="72">
                  <c:v>0.68241181764305614</c:v>
                </c:pt>
                <c:pt idx="73">
                  <c:v>0.5792927851796571</c:v>
                </c:pt>
                <c:pt idx="74">
                  <c:v>0.55363374964331957</c:v>
                </c:pt>
                <c:pt idx="75">
                  <c:v>0.50181083869268417</c:v>
                </c:pt>
                <c:pt idx="76">
                  <c:v>0.47615180315634659</c:v>
                </c:pt>
                <c:pt idx="77">
                  <c:v>0.39917469654733417</c:v>
                </c:pt>
                <c:pt idx="78">
                  <c:v>0.47615180315634659</c:v>
                </c:pt>
                <c:pt idx="79">
                  <c:v>0.45049276762000917</c:v>
                </c:pt>
                <c:pt idx="80">
                  <c:v>0.45049276762000917</c:v>
                </c:pt>
                <c:pt idx="81">
                  <c:v>0.68241181764305614</c:v>
                </c:pt>
                <c:pt idx="82">
                  <c:v>0.45049276762000917</c:v>
                </c:pt>
                <c:pt idx="83">
                  <c:v>0.3735156610109967</c:v>
                </c:pt>
                <c:pt idx="84">
                  <c:v>0.39917469654733417</c:v>
                </c:pt>
                <c:pt idx="85">
                  <c:v>0.42483373208367164</c:v>
                </c:pt>
                <c:pt idx="86">
                  <c:v>0.39917469654733417</c:v>
                </c:pt>
                <c:pt idx="87">
                  <c:v>0.34785662547465918</c:v>
                </c:pt>
                <c:pt idx="88">
                  <c:v>0.3217146996202726</c:v>
                </c:pt>
                <c:pt idx="89">
                  <c:v>0.19341952193858511</c:v>
                </c:pt>
                <c:pt idx="90">
                  <c:v>0.27039662854759761</c:v>
                </c:pt>
                <c:pt idx="91">
                  <c:v>0.24473759301126008</c:v>
                </c:pt>
                <c:pt idx="92">
                  <c:v>0.19341952193858511</c:v>
                </c:pt>
                <c:pt idx="93">
                  <c:v>0.39917469654733417</c:v>
                </c:pt>
                <c:pt idx="94">
                  <c:v>0.14161856054786098</c:v>
                </c:pt>
                <c:pt idx="95">
                  <c:v>3.8982418402511029E-2</c:v>
                </c:pt>
                <c:pt idx="96">
                  <c:v>1.332338286617353E-2</c:v>
                </c:pt>
                <c:pt idx="97">
                  <c:v>6.3807370662218227E-2</c:v>
                </c:pt>
                <c:pt idx="98">
                  <c:v>3.8038587326324105E-2</c:v>
                </c:pt>
                <c:pt idx="99">
                  <c:v>0.24390350973462979</c:v>
                </c:pt>
                <c:pt idx="100">
                  <c:v>0.16672885708641541</c:v>
                </c:pt>
                <c:pt idx="101">
                  <c:v>0.21820057507846966</c:v>
                </c:pt>
                <c:pt idx="102">
                  <c:v>0.24390350973462979</c:v>
                </c:pt>
                <c:pt idx="103">
                  <c:v>0.29537522772668406</c:v>
                </c:pt>
                <c:pt idx="104">
                  <c:v>0.32112206150266687</c:v>
                </c:pt>
                <c:pt idx="105">
                  <c:v>0.37259377949472111</c:v>
                </c:pt>
                <c:pt idx="106">
                  <c:v>0.44981233126275816</c:v>
                </c:pt>
                <c:pt idx="107">
                  <c:v>0.55268991856713257</c:v>
                </c:pt>
                <c:pt idx="108">
                  <c:v>0.62990847033516972</c:v>
                </c:pt>
                <c:pt idx="109">
                  <c:v>0.60416163655918687</c:v>
                </c:pt>
                <c:pt idx="110">
                  <c:v>0.55268991856713257</c:v>
                </c:pt>
                <c:pt idx="111">
                  <c:v>0.65565530411115247</c:v>
                </c:pt>
                <c:pt idx="112">
                  <c:v>0.44981233126275816</c:v>
                </c:pt>
                <c:pt idx="113">
                  <c:v>0.65565530411115247</c:v>
                </c:pt>
                <c:pt idx="114">
                  <c:v>0.7328299567593668</c:v>
                </c:pt>
                <c:pt idx="115">
                  <c:v>0.68138018832722391</c:v>
                </c:pt>
                <c:pt idx="116">
                  <c:v>0.65565530411115247</c:v>
                </c:pt>
                <c:pt idx="117">
                  <c:v>0.68138018832722391</c:v>
                </c:pt>
                <c:pt idx="118">
                  <c:v>0.65565530411115247</c:v>
                </c:pt>
                <c:pt idx="119">
                  <c:v>0.70712702210320677</c:v>
                </c:pt>
                <c:pt idx="120">
                  <c:v>0.68138018832722391</c:v>
                </c:pt>
                <c:pt idx="121">
                  <c:v>0.65565530411115247</c:v>
                </c:pt>
                <c:pt idx="122">
                  <c:v>0.5012620996949011</c:v>
                </c:pt>
                <c:pt idx="123">
                  <c:v>0.78430167475142121</c:v>
                </c:pt>
                <c:pt idx="124">
                  <c:v>0.75859874009526107</c:v>
                </c:pt>
                <c:pt idx="125">
                  <c:v>0.78430167475142121</c:v>
                </c:pt>
                <c:pt idx="126">
                  <c:v>0.75859874009526107</c:v>
                </c:pt>
                <c:pt idx="127">
                  <c:v>0.75859874009526107</c:v>
                </c:pt>
                <c:pt idx="128">
                  <c:v>0.70712702210320677</c:v>
                </c:pt>
                <c:pt idx="129">
                  <c:v>0.57843675234311542</c:v>
                </c:pt>
                <c:pt idx="130">
                  <c:v>0.8357733927434754</c:v>
                </c:pt>
                <c:pt idx="131">
                  <c:v>0.8357733927434754</c:v>
                </c:pt>
                <c:pt idx="132">
                  <c:v>0.86152022651945814</c:v>
                </c:pt>
                <c:pt idx="133">
                  <c:v>0.86152022651945814</c:v>
                </c:pt>
                <c:pt idx="134">
                  <c:v>0.86152022651945814</c:v>
                </c:pt>
                <c:pt idx="135">
                  <c:v>0.8357733927434754</c:v>
                </c:pt>
                <c:pt idx="136">
                  <c:v>0.8357733927434754</c:v>
                </c:pt>
                <c:pt idx="137">
                  <c:v>0.8357733927434754</c:v>
                </c:pt>
                <c:pt idx="138">
                  <c:v>0.86152022651945814</c:v>
                </c:pt>
                <c:pt idx="139">
                  <c:v>0.86152022651945814</c:v>
                </c:pt>
                <c:pt idx="140">
                  <c:v>0.91299194451151255</c:v>
                </c:pt>
                <c:pt idx="141">
                  <c:v>0.75859874009526107</c:v>
                </c:pt>
                <c:pt idx="142">
                  <c:v>0.86152022651945814</c:v>
                </c:pt>
                <c:pt idx="143">
                  <c:v>0.91299194451151255</c:v>
                </c:pt>
                <c:pt idx="144">
                  <c:v>0.86152022651945814</c:v>
                </c:pt>
                <c:pt idx="145">
                  <c:v>0.65565530411115247</c:v>
                </c:pt>
                <c:pt idx="146">
                  <c:v>0.91299194451151255</c:v>
                </c:pt>
                <c:pt idx="147">
                  <c:v>0.88722316117561828</c:v>
                </c:pt>
                <c:pt idx="148">
                  <c:v>0.86152022651945814</c:v>
                </c:pt>
                <c:pt idx="149">
                  <c:v>0.86152022651945814</c:v>
                </c:pt>
                <c:pt idx="150">
                  <c:v>0.86152022651945814</c:v>
                </c:pt>
                <c:pt idx="151">
                  <c:v>0.96444171294365544</c:v>
                </c:pt>
                <c:pt idx="152">
                  <c:v>0.88722316117561828</c:v>
                </c:pt>
                <c:pt idx="153">
                  <c:v>0.91299194451151255</c:v>
                </c:pt>
                <c:pt idx="154">
                  <c:v>0.75859874009526107</c:v>
                </c:pt>
                <c:pt idx="155">
                  <c:v>0.86152022651945814</c:v>
                </c:pt>
                <c:pt idx="156">
                  <c:v>0.8357733927434754</c:v>
                </c:pt>
                <c:pt idx="157">
                  <c:v>0.91299194451151255</c:v>
                </c:pt>
                <c:pt idx="158">
                  <c:v>0.62990847033516972</c:v>
                </c:pt>
                <c:pt idx="159">
                  <c:v>0.86152022651945814</c:v>
                </c:pt>
                <c:pt idx="160">
                  <c:v>0.75859874009526107</c:v>
                </c:pt>
                <c:pt idx="161">
                  <c:v>0.8357733927434754</c:v>
                </c:pt>
                <c:pt idx="162">
                  <c:v>0.96444171294365544</c:v>
                </c:pt>
                <c:pt idx="163">
                  <c:v>0.96444171294365544</c:v>
                </c:pt>
                <c:pt idx="164">
                  <c:v>0.93869487916767258</c:v>
                </c:pt>
                <c:pt idx="165">
                  <c:v>1.0673851489277637</c:v>
                </c:pt>
                <c:pt idx="166">
                  <c:v>1.2474812880001753</c:v>
                </c:pt>
                <c:pt idx="167">
                  <c:v>1.1960095700081212</c:v>
                </c:pt>
                <c:pt idx="168">
                  <c:v>0.99016659715972677</c:v>
                </c:pt>
                <c:pt idx="169">
                  <c:v>0.99016659715972677</c:v>
                </c:pt>
                <c:pt idx="170">
                  <c:v>1.0416163655918695</c:v>
                </c:pt>
                <c:pt idx="171">
                  <c:v>1.1960095700081212</c:v>
                </c:pt>
                <c:pt idx="172">
                  <c:v>1.0159134309357096</c:v>
                </c:pt>
                <c:pt idx="173">
                  <c:v>0.99016659715972677</c:v>
                </c:pt>
                <c:pt idx="174">
                  <c:v>1.0416163655918695</c:v>
                </c:pt>
                <c:pt idx="175">
                  <c:v>1.1703066353519611</c:v>
                </c:pt>
                <c:pt idx="176">
                  <c:v>1.1703066353519611</c:v>
                </c:pt>
                <c:pt idx="177">
                  <c:v>1.0930880835839243</c:v>
                </c:pt>
                <c:pt idx="178">
                  <c:v>1.1703066353519611</c:v>
                </c:pt>
                <c:pt idx="179">
                  <c:v>1.2732281217761583</c:v>
                </c:pt>
                <c:pt idx="180">
                  <c:v>1.1960095700081212</c:v>
                </c:pt>
                <c:pt idx="181">
                  <c:v>1.2217783533440154</c:v>
                </c:pt>
                <c:pt idx="182">
                  <c:v>1.1445598015759784</c:v>
                </c:pt>
                <c:pt idx="183">
                  <c:v>1.1445598015759784</c:v>
                </c:pt>
                <c:pt idx="184">
                  <c:v>0.93869487916767258</c:v>
                </c:pt>
                <c:pt idx="185">
                  <c:v>1.2474812880001753</c:v>
                </c:pt>
                <c:pt idx="186">
                  <c:v>1.2217783533440154</c:v>
                </c:pt>
                <c:pt idx="187">
                  <c:v>1.1960095700081212</c:v>
                </c:pt>
                <c:pt idx="188">
                  <c:v>1.2732281217761583</c:v>
                </c:pt>
                <c:pt idx="189">
                  <c:v>1.1960095700081212</c:v>
                </c:pt>
                <c:pt idx="190">
                  <c:v>1.2732281217761583</c:v>
                </c:pt>
                <c:pt idx="191">
                  <c:v>1.4533462104084811</c:v>
                </c:pt>
                <c:pt idx="192">
                  <c:v>1.2989530059922298</c:v>
                </c:pt>
                <c:pt idx="193">
                  <c:v>1.2989530059922298</c:v>
                </c:pt>
                <c:pt idx="194">
                  <c:v>1.2732281217761583</c:v>
                </c:pt>
                <c:pt idx="195">
                  <c:v>1.2217783533440154</c:v>
                </c:pt>
                <c:pt idx="196">
                  <c:v>1.2732281217761583</c:v>
                </c:pt>
                <c:pt idx="197">
                  <c:v>1.2474812880001753</c:v>
                </c:pt>
                <c:pt idx="198">
                  <c:v>1.2732281217761583</c:v>
                </c:pt>
                <c:pt idx="199">
                  <c:v>1.1960095700081212</c:v>
                </c:pt>
                <c:pt idx="200">
                  <c:v>1.1960095700081212</c:v>
                </c:pt>
                <c:pt idx="201">
                  <c:v>1.2989530059922298</c:v>
                </c:pt>
                <c:pt idx="202">
                  <c:v>1.2732281217761583</c:v>
                </c:pt>
                <c:pt idx="203">
                  <c:v>1.3246998397682124</c:v>
                </c:pt>
                <c:pt idx="204">
                  <c:v>1.2217783533440154</c:v>
                </c:pt>
                <c:pt idx="205">
                  <c:v>1.2474812880001753</c:v>
                </c:pt>
                <c:pt idx="206">
                  <c:v>1.2474812880001753</c:v>
                </c:pt>
                <c:pt idx="207">
                  <c:v>1.2474812880001753</c:v>
                </c:pt>
                <c:pt idx="208">
                  <c:v>1.2732281217761583</c:v>
                </c:pt>
                <c:pt idx="209">
                  <c:v>1.6591891832568755</c:v>
                </c:pt>
                <c:pt idx="210">
                  <c:v>1.3246998397682124</c:v>
                </c:pt>
                <c:pt idx="211">
                  <c:v>1.2474812880001753</c:v>
                </c:pt>
                <c:pt idx="212">
                  <c:v>1.2989530059922298</c:v>
                </c:pt>
                <c:pt idx="213">
                  <c:v>1.2732281217761583</c:v>
                </c:pt>
                <c:pt idx="214">
                  <c:v>1.2989530059922298</c:v>
                </c:pt>
                <c:pt idx="215">
                  <c:v>1.2474812880001753</c:v>
                </c:pt>
                <c:pt idx="216">
                  <c:v>1.4018744924164268</c:v>
                </c:pt>
                <c:pt idx="217">
                  <c:v>1.2732281217761583</c:v>
                </c:pt>
                <c:pt idx="218">
                  <c:v>1.1960095700081212</c:v>
                </c:pt>
                <c:pt idx="219">
                  <c:v>1.3246998397682124</c:v>
                </c:pt>
                <c:pt idx="220">
                  <c:v>1.2989530059922298</c:v>
                </c:pt>
                <c:pt idx="221">
                  <c:v>1.1960095700081212</c:v>
                </c:pt>
                <c:pt idx="222">
                  <c:v>1.2732281217761583</c:v>
                </c:pt>
                <c:pt idx="223">
                  <c:v>1.2732281217761583</c:v>
                </c:pt>
                <c:pt idx="224">
                  <c:v>1.1960095700081212</c:v>
                </c:pt>
                <c:pt idx="225">
                  <c:v>1.2732281217761583</c:v>
                </c:pt>
                <c:pt idx="226">
                  <c:v>1.1960095700081212</c:v>
                </c:pt>
                <c:pt idx="227">
                  <c:v>1.2732281217761583</c:v>
                </c:pt>
                <c:pt idx="228">
                  <c:v>1.3246998397682124</c:v>
                </c:pt>
                <c:pt idx="229">
                  <c:v>1.2732281217761583</c:v>
                </c:pt>
                <c:pt idx="230">
                  <c:v>1.3761715577602669</c:v>
                </c:pt>
                <c:pt idx="231">
                  <c:v>1.3246998397682124</c:v>
                </c:pt>
                <c:pt idx="232">
                  <c:v>1.2474812880001753</c:v>
                </c:pt>
                <c:pt idx="233">
                  <c:v>0.70712702210320677</c:v>
                </c:pt>
                <c:pt idx="234">
                  <c:v>1.3246998397682124</c:v>
                </c:pt>
                <c:pt idx="235">
                  <c:v>1.3504027744243727</c:v>
                </c:pt>
                <c:pt idx="236">
                  <c:v>1.1703066353519611</c:v>
                </c:pt>
                <c:pt idx="237">
                  <c:v>1.3761715577602669</c:v>
                </c:pt>
                <c:pt idx="238">
                  <c:v>1.2989530059922298</c:v>
                </c:pt>
                <c:pt idx="239">
                  <c:v>1.4276213261924098</c:v>
                </c:pt>
                <c:pt idx="240">
                  <c:v>1.3246998397682124</c:v>
                </c:pt>
                <c:pt idx="241">
                  <c:v>1.3504027744243727</c:v>
                </c:pt>
                <c:pt idx="242">
                  <c:v>1.1703066353519611</c:v>
                </c:pt>
                <c:pt idx="243">
                  <c:v>1.3761715577602669</c:v>
                </c:pt>
                <c:pt idx="244">
                  <c:v>1.3246998397682124</c:v>
                </c:pt>
                <c:pt idx="245">
                  <c:v>1.1960095700081212</c:v>
                </c:pt>
                <c:pt idx="246">
                  <c:v>1.2732281217761583</c:v>
                </c:pt>
                <c:pt idx="247">
                  <c:v>1.2474812880001753</c:v>
                </c:pt>
                <c:pt idx="248">
                  <c:v>1.2732281217761583</c:v>
                </c:pt>
                <c:pt idx="249">
                  <c:v>1.1960095700081212</c:v>
                </c:pt>
                <c:pt idx="250">
                  <c:v>1.2474812880001753</c:v>
                </c:pt>
                <c:pt idx="251">
                  <c:v>1.3504027744243727</c:v>
                </c:pt>
                <c:pt idx="252">
                  <c:v>1.2474812880001753</c:v>
                </c:pt>
                <c:pt idx="253">
                  <c:v>1.2217783533440154</c:v>
                </c:pt>
                <c:pt idx="254">
                  <c:v>1.3246998397682124</c:v>
                </c:pt>
                <c:pt idx="255">
                  <c:v>1.3246998397682124</c:v>
                </c:pt>
                <c:pt idx="256">
                  <c:v>1.2474812880001753</c:v>
                </c:pt>
                <c:pt idx="257">
                  <c:v>1.2474812880001753</c:v>
                </c:pt>
                <c:pt idx="258">
                  <c:v>1.2474812880001753</c:v>
                </c:pt>
                <c:pt idx="259">
                  <c:v>1.2732281217761583</c:v>
                </c:pt>
                <c:pt idx="260">
                  <c:v>1.6077394148247326</c:v>
                </c:pt>
                <c:pt idx="261">
                  <c:v>1.2732281217761583</c:v>
                </c:pt>
                <c:pt idx="262">
                  <c:v>1.2474812880001753</c:v>
                </c:pt>
                <c:pt idx="263">
                  <c:v>1.2474812880001753</c:v>
                </c:pt>
                <c:pt idx="264">
                  <c:v>1.5562676968326785</c:v>
                </c:pt>
                <c:pt idx="265">
                  <c:v>1.3246998397682124</c:v>
                </c:pt>
                <c:pt idx="266">
                  <c:v>1.2732281217761583</c:v>
                </c:pt>
                <c:pt idx="267">
                  <c:v>1.2732281217761583</c:v>
                </c:pt>
                <c:pt idx="268">
                  <c:v>1.2989530059922298</c:v>
                </c:pt>
                <c:pt idx="269">
                  <c:v>1.2474812880001753</c:v>
                </c:pt>
                <c:pt idx="270">
                  <c:v>1.4018744924164268</c:v>
                </c:pt>
                <c:pt idx="271">
                  <c:v>1.2989530059922298</c:v>
                </c:pt>
                <c:pt idx="272">
                  <c:v>1.2732281217761583</c:v>
                </c:pt>
                <c:pt idx="273">
                  <c:v>1.3761715577602669</c:v>
                </c:pt>
                <c:pt idx="274">
                  <c:v>1.3246998397682124</c:v>
                </c:pt>
                <c:pt idx="275">
                  <c:v>1.3761715577602669</c:v>
                </c:pt>
                <c:pt idx="276">
                  <c:v>1.1445598015759784</c:v>
                </c:pt>
                <c:pt idx="277">
                  <c:v>1.2989530059922298</c:v>
                </c:pt>
                <c:pt idx="278">
                  <c:v>1.3761715577602669</c:v>
                </c:pt>
                <c:pt idx="279">
                  <c:v>1.3504027744243727</c:v>
                </c:pt>
                <c:pt idx="280">
                  <c:v>1.6849579665927696</c:v>
                </c:pt>
                <c:pt idx="281">
                  <c:v>1.3761715577602669</c:v>
                </c:pt>
                <c:pt idx="282">
                  <c:v>1.2217783533440154</c:v>
                </c:pt>
                <c:pt idx="283">
                  <c:v>1.4276213261924098</c:v>
                </c:pt>
                <c:pt idx="284">
                  <c:v>1.2732281217761583</c:v>
                </c:pt>
                <c:pt idx="285">
                  <c:v>1.3504027744243727</c:v>
                </c:pt>
                <c:pt idx="286">
                  <c:v>1.5562676968326785</c:v>
                </c:pt>
                <c:pt idx="287">
                  <c:v>1.3761715577602669</c:v>
                </c:pt>
                <c:pt idx="288">
                  <c:v>1.3761715577602669</c:v>
                </c:pt>
                <c:pt idx="289">
                  <c:v>1.3246998397682124</c:v>
                </c:pt>
                <c:pt idx="290">
                  <c:v>1.4533462104084811</c:v>
                </c:pt>
                <c:pt idx="291">
                  <c:v>1.3761715577602669</c:v>
                </c:pt>
                <c:pt idx="292">
                  <c:v>1.2989530059922298</c:v>
                </c:pt>
                <c:pt idx="293">
                  <c:v>1.3761715577602669</c:v>
                </c:pt>
                <c:pt idx="294">
                  <c:v>1.4276213261924098</c:v>
                </c:pt>
                <c:pt idx="295">
                  <c:v>1.4790930441844639</c:v>
                </c:pt>
                <c:pt idx="296">
                  <c:v>1.4018744924164268</c:v>
                </c:pt>
                <c:pt idx="297">
                  <c:v>1.4276213261924098</c:v>
                </c:pt>
                <c:pt idx="298">
                  <c:v>1.3761715577602669</c:v>
                </c:pt>
                <c:pt idx="299">
                  <c:v>1.4533462104084811</c:v>
                </c:pt>
                <c:pt idx="300">
                  <c:v>1.4018744924164268</c:v>
                </c:pt>
                <c:pt idx="301">
                  <c:v>1.4790930441844639</c:v>
                </c:pt>
                <c:pt idx="302">
                  <c:v>1.4533462104084811</c:v>
                </c:pt>
                <c:pt idx="303">
                  <c:v>1.4533462104084811</c:v>
                </c:pt>
                <c:pt idx="304">
                  <c:v>1.4533462104084811</c:v>
                </c:pt>
                <c:pt idx="305">
                  <c:v>1.4790930441844639</c:v>
                </c:pt>
                <c:pt idx="306">
                  <c:v>0.99016659715972677</c:v>
                </c:pt>
                <c:pt idx="307">
                  <c:v>1.4533462104084811</c:v>
                </c:pt>
                <c:pt idx="308">
                  <c:v>1.5305647621765179</c:v>
                </c:pt>
                <c:pt idx="309">
                  <c:v>1.4018744924164268</c:v>
                </c:pt>
                <c:pt idx="310">
                  <c:v>1.4790930441844639</c:v>
                </c:pt>
                <c:pt idx="311">
                  <c:v>1.4790930441844639</c:v>
                </c:pt>
                <c:pt idx="312">
                  <c:v>1.504795978840624</c:v>
                </c:pt>
                <c:pt idx="313">
                  <c:v>1.504795978840624</c:v>
                </c:pt>
                <c:pt idx="314">
                  <c:v>1.3504027744243727</c:v>
                </c:pt>
                <c:pt idx="315">
                  <c:v>1.4790930441844639</c:v>
                </c:pt>
                <c:pt idx="316">
                  <c:v>1.4790930441844639</c:v>
                </c:pt>
                <c:pt idx="317">
                  <c:v>1.6077394148247326</c:v>
                </c:pt>
                <c:pt idx="318">
                  <c:v>1.4790930441844639</c:v>
                </c:pt>
                <c:pt idx="319">
                  <c:v>1.4533462104084811</c:v>
                </c:pt>
                <c:pt idx="320">
                  <c:v>1.4790930441844639</c:v>
                </c:pt>
                <c:pt idx="321">
                  <c:v>1.3761715577602669</c:v>
                </c:pt>
                <c:pt idx="322">
                  <c:v>1.2217783533440154</c:v>
                </c:pt>
                <c:pt idx="323">
                  <c:v>1.4790930441844639</c:v>
                </c:pt>
                <c:pt idx="324">
                  <c:v>1.5305647621765179</c:v>
                </c:pt>
                <c:pt idx="325">
                  <c:v>1.504795978840624</c:v>
                </c:pt>
                <c:pt idx="326">
                  <c:v>1.4790930441844639</c:v>
                </c:pt>
                <c:pt idx="327">
                  <c:v>1.8135823876731267</c:v>
                </c:pt>
                <c:pt idx="328">
                  <c:v>1.4533462104084811</c:v>
                </c:pt>
                <c:pt idx="329">
                  <c:v>1.4790930441844639</c:v>
                </c:pt>
                <c:pt idx="330">
                  <c:v>1.5305647621765179</c:v>
                </c:pt>
                <c:pt idx="331">
                  <c:v>1.504795978840624</c:v>
                </c:pt>
                <c:pt idx="332">
                  <c:v>1.504795978840624</c:v>
                </c:pt>
                <c:pt idx="333">
                  <c:v>1.4533462104084811</c:v>
                </c:pt>
                <c:pt idx="334">
                  <c:v>1.5562676968326785</c:v>
                </c:pt>
                <c:pt idx="335">
                  <c:v>1.5305647621765179</c:v>
                </c:pt>
                <c:pt idx="336">
                  <c:v>1.4790930441844639</c:v>
                </c:pt>
                <c:pt idx="337">
                  <c:v>1.4533462104084811</c:v>
                </c:pt>
                <c:pt idx="338">
                  <c:v>1.504795978840624</c:v>
                </c:pt>
                <c:pt idx="339">
                  <c:v>1.504795978840624</c:v>
                </c:pt>
                <c:pt idx="340">
                  <c:v>1.4276213261924098</c:v>
                </c:pt>
                <c:pt idx="341">
                  <c:v>1.5305647621765179</c:v>
                </c:pt>
                <c:pt idx="342">
                  <c:v>1.5562676968326785</c:v>
                </c:pt>
                <c:pt idx="343">
                  <c:v>1.582014530608661</c:v>
                </c:pt>
                <c:pt idx="344">
                  <c:v>1.582014530608661</c:v>
                </c:pt>
                <c:pt idx="345">
                  <c:v>1.7106609012489296</c:v>
                </c:pt>
                <c:pt idx="346">
                  <c:v>1.504795978840624</c:v>
                </c:pt>
                <c:pt idx="347">
                  <c:v>1.6849579665927696</c:v>
                </c:pt>
                <c:pt idx="348">
                  <c:v>1.5562676968326785</c:v>
                </c:pt>
                <c:pt idx="349">
                  <c:v>1.5305647621765179</c:v>
                </c:pt>
                <c:pt idx="350">
                  <c:v>1.787879453016967</c:v>
                </c:pt>
                <c:pt idx="351">
                  <c:v>1.582014530608661</c:v>
                </c:pt>
                <c:pt idx="352">
                  <c:v>1.6334862486007156</c:v>
                </c:pt>
                <c:pt idx="353">
                  <c:v>1.5562676968326785</c:v>
                </c:pt>
                <c:pt idx="354">
                  <c:v>1.5305647621765179</c:v>
                </c:pt>
                <c:pt idx="355">
                  <c:v>1.582014530608661</c:v>
                </c:pt>
                <c:pt idx="356">
                  <c:v>1.582014530608661</c:v>
                </c:pt>
                <c:pt idx="357">
                  <c:v>1.504795978840624</c:v>
                </c:pt>
                <c:pt idx="358">
                  <c:v>1.6334862486007156</c:v>
                </c:pt>
                <c:pt idx="359">
                  <c:v>1.6591891832568755</c:v>
                </c:pt>
                <c:pt idx="360">
                  <c:v>1.582014530608661</c:v>
                </c:pt>
                <c:pt idx="361">
                  <c:v>1.6849579665927696</c:v>
                </c:pt>
                <c:pt idx="362">
                  <c:v>1.6334862486007156</c:v>
                </c:pt>
                <c:pt idx="363">
                  <c:v>1.6591891832568755</c:v>
                </c:pt>
                <c:pt idx="364">
                  <c:v>1.6849579665927696</c:v>
                </c:pt>
                <c:pt idx="365">
                  <c:v>1.6077394148247326</c:v>
                </c:pt>
                <c:pt idx="366">
                  <c:v>1.6334862486007156</c:v>
                </c:pt>
                <c:pt idx="367">
                  <c:v>1.6849579665927696</c:v>
                </c:pt>
                <c:pt idx="368">
                  <c:v>1.6591891832568755</c:v>
                </c:pt>
                <c:pt idx="369">
                  <c:v>1.6849579665927696</c:v>
                </c:pt>
                <c:pt idx="370">
                  <c:v>1.787879453016967</c:v>
                </c:pt>
                <c:pt idx="371">
                  <c:v>1.787879453016967</c:v>
                </c:pt>
                <c:pt idx="372">
                  <c:v>1.787879453016967</c:v>
                </c:pt>
                <c:pt idx="373">
                  <c:v>1.787879453016967</c:v>
                </c:pt>
                <c:pt idx="374">
                  <c:v>1.7106609012489296</c:v>
                </c:pt>
                <c:pt idx="375">
                  <c:v>1.7621326192409841</c:v>
                </c:pt>
                <c:pt idx="376">
                  <c:v>1.6591891832568755</c:v>
                </c:pt>
                <c:pt idx="377">
                  <c:v>1.7106609012489296</c:v>
                </c:pt>
                <c:pt idx="378">
                  <c:v>1.787879453016967</c:v>
                </c:pt>
                <c:pt idx="379">
                  <c:v>1.7106609012489296</c:v>
                </c:pt>
                <c:pt idx="380">
                  <c:v>1.6591891832568755</c:v>
                </c:pt>
                <c:pt idx="381">
                  <c:v>1.8135823876731267</c:v>
                </c:pt>
                <c:pt idx="382">
                  <c:v>1.787879453016967</c:v>
                </c:pt>
                <c:pt idx="383">
                  <c:v>1.787879453016967</c:v>
                </c:pt>
                <c:pt idx="384">
                  <c:v>1.787879453016967</c:v>
                </c:pt>
                <c:pt idx="385">
                  <c:v>1.787879453016967</c:v>
                </c:pt>
                <c:pt idx="386">
                  <c:v>1.787879453016967</c:v>
                </c:pt>
                <c:pt idx="387">
                  <c:v>1.6591891832568755</c:v>
                </c:pt>
                <c:pt idx="388">
                  <c:v>1.7106609012489296</c:v>
                </c:pt>
                <c:pt idx="389">
                  <c:v>1.787879453016967</c:v>
                </c:pt>
                <c:pt idx="390">
                  <c:v>1.787879453016967</c:v>
                </c:pt>
                <c:pt idx="391">
                  <c:v>1.787879453016967</c:v>
                </c:pt>
                <c:pt idx="392">
                  <c:v>1.787879453016967</c:v>
                </c:pt>
                <c:pt idx="393">
                  <c:v>1.6077394148247326</c:v>
                </c:pt>
                <c:pt idx="394">
                  <c:v>1.5562676968326785</c:v>
                </c:pt>
                <c:pt idx="395">
                  <c:v>1.787879453016967</c:v>
                </c:pt>
                <c:pt idx="396">
                  <c:v>1.7106609012489296</c:v>
                </c:pt>
                <c:pt idx="397">
                  <c:v>2.019447310081433</c:v>
                </c:pt>
                <c:pt idx="398">
                  <c:v>1.787879453016967</c:v>
                </c:pt>
                <c:pt idx="399">
                  <c:v>1.787879453016967</c:v>
                </c:pt>
                <c:pt idx="400">
                  <c:v>1.787879453016967</c:v>
                </c:pt>
                <c:pt idx="401">
                  <c:v>1.7364077350249125</c:v>
                </c:pt>
                <c:pt idx="402">
                  <c:v>1.787879453016967</c:v>
                </c:pt>
                <c:pt idx="403">
                  <c:v>1.8135823876731267</c:v>
                </c:pt>
                <c:pt idx="404">
                  <c:v>1.6849579665927696</c:v>
                </c:pt>
                <c:pt idx="405">
                  <c:v>1.9937443754252724</c:v>
                </c:pt>
                <c:pt idx="406">
                  <c:v>1.787879453016967</c:v>
                </c:pt>
                <c:pt idx="407">
                  <c:v>1.787879453016967</c:v>
                </c:pt>
                <c:pt idx="408">
                  <c:v>1.7364077350249125</c:v>
                </c:pt>
                <c:pt idx="409">
                  <c:v>1.8135823876731267</c:v>
                </c:pt>
                <c:pt idx="410">
                  <c:v>1.6849579665927696</c:v>
                </c:pt>
                <c:pt idx="411">
                  <c:v>1.9937443754252724</c:v>
                </c:pt>
                <c:pt idx="412">
                  <c:v>1.7106609012489296</c:v>
                </c:pt>
                <c:pt idx="413">
                  <c:v>1.582014530608661</c:v>
                </c:pt>
                <c:pt idx="414">
                  <c:v>1.7106609012489296</c:v>
                </c:pt>
                <c:pt idx="415">
                  <c:v>1.787879453016967</c:v>
                </c:pt>
                <c:pt idx="416">
                  <c:v>1.6334862486007156</c:v>
                </c:pt>
                <c:pt idx="417">
                  <c:v>1.8135823876731267</c:v>
                </c:pt>
                <c:pt idx="418">
                  <c:v>1.7621326192409841</c:v>
                </c:pt>
                <c:pt idx="419">
                  <c:v>1.5562676968326785</c:v>
                </c:pt>
                <c:pt idx="420">
                  <c:v>1.9937443754252724</c:v>
                </c:pt>
                <c:pt idx="421">
                  <c:v>1.787879453016967</c:v>
                </c:pt>
                <c:pt idx="422">
                  <c:v>1.787879453016967</c:v>
                </c:pt>
                <c:pt idx="423">
                  <c:v>1.787879453016967</c:v>
                </c:pt>
                <c:pt idx="424">
                  <c:v>1.787879453016967</c:v>
                </c:pt>
                <c:pt idx="425">
                  <c:v>1.787879453016967</c:v>
                </c:pt>
                <c:pt idx="426">
                  <c:v>1.787879453016967</c:v>
                </c:pt>
                <c:pt idx="427">
                  <c:v>1.7364077350249125</c:v>
                </c:pt>
                <c:pt idx="428">
                  <c:v>1.8393511710090209</c:v>
                </c:pt>
                <c:pt idx="429">
                  <c:v>1.7364077350249125</c:v>
                </c:pt>
                <c:pt idx="430">
                  <c:v>1.787879453016967</c:v>
                </c:pt>
                <c:pt idx="431">
                  <c:v>1.8135823876731267</c:v>
                </c:pt>
                <c:pt idx="432">
                  <c:v>1.787879453016967</c:v>
                </c:pt>
                <c:pt idx="433">
                  <c:v>1.7106609012489296</c:v>
                </c:pt>
                <c:pt idx="434">
                  <c:v>1.582014530608661</c:v>
                </c:pt>
                <c:pt idx="435">
                  <c:v>1.787879453016967</c:v>
                </c:pt>
                <c:pt idx="436">
                  <c:v>2.0966658618494693</c:v>
                </c:pt>
                <c:pt idx="437">
                  <c:v>1.4533462104084811</c:v>
                </c:pt>
                <c:pt idx="438">
                  <c:v>1.787879453016967</c:v>
                </c:pt>
                <c:pt idx="439">
                  <c:v>1.787879453016967</c:v>
                </c:pt>
                <c:pt idx="440">
                  <c:v>1.787879453016967</c:v>
                </c:pt>
                <c:pt idx="441">
                  <c:v>1.787879453016967</c:v>
                </c:pt>
                <c:pt idx="442">
                  <c:v>1.787879453016967</c:v>
                </c:pt>
                <c:pt idx="443">
                  <c:v>1.7621326192409841</c:v>
                </c:pt>
                <c:pt idx="444">
                  <c:v>1.787879453016967</c:v>
                </c:pt>
                <c:pt idx="445">
                  <c:v>1.8393511710090209</c:v>
                </c:pt>
                <c:pt idx="446">
                  <c:v>1.787879453016967</c:v>
                </c:pt>
                <c:pt idx="447">
                  <c:v>1.787879453016967</c:v>
                </c:pt>
                <c:pt idx="448">
                  <c:v>1.8135823876731267</c:v>
                </c:pt>
                <c:pt idx="449">
                  <c:v>1.8135823876731267</c:v>
                </c:pt>
                <c:pt idx="450">
                  <c:v>1.787879453016967</c:v>
                </c:pt>
                <c:pt idx="451">
                  <c:v>1.7364077350249125</c:v>
                </c:pt>
                <c:pt idx="452">
                  <c:v>1.8135823876731267</c:v>
                </c:pt>
                <c:pt idx="453">
                  <c:v>1.787879453016967</c:v>
                </c:pt>
                <c:pt idx="454">
                  <c:v>1.787879453016967</c:v>
                </c:pt>
                <c:pt idx="455">
                  <c:v>1.787879453016967</c:v>
                </c:pt>
                <c:pt idx="456">
                  <c:v>1.8135823876731267</c:v>
                </c:pt>
                <c:pt idx="457">
                  <c:v>1.8393511710090209</c:v>
                </c:pt>
                <c:pt idx="458">
                  <c:v>1.7621326192409841</c:v>
                </c:pt>
                <c:pt idx="459">
                  <c:v>1.7364077350249125</c:v>
                </c:pt>
                <c:pt idx="460">
                  <c:v>1.8393511710090209</c:v>
                </c:pt>
                <c:pt idx="461">
                  <c:v>1.8135823876731267</c:v>
                </c:pt>
                <c:pt idx="462">
                  <c:v>1.787879453016967</c:v>
                </c:pt>
                <c:pt idx="463">
                  <c:v>1.8135823876731267</c:v>
                </c:pt>
                <c:pt idx="464">
                  <c:v>1.787879453016967</c:v>
                </c:pt>
                <c:pt idx="465">
                  <c:v>1.8135823876731267</c:v>
                </c:pt>
                <c:pt idx="466">
                  <c:v>1.787879453016967</c:v>
                </c:pt>
                <c:pt idx="467">
                  <c:v>1.787879453016967</c:v>
                </c:pt>
                <c:pt idx="468">
                  <c:v>1.787879453016967</c:v>
                </c:pt>
                <c:pt idx="469">
                  <c:v>1.8135823876731267</c:v>
                </c:pt>
                <c:pt idx="470">
                  <c:v>1.787879453016967</c:v>
                </c:pt>
                <c:pt idx="471">
                  <c:v>1.787879453016967</c:v>
                </c:pt>
                <c:pt idx="472">
                  <c:v>1.787879453016967</c:v>
                </c:pt>
                <c:pt idx="473">
                  <c:v>1.8650541056651813</c:v>
                </c:pt>
                <c:pt idx="474">
                  <c:v>1.7106609012489296</c:v>
                </c:pt>
                <c:pt idx="475">
                  <c:v>1.4533462104084811</c:v>
                </c:pt>
                <c:pt idx="476">
                  <c:v>1.8135823876731267</c:v>
                </c:pt>
                <c:pt idx="477">
                  <c:v>1.787879453016967</c:v>
                </c:pt>
                <c:pt idx="478">
                  <c:v>1.5562676968326785</c:v>
                </c:pt>
                <c:pt idx="479">
                  <c:v>1.787879453016967</c:v>
                </c:pt>
                <c:pt idx="480">
                  <c:v>1.9422726574332183</c:v>
                </c:pt>
                <c:pt idx="481">
                  <c:v>1.8393511710090209</c:v>
                </c:pt>
                <c:pt idx="482">
                  <c:v>1.8393511710090209</c:v>
                </c:pt>
                <c:pt idx="483">
                  <c:v>1.7364077350249125</c:v>
                </c:pt>
                <c:pt idx="484">
                  <c:v>1.8393511710090209</c:v>
                </c:pt>
                <c:pt idx="485">
                  <c:v>1.787879453016967</c:v>
                </c:pt>
                <c:pt idx="486">
                  <c:v>1.8135823876731267</c:v>
                </c:pt>
                <c:pt idx="487">
                  <c:v>1.6849579665927696</c:v>
                </c:pt>
                <c:pt idx="488">
                  <c:v>2.070919028073487</c:v>
                </c:pt>
                <c:pt idx="489">
                  <c:v>2.0451941438574153</c:v>
                </c:pt>
                <c:pt idx="490">
                  <c:v>1.787879453016967</c:v>
                </c:pt>
                <c:pt idx="491">
                  <c:v>1.787879453016967</c:v>
                </c:pt>
                <c:pt idx="492">
                  <c:v>1.8135823876731267</c:v>
                </c:pt>
                <c:pt idx="493">
                  <c:v>1.8393511710090209</c:v>
                </c:pt>
                <c:pt idx="494">
                  <c:v>1.8393511710090209</c:v>
                </c:pt>
                <c:pt idx="495">
                  <c:v>1.8135823876731267</c:v>
                </c:pt>
                <c:pt idx="496">
                  <c:v>1.8135823876731267</c:v>
                </c:pt>
                <c:pt idx="497">
                  <c:v>1.787879453016967</c:v>
                </c:pt>
                <c:pt idx="498">
                  <c:v>1.8650541056651813</c:v>
                </c:pt>
                <c:pt idx="499">
                  <c:v>1.787879453016967</c:v>
                </c:pt>
                <c:pt idx="500">
                  <c:v>1.8135823876731267</c:v>
                </c:pt>
                <c:pt idx="501">
                  <c:v>1.787879453016967</c:v>
                </c:pt>
                <c:pt idx="502">
                  <c:v>1.787879453016967</c:v>
                </c:pt>
                <c:pt idx="503">
                  <c:v>1.787879453016967</c:v>
                </c:pt>
                <c:pt idx="504">
                  <c:v>1.787879453016967</c:v>
                </c:pt>
                <c:pt idx="505">
                  <c:v>1.9937443754252724</c:v>
                </c:pt>
                <c:pt idx="506">
                  <c:v>1.8650541056651813</c:v>
                </c:pt>
                <c:pt idx="507">
                  <c:v>1.8135823876731267</c:v>
                </c:pt>
                <c:pt idx="508">
                  <c:v>1.7106609012489296</c:v>
                </c:pt>
                <c:pt idx="509">
                  <c:v>1.6077394148247326</c:v>
                </c:pt>
                <c:pt idx="510">
                  <c:v>1.8135823876731267</c:v>
                </c:pt>
                <c:pt idx="511">
                  <c:v>1.8135823876731267</c:v>
                </c:pt>
                <c:pt idx="512">
                  <c:v>1.787879453016967</c:v>
                </c:pt>
                <c:pt idx="513">
                  <c:v>1.8650541056651813</c:v>
                </c:pt>
                <c:pt idx="514">
                  <c:v>1.787879453016967</c:v>
                </c:pt>
                <c:pt idx="515">
                  <c:v>1.8135823876731267</c:v>
                </c:pt>
                <c:pt idx="516">
                  <c:v>1.7364077350249125</c:v>
                </c:pt>
                <c:pt idx="517">
                  <c:v>1.8135823876731267</c:v>
                </c:pt>
                <c:pt idx="518">
                  <c:v>1.8135823876731267</c:v>
                </c:pt>
                <c:pt idx="519">
                  <c:v>1.6591891832568755</c:v>
                </c:pt>
                <c:pt idx="520">
                  <c:v>1.7106609012489296</c:v>
                </c:pt>
                <c:pt idx="521">
                  <c:v>1.9165258236572353</c:v>
                </c:pt>
                <c:pt idx="522">
                  <c:v>1.6849579665927696</c:v>
                </c:pt>
                <c:pt idx="523">
                  <c:v>1.8650541056651813</c:v>
                </c:pt>
                <c:pt idx="524">
                  <c:v>1.6849579665927696</c:v>
                </c:pt>
                <c:pt idx="525">
                  <c:v>1.787879453016967</c:v>
                </c:pt>
                <c:pt idx="526">
                  <c:v>1.787879453016967</c:v>
                </c:pt>
                <c:pt idx="527">
                  <c:v>2.019447310081433</c:v>
                </c:pt>
                <c:pt idx="528">
                  <c:v>1.8393511710090209</c:v>
                </c:pt>
                <c:pt idx="529">
                  <c:v>1.8135823876731267</c:v>
                </c:pt>
                <c:pt idx="530">
                  <c:v>1.787879453016967</c:v>
                </c:pt>
                <c:pt idx="531">
                  <c:v>1.787879453016967</c:v>
                </c:pt>
                <c:pt idx="532">
                  <c:v>1.787879453016967</c:v>
                </c:pt>
                <c:pt idx="533">
                  <c:v>1.787879453016967</c:v>
                </c:pt>
                <c:pt idx="534">
                  <c:v>1.787879453016967</c:v>
                </c:pt>
                <c:pt idx="535">
                  <c:v>1.8135823876731267</c:v>
                </c:pt>
                <c:pt idx="536">
                  <c:v>1.787879453016967</c:v>
                </c:pt>
                <c:pt idx="537">
                  <c:v>1.6591891832568755</c:v>
                </c:pt>
                <c:pt idx="538">
                  <c:v>1.8908009394411642</c:v>
                </c:pt>
                <c:pt idx="539">
                  <c:v>1.787879453016967</c:v>
                </c:pt>
                <c:pt idx="540">
                  <c:v>1.8135823876731267</c:v>
                </c:pt>
                <c:pt idx="541">
                  <c:v>1.787879453016967</c:v>
                </c:pt>
                <c:pt idx="542">
                  <c:v>1.8393511710090209</c:v>
                </c:pt>
                <c:pt idx="543">
                  <c:v>1.8135823876731267</c:v>
                </c:pt>
                <c:pt idx="544">
                  <c:v>1.787879453016967</c:v>
                </c:pt>
                <c:pt idx="545">
                  <c:v>1.9937443754252724</c:v>
                </c:pt>
                <c:pt idx="546">
                  <c:v>1.787879453016967</c:v>
                </c:pt>
                <c:pt idx="547">
                  <c:v>1.787879453016967</c:v>
                </c:pt>
                <c:pt idx="548">
                  <c:v>1.7364077350249125</c:v>
                </c:pt>
                <c:pt idx="549">
                  <c:v>1.787879453016967</c:v>
                </c:pt>
                <c:pt idx="550">
                  <c:v>1.787879453016967</c:v>
                </c:pt>
                <c:pt idx="551">
                  <c:v>1.787879453016967</c:v>
                </c:pt>
                <c:pt idx="552">
                  <c:v>1.787879453016967</c:v>
                </c:pt>
                <c:pt idx="553">
                  <c:v>1.8135823876731267</c:v>
                </c:pt>
                <c:pt idx="554">
                  <c:v>1.8393511710090209</c:v>
                </c:pt>
                <c:pt idx="555">
                  <c:v>1.787879453016967</c:v>
                </c:pt>
                <c:pt idx="556">
                  <c:v>1.9422726574332183</c:v>
                </c:pt>
                <c:pt idx="557">
                  <c:v>1.787879453016967</c:v>
                </c:pt>
                <c:pt idx="558">
                  <c:v>1.787879453016967</c:v>
                </c:pt>
                <c:pt idx="559">
                  <c:v>1.7106609012489296</c:v>
                </c:pt>
                <c:pt idx="560">
                  <c:v>1.787879453016967</c:v>
                </c:pt>
                <c:pt idx="561">
                  <c:v>1.7106609012489296</c:v>
                </c:pt>
                <c:pt idx="562">
                  <c:v>1.8135823876731267</c:v>
                </c:pt>
                <c:pt idx="563">
                  <c:v>1.787879453016967</c:v>
                </c:pt>
                <c:pt idx="564">
                  <c:v>1.582014530608661</c:v>
                </c:pt>
                <c:pt idx="565">
                  <c:v>1.787879453016967</c:v>
                </c:pt>
                <c:pt idx="566">
                  <c:v>1.8393511710090209</c:v>
                </c:pt>
                <c:pt idx="567">
                  <c:v>1.7106609012489296</c:v>
                </c:pt>
                <c:pt idx="568">
                  <c:v>1.787879453016967</c:v>
                </c:pt>
                <c:pt idx="569">
                  <c:v>1.8135823876731267</c:v>
                </c:pt>
                <c:pt idx="570">
                  <c:v>1.787879453016967</c:v>
                </c:pt>
                <c:pt idx="571">
                  <c:v>1.8393511710090209</c:v>
                </c:pt>
                <c:pt idx="572">
                  <c:v>1.8393511710090209</c:v>
                </c:pt>
                <c:pt idx="573">
                  <c:v>1.8135823876731267</c:v>
                </c:pt>
                <c:pt idx="574">
                  <c:v>1.787879453016967</c:v>
                </c:pt>
                <c:pt idx="575">
                  <c:v>1.8135823876731267</c:v>
                </c:pt>
                <c:pt idx="576">
                  <c:v>1.8393511710090209</c:v>
                </c:pt>
                <c:pt idx="577">
                  <c:v>1.787879453016967</c:v>
                </c:pt>
                <c:pt idx="578">
                  <c:v>1.787879453016967</c:v>
                </c:pt>
                <c:pt idx="579">
                  <c:v>1.787879453016967</c:v>
                </c:pt>
                <c:pt idx="580">
                  <c:v>1.787879453016967</c:v>
                </c:pt>
                <c:pt idx="581">
                  <c:v>1.7364077350249125</c:v>
                </c:pt>
                <c:pt idx="582">
                  <c:v>1.787879453016967</c:v>
                </c:pt>
                <c:pt idx="583">
                  <c:v>1.8135823876731267</c:v>
                </c:pt>
                <c:pt idx="584">
                  <c:v>1.787879453016967</c:v>
                </c:pt>
                <c:pt idx="585">
                  <c:v>1.8393511710090209</c:v>
                </c:pt>
                <c:pt idx="586">
                  <c:v>1.8135823876731267</c:v>
                </c:pt>
                <c:pt idx="587">
                  <c:v>1.8908009394411642</c:v>
                </c:pt>
                <c:pt idx="588">
                  <c:v>1.787879453016967</c:v>
                </c:pt>
                <c:pt idx="589">
                  <c:v>1.8393511710090209</c:v>
                </c:pt>
                <c:pt idx="590">
                  <c:v>1.787879453016967</c:v>
                </c:pt>
                <c:pt idx="591">
                  <c:v>1.8650541056651813</c:v>
                </c:pt>
                <c:pt idx="592">
                  <c:v>1.8393511710090209</c:v>
                </c:pt>
                <c:pt idx="593">
                  <c:v>1.8135823876731267</c:v>
                </c:pt>
                <c:pt idx="594">
                  <c:v>1.8135823876731267</c:v>
                </c:pt>
                <c:pt idx="595">
                  <c:v>1.7106609012489296</c:v>
                </c:pt>
                <c:pt idx="596">
                  <c:v>1.8135823876731267</c:v>
                </c:pt>
                <c:pt idx="597">
                  <c:v>1.8393511710090209</c:v>
                </c:pt>
                <c:pt idx="598">
                  <c:v>1.8393511710090209</c:v>
                </c:pt>
                <c:pt idx="599">
                  <c:v>1.7364077350249125</c:v>
                </c:pt>
                <c:pt idx="600">
                  <c:v>1.8135823876731267</c:v>
                </c:pt>
                <c:pt idx="601">
                  <c:v>1.787879453016967</c:v>
                </c:pt>
                <c:pt idx="602">
                  <c:v>1.6077394148247326</c:v>
                </c:pt>
                <c:pt idx="603">
                  <c:v>1.8393511710090209</c:v>
                </c:pt>
                <c:pt idx="604">
                  <c:v>1.8393511710090209</c:v>
                </c:pt>
                <c:pt idx="605">
                  <c:v>1.8135823876731267</c:v>
                </c:pt>
                <c:pt idx="606">
                  <c:v>1.787879453016967</c:v>
                </c:pt>
                <c:pt idx="607">
                  <c:v>1.8393511710090209</c:v>
                </c:pt>
                <c:pt idx="608">
                  <c:v>1.787879453016967</c:v>
                </c:pt>
                <c:pt idx="609">
                  <c:v>1.787879453016967</c:v>
                </c:pt>
                <c:pt idx="610">
                  <c:v>1.8135823876731267</c:v>
                </c:pt>
                <c:pt idx="611">
                  <c:v>1.787879453016967</c:v>
                </c:pt>
                <c:pt idx="612">
                  <c:v>2.019447310081433</c:v>
                </c:pt>
                <c:pt idx="613">
                  <c:v>1.8135823876731267</c:v>
                </c:pt>
                <c:pt idx="614">
                  <c:v>1.8393511710090209</c:v>
                </c:pt>
                <c:pt idx="615">
                  <c:v>1.8135823876731267</c:v>
                </c:pt>
                <c:pt idx="616">
                  <c:v>1.8650541056651813</c:v>
                </c:pt>
                <c:pt idx="617">
                  <c:v>1.787879453016967</c:v>
                </c:pt>
                <c:pt idx="618">
                  <c:v>1.8135823876731267</c:v>
                </c:pt>
                <c:pt idx="619">
                  <c:v>1.8650541056651813</c:v>
                </c:pt>
                <c:pt idx="620">
                  <c:v>1.6591891832568755</c:v>
                </c:pt>
                <c:pt idx="621">
                  <c:v>1.8393511710090209</c:v>
                </c:pt>
                <c:pt idx="622">
                  <c:v>1.8135823876731267</c:v>
                </c:pt>
                <c:pt idx="623">
                  <c:v>1.7364077350249125</c:v>
                </c:pt>
                <c:pt idx="624">
                  <c:v>1.8650541056651813</c:v>
                </c:pt>
                <c:pt idx="625">
                  <c:v>1.787879453016967</c:v>
                </c:pt>
                <c:pt idx="626">
                  <c:v>1.8135823876731267</c:v>
                </c:pt>
                <c:pt idx="627">
                  <c:v>1.8650541056651813</c:v>
                </c:pt>
                <c:pt idx="628">
                  <c:v>1.8393511710090209</c:v>
                </c:pt>
                <c:pt idx="629">
                  <c:v>1.9422726574332183</c:v>
                </c:pt>
                <c:pt idx="630">
                  <c:v>1.8650541056651813</c:v>
                </c:pt>
                <c:pt idx="631">
                  <c:v>1.8650541056651813</c:v>
                </c:pt>
                <c:pt idx="632">
                  <c:v>1.9937443754252724</c:v>
                </c:pt>
                <c:pt idx="633">
                  <c:v>1.787879453016967</c:v>
                </c:pt>
                <c:pt idx="634">
                  <c:v>1.8650541056651813</c:v>
                </c:pt>
                <c:pt idx="635">
                  <c:v>1.9165258236572353</c:v>
                </c:pt>
                <c:pt idx="636">
                  <c:v>1.9165258236572353</c:v>
                </c:pt>
                <c:pt idx="637">
                  <c:v>1.9679755920893782</c:v>
                </c:pt>
                <c:pt idx="638">
                  <c:v>1.8650541056651813</c:v>
                </c:pt>
                <c:pt idx="639">
                  <c:v>1.7364077350249125</c:v>
                </c:pt>
                <c:pt idx="640">
                  <c:v>1.9422726574332183</c:v>
                </c:pt>
                <c:pt idx="641">
                  <c:v>1.9937443754252724</c:v>
                </c:pt>
                <c:pt idx="642">
                  <c:v>1.8650541056651813</c:v>
                </c:pt>
                <c:pt idx="643">
                  <c:v>1.9937443754252724</c:v>
                </c:pt>
                <c:pt idx="644">
                  <c:v>1.9937443754252724</c:v>
                </c:pt>
                <c:pt idx="645">
                  <c:v>1.8908009394411642</c:v>
                </c:pt>
                <c:pt idx="646">
                  <c:v>1.9679755920893782</c:v>
                </c:pt>
                <c:pt idx="647">
                  <c:v>1.9937443754252724</c:v>
                </c:pt>
                <c:pt idx="648">
                  <c:v>1.9937443754252724</c:v>
                </c:pt>
                <c:pt idx="649">
                  <c:v>1.9679755920893782</c:v>
                </c:pt>
                <c:pt idx="650">
                  <c:v>1.9679755920893782</c:v>
                </c:pt>
                <c:pt idx="651">
                  <c:v>1.9937443754252724</c:v>
                </c:pt>
                <c:pt idx="652">
                  <c:v>1.9937443754252724</c:v>
                </c:pt>
                <c:pt idx="653">
                  <c:v>1.9937443754252724</c:v>
                </c:pt>
                <c:pt idx="654">
                  <c:v>2.2253122324897383</c:v>
                </c:pt>
                <c:pt idx="655">
                  <c:v>2.199587348273667</c:v>
                </c:pt>
                <c:pt idx="656">
                  <c:v>1.9937443754252724</c:v>
                </c:pt>
                <c:pt idx="657">
                  <c:v>2.0451941438574153</c:v>
                </c:pt>
                <c:pt idx="658">
                  <c:v>2.019447310081433</c:v>
                </c:pt>
                <c:pt idx="659">
                  <c:v>2.0451941438574153</c:v>
                </c:pt>
                <c:pt idx="660">
                  <c:v>2.019447310081433</c:v>
                </c:pt>
                <c:pt idx="661">
                  <c:v>2.070919028073487</c:v>
                </c:pt>
                <c:pt idx="662">
                  <c:v>2.0966658618494693</c:v>
                </c:pt>
                <c:pt idx="663">
                  <c:v>2.0451941438574153</c:v>
                </c:pt>
                <c:pt idx="664">
                  <c:v>1.9422726574332183</c:v>
                </c:pt>
                <c:pt idx="665">
                  <c:v>1.9422726574332183</c:v>
                </c:pt>
                <c:pt idx="666">
                  <c:v>2.070919028073487</c:v>
                </c:pt>
                <c:pt idx="667">
                  <c:v>1.9679755920893782</c:v>
                </c:pt>
                <c:pt idx="668">
                  <c:v>2.019447310081433</c:v>
                </c:pt>
                <c:pt idx="669">
                  <c:v>1.9422726574332183</c:v>
                </c:pt>
                <c:pt idx="670">
                  <c:v>2.199587348273667</c:v>
                </c:pt>
                <c:pt idx="671">
                  <c:v>2.1223687965056297</c:v>
                </c:pt>
                <c:pt idx="672">
                  <c:v>2.1223687965056297</c:v>
                </c:pt>
                <c:pt idx="673">
                  <c:v>2.1223687965056297</c:v>
                </c:pt>
                <c:pt idx="674">
                  <c:v>2.1223687965056297</c:v>
                </c:pt>
                <c:pt idx="675">
                  <c:v>2.1481375798415239</c:v>
                </c:pt>
                <c:pt idx="676">
                  <c:v>2.0966658618494693</c:v>
                </c:pt>
                <c:pt idx="677">
                  <c:v>2.2253122324897383</c:v>
                </c:pt>
                <c:pt idx="678">
                  <c:v>2.199587348273667</c:v>
                </c:pt>
                <c:pt idx="679">
                  <c:v>2.5340986413222413</c:v>
                </c:pt>
                <c:pt idx="680">
                  <c:v>2.1223687965056297</c:v>
                </c:pt>
                <c:pt idx="681">
                  <c:v>2.2510590662657211</c:v>
                </c:pt>
                <c:pt idx="682">
                  <c:v>2.3025307842577751</c:v>
                </c:pt>
                <c:pt idx="683">
                  <c:v>2.276762000921881</c:v>
                </c:pt>
                <c:pt idx="684">
                  <c:v>2.3282337189139355</c:v>
                </c:pt>
                <c:pt idx="685">
                  <c:v>2.3025307842577751</c:v>
                </c:pt>
                <c:pt idx="686">
                  <c:v>2.37970543690599</c:v>
                </c:pt>
                <c:pt idx="687">
                  <c:v>2.1223687965056297</c:v>
                </c:pt>
                <c:pt idx="688">
                  <c:v>2.559845475098224</c:v>
                </c:pt>
                <c:pt idx="689">
                  <c:v>2.199587348273667</c:v>
                </c:pt>
                <c:pt idx="690">
                  <c:v>2.276762000921881</c:v>
                </c:pt>
                <c:pt idx="691">
                  <c:v>2.37970543690599</c:v>
                </c:pt>
                <c:pt idx="692">
                  <c:v>2.3539805526899187</c:v>
                </c:pt>
                <c:pt idx="693">
                  <c:v>2.3539805526899187</c:v>
                </c:pt>
                <c:pt idx="694">
                  <c:v>2.3282337189139355</c:v>
                </c:pt>
                <c:pt idx="695">
                  <c:v>2.3282337189139355</c:v>
                </c:pt>
                <c:pt idx="696">
                  <c:v>2.4311552053381327</c:v>
                </c:pt>
                <c:pt idx="697">
                  <c:v>2.4054522706819723</c:v>
                </c:pt>
                <c:pt idx="698">
                  <c:v>2.4311552053381327</c:v>
                </c:pt>
                <c:pt idx="699">
                  <c:v>2.4311552053381327</c:v>
                </c:pt>
                <c:pt idx="700">
                  <c:v>2.4311552053381327</c:v>
                </c:pt>
                <c:pt idx="701">
                  <c:v>2.5083737571061695</c:v>
                </c:pt>
                <c:pt idx="702">
                  <c:v>2.8171601659386725</c:v>
                </c:pt>
                <c:pt idx="703">
                  <c:v>2.5083737571061695</c:v>
                </c:pt>
                <c:pt idx="704">
                  <c:v>2.6113171930902785</c:v>
                </c:pt>
                <c:pt idx="705">
                  <c:v>2.6113171930902785</c:v>
                </c:pt>
                <c:pt idx="706">
                  <c:v>2.6113171930902785</c:v>
                </c:pt>
                <c:pt idx="707">
                  <c:v>2.637020127746438</c:v>
                </c:pt>
                <c:pt idx="708">
                  <c:v>2.8429289492745666</c:v>
                </c:pt>
                <c:pt idx="709">
                  <c:v>2.6627669615224212</c:v>
                </c:pt>
                <c:pt idx="710">
                  <c:v>2.6113171930902785</c:v>
                </c:pt>
                <c:pt idx="711">
                  <c:v>3.0744968063390323</c:v>
                </c:pt>
                <c:pt idx="712">
                  <c:v>2.7399416141706356</c:v>
                </c:pt>
                <c:pt idx="713">
                  <c:v>2.7399416141706356</c:v>
                </c:pt>
                <c:pt idx="714">
                  <c:v>2.637020127746438</c:v>
                </c:pt>
                <c:pt idx="715">
                  <c:v>2.7657103975065298</c:v>
                </c:pt>
                <c:pt idx="716">
                  <c:v>2.6113171930902785</c:v>
                </c:pt>
                <c:pt idx="717">
                  <c:v>2.8171601659386725</c:v>
                </c:pt>
                <c:pt idx="718">
                  <c:v>2.8171601659386725</c:v>
                </c:pt>
                <c:pt idx="719">
                  <c:v>2.8943787177067097</c:v>
                </c:pt>
                <c:pt idx="720">
                  <c:v>2.868631883930727</c:v>
                </c:pt>
                <c:pt idx="721">
                  <c:v>2.8429289492745666</c:v>
                </c:pt>
                <c:pt idx="722">
                  <c:v>2.9201036019227811</c:v>
                </c:pt>
                <c:pt idx="723">
                  <c:v>2.868631883930727</c:v>
                </c:pt>
                <c:pt idx="724">
                  <c:v>2.8171601659386725</c:v>
                </c:pt>
                <c:pt idx="725">
                  <c:v>3.1002436401150155</c:v>
                </c:pt>
                <c:pt idx="726">
                  <c:v>3.0230250883469783</c:v>
                </c:pt>
                <c:pt idx="727">
                  <c:v>3.1517153581070696</c:v>
                </c:pt>
                <c:pt idx="728">
                  <c:v>3.1259465747711754</c:v>
                </c:pt>
                <c:pt idx="729">
                  <c:v>3.2288900107552836</c:v>
                </c:pt>
                <c:pt idx="730">
                  <c:v>3.2546368445312668</c:v>
                </c:pt>
                <c:pt idx="731">
                  <c:v>3.3061085625233213</c:v>
                </c:pt>
                <c:pt idx="732">
                  <c:v>3.3832832151715353</c:v>
                </c:pt>
                <c:pt idx="733">
                  <c:v>3.2546368445312668</c:v>
                </c:pt>
                <c:pt idx="734">
                  <c:v>3.4347329836036788</c:v>
                </c:pt>
                <c:pt idx="735">
                  <c:v>3.7692881757720746</c:v>
                </c:pt>
                <c:pt idx="736">
                  <c:v>3.4347329836036788</c:v>
                </c:pt>
                <c:pt idx="737">
                  <c:v>3.6148949713558238</c:v>
                </c:pt>
                <c:pt idx="738">
                  <c:v>3.5634232533637697</c:v>
                </c:pt>
                <c:pt idx="739">
                  <c:v>3.6405979060119842</c:v>
                </c:pt>
                <c:pt idx="740">
                  <c:v>3.7178164577800206</c:v>
                </c:pt>
                <c:pt idx="741">
                  <c:v>3.6405979060119842</c:v>
                </c:pt>
                <c:pt idx="742">
                  <c:v>3.460501766939573</c:v>
                </c:pt>
                <c:pt idx="743">
                  <c:v>3.7692881757720746</c:v>
                </c:pt>
                <c:pt idx="744">
                  <c:v>3.6663447397879665</c:v>
                </c:pt>
                <c:pt idx="745">
                  <c:v>3.7178164577800206</c:v>
                </c:pt>
                <c:pt idx="746">
                  <c:v>3.7435193924361814</c:v>
                </c:pt>
                <c:pt idx="747">
                  <c:v>3.7178164577800206</c:v>
                </c:pt>
                <c:pt idx="748">
                  <c:v>3.6920696240040383</c:v>
                </c:pt>
                <c:pt idx="749">
                  <c:v>3.7949911104282354</c:v>
                </c:pt>
                <c:pt idx="750">
                  <c:v>4.0008560328365403</c:v>
                </c:pt>
                <c:pt idx="751">
                  <c:v>3.8722096621962732</c:v>
                </c:pt>
                <c:pt idx="752">
                  <c:v>3.84646282842029</c:v>
                </c:pt>
                <c:pt idx="753">
                  <c:v>3.8979125968524331</c:v>
                </c:pt>
                <c:pt idx="754">
                  <c:v>3.8979125968524331</c:v>
                </c:pt>
                <c:pt idx="755">
                  <c:v>3.9493843148444863</c:v>
                </c:pt>
                <c:pt idx="756">
                  <c:v>4.3353892754450269</c:v>
                </c:pt>
                <c:pt idx="757">
                  <c:v>4.0008560328365403</c:v>
                </c:pt>
                <c:pt idx="758">
                  <c:v>4.0266028666125235</c:v>
                </c:pt>
                <c:pt idx="759">
                  <c:v>4.0523058012686839</c:v>
                </c:pt>
                <c:pt idx="760">
                  <c:v>4.0008560328365403</c:v>
                </c:pt>
                <c:pt idx="761">
                  <c:v>4.0523058012686839</c:v>
                </c:pt>
                <c:pt idx="762">
                  <c:v>4.0266028666125235</c:v>
                </c:pt>
                <c:pt idx="763">
                  <c:v>4.0780745846045781</c:v>
                </c:pt>
                <c:pt idx="764">
                  <c:v>4.0780745846045781</c:v>
                </c:pt>
                <c:pt idx="765">
                  <c:v>4.0780745846045781</c:v>
                </c:pt>
                <c:pt idx="766">
                  <c:v>4.0523058012686839</c:v>
                </c:pt>
                <c:pt idx="767">
                  <c:v>3.9236813801883272</c:v>
                </c:pt>
                <c:pt idx="768">
                  <c:v>4.0266028666125235</c:v>
                </c:pt>
                <c:pt idx="769">
                  <c:v>4.1809960710287752</c:v>
                </c:pt>
                <c:pt idx="770">
                  <c:v>4.1037775192607384</c:v>
                </c:pt>
                <c:pt idx="771">
                  <c:v>4.0780745846045781</c:v>
                </c:pt>
                <c:pt idx="772">
                  <c:v>4.1552492372527929</c:v>
                </c:pt>
                <c:pt idx="773">
                  <c:v>4.1552492372527929</c:v>
                </c:pt>
                <c:pt idx="774">
                  <c:v>4.1295243530367216</c:v>
                </c:pt>
                <c:pt idx="775">
                  <c:v>4.3353892754450269</c:v>
                </c:pt>
                <c:pt idx="776">
                  <c:v>4.2066990056849356</c:v>
                </c:pt>
                <c:pt idx="777">
                  <c:v>4.2839175574529724</c:v>
                </c:pt>
                <c:pt idx="778">
                  <c:v>4.3096424416690438</c:v>
                </c:pt>
                <c:pt idx="779">
                  <c:v>3.8722096621962732</c:v>
                </c:pt>
                <c:pt idx="780">
                  <c:v>4.2066990056849356</c:v>
                </c:pt>
                <c:pt idx="781">
                  <c:v>4.3353892754450269</c:v>
                </c:pt>
                <c:pt idx="782">
                  <c:v>4.3096424416690438</c:v>
                </c:pt>
                <c:pt idx="783">
                  <c:v>4.2324677890208298</c:v>
                </c:pt>
                <c:pt idx="784">
                  <c:v>4.4125639280932409</c:v>
                </c:pt>
                <c:pt idx="785">
                  <c:v>4.3868609934370815</c:v>
                </c:pt>
                <c:pt idx="786">
                  <c:v>4.5154854145174381</c:v>
                </c:pt>
                <c:pt idx="787">
                  <c:v>4.438310761869225</c:v>
                </c:pt>
                <c:pt idx="788">
                  <c:v>4.438310761869225</c:v>
                </c:pt>
                <c:pt idx="789">
                  <c:v>4.438310761869225</c:v>
                </c:pt>
                <c:pt idx="790">
                  <c:v>4.5927039662854758</c:v>
                </c:pt>
                <c:pt idx="791">
                  <c:v>4.5154854145174381</c:v>
                </c:pt>
                <c:pt idx="792">
                  <c:v>4.4897824798612778</c:v>
                </c:pt>
                <c:pt idx="793">
                  <c:v>4.5669571325094926</c:v>
                </c:pt>
                <c:pt idx="794">
                  <c:v>4.5669571325094926</c:v>
                </c:pt>
                <c:pt idx="795">
                  <c:v>4.5927039662854758</c:v>
                </c:pt>
                <c:pt idx="796">
                  <c:v>4.5412541978533323</c:v>
                </c:pt>
                <c:pt idx="797">
                  <c:v>4.5669571325094926</c:v>
                </c:pt>
                <c:pt idx="798">
                  <c:v>4.6184288505015472</c:v>
                </c:pt>
                <c:pt idx="799">
                  <c:v>4.5669571325094926</c:v>
                </c:pt>
                <c:pt idx="800">
                  <c:v>4.6184288505015472</c:v>
                </c:pt>
                <c:pt idx="801">
                  <c:v>4.7213503369257444</c:v>
                </c:pt>
                <c:pt idx="802">
                  <c:v>4.4640356460852963</c:v>
                </c:pt>
                <c:pt idx="803">
                  <c:v>4.6698786189336907</c:v>
                </c:pt>
                <c:pt idx="804">
                  <c:v>4.7470971707017267</c:v>
                </c:pt>
                <c:pt idx="805">
                  <c:v>4.772822054917798</c:v>
                </c:pt>
                <c:pt idx="806">
                  <c:v>4.8242718233499415</c:v>
                </c:pt>
                <c:pt idx="807">
                  <c:v>4.8242718233499415</c:v>
                </c:pt>
                <c:pt idx="808">
                  <c:v>4.9787089268860152</c:v>
                </c:pt>
                <c:pt idx="809">
                  <c:v>5.0816523628701233</c:v>
                </c:pt>
                <c:pt idx="810">
                  <c:v>4.9529620931100329</c:v>
                </c:pt>
                <c:pt idx="811">
                  <c:v>5.0301806448780706</c:v>
                </c:pt>
                <c:pt idx="812">
                  <c:v>4.9787089268860152</c:v>
                </c:pt>
                <c:pt idx="813">
                  <c:v>5.0044338111020865</c:v>
                </c:pt>
                <c:pt idx="814">
                  <c:v>5.0816523628701233</c:v>
                </c:pt>
                <c:pt idx="815">
                  <c:v>5.1330582321824441</c:v>
                </c:pt>
                <c:pt idx="816">
                  <c:v>4.9014903751179784</c:v>
                </c:pt>
                <c:pt idx="817">
                  <c:v>5.1330582321824441</c:v>
                </c:pt>
                <c:pt idx="818">
                  <c:v>5.1330582321824441</c:v>
                </c:pt>
                <c:pt idx="819">
                  <c:v>5.2102767839504809</c:v>
                </c:pt>
                <c:pt idx="820">
                  <c:v>5.3904387717026268</c:v>
                </c:pt>
                <c:pt idx="821">
                  <c:v>4.9787089268860152</c:v>
                </c:pt>
                <c:pt idx="822">
                  <c:v>5.1330582321824441</c:v>
                </c:pt>
                <c:pt idx="823">
                  <c:v>5.1845738492943214</c:v>
                </c:pt>
                <c:pt idx="824">
                  <c:v>5.1845738492943214</c:v>
                </c:pt>
                <c:pt idx="825">
                  <c:v>5.1845738492943214</c:v>
                </c:pt>
                <c:pt idx="826">
                  <c:v>5.2874953357185186</c:v>
                </c:pt>
                <c:pt idx="827">
                  <c:v>5.2102767839504809</c:v>
                </c:pt>
                <c:pt idx="828">
                  <c:v>5.2874953357185186</c:v>
                </c:pt>
                <c:pt idx="829">
                  <c:v>5.4676134243508407</c:v>
                </c:pt>
                <c:pt idx="830">
                  <c:v>5.2874953357185186</c:v>
                </c:pt>
                <c:pt idx="831">
                  <c:v>5.313220219934589</c:v>
                </c:pt>
                <c:pt idx="832">
                  <c:v>5.3389670537105722</c:v>
                </c:pt>
                <c:pt idx="833">
                  <c:v>5.4161417063587871</c:v>
                </c:pt>
                <c:pt idx="834">
                  <c:v>5.2874953357185186</c:v>
                </c:pt>
                <c:pt idx="835">
                  <c:v>5.4933602581268239</c:v>
                </c:pt>
                <c:pt idx="836">
                  <c:v>5.4933602581268239</c:v>
                </c:pt>
                <c:pt idx="837">
                  <c:v>5.5190631927829843</c:v>
                </c:pt>
                <c:pt idx="838">
                  <c:v>5.5190631927829843</c:v>
                </c:pt>
                <c:pt idx="839">
                  <c:v>5.5190631927829843</c:v>
                </c:pt>
                <c:pt idx="840">
                  <c:v>5.5705349107750379</c:v>
                </c:pt>
                <c:pt idx="841">
                  <c:v>5.4418885401347694</c:v>
                </c:pt>
                <c:pt idx="842">
                  <c:v>5.4676134243508407</c:v>
                </c:pt>
                <c:pt idx="843">
                  <c:v>5.4933602581268239</c:v>
                </c:pt>
                <c:pt idx="844">
                  <c:v>5.5448319761188785</c:v>
                </c:pt>
                <c:pt idx="845">
                  <c:v>5.6734563971992351</c:v>
                </c:pt>
                <c:pt idx="846">
                  <c:v>5.5962817445510211</c:v>
                </c:pt>
                <c:pt idx="847">
                  <c:v>5.5705349107750379</c:v>
                </c:pt>
                <c:pt idx="848">
                  <c:v>5.8021466669593265</c:v>
                </c:pt>
                <c:pt idx="849">
                  <c:v>5.5962817445510211</c:v>
                </c:pt>
                <c:pt idx="850">
                  <c:v>5.5962817445510211</c:v>
                </c:pt>
                <c:pt idx="851">
                  <c:v>5.7249281151912896</c:v>
                </c:pt>
                <c:pt idx="852">
                  <c:v>5.9050681533835245</c:v>
                </c:pt>
                <c:pt idx="853">
                  <c:v>5.5962817445510211</c:v>
                </c:pt>
                <c:pt idx="854">
                  <c:v>5.6992251805351293</c:v>
                </c:pt>
                <c:pt idx="855">
                  <c:v>5.7249281151912896</c:v>
                </c:pt>
                <c:pt idx="856">
                  <c:v>5.6992251805351293</c:v>
                </c:pt>
                <c:pt idx="857">
                  <c:v>5.8021466669593265</c:v>
                </c:pt>
                <c:pt idx="858">
                  <c:v>5.7506749489672728</c:v>
                </c:pt>
                <c:pt idx="859">
                  <c:v>5.8021466669593265</c:v>
                </c:pt>
                <c:pt idx="860">
                  <c:v>5.8278496016154877</c:v>
                </c:pt>
                <c:pt idx="861">
                  <c:v>5.7763998331833442</c:v>
                </c:pt>
                <c:pt idx="862">
                  <c:v>5.8021466669593265</c:v>
                </c:pt>
                <c:pt idx="863">
                  <c:v>5.9050681533835245</c:v>
                </c:pt>
                <c:pt idx="864">
                  <c:v>5.9822428060317385</c:v>
                </c:pt>
                <c:pt idx="865">
                  <c:v>5.9050681533835245</c:v>
                </c:pt>
                <c:pt idx="866">
                  <c:v>5.9822428060317385</c:v>
                </c:pt>
                <c:pt idx="867">
                  <c:v>5.8536183849513819</c:v>
                </c:pt>
                <c:pt idx="868">
                  <c:v>6.0080115893676327</c:v>
                </c:pt>
                <c:pt idx="869">
                  <c:v>6.0594613577997753</c:v>
                </c:pt>
                <c:pt idx="870">
                  <c:v>6.0337145240237922</c:v>
                </c:pt>
                <c:pt idx="871">
                  <c:v>6.1366360104479902</c:v>
                </c:pt>
                <c:pt idx="872">
                  <c:v>6.0337145240237922</c:v>
                </c:pt>
                <c:pt idx="873">
                  <c:v>6.1881077284400439</c:v>
                </c:pt>
                <c:pt idx="874">
                  <c:v>6.1881077284400439</c:v>
                </c:pt>
                <c:pt idx="875">
                  <c:v>6.1109330757918299</c:v>
                </c:pt>
                <c:pt idx="876">
                  <c:v>5.9565398713755782</c:v>
                </c:pt>
                <c:pt idx="877">
                  <c:v>6.1109330757918299</c:v>
                </c:pt>
                <c:pt idx="878">
                  <c:v>6.1366360104479902</c:v>
                </c:pt>
                <c:pt idx="879">
                  <c:v>5.6992251805351293</c:v>
                </c:pt>
                <c:pt idx="880">
                  <c:v>6.0337145240237922</c:v>
                </c:pt>
                <c:pt idx="881">
                  <c:v>6.0337145240237922</c:v>
                </c:pt>
                <c:pt idx="882">
                  <c:v>6.1881077284400439</c:v>
                </c:pt>
                <c:pt idx="883">
                  <c:v>6.1366360104479902</c:v>
                </c:pt>
                <c:pt idx="884">
                  <c:v>6.1881077284400439</c:v>
                </c:pt>
                <c:pt idx="885">
                  <c:v>6.3167979982001361</c:v>
                </c:pt>
                <c:pt idx="886">
                  <c:v>6.2395794464320984</c:v>
                </c:pt>
                <c:pt idx="887">
                  <c:v>6.3682477666322788</c:v>
                </c:pt>
                <c:pt idx="888">
                  <c:v>6.3425009328562956</c:v>
                </c:pt>
                <c:pt idx="889">
                  <c:v>6.4454224192804928</c:v>
                </c:pt>
                <c:pt idx="890">
                  <c:v>6.4711912026163869</c:v>
                </c:pt>
                <c:pt idx="891">
                  <c:v>6.4454224192804928</c:v>
                </c:pt>
                <c:pt idx="892">
                  <c:v>6.5483658552646018</c:v>
                </c:pt>
                <c:pt idx="893">
                  <c:v>6.6255844070326386</c:v>
                </c:pt>
                <c:pt idx="894">
                  <c:v>6.6770341754647804</c:v>
                </c:pt>
                <c:pt idx="895">
                  <c:v>6.7285058934568358</c:v>
                </c:pt>
                <c:pt idx="896">
                  <c:v>6.8056805461050498</c:v>
                </c:pt>
                <c:pt idx="897">
                  <c:v>6.6255844070326386</c:v>
                </c:pt>
                <c:pt idx="898">
                  <c:v>7.0372923022893383</c:v>
                </c:pt>
                <c:pt idx="899">
                  <c:v>6.8828990978730875</c:v>
                </c:pt>
                <c:pt idx="900">
                  <c:v>6.7542088281129953</c:v>
                </c:pt>
                <c:pt idx="901">
                  <c:v>6.9858205842972838</c:v>
                </c:pt>
                <c:pt idx="902">
                  <c:v>6.9858205842972838</c:v>
                </c:pt>
                <c:pt idx="903">
                  <c:v>6.9858205842972838</c:v>
                </c:pt>
                <c:pt idx="904">
                  <c:v>6.8828990978730875</c:v>
                </c:pt>
                <c:pt idx="905">
                  <c:v>6.9343708158651411</c:v>
                </c:pt>
                <c:pt idx="906">
                  <c:v>6.7542088281129953</c:v>
                </c:pt>
                <c:pt idx="907">
                  <c:v>6.8056805461050498</c:v>
                </c:pt>
                <c:pt idx="908">
                  <c:v>6.9600737505213015</c:v>
                </c:pt>
                <c:pt idx="909">
                  <c:v>7.0115454685133551</c:v>
                </c:pt>
                <c:pt idx="910">
                  <c:v>7.0115454685133551</c:v>
                </c:pt>
                <c:pt idx="911">
                  <c:v>7.1402137887135346</c:v>
                </c:pt>
                <c:pt idx="912">
                  <c:v>7.19168550670559</c:v>
                </c:pt>
                <c:pt idx="913">
                  <c:v>7.19168550670559</c:v>
                </c:pt>
                <c:pt idx="914">
                  <c:v>7.2431572246976428</c:v>
                </c:pt>
                <c:pt idx="915">
                  <c:v>7.2946069931297863</c:v>
                </c:pt>
                <c:pt idx="916">
                  <c:v>7.3460787111218417</c:v>
                </c:pt>
                <c:pt idx="917">
                  <c:v>7.3718255448978232</c:v>
                </c:pt>
                <c:pt idx="918">
                  <c:v>7.7577866063785414</c:v>
                </c:pt>
                <c:pt idx="919">
                  <c:v>7.5776904673061303</c:v>
                </c:pt>
                <c:pt idx="920">
                  <c:v>7.6033934019622906</c:v>
                </c:pt>
                <c:pt idx="921">
                  <c:v>7.6548651199543434</c:v>
                </c:pt>
                <c:pt idx="922">
                  <c:v>7.6548651199543434</c:v>
                </c:pt>
                <c:pt idx="923">
                  <c:v>7.7063368379463979</c:v>
                </c:pt>
                <c:pt idx="924">
                  <c:v>7.9636515287868468</c:v>
                </c:pt>
                <c:pt idx="925">
                  <c:v>7.7835553897144356</c:v>
                </c:pt>
                <c:pt idx="926">
                  <c:v>7.8607300423626496</c:v>
                </c:pt>
                <c:pt idx="927">
                  <c:v>7.8350051581465792</c:v>
                </c:pt>
                <c:pt idx="928">
                  <c:v>8.0665730152110449</c:v>
                </c:pt>
                <c:pt idx="929">
                  <c:v>7.9636515287868468</c:v>
                </c:pt>
                <c:pt idx="930">
                  <c:v>8.0151232467789004</c:v>
                </c:pt>
                <c:pt idx="931">
                  <c:v>7.9636515287868468</c:v>
                </c:pt>
                <c:pt idx="932">
                  <c:v>8.0151232467789004</c:v>
                </c:pt>
                <c:pt idx="933">
                  <c:v>8.0923417985469381</c:v>
                </c:pt>
                <c:pt idx="934">
                  <c:v>8.4783028600276555</c:v>
                </c:pt>
                <c:pt idx="935">
                  <c:v>8.1180447332030976</c:v>
                </c:pt>
                <c:pt idx="936">
                  <c:v>8.1180447332030976</c:v>
                </c:pt>
                <c:pt idx="937">
                  <c:v>8.2209662196272948</c:v>
                </c:pt>
                <c:pt idx="938">
                  <c:v>8.3753594240435483</c:v>
                </c:pt>
                <c:pt idx="939">
                  <c:v>8.2467350029631898</c:v>
                </c:pt>
                <c:pt idx="940">
                  <c:v>8.3753594240435483</c:v>
                </c:pt>
                <c:pt idx="941">
                  <c:v>8.3753594240435483</c:v>
                </c:pt>
                <c:pt idx="942">
                  <c:v>8.426831142035601</c:v>
                </c:pt>
                <c:pt idx="943">
                  <c:v>8.4525779758115824</c:v>
                </c:pt>
                <c:pt idx="944">
                  <c:v>8.4011282073794433</c:v>
                </c:pt>
                <c:pt idx="945">
                  <c:v>8.5812243464518509</c:v>
                </c:pt>
                <c:pt idx="946">
                  <c:v>8.6584428982198904</c:v>
                </c:pt>
                <c:pt idx="947">
                  <c:v>8.6841458328760499</c:v>
                </c:pt>
                <c:pt idx="948">
                  <c:v>8.6841458328760499</c:v>
                </c:pt>
                <c:pt idx="949">
                  <c:v>8.6841458328760499</c:v>
                </c:pt>
                <c:pt idx="950">
                  <c:v>8.5040496938036387</c:v>
                </c:pt>
                <c:pt idx="951">
                  <c:v>8.8900107552843561</c:v>
                </c:pt>
                <c:pt idx="952">
                  <c:v>8.7870892688601572</c:v>
                </c:pt>
                <c:pt idx="953">
                  <c:v>8.9929322417085515</c:v>
                </c:pt>
                <c:pt idx="954">
                  <c:v>9.2502688821089141</c:v>
                </c:pt>
                <c:pt idx="955">
                  <c:v>9.0701507934765893</c:v>
                </c:pt>
                <c:pt idx="956">
                  <c:v>9.1216225114686456</c:v>
                </c:pt>
                <c:pt idx="957">
                  <c:v>9.224543997892841</c:v>
                </c:pt>
                <c:pt idx="958">
                  <c:v>9.1730942294606965</c:v>
                </c:pt>
                <c:pt idx="959">
                  <c:v>9.224543997892841</c:v>
                </c:pt>
                <c:pt idx="960">
                  <c:v>9.2760157158848955</c:v>
                </c:pt>
                <c:pt idx="961">
                  <c:v>9.5076274720691849</c:v>
                </c:pt>
                <c:pt idx="962">
                  <c:v>9.1987971641168578</c:v>
                </c:pt>
                <c:pt idx="963">
                  <c:v>9.32748743387695</c:v>
                </c:pt>
                <c:pt idx="964">
                  <c:v>9.404662086525164</c:v>
                </c:pt>
                <c:pt idx="965">
                  <c:v>9.4818806382932017</c:v>
                </c:pt>
                <c:pt idx="966">
                  <c:v>9.5076274720691849</c:v>
                </c:pt>
                <c:pt idx="967">
                  <c:v>9.2502688821089141</c:v>
                </c:pt>
                <c:pt idx="968">
                  <c:v>9.6362738427094516</c:v>
                </c:pt>
                <c:pt idx="969">
                  <c:v>9.7391953291336488</c:v>
                </c:pt>
                <c:pt idx="970">
                  <c:v>9.8164138809016865</c:v>
                </c:pt>
                <c:pt idx="971">
                  <c:v>9.8678855988937411</c:v>
                </c:pt>
                <c:pt idx="972">
                  <c:v>9.8421168155578478</c:v>
                </c:pt>
                <c:pt idx="973">
                  <c:v>9.9450602515419551</c:v>
                </c:pt>
                <c:pt idx="974">
                  <c:v>10.047981737966152</c:v>
                </c:pt>
                <c:pt idx="975">
                  <c:v>10.073728571742135</c:v>
                </c:pt>
                <c:pt idx="976">
                  <c:v>10.12520028973419</c:v>
                </c:pt>
                <c:pt idx="977">
                  <c:v>10.228121776158387</c:v>
                </c:pt>
                <c:pt idx="978">
                  <c:v>10.305296428806601</c:v>
                </c:pt>
                <c:pt idx="979">
                  <c:v>10.433986698566693</c:v>
                </c:pt>
                <c:pt idx="980">
                  <c:v>10.433986698566693</c:v>
                </c:pt>
                <c:pt idx="981">
                  <c:v>10.485458416558746</c:v>
                </c:pt>
                <c:pt idx="982">
                  <c:v>10.588379902982945</c:v>
                </c:pt>
                <c:pt idx="983">
                  <c:v>10.691301389407142</c:v>
                </c:pt>
                <c:pt idx="984">
                  <c:v>10.588379902982945</c:v>
                </c:pt>
                <c:pt idx="985">
                  <c:v>10.742773107399195</c:v>
                </c:pt>
                <c:pt idx="986">
                  <c:v>10.79424482539125</c:v>
                </c:pt>
                <c:pt idx="987">
                  <c:v>10.897166311815447</c:v>
                </c:pt>
                <c:pt idx="988">
                  <c:v>10.742773107399195</c:v>
                </c:pt>
                <c:pt idx="989">
                  <c:v>10.433986698566693</c:v>
                </c:pt>
                <c:pt idx="990">
                  <c:v>10.562633069206962</c:v>
                </c:pt>
                <c:pt idx="991">
                  <c:v>10.614082837639103</c:v>
                </c:pt>
                <c:pt idx="992">
                  <c:v>10.768476042055354</c:v>
                </c:pt>
                <c:pt idx="993">
                  <c:v>10.948638029807499</c:v>
                </c:pt>
                <c:pt idx="994">
                  <c:v>11.103031234223751</c:v>
                </c:pt>
                <c:pt idx="995">
                  <c:v>11.103031234223751</c:v>
                </c:pt>
                <c:pt idx="996">
                  <c:v>11.103031234223751</c:v>
                </c:pt>
                <c:pt idx="997">
                  <c:v>11.180205886871967</c:v>
                </c:pt>
                <c:pt idx="998">
                  <c:v>11.334599091288219</c:v>
                </c:pt>
                <c:pt idx="999">
                  <c:v>11.3603459250642</c:v>
                </c:pt>
                <c:pt idx="1000">
                  <c:v>11.540442064136613</c:v>
                </c:pt>
                <c:pt idx="1001">
                  <c:v>11.437520577712414</c:v>
                </c:pt>
                <c:pt idx="1002">
                  <c:v>11.617660615904651</c:v>
                </c:pt>
                <c:pt idx="1003">
                  <c:v>11.694879167672688</c:v>
                </c:pt>
                <c:pt idx="1004">
                  <c:v>11.772053820320901</c:v>
                </c:pt>
                <c:pt idx="1005">
                  <c:v>11.87499725630501</c:v>
                </c:pt>
                <c:pt idx="1006">
                  <c:v>11.926447024737152</c:v>
                </c:pt>
                <c:pt idx="1007">
                  <c:v>12.080840229153402</c:v>
                </c:pt>
                <c:pt idx="1008">
                  <c:v>12.158058780921442</c:v>
                </c:pt>
                <c:pt idx="1009">
                  <c:v>12.235233433569656</c:v>
                </c:pt>
                <c:pt idx="1010">
                  <c:v>12.338176869553765</c:v>
                </c:pt>
                <c:pt idx="1011">
                  <c:v>12.389626637985907</c:v>
                </c:pt>
                <c:pt idx="1012">
                  <c:v>12.544019842402157</c:v>
                </c:pt>
                <c:pt idx="1013">
                  <c:v>12.595491560394214</c:v>
                </c:pt>
                <c:pt idx="1014">
                  <c:v>12.569788625738052</c:v>
                </c:pt>
                <c:pt idx="1015">
                  <c:v>12.801356482802518</c:v>
                </c:pt>
                <c:pt idx="1016">
                  <c:v>12.801356482802518</c:v>
                </c:pt>
                <c:pt idx="1017">
                  <c:v>12.801356482802518</c:v>
                </c:pt>
                <c:pt idx="1018">
                  <c:v>12.852806251234661</c:v>
                </c:pt>
                <c:pt idx="1019">
                  <c:v>12.904277969226715</c:v>
                </c:pt>
                <c:pt idx="1020">
                  <c:v>12.955749687218772</c:v>
                </c:pt>
                <c:pt idx="1021">
                  <c:v>13.058671173642967</c:v>
                </c:pt>
                <c:pt idx="1022">
                  <c:v>13.315985864483416</c:v>
                </c:pt>
                <c:pt idx="1023">
                  <c:v>13.187361443403059</c:v>
                </c:pt>
                <c:pt idx="1024">
                  <c:v>13.187361443403059</c:v>
                </c:pt>
                <c:pt idx="1025">
                  <c:v>13.032968238986806</c:v>
                </c:pt>
                <c:pt idx="1026">
                  <c:v>13.547597620667704</c:v>
                </c:pt>
                <c:pt idx="1027">
                  <c:v>13.624772273315918</c:v>
                </c:pt>
                <c:pt idx="1028">
                  <c:v>13.856384029500207</c:v>
                </c:pt>
                <c:pt idx="1029">
                  <c:v>13.650541056651813</c:v>
                </c:pt>
                <c:pt idx="1030">
                  <c:v>13.779165477732169</c:v>
                </c:pt>
                <c:pt idx="1031">
                  <c:v>13.933558682148421</c:v>
                </c:pt>
                <c:pt idx="1032">
                  <c:v>13.933558682148421</c:v>
                </c:pt>
                <c:pt idx="1033">
                  <c:v>14.139467503676549</c:v>
                </c:pt>
                <c:pt idx="1034">
                  <c:v>14.216642156324765</c:v>
                </c:pt>
                <c:pt idx="1035">
                  <c:v>14.268113874316818</c:v>
                </c:pt>
                <c:pt idx="1036">
                  <c:v>14.422507078733069</c:v>
                </c:pt>
                <c:pt idx="1037">
                  <c:v>14.602647116925304</c:v>
                </c:pt>
                <c:pt idx="1038">
                  <c:v>14.628350051581464</c:v>
                </c:pt>
                <c:pt idx="1039">
                  <c:v>14.731293487565573</c:v>
                </c:pt>
                <c:pt idx="1040">
                  <c:v>14.96290524374986</c:v>
                </c:pt>
                <c:pt idx="1041">
                  <c:v>14.988608178406023</c:v>
                </c:pt>
                <c:pt idx="1042">
                  <c:v>15.065826730174059</c:v>
                </c:pt>
                <c:pt idx="1043">
                  <c:v>14.988608178406023</c:v>
                </c:pt>
                <c:pt idx="1044">
                  <c:v>15.143001382822272</c:v>
                </c:pt>
                <c:pt idx="1045">
                  <c:v>15.168748216598255</c:v>
                </c:pt>
                <c:pt idx="1046">
                  <c:v>15.194473100814328</c:v>
                </c:pt>
                <c:pt idx="1047">
                  <c:v>15.220219934590311</c:v>
                </c:pt>
                <c:pt idx="1048">
                  <c:v>15.271691652582364</c:v>
                </c:pt>
                <c:pt idx="1049">
                  <c:v>15.374613139006559</c:v>
                </c:pt>
                <c:pt idx="1050">
                  <c:v>15.426084856998616</c:v>
                </c:pt>
                <c:pt idx="1051">
                  <c:v>15.477534625430758</c:v>
                </c:pt>
                <c:pt idx="1052">
                  <c:v>15.529006343422811</c:v>
                </c:pt>
                <c:pt idx="1053">
                  <c:v>15.734871265831119</c:v>
                </c:pt>
                <c:pt idx="1054">
                  <c:v>15.760574200487278</c:v>
                </c:pt>
                <c:pt idx="1055">
                  <c:v>15.889264470247371</c:v>
                </c:pt>
                <c:pt idx="1056">
                  <c:v>16.095107443095763</c:v>
                </c:pt>
                <c:pt idx="1057">
                  <c:v>16.095107443095763</c:v>
                </c:pt>
                <c:pt idx="1058">
                  <c:v>16.249500647512015</c:v>
                </c:pt>
                <c:pt idx="1059">
                  <c:v>16.352444083496124</c:v>
                </c:pt>
                <c:pt idx="1060">
                  <c:v>16.506837287912376</c:v>
                </c:pt>
                <c:pt idx="1061">
                  <c:v>16.661230492328624</c:v>
                </c:pt>
                <c:pt idx="1062">
                  <c:v>16.815623696744876</c:v>
                </c:pt>
                <c:pt idx="1063">
                  <c:v>16.892842248512917</c:v>
                </c:pt>
                <c:pt idx="1064">
                  <c:v>17.072938387585328</c:v>
                </c:pt>
                <c:pt idx="1065">
                  <c:v>17.22733159200158</c:v>
                </c:pt>
                <c:pt idx="1066">
                  <c:v>17.253078425777563</c:v>
                </c:pt>
                <c:pt idx="1067">
                  <c:v>17.407471630193815</c:v>
                </c:pt>
                <c:pt idx="1068">
                  <c:v>17.458943348185866</c:v>
                </c:pt>
                <c:pt idx="1069">
                  <c:v>17.458943348185866</c:v>
                </c:pt>
                <c:pt idx="1070">
                  <c:v>17.639039487258277</c:v>
                </c:pt>
                <c:pt idx="1071">
                  <c:v>17.741982923242386</c:v>
                </c:pt>
                <c:pt idx="1072">
                  <c:v>17.767729757018369</c:v>
                </c:pt>
                <c:pt idx="1073">
                  <c:v>17.639039487258277</c:v>
                </c:pt>
                <c:pt idx="1074">
                  <c:v>17.973594679426679</c:v>
                </c:pt>
                <c:pt idx="1075">
                  <c:v>17.94782589609078</c:v>
                </c:pt>
                <c:pt idx="1076">
                  <c:v>18.15369081849909</c:v>
                </c:pt>
                <c:pt idx="1077">
                  <c:v>17.741982923242386</c:v>
                </c:pt>
                <c:pt idx="1078">
                  <c:v>18.282381088259179</c:v>
                </c:pt>
                <c:pt idx="1079">
                  <c:v>18.025044447858818</c:v>
                </c:pt>
                <c:pt idx="1080">
                  <c:v>18.43677429267543</c:v>
                </c:pt>
                <c:pt idx="1081">
                  <c:v>18.411005509339535</c:v>
                </c:pt>
                <c:pt idx="1082">
                  <c:v>18.694088983515879</c:v>
                </c:pt>
                <c:pt idx="1083">
                  <c:v>18.97717245769222</c:v>
                </c:pt>
                <c:pt idx="1084">
                  <c:v>18.925700739700169</c:v>
                </c:pt>
                <c:pt idx="1085">
                  <c:v>19.131565662108471</c:v>
                </c:pt>
                <c:pt idx="1086">
                  <c:v>19.208740314756685</c:v>
                </c:pt>
                <c:pt idx="1087">
                  <c:v>19.311661801180882</c:v>
                </c:pt>
                <c:pt idx="1088">
                  <c:v>19.337408634956866</c:v>
                </c:pt>
                <c:pt idx="1089">
                  <c:v>19.543273557365172</c:v>
                </c:pt>
                <c:pt idx="1090">
                  <c:v>19.491801839373117</c:v>
                </c:pt>
                <c:pt idx="1091">
                  <c:v>19.594745275357226</c:v>
                </c:pt>
                <c:pt idx="1092">
                  <c:v>19.646195043789369</c:v>
                </c:pt>
                <c:pt idx="1093">
                  <c:v>19.620448210013386</c:v>
                </c:pt>
                <c:pt idx="1094">
                  <c:v>19.671919928005444</c:v>
                </c:pt>
                <c:pt idx="1095">
                  <c:v>19.929234618845889</c:v>
                </c:pt>
                <c:pt idx="1096">
                  <c:v>19.774841414429638</c:v>
                </c:pt>
                <c:pt idx="1097">
                  <c:v>19.774841414429638</c:v>
                </c:pt>
                <c:pt idx="1098">
                  <c:v>19.749138479773478</c:v>
                </c:pt>
                <c:pt idx="1099">
                  <c:v>19.90353168418973</c:v>
                </c:pt>
                <c:pt idx="1100">
                  <c:v>19.90353168418973</c:v>
                </c:pt>
                <c:pt idx="1101">
                  <c:v>20.057924888605982</c:v>
                </c:pt>
                <c:pt idx="1102">
                  <c:v>20.212318093022233</c:v>
                </c:pt>
                <c:pt idx="1103">
                  <c:v>20.418161065870624</c:v>
                </c:pt>
                <c:pt idx="1104">
                  <c:v>20.546807436510896</c:v>
                </c:pt>
                <c:pt idx="1105">
                  <c:v>20.624025988278934</c:v>
                </c:pt>
                <c:pt idx="1106">
                  <c:v>21.13867731951974</c:v>
                </c:pt>
                <c:pt idx="1107">
                  <c:v>21.859171623608944</c:v>
                </c:pt>
                <c:pt idx="1108">
                  <c:v>22.476744441273951</c:v>
                </c:pt>
                <c:pt idx="1109">
                  <c:v>23.197282644482975</c:v>
                </c:pt>
                <c:pt idx="1110">
                  <c:v>23.506069053315478</c:v>
                </c:pt>
                <c:pt idx="1111">
                  <c:v>23.506069053315478</c:v>
                </c:pt>
                <c:pt idx="1112">
                  <c:v>23.506069053315478</c:v>
                </c:pt>
                <c:pt idx="1113">
                  <c:v>23.351675848899227</c:v>
                </c:pt>
                <c:pt idx="1114">
                  <c:v>23.325929015123243</c:v>
                </c:pt>
                <c:pt idx="1115">
                  <c:v>23.197282644482975</c:v>
                </c:pt>
                <c:pt idx="1116">
                  <c:v>23.094361158058778</c:v>
                </c:pt>
                <c:pt idx="1117">
                  <c:v>23.197282644482975</c:v>
                </c:pt>
                <c:pt idx="1118">
                  <c:v>23.120064092714941</c:v>
                </c:pt>
                <c:pt idx="1119">
                  <c:v>22.965670888298689</c:v>
                </c:pt>
                <c:pt idx="1120">
                  <c:v>22.811277683882437</c:v>
                </c:pt>
                <c:pt idx="1121">
                  <c:v>22.785530850106451</c:v>
                </c:pt>
                <c:pt idx="1122">
                  <c:v>22.785530850106451</c:v>
                </c:pt>
                <c:pt idx="1123">
                  <c:v>22.785530850106451</c:v>
                </c:pt>
                <c:pt idx="1124">
                  <c:v>22.785530850106451</c:v>
                </c:pt>
                <c:pt idx="1125">
                  <c:v>22.759827915450295</c:v>
                </c:pt>
                <c:pt idx="1126">
                  <c:v>22.785530850106451</c:v>
                </c:pt>
                <c:pt idx="1127">
                  <c:v>22.862749401874488</c:v>
                </c:pt>
                <c:pt idx="1128">
                  <c:v>22.965670888298689</c:v>
                </c:pt>
                <c:pt idx="1129">
                  <c:v>22.888518185210387</c:v>
                </c:pt>
                <c:pt idx="1130">
                  <c:v>22.965670888298689</c:v>
                </c:pt>
                <c:pt idx="1131">
                  <c:v>23.01714260629074</c:v>
                </c:pt>
                <c:pt idx="1132">
                  <c:v>23.197282644482975</c:v>
                </c:pt>
                <c:pt idx="1133">
                  <c:v>23.609012489299587</c:v>
                </c:pt>
                <c:pt idx="1134">
                  <c:v>23.994973550780305</c:v>
                </c:pt>
                <c:pt idx="1135">
                  <c:v>23.94350183278825</c:v>
                </c:pt>
                <c:pt idx="1136">
                  <c:v>25.38455628964639</c:v>
                </c:pt>
                <c:pt idx="1137">
                  <c:v>25.667573915142999</c:v>
                </c:pt>
                <c:pt idx="1138">
                  <c:v>25.950657389319343</c:v>
                </c:pt>
                <c:pt idx="1139">
                  <c:v>26.182225246383808</c:v>
                </c:pt>
                <c:pt idx="1140">
                  <c:v>26.748326346056761</c:v>
                </c:pt>
                <c:pt idx="1141">
                  <c:v>26.6197019249764</c:v>
                </c:pt>
                <c:pt idx="1142">
                  <c:v>26.722623411400598</c:v>
                </c:pt>
                <c:pt idx="1143">
                  <c:v>26.696876577624614</c:v>
                </c:pt>
                <c:pt idx="1144">
                  <c:v>26.774095129392649</c:v>
                </c:pt>
                <c:pt idx="1145">
                  <c:v>26.954191268465063</c:v>
                </c:pt>
                <c:pt idx="1146">
                  <c:v>27.005662986457121</c:v>
                </c:pt>
                <c:pt idx="1147">
                  <c:v>26.902719550473012</c:v>
                </c:pt>
                <c:pt idx="1148">
                  <c:v>26.902719550473012</c:v>
                </c:pt>
                <c:pt idx="1149">
                  <c:v>26.97993810224105</c:v>
                </c:pt>
                <c:pt idx="1150">
                  <c:v>27.134331306657298</c:v>
                </c:pt>
                <c:pt idx="1151">
                  <c:v>27.314449395289625</c:v>
                </c:pt>
                <c:pt idx="1152">
                  <c:v>27.674751421233999</c:v>
                </c:pt>
                <c:pt idx="1153">
                  <c:v>27.57176408613007</c:v>
                </c:pt>
                <c:pt idx="1154">
                  <c:v>27.700454355890162</c:v>
                </c:pt>
                <c:pt idx="1155">
                  <c:v>27.932066112074452</c:v>
                </c:pt>
                <c:pt idx="1156">
                  <c:v>27.854847560306411</c:v>
                </c:pt>
                <c:pt idx="1157">
                  <c:v>28.215083737571057</c:v>
                </c:pt>
                <c:pt idx="1158">
                  <c:v>28.446695493755346</c:v>
                </c:pt>
                <c:pt idx="1159">
                  <c:v>28.549638929739459</c:v>
                </c:pt>
                <c:pt idx="1160">
                  <c:v>28.83265655523606</c:v>
                </c:pt>
                <c:pt idx="1161">
                  <c:v>29.038521477644373</c:v>
                </c:pt>
                <c:pt idx="1162">
                  <c:v>29.089993195636428</c:v>
                </c:pt>
                <c:pt idx="1163">
                  <c:v>29.373054720252856</c:v>
                </c:pt>
                <c:pt idx="1164">
                  <c:v>29.553216708005003</c:v>
                </c:pt>
                <c:pt idx="1165">
                  <c:v>29.887706051493666</c:v>
                </c:pt>
                <c:pt idx="1166">
                  <c:v>29.836234333501615</c:v>
                </c:pt>
                <c:pt idx="1167">
                  <c:v>30.042099255909914</c:v>
                </c:pt>
                <c:pt idx="1168">
                  <c:v>30.145020742334118</c:v>
                </c:pt>
                <c:pt idx="1169">
                  <c:v>30.325182730086258</c:v>
                </c:pt>
                <c:pt idx="1170">
                  <c:v>30.479575934502506</c:v>
                </c:pt>
                <c:pt idx="1171">
                  <c:v>30.711143791566975</c:v>
                </c:pt>
                <c:pt idx="1172">
                  <c:v>30.839812111767152</c:v>
                </c:pt>
                <c:pt idx="1173">
                  <c:v>31.019930200399479</c:v>
                </c:pt>
                <c:pt idx="1174">
                  <c:v>31.071379968831621</c:v>
                </c:pt>
                <c:pt idx="1175">
                  <c:v>31.20007023859171</c:v>
                </c:pt>
                <c:pt idx="1176">
                  <c:v>31.354463443007965</c:v>
                </c:pt>
                <c:pt idx="1177">
                  <c:v>31.534559582080373</c:v>
                </c:pt>
                <c:pt idx="1178">
                  <c:v>31.688952786496628</c:v>
                </c:pt>
                <c:pt idx="1179">
                  <c:v>31.843345990912876</c:v>
                </c:pt>
                <c:pt idx="1180">
                  <c:v>32.02350797866503</c:v>
                </c:pt>
                <c:pt idx="1181">
                  <c:v>32.049210913321183</c:v>
                </c:pt>
                <c:pt idx="1182">
                  <c:v>32.332294387497527</c:v>
                </c:pt>
                <c:pt idx="1183">
                  <c:v>32.692530564762173</c:v>
                </c:pt>
                <c:pt idx="1184">
                  <c:v>32.666827630106013</c:v>
                </c:pt>
                <c:pt idx="1185">
                  <c:v>32.872692552514323</c:v>
                </c:pt>
                <c:pt idx="1186">
                  <c:v>33.104260409578785</c:v>
                </c:pt>
                <c:pt idx="1187">
                  <c:v>33.335872165763071</c:v>
                </c:pt>
                <c:pt idx="1188">
                  <c:v>33.438793652187272</c:v>
                </c:pt>
                <c:pt idx="1189">
                  <c:v>33.747580061019775</c:v>
                </c:pt>
                <c:pt idx="1190">
                  <c:v>33.850501547443976</c:v>
                </c:pt>
                <c:pt idx="1191">
                  <c:v>34.030619636076288</c:v>
                </c:pt>
                <c:pt idx="1192">
                  <c:v>34.23646260892469</c:v>
                </c:pt>
                <c:pt idx="1193">
                  <c:v>34.442371430452816</c:v>
                </c:pt>
                <c:pt idx="1194">
                  <c:v>34.82833249193353</c:v>
                </c:pt>
                <c:pt idx="1195">
                  <c:v>34.879804209925581</c:v>
                </c:pt>
                <c:pt idx="1196">
                  <c:v>35.240040387190227</c:v>
                </c:pt>
                <c:pt idx="1197">
                  <c:v>35.291512105182285</c:v>
                </c:pt>
                <c:pt idx="1198">
                  <c:v>35.47165214337452</c:v>
                </c:pt>
                <c:pt idx="1199">
                  <c:v>35.54882679602273</c:v>
                </c:pt>
                <c:pt idx="1200">
                  <c:v>35.651770232006854</c:v>
                </c:pt>
                <c:pt idx="1201">
                  <c:v>35.728988783774881</c:v>
                </c:pt>
                <c:pt idx="1202">
                  <c:v>35.806163436423098</c:v>
                </c:pt>
                <c:pt idx="1203">
                  <c:v>35.986303474615326</c:v>
                </c:pt>
                <c:pt idx="1204">
                  <c:v>35.831910270199074</c:v>
                </c:pt>
                <c:pt idx="1205">
                  <c:v>36.114949845255602</c:v>
                </c:pt>
                <c:pt idx="1206">
                  <c:v>36.372264536096054</c:v>
                </c:pt>
                <c:pt idx="1207">
                  <c:v>36.449483087864088</c:v>
                </c:pt>
                <c:pt idx="1208">
                  <c:v>36.60387629228034</c:v>
                </c:pt>
                <c:pt idx="1209">
                  <c:v>36.784038280032476</c:v>
                </c:pt>
                <c:pt idx="1210">
                  <c:v>36.938431484448735</c:v>
                </c:pt>
                <c:pt idx="1211">
                  <c:v>37.298667661713381</c:v>
                </c:pt>
                <c:pt idx="1212">
                  <c:v>37.401611097697483</c:v>
                </c:pt>
                <c:pt idx="1213">
                  <c:v>38.019161965802581</c:v>
                </c:pt>
                <c:pt idx="1214">
                  <c:v>37.967712197370439</c:v>
                </c:pt>
                <c:pt idx="1215">
                  <c:v>38.302201540859102</c:v>
                </c:pt>
                <c:pt idx="1216">
                  <c:v>38.842599705875891</c:v>
                </c:pt>
                <c:pt idx="1217">
                  <c:v>39.511644241532949</c:v>
                </c:pt>
                <c:pt idx="1218">
                  <c:v>40.052042406549745</c:v>
                </c:pt>
                <c:pt idx="1219">
                  <c:v>40.592396672446711</c:v>
                </c:pt>
                <c:pt idx="1220">
                  <c:v>41.029851401479398</c:v>
                </c:pt>
                <c:pt idx="1221">
                  <c:v>41.364406593647793</c:v>
                </c:pt>
                <c:pt idx="1222">
                  <c:v>41.467328080071987</c:v>
                </c:pt>
                <c:pt idx="1223">
                  <c:v>41.338637810311901</c:v>
                </c:pt>
                <c:pt idx="1224">
                  <c:v>41.210013389231548</c:v>
                </c:pt>
                <c:pt idx="1225">
                  <c:v>41.1327948374635</c:v>
                </c:pt>
                <c:pt idx="1226">
                  <c:v>41.10709190280734</c:v>
                </c:pt>
                <c:pt idx="1227">
                  <c:v>41.004148466823239</c:v>
                </c:pt>
                <c:pt idx="1228">
                  <c:v>40.901183081279214</c:v>
                </c:pt>
                <c:pt idx="1229">
                  <c:v>40.901183081279214</c:v>
                </c:pt>
                <c:pt idx="1230">
                  <c:v>40.798239645295112</c:v>
                </c:pt>
                <c:pt idx="1231">
                  <c:v>40.849711363287163</c:v>
                </c:pt>
                <c:pt idx="1232">
                  <c:v>40.386531750038415</c:v>
                </c:pt>
                <c:pt idx="1233">
                  <c:v>40.798239645295112</c:v>
                </c:pt>
                <c:pt idx="1234">
                  <c:v>40.798239645295112</c:v>
                </c:pt>
                <c:pt idx="1235">
                  <c:v>41.081323119471449</c:v>
                </c:pt>
                <c:pt idx="1236">
                  <c:v>41.10709190280734</c:v>
                </c:pt>
                <c:pt idx="1237">
                  <c:v>41.544502732720211</c:v>
                </c:pt>
                <c:pt idx="1238">
                  <c:v>41.956210627976908</c:v>
                </c:pt>
                <c:pt idx="1239">
                  <c:v>42.264997036809412</c:v>
                </c:pt>
                <c:pt idx="1240">
                  <c:v>42.651001997409949</c:v>
                </c:pt>
                <c:pt idx="1241">
                  <c:v>42.98551329045852</c:v>
                </c:pt>
                <c:pt idx="1242">
                  <c:v>43.371518251059058</c:v>
                </c:pt>
                <c:pt idx="1243">
                  <c:v>43.731754428323711</c:v>
                </c:pt>
                <c:pt idx="1244">
                  <c:v>44.092012555148273</c:v>
                </c:pt>
                <c:pt idx="1245">
                  <c:v>44.400798963980769</c:v>
                </c:pt>
                <c:pt idx="1246">
                  <c:v>44.683882438157113</c:v>
                </c:pt>
                <c:pt idx="1247">
                  <c:v>45.147062051405861</c:v>
                </c:pt>
                <c:pt idx="1248">
                  <c:v>45.430079676902473</c:v>
                </c:pt>
                <c:pt idx="1249">
                  <c:v>45.610241664654623</c:v>
                </c:pt>
                <c:pt idx="1250">
                  <c:v>45.841853420838909</c:v>
                </c:pt>
                <c:pt idx="1251">
                  <c:v>45.944774907263103</c:v>
                </c:pt>
                <c:pt idx="1252">
                  <c:v>46.150639829671412</c:v>
                </c:pt>
                <c:pt idx="1253">
                  <c:v>46.305033034087657</c:v>
                </c:pt>
                <c:pt idx="1254">
                  <c:v>46.433657455168017</c:v>
                </c:pt>
                <c:pt idx="1255">
                  <c:v>46.485129173160068</c:v>
                </c:pt>
                <c:pt idx="1256">
                  <c:v>46.690994095568378</c:v>
                </c:pt>
                <c:pt idx="1257">
                  <c:v>46.793915581992572</c:v>
                </c:pt>
                <c:pt idx="1258">
                  <c:v>46.84538729998463</c:v>
                </c:pt>
                <c:pt idx="1259">
                  <c:v>46.84538729998463</c:v>
                </c:pt>
                <c:pt idx="1260">
                  <c:v>47.154173708817133</c:v>
                </c:pt>
                <c:pt idx="1261">
                  <c:v>47.308566913233385</c:v>
                </c:pt>
                <c:pt idx="1262">
                  <c:v>47.411488399657578</c:v>
                </c:pt>
                <c:pt idx="1263">
                  <c:v>47.643100155841864</c:v>
                </c:pt>
                <c:pt idx="1264">
                  <c:v>47.771790425601964</c:v>
                </c:pt>
                <c:pt idx="1265">
                  <c:v>47.951886564674375</c:v>
                </c:pt>
                <c:pt idx="1266">
                  <c:v>48.157751487082685</c:v>
                </c:pt>
                <c:pt idx="1267">
                  <c:v>48.38936324326697</c:v>
                </c:pt>
                <c:pt idx="1268">
                  <c:v>48.620931100331433</c:v>
                </c:pt>
                <c:pt idx="1269">
                  <c:v>48.852542856515718</c:v>
                </c:pt>
                <c:pt idx="1270">
                  <c:v>49.084110713580188</c:v>
                </c:pt>
                <c:pt idx="1271">
                  <c:v>49.289953686428582</c:v>
                </c:pt>
                <c:pt idx="1272">
                  <c:v>49.573037160604919</c:v>
                </c:pt>
                <c:pt idx="1273">
                  <c:v>49.958998222085647</c:v>
                </c:pt>
                <c:pt idx="1274">
                  <c:v>50.087688491845732</c:v>
                </c:pt>
                <c:pt idx="1275">
                  <c:v>50.525165170438328</c:v>
                </c:pt>
                <c:pt idx="1276">
                  <c:v>50.731008143286722</c:v>
                </c:pt>
                <c:pt idx="1277">
                  <c:v>51.245659474527528</c:v>
                </c:pt>
                <c:pt idx="1278">
                  <c:v>51.811760574200484</c:v>
                </c:pt>
                <c:pt idx="1279">
                  <c:v>52.172018701025038</c:v>
                </c:pt>
                <c:pt idx="1280">
                  <c:v>52.146249917689147</c:v>
                </c:pt>
                <c:pt idx="1281">
                  <c:v>52.712416866041835</c:v>
                </c:pt>
                <c:pt idx="1282">
                  <c:v>53.046906209530498</c:v>
                </c:pt>
                <c:pt idx="1283">
                  <c:v>52.712416866041835</c:v>
                </c:pt>
                <c:pt idx="1284">
                  <c:v>53.458614104787195</c:v>
                </c:pt>
                <c:pt idx="1285">
                  <c:v>53.561557540771297</c:v>
                </c:pt>
                <c:pt idx="1286">
                  <c:v>53.79316929695559</c:v>
                </c:pt>
                <c:pt idx="1287">
                  <c:v>53.767400513619698</c:v>
                </c:pt>
                <c:pt idx="1288">
                  <c:v>53.767400513619698</c:v>
                </c:pt>
                <c:pt idx="1289">
                  <c:v>54.153427423780144</c:v>
                </c:pt>
                <c:pt idx="1290">
                  <c:v>53.767400513619698</c:v>
                </c:pt>
                <c:pt idx="1291">
                  <c:v>53.8703439496038</c:v>
                </c:pt>
                <c:pt idx="1292">
                  <c:v>53.896090783379783</c:v>
                </c:pt>
                <c:pt idx="1293">
                  <c:v>53.999034219363892</c:v>
                </c:pt>
                <c:pt idx="1294">
                  <c:v>54.076186922452202</c:v>
                </c:pt>
                <c:pt idx="1295">
                  <c:v>54.53936653570095</c:v>
                </c:pt>
                <c:pt idx="1296">
                  <c:v>54.51366360104479</c:v>
                </c:pt>
                <c:pt idx="1297">
                  <c:v>54.359270396628538</c:v>
                </c:pt>
                <c:pt idx="1298">
                  <c:v>55.002611997629444</c:v>
                </c:pt>
                <c:pt idx="1299">
                  <c:v>55.234157905133998</c:v>
                </c:pt>
                <c:pt idx="1300">
                  <c:v>55.5687130973024</c:v>
                </c:pt>
                <c:pt idx="1301">
                  <c:v>55.928971224126954</c:v>
                </c:pt>
                <c:pt idx="1302">
                  <c:v>56.186285914967399</c:v>
                </c:pt>
                <c:pt idx="1303">
                  <c:v>56.495072323799903</c:v>
                </c:pt>
                <c:pt idx="1304">
                  <c:v>56.700915296648283</c:v>
                </c:pt>
                <c:pt idx="1305">
                  <c:v>56.9067802190566</c:v>
                </c:pt>
                <c:pt idx="1306">
                  <c:v>57.009701705480794</c:v>
                </c:pt>
                <c:pt idx="1307">
                  <c:v>57.189863693232951</c:v>
                </c:pt>
                <c:pt idx="1308">
                  <c:v>57.061173423472844</c:v>
                </c:pt>
                <c:pt idx="1309">
                  <c:v>57.369959832305355</c:v>
                </c:pt>
                <c:pt idx="1310">
                  <c:v>57.472881318729563</c:v>
                </c:pt>
                <c:pt idx="1311">
                  <c:v>57.550121820057505</c:v>
                </c:pt>
                <c:pt idx="1312">
                  <c:v>57.6272745231458</c:v>
                </c:pt>
                <c:pt idx="1313">
                  <c:v>58.064751201738396</c:v>
                </c:pt>
                <c:pt idx="1314">
                  <c:v>57.807436510897944</c:v>
                </c:pt>
                <c:pt idx="1315">
                  <c:v>57.987532649970369</c:v>
                </c:pt>
                <c:pt idx="1316">
                  <c:v>58.270616124146706</c:v>
                </c:pt>
                <c:pt idx="1317">
                  <c:v>58.399240545227066</c:v>
                </c:pt>
                <c:pt idx="1318">
                  <c:v>58.605105467635376</c:v>
                </c:pt>
                <c:pt idx="1319">
                  <c:v>59.119800697996006</c:v>
                </c:pt>
                <c:pt idx="1320">
                  <c:v>59.685901797668954</c:v>
                </c:pt>
                <c:pt idx="1321">
                  <c:v>60.740907394806719</c:v>
                </c:pt>
                <c:pt idx="1322">
                  <c:v>62.130490133672808</c:v>
                </c:pt>
                <c:pt idx="1323">
                  <c:v>63.082552294826485</c:v>
                </c:pt>
                <c:pt idx="1324">
                  <c:v>64.034658355099978</c:v>
                </c:pt>
                <c:pt idx="1325">
                  <c:v>64.677999956100876</c:v>
                </c:pt>
                <c:pt idx="1326">
                  <c:v>64.961017581597474</c:v>
                </c:pt>
                <c:pt idx="1327">
                  <c:v>64.883864878509186</c:v>
                </c:pt>
                <c:pt idx="1328">
                  <c:v>64.677999956100876</c:v>
                </c:pt>
                <c:pt idx="1329">
                  <c:v>64.446388199916598</c:v>
                </c:pt>
                <c:pt idx="1330">
                  <c:v>64.369213547268373</c:v>
                </c:pt>
                <c:pt idx="1331">
                  <c:v>64.189051559516216</c:v>
                </c:pt>
                <c:pt idx="1332">
                  <c:v>64.06042713843587</c:v>
                </c:pt>
                <c:pt idx="1333">
                  <c:v>63.751640729603366</c:v>
                </c:pt>
                <c:pt idx="1334">
                  <c:v>63.674422177835318</c:v>
                </c:pt>
                <c:pt idx="1335">
                  <c:v>63.44285432077087</c:v>
                </c:pt>
                <c:pt idx="1336">
                  <c:v>63.262714282578628</c:v>
                </c:pt>
                <c:pt idx="1337">
                  <c:v>63.211242564586577</c:v>
                </c:pt>
                <c:pt idx="1338">
                  <c:v>63.236945499242736</c:v>
                </c:pt>
                <c:pt idx="1339">
                  <c:v>63.211242564586577</c:v>
                </c:pt>
                <c:pt idx="1340">
                  <c:v>63.236945499242736</c:v>
                </c:pt>
                <c:pt idx="1341">
                  <c:v>63.082552294826485</c:v>
                </c:pt>
                <c:pt idx="1342">
                  <c:v>63.056849360170325</c:v>
                </c:pt>
                <c:pt idx="1343">
                  <c:v>63.211242564586577</c:v>
                </c:pt>
                <c:pt idx="1344">
                  <c:v>63.236945499242736</c:v>
                </c:pt>
                <c:pt idx="1345">
                  <c:v>63.44285432077087</c:v>
                </c:pt>
                <c:pt idx="1346">
                  <c:v>63.648719243179158</c:v>
                </c:pt>
                <c:pt idx="1347">
                  <c:v>64.472135033692552</c:v>
                </c:pt>
                <c:pt idx="1348">
                  <c:v>65.347044491757941</c:v>
                </c:pt>
                <c:pt idx="1349">
                  <c:v>65.810224105006682</c:v>
                </c:pt>
                <c:pt idx="1350">
                  <c:v>66.427774973111781</c:v>
                </c:pt>
                <c:pt idx="1351">
                  <c:v>66.993898022344638</c:v>
                </c:pt>
                <c:pt idx="1352">
                  <c:v>67.508527404025543</c:v>
                </c:pt>
                <c:pt idx="1353">
                  <c:v>68.100397287034383</c:v>
                </c:pt>
                <c:pt idx="1354">
                  <c:v>68.486402247634928</c:v>
                </c:pt>
                <c:pt idx="1355">
                  <c:v>69.078228231523951</c:v>
                </c:pt>
                <c:pt idx="1356">
                  <c:v>69.592857613204856</c:v>
                </c:pt>
                <c:pt idx="1357">
                  <c:v>69.824491318949057</c:v>
                </c:pt>
                <c:pt idx="1358">
                  <c:v>70.056037226453611</c:v>
                </c:pt>
                <c:pt idx="1359">
                  <c:v>70.261902148861907</c:v>
                </c:pt>
                <c:pt idx="1360">
                  <c:v>70.544985623038244</c:v>
                </c:pt>
                <c:pt idx="1361">
                  <c:v>70.622204174806299</c:v>
                </c:pt>
                <c:pt idx="1362">
                  <c:v>70.725125661230493</c:v>
                </c:pt>
                <c:pt idx="1363">
                  <c:v>70.776597379222537</c:v>
                </c:pt>
                <c:pt idx="1364">
                  <c:v>71.033912070062982</c:v>
                </c:pt>
                <c:pt idx="1365">
                  <c:v>71.162558440703251</c:v>
                </c:pt>
                <c:pt idx="1366">
                  <c:v>71.419873131543696</c:v>
                </c:pt>
                <c:pt idx="1367">
                  <c:v>71.445641914879587</c:v>
                </c:pt>
                <c:pt idx="1368">
                  <c:v>71.548563401303795</c:v>
                </c:pt>
                <c:pt idx="1369">
                  <c:v>71.985974231216645</c:v>
                </c:pt>
                <c:pt idx="1370">
                  <c:v>71.651484887727989</c:v>
                </c:pt>
                <c:pt idx="1371">
                  <c:v>71.677187822384155</c:v>
                </c:pt>
                <c:pt idx="1372">
                  <c:v>71.960271296560492</c:v>
                </c:pt>
                <c:pt idx="1373">
                  <c:v>71.831581026800407</c:v>
                </c:pt>
                <c:pt idx="1374">
                  <c:v>72.01174301455255</c:v>
                </c:pt>
                <c:pt idx="1375">
                  <c:v>72.629315832217571</c:v>
                </c:pt>
                <c:pt idx="1376">
                  <c:v>72.86092758840185</c:v>
                </c:pt>
                <c:pt idx="1377">
                  <c:v>72.989573959042119</c:v>
                </c:pt>
                <c:pt idx="1378">
                  <c:v>73.452731622730951</c:v>
                </c:pt>
                <c:pt idx="1379">
                  <c:v>73.838758532891404</c:v>
                </c:pt>
                <c:pt idx="1380">
                  <c:v>74.121776158388016</c:v>
                </c:pt>
                <c:pt idx="1381">
                  <c:v>74.353387914572309</c:v>
                </c:pt>
                <c:pt idx="1382">
                  <c:v>74.662174323404813</c:v>
                </c:pt>
                <c:pt idx="1383">
                  <c:v>74.945257797581149</c:v>
                </c:pt>
                <c:pt idx="1384">
                  <c:v>75.382690577053921</c:v>
                </c:pt>
                <c:pt idx="1385">
                  <c:v>75.640005267894367</c:v>
                </c:pt>
                <c:pt idx="1386">
                  <c:v>75.794398472310604</c:v>
                </c:pt>
                <c:pt idx="1387">
                  <c:v>76.309027853991509</c:v>
                </c:pt>
                <c:pt idx="1388">
                  <c:v>76.489189841743666</c:v>
                </c:pt>
                <c:pt idx="1389">
                  <c:v>76.720757698808143</c:v>
                </c:pt>
                <c:pt idx="1390">
                  <c:v>77.029588006760449</c:v>
                </c:pt>
                <c:pt idx="1391">
                  <c:v>77.338374415592952</c:v>
                </c:pt>
                <c:pt idx="1392">
                  <c:v>77.544239338001262</c:v>
                </c:pt>
                <c:pt idx="1393">
                  <c:v>77.647160824425455</c:v>
                </c:pt>
                <c:pt idx="1394">
                  <c:v>77.801554028841721</c:v>
                </c:pt>
                <c:pt idx="1395">
                  <c:v>77.955947233257959</c:v>
                </c:pt>
                <c:pt idx="1396">
                  <c:v>78.161812155666269</c:v>
                </c:pt>
                <c:pt idx="1397">
                  <c:v>78.393358063170837</c:v>
                </c:pt>
                <c:pt idx="1398">
                  <c:v>78.624991768915024</c:v>
                </c:pt>
                <c:pt idx="1399">
                  <c:v>78.470598564498786</c:v>
                </c:pt>
                <c:pt idx="1400">
                  <c:v>79.036699664171735</c:v>
                </c:pt>
                <c:pt idx="1401">
                  <c:v>79.242564586580031</c:v>
                </c:pt>
                <c:pt idx="1402">
                  <c:v>79.010930880835829</c:v>
                </c:pt>
                <c:pt idx="1403">
                  <c:v>79.422704624772265</c:v>
                </c:pt>
                <c:pt idx="1404">
                  <c:v>79.705744199828786</c:v>
                </c:pt>
                <c:pt idx="1405">
                  <c:v>79.834412520028962</c:v>
                </c:pt>
                <c:pt idx="1406">
                  <c:v>80.040277442437272</c:v>
                </c:pt>
                <c:pt idx="1407">
                  <c:v>80.297592133277718</c:v>
                </c:pt>
                <c:pt idx="1408">
                  <c:v>80.323317017493792</c:v>
                </c:pt>
                <c:pt idx="1409">
                  <c:v>80.73502491275049</c:v>
                </c:pt>
                <c:pt idx="1410">
                  <c:v>80.966636668934783</c:v>
                </c:pt>
                <c:pt idx="1411">
                  <c:v>81.275423077767286</c:v>
                </c:pt>
                <c:pt idx="1412">
                  <c:v>81.609956320375773</c:v>
                </c:pt>
                <c:pt idx="1413">
                  <c:v>82.021686165192364</c:v>
                </c:pt>
                <c:pt idx="1414">
                  <c:v>82.150310586272738</c:v>
                </c:pt>
                <c:pt idx="1415">
                  <c:v>82.484865778441133</c:v>
                </c:pt>
                <c:pt idx="1416">
                  <c:v>82.63925898285737</c:v>
                </c:pt>
                <c:pt idx="1417">
                  <c:v>82.767883403937745</c:v>
                </c:pt>
                <c:pt idx="1418">
                  <c:v>82.948045391689888</c:v>
                </c:pt>
                <c:pt idx="1419">
                  <c:v>83.050966878114082</c:v>
                </c:pt>
                <c:pt idx="1420">
                  <c:v>83.02519809477819</c:v>
                </c:pt>
                <c:pt idx="1421">
                  <c:v>83.333984503610694</c:v>
                </c:pt>
                <c:pt idx="1422">
                  <c:v>83.385456221602752</c:v>
                </c:pt>
                <c:pt idx="1423">
                  <c:v>83.874404618187398</c:v>
                </c:pt>
                <c:pt idx="1424">
                  <c:v>83.617067977787045</c:v>
                </c:pt>
                <c:pt idx="1425">
                  <c:v>83.925854386619534</c:v>
                </c:pt>
                <c:pt idx="1426">
                  <c:v>83.900151451963382</c:v>
                </c:pt>
                <c:pt idx="1427">
                  <c:v>84.02879782260365</c:v>
                </c:pt>
                <c:pt idx="1428">
                  <c:v>84.286112513444095</c:v>
                </c:pt>
                <c:pt idx="1429">
                  <c:v>84.440505717860347</c:v>
                </c:pt>
                <c:pt idx="1430">
                  <c:v>84.569195987620432</c:v>
                </c:pt>
                <c:pt idx="1431">
                  <c:v>84.852213613117044</c:v>
                </c:pt>
                <c:pt idx="1432">
                  <c:v>85.186768805285439</c:v>
                </c:pt>
                <c:pt idx="1433">
                  <c:v>85.444083496125884</c:v>
                </c:pt>
                <c:pt idx="1434">
                  <c:v>85.521258148774109</c:v>
                </c:pt>
                <c:pt idx="1435">
                  <c:v>85.675651353190361</c:v>
                </c:pt>
                <c:pt idx="1436">
                  <c:v>86.267521236199215</c:v>
                </c:pt>
                <c:pt idx="1437">
                  <c:v>86.730700849447956</c:v>
                </c:pt>
                <c:pt idx="1438">
                  <c:v>86.910840887640191</c:v>
                </c:pt>
                <c:pt idx="1439">
                  <c:v>87.528413705305184</c:v>
                </c:pt>
                <c:pt idx="1440">
                  <c:v>88.017296253210105</c:v>
                </c:pt>
                <c:pt idx="1441">
                  <c:v>88.248908009394398</c:v>
                </c:pt>
                <c:pt idx="1442">
                  <c:v>88.429069997146556</c:v>
                </c:pt>
                <c:pt idx="1443">
                  <c:v>88.81503105862727</c:v>
                </c:pt>
                <c:pt idx="1444">
                  <c:v>88.81503105862727</c:v>
                </c:pt>
                <c:pt idx="1445">
                  <c:v>89.2010360192278</c:v>
                </c:pt>
                <c:pt idx="1446">
                  <c:v>88.969424263043521</c:v>
                </c:pt>
                <c:pt idx="1447">
                  <c:v>89.072345749467729</c:v>
                </c:pt>
                <c:pt idx="1448">
                  <c:v>88.840777892403253</c:v>
                </c:pt>
                <c:pt idx="1449">
                  <c:v>89.175267235891909</c:v>
                </c:pt>
                <c:pt idx="1450">
                  <c:v>89.226738953883967</c:v>
                </c:pt>
                <c:pt idx="1451">
                  <c:v>89.25248578765995</c:v>
                </c:pt>
                <c:pt idx="1452">
                  <c:v>89.226738953883967</c:v>
                </c:pt>
                <c:pt idx="1453">
                  <c:v>89.32966044030816</c:v>
                </c:pt>
                <c:pt idx="1454">
                  <c:v>89.32966044030816</c:v>
                </c:pt>
                <c:pt idx="1455">
                  <c:v>89.27821067187601</c:v>
                </c:pt>
                <c:pt idx="1456">
                  <c:v>89.664215632476555</c:v>
                </c:pt>
                <c:pt idx="1457">
                  <c:v>89.947233257973167</c:v>
                </c:pt>
                <c:pt idx="1458">
                  <c:v>89.973002041309073</c:v>
                </c:pt>
                <c:pt idx="1459">
                  <c:v>90.17884501415746</c:v>
                </c:pt>
                <c:pt idx="1460">
                  <c:v>90.384709936565756</c:v>
                </c:pt>
                <c:pt idx="1461">
                  <c:v>90.7707148971663</c:v>
                </c:pt>
                <c:pt idx="1462">
                  <c:v>90.744968063390317</c:v>
                </c:pt>
                <c:pt idx="1463">
                  <c:v>91.079501305998804</c:v>
                </c:pt>
                <c:pt idx="1464">
                  <c:v>91.388287714831307</c:v>
                </c:pt>
                <c:pt idx="1465">
                  <c:v>91.645602405671767</c:v>
                </c:pt>
                <c:pt idx="1466">
                  <c:v>91.90293904607212</c:v>
                </c:pt>
                <c:pt idx="1467">
                  <c:v>92.366118659320861</c:v>
                </c:pt>
                <c:pt idx="1468">
                  <c:v>92.366118659320861</c:v>
                </c:pt>
                <c:pt idx="1469">
                  <c:v>92.571961632169263</c:v>
                </c:pt>
                <c:pt idx="1470">
                  <c:v>92.829298272569631</c:v>
                </c:pt>
                <c:pt idx="1471">
                  <c:v>92.855045106345599</c:v>
                </c:pt>
                <c:pt idx="1472">
                  <c:v>93.060910028753923</c:v>
                </c:pt>
                <c:pt idx="1473">
                  <c:v>93.266753001602311</c:v>
                </c:pt>
                <c:pt idx="1474">
                  <c:v>93.395399372242579</c:v>
                </c:pt>
                <c:pt idx="1475">
                  <c:v>93.498320858666773</c:v>
                </c:pt>
                <c:pt idx="1476">
                  <c:v>93.472617924010606</c:v>
                </c:pt>
                <c:pt idx="1477">
                  <c:v>93.78140433284311</c:v>
                </c:pt>
                <c:pt idx="1478">
                  <c:v>93.78140433284311</c:v>
                </c:pt>
                <c:pt idx="1479">
                  <c:v>94.012972189907586</c:v>
                </c:pt>
                <c:pt idx="1480">
                  <c:v>94.012972189907586</c:v>
                </c:pt>
                <c:pt idx="1481">
                  <c:v>94.218837112315882</c:v>
                </c:pt>
                <c:pt idx="1482">
                  <c:v>94.476151803156327</c:v>
                </c:pt>
                <c:pt idx="1483">
                  <c:v>94.656291841348562</c:v>
                </c:pt>
                <c:pt idx="1484">
                  <c:v>94.862156763756872</c:v>
                </c:pt>
                <c:pt idx="1485">
                  <c:v>94.990847033516957</c:v>
                </c:pt>
                <c:pt idx="1486">
                  <c:v>95.248161724357416</c:v>
                </c:pt>
                <c:pt idx="1487">
                  <c:v>95.479729581421878</c:v>
                </c:pt>
                <c:pt idx="1488">
                  <c:v>95.994380912662692</c:v>
                </c:pt>
                <c:pt idx="1489">
                  <c:v>95.968656028446617</c:v>
                </c:pt>
                <c:pt idx="1490">
                  <c:v>96.27744243727912</c:v>
                </c:pt>
                <c:pt idx="1491">
                  <c:v>96.8177967031761</c:v>
                </c:pt>
                <c:pt idx="1492">
                  <c:v>96.920740139160202</c:v>
                </c:pt>
                <c:pt idx="1493">
                  <c:v>97.512588072609134</c:v>
                </c:pt>
                <c:pt idx="1494">
                  <c:v>97.486885137952967</c:v>
                </c:pt>
                <c:pt idx="1495">
                  <c:v>98.078711121841991</c:v>
                </c:pt>
                <c:pt idx="1496">
                  <c:v>98.130160890274126</c:v>
                </c:pt>
                <c:pt idx="1497">
                  <c:v>98.25885116003424</c:v>
                </c:pt>
                <c:pt idx="1498">
                  <c:v>98.33602581268245</c:v>
                </c:pt>
                <c:pt idx="1499">
                  <c:v>98.361772646458419</c:v>
                </c:pt>
                <c:pt idx="1500">
                  <c:v>98.33602581268245</c:v>
                </c:pt>
                <c:pt idx="1501">
                  <c:v>98.413244364450478</c:v>
                </c:pt>
                <c:pt idx="1502">
                  <c:v>98.490419017098688</c:v>
                </c:pt>
                <c:pt idx="1503">
                  <c:v>98.438947299106644</c:v>
                </c:pt>
                <c:pt idx="1504">
                  <c:v>98.464716082442521</c:v>
                </c:pt>
                <c:pt idx="1505">
                  <c:v>98.438947299106644</c:v>
                </c:pt>
                <c:pt idx="1506">
                  <c:v>98.567637568866729</c:v>
                </c:pt>
                <c:pt idx="1507">
                  <c:v>98.953598630347457</c:v>
                </c:pt>
                <c:pt idx="1508">
                  <c:v>98.644812221514954</c:v>
                </c:pt>
                <c:pt idx="1509">
                  <c:v>99.107991834763695</c:v>
                </c:pt>
                <c:pt idx="1510">
                  <c:v>99.056520116771651</c:v>
                </c:pt>
                <c:pt idx="1511">
                  <c:v>99.056520116771651</c:v>
                </c:pt>
                <c:pt idx="1512">
                  <c:v>99.262385039179946</c:v>
                </c:pt>
                <c:pt idx="1513">
                  <c:v>99.36530652560414</c:v>
                </c:pt>
                <c:pt idx="1514">
                  <c:v>99.674136833556474</c:v>
                </c:pt>
                <c:pt idx="1515">
                  <c:v>99.751311486204685</c:v>
                </c:pt>
                <c:pt idx="1516">
                  <c:v>99.880001755964784</c:v>
                </c:pt>
                <c:pt idx="1517">
                  <c:v>99.982923242388978</c:v>
                </c:pt>
                <c:pt idx="1518">
                  <c:v>100.11156961302925</c:v>
                </c:pt>
                <c:pt idx="1519">
                  <c:v>100.21449109945345</c:v>
                </c:pt>
                <c:pt idx="1520">
                  <c:v>100.29170965122148</c:v>
                </c:pt>
                <c:pt idx="1521">
                  <c:v>100.34318136921354</c:v>
                </c:pt>
                <c:pt idx="1522">
                  <c:v>100.2659628174455</c:v>
                </c:pt>
                <c:pt idx="1523">
                  <c:v>100.24025988278935</c:v>
                </c:pt>
                <c:pt idx="1524">
                  <c:v>100.39465308720558</c:v>
                </c:pt>
                <c:pt idx="1525">
                  <c:v>100.21449109945345</c:v>
                </c:pt>
                <c:pt idx="1526">
                  <c:v>100.36888430386969</c:v>
                </c:pt>
                <c:pt idx="1527">
                  <c:v>99.982923242388978</c:v>
                </c:pt>
                <c:pt idx="1528">
                  <c:v>100.39465308720558</c:v>
                </c:pt>
                <c:pt idx="1529">
                  <c:v>100.49757457362979</c:v>
                </c:pt>
                <c:pt idx="1530">
                  <c:v>100.62622094427006</c:v>
                </c:pt>
                <c:pt idx="1531">
                  <c:v>100.72914243069425</c:v>
                </c:pt>
                <c:pt idx="1532">
                  <c:v>101.01222590487059</c:v>
                </c:pt>
                <c:pt idx="1533">
                  <c:v>101.24379376193507</c:v>
                </c:pt>
                <c:pt idx="1534">
                  <c:v>101.60407383831954</c:v>
                </c:pt>
                <c:pt idx="1535">
                  <c:v>101.86141047871989</c:v>
                </c:pt>
                <c:pt idx="1536">
                  <c:v>102.4789832963849</c:v>
                </c:pt>
                <c:pt idx="1537">
                  <c:v>103.63691037994687</c:v>
                </c:pt>
                <c:pt idx="1538">
                  <c:v>105.20658925788537</c:v>
                </c:pt>
                <c:pt idx="1539">
                  <c:v>106.87921157180797</c:v>
                </c:pt>
                <c:pt idx="1540">
                  <c:v>108.01141377115388</c:v>
                </c:pt>
                <c:pt idx="1541">
                  <c:v>108.57758071950657</c:v>
                </c:pt>
                <c:pt idx="1542">
                  <c:v>108.88636712833907</c:v>
                </c:pt>
                <c:pt idx="1543">
                  <c:v>108.52610900151451</c:v>
                </c:pt>
                <c:pt idx="1544">
                  <c:v>107.77984591408941</c:v>
                </c:pt>
                <c:pt idx="1545">
                  <c:v>107.18799798064049</c:v>
                </c:pt>
                <c:pt idx="1546">
                  <c:v>106.64764371474351</c:v>
                </c:pt>
                <c:pt idx="1547">
                  <c:v>106.08147676639082</c:v>
                </c:pt>
                <c:pt idx="1548">
                  <c:v>105.43820101406966</c:v>
                </c:pt>
                <c:pt idx="1549">
                  <c:v>104.71770670998045</c:v>
                </c:pt>
                <c:pt idx="1550">
                  <c:v>104.25452709673171</c:v>
                </c:pt>
                <c:pt idx="1551">
                  <c:v>103.66265721372287</c:v>
                </c:pt>
                <c:pt idx="1552">
                  <c:v>103.25094931846616</c:v>
                </c:pt>
                <c:pt idx="1553">
                  <c:v>102.96786584428982</c:v>
                </c:pt>
                <c:pt idx="1554">
                  <c:v>102.53043306481705</c:v>
                </c:pt>
                <c:pt idx="1555">
                  <c:v>102.29882130863275</c:v>
                </c:pt>
                <c:pt idx="1556">
                  <c:v>102.06725345156828</c:v>
                </c:pt>
                <c:pt idx="1557">
                  <c:v>102.04150661779231</c:v>
                </c:pt>
                <c:pt idx="1558">
                  <c:v>101.9385851313681</c:v>
                </c:pt>
                <c:pt idx="1559">
                  <c:v>101.78419192695185</c:v>
                </c:pt>
                <c:pt idx="1560">
                  <c:v>101.7327202089598</c:v>
                </c:pt>
                <c:pt idx="1561">
                  <c:v>101.83564169538398</c:v>
                </c:pt>
                <c:pt idx="1562">
                  <c:v>101.70697337518381</c:v>
                </c:pt>
                <c:pt idx="1563">
                  <c:v>101.91286024715204</c:v>
                </c:pt>
                <c:pt idx="1564">
                  <c:v>102.37603986040079</c:v>
                </c:pt>
                <c:pt idx="1565">
                  <c:v>103.17373076669811</c:v>
                </c:pt>
                <c:pt idx="1566">
                  <c:v>104.0486621743234</c:v>
                </c:pt>
                <c:pt idx="1567">
                  <c:v>104.97502140082089</c:v>
                </c:pt>
                <c:pt idx="1568">
                  <c:v>105.95285234531046</c:v>
                </c:pt>
                <c:pt idx="1569">
                  <c:v>106.72481836739172</c:v>
                </c:pt>
                <c:pt idx="1570">
                  <c:v>107.52253122324896</c:v>
                </c:pt>
                <c:pt idx="1571">
                  <c:v>108.24302552733818</c:v>
                </c:pt>
                <c:pt idx="1572">
                  <c:v>108.78342369235496</c:v>
                </c:pt>
                <c:pt idx="1573">
                  <c:v>109.19515353717156</c:v>
                </c:pt>
                <c:pt idx="1574">
                  <c:v>109.45246822801201</c:v>
                </c:pt>
                <c:pt idx="1575">
                  <c:v>109.63256436708443</c:v>
                </c:pt>
                <c:pt idx="1576">
                  <c:v>109.83842928949274</c:v>
                </c:pt>
                <c:pt idx="1577">
                  <c:v>109.86417612326871</c:v>
                </c:pt>
                <c:pt idx="1578">
                  <c:v>109.78695757150068</c:v>
                </c:pt>
                <c:pt idx="1579">
                  <c:v>109.83842928949274</c:v>
                </c:pt>
                <c:pt idx="1580">
                  <c:v>109.86417612326871</c:v>
                </c:pt>
                <c:pt idx="1581">
                  <c:v>109.63256436708443</c:v>
                </c:pt>
                <c:pt idx="1582">
                  <c:v>109.50393994600408</c:v>
                </c:pt>
                <c:pt idx="1583">
                  <c:v>109.45246822801201</c:v>
                </c:pt>
                <c:pt idx="1584">
                  <c:v>109.24660330560371</c:v>
                </c:pt>
                <c:pt idx="1585">
                  <c:v>109.24660330560371</c:v>
                </c:pt>
                <c:pt idx="1586">
                  <c:v>109.19515353717156</c:v>
                </c:pt>
                <c:pt idx="1587">
                  <c:v>109.24660330560371</c:v>
                </c:pt>
                <c:pt idx="1588">
                  <c:v>109.32377795825192</c:v>
                </c:pt>
                <c:pt idx="1589">
                  <c:v>109.50393994600408</c:v>
                </c:pt>
                <c:pt idx="1590">
                  <c:v>109.76125463684453</c:v>
                </c:pt>
                <c:pt idx="1591">
                  <c:v>109.96711955925281</c:v>
                </c:pt>
                <c:pt idx="1592">
                  <c:v>110.12151276366909</c:v>
                </c:pt>
                <c:pt idx="1593">
                  <c:v>110.25013718474942</c:v>
                </c:pt>
                <c:pt idx="1594">
                  <c:v>110.53322065892577</c:v>
                </c:pt>
                <c:pt idx="1595">
                  <c:v>110.66191092868587</c:v>
                </c:pt>
                <c:pt idx="1596">
                  <c:v>110.79053534976623</c:v>
                </c:pt>
                <c:pt idx="1597">
                  <c:v>110.91922561952632</c:v>
                </c:pt>
                <c:pt idx="1598">
                  <c:v>111.20226519458284</c:v>
                </c:pt>
                <c:pt idx="1599">
                  <c:v>111.15079347659079</c:v>
                </c:pt>
                <c:pt idx="1600">
                  <c:v>111.4595798854233</c:v>
                </c:pt>
                <c:pt idx="1601">
                  <c:v>111.58827015518337</c:v>
                </c:pt>
                <c:pt idx="1602">
                  <c:v>111.51105160341535</c:v>
                </c:pt>
                <c:pt idx="1603">
                  <c:v>111.94850633244803</c:v>
                </c:pt>
                <c:pt idx="1604">
                  <c:v>112.12862442108035</c:v>
                </c:pt>
                <c:pt idx="1605">
                  <c:v>112.12862442108035</c:v>
                </c:pt>
                <c:pt idx="1606">
                  <c:v>112.1800741895125</c:v>
                </c:pt>
                <c:pt idx="1607">
                  <c:v>112.1800741895125</c:v>
                </c:pt>
                <c:pt idx="1608">
                  <c:v>112.2830176254966</c:v>
                </c:pt>
                <c:pt idx="1609">
                  <c:v>112.41168594569677</c:v>
                </c:pt>
                <c:pt idx="1610">
                  <c:v>112.488860598345</c:v>
                </c:pt>
                <c:pt idx="1611">
                  <c:v>112.87486555894553</c:v>
                </c:pt>
                <c:pt idx="1612">
                  <c:v>112.74619723874535</c:v>
                </c:pt>
                <c:pt idx="1613">
                  <c:v>112.82341579051338</c:v>
                </c:pt>
                <c:pt idx="1614">
                  <c:v>112.97780899492965</c:v>
                </c:pt>
                <c:pt idx="1615">
                  <c:v>113.10647731512981</c:v>
                </c:pt>
                <c:pt idx="1616">
                  <c:v>113.23512368577006</c:v>
                </c:pt>
                <c:pt idx="1617">
                  <c:v>113.31234223753812</c:v>
                </c:pt>
                <c:pt idx="1618">
                  <c:v>113.49243837661054</c:v>
                </c:pt>
                <c:pt idx="1619">
                  <c:v>113.59538181259464</c:v>
                </c:pt>
                <c:pt idx="1620">
                  <c:v>113.6468315810268</c:v>
                </c:pt>
                <c:pt idx="1621">
                  <c:v>114.05856142584339</c:v>
                </c:pt>
                <c:pt idx="1622">
                  <c:v>114.03283654162733</c:v>
                </c:pt>
                <c:pt idx="1623">
                  <c:v>114.21295463025966</c:v>
                </c:pt>
                <c:pt idx="1624">
                  <c:v>114.26440439869179</c:v>
                </c:pt>
                <c:pt idx="1625">
                  <c:v>114.47026932110008</c:v>
                </c:pt>
                <c:pt idx="1626">
                  <c:v>114.49601615487607</c:v>
                </c:pt>
                <c:pt idx="1627">
                  <c:v>114.41879760310805</c:v>
                </c:pt>
                <c:pt idx="1628">
                  <c:v>114.2901731820277</c:v>
                </c:pt>
                <c:pt idx="1629">
                  <c:v>114.21295463025966</c:v>
                </c:pt>
                <c:pt idx="1630">
                  <c:v>114.08430825961939</c:v>
                </c:pt>
                <c:pt idx="1631">
                  <c:v>114.08430825961939</c:v>
                </c:pt>
                <c:pt idx="1632">
                  <c:v>114.00708970785134</c:v>
                </c:pt>
                <c:pt idx="1633">
                  <c:v>113.92991505520314</c:v>
                </c:pt>
                <c:pt idx="1634">
                  <c:v>113.90416822142714</c:v>
                </c:pt>
                <c:pt idx="1635">
                  <c:v>113.95561798985928</c:v>
                </c:pt>
                <c:pt idx="1636">
                  <c:v>113.95561798985928</c:v>
                </c:pt>
                <c:pt idx="1637">
                  <c:v>113.90416822142714</c:v>
                </c:pt>
                <c:pt idx="1638">
                  <c:v>114.03283654162733</c:v>
                </c:pt>
                <c:pt idx="1639">
                  <c:v>114.13577997761145</c:v>
                </c:pt>
                <c:pt idx="1640">
                  <c:v>114.08430825961939</c:v>
                </c:pt>
                <c:pt idx="1641">
                  <c:v>114.41879760310805</c:v>
                </c:pt>
                <c:pt idx="1642">
                  <c:v>114.65040935929233</c:v>
                </c:pt>
                <c:pt idx="1643">
                  <c:v>115.01066748611689</c:v>
                </c:pt>
                <c:pt idx="1644">
                  <c:v>115.08784213876513</c:v>
                </c:pt>
                <c:pt idx="1645">
                  <c:v>115.4223753813736</c:v>
                </c:pt>
                <c:pt idx="1646">
                  <c:v>115.49959393314163</c:v>
                </c:pt>
                <c:pt idx="1647">
                  <c:v>115.88555499462234</c:v>
                </c:pt>
                <c:pt idx="1648">
                  <c:v>116.11716675080665</c:v>
                </c:pt>
                <c:pt idx="1649">
                  <c:v>116.37450339120699</c:v>
                </c:pt>
                <c:pt idx="1650">
                  <c:v>116.55459953027942</c:v>
                </c:pt>
                <c:pt idx="1651">
                  <c:v>116.94060449087992</c:v>
                </c:pt>
                <c:pt idx="1652">
                  <c:v>116.99207620887198</c:v>
                </c:pt>
                <c:pt idx="1653">
                  <c:v>117.22364406593647</c:v>
                </c:pt>
                <c:pt idx="1654">
                  <c:v>117.37808116947254</c:v>
                </c:pt>
                <c:pt idx="1655">
                  <c:v>117.40378410412872</c:v>
                </c:pt>
                <c:pt idx="1656">
                  <c:v>117.68686757830503</c:v>
                </c:pt>
                <c:pt idx="1657">
                  <c:v>117.53243047476897</c:v>
                </c:pt>
                <c:pt idx="1658">
                  <c:v>117.53243047476897</c:v>
                </c:pt>
                <c:pt idx="1659">
                  <c:v>117.42948703878486</c:v>
                </c:pt>
                <c:pt idx="1660">
                  <c:v>117.40378410412872</c:v>
                </c:pt>
                <c:pt idx="1661">
                  <c:v>117.42948703878486</c:v>
                </c:pt>
                <c:pt idx="1662">
                  <c:v>117.40378410412872</c:v>
                </c:pt>
                <c:pt idx="1663">
                  <c:v>117.17217234794441</c:v>
                </c:pt>
                <c:pt idx="1664">
                  <c:v>117.42948703878486</c:v>
                </c:pt>
                <c:pt idx="1665">
                  <c:v>117.32656555236066</c:v>
                </c:pt>
                <c:pt idx="1666">
                  <c:v>117.2750938343686</c:v>
                </c:pt>
                <c:pt idx="1667">
                  <c:v>117.35231238613666</c:v>
                </c:pt>
                <c:pt idx="1668">
                  <c:v>117.50670559055288</c:v>
                </c:pt>
                <c:pt idx="1669">
                  <c:v>117.53243047476897</c:v>
                </c:pt>
                <c:pt idx="1670">
                  <c:v>117.58392414232094</c:v>
                </c:pt>
                <c:pt idx="1671">
                  <c:v>117.71257051296119</c:v>
                </c:pt>
                <c:pt idx="1672">
                  <c:v>117.76404223095325</c:v>
                </c:pt>
                <c:pt idx="1673">
                  <c:v>117.89271055115344</c:v>
                </c:pt>
                <c:pt idx="1674">
                  <c:v>117.99565398713756</c:v>
                </c:pt>
                <c:pt idx="1675">
                  <c:v>118.1242784082179</c:v>
                </c:pt>
                <c:pt idx="1676">
                  <c:v>118.25296867797799</c:v>
                </c:pt>
                <c:pt idx="1677">
                  <c:v>118.35589016440218</c:v>
                </c:pt>
                <c:pt idx="1678">
                  <c:v>118.43306481705041</c:v>
                </c:pt>
                <c:pt idx="1679">
                  <c:v>118.53600825303451</c:v>
                </c:pt>
                <c:pt idx="1680">
                  <c:v>118.7418512258829</c:v>
                </c:pt>
                <c:pt idx="1681">
                  <c:v>118.92201321363504</c:v>
                </c:pt>
                <c:pt idx="1682">
                  <c:v>118.9734629820672</c:v>
                </c:pt>
                <c:pt idx="1683">
                  <c:v>118.94771614829121</c:v>
                </c:pt>
                <c:pt idx="1684">
                  <c:v>119.12785618648346</c:v>
                </c:pt>
                <c:pt idx="1685">
                  <c:v>119.17932790447551</c:v>
                </c:pt>
                <c:pt idx="1686">
                  <c:v>118.94771614829121</c:v>
                </c:pt>
                <c:pt idx="1687">
                  <c:v>119.20503083913167</c:v>
                </c:pt>
                <c:pt idx="1688">
                  <c:v>119.20503083913167</c:v>
                </c:pt>
                <c:pt idx="1689">
                  <c:v>119.33372110889177</c:v>
                </c:pt>
                <c:pt idx="1690">
                  <c:v>119.5652889659562</c:v>
                </c:pt>
                <c:pt idx="1691">
                  <c:v>119.25650255712372</c:v>
                </c:pt>
                <c:pt idx="1692">
                  <c:v>119.64250751772425</c:v>
                </c:pt>
                <c:pt idx="1693">
                  <c:v>119.38519282688382</c:v>
                </c:pt>
                <c:pt idx="1694">
                  <c:v>119.41089576153998</c:v>
                </c:pt>
                <c:pt idx="1695">
                  <c:v>119.53958603130006</c:v>
                </c:pt>
                <c:pt idx="1696">
                  <c:v>119.61676068394826</c:v>
                </c:pt>
                <c:pt idx="1697">
                  <c:v>119.64250751772425</c:v>
                </c:pt>
                <c:pt idx="1698">
                  <c:v>119.77119778748435</c:v>
                </c:pt>
                <c:pt idx="1699">
                  <c:v>119.84837244013256</c:v>
                </c:pt>
                <c:pt idx="1700">
                  <c:v>119.69397923571631</c:v>
                </c:pt>
                <c:pt idx="1701">
                  <c:v>120.02851247832479</c:v>
                </c:pt>
                <c:pt idx="1702">
                  <c:v>120.28582716916526</c:v>
                </c:pt>
                <c:pt idx="1703">
                  <c:v>120.62033846221384</c:v>
                </c:pt>
                <c:pt idx="1704">
                  <c:v>120.56886674422178</c:v>
                </c:pt>
                <c:pt idx="1705">
                  <c:v>120.82618143506221</c:v>
                </c:pt>
                <c:pt idx="1706">
                  <c:v>120.90339998683025</c:v>
                </c:pt>
                <c:pt idx="1707">
                  <c:v>121.05779319124652</c:v>
                </c:pt>
                <c:pt idx="1708">
                  <c:v>121.28936104831095</c:v>
                </c:pt>
                <c:pt idx="1709">
                  <c:v>121.41805131807105</c:v>
                </c:pt>
                <c:pt idx="1710">
                  <c:v>121.90699971465573</c:v>
                </c:pt>
                <c:pt idx="1711">
                  <c:v>121.64961917513551</c:v>
                </c:pt>
                <c:pt idx="1712">
                  <c:v>121.70109089312757</c:v>
                </c:pt>
                <c:pt idx="1713">
                  <c:v>121.62391624047937</c:v>
                </c:pt>
                <c:pt idx="1714">
                  <c:v>121.72683772690357</c:v>
                </c:pt>
                <c:pt idx="1715">
                  <c:v>121.82975921332776</c:v>
                </c:pt>
                <c:pt idx="1716">
                  <c:v>121.80401237955179</c:v>
                </c:pt>
                <c:pt idx="1717">
                  <c:v>121.90699971465573</c:v>
                </c:pt>
                <c:pt idx="1718">
                  <c:v>122.00987730196009</c:v>
                </c:pt>
                <c:pt idx="1719">
                  <c:v>122.1128426875041</c:v>
                </c:pt>
                <c:pt idx="1720">
                  <c:v>122.1128426875041</c:v>
                </c:pt>
                <c:pt idx="1721">
                  <c:v>122.13854562216027</c:v>
                </c:pt>
                <c:pt idx="1722">
                  <c:v>122.37015737834454</c:v>
                </c:pt>
                <c:pt idx="1723">
                  <c:v>122.49880374898481</c:v>
                </c:pt>
                <c:pt idx="1724">
                  <c:v>122.44733203099275</c:v>
                </c:pt>
                <c:pt idx="1725">
                  <c:v>122.57602230075287</c:v>
                </c:pt>
                <c:pt idx="1726">
                  <c:v>122.70466867139312</c:v>
                </c:pt>
                <c:pt idx="1727">
                  <c:v>122.91051164424152</c:v>
                </c:pt>
                <c:pt idx="1728">
                  <c:v>122.93628042757743</c:v>
                </c:pt>
                <c:pt idx="1729">
                  <c:v>123.11637656664983</c:v>
                </c:pt>
                <c:pt idx="1730">
                  <c:v>123.24506683640992</c:v>
                </c:pt>
                <c:pt idx="1731">
                  <c:v>123.16784828464189</c:v>
                </c:pt>
                <c:pt idx="1732">
                  <c:v>123.19359511841786</c:v>
                </c:pt>
                <c:pt idx="1733">
                  <c:v>123.19359511841786</c:v>
                </c:pt>
                <c:pt idx="1734">
                  <c:v>122.98773019600954</c:v>
                </c:pt>
                <c:pt idx="1735">
                  <c:v>122.91051164424152</c:v>
                </c:pt>
                <c:pt idx="1736">
                  <c:v>122.6274940187449</c:v>
                </c:pt>
                <c:pt idx="1737">
                  <c:v>122.44733203099275</c:v>
                </c:pt>
                <c:pt idx="1738">
                  <c:v>122.60172523540901</c:v>
                </c:pt>
                <c:pt idx="1739">
                  <c:v>122.42162909633659</c:v>
                </c:pt>
                <c:pt idx="1740">
                  <c:v>122.47310081432866</c:v>
                </c:pt>
                <c:pt idx="1741">
                  <c:v>122.34441054456859</c:v>
                </c:pt>
                <c:pt idx="1742">
                  <c:v>122.42162909633659</c:v>
                </c:pt>
                <c:pt idx="1743">
                  <c:v>122.49880374898481</c:v>
                </c:pt>
                <c:pt idx="1744">
                  <c:v>122.57602230075287</c:v>
                </c:pt>
                <c:pt idx="1745">
                  <c:v>122.73041550516912</c:v>
                </c:pt>
                <c:pt idx="1746">
                  <c:v>122.93628042757743</c:v>
                </c:pt>
                <c:pt idx="1747">
                  <c:v>123.52808446190653</c:v>
                </c:pt>
                <c:pt idx="1748">
                  <c:v>124.32581926732369</c:v>
                </c:pt>
                <c:pt idx="1749">
                  <c:v>125.66388638907789</c:v>
                </c:pt>
                <c:pt idx="1750">
                  <c:v>128.64887289009854</c:v>
                </c:pt>
                <c:pt idx="1751">
                  <c:v>129.98694001185274</c:v>
                </c:pt>
                <c:pt idx="1752">
                  <c:v>130.19280493426103</c:v>
                </c:pt>
                <c:pt idx="1753">
                  <c:v>129.90976535920453</c:v>
                </c:pt>
                <c:pt idx="1754">
                  <c:v>129.24072082354746</c:v>
                </c:pt>
                <c:pt idx="1755">
                  <c:v>128.36578941592219</c:v>
                </c:pt>
                <c:pt idx="1756">
                  <c:v>127.64529511183299</c:v>
                </c:pt>
                <c:pt idx="1757">
                  <c:v>126.56454268091923</c:v>
                </c:pt>
                <c:pt idx="1758">
                  <c:v>126.46159924493512</c:v>
                </c:pt>
                <c:pt idx="1759">
                  <c:v>126.02414451590245</c:v>
                </c:pt>
                <c:pt idx="1760">
                  <c:v>125.32939704558922</c:v>
                </c:pt>
                <c:pt idx="1761">
                  <c:v>124.73752716258038</c:v>
                </c:pt>
                <c:pt idx="1762">
                  <c:v>124.06848262692333</c:v>
                </c:pt>
                <c:pt idx="1763">
                  <c:v>123.65677473166662</c:v>
                </c:pt>
                <c:pt idx="1764">
                  <c:v>123.11637656664983</c:v>
                </c:pt>
                <c:pt idx="1765">
                  <c:v>122.88480870958537</c:v>
                </c:pt>
                <c:pt idx="1766">
                  <c:v>122.73041550516912</c:v>
                </c:pt>
                <c:pt idx="1767">
                  <c:v>122.5245505827608</c:v>
                </c:pt>
                <c:pt idx="1768">
                  <c:v>122.5245505827608</c:v>
                </c:pt>
                <c:pt idx="1769">
                  <c:v>122.70466867139312</c:v>
                </c:pt>
                <c:pt idx="1770">
                  <c:v>123.03920191400162</c:v>
                </c:pt>
                <c:pt idx="1771">
                  <c:v>123.65677473166662</c:v>
                </c:pt>
                <c:pt idx="1772">
                  <c:v>124.48021247173993</c:v>
                </c:pt>
                <c:pt idx="1773">
                  <c:v>125.43231853201343</c:v>
                </c:pt>
                <c:pt idx="1774">
                  <c:v>126.35867775851092</c:v>
                </c:pt>
                <c:pt idx="1775">
                  <c:v>127.13064378059217</c:v>
                </c:pt>
                <c:pt idx="1776">
                  <c:v>128.39153624969816</c:v>
                </c:pt>
                <c:pt idx="1777">
                  <c:v>129.42083891217979</c:v>
                </c:pt>
                <c:pt idx="1778">
                  <c:v>129.60097895037205</c:v>
                </c:pt>
                <c:pt idx="1779">
                  <c:v>129.62668188502818</c:v>
                </c:pt>
                <c:pt idx="1780">
                  <c:v>129.85829364121247</c:v>
                </c:pt>
                <c:pt idx="1781">
                  <c:v>129.67815360302023</c:v>
                </c:pt>
                <c:pt idx="1782">
                  <c:v>129.42083891217979</c:v>
                </c:pt>
                <c:pt idx="1783">
                  <c:v>129.18927105511534</c:v>
                </c:pt>
                <c:pt idx="1784">
                  <c:v>129.06058078535526</c:v>
                </c:pt>
                <c:pt idx="1785">
                  <c:v>129.54950723237999</c:v>
                </c:pt>
                <c:pt idx="1786">
                  <c:v>129.90976535920453</c:v>
                </c:pt>
                <c:pt idx="1787">
                  <c:v>130.24425470269321</c:v>
                </c:pt>
                <c:pt idx="1788">
                  <c:v>130.63025966329374</c:v>
                </c:pt>
                <c:pt idx="1789">
                  <c:v>130.83612458570204</c:v>
                </c:pt>
                <c:pt idx="1790">
                  <c:v>131.09343927654251</c:v>
                </c:pt>
                <c:pt idx="1791">
                  <c:v>131.29930419895081</c:v>
                </c:pt>
                <c:pt idx="1792">
                  <c:v>131.40222568537499</c:v>
                </c:pt>
                <c:pt idx="1793">
                  <c:v>131.35077591694287</c:v>
                </c:pt>
                <c:pt idx="1794">
                  <c:v>131.47946618670292</c:v>
                </c:pt>
                <c:pt idx="1795">
                  <c:v>131.32507298228668</c:v>
                </c:pt>
                <c:pt idx="1796">
                  <c:v>131.65956232577537</c:v>
                </c:pt>
                <c:pt idx="1797">
                  <c:v>131.76248381219955</c:v>
                </c:pt>
                <c:pt idx="1798">
                  <c:v>131.78823064597552</c:v>
                </c:pt>
                <c:pt idx="1799">
                  <c:v>131.94262385039178</c:v>
                </c:pt>
                <c:pt idx="1800">
                  <c:v>132.25141025922429</c:v>
                </c:pt>
                <c:pt idx="1801">
                  <c:v>132.637371320705</c:v>
                </c:pt>
                <c:pt idx="1802">
                  <c:v>132.58592155227285</c:v>
                </c:pt>
                <c:pt idx="1803">
                  <c:v>132.74031475668912</c:v>
                </c:pt>
                <c:pt idx="1804">
                  <c:v>133.02337628130553</c:v>
                </c:pt>
                <c:pt idx="1805">
                  <c:v>133.25494413837001</c:v>
                </c:pt>
                <c:pt idx="1806">
                  <c:v>133.53802761254636</c:v>
                </c:pt>
                <c:pt idx="1807">
                  <c:v>133.74389253495468</c:v>
                </c:pt>
                <c:pt idx="1808">
                  <c:v>133.6924208169626</c:v>
                </c:pt>
                <c:pt idx="1809">
                  <c:v>133.56379639588224</c:v>
                </c:pt>
                <c:pt idx="1810">
                  <c:v>133.53802761254636</c:v>
                </c:pt>
                <c:pt idx="1811">
                  <c:v>133.53802761254636</c:v>
                </c:pt>
                <c:pt idx="1812">
                  <c:v>133.74389253495468</c:v>
                </c:pt>
                <c:pt idx="1813">
                  <c:v>133.89828573937089</c:v>
                </c:pt>
                <c:pt idx="1814">
                  <c:v>134.0012072257951</c:v>
                </c:pt>
                <c:pt idx="1815">
                  <c:v>134.18134726398731</c:v>
                </c:pt>
                <c:pt idx="1816">
                  <c:v>134.38721218639563</c:v>
                </c:pt>
                <c:pt idx="1817">
                  <c:v>134.85039179964443</c:v>
                </c:pt>
                <c:pt idx="1818">
                  <c:v>135.05625672205272</c:v>
                </c:pt>
                <c:pt idx="1819">
                  <c:v>135.33927434754932</c:v>
                </c:pt>
                <c:pt idx="1820">
                  <c:v>135.54518316907743</c:v>
                </c:pt>
                <c:pt idx="1821">
                  <c:v>135.90544129590199</c:v>
                </c:pt>
                <c:pt idx="1822">
                  <c:v>135.95691301389408</c:v>
                </c:pt>
                <c:pt idx="1823">
                  <c:v>136.11130621831032</c:v>
                </c:pt>
                <c:pt idx="1824">
                  <c:v>136.31714919115868</c:v>
                </c:pt>
                <c:pt idx="1825">
                  <c:v>136.23993063939065</c:v>
                </c:pt>
                <c:pt idx="1826">
                  <c:v>136.03406571698238</c:v>
                </c:pt>
                <c:pt idx="1827">
                  <c:v>136.11130621831032</c:v>
                </c:pt>
                <c:pt idx="1828">
                  <c:v>136.42007067758291</c:v>
                </c:pt>
                <c:pt idx="1829">
                  <c:v>136.18845892139859</c:v>
                </c:pt>
                <c:pt idx="1830">
                  <c:v>136.44579556179897</c:v>
                </c:pt>
                <c:pt idx="1831">
                  <c:v>136.42007067758291</c:v>
                </c:pt>
                <c:pt idx="1832">
                  <c:v>136.54871704822318</c:v>
                </c:pt>
                <c:pt idx="1833">
                  <c:v>136.60018876621524</c:v>
                </c:pt>
                <c:pt idx="1834">
                  <c:v>136.8318005223995</c:v>
                </c:pt>
                <c:pt idx="1835">
                  <c:v>137.29498013564827</c:v>
                </c:pt>
                <c:pt idx="1836">
                  <c:v>137.29498013564827</c:v>
                </c:pt>
                <c:pt idx="1837">
                  <c:v>137.24350841765622</c:v>
                </c:pt>
                <c:pt idx="1838">
                  <c:v>137.83537830066507</c:v>
                </c:pt>
                <c:pt idx="1839">
                  <c:v>137.9640027217454</c:v>
                </c:pt>
                <c:pt idx="1840">
                  <c:v>138.16986764415373</c:v>
                </c:pt>
                <c:pt idx="1841">
                  <c:v>138.16986764415373</c:v>
                </c:pt>
                <c:pt idx="1842">
                  <c:v>138.09269299150549</c:v>
                </c:pt>
                <c:pt idx="1843">
                  <c:v>138.22133936214578</c:v>
                </c:pt>
                <c:pt idx="1844">
                  <c:v>138.24708619592175</c:v>
                </c:pt>
                <c:pt idx="1845">
                  <c:v>138.1956364274896</c:v>
                </c:pt>
                <c:pt idx="1846">
                  <c:v>138.14416470949755</c:v>
                </c:pt>
                <c:pt idx="1847">
                  <c:v>138.1956364274896</c:v>
                </c:pt>
                <c:pt idx="1848">
                  <c:v>138.22133936214578</c:v>
                </c:pt>
                <c:pt idx="1849">
                  <c:v>138.09269299150549</c:v>
                </c:pt>
                <c:pt idx="1850">
                  <c:v>138.27278913057791</c:v>
                </c:pt>
                <c:pt idx="1851">
                  <c:v>138.35002963190587</c:v>
                </c:pt>
                <c:pt idx="1852">
                  <c:v>138.22133936214578</c:v>
                </c:pt>
                <c:pt idx="1853">
                  <c:v>138.29855791391381</c:v>
                </c:pt>
                <c:pt idx="1854">
                  <c:v>138.35002963190587</c:v>
                </c:pt>
                <c:pt idx="1855">
                  <c:v>138.47865405298623</c:v>
                </c:pt>
                <c:pt idx="1856">
                  <c:v>138.53012577097829</c:v>
                </c:pt>
                <c:pt idx="1857">
                  <c:v>138.68451897539455</c:v>
                </c:pt>
                <c:pt idx="1858">
                  <c:v>138.73596874382665</c:v>
                </c:pt>
                <c:pt idx="1859">
                  <c:v>138.89036194824291</c:v>
                </c:pt>
                <c:pt idx="1860">
                  <c:v>138.96758050001097</c:v>
                </c:pt>
                <c:pt idx="1861">
                  <c:v>138.96758050001097</c:v>
                </c:pt>
                <c:pt idx="1862">
                  <c:v>139.45648499747577</c:v>
                </c:pt>
                <c:pt idx="1863">
                  <c:v>139.61087820189204</c:v>
                </c:pt>
                <c:pt idx="1864">
                  <c:v>139.7652714063083</c:v>
                </c:pt>
                <c:pt idx="1865">
                  <c:v>139.97111437915666</c:v>
                </c:pt>
                <c:pt idx="1866">
                  <c:v>140.12557343225265</c:v>
                </c:pt>
                <c:pt idx="1867">
                  <c:v>140.25419785333304</c:v>
                </c:pt>
                <c:pt idx="1868">
                  <c:v>140.35711933975722</c:v>
                </c:pt>
                <c:pt idx="1869">
                  <c:v>140.53728132750936</c:v>
                </c:pt>
                <c:pt idx="1870">
                  <c:v>140.76884918457384</c:v>
                </c:pt>
                <c:pt idx="1871">
                  <c:v>140.94898922276607</c:v>
                </c:pt>
                <c:pt idx="1872">
                  <c:v>141.02616387541428</c:v>
                </c:pt>
                <c:pt idx="1873">
                  <c:v>141.20630391360652</c:v>
                </c:pt>
                <c:pt idx="1874">
                  <c:v>141.38642200223882</c:v>
                </c:pt>
                <c:pt idx="1875">
                  <c:v>141.48934348866305</c:v>
                </c:pt>
                <c:pt idx="1876">
                  <c:v>141.56656204043108</c:v>
                </c:pt>
                <c:pt idx="1877">
                  <c:v>141.51509032243902</c:v>
                </c:pt>
                <c:pt idx="1878">
                  <c:v>141.05193265875019</c:v>
                </c:pt>
                <c:pt idx="1879">
                  <c:v>141.36069711802278</c:v>
                </c:pt>
                <c:pt idx="1880">
                  <c:v>141.28347856625473</c:v>
                </c:pt>
                <c:pt idx="1881">
                  <c:v>141.10338242718231</c:v>
                </c:pt>
                <c:pt idx="1882">
                  <c:v>140.94898922276607</c:v>
                </c:pt>
                <c:pt idx="1883">
                  <c:v>140.79459601834981</c:v>
                </c:pt>
                <c:pt idx="1884">
                  <c:v>140.69167453192563</c:v>
                </c:pt>
                <c:pt idx="1885">
                  <c:v>140.56298426216551</c:v>
                </c:pt>
                <c:pt idx="1886">
                  <c:v>140.58875304550139</c:v>
                </c:pt>
                <c:pt idx="1887">
                  <c:v>140.64020281393357</c:v>
                </c:pt>
                <c:pt idx="1888">
                  <c:v>140.53728132750936</c:v>
                </c:pt>
                <c:pt idx="1889">
                  <c:v>140.64020281393357</c:v>
                </c:pt>
                <c:pt idx="1890">
                  <c:v>140.84606773634187</c:v>
                </c:pt>
                <c:pt idx="1891">
                  <c:v>140.97469215742225</c:v>
                </c:pt>
                <c:pt idx="1892">
                  <c:v>141.28347856625473</c:v>
                </c:pt>
                <c:pt idx="1893">
                  <c:v>141.59226497508723</c:v>
                </c:pt>
                <c:pt idx="1894">
                  <c:v>142.00399481990385</c:v>
                </c:pt>
                <c:pt idx="1895">
                  <c:v>142.38999978050441</c:v>
                </c:pt>
                <c:pt idx="1896">
                  <c:v>142.85317939375315</c:v>
                </c:pt>
                <c:pt idx="1897">
                  <c:v>143.62514541583442</c:v>
                </c:pt>
                <c:pt idx="1898">
                  <c:v>144.93750960293244</c:v>
                </c:pt>
                <c:pt idx="1899">
                  <c:v>146.24987379003048</c:v>
                </c:pt>
                <c:pt idx="1900">
                  <c:v>147.27915450295222</c:v>
                </c:pt>
                <c:pt idx="1901">
                  <c:v>147.76810289953684</c:v>
                </c:pt>
                <c:pt idx="1902">
                  <c:v>148.25698544744174</c:v>
                </c:pt>
                <c:pt idx="1903">
                  <c:v>148.28273228121773</c:v>
                </c:pt>
                <c:pt idx="1904">
                  <c:v>147.53646919379264</c:v>
                </c:pt>
                <c:pt idx="1905">
                  <c:v>147.0732895805439</c:v>
                </c:pt>
                <c:pt idx="1906">
                  <c:v>145.86386882942995</c:v>
                </c:pt>
                <c:pt idx="1907">
                  <c:v>145.16912135911673</c:v>
                </c:pt>
                <c:pt idx="1908">
                  <c:v>144.52577975811585</c:v>
                </c:pt>
                <c:pt idx="1909">
                  <c:v>144.03685331109111</c:v>
                </c:pt>
                <c:pt idx="1910">
                  <c:v>143.4192804934261</c:v>
                </c:pt>
                <c:pt idx="1911">
                  <c:v>142.95610088017733</c:v>
                </c:pt>
                <c:pt idx="1912">
                  <c:v>142.2613095107443</c:v>
                </c:pt>
                <c:pt idx="1913">
                  <c:v>142.18413485809609</c:v>
                </c:pt>
                <c:pt idx="1914">
                  <c:v>141.84960161548761</c:v>
                </c:pt>
                <c:pt idx="1915">
                  <c:v>141.59226497508723</c:v>
                </c:pt>
                <c:pt idx="1916">
                  <c:v>141.25777563159855</c:v>
                </c:pt>
                <c:pt idx="1917">
                  <c:v>141.15485414517437</c:v>
                </c:pt>
                <c:pt idx="1918">
                  <c:v>140.89753945433392</c:v>
                </c:pt>
                <c:pt idx="1919">
                  <c:v>140.53728132750936</c:v>
                </c:pt>
                <c:pt idx="1920">
                  <c:v>140.94898922276607</c:v>
                </c:pt>
                <c:pt idx="1921">
                  <c:v>140.56298426216551</c:v>
                </c:pt>
                <c:pt idx="1922">
                  <c:v>140.71737746658178</c:v>
                </c:pt>
                <c:pt idx="1923">
                  <c:v>140.61445598015757</c:v>
                </c:pt>
                <c:pt idx="1924">
                  <c:v>140.82029895300599</c:v>
                </c:pt>
                <c:pt idx="1925">
                  <c:v>141.23202879782258</c:v>
                </c:pt>
                <c:pt idx="1926">
                  <c:v>142.2613095107443</c:v>
                </c:pt>
                <c:pt idx="1927">
                  <c:v>143.29065607234574</c:v>
                </c:pt>
                <c:pt idx="1928">
                  <c:v>144.86033495028423</c:v>
                </c:pt>
                <c:pt idx="1929">
                  <c:v>145.73522245878968</c:v>
                </c:pt>
                <c:pt idx="1930">
                  <c:v>146.73880023705522</c:v>
                </c:pt>
                <c:pt idx="1931">
                  <c:v>147.15053008187184</c:v>
                </c:pt>
                <c:pt idx="1932">
                  <c:v>147.20197985030401</c:v>
                </c:pt>
                <c:pt idx="1933">
                  <c:v>147.22768278496017</c:v>
                </c:pt>
                <c:pt idx="1934">
                  <c:v>147.25345156829604</c:v>
                </c:pt>
                <c:pt idx="1935">
                  <c:v>147.0732895805439</c:v>
                </c:pt>
                <c:pt idx="1936">
                  <c:v>146.9961368774556</c:v>
                </c:pt>
                <c:pt idx="1937">
                  <c:v>146.91889637612763</c:v>
                </c:pt>
                <c:pt idx="1938">
                  <c:v>146.79027195504727</c:v>
                </c:pt>
                <c:pt idx="1939">
                  <c:v>146.61010996729516</c:v>
                </c:pt>
                <c:pt idx="1940">
                  <c:v>146.42996992910292</c:v>
                </c:pt>
                <c:pt idx="1941">
                  <c:v>146.48144164709495</c:v>
                </c:pt>
                <c:pt idx="1942">
                  <c:v>146.50718848087095</c:v>
                </c:pt>
                <c:pt idx="1943">
                  <c:v>146.48144164709495</c:v>
                </c:pt>
                <c:pt idx="1944">
                  <c:v>146.71305340327925</c:v>
                </c:pt>
                <c:pt idx="1945">
                  <c:v>147.04758664588772</c:v>
                </c:pt>
                <c:pt idx="1946">
                  <c:v>147.20197985030401</c:v>
                </c:pt>
                <c:pt idx="1947">
                  <c:v>147.45931649070434</c:v>
                </c:pt>
                <c:pt idx="1948">
                  <c:v>147.71663118154481</c:v>
                </c:pt>
                <c:pt idx="1949">
                  <c:v>147.99964880704141</c:v>
                </c:pt>
                <c:pt idx="1950">
                  <c:v>147.97394587238523</c:v>
                </c:pt>
                <c:pt idx="1951">
                  <c:v>148.07688930836935</c:v>
                </c:pt>
                <c:pt idx="1952">
                  <c:v>148.02541759037729</c:v>
                </c:pt>
                <c:pt idx="1953">
                  <c:v>148.17981079479355</c:v>
                </c:pt>
                <c:pt idx="1954">
                  <c:v>148.23128251278561</c:v>
                </c:pt>
                <c:pt idx="1955">
                  <c:v>148.25698544744174</c:v>
                </c:pt>
                <c:pt idx="1956">
                  <c:v>148.23128251278561</c:v>
                </c:pt>
                <c:pt idx="1957">
                  <c:v>148.35990693386597</c:v>
                </c:pt>
                <c:pt idx="1958">
                  <c:v>148.411378651858</c:v>
                </c:pt>
                <c:pt idx="1959">
                  <c:v>148.69444017647444</c:v>
                </c:pt>
                <c:pt idx="1960">
                  <c:v>148.5657718562743</c:v>
                </c:pt>
                <c:pt idx="1961">
                  <c:v>148.7201650606905</c:v>
                </c:pt>
                <c:pt idx="1962">
                  <c:v>148.64299040804229</c:v>
                </c:pt>
                <c:pt idx="1963">
                  <c:v>148.77161482912265</c:v>
                </c:pt>
                <c:pt idx="1964">
                  <c:v>149.31201299413945</c:v>
                </c:pt>
                <c:pt idx="1965">
                  <c:v>149.38925349546739</c:v>
                </c:pt>
                <c:pt idx="1966">
                  <c:v>149.46640619855569</c:v>
                </c:pt>
                <c:pt idx="1967">
                  <c:v>149.49217498189159</c:v>
                </c:pt>
                <c:pt idx="1968">
                  <c:v>150.00682631313239</c:v>
                </c:pt>
                <c:pt idx="1969">
                  <c:v>150.21266928598081</c:v>
                </c:pt>
                <c:pt idx="1970">
                  <c:v>150.03252924778855</c:v>
                </c:pt>
                <c:pt idx="1971">
                  <c:v>150.26414100397287</c:v>
                </c:pt>
                <c:pt idx="1972">
                  <c:v>150.26414100397287</c:v>
                </c:pt>
                <c:pt idx="1973">
                  <c:v>150.21266928598081</c:v>
                </c:pt>
                <c:pt idx="1974">
                  <c:v>150.18692245220481</c:v>
                </c:pt>
                <c:pt idx="1975">
                  <c:v>150.08397901622072</c:v>
                </c:pt>
                <c:pt idx="1976">
                  <c:v>150.05827608156454</c:v>
                </c:pt>
                <c:pt idx="1977">
                  <c:v>150.21266928598081</c:v>
                </c:pt>
                <c:pt idx="1978">
                  <c:v>150.4185342083891</c:v>
                </c:pt>
                <c:pt idx="1979">
                  <c:v>150.72732061722161</c:v>
                </c:pt>
                <c:pt idx="1980">
                  <c:v>151.01033824271823</c:v>
                </c:pt>
                <c:pt idx="1981">
                  <c:v>151.37059636954277</c:v>
                </c:pt>
                <c:pt idx="1982">
                  <c:v>151.70512961215127</c:v>
                </c:pt>
                <c:pt idx="1983">
                  <c:v>151.85952281656751</c:v>
                </c:pt>
                <c:pt idx="1984">
                  <c:v>152.14260629074386</c:v>
                </c:pt>
                <c:pt idx="1985">
                  <c:v>152.27125266138415</c:v>
                </c:pt>
                <c:pt idx="1986">
                  <c:v>152.34847121315215</c:v>
                </c:pt>
                <c:pt idx="1987">
                  <c:v>152.3741741478083</c:v>
                </c:pt>
                <c:pt idx="1988">
                  <c:v>152.3741741478083</c:v>
                </c:pt>
                <c:pt idx="1989">
                  <c:v>152.70872933997671</c:v>
                </c:pt>
                <c:pt idx="1990">
                  <c:v>152.55433613556045</c:v>
                </c:pt>
                <c:pt idx="1991">
                  <c:v>152.65725762198468</c:v>
                </c:pt>
                <c:pt idx="1992">
                  <c:v>152.68296055664081</c:v>
                </c:pt>
                <c:pt idx="1993">
                  <c:v>152.94027524748128</c:v>
                </c:pt>
                <c:pt idx="1994">
                  <c:v>152.96604403081716</c:v>
                </c:pt>
                <c:pt idx="1995">
                  <c:v>153.17188700366555</c:v>
                </c:pt>
                <c:pt idx="1996">
                  <c:v>153.30053337430584</c:v>
                </c:pt>
                <c:pt idx="1997">
                  <c:v>153.60936368225813</c:v>
                </c:pt>
                <c:pt idx="1998">
                  <c:v>153.60936368225813</c:v>
                </c:pt>
                <c:pt idx="1999">
                  <c:v>153.81522860466646</c:v>
                </c:pt>
                <c:pt idx="2000">
                  <c:v>153.89240325731467</c:v>
                </c:pt>
                <c:pt idx="2001">
                  <c:v>153.89240325731467</c:v>
                </c:pt>
                <c:pt idx="2002">
                  <c:v>153.66083540025019</c:v>
                </c:pt>
                <c:pt idx="2003">
                  <c:v>153.86670032265852</c:v>
                </c:pt>
                <c:pt idx="2004">
                  <c:v>154.02109352707478</c:v>
                </c:pt>
                <c:pt idx="2005">
                  <c:v>154.12401501349896</c:v>
                </c:pt>
                <c:pt idx="2006">
                  <c:v>154.22693649992317</c:v>
                </c:pt>
                <c:pt idx="2007">
                  <c:v>154.84450931758815</c:v>
                </c:pt>
                <c:pt idx="2008">
                  <c:v>154.79305954915606</c:v>
                </c:pt>
                <c:pt idx="2009">
                  <c:v>154.97315568822842</c:v>
                </c:pt>
                <c:pt idx="2010">
                  <c:v>155.23047037906889</c:v>
                </c:pt>
                <c:pt idx="2011">
                  <c:v>155.30768893083692</c:v>
                </c:pt>
                <c:pt idx="2012">
                  <c:v>155.95103053183783</c:v>
                </c:pt>
                <c:pt idx="2013">
                  <c:v>156.36273842709454</c:v>
                </c:pt>
                <c:pt idx="2014">
                  <c:v>156.15687350468622</c:v>
                </c:pt>
                <c:pt idx="2015">
                  <c:v>156.25981694067031</c:v>
                </c:pt>
                <c:pt idx="2016">
                  <c:v>156.25981694067031</c:v>
                </c:pt>
                <c:pt idx="2017">
                  <c:v>156.28551987532649</c:v>
                </c:pt>
                <c:pt idx="2018">
                  <c:v>156.20834522267825</c:v>
                </c:pt>
                <c:pt idx="2019">
                  <c:v>156.36273842709454</c:v>
                </c:pt>
                <c:pt idx="2020">
                  <c:v>156.54283456616693</c:v>
                </c:pt>
                <c:pt idx="2021">
                  <c:v>156.77444632235122</c:v>
                </c:pt>
                <c:pt idx="2022">
                  <c:v>156.82591804034328</c:v>
                </c:pt>
                <c:pt idx="2023">
                  <c:v>156.74869948857523</c:v>
                </c:pt>
                <c:pt idx="2024">
                  <c:v>157.08323273118373</c:v>
                </c:pt>
                <c:pt idx="2025">
                  <c:v>156.74869948857523</c:v>
                </c:pt>
                <c:pt idx="2026">
                  <c:v>156.41421014508657</c:v>
                </c:pt>
                <c:pt idx="2027">
                  <c:v>156.25981694067031</c:v>
                </c:pt>
                <c:pt idx="2028">
                  <c:v>156.07965495291816</c:v>
                </c:pt>
                <c:pt idx="2029">
                  <c:v>156.0281832349261</c:v>
                </c:pt>
                <c:pt idx="2030">
                  <c:v>156.18257643934237</c:v>
                </c:pt>
                <c:pt idx="2031">
                  <c:v>156.25981694067031</c:v>
                </c:pt>
                <c:pt idx="2032">
                  <c:v>156.87738975833534</c:v>
                </c:pt>
                <c:pt idx="2033">
                  <c:v>157.57211527908862</c:v>
                </c:pt>
                <c:pt idx="2034">
                  <c:v>158.29267543185759</c:v>
                </c:pt>
                <c:pt idx="2035">
                  <c:v>159.55352400184375</c:v>
                </c:pt>
                <c:pt idx="2036">
                  <c:v>161.84371913343134</c:v>
                </c:pt>
                <c:pt idx="2037">
                  <c:v>162.5385105028644</c:v>
                </c:pt>
                <c:pt idx="2038">
                  <c:v>162.84729691169693</c:v>
                </c:pt>
                <c:pt idx="2039">
                  <c:v>161.84371913343134</c:v>
                </c:pt>
                <c:pt idx="2040">
                  <c:v>160.32553392304482</c:v>
                </c:pt>
                <c:pt idx="2041">
                  <c:v>159.14181610658707</c:v>
                </c:pt>
                <c:pt idx="2042">
                  <c:v>158.24120371386553</c:v>
                </c:pt>
                <c:pt idx="2043">
                  <c:v>157.41772207467238</c:v>
                </c:pt>
                <c:pt idx="2044">
                  <c:v>156.90309269299146</c:v>
                </c:pt>
                <c:pt idx="2045">
                  <c:v>156.43991307974272</c:v>
                </c:pt>
                <c:pt idx="2046">
                  <c:v>156.18257643934237</c:v>
                </c:pt>
                <c:pt idx="2047">
                  <c:v>155.95103053183783</c:v>
                </c:pt>
                <c:pt idx="2048">
                  <c:v>156.49136284817487</c:v>
                </c:pt>
                <c:pt idx="2049">
                  <c:v>158.03529489233739</c:v>
                </c:pt>
                <c:pt idx="2050">
                  <c:v>159.37342786277131</c:v>
                </c:pt>
                <c:pt idx="2051">
                  <c:v>160.47992712746108</c:v>
                </c:pt>
                <c:pt idx="2052">
                  <c:v>161.22614631576636</c:v>
                </c:pt>
                <c:pt idx="2053">
                  <c:v>161.84371913343134</c:v>
                </c:pt>
                <c:pt idx="2054">
                  <c:v>161.79224741543928</c:v>
                </c:pt>
                <c:pt idx="2055">
                  <c:v>161.92093768519939</c:v>
                </c:pt>
                <c:pt idx="2056">
                  <c:v>161.76654448078315</c:v>
                </c:pt>
                <c:pt idx="2057">
                  <c:v>161.79224741543928</c:v>
                </c:pt>
                <c:pt idx="2058">
                  <c:v>161.58638249303098</c:v>
                </c:pt>
                <c:pt idx="2059">
                  <c:v>161.22614631576636</c:v>
                </c:pt>
                <c:pt idx="2060">
                  <c:v>161.27759608419848</c:v>
                </c:pt>
                <c:pt idx="2061">
                  <c:v>161.38053952018259</c:v>
                </c:pt>
                <c:pt idx="2062">
                  <c:v>161.58638249303098</c:v>
                </c:pt>
                <c:pt idx="2063">
                  <c:v>161.89516890186351</c:v>
                </c:pt>
                <c:pt idx="2064">
                  <c:v>162.20395531069602</c:v>
                </c:pt>
                <c:pt idx="2065">
                  <c:v>162.56421343752055</c:v>
                </c:pt>
                <c:pt idx="2066">
                  <c:v>162.77012225904869</c:v>
                </c:pt>
                <c:pt idx="2067">
                  <c:v>163.05313988454529</c:v>
                </c:pt>
                <c:pt idx="2068">
                  <c:v>163.28477359028949</c:v>
                </c:pt>
                <c:pt idx="2069">
                  <c:v>163.05313988454529</c:v>
                </c:pt>
                <c:pt idx="2070">
                  <c:v>163.00169011611317</c:v>
                </c:pt>
                <c:pt idx="2071">
                  <c:v>163.00169011611317</c:v>
                </c:pt>
                <c:pt idx="2072">
                  <c:v>163.07890866788117</c:v>
                </c:pt>
                <c:pt idx="2073">
                  <c:v>163.46486972936191</c:v>
                </c:pt>
                <c:pt idx="2074">
                  <c:v>163.49061656313788</c:v>
                </c:pt>
                <c:pt idx="2075">
                  <c:v>163.49061656313788</c:v>
                </c:pt>
                <c:pt idx="2076">
                  <c:v>163.33622335872164</c:v>
                </c:pt>
                <c:pt idx="2077">
                  <c:v>163.54208828112994</c:v>
                </c:pt>
                <c:pt idx="2078">
                  <c:v>164.0052678943787</c:v>
                </c:pt>
                <c:pt idx="2079">
                  <c:v>164.26258258521912</c:v>
                </c:pt>
                <c:pt idx="2080">
                  <c:v>164.31405430321118</c:v>
                </c:pt>
                <c:pt idx="2081">
                  <c:v>164.05673961237076</c:v>
                </c:pt>
                <c:pt idx="2082">
                  <c:v>163.82510590662656</c:v>
                </c:pt>
                <c:pt idx="2083">
                  <c:v>163.74795320353826</c:v>
                </c:pt>
                <c:pt idx="2084">
                  <c:v>164.0052678943787</c:v>
                </c:pt>
                <c:pt idx="2085">
                  <c:v>164.2882855198753</c:v>
                </c:pt>
                <c:pt idx="2086">
                  <c:v>164.41697578963542</c:v>
                </c:pt>
                <c:pt idx="2087">
                  <c:v>164.54562216027568</c:v>
                </c:pt>
                <c:pt idx="2088">
                  <c:v>164.93162712087621</c:v>
                </c:pt>
                <c:pt idx="2089">
                  <c:v>164.93162712087621</c:v>
                </c:pt>
                <c:pt idx="2090">
                  <c:v>164.82870563445201</c:v>
                </c:pt>
                <c:pt idx="2091">
                  <c:v>165.67789020830131</c:v>
                </c:pt>
                <c:pt idx="2092">
                  <c:v>165.72933997673346</c:v>
                </c:pt>
                <c:pt idx="2093">
                  <c:v>165.96090783379793</c:v>
                </c:pt>
                <c:pt idx="2094">
                  <c:v>165.83228341271757</c:v>
                </c:pt>
                <c:pt idx="2095">
                  <c:v>165.57494677231719</c:v>
                </c:pt>
                <c:pt idx="2096">
                  <c:v>165.6521214249654</c:v>
                </c:pt>
                <c:pt idx="2097">
                  <c:v>165.67789020830131</c:v>
                </c:pt>
                <c:pt idx="2098">
                  <c:v>165.83228341271757</c:v>
                </c:pt>
                <c:pt idx="2099">
                  <c:v>166.11530103821417</c:v>
                </c:pt>
                <c:pt idx="2100">
                  <c:v>166.16677275620623</c:v>
                </c:pt>
                <c:pt idx="2101">
                  <c:v>166.14106982155005</c:v>
                </c:pt>
                <c:pt idx="2102">
                  <c:v>165.96090783379793</c:v>
                </c:pt>
                <c:pt idx="2103">
                  <c:v>165.96090783379793</c:v>
                </c:pt>
                <c:pt idx="2104">
                  <c:v>166.01237955178996</c:v>
                </c:pt>
                <c:pt idx="2105">
                  <c:v>166.37261572905462</c:v>
                </c:pt>
                <c:pt idx="2106">
                  <c:v>166.60424943479882</c:v>
                </c:pt>
                <c:pt idx="2107">
                  <c:v>166.47555916503873</c:v>
                </c:pt>
                <c:pt idx="2108">
                  <c:v>166.34691279439846</c:v>
                </c:pt>
                <c:pt idx="2109">
                  <c:v>166.08959810355799</c:v>
                </c:pt>
                <c:pt idx="2110">
                  <c:v>165.96090783379793</c:v>
                </c:pt>
                <c:pt idx="2111">
                  <c:v>165.88373318114969</c:v>
                </c:pt>
                <c:pt idx="2112">
                  <c:v>165.85798634737372</c:v>
                </c:pt>
                <c:pt idx="2113">
                  <c:v>166.03812638556593</c:v>
                </c:pt>
                <c:pt idx="2114">
                  <c:v>166.37261572905462</c:v>
                </c:pt>
                <c:pt idx="2115">
                  <c:v>166.47555916503873</c:v>
                </c:pt>
                <c:pt idx="2116">
                  <c:v>166.57848065146294</c:v>
                </c:pt>
                <c:pt idx="2117">
                  <c:v>166.629952369455</c:v>
                </c:pt>
                <c:pt idx="2118">
                  <c:v>166.73287385587915</c:v>
                </c:pt>
                <c:pt idx="2119">
                  <c:v>166.88726706029541</c:v>
                </c:pt>
                <c:pt idx="2120">
                  <c:v>167.19609736824773</c:v>
                </c:pt>
                <c:pt idx="2121">
                  <c:v>167.09317588182356</c:v>
                </c:pt>
                <c:pt idx="2122">
                  <c:v>167.37621545688006</c:v>
                </c:pt>
                <c:pt idx="2123">
                  <c:v>167.45343400864812</c:v>
                </c:pt>
                <c:pt idx="2124">
                  <c:v>167.58205842972848</c:v>
                </c:pt>
                <c:pt idx="2125">
                  <c:v>167.68497991615268</c:v>
                </c:pt>
                <c:pt idx="2126">
                  <c:v>167.71074869948856</c:v>
                </c:pt>
                <c:pt idx="2127">
                  <c:v>167.6592769814965</c:v>
                </c:pt>
                <c:pt idx="2128">
                  <c:v>167.63353014772051</c:v>
                </c:pt>
                <c:pt idx="2129">
                  <c:v>168.01953510832104</c:v>
                </c:pt>
                <c:pt idx="2130">
                  <c:v>167.71074869948856</c:v>
                </c:pt>
                <c:pt idx="2131">
                  <c:v>167.8651419039048</c:v>
                </c:pt>
                <c:pt idx="2132">
                  <c:v>167.81367018591274</c:v>
                </c:pt>
                <c:pt idx="2133">
                  <c:v>167.42766522531221</c:v>
                </c:pt>
                <c:pt idx="2134">
                  <c:v>167.29904080423185</c:v>
                </c:pt>
                <c:pt idx="2135">
                  <c:v>166.93873877828747</c:v>
                </c:pt>
                <c:pt idx="2136">
                  <c:v>166.57848065146294</c:v>
                </c:pt>
                <c:pt idx="2137">
                  <c:v>166.39838451239049</c:v>
                </c:pt>
                <c:pt idx="2138">
                  <c:v>166.24399130797426</c:v>
                </c:pt>
                <c:pt idx="2139">
                  <c:v>166.73287385587915</c:v>
                </c:pt>
                <c:pt idx="2140">
                  <c:v>167.01595733005553</c:v>
                </c:pt>
                <c:pt idx="2141">
                  <c:v>167.71074869948856</c:v>
                </c:pt>
                <c:pt idx="2142">
                  <c:v>168.63710792598607</c:v>
                </c:pt>
                <c:pt idx="2143">
                  <c:v>169.51199543449152</c:v>
                </c:pt>
                <c:pt idx="2144">
                  <c:v>170.20678680392459</c:v>
                </c:pt>
                <c:pt idx="2145">
                  <c:v>170.95300599222983</c:v>
                </c:pt>
                <c:pt idx="2146">
                  <c:v>171.10739919664607</c:v>
                </c:pt>
                <c:pt idx="2147">
                  <c:v>171.03022454399786</c:v>
                </c:pt>
                <c:pt idx="2148">
                  <c:v>170.7986127878136</c:v>
                </c:pt>
                <c:pt idx="2149">
                  <c:v>170.43835466098901</c:v>
                </c:pt>
                <c:pt idx="2150">
                  <c:v>170.15533703549241</c:v>
                </c:pt>
                <c:pt idx="2151">
                  <c:v>169.61493887047564</c:v>
                </c:pt>
                <c:pt idx="2152">
                  <c:v>169.33189929541911</c:v>
                </c:pt>
                <c:pt idx="2153">
                  <c:v>169.04881582124275</c:v>
                </c:pt>
                <c:pt idx="2154">
                  <c:v>168.84297284839437</c:v>
                </c:pt>
                <c:pt idx="2155">
                  <c:v>168.94589433481858</c:v>
                </c:pt>
                <c:pt idx="2156">
                  <c:v>169.1517592572269</c:v>
                </c:pt>
                <c:pt idx="2157">
                  <c:v>169.30615246164311</c:v>
                </c:pt>
                <c:pt idx="2158">
                  <c:v>169.66638863890779</c:v>
                </c:pt>
                <c:pt idx="2159">
                  <c:v>169.87225356131609</c:v>
                </c:pt>
                <c:pt idx="2160">
                  <c:v>170.10386531750035</c:v>
                </c:pt>
                <c:pt idx="2161">
                  <c:v>170.46412344432491</c:v>
                </c:pt>
                <c:pt idx="2162">
                  <c:v>170.59274786540527</c:v>
                </c:pt>
                <c:pt idx="2163">
                  <c:v>170.61851664874118</c:v>
                </c:pt>
                <c:pt idx="2164">
                  <c:v>170.30973023990867</c:v>
                </c:pt>
                <c:pt idx="2165">
                  <c:v>170.64421958339733</c:v>
                </c:pt>
                <c:pt idx="2166">
                  <c:v>170.82435962158956</c:v>
                </c:pt>
                <c:pt idx="2167">
                  <c:v>170.7986127878136</c:v>
                </c:pt>
                <c:pt idx="2168">
                  <c:v>170.95300599222983</c:v>
                </c:pt>
                <c:pt idx="2169">
                  <c:v>171.33901095283036</c:v>
                </c:pt>
                <c:pt idx="2170">
                  <c:v>171.21032068307028</c:v>
                </c:pt>
                <c:pt idx="2171">
                  <c:v>171.31324216949449</c:v>
                </c:pt>
                <c:pt idx="2172">
                  <c:v>171.59632564367081</c:v>
                </c:pt>
                <c:pt idx="2173">
                  <c:v>171.77648763142295</c:v>
                </c:pt>
                <c:pt idx="2174">
                  <c:v>171.93088083583922</c:v>
                </c:pt>
                <c:pt idx="2175">
                  <c:v>171.57062270901466</c:v>
                </c:pt>
                <c:pt idx="2176">
                  <c:v>171.9565837704954</c:v>
                </c:pt>
                <c:pt idx="2177">
                  <c:v>171.90511205250334</c:v>
                </c:pt>
                <c:pt idx="2178">
                  <c:v>172.00805548848746</c:v>
                </c:pt>
                <c:pt idx="2179">
                  <c:v>172.05950525691958</c:v>
                </c:pt>
                <c:pt idx="2180">
                  <c:v>172.13672380868761</c:v>
                </c:pt>
                <c:pt idx="2181">
                  <c:v>172.29111701310387</c:v>
                </c:pt>
                <c:pt idx="2182">
                  <c:v>172.34258873109593</c:v>
                </c:pt>
                <c:pt idx="2183">
                  <c:v>172.54845365350423</c:v>
                </c:pt>
                <c:pt idx="2184">
                  <c:v>172.70284685792049</c:v>
                </c:pt>
                <c:pt idx="2185">
                  <c:v>172.96016154876091</c:v>
                </c:pt>
                <c:pt idx="2186">
                  <c:v>173.11455475317717</c:v>
                </c:pt>
                <c:pt idx="2187">
                  <c:v>173.06308303518512</c:v>
                </c:pt>
                <c:pt idx="2188">
                  <c:v>172.72854979257664</c:v>
                </c:pt>
                <c:pt idx="2189">
                  <c:v>172.23966724467172</c:v>
                </c:pt>
                <c:pt idx="2190">
                  <c:v>172.54845365350423</c:v>
                </c:pt>
                <c:pt idx="2191">
                  <c:v>172.49698193551217</c:v>
                </c:pt>
                <c:pt idx="2192">
                  <c:v>172.54845365350423</c:v>
                </c:pt>
                <c:pt idx="2193">
                  <c:v>172.8057683443447</c:v>
                </c:pt>
                <c:pt idx="2194">
                  <c:v>173.06308303518512</c:v>
                </c:pt>
                <c:pt idx="2195">
                  <c:v>173.42334116200968</c:v>
                </c:pt>
                <c:pt idx="2196">
                  <c:v>173.80930222349039</c:v>
                </c:pt>
                <c:pt idx="2197">
                  <c:v>174.06666081345065</c:v>
                </c:pt>
                <c:pt idx="2198">
                  <c:v>174.4783906582673</c:v>
                </c:pt>
                <c:pt idx="2199">
                  <c:v>174.70993656577184</c:v>
                </c:pt>
                <c:pt idx="2200">
                  <c:v>174.60701507934766</c:v>
                </c:pt>
                <c:pt idx="2201">
                  <c:v>174.99302003994819</c:v>
                </c:pt>
                <c:pt idx="2202">
                  <c:v>175.12166641058846</c:v>
                </c:pt>
                <c:pt idx="2203">
                  <c:v>174.78717706709978</c:v>
                </c:pt>
                <c:pt idx="2204">
                  <c:v>174.89009855352398</c:v>
                </c:pt>
                <c:pt idx="2205">
                  <c:v>174.70993656577184</c:v>
                </c:pt>
                <c:pt idx="2206">
                  <c:v>174.70993656577184</c:v>
                </c:pt>
                <c:pt idx="2207">
                  <c:v>174.65848679733969</c:v>
                </c:pt>
                <c:pt idx="2208">
                  <c:v>174.70993656577184</c:v>
                </c:pt>
                <c:pt idx="2209">
                  <c:v>174.7614082837639</c:v>
                </c:pt>
                <c:pt idx="2210">
                  <c:v>174.99302003994819</c:v>
                </c:pt>
                <c:pt idx="2211">
                  <c:v>174.94157027151604</c:v>
                </c:pt>
                <c:pt idx="2212">
                  <c:v>175.12166641058846</c:v>
                </c:pt>
                <c:pt idx="2213">
                  <c:v>175.27605961500473</c:v>
                </c:pt>
                <c:pt idx="2214">
                  <c:v>175.40474988476478</c:v>
                </c:pt>
                <c:pt idx="2215">
                  <c:v>175.35327816677272</c:v>
                </c:pt>
                <c:pt idx="2216">
                  <c:v>175.35327816677272</c:v>
                </c:pt>
                <c:pt idx="2217">
                  <c:v>175.14741324436446</c:v>
                </c:pt>
                <c:pt idx="2218">
                  <c:v>175.27605961500473</c:v>
                </c:pt>
                <c:pt idx="2219">
                  <c:v>175.32750938343682</c:v>
                </c:pt>
                <c:pt idx="2220">
                  <c:v>175.32750938343682</c:v>
                </c:pt>
                <c:pt idx="2221">
                  <c:v>175.43045281942094</c:v>
                </c:pt>
                <c:pt idx="2222">
                  <c:v>175.48190258785309</c:v>
                </c:pt>
                <c:pt idx="2223">
                  <c:v>175.79068899668562</c:v>
                </c:pt>
                <c:pt idx="2224">
                  <c:v>175.99655391909391</c:v>
                </c:pt>
                <c:pt idx="2225">
                  <c:v>176.25393445861408</c:v>
                </c:pt>
                <c:pt idx="2226">
                  <c:v>176.61417063587871</c:v>
                </c:pt>
                <c:pt idx="2227">
                  <c:v>176.66564235387077</c:v>
                </c:pt>
                <c:pt idx="2228">
                  <c:v>176.87150727627909</c:v>
                </c:pt>
                <c:pt idx="2229">
                  <c:v>176.92295704471124</c:v>
                </c:pt>
                <c:pt idx="2230">
                  <c:v>177.2832151715358</c:v>
                </c:pt>
                <c:pt idx="2231">
                  <c:v>176.9744287627033</c:v>
                </c:pt>
                <c:pt idx="2232">
                  <c:v>177.18029368511159</c:v>
                </c:pt>
                <c:pt idx="2233">
                  <c:v>177.07735024912751</c:v>
                </c:pt>
                <c:pt idx="2234">
                  <c:v>177.2832151715358</c:v>
                </c:pt>
                <c:pt idx="2235">
                  <c:v>177.38613665795998</c:v>
                </c:pt>
                <c:pt idx="2236">
                  <c:v>177.5920015803683</c:v>
                </c:pt>
                <c:pt idx="2237">
                  <c:v>177.72062600144866</c:v>
                </c:pt>
                <c:pt idx="2238">
                  <c:v>177.8750192058649</c:v>
                </c:pt>
                <c:pt idx="2239">
                  <c:v>177.64347329836036</c:v>
                </c:pt>
                <c:pt idx="2240">
                  <c:v>177.36038982418401</c:v>
                </c:pt>
                <c:pt idx="2241">
                  <c:v>177.05160341535151</c:v>
                </c:pt>
                <c:pt idx="2242">
                  <c:v>176.76856384029497</c:v>
                </c:pt>
                <c:pt idx="2243">
                  <c:v>176.38255887969447</c:v>
                </c:pt>
                <c:pt idx="2244">
                  <c:v>176.27963739327024</c:v>
                </c:pt>
                <c:pt idx="2245">
                  <c:v>176.25393445861408</c:v>
                </c:pt>
                <c:pt idx="2246">
                  <c:v>176.40832766303035</c:v>
                </c:pt>
                <c:pt idx="2247">
                  <c:v>176.76856384029497</c:v>
                </c:pt>
                <c:pt idx="2248">
                  <c:v>177.48908009394407</c:v>
                </c:pt>
                <c:pt idx="2249">
                  <c:v>178.26104611602537</c:v>
                </c:pt>
                <c:pt idx="2250">
                  <c:v>179.13593362453079</c:v>
                </c:pt>
                <c:pt idx="2251">
                  <c:v>181.7606619987269</c:v>
                </c:pt>
                <c:pt idx="2252">
                  <c:v>183.35606576088148</c:v>
                </c:pt>
                <c:pt idx="2253">
                  <c:v>183.56190873372987</c:v>
                </c:pt>
                <c:pt idx="2254">
                  <c:v>181.96652692113523</c:v>
                </c:pt>
                <c:pt idx="2255">
                  <c:v>180.03658991637215</c:v>
                </c:pt>
                <c:pt idx="2256">
                  <c:v>178.56983252485784</c:v>
                </c:pt>
                <c:pt idx="2257">
                  <c:v>177.38613665795998</c:v>
                </c:pt>
                <c:pt idx="2258">
                  <c:v>176.38255887969447</c:v>
                </c:pt>
                <c:pt idx="2259">
                  <c:v>175.99655391909391</c:v>
                </c:pt>
                <c:pt idx="2260">
                  <c:v>175.04449175794022</c:v>
                </c:pt>
                <c:pt idx="2261">
                  <c:v>174.65848679733969</c:v>
                </c:pt>
                <c:pt idx="2262">
                  <c:v>174.45262187493137</c:v>
                </c:pt>
                <c:pt idx="2263">
                  <c:v>174.34970038850719</c:v>
                </c:pt>
                <c:pt idx="2264">
                  <c:v>174.70993656577184</c:v>
                </c:pt>
                <c:pt idx="2265">
                  <c:v>175.76498606202944</c:v>
                </c:pt>
                <c:pt idx="2266">
                  <c:v>177.82356943743275</c:v>
                </c:pt>
                <c:pt idx="2267">
                  <c:v>179.41901709870717</c:v>
                </c:pt>
                <c:pt idx="2268">
                  <c:v>180.52547246427707</c:v>
                </c:pt>
                <c:pt idx="2269">
                  <c:v>181.29748238547816</c:v>
                </c:pt>
                <c:pt idx="2270">
                  <c:v>181.42612875611843</c:v>
                </c:pt>
                <c:pt idx="2271">
                  <c:v>181.2460106674861</c:v>
                </c:pt>
                <c:pt idx="2272">
                  <c:v>180.96294914286969</c:v>
                </c:pt>
                <c:pt idx="2273">
                  <c:v>180.57698808138895</c:v>
                </c:pt>
                <c:pt idx="2274">
                  <c:v>180.47400074628501</c:v>
                </c:pt>
                <c:pt idx="2275">
                  <c:v>180.3968260936368</c:v>
                </c:pt>
                <c:pt idx="2276">
                  <c:v>180.47400074628501</c:v>
                </c:pt>
                <c:pt idx="2277">
                  <c:v>180.70561250246931</c:v>
                </c:pt>
                <c:pt idx="2278">
                  <c:v>180.98869597664566</c:v>
                </c:pt>
                <c:pt idx="2279">
                  <c:v>181.42612875611843</c:v>
                </c:pt>
                <c:pt idx="2280">
                  <c:v>181.37465703812637</c:v>
                </c:pt>
                <c:pt idx="2281">
                  <c:v>181.60626879431064</c:v>
                </c:pt>
                <c:pt idx="2282">
                  <c:v>181.50334730788649</c:v>
                </c:pt>
                <c:pt idx="2283">
                  <c:v>181.70919028073484</c:v>
                </c:pt>
                <c:pt idx="2284">
                  <c:v>181.45187558989443</c:v>
                </c:pt>
                <c:pt idx="2285">
                  <c:v>181.47757852455055</c:v>
                </c:pt>
                <c:pt idx="2286">
                  <c:v>181.58052196053467</c:v>
                </c:pt>
                <c:pt idx="2287">
                  <c:v>181.7606619987269</c:v>
                </c:pt>
                <c:pt idx="2288">
                  <c:v>181.86358348515108</c:v>
                </c:pt>
                <c:pt idx="2289">
                  <c:v>182.01797668956738</c:v>
                </c:pt>
                <c:pt idx="2290">
                  <c:v>182.2753133299677</c:v>
                </c:pt>
                <c:pt idx="2291">
                  <c:v>182.45540946904012</c:v>
                </c:pt>
                <c:pt idx="2292">
                  <c:v>182.55833095546433</c:v>
                </c:pt>
                <c:pt idx="2293">
                  <c:v>182.94433591606486</c:v>
                </c:pt>
                <c:pt idx="2294">
                  <c:v>182.8157114949845</c:v>
                </c:pt>
                <c:pt idx="2295">
                  <c:v>182.8157114949845</c:v>
                </c:pt>
                <c:pt idx="2296">
                  <c:v>182.55833095546433</c:v>
                </c:pt>
                <c:pt idx="2297">
                  <c:v>182.55833095546433</c:v>
                </c:pt>
                <c:pt idx="2298">
                  <c:v>182.30101626462388</c:v>
                </c:pt>
                <c:pt idx="2299">
                  <c:v>182.32676309839985</c:v>
                </c:pt>
                <c:pt idx="2300">
                  <c:v>182.40393775104806</c:v>
                </c:pt>
                <c:pt idx="2301">
                  <c:v>182.58409973880021</c:v>
                </c:pt>
                <c:pt idx="2302">
                  <c:v>182.91863298140871</c:v>
                </c:pt>
                <c:pt idx="2303">
                  <c:v>182.84141442964065</c:v>
                </c:pt>
                <c:pt idx="2304">
                  <c:v>183.27889110823327</c:v>
                </c:pt>
                <c:pt idx="2305">
                  <c:v>183.38181259465745</c:v>
                </c:pt>
                <c:pt idx="2306">
                  <c:v>183.76777365613819</c:v>
                </c:pt>
                <c:pt idx="2307">
                  <c:v>183.9479136943304</c:v>
                </c:pt>
                <c:pt idx="2308">
                  <c:v>183.99938541232245</c:v>
                </c:pt>
                <c:pt idx="2309">
                  <c:v>183.99938541232245</c:v>
                </c:pt>
                <c:pt idx="2310">
                  <c:v>184.02508834697861</c:v>
                </c:pt>
                <c:pt idx="2311">
                  <c:v>183.97363857854648</c:v>
                </c:pt>
                <c:pt idx="2312">
                  <c:v>184.02508834697861</c:v>
                </c:pt>
                <c:pt idx="2313">
                  <c:v>184.05085713031451</c:v>
                </c:pt>
                <c:pt idx="2314">
                  <c:v>184.07656006497069</c:v>
                </c:pt>
                <c:pt idx="2315">
                  <c:v>184.23095326938693</c:v>
                </c:pt>
                <c:pt idx="2316">
                  <c:v>184.38534647380317</c:v>
                </c:pt>
                <c:pt idx="2317">
                  <c:v>184.38534647380317</c:v>
                </c:pt>
                <c:pt idx="2318">
                  <c:v>184.51403674356328</c:v>
                </c:pt>
                <c:pt idx="2319">
                  <c:v>184.6941328826357</c:v>
                </c:pt>
                <c:pt idx="2320">
                  <c:v>185.13160956122829</c:v>
                </c:pt>
                <c:pt idx="2321">
                  <c:v>185.00291929146817</c:v>
                </c:pt>
                <c:pt idx="2322">
                  <c:v>185.15735639500429</c:v>
                </c:pt>
                <c:pt idx="2323">
                  <c:v>184.90004170416381</c:v>
                </c:pt>
                <c:pt idx="2324">
                  <c:v>184.90004170416381</c:v>
                </c:pt>
                <c:pt idx="2325">
                  <c:v>184.77135143440373</c:v>
                </c:pt>
                <c:pt idx="2326">
                  <c:v>184.6941328826357</c:v>
                </c:pt>
                <c:pt idx="2327">
                  <c:v>184.6941328826357</c:v>
                </c:pt>
                <c:pt idx="2328">
                  <c:v>184.6941328826357</c:v>
                </c:pt>
                <c:pt idx="2329">
                  <c:v>184.79705436905988</c:v>
                </c:pt>
                <c:pt idx="2330">
                  <c:v>184.92574463881996</c:v>
                </c:pt>
                <c:pt idx="2331">
                  <c:v>185.26027788142844</c:v>
                </c:pt>
                <c:pt idx="2332">
                  <c:v>185.4146710858447</c:v>
                </c:pt>
                <c:pt idx="2333">
                  <c:v>185.59478917447703</c:v>
                </c:pt>
                <c:pt idx="2334">
                  <c:v>185.90357558330953</c:v>
                </c:pt>
                <c:pt idx="2335">
                  <c:v>186.41820496499042</c:v>
                </c:pt>
                <c:pt idx="2336">
                  <c:v>186.23810882591803</c:v>
                </c:pt>
                <c:pt idx="2337">
                  <c:v>186.18663710792597</c:v>
                </c:pt>
                <c:pt idx="2338">
                  <c:v>186.16089027414998</c:v>
                </c:pt>
                <c:pt idx="2339">
                  <c:v>186.49542351675845</c:v>
                </c:pt>
                <c:pt idx="2340">
                  <c:v>186.23810882591803</c:v>
                </c:pt>
                <c:pt idx="2341">
                  <c:v>186.44397374832636</c:v>
                </c:pt>
                <c:pt idx="2342">
                  <c:v>186.44397374832636</c:v>
                </c:pt>
                <c:pt idx="2343">
                  <c:v>186.57259816940666</c:v>
                </c:pt>
                <c:pt idx="2344">
                  <c:v>186.77846309181498</c:v>
                </c:pt>
                <c:pt idx="2345">
                  <c:v>186.82991286024713</c:v>
                </c:pt>
                <c:pt idx="2346">
                  <c:v>186.85568164358301</c:v>
                </c:pt>
                <c:pt idx="2347">
                  <c:v>186.67551965583087</c:v>
                </c:pt>
                <c:pt idx="2348">
                  <c:v>186.49542351675845</c:v>
                </c:pt>
                <c:pt idx="2349">
                  <c:v>186.08371562150177</c:v>
                </c:pt>
                <c:pt idx="2350">
                  <c:v>185.8521038653175</c:v>
                </c:pt>
                <c:pt idx="2351">
                  <c:v>185.33745253407668</c:v>
                </c:pt>
                <c:pt idx="2352">
                  <c:v>185.4146710858447</c:v>
                </c:pt>
                <c:pt idx="2353">
                  <c:v>185.56906429026094</c:v>
                </c:pt>
                <c:pt idx="2354">
                  <c:v>185.72345749467723</c:v>
                </c:pt>
                <c:pt idx="2355">
                  <c:v>186.23810882591803</c:v>
                </c:pt>
                <c:pt idx="2356">
                  <c:v>186.9843060646634</c:v>
                </c:pt>
                <c:pt idx="2357">
                  <c:v>187.70486621743228</c:v>
                </c:pt>
                <c:pt idx="2358">
                  <c:v>188.3481419697535</c:v>
                </c:pt>
                <c:pt idx="2359">
                  <c:v>189.06863627384269</c:v>
                </c:pt>
                <c:pt idx="2360">
                  <c:v>189.66050615685151</c:v>
                </c:pt>
                <c:pt idx="2361">
                  <c:v>189.86637107925984</c:v>
                </c:pt>
                <c:pt idx="2362">
                  <c:v>189.58328760508351</c:v>
                </c:pt>
                <c:pt idx="2363">
                  <c:v>189.37742268267519</c:v>
                </c:pt>
                <c:pt idx="2364">
                  <c:v>188.94001185276232</c:v>
                </c:pt>
                <c:pt idx="2365">
                  <c:v>188.75987181457009</c:v>
                </c:pt>
                <c:pt idx="2366">
                  <c:v>188.47683223951358</c:v>
                </c:pt>
                <c:pt idx="2367">
                  <c:v>188.19374876533723</c:v>
                </c:pt>
                <c:pt idx="2368">
                  <c:v>187.88496235650473</c:v>
                </c:pt>
                <c:pt idx="2369">
                  <c:v>187.93643407449679</c:v>
                </c:pt>
                <c:pt idx="2370">
                  <c:v>187.98790579248885</c:v>
                </c:pt>
                <c:pt idx="2371">
                  <c:v>188.06512434425687</c:v>
                </c:pt>
                <c:pt idx="2372">
                  <c:v>188.29669220132135</c:v>
                </c:pt>
                <c:pt idx="2373">
                  <c:v>188.4253605215215</c:v>
                </c:pt>
                <c:pt idx="2374">
                  <c:v>188.96571478741851</c:v>
                </c:pt>
                <c:pt idx="2375">
                  <c:v>188.96571478741851</c:v>
                </c:pt>
                <c:pt idx="2376">
                  <c:v>189.04293333918653</c:v>
                </c:pt>
                <c:pt idx="2377">
                  <c:v>189.04293333918653</c:v>
                </c:pt>
                <c:pt idx="2378">
                  <c:v>188.81132158300224</c:v>
                </c:pt>
                <c:pt idx="2379">
                  <c:v>189.06863627384269</c:v>
                </c:pt>
                <c:pt idx="2380">
                  <c:v>188.99148357075438</c:v>
                </c:pt>
                <c:pt idx="2381">
                  <c:v>189.01718650541056</c:v>
                </c:pt>
                <c:pt idx="2382">
                  <c:v>189.1715797098268</c:v>
                </c:pt>
                <c:pt idx="2383">
                  <c:v>189.32597291424304</c:v>
                </c:pt>
                <c:pt idx="2384">
                  <c:v>189.53181588709145</c:v>
                </c:pt>
                <c:pt idx="2385">
                  <c:v>189.81489936126778</c:v>
                </c:pt>
                <c:pt idx="2386">
                  <c:v>190.09798283544413</c:v>
                </c:pt>
                <c:pt idx="2387">
                  <c:v>190.38102241050063</c:v>
                </c:pt>
                <c:pt idx="2388">
                  <c:v>190.35529752628457</c:v>
                </c:pt>
                <c:pt idx="2389">
                  <c:v>190.43247217893281</c:v>
                </c:pt>
                <c:pt idx="2390">
                  <c:v>190.56116244869287</c:v>
                </c:pt>
                <c:pt idx="2391">
                  <c:v>190.45824096226869</c:v>
                </c:pt>
                <c:pt idx="2392">
                  <c:v>190.35529752628457</c:v>
                </c:pt>
                <c:pt idx="2393">
                  <c:v>190.58686538334905</c:v>
                </c:pt>
                <c:pt idx="2394">
                  <c:v>190.68980881933314</c:v>
                </c:pt>
                <c:pt idx="2395">
                  <c:v>190.89565179218152</c:v>
                </c:pt>
                <c:pt idx="2396">
                  <c:v>191.07581377993367</c:v>
                </c:pt>
                <c:pt idx="2397">
                  <c:v>191.33312847077414</c:v>
                </c:pt>
                <c:pt idx="2398">
                  <c:v>191.20443820101406</c:v>
                </c:pt>
                <c:pt idx="2399">
                  <c:v>190.86994885752537</c:v>
                </c:pt>
                <c:pt idx="2400">
                  <c:v>190.89565179218152</c:v>
                </c:pt>
                <c:pt idx="2401">
                  <c:v>191.28165675278208</c:v>
                </c:pt>
                <c:pt idx="2402">
                  <c:v>192.20801597927959</c:v>
                </c:pt>
                <c:pt idx="2403">
                  <c:v>192.61974582409621</c:v>
                </c:pt>
                <c:pt idx="2404">
                  <c:v>193.08292543734495</c:v>
                </c:pt>
                <c:pt idx="2405">
                  <c:v>193.08292543734495</c:v>
                </c:pt>
                <c:pt idx="2406">
                  <c:v>192.5168023881121</c:v>
                </c:pt>
                <c:pt idx="2407">
                  <c:v>192.56827410610416</c:v>
                </c:pt>
                <c:pt idx="2408">
                  <c:v>192.43962773546389</c:v>
                </c:pt>
                <c:pt idx="2409">
                  <c:v>192.61974582409621</c:v>
                </c:pt>
                <c:pt idx="2410">
                  <c:v>193.1343752057771</c:v>
                </c:pt>
                <c:pt idx="2411">
                  <c:v>193.31453719352928</c:v>
                </c:pt>
                <c:pt idx="2412">
                  <c:v>193.21159375754516</c:v>
                </c:pt>
                <c:pt idx="2413">
                  <c:v>192.92853223292872</c:v>
                </c:pt>
                <c:pt idx="2414">
                  <c:v>192.8255887969446</c:v>
                </c:pt>
                <c:pt idx="2415">
                  <c:v>192.95427906670471</c:v>
                </c:pt>
                <c:pt idx="2416">
                  <c:v>193.16014398911298</c:v>
                </c:pt>
                <c:pt idx="2417">
                  <c:v>193.6490265370179</c:v>
                </c:pt>
                <c:pt idx="2418">
                  <c:v>193.82916657521014</c:v>
                </c:pt>
                <c:pt idx="2419">
                  <c:v>193.82916657521014</c:v>
                </c:pt>
                <c:pt idx="2420">
                  <c:v>193.8806382932022</c:v>
                </c:pt>
                <c:pt idx="2421">
                  <c:v>193.85486950986632</c:v>
                </c:pt>
                <c:pt idx="2422">
                  <c:v>193.93211001119425</c:v>
                </c:pt>
                <c:pt idx="2423">
                  <c:v>194.11220615026667</c:v>
                </c:pt>
                <c:pt idx="2424">
                  <c:v>193.44316161460958</c:v>
                </c:pt>
                <c:pt idx="2425">
                  <c:v>192.59402093988015</c:v>
                </c:pt>
                <c:pt idx="2426">
                  <c:v>191.87352663579094</c:v>
                </c:pt>
                <c:pt idx="2427">
                  <c:v>191.79630808402288</c:v>
                </c:pt>
                <c:pt idx="2428">
                  <c:v>192.61974582409621</c:v>
                </c:pt>
                <c:pt idx="2429">
                  <c:v>194.16372176737855</c:v>
                </c:pt>
                <c:pt idx="2430">
                  <c:v>195.73335674619722</c:v>
                </c:pt>
                <c:pt idx="2431">
                  <c:v>197.30303562413573</c:v>
                </c:pt>
                <c:pt idx="2432">
                  <c:v>196.45389494940625</c:v>
                </c:pt>
                <c:pt idx="2433">
                  <c:v>194.34381790645094</c:v>
                </c:pt>
                <c:pt idx="2434">
                  <c:v>192.49109945345594</c:v>
                </c:pt>
                <c:pt idx="2435">
                  <c:v>191.74483636603082</c:v>
                </c:pt>
                <c:pt idx="2436">
                  <c:v>192.61974582409621</c:v>
                </c:pt>
                <c:pt idx="2437">
                  <c:v>193.70049825500996</c:v>
                </c:pt>
                <c:pt idx="2438">
                  <c:v>194.65260431528344</c:v>
                </c:pt>
                <c:pt idx="2439">
                  <c:v>194.80699751969971</c:v>
                </c:pt>
                <c:pt idx="2440">
                  <c:v>194.88421607146776</c:v>
                </c:pt>
                <c:pt idx="2441">
                  <c:v>194.96139072411597</c:v>
                </c:pt>
                <c:pt idx="2442">
                  <c:v>194.88421607146776</c:v>
                </c:pt>
                <c:pt idx="2443">
                  <c:v>195.50178888913274</c:v>
                </c:pt>
                <c:pt idx="2444">
                  <c:v>195.3473956847165</c:v>
                </c:pt>
                <c:pt idx="2445">
                  <c:v>195.65618209354901</c:v>
                </c:pt>
                <c:pt idx="2446">
                  <c:v>195.60471037555695</c:v>
                </c:pt>
                <c:pt idx="2447">
                  <c:v>195.52749182378892</c:v>
                </c:pt>
                <c:pt idx="2448">
                  <c:v>195.75910357997319</c:v>
                </c:pt>
                <c:pt idx="2449">
                  <c:v>196.11936170679775</c:v>
                </c:pt>
                <c:pt idx="2450">
                  <c:v>196.11936170679775</c:v>
                </c:pt>
                <c:pt idx="2451">
                  <c:v>196.24798612787811</c:v>
                </c:pt>
                <c:pt idx="2452">
                  <c:v>196.27375491121401</c:v>
                </c:pt>
                <c:pt idx="2453">
                  <c:v>195.57896354178095</c:v>
                </c:pt>
                <c:pt idx="2454">
                  <c:v>195.5532606071248</c:v>
                </c:pt>
                <c:pt idx="2455">
                  <c:v>195.81057529796527</c:v>
                </c:pt>
                <c:pt idx="2456">
                  <c:v>196.32522662920607</c:v>
                </c:pt>
                <c:pt idx="2457">
                  <c:v>196.7112315898066</c:v>
                </c:pt>
                <c:pt idx="2458">
                  <c:v>197.27733268947955</c:v>
                </c:pt>
                <c:pt idx="2459">
                  <c:v>197.04572093329529</c:v>
                </c:pt>
                <c:pt idx="2460">
                  <c:v>196.94279944687108</c:v>
                </c:pt>
                <c:pt idx="2461">
                  <c:v>197.04572093329529</c:v>
                </c:pt>
                <c:pt idx="2462">
                  <c:v>197.12293948506328</c:v>
                </c:pt>
                <c:pt idx="2463">
                  <c:v>197.30303562413573</c:v>
                </c:pt>
                <c:pt idx="2464">
                  <c:v>197.56037226453608</c:v>
                </c:pt>
                <c:pt idx="2465">
                  <c:v>197.56037226453608</c:v>
                </c:pt>
                <c:pt idx="2466">
                  <c:v>197.32880440747161</c:v>
                </c:pt>
                <c:pt idx="2467">
                  <c:v>196.94279944687108</c:v>
                </c:pt>
                <c:pt idx="2468">
                  <c:v>196.83985601088696</c:v>
                </c:pt>
                <c:pt idx="2469">
                  <c:v>197.12293948506328</c:v>
                </c:pt>
                <c:pt idx="2470">
                  <c:v>197.50890054654403</c:v>
                </c:pt>
                <c:pt idx="2471">
                  <c:v>198.10077042955285</c:v>
                </c:pt>
                <c:pt idx="2472">
                  <c:v>198.38378805504945</c:v>
                </c:pt>
                <c:pt idx="2473">
                  <c:v>198.3580851203933</c:v>
                </c:pt>
                <c:pt idx="2474">
                  <c:v>198.40955683838536</c:v>
                </c:pt>
                <c:pt idx="2475">
                  <c:v>198.64110274588992</c:v>
                </c:pt>
                <c:pt idx="2476">
                  <c:v>198.76979301565001</c:v>
                </c:pt>
                <c:pt idx="2477">
                  <c:v>198.71834324721789</c:v>
                </c:pt>
                <c:pt idx="2478">
                  <c:v>198.30661340240124</c:v>
                </c:pt>
                <c:pt idx="2479">
                  <c:v>197.63759081630411</c:v>
                </c:pt>
                <c:pt idx="2480">
                  <c:v>197.22586097148749</c:v>
                </c:pt>
                <c:pt idx="2481">
                  <c:v>197.30303562413573</c:v>
                </c:pt>
                <c:pt idx="2482">
                  <c:v>198.51247832480956</c:v>
                </c:pt>
                <c:pt idx="2483">
                  <c:v>199.92776399833181</c:v>
                </c:pt>
                <c:pt idx="2484">
                  <c:v>200.85412322482929</c:v>
                </c:pt>
                <c:pt idx="2485">
                  <c:v>201.29159990342191</c:v>
                </c:pt>
                <c:pt idx="2486">
                  <c:v>200.7769046730613</c:v>
                </c:pt>
                <c:pt idx="2487">
                  <c:v>200.05641036897208</c:v>
                </c:pt>
                <c:pt idx="2488">
                  <c:v>199.61897758949931</c:v>
                </c:pt>
                <c:pt idx="2489">
                  <c:v>199.41313461665092</c:v>
                </c:pt>
                <c:pt idx="2490">
                  <c:v>199.5160561030751</c:v>
                </c:pt>
                <c:pt idx="2491">
                  <c:v>199.74762396013958</c:v>
                </c:pt>
                <c:pt idx="2492">
                  <c:v>200.03070743431593</c:v>
                </c:pt>
                <c:pt idx="2493">
                  <c:v>200.03070743431593</c:v>
                </c:pt>
                <c:pt idx="2494">
                  <c:v>200.03070743431593</c:v>
                </c:pt>
                <c:pt idx="2495">
                  <c:v>200.03070743431593</c:v>
                </c:pt>
                <c:pt idx="2496">
                  <c:v>200.2622752913804</c:v>
                </c:pt>
                <c:pt idx="2497">
                  <c:v>200.64828025198094</c:v>
                </c:pt>
                <c:pt idx="2498">
                  <c:v>201.08573498101362</c:v>
                </c:pt>
                <c:pt idx="2499">
                  <c:v>201.16290963366183</c:v>
                </c:pt>
                <c:pt idx="2500">
                  <c:v>201.11145986522968</c:v>
                </c:pt>
                <c:pt idx="2501">
                  <c:v>201.16290963366183</c:v>
                </c:pt>
                <c:pt idx="2502">
                  <c:v>201.29159990342191</c:v>
                </c:pt>
                <c:pt idx="2503">
                  <c:v>201.49746482583021</c:v>
                </c:pt>
                <c:pt idx="2504">
                  <c:v>201.65185803024647</c:v>
                </c:pt>
                <c:pt idx="2505">
                  <c:v>201.11145986522968</c:v>
                </c:pt>
                <c:pt idx="2506">
                  <c:v>200.36519677780458</c:v>
                </c:pt>
                <c:pt idx="2507">
                  <c:v>199.90201716455584</c:v>
                </c:pt>
                <c:pt idx="2508">
                  <c:v>200.10788208696414</c:v>
                </c:pt>
                <c:pt idx="2509">
                  <c:v>201.05998814723762</c:v>
                </c:pt>
                <c:pt idx="2510">
                  <c:v>202.19221229614342</c:v>
                </c:pt>
                <c:pt idx="2511">
                  <c:v>203.0928466384249</c:v>
                </c:pt>
                <c:pt idx="2512">
                  <c:v>203.63324480344167</c:v>
                </c:pt>
                <c:pt idx="2513">
                  <c:v>203.35018327882523</c:v>
                </c:pt>
                <c:pt idx="2514">
                  <c:v>202.98992515200067</c:v>
                </c:pt>
                <c:pt idx="2515">
                  <c:v>202.70684167782434</c:v>
                </c:pt>
                <c:pt idx="2516">
                  <c:v>202.47527382075987</c:v>
                </c:pt>
                <c:pt idx="2517">
                  <c:v>202.37235233433569</c:v>
                </c:pt>
                <c:pt idx="2518">
                  <c:v>202.75831339581637</c:v>
                </c:pt>
                <c:pt idx="2519">
                  <c:v>202.78406022959237</c:v>
                </c:pt>
                <c:pt idx="2520">
                  <c:v>202.6296670251761</c:v>
                </c:pt>
                <c:pt idx="2521">
                  <c:v>202.55244847340811</c:v>
                </c:pt>
                <c:pt idx="2522">
                  <c:v>202.70684167782434</c:v>
                </c:pt>
                <c:pt idx="2523">
                  <c:v>202.93845343400864</c:v>
                </c:pt>
                <c:pt idx="2524">
                  <c:v>203.45310476524944</c:v>
                </c:pt>
                <c:pt idx="2525">
                  <c:v>203.83910972584999</c:v>
                </c:pt>
                <c:pt idx="2526">
                  <c:v>203.96775609649026</c:v>
                </c:pt>
                <c:pt idx="2527">
                  <c:v>203.83910972584999</c:v>
                </c:pt>
                <c:pt idx="2528">
                  <c:v>203.83910972584999</c:v>
                </c:pt>
                <c:pt idx="2529">
                  <c:v>203.94203121227417</c:v>
                </c:pt>
                <c:pt idx="2530">
                  <c:v>204.19936785267453</c:v>
                </c:pt>
                <c:pt idx="2531">
                  <c:v>204.14789613468247</c:v>
                </c:pt>
                <c:pt idx="2532">
                  <c:v>203.45310476524944</c:v>
                </c:pt>
                <c:pt idx="2533">
                  <c:v>203.01567198577666</c:v>
                </c:pt>
                <c:pt idx="2534">
                  <c:v>202.6296670251761</c:v>
                </c:pt>
                <c:pt idx="2535">
                  <c:v>202.60392019140014</c:v>
                </c:pt>
                <c:pt idx="2536">
                  <c:v>204.55960402993915</c:v>
                </c:pt>
                <c:pt idx="2537">
                  <c:v>205.64035646085293</c:v>
                </c:pt>
                <c:pt idx="2538">
                  <c:v>207.62176518360806</c:v>
                </c:pt>
                <c:pt idx="2539">
                  <c:v>208.77973616628987</c:v>
                </c:pt>
                <c:pt idx="2540">
                  <c:v>206.43809126627008</c:v>
                </c:pt>
                <c:pt idx="2541">
                  <c:v>203.86481266050615</c:v>
                </c:pt>
                <c:pt idx="2542">
                  <c:v>202.26943084791148</c:v>
                </c:pt>
                <c:pt idx="2543">
                  <c:v>201.21438135165386</c:v>
                </c:pt>
                <c:pt idx="2544">
                  <c:v>201.26585306964594</c:v>
                </c:pt>
                <c:pt idx="2545">
                  <c:v>203.83910972584999</c:v>
                </c:pt>
                <c:pt idx="2546">
                  <c:v>205.43451348800454</c:v>
                </c:pt>
                <c:pt idx="2547">
                  <c:v>206.05208630566955</c:v>
                </c:pt>
                <c:pt idx="2548">
                  <c:v>205.76904673061301</c:v>
                </c:pt>
                <c:pt idx="2549">
                  <c:v>205.6146535261968</c:v>
                </c:pt>
                <c:pt idx="2550">
                  <c:v>205.79474966526917</c:v>
                </c:pt>
                <c:pt idx="2551">
                  <c:v>206.00061458767749</c:v>
                </c:pt>
                <c:pt idx="2552">
                  <c:v>206.28369806185384</c:v>
                </c:pt>
                <c:pt idx="2553">
                  <c:v>206.6181874053425</c:v>
                </c:pt>
                <c:pt idx="2554">
                  <c:v>206.54101275269429</c:v>
                </c:pt>
                <c:pt idx="2555">
                  <c:v>206.59248447068634</c:v>
                </c:pt>
                <c:pt idx="2556">
                  <c:v>206.69540595711052</c:v>
                </c:pt>
                <c:pt idx="2557">
                  <c:v>207.10711385236723</c:v>
                </c:pt>
                <c:pt idx="2558">
                  <c:v>207.18428850501545</c:v>
                </c:pt>
                <c:pt idx="2559">
                  <c:v>207.2357602230075</c:v>
                </c:pt>
                <c:pt idx="2560">
                  <c:v>206.84979916152679</c:v>
                </c:pt>
                <c:pt idx="2561">
                  <c:v>206.46379420092626</c:v>
                </c:pt>
                <c:pt idx="2562">
                  <c:v>206.64393423911849</c:v>
                </c:pt>
                <c:pt idx="2563">
                  <c:v>207.05566408393508</c:v>
                </c:pt>
                <c:pt idx="2564">
                  <c:v>207.4416251454158</c:v>
                </c:pt>
                <c:pt idx="2565">
                  <c:v>208.00777014420859</c:v>
                </c:pt>
                <c:pt idx="2566">
                  <c:v>208.16216334862486</c:v>
                </c:pt>
                <c:pt idx="2567">
                  <c:v>207.82763010601636</c:v>
                </c:pt>
                <c:pt idx="2568">
                  <c:v>207.93055159244054</c:v>
                </c:pt>
                <c:pt idx="2569">
                  <c:v>208.21363506661692</c:v>
                </c:pt>
                <c:pt idx="2570">
                  <c:v>207.82763010601636</c:v>
                </c:pt>
                <c:pt idx="2571">
                  <c:v>208.21363506661692</c:v>
                </c:pt>
                <c:pt idx="2572">
                  <c:v>208.47094975745733</c:v>
                </c:pt>
                <c:pt idx="2573">
                  <c:v>208.47094975745733</c:v>
                </c:pt>
                <c:pt idx="2574">
                  <c:v>208.23933800127304</c:v>
                </c:pt>
                <c:pt idx="2575">
                  <c:v>207.95629842621653</c:v>
                </c:pt>
                <c:pt idx="2576">
                  <c:v>208.05924186220065</c:v>
                </c:pt>
                <c:pt idx="2577">
                  <c:v>208.31655655304107</c:v>
                </c:pt>
                <c:pt idx="2578">
                  <c:v>208.88265765271404</c:v>
                </c:pt>
                <c:pt idx="2579">
                  <c:v>209.1399942931144</c:v>
                </c:pt>
                <c:pt idx="2580">
                  <c:v>209.29438749753066</c:v>
                </c:pt>
                <c:pt idx="2581">
                  <c:v>209.08852257512234</c:v>
                </c:pt>
                <c:pt idx="2582">
                  <c:v>209.01130402335431</c:v>
                </c:pt>
                <c:pt idx="2583">
                  <c:v>209.29438749753066</c:v>
                </c:pt>
                <c:pt idx="2584">
                  <c:v>209.34583726596279</c:v>
                </c:pt>
                <c:pt idx="2585">
                  <c:v>208.98560108869813</c:v>
                </c:pt>
                <c:pt idx="2586">
                  <c:v>208.0849447968568</c:v>
                </c:pt>
                <c:pt idx="2587">
                  <c:v>207.2357602230075</c:v>
                </c:pt>
                <c:pt idx="2588">
                  <c:v>206.90127087951885</c:v>
                </c:pt>
                <c:pt idx="2589">
                  <c:v>207.75045545336815</c:v>
                </c:pt>
                <c:pt idx="2590">
                  <c:v>209.01130402335431</c:v>
                </c:pt>
                <c:pt idx="2591">
                  <c:v>210.22074672402815</c:v>
                </c:pt>
                <c:pt idx="2592">
                  <c:v>210.81259465747709</c:v>
                </c:pt>
                <c:pt idx="2593">
                  <c:v>210.42658969687656</c:v>
                </c:pt>
                <c:pt idx="2594">
                  <c:v>209.62887684101929</c:v>
                </c:pt>
                <c:pt idx="2595">
                  <c:v>208.95983230536223</c:v>
                </c:pt>
                <c:pt idx="2596">
                  <c:v>208.49665269211351</c:v>
                </c:pt>
                <c:pt idx="2597">
                  <c:v>208.26508483504901</c:v>
                </c:pt>
                <c:pt idx="2598">
                  <c:v>208.31655655304107</c:v>
                </c:pt>
                <c:pt idx="2599">
                  <c:v>208.31655655304107</c:v>
                </c:pt>
                <c:pt idx="2600">
                  <c:v>208.47094975745733</c:v>
                </c:pt>
                <c:pt idx="2601">
                  <c:v>208.47094975745733</c:v>
                </c:pt>
                <c:pt idx="2602">
                  <c:v>208.13641651484886</c:v>
                </c:pt>
                <c:pt idx="2603">
                  <c:v>208.2908097192651</c:v>
                </c:pt>
                <c:pt idx="2604">
                  <c:v>208.67681467986563</c:v>
                </c:pt>
                <c:pt idx="2605">
                  <c:v>208.9341293707061</c:v>
                </c:pt>
                <c:pt idx="2606">
                  <c:v>209.29438749753066</c:v>
                </c:pt>
                <c:pt idx="2607">
                  <c:v>209.37156215017887</c:v>
                </c:pt>
                <c:pt idx="2608">
                  <c:v>209.39730898395487</c:v>
                </c:pt>
                <c:pt idx="2609">
                  <c:v>209.42301191861102</c:v>
                </c:pt>
                <c:pt idx="2610">
                  <c:v>209.37156215017887</c:v>
                </c:pt>
                <c:pt idx="2611">
                  <c:v>209.44878070194693</c:v>
                </c:pt>
                <c:pt idx="2612">
                  <c:v>209.62887684101929</c:v>
                </c:pt>
                <c:pt idx="2613">
                  <c:v>209.65462367479529</c:v>
                </c:pt>
                <c:pt idx="2614">
                  <c:v>209.29438749753066</c:v>
                </c:pt>
                <c:pt idx="2615">
                  <c:v>209.08852257512234</c:v>
                </c:pt>
                <c:pt idx="2616">
                  <c:v>209.34583726596279</c:v>
                </c:pt>
                <c:pt idx="2617">
                  <c:v>210.11780328804406</c:v>
                </c:pt>
                <c:pt idx="2618">
                  <c:v>210.40088676222038</c:v>
                </c:pt>
                <c:pt idx="2619">
                  <c:v>210.68392633727694</c:v>
                </c:pt>
                <c:pt idx="2620">
                  <c:v>210.63245461928486</c:v>
                </c:pt>
                <c:pt idx="2621">
                  <c:v>210.37513992844438</c:v>
                </c:pt>
                <c:pt idx="2622">
                  <c:v>210.19502183981209</c:v>
                </c:pt>
                <c:pt idx="2623">
                  <c:v>209.88623543097958</c:v>
                </c:pt>
                <c:pt idx="2624">
                  <c:v>210.14357207137994</c:v>
                </c:pt>
                <c:pt idx="2625">
                  <c:v>210.11780328804406</c:v>
                </c:pt>
                <c:pt idx="2626">
                  <c:v>210.2979652757962</c:v>
                </c:pt>
                <c:pt idx="2627">
                  <c:v>210.2721964924603</c:v>
                </c:pt>
                <c:pt idx="2628">
                  <c:v>209.86048859720358</c:v>
                </c:pt>
                <c:pt idx="2629">
                  <c:v>210.11780328804406</c:v>
                </c:pt>
                <c:pt idx="2630">
                  <c:v>210.11780328804406</c:v>
                </c:pt>
                <c:pt idx="2631">
                  <c:v>210.40088676222038</c:v>
                </c:pt>
                <c:pt idx="2632">
                  <c:v>210.83831954169318</c:v>
                </c:pt>
                <c:pt idx="2633">
                  <c:v>211.14710595052566</c:v>
                </c:pt>
                <c:pt idx="2634">
                  <c:v>211.14710595052566</c:v>
                </c:pt>
                <c:pt idx="2635">
                  <c:v>211.22432450229371</c:v>
                </c:pt>
                <c:pt idx="2636">
                  <c:v>211.1213810663096</c:v>
                </c:pt>
                <c:pt idx="2637">
                  <c:v>211.17285278430165</c:v>
                </c:pt>
                <c:pt idx="2638">
                  <c:v>211.40442064136613</c:v>
                </c:pt>
                <c:pt idx="2639">
                  <c:v>211.1213810663096</c:v>
                </c:pt>
                <c:pt idx="2640">
                  <c:v>210.34941504422835</c:v>
                </c:pt>
                <c:pt idx="2641">
                  <c:v>209.91196031519564</c:v>
                </c:pt>
                <c:pt idx="2642">
                  <c:v>210.11780328804406</c:v>
                </c:pt>
                <c:pt idx="2643">
                  <c:v>210.40088676222038</c:v>
                </c:pt>
                <c:pt idx="2644">
                  <c:v>211.84189731995872</c:v>
                </c:pt>
                <c:pt idx="2645">
                  <c:v>212.94839658464846</c:v>
                </c:pt>
                <c:pt idx="2646">
                  <c:v>213.72036260672971</c:v>
                </c:pt>
                <c:pt idx="2647">
                  <c:v>213.4115761978972</c:v>
                </c:pt>
                <c:pt idx="2648">
                  <c:v>212.87117803288041</c:v>
                </c:pt>
                <c:pt idx="2649">
                  <c:v>212.17643056256719</c:v>
                </c:pt>
                <c:pt idx="2650">
                  <c:v>211.76467876819066</c:v>
                </c:pt>
                <c:pt idx="2651">
                  <c:v>211.43016747514207</c:v>
                </c:pt>
                <c:pt idx="2652">
                  <c:v>211.84189731995872</c:v>
                </c:pt>
                <c:pt idx="2653">
                  <c:v>212.12495884457516</c:v>
                </c:pt>
                <c:pt idx="2654">
                  <c:v>212.20213349722337</c:v>
                </c:pt>
                <c:pt idx="2655">
                  <c:v>212.07350907614298</c:v>
                </c:pt>
                <c:pt idx="2656">
                  <c:v>212.04774029280711</c:v>
                </c:pt>
                <c:pt idx="2657">
                  <c:v>212.33082376698343</c:v>
                </c:pt>
                <c:pt idx="2658">
                  <c:v>212.63961017581596</c:v>
                </c:pt>
                <c:pt idx="2659">
                  <c:v>212.89692486665641</c:v>
                </c:pt>
                <c:pt idx="2660">
                  <c:v>213.20571127548888</c:v>
                </c:pt>
                <c:pt idx="2661">
                  <c:v>213.15426150705679</c:v>
                </c:pt>
                <c:pt idx="2662">
                  <c:v>213.05131807107264</c:v>
                </c:pt>
                <c:pt idx="2663">
                  <c:v>212.76825654645623</c:v>
                </c:pt>
                <c:pt idx="2664">
                  <c:v>213.05131807107264</c:v>
                </c:pt>
                <c:pt idx="2665">
                  <c:v>213.28288592813712</c:v>
                </c:pt>
                <c:pt idx="2666">
                  <c:v>213.4115761978972</c:v>
                </c:pt>
                <c:pt idx="2667">
                  <c:v>213.308654711473</c:v>
                </c:pt>
                <c:pt idx="2668">
                  <c:v>212.7940033802322</c:v>
                </c:pt>
                <c:pt idx="2669">
                  <c:v>212.69108189380799</c:v>
                </c:pt>
                <c:pt idx="2670">
                  <c:v>212.81970631488835</c:v>
                </c:pt>
                <c:pt idx="2671">
                  <c:v>213.308654711473</c:v>
                </c:pt>
                <c:pt idx="2672">
                  <c:v>213.46304791588926</c:v>
                </c:pt>
                <c:pt idx="2673">
                  <c:v>213.926227529138</c:v>
                </c:pt>
                <c:pt idx="2674">
                  <c:v>213.95193046379416</c:v>
                </c:pt>
                <c:pt idx="2675">
                  <c:v>213.9004587458021</c:v>
                </c:pt>
                <c:pt idx="2676">
                  <c:v>213.84900897737</c:v>
                </c:pt>
                <c:pt idx="2677">
                  <c:v>213.95193046379416</c:v>
                </c:pt>
                <c:pt idx="2678">
                  <c:v>214.13207050198642</c:v>
                </c:pt>
                <c:pt idx="2679">
                  <c:v>214.23501393797054</c:v>
                </c:pt>
                <c:pt idx="2680">
                  <c:v>214.31223248973856</c:v>
                </c:pt>
                <c:pt idx="2681">
                  <c:v>213.9004587458021</c:v>
                </c:pt>
                <c:pt idx="2682">
                  <c:v>213.72036260672971</c:v>
                </c:pt>
                <c:pt idx="2683">
                  <c:v>213.56596940231344</c:v>
                </c:pt>
                <c:pt idx="2684">
                  <c:v>213.56596940231344</c:v>
                </c:pt>
                <c:pt idx="2685">
                  <c:v>213.97767729757015</c:v>
                </c:pt>
                <c:pt idx="2686">
                  <c:v>214.44085691081889</c:v>
                </c:pt>
                <c:pt idx="2687">
                  <c:v>214.80111503764346</c:v>
                </c:pt>
                <c:pt idx="2688">
                  <c:v>214.95550824205972</c:v>
                </c:pt>
                <c:pt idx="2689">
                  <c:v>214.82686187141945</c:v>
                </c:pt>
                <c:pt idx="2690">
                  <c:v>214.80111503764346</c:v>
                </c:pt>
                <c:pt idx="2691">
                  <c:v>214.80111503764346</c:v>
                </c:pt>
                <c:pt idx="2692">
                  <c:v>214.92980530740357</c:v>
                </c:pt>
                <c:pt idx="2693">
                  <c:v>214.36363835905087</c:v>
                </c:pt>
                <c:pt idx="2694">
                  <c:v>213.9004587458021</c:v>
                </c:pt>
                <c:pt idx="2695">
                  <c:v>213.25718299348094</c:v>
                </c:pt>
                <c:pt idx="2696">
                  <c:v>213.15426150705679</c:v>
                </c:pt>
                <c:pt idx="2697">
                  <c:v>214.02914901556221</c:v>
                </c:pt>
                <c:pt idx="2698">
                  <c:v>215.47015957330052</c:v>
                </c:pt>
                <c:pt idx="2699">
                  <c:v>216.65387738975832</c:v>
                </c:pt>
                <c:pt idx="2700">
                  <c:v>217.55448978247986</c:v>
                </c:pt>
                <c:pt idx="2701">
                  <c:v>217.16852872099912</c:v>
                </c:pt>
                <c:pt idx="2702">
                  <c:v>216.37079391558194</c:v>
                </c:pt>
                <c:pt idx="2703">
                  <c:v>215.88186746855723</c:v>
                </c:pt>
                <c:pt idx="2704">
                  <c:v>214.95550824205972</c:v>
                </c:pt>
                <c:pt idx="2705">
                  <c:v>214.7496433196514</c:v>
                </c:pt>
                <c:pt idx="2706">
                  <c:v>214.95550824205972</c:v>
                </c:pt>
                <c:pt idx="2707">
                  <c:v>215.26429465089223</c:v>
                </c:pt>
                <c:pt idx="2708">
                  <c:v>215.70177132948481</c:v>
                </c:pt>
                <c:pt idx="2709">
                  <c:v>215.26429465089223</c:v>
                </c:pt>
                <c:pt idx="2710">
                  <c:v>215.54737812506858</c:v>
                </c:pt>
                <c:pt idx="2711">
                  <c:v>215.72747426414099</c:v>
                </c:pt>
                <c:pt idx="2712">
                  <c:v>216.31934414714985</c:v>
                </c:pt>
                <c:pt idx="2713">
                  <c:v>216.60240567176626</c:v>
                </c:pt>
                <c:pt idx="2714">
                  <c:v>216.78252376039859</c:v>
                </c:pt>
                <c:pt idx="2715">
                  <c:v>216.39656269891785</c:v>
                </c:pt>
                <c:pt idx="2716">
                  <c:v>216.39656269891785</c:v>
                </c:pt>
                <c:pt idx="2717">
                  <c:v>216.39656269891785</c:v>
                </c:pt>
                <c:pt idx="2718">
                  <c:v>216.65387738975832</c:v>
                </c:pt>
                <c:pt idx="2719">
                  <c:v>216.73105204240653</c:v>
                </c:pt>
                <c:pt idx="2720">
                  <c:v>217.03983845123901</c:v>
                </c:pt>
                <c:pt idx="2721">
                  <c:v>216.70534910775038</c:v>
                </c:pt>
                <c:pt idx="2722">
                  <c:v>216.19065387738974</c:v>
                </c:pt>
                <c:pt idx="2723">
                  <c:v>216.19065387738974</c:v>
                </c:pt>
                <c:pt idx="2724">
                  <c:v>216.55091200421427</c:v>
                </c:pt>
                <c:pt idx="2725">
                  <c:v>217.065585285015</c:v>
                </c:pt>
                <c:pt idx="2726">
                  <c:v>217.73462982067207</c:v>
                </c:pt>
                <c:pt idx="2727">
                  <c:v>217.7861015386641</c:v>
                </c:pt>
                <c:pt idx="2728">
                  <c:v>217.52876489826377</c:v>
                </c:pt>
                <c:pt idx="2729">
                  <c:v>217.58023661625583</c:v>
                </c:pt>
                <c:pt idx="2730">
                  <c:v>217.52876489826377</c:v>
                </c:pt>
                <c:pt idx="2731">
                  <c:v>217.47731512983162</c:v>
                </c:pt>
                <c:pt idx="2732">
                  <c:v>217.60593955091196</c:v>
                </c:pt>
                <c:pt idx="2733">
                  <c:v>217.45154634649575</c:v>
                </c:pt>
                <c:pt idx="2734">
                  <c:v>217.76033275532822</c:v>
                </c:pt>
                <c:pt idx="2735">
                  <c:v>217.55448978247986</c:v>
                </c:pt>
                <c:pt idx="2736">
                  <c:v>217.2714502074233</c:v>
                </c:pt>
                <c:pt idx="2737">
                  <c:v>217.1942316556553</c:v>
                </c:pt>
                <c:pt idx="2738">
                  <c:v>217.32292192541536</c:v>
                </c:pt>
                <c:pt idx="2739">
                  <c:v>217.68315810268001</c:v>
                </c:pt>
                <c:pt idx="2740">
                  <c:v>218.17206260014484</c:v>
                </c:pt>
                <c:pt idx="2741">
                  <c:v>218.35220263833708</c:v>
                </c:pt>
                <c:pt idx="2742">
                  <c:v>218.24928115191287</c:v>
                </c:pt>
                <c:pt idx="2743">
                  <c:v>218.35220263833708</c:v>
                </c:pt>
                <c:pt idx="2744">
                  <c:v>218.24928115191287</c:v>
                </c:pt>
                <c:pt idx="2745">
                  <c:v>218.53229877740949</c:v>
                </c:pt>
                <c:pt idx="2746">
                  <c:v>218.58377049540155</c:v>
                </c:pt>
                <c:pt idx="2747">
                  <c:v>218.27498408656902</c:v>
                </c:pt>
                <c:pt idx="2748">
                  <c:v>217.52876489826377</c:v>
                </c:pt>
                <c:pt idx="2749">
                  <c:v>216.70534910775038</c:v>
                </c:pt>
                <c:pt idx="2750">
                  <c:v>216.73105204240653</c:v>
                </c:pt>
                <c:pt idx="2751">
                  <c:v>217.68315810268001</c:v>
                </c:pt>
                <c:pt idx="2752">
                  <c:v>219.02124717399411</c:v>
                </c:pt>
                <c:pt idx="2753">
                  <c:v>219.84466296450753</c:v>
                </c:pt>
                <c:pt idx="2754">
                  <c:v>220.87396562698916</c:v>
                </c:pt>
                <c:pt idx="2755">
                  <c:v>220.25639280932413</c:v>
                </c:pt>
                <c:pt idx="2756">
                  <c:v>219.27856186483459</c:v>
                </c:pt>
                <c:pt idx="2757">
                  <c:v>218.68669198182576</c:v>
                </c:pt>
                <c:pt idx="2758">
                  <c:v>218.27498408656902</c:v>
                </c:pt>
                <c:pt idx="2759">
                  <c:v>218.04341622950457</c:v>
                </c:pt>
                <c:pt idx="2760">
                  <c:v>217.94049474308039</c:v>
                </c:pt>
                <c:pt idx="2761">
                  <c:v>218.04341622950457</c:v>
                </c:pt>
                <c:pt idx="2762">
                  <c:v>217.60593955091196</c:v>
                </c:pt>
                <c:pt idx="2763">
                  <c:v>217.40009657806357</c:v>
                </c:pt>
                <c:pt idx="2764">
                  <c:v>217.29715314207948</c:v>
                </c:pt>
                <c:pt idx="2765">
                  <c:v>217.40009657806357</c:v>
                </c:pt>
                <c:pt idx="2766">
                  <c:v>217.83755130709628</c:v>
                </c:pt>
                <c:pt idx="2767">
                  <c:v>218.35220263833708</c:v>
                </c:pt>
                <c:pt idx="2768">
                  <c:v>218.30073092034502</c:v>
                </c:pt>
                <c:pt idx="2769">
                  <c:v>218.19780943392081</c:v>
                </c:pt>
                <c:pt idx="2770">
                  <c:v>217.73462982067207</c:v>
                </c:pt>
                <c:pt idx="2771">
                  <c:v>218.0176693957286</c:v>
                </c:pt>
                <c:pt idx="2772">
                  <c:v>218.14633771592875</c:v>
                </c:pt>
                <c:pt idx="2773">
                  <c:v>218.19780943392081</c:v>
                </c:pt>
                <c:pt idx="2774">
                  <c:v>218.22351236857699</c:v>
                </c:pt>
                <c:pt idx="2775">
                  <c:v>217.81180447332028</c:v>
                </c:pt>
                <c:pt idx="2776">
                  <c:v>217.32292192541536</c:v>
                </c:pt>
                <c:pt idx="2777">
                  <c:v>217.29715314207948</c:v>
                </c:pt>
                <c:pt idx="2778">
                  <c:v>217.5030180644878</c:v>
                </c:pt>
                <c:pt idx="2779">
                  <c:v>217.81180447332028</c:v>
                </c:pt>
                <c:pt idx="2780">
                  <c:v>218.35220263833708</c:v>
                </c:pt>
                <c:pt idx="2781">
                  <c:v>218.63524221339358</c:v>
                </c:pt>
                <c:pt idx="2782">
                  <c:v>218.45512412476126</c:v>
                </c:pt>
                <c:pt idx="2783">
                  <c:v>218.42937729098529</c:v>
                </c:pt>
                <c:pt idx="2784">
                  <c:v>218.35220263833708</c:v>
                </c:pt>
                <c:pt idx="2785">
                  <c:v>218.35220263833708</c:v>
                </c:pt>
                <c:pt idx="2786">
                  <c:v>218.35220263833708</c:v>
                </c:pt>
                <c:pt idx="2787">
                  <c:v>218.91830373801002</c:v>
                </c:pt>
                <c:pt idx="2788">
                  <c:v>218.55806756074537</c:v>
                </c:pt>
                <c:pt idx="2789">
                  <c:v>218.22351236857699</c:v>
                </c:pt>
                <c:pt idx="2790">
                  <c:v>217.88902302508833</c:v>
                </c:pt>
                <c:pt idx="2791">
                  <c:v>218.19780943392081</c:v>
                </c:pt>
                <c:pt idx="2792">
                  <c:v>218.19780943392081</c:v>
                </c:pt>
                <c:pt idx="2793">
                  <c:v>218.35220263833708</c:v>
                </c:pt>
                <c:pt idx="2794">
                  <c:v>218.76391053359379</c:v>
                </c:pt>
                <c:pt idx="2795">
                  <c:v>218.8668539695779</c:v>
                </c:pt>
                <c:pt idx="2796">
                  <c:v>218.84112908536179</c:v>
                </c:pt>
                <c:pt idx="2797">
                  <c:v>218.84112908536179</c:v>
                </c:pt>
                <c:pt idx="2798">
                  <c:v>218.91830373801002</c:v>
                </c:pt>
                <c:pt idx="2799">
                  <c:v>219.09846572576217</c:v>
                </c:pt>
                <c:pt idx="2800">
                  <c:v>219.02124717399411</c:v>
                </c:pt>
                <c:pt idx="2801">
                  <c:v>218.48084900897734</c:v>
                </c:pt>
                <c:pt idx="2802">
                  <c:v>217.68315810268001</c:v>
                </c:pt>
                <c:pt idx="2803">
                  <c:v>217.21997848943127</c:v>
                </c:pt>
                <c:pt idx="2804">
                  <c:v>217.55448978247986</c:v>
                </c:pt>
                <c:pt idx="2805">
                  <c:v>218.63524221339358</c:v>
                </c:pt>
                <c:pt idx="2806">
                  <c:v>220.25639280932413</c:v>
                </c:pt>
                <c:pt idx="2807">
                  <c:v>221.1570271516056</c:v>
                </c:pt>
                <c:pt idx="2808">
                  <c:v>221.49158234377396</c:v>
                </c:pt>
                <c:pt idx="2809">
                  <c:v>220.64239776992468</c:v>
                </c:pt>
                <c:pt idx="2810">
                  <c:v>220.10199960490792</c:v>
                </c:pt>
                <c:pt idx="2811">
                  <c:v>219.56164533901091</c:v>
                </c:pt>
                <c:pt idx="2812">
                  <c:v>219.04699400777011</c:v>
                </c:pt>
                <c:pt idx="2813">
                  <c:v>219.09846572576217</c:v>
                </c:pt>
                <c:pt idx="2814">
                  <c:v>219.25285893017843</c:v>
                </c:pt>
                <c:pt idx="2815">
                  <c:v>219.48442678724291</c:v>
                </c:pt>
                <c:pt idx="2816">
                  <c:v>219.07269694242629</c:v>
                </c:pt>
                <c:pt idx="2817">
                  <c:v>219.25285893017843</c:v>
                </c:pt>
                <c:pt idx="2818">
                  <c:v>219.33003358282664</c:v>
                </c:pt>
                <c:pt idx="2819">
                  <c:v>219.58734827366709</c:v>
                </c:pt>
                <c:pt idx="2820">
                  <c:v>219.9990561689238</c:v>
                </c:pt>
                <c:pt idx="2821">
                  <c:v>220.23066792510807</c:v>
                </c:pt>
                <c:pt idx="2822">
                  <c:v>220.35931429574833</c:v>
                </c:pt>
                <c:pt idx="2823">
                  <c:v>220.02482495225971</c:v>
                </c:pt>
                <c:pt idx="2824">
                  <c:v>220.48800456550845</c:v>
                </c:pt>
                <c:pt idx="2825">
                  <c:v>220.48800456550845</c:v>
                </c:pt>
                <c:pt idx="2826">
                  <c:v>220.66810070458087</c:v>
                </c:pt>
                <c:pt idx="2827">
                  <c:v>220.74531925634886</c:v>
                </c:pt>
                <c:pt idx="2828">
                  <c:v>220.8224939089971</c:v>
                </c:pt>
                <c:pt idx="2829">
                  <c:v>220.64239776992468</c:v>
                </c:pt>
                <c:pt idx="2830">
                  <c:v>220.20492109133207</c:v>
                </c:pt>
                <c:pt idx="2831">
                  <c:v>220.3078425777563</c:v>
                </c:pt>
                <c:pt idx="2832">
                  <c:v>220.74531925634886</c:v>
                </c:pt>
                <c:pt idx="2833">
                  <c:v>221.10557738317343</c:v>
                </c:pt>
                <c:pt idx="2834">
                  <c:v>221.46581356043808</c:v>
                </c:pt>
                <c:pt idx="2835">
                  <c:v>221.51728527843014</c:v>
                </c:pt>
                <c:pt idx="2836">
                  <c:v>221.1570271516056</c:v>
                </c:pt>
                <c:pt idx="2837">
                  <c:v>221.10557738317343</c:v>
                </c:pt>
                <c:pt idx="2838">
                  <c:v>220.97688711341334</c:v>
                </c:pt>
                <c:pt idx="2839">
                  <c:v>221.10557738317343</c:v>
                </c:pt>
                <c:pt idx="2840">
                  <c:v>221.1570271516056</c:v>
                </c:pt>
                <c:pt idx="2841">
                  <c:v>221.41436379200593</c:v>
                </c:pt>
                <c:pt idx="2842">
                  <c:v>221.38863890778987</c:v>
                </c:pt>
                <c:pt idx="2843">
                  <c:v>221.13132421694942</c:v>
                </c:pt>
                <c:pt idx="2844">
                  <c:v>220.8224939089971</c:v>
                </c:pt>
                <c:pt idx="2845">
                  <c:v>220.87396562698916</c:v>
                </c:pt>
                <c:pt idx="2846">
                  <c:v>221.0283588314054</c:v>
                </c:pt>
                <c:pt idx="2847">
                  <c:v>221.1570271516056</c:v>
                </c:pt>
                <c:pt idx="2848">
                  <c:v>221.82607168726264</c:v>
                </c:pt>
                <c:pt idx="2849">
                  <c:v>221.95476195702273</c:v>
                </c:pt>
                <c:pt idx="2850">
                  <c:v>221.8775434052547</c:v>
                </c:pt>
                <c:pt idx="2851">
                  <c:v>221.92899317368685</c:v>
                </c:pt>
                <c:pt idx="2852">
                  <c:v>222.13485809609514</c:v>
                </c:pt>
                <c:pt idx="2853">
                  <c:v>222.10915516143899</c:v>
                </c:pt>
                <c:pt idx="2854">
                  <c:v>221.54303211220613</c:v>
                </c:pt>
                <c:pt idx="2855">
                  <c:v>221.1570271516056</c:v>
                </c:pt>
                <c:pt idx="2856">
                  <c:v>220.5137075001646</c:v>
                </c:pt>
                <c:pt idx="2857">
                  <c:v>220.20492109133207</c:v>
                </c:pt>
                <c:pt idx="2858">
                  <c:v>220.61662898658881</c:v>
                </c:pt>
                <c:pt idx="2859">
                  <c:v>221.8775434052547</c:v>
                </c:pt>
                <c:pt idx="2860">
                  <c:v>223.39575056520113</c:v>
                </c:pt>
                <c:pt idx="2861">
                  <c:v>224.11626681885025</c:v>
                </c:pt>
                <c:pt idx="2862">
                  <c:v>224.52797471410696</c:v>
                </c:pt>
                <c:pt idx="2863">
                  <c:v>223.70453697403366</c:v>
                </c:pt>
                <c:pt idx="2864">
                  <c:v>223.0355143879365</c:v>
                </c:pt>
                <c:pt idx="2865">
                  <c:v>222.52086305669567</c:v>
                </c:pt>
                <c:pt idx="2866">
                  <c:v>222.16060492987111</c:v>
                </c:pt>
                <c:pt idx="2867">
                  <c:v>222.16060492987111</c:v>
                </c:pt>
                <c:pt idx="2868">
                  <c:v>222.26354836585523</c:v>
                </c:pt>
                <c:pt idx="2869">
                  <c:v>222.26354836585523</c:v>
                </c:pt>
                <c:pt idx="2870">
                  <c:v>222.1863298140872</c:v>
                </c:pt>
                <c:pt idx="2871">
                  <c:v>222.26354836585523</c:v>
                </c:pt>
                <c:pt idx="2872">
                  <c:v>222.36646985227944</c:v>
                </c:pt>
                <c:pt idx="2873">
                  <c:v>222.72672797910397</c:v>
                </c:pt>
                <c:pt idx="2874">
                  <c:v>223.11268904058471</c:v>
                </c:pt>
                <c:pt idx="2875">
                  <c:v>223.49869400118524</c:v>
                </c:pt>
                <c:pt idx="2876">
                  <c:v>223.42151934853706</c:v>
                </c:pt>
                <c:pt idx="2877">
                  <c:v>223.31857591255292</c:v>
                </c:pt>
                <c:pt idx="2878">
                  <c:v>223.18990759235277</c:v>
                </c:pt>
                <c:pt idx="2879">
                  <c:v>223.91040189644193</c:v>
                </c:pt>
                <c:pt idx="2880">
                  <c:v>223.49869400118524</c:v>
                </c:pt>
                <c:pt idx="2881">
                  <c:v>223.65308720560151</c:v>
                </c:pt>
                <c:pt idx="2882">
                  <c:v>223.52444083496124</c:v>
                </c:pt>
                <c:pt idx="2883">
                  <c:v>222.77817774753615</c:v>
                </c:pt>
                <c:pt idx="2884">
                  <c:v>222.62378454311988</c:v>
                </c:pt>
                <c:pt idx="2885">
                  <c:v>222.67525626111194</c:v>
                </c:pt>
                <c:pt idx="2886">
                  <c:v>222.98404266994444</c:v>
                </c:pt>
                <c:pt idx="2887">
                  <c:v>223.44722228319318</c:v>
                </c:pt>
                <c:pt idx="2888">
                  <c:v>223.88469896178577</c:v>
                </c:pt>
                <c:pt idx="2889">
                  <c:v>224.1677165872824</c:v>
                </c:pt>
                <c:pt idx="2890">
                  <c:v>223.93614873021792</c:v>
                </c:pt>
                <c:pt idx="2891">
                  <c:v>224.24493513905045</c:v>
                </c:pt>
                <c:pt idx="2892">
                  <c:v>223.88469896178577</c:v>
                </c:pt>
                <c:pt idx="2893">
                  <c:v>223.98762044820998</c:v>
                </c:pt>
                <c:pt idx="2894">
                  <c:v>224.11626681885025</c:v>
                </c:pt>
                <c:pt idx="2895">
                  <c:v>224.34787857503454</c:v>
                </c:pt>
                <c:pt idx="2896">
                  <c:v>223.96187361443398</c:v>
                </c:pt>
                <c:pt idx="2897">
                  <c:v>223.62736232138545</c:v>
                </c:pt>
                <c:pt idx="2898">
                  <c:v>223.39575056520113</c:v>
                </c:pt>
                <c:pt idx="2899">
                  <c:v>223.47296911696918</c:v>
                </c:pt>
                <c:pt idx="2900">
                  <c:v>223.83322724379371</c:v>
                </c:pt>
                <c:pt idx="2901">
                  <c:v>224.34787857503454</c:v>
                </c:pt>
                <c:pt idx="2902">
                  <c:v>224.52797471410696</c:v>
                </c:pt>
                <c:pt idx="2903">
                  <c:v>224.4765029961149</c:v>
                </c:pt>
                <c:pt idx="2904">
                  <c:v>224.32210979169867</c:v>
                </c:pt>
                <c:pt idx="2905">
                  <c:v>224.42505322768275</c:v>
                </c:pt>
                <c:pt idx="2906">
                  <c:v>224.60519326587499</c:v>
                </c:pt>
                <c:pt idx="2907">
                  <c:v>224.6823679185232</c:v>
                </c:pt>
                <c:pt idx="2908">
                  <c:v>224.60519326587499</c:v>
                </c:pt>
                <c:pt idx="2909">
                  <c:v>223.5759125529533</c:v>
                </c:pt>
                <c:pt idx="2910">
                  <c:v>222.82964946552821</c:v>
                </c:pt>
                <c:pt idx="2911">
                  <c:v>222.64950942733597</c:v>
                </c:pt>
                <c:pt idx="2912">
                  <c:v>223.29282907877695</c:v>
                </c:pt>
                <c:pt idx="2913">
                  <c:v>224.7081147522992</c:v>
                </c:pt>
                <c:pt idx="2914">
                  <c:v>226.07195065738929</c:v>
                </c:pt>
                <c:pt idx="2915">
                  <c:v>226.53513027063806</c:v>
                </c:pt>
                <c:pt idx="2916">
                  <c:v>226.45791171886998</c:v>
                </c:pt>
                <c:pt idx="2917">
                  <c:v>225.91755745297306</c:v>
                </c:pt>
                <c:pt idx="2918">
                  <c:v>225.19701924976403</c:v>
                </c:pt>
                <c:pt idx="2919">
                  <c:v>224.86250795671546</c:v>
                </c:pt>
                <c:pt idx="2920">
                  <c:v>224.60519326587499</c:v>
                </c:pt>
                <c:pt idx="2921">
                  <c:v>224.7081147522992</c:v>
                </c:pt>
                <c:pt idx="2922">
                  <c:v>224.73383963651526</c:v>
                </c:pt>
                <c:pt idx="2923">
                  <c:v>224.60519326587499</c:v>
                </c:pt>
                <c:pt idx="2924">
                  <c:v>224.4765029961149</c:v>
                </c:pt>
                <c:pt idx="2925">
                  <c:v>224.1934853706183</c:v>
                </c:pt>
                <c:pt idx="2926">
                  <c:v>224.21918830527446</c:v>
                </c:pt>
                <c:pt idx="2927">
                  <c:v>224.45080006145872</c:v>
                </c:pt>
                <c:pt idx="2928">
                  <c:v>224.78528940494743</c:v>
                </c:pt>
                <c:pt idx="2929">
                  <c:v>224.73383963651526</c:v>
                </c:pt>
                <c:pt idx="2930">
                  <c:v>224.57944643209902</c:v>
                </c:pt>
                <c:pt idx="2931">
                  <c:v>224.1677165872824</c:v>
                </c:pt>
                <c:pt idx="2932">
                  <c:v>224.24493513905045</c:v>
                </c:pt>
                <c:pt idx="2933">
                  <c:v>224.24493513905045</c:v>
                </c:pt>
                <c:pt idx="2934">
                  <c:v>224.11626681885025</c:v>
                </c:pt>
                <c:pt idx="2935">
                  <c:v>224.1677165872824</c:v>
                </c:pt>
                <c:pt idx="2936">
                  <c:v>223.370047630545</c:v>
                </c:pt>
                <c:pt idx="2937">
                  <c:v>222.57233477468776</c:v>
                </c:pt>
                <c:pt idx="2938">
                  <c:v>222.70095919576809</c:v>
                </c:pt>
                <c:pt idx="2939">
                  <c:v>222.57233477468776</c:v>
                </c:pt>
                <c:pt idx="2940">
                  <c:v>223.39575056520113</c:v>
                </c:pt>
                <c:pt idx="2941">
                  <c:v>224.21918830527446</c:v>
                </c:pt>
                <c:pt idx="2942">
                  <c:v>224.75958647029125</c:v>
                </c:pt>
                <c:pt idx="2943">
                  <c:v>224.65666498386705</c:v>
                </c:pt>
                <c:pt idx="2944">
                  <c:v>224.42505322768275</c:v>
                </c:pt>
                <c:pt idx="2945">
                  <c:v>224.21918830527446</c:v>
                </c:pt>
                <c:pt idx="2946">
                  <c:v>223.88469896178577</c:v>
                </c:pt>
                <c:pt idx="2947">
                  <c:v>223.98762044820998</c:v>
                </c:pt>
                <c:pt idx="2948">
                  <c:v>223.91040189644193</c:v>
                </c:pt>
                <c:pt idx="2949">
                  <c:v>223.60161548760945</c:v>
                </c:pt>
                <c:pt idx="2950">
                  <c:v>223.60161548760945</c:v>
                </c:pt>
                <c:pt idx="2951">
                  <c:v>223.34430079676901</c:v>
                </c:pt>
                <c:pt idx="2952">
                  <c:v>223.29282907877695</c:v>
                </c:pt>
                <c:pt idx="2953">
                  <c:v>223.29282907877695</c:v>
                </c:pt>
                <c:pt idx="2954">
                  <c:v>223.60161548760945</c:v>
                </c:pt>
                <c:pt idx="2955">
                  <c:v>223.8589301784499</c:v>
                </c:pt>
                <c:pt idx="2956">
                  <c:v>224.1677165872824</c:v>
                </c:pt>
                <c:pt idx="2957">
                  <c:v>224.11626681885025</c:v>
                </c:pt>
                <c:pt idx="2958">
                  <c:v>224.11626681885025</c:v>
                </c:pt>
                <c:pt idx="2959">
                  <c:v>224.11626681885025</c:v>
                </c:pt>
                <c:pt idx="2960">
                  <c:v>224.24493513905045</c:v>
                </c:pt>
                <c:pt idx="2961">
                  <c:v>224.32210979169867</c:v>
                </c:pt>
                <c:pt idx="2962">
                  <c:v>223.91040189644193</c:v>
                </c:pt>
                <c:pt idx="2963">
                  <c:v>223.0355143879365</c:v>
                </c:pt>
                <c:pt idx="2964">
                  <c:v>222.49511622291971</c:v>
                </c:pt>
                <c:pt idx="2965">
                  <c:v>222.49511622291971</c:v>
                </c:pt>
                <c:pt idx="2966">
                  <c:v>223.18990759235277</c:v>
                </c:pt>
                <c:pt idx="2967">
                  <c:v>224.55372154788293</c:v>
                </c:pt>
                <c:pt idx="2968">
                  <c:v>225.73741741478082</c:v>
                </c:pt>
                <c:pt idx="2969">
                  <c:v>226.12342237538135</c:v>
                </c:pt>
                <c:pt idx="2970">
                  <c:v>225.94326038762921</c:v>
                </c:pt>
                <c:pt idx="2971">
                  <c:v>225.35141245418026</c:v>
                </c:pt>
                <c:pt idx="2972">
                  <c:v>224.88823284093149</c:v>
                </c:pt>
                <c:pt idx="2973">
                  <c:v>224.42505322768275</c:v>
                </c:pt>
                <c:pt idx="2974">
                  <c:v>224.29640685704248</c:v>
                </c:pt>
                <c:pt idx="2975">
                  <c:v>224.34787857503454</c:v>
                </c:pt>
                <c:pt idx="2976">
                  <c:v>224.50227177945078</c:v>
                </c:pt>
                <c:pt idx="2977">
                  <c:v>224.29640685704248</c:v>
                </c:pt>
                <c:pt idx="2978">
                  <c:v>224.11626681885025</c:v>
                </c:pt>
                <c:pt idx="2979">
                  <c:v>223.98762044820998</c:v>
                </c:pt>
                <c:pt idx="2980">
                  <c:v>224.1677165872824</c:v>
                </c:pt>
                <c:pt idx="2981">
                  <c:v>224.55372154788293</c:v>
                </c:pt>
                <c:pt idx="2982">
                  <c:v>225.0169011611317</c:v>
                </c:pt>
                <c:pt idx="2983">
                  <c:v>225.37715928795629</c:v>
                </c:pt>
                <c:pt idx="2984">
                  <c:v>225.24846901819615</c:v>
                </c:pt>
                <c:pt idx="2985">
                  <c:v>225.24846901819615</c:v>
                </c:pt>
                <c:pt idx="2986">
                  <c:v>225.19701924976403</c:v>
                </c:pt>
                <c:pt idx="2987">
                  <c:v>225.24846901819615</c:v>
                </c:pt>
                <c:pt idx="2988">
                  <c:v>225.35141245418026</c:v>
                </c:pt>
                <c:pt idx="2989">
                  <c:v>225.45437783972429</c:v>
                </c:pt>
                <c:pt idx="2990">
                  <c:v>225.22276608353999</c:v>
                </c:pt>
                <c:pt idx="2991">
                  <c:v>224.93968260936367</c:v>
                </c:pt>
                <c:pt idx="2992">
                  <c:v>224.86250795671546</c:v>
                </c:pt>
                <c:pt idx="2993">
                  <c:v>225.24846901819615</c:v>
                </c:pt>
                <c:pt idx="2994">
                  <c:v>225.60872714502071</c:v>
                </c:pt>
                <c:pt idx="2995">
                  <c:v>225.81463596654885</c:v>
                </c:pt>
                <c:pt idx="2996">
                  <c:v>225.96902917096509</c:v>
                </c:pt>
                <c:pt idx="2997">
                  <c:v>225.866085734981</c:v>
                </c:pt>
                <c:pt idx="2998">
                  <c:v>225.22276608353999</c:v>
                </c:pt>
                <c:pt idx="2999">
                  <c:v>225.840338901205</c:v>
                </c:pt>
                <c:pt idx="3000">
                  <c:v>226.25204679646171</c:v>
                </c:pt>
                <c:pt idx="3001">
                  <c:v>226.63805175706221</c:v>
                </c:pt>
                <c:pt idx="3002">
                  <c:v>226.04620382361333</c:v>
                </c:pt>
                <c:pt idx="3003">
                  <c:v>224.73383963651526</c:v>
                </c:pt>
                <c:pt idx="3004">
                  <c:v>227.02401281854299</c:v>
                </c:pt>
                <c:pt idx="3005">
                  <c:v>228.59371364604138</c:v>
                </c:pt>
                <c:pt idx="3006">
                  <c:v>226.81816984569454</c:v>
                </c:pt>
                <c:pt idx="3007">
                  <c:v>226.02047893939724</c:v>
                </c:pt>
                <c:pt idx="3008">
                  <c:v>226.58660198863012</c:v>
                </c:pt>
                <c:pt idx="3009">
                  <c:v>226.3807370662218</c:v>
                </c:pt>
                <c:pt idx="3010">
                  <c:v>227.4871924317917</c:v>
                </c:pt>
                <c:pt idx="3011">
                  <c:v>227.53866414978376</c:v>
                </c:pt>
                <c:pt idx="3012">
                  <c:v>227.69305735420002</c:v>
                </c:pt>
                <c:pt idx="3013">
                  <c:v>227.84749445773613</c:v>
                </c:pt>
                <c:pt idx="3014">
                  <c:v>227.02401281854299</c:v>
                </c:pt>
                <c:pt idx="3015">
                  <c:v>228.23345551921682</c:v>
                </c:pt>
                <c:pt idx="3016">
                  <c:v>228.3621457889769</c:v>
                </c:pt>
                <c:pt idx="3017">
                  <c:v>228.00188766215231</c:v>
                </c:pt>
                <c:pt idx="3018">
                  <c:v>228.28492723720888</c:v>
                </c:pt>
                <c:pt idx="3019">
                  <c:v>228.00188766215231</c:v>
                </c:pt>
                <c:pt idx="3020">
                  <c:v>227.95043789372019</c:v>
                </c:pt>
                <c:pt idx="3021">
                  <c:v>228.95394982330603</c:v>
                </c:pt>
                <c:pt idx="3022">
                  <c:v>228.6451634144735</c:v>
                </c:pt>
                <c:pt idx="3023">
                  <c:v>229.10834302772224</c:v>
                </c:pt>
                <c:pt idx="3024">
                  <c:v>227.64158563620796</c:v>
                </c:pt>
                <c:pt idx="3025">
                  <c:v>227.74452907219208</c:v>
                </c:pt>
                <c:pt idx="3026">
                  <c:v>231.21844202023749</c:v>
                </c:pt>
                <c:pt idx="3027">
                  <c:v>230.03476810289953</c:v>
                </c:pt>
                <c:pt idx="3028">
                  <c:v>225.91755745297306</c:v>
                </c:pt>
                <c:pt idx="3029">
                  <c:v>229.05689325929015</c:v>
                </c:pt>
                <c:pt idx="3030">
                  <c:v>229.36567966812265</c:v>
                </c:pt>
                <c:pt idx="3031">
                  <c:v>229.4686011545468</c:v>
                </c:pt>
                <c:pt idx="3032">
                  <c:v>229.6229943589631</c:v>
                </c:pt>
                <c:pt idx="3033">
                  <c:v>229.05689325929015</c:v>
                </c:pt>
                <c:pt idx="3034">
                  <c:v>229.13411181105818</c:v>
                </c:pt>
                <c:pt idx="3035">
                  <c:v>227.82174762396011</c:v>
                </c:pt>
                <c:pt idx="3036">
                  <c:v>228.23345551921682</c:v>
                </c:pt>
                <c:pt idx="3037">
                  <c:v>228.74810685045759</c:v>
                </c:pt>
                <c:pt idx="3038">
                  <c:v>227.79604468930398</c:v>
                </c:pt>
                <c:pt idx="3039">
                  <c:v>228.02759059680849</c:v>
                </c:pt>
                <c:pt idx="3040">
                  <c:v>227.69305735420002</c:v>
                </c:pt>
                <c:pt idx="3041">
                  <c:v>226.99830988388678</c:v>
                </c:pt>
                <c:pt idx="3042">
                  <c:v>228.07906231480055</c:v>
                </c:pt>
                <c:pt idx="3043">
                  <c:v>227.92466911038429</c:v>
                </c:pt>
                <c:pt idx="3044">
                  <c:v>228.05335938014437</c:v>
                </c:pt>
                <c:pt idx="3045">
                  <c:v>227.41001777914349</c:v>
                </c:pt>
                <c:pt idx="3046">
                  <c:v>225.99473210562127</c:v>
                </c:pt>
                <c:pt idx="3047">
                  <c:v>229.44289821989068</c:v>
                </c:pt>
                <c:pt idx="3048">
                  <c:v>229.4686011545468</c:v>
                </c:pt>
                <c:pt idx="3049">
                  <c:v>227.84749445773613</c:v>
                </c:pt>
                <c:pt idx="3050">
                  <c:v>228.10480914857658</c:v>
                </c:pt>
                <c:pt idx="3051">
                  <c:v>227.97614082837637</c:v>
                </c:pt>
                <c:pt idx="3052">
                  <c:v>227.82174762396011</c:v>
                </c:pt>
                <c:pt idx="3053">
                  <c:v>228.72238196624153</c:v>
                </c:pt>
                <c:pt idx="3054">
                  <c:v>228.54224192804932</c:v>
                </c:pt>
                <c:pt idx="3055">
                  <c:v>228.85102833688182</c:v>
                </c:pt>
                <c:pt idx="3056">
                  <c:v>228.56798876182535</c:v>
                </c:pt>
                <c:pt idx="3057">
                  <c:v>227.84749445773613</c:v>
                </c:pt>
                <c:pt idx="3058">
                  <c:v>229.6229943589631</c:v>
                </c:pt>
                <c:pt idx="3059">
                  <c:v>229.64874119273901</c:v>
                </c:pt>
                <c:pt idx="3060">
                  <c:v>228.77385368423359</c:v>
                </c:pt>
                <c:pt idx="3061">
                  <c:v>229.26273623213854</c:v>
                </c:pt>
                <c:pt idx="3062">
                  <c:v>228.74810685045759</c:v>
                </c:pt>
                <c:pt idx="3063">
                  <c:v>229.00542154129809</c:v>
                </c:pt>
                <c:pt idx="3064">
                  <c:v>229.82885928137136</c:v>
                </c:pt>
                <c:pt idx="3065">
                  <c:v>229.57152264097104</c:v>
                </c:pt>
                <c:pt idx="3066">
                  <c:v>229.88030904980351</c:v>
                </c:pt>
                <c:pt idx="3067">
                  <c:v>228.10480914857658</c:v>
                </c:pt>
                <c:pt idx="3068">
                  <c:v>228.82532540222564</c:v>
                </c:pt>
                <c:pt idx="3069">
                  <c:v>231.57867819750209</c:v>
                </c:pt>
                <c:pt idx="3070">
                  <c:v>230.70379068899669</c:v>
                </c:pt>
                <c:pt idx="3071">
                  <c:v>229.67446607695516</c:v>
                </c:pt>
                <c:pt idx="3072">
                  <c:v>229.98329638490748</c:v>
                </c:pt>
                <c:pt idx="3073">
                  <c:v>229.75168462872313</c:v>
                </c:pt>
                <c:pt idx="3074">
                  <c:v>229.98329638490748</c:v>
                </c:pt>
                <c:pt idx="3075">
                  <c:v>230.49792576658837</c:v>
                </c:pt>
                <c:pt idx="3076">
                  <c:v>230.70379068899669</c:v>
                </c:pt>
                <c:pt idx="3077">
                  <c:v>231.03828003248532</c:v>
                </c:pt>
                <c:pt idx="3078">
                  <c:v>230.29208279373998</c:v>
                </c:pt>
                <c:pt idx="3079">
                  <c:v>230.42070721482028</c:v>
                </c:pt>
                <c:pt idx="3080">
                  <c:v>231.45000987730194</c:v>
                </c:pt>
                <c:pt idx="3081">
                  <c:v>231.0640488158212</c:v>
                </c:pt>
                <c:pt idx="3082">
                  <c:v>231.16697030224543</c:v>
                </c:pt>
                <c:pt idx="3083">
                  <c:v>231.26989178866958</c:v>
                </c:pt>
                <c:pt idx="3084">
                  <c:v>230.5236506508044</c:v>
                </c:pt>
                <c:pt idx="3085">
                  <c:v>231.16697030224543</c:v>
                </c:pt>
                <c:pt idx="3086">
                  <c:v>231.83601483790247</c:v>
                </c:pt>
                <c:pt idx="3087">
                  <c:v>231.83601483790247</c:v>
                </c:pt>
                <c:pt idx="3088">
                  <c:v>231.42428499308591</c:v>
                </c:pt>
                <c:pt idx="3089">
                  <c:v>229.88030904980351</c:v>
                </c:pt>
                <c:pt idx="3090">
                  <c:v>232.35064421958336</c:v>
                </c:pt>
                <c:pt idx="3091">
                  <c:v>233.79165477732167</c:v>
                </c:pt>
                <c:pt idx="3092">
                  <c:v>232.19625101516712</c:v>
                </c:pt>
                <c:pt idx="3093">
                  <c:v>231.63014991549414</c:v>
                </c:pt>
                <c:pt idx="3094">
                  <c:v>232.17050418139115</c:v>
                </c:pt>
                <c:pt idx="3095">
                  <c:v>231.81024605456659</c:v>
                </c:pt>
                <c:pt idx="3096">
                  <c:v>232.4535876555675</c:v>
                </c:pt>
                <c:pt idx="3097">
                  <c:v>232.55650914199168</c:v>
                </c:pt>
                <c:pt idx="3098">
                  <c:v>232.42788472091132</c:v>
                </c:pt>
                <c:pt idx="3099">
                  <c:v>232.35064421958336</c:v>
                </c:pt>
                <c:pt idx="3100">
                  <c:v>231.26989178866958</c:v>
                </c:pt>
                <c:pt idx="3101">
                  <c:v>231.83601483790247</c:v>
                </c:pt>
                <c:pt idx="3102">
                  <c:v>232.11909831207885</c:v>
                </c:pt>
                <c:pt idx="3103">
                  <c:v>231.42428499308591</c:v>
                </c:pt>
                <c:pt idx="3104">
                  <c:v>231.52722842907002</c:v>
                </c:pt>
                <c:pt idx="3105">
                  <c:v>230.57510041923661</c:v>
                </c:pt>
                <c:pt idx="3106">
                  <c:v>230.60086920257243</c:v>
                </c:pt>
                <c:pt idx="3107">
                  <c:v>231.08975175047738</c:v>
                </c:pt>
                <c:pt idx="3108">
                  <c:v>231.0640488158212</c:v>
                </c:pt>
                <c:pt idx="3109">
                  <c:v>231.16697030224543</c:v>
                </c:pt>
                <c:pt idx="3110">
                  <c:v>229.41712943655475</c:v>
                </c:pt>
                <c:pt idx="3111">
                  <c:v>229.98329638490748</c:v>
                </c:pt>
                <c:pt idx="3112">
                  <c:v>232.83959261616798</c:v>
                </c:pt>
                <c:pt idx="3113">
                  <c:v>232.35064421958336</c:v>
                </c:pt>
                <c:pt idx="3114">
                  <c:v>230.85818389341293</c:v>
                </c:pt>
                <c:pt idx="3115">
                  <c:v>231.0640488158212</c:v>
                </c:pt>
                <c:pt idx="3116">
                  <c:v>230.90965561140493</c:v>
                </c:pt>
                <c:pt idx="3117">
                  <c:v>230.96110537983708</c:v>
                </c:pt>
                <c:pt idx="3118">
                  <c:v>231.78454311991041</c:v>
                </c:pt>
                <c:pt idx="3119">
                  <c:v>231.42428499308591</c:v>
                </c:pt>
                <c:pt idx="3120">
                  <c:v>231.45000987730194</c:v>
                </c:pt>
                <c:pt idx="3121">
                  <c:v>231.32136350666164</c:v>
                </c:pt>
                <c:pt idx="3122">
                  <c:v>231.19267323690156</c:v>
                </c:pt>
                <c:pt idx="3123">
                  <c:v>232.04185781075086</c:v>
                </c:pt>
                <c:pt idx="3124">
                  <c:v>231.70732456814233</c:v>
                </c:pt>
                <c:pt idx="3125">
                  <c:v>231.6044030817182</c:v>
                </c:pt>
                <c:pt idx="3126">
                  <c:v>231.96463925898283</c:v>
                </c:pt>
                <c:pt idx="3127">
                  <c:v>231.24414495489361</c:v>
                </c:pt>
                <c:pt idx="3128">
                  <c:v>231.55293136372615</c:v>
                </c:pt>
                <c:pt idx="3129">
                  <c:v>232.14480124673497</c:v>
                </c:pt>
                <c:pt idx="3130">
                  <c:v>232.24772273315918</c:v>
                </c:pt>
                <c:pt idx="3131">
                  <c:v>232.09332952874291</c:v>
                </c:pt>
                <c:pt idx="3132">
                  <c:v>230.06047103755566</c:v>
                </c:pt>
                <c:pt idx="3133">
                  <c:v>232.55650914199168</c:v>
                </c:pt>
                <c:pt idx="3134">
                  <c:v>234.35775587699464</c:v>
                </c:pt>
                <c:pt idx="3135">
                  <c:v>232.76237406440001</c:v>
                </c:pt>
                <c:pt idx="3136">
                  <c:v>232.11909831207885</c:v>
                </c:pt>
                <c:pt idx="3137">
                  <c:v>232.19625101516712</c:v>
                </c:pt>
                <c:pt idx="3138">
                  <c:v>232.14480124673497</c:v>
                </c:pt>
                <c:pt idx="3139">
                  <c:v>232.89104238460015</c:v>
                </c:pt>
                <c:pt idx="3140">
                  <c:v>233.0196887552404</c:v>
                </c:pt>
                <c:pt idx="3141">
                  <c:v>232.96821703724834</c:v>
                </c:pt>
                <c:pt idx="3142">
                  <c:v>232.60798085998374</c:v>
                </c:pt>
                <c:pt idx="3143">
                  <c:v>230.80671217542087</c:v>
                </c:pt>
                <c:pt idx="3144">
                  <c:v>234.20336267257838</c:v>
                </c:pt>
                <c:pt idx="3145">
                  <c:v>235.05254724642768</c:v>
                </c:pt>
                <c:pt idx="3146">
                  <c:v>233.17408195965672</c:v>
                </c:pt>
                <c:pt idx="3147">
                  <c:v>232.83959261616798</c:v>
                </c:pt>
                <c:pt idx="3148">
                  <c:v>232.99398582058427</c:v>
                </c:pt>
                <c:pt idx="3149">
                  <c:v>233.12261024166466</c:v>
                </c:pt>
                <c:pt idx="3150">
                  <c:v>233.81740161109769</c:v>
                </c:pt>
                <c:pt idx="3151">
                  <c:v>233.71448012467349</c:v>
                </c:pt>
                <c:pt idx="3152">
                  <c:v>233.99751969973005</c:v>
                </c:pt>
                <c:pt idx="3153">
                  <c:v>232.86529555082419</c:v>
                </c:pt>
                <c:pt idx="3154">
                  <c:v>232.47933448934344</c:v>
                </c:pt>
                <c:pt idx="3155">
                  <c:v>235.335630720604</c:v>
                </c:pt>
                <c:pt idx="3156">
                  <c:v>235.41280537325224</c:v>
                </c:pt>
                <c:pt idx="3157">
                  <c:v>234.02326653350596</c:v>
                </c:pt>
                <c:pt idx="3158">
                  <c:v>234.04896946816211</c:v>
                </c:pt>
                <c:pt idx="3159">
                  <c:v>233.89457626374593</c:v>
                </c:pt>
                <c:pt idx="3160">
                  <c:v>234.10044118615417</c:v>
                </c:pt>
                <c:pt idx="3161">
                  <c:v>234.82100133892311</c:v>
                </c:pt>
                <c:pt idx="3162">
                  <c:v>234.51221493009061</c:v>
                </c:pt>
                <c:pt idx="3163">
                  <c:v>234.74376083759518</c:v>
                </c:pt>
                <c:pt idx="3164">
                  <c:v>234.10044118615417</c:v>
                </c:pt>
                <c:pt idx="3165">
                  <c:v>233.50861520226513</c:v>
                </c:pt>
                <c:pt idx="3166">
                  <c:v>234.1261880199302</c:v>
                </c:pt>
                <c:pt idx="3167">
                  <c:v>233.76595184266554</c:v>
                </c:pt>
                <c:pt idx="3168">
                  <c:v>233.53434008648122</c:v>
                </c:pt>
                <c:pt idx="3169">
                  <c:v>233.37994688206496</c:v>
                </c:pt>
                <c:pt idx="3170">
                  <c:v>232.35064421958336</c:v>
                </c:pt>
                <c:pt idx="3171">
                  <c:v>232.40211593757545</c:v>
                </c:pt>
                <c:pt idx="3172">
                  <c:v>233.17408195965672</c:v>
                </c:pt>
                <c:pt idx="3173">
                  <c:v>232.94251410259221</c:v>
                </c:pt>
                <c:pt idx="3174">
                  <c:v>232.78812089817598</c:v>
                </c:pt>
                <c:pt idx="3175">
                  <c:v>230.60086920257243</c:v>
                </c:pt>
                <c:pt idx="3176">
                  <c:v>232.94251410259221</c:v>
                </c:pt>
                <c:pt idx="3177">
                  <c:v>234.66654228582715</c:v>
                </c:pt>
                <c:pt idx="3178">
                  <c:v>233.2770034460809</c:v>
                </c:pt>
                <c:pt idx="3179">
                  <c:v>232.71090234640795</c:v>
                </c:pt>
                <c:pt idx="3180">
                  <c:v>232.58227792532756</c:v>
                </c:pt>
                <c:pt idx="3181">
                  <c:v>232.04185781075086</c:v>
                </c:pt>
                <c:pt idx="3182">
                  <c:v>233.17408195965672</c:v>
                </c:pt>
                <c:pt idx="3183">
                  <c:v>233.3284751640729</c:v>
                </c:pt>
                <c:pt idx="3184">
                  <c:v>233.35422199784892</c:v>
                </c:pt>
                <c:pt idx="3185">
                  <c:v>233.50861520226513</c:v>
                </c:pt>
                <c:pt idx="3186">
                  <c:v>232.76237406440001</c:v>
                </c:pt>
                <c:pt idx="3187">
                  <c:v>233.74018305932961</c:v>
                </c:pt>
                <c:pt idx="3188">
                  <c:v>234.22913145591426</c:v>
                </c:pt>
                <c:pt idx="3189">
                  <c:v>233.84312649531373</c:v>
                </c:pt>
                <c:pt idx="3190">
                  <c:v>233.79165477732167</c:v>
                </c:pt>
                <c:pt idx="3191">
                  <c:v>233.71448012467349</c:v>
                </c:pt>
                <c:pt idx="3192">
                  <c:v>233.56008692025719</c:v>
                </c:pt>
                <c:pt idx="3193">
                  <c:v>233.79165477732167</c:v>
                </c:pt>
                <c:pt idx="3194">
                  <c:v>233.99751969973005</c:v>
                </c:pt>
                <c:pt idx="3195">
                  <c:v>234.3063061085625</c:v>
                </c:pt>
                <c:pt idx="3196">
                  <c:v>233.37994688206496</c:v>
                </c:pt>
                <c:pt idx="3197">
                  <c:v>232.68519941175177</c:v>
                </c:pt>
                <c:pt idx="3198">
                  <c:v>235.49002392502027</c:v>
                </c:pt>
                <c:pt idx="3199">
                  <c:v>235.335630720604</c:v>
                </c:pt>
                <c:pt idx="3200">
                  <c:v>234.4092275949867</c:v>
                </c:pt>
                <c:pt idx="3201">
                  <c:v>234.3063061085625</c:v>
                </c:pt>
                <c:pt idx="3202">
                  <c:v>234.10044118615417</c:v>
                </c:pt>
                <c:pt idx="3203">
                  <c:v>234.28058122434641</c:v>
                </c:pt>
                <c:pt idx="3204">
                  <c:v>235.12978774775561</c:v>
                </c:pt>
                <c:pt idx="3205">
                  <c:v>234.87245110735526</c:v>
                </c:pt>
                <c:pt idx="3206">
                  <c:v>234.58936763317891</c:v>
                </c:pt>
                <c:pt idx="3207">
                  <c:v>234.51221493009061</c:v>
                </c:pt>
                <c:pt idx="3208">
                  <c:v>234.3063061085625</c:v>
                </c:pt>
                <c:pt idx="3209">
                  <c:v>235.15549068241179</c:v>
                </c:pt>
                <c:pt idx="3210">
                  <c:v>235.15549068241179</c:v>
                </c:pt>
                <c:pt idx="3211">
                  <c:v>235.20694045084397</c:v>
                </c:pt>
                <c:pt idx="3212">
                  <c:v>235.30988388682806</c:v>
                </c:pt>
                <c:pt idx="3213">
                  <c:v>234.56366469852279</c:v>
                </c:pt>
                <c:pt idx="3214">
                  <c:v>234.82100133892311</c:v>
                </c:pt>
                <c:pt idx="3215">
                  <c:v>235.4642770912443</c:v>
                </c:pt>
                <c:pt idx="3216">
                  <c:v>235.64441712943653</c:v>
                </c:pt>
                <c:pt idx="3217">
                  <c:v>235.38710243859606</c:v>
                </c:pt>
                <c:pt idx="3218">
                  <c:v>233.76595184266554</c:v>
                </c:pt>
                <c:pt idx="3219">
                  <c:v>234.87245110735526</c:v>
                </c:pt>
                <c:pt idx="3220">
                  <c:v>237.47143264777537</c:v>
                </c:pt>
                <c:pt idx="3221">
                  <c:v>236.1590684606773</c:v>
                </c:pt>
                <c:pt idx="3222">
                  <c:v>235.23270923417982</c:v>
                </c:pt>
                <c:pt idx="3223">
                  <c:v>235.54149564301233</c:v>
                </c:pt>
                <c:pt idx="3224">
                  <c:v>235.30988388682806</c:v>
                </c:pt>
                <c:pt idx="3225">
                  <c:v>235.90173182027698</c:v>
                </c:pt>
                <c:pt idx="3226">
                  <c:v>236.46785486950986</c:v>
                </c:pt>
                <c:pt idx="3227">
                  <c:v>236.46785486950986</c:v>
                </c:pt>
                <c:pt idx="3228">
                  <c:v>236.46785486950986</c:v>
                </c:pt>
                <c:pt idx="3229">
                  <c:v>235.15549068241179</c:v>
                </c:pt>
                <c:pt idx="3230">
                  <c:v>235.87598498650101</c:v>
                </c:pt>
                <c:pt idx="3231">
                  <c:v>236.64799490770207</c:v>
                </c:pt>
                <c:pt idx="3232">
                  <c:v>235.38710243859606</c:v>
                </c:pt>
                <c:pt idx="3233">
                  <c:v>234.87245110735526</c:v>
                </c:pt>
                <c:pt idx="3234">
                  <c:v>234.35775587699464</c:v>
                </c:pt>
                <c:pt idx="3235">
                  <c:v>234.56366469852279</c:v>
                </c:pt>
                <c:pt idx="3236">
                  <c:v>234.51221493009061</c:v>
                </c:pt>
                <c:pt idx="3237">
                  <c:v>232.50503742399962</c:v>
                </c:pt>
                <c:pt idx="3238">
                  <c:v>235.49002392502027</c:v>
                </c:pt>
                <c:pt idx="3239">
                  <c:v>233.99751969973005</c:v>
                </c:pt>
                <c:pt idx="3240">
                  <c:v>233.84312649531373</c:v>
                </c:pt>
                <c:pt idx="3241">
                  <c:v>234.56366469852279</c:v>
                </c:pt>
                <c:pt idx="3242">
                  <c:v>234.58936763317891</c:v>
                </c:pt>
                <c:pt idx="3243">
                  <c:v>234.94962576000347</c:v>
                </c:pt>
                <c:pt idx="3244">
                  <c:v>235.00109747799553</c:v>
                </c:pt>
                <c:pt idx="3245">
                  <c:v>234.56366469852279</c:v>
                </c:pt>
                <c:pt idx="3246">
                  <c:v>235.30988388682806</c:v>
                </c:pt>
                <c:pt idx="3247">
                  <c:v>235.15549068241179</c:v>
                </c:pt>
                <c:pt idx="3248">
                  <c:v>234.89815404201141</c:v>
                </c:pt>
                <c:pt idx="3249">
                  <c:v>236.08184990890928</c:v>
                </c:pt>
                <c:pt idx="3250">
                  <c:v>235.30988388682806</c:v>
                </c:pt>
                <c:pt idx="3251">
                  <c:v>235.64441712943653</c:v>
                </c:pt>
                <c:pt idx="3252">
                  <c:v>235.92745670449307</c:v>
                </c:pt>
                <c:pt idx="3253">
                  <c:v>235.49002392502027</c:v>
                </c:pt>
                <c:pt idx="3254">
                  <c:v>236.90533154810245</c:v>
                </c:pt>
                <c:pt idx="3255">
                  <c:v>235.87598498650101</c:v>
                </c:pt>
                <c:pt idx="3256">
                  <c:v>235.95320353826904</c:v>
                </c:pt>
                <c:pt idx="3257">
                  <c:v>236.80234421299849</c:v>
                </c:pt>
                <c:pt idx="3258">
                  <c:v>236.10759674268527</c:v>
                </c:pt>
                <c:pt idx="3259">
                  <c:v>237.85739370925614</c:v>
                </c:pt>
                <c:pt idx="3260">
                  <c:v>237.34274237801529</c:v>
                </c:pt>
                <c:pt idx="3261">
                  <c:v>236.82809104677446</c:v>
                </c:pt>
                <c:pt idx="3262">
                  <c:v>237.60005706885573</c:v>
                </c:pt>
                <c:pt idx="3263">
                  <c:v>237.29127066002323</c:v>
                </c:pt>
                <c:pt idx="3264">
                  <c:v>236.46785486950986</c:v>
                </c:pt>
                <c:pt idx="3265">
                  <c:v>236.46785486950986</c:v>
                </c:pt>
                <c:pt idx="3266">
                  <c:v>235.95320353826904</c:v>
                </c:pt>
                <c:pt idx="3267">
                  <c:v>235.02684431177155</c:v>
                </c:pt>
                <c:pt idx="3268">
                  <c:v>235.335630720604</c:v>
                </c:pt>
                <c:pt idx="3269">
                  <c:v>233.84312649531373</c:v>
                </c:pt>
                <c:pt idx="3270">
                  <c:v>237.03395596918281</c:v>
                </c:pt>
                <c:pt idx="3271">
                  <c:v>235.258412168836</c:v>
                </c:pt>
                <c:pt idx="3272">
                  <c:v>234.74376083759518</c:v>
                </c:pt>
                <c:pt idx="3273">
                  <c:v>235.74733861586077</c:v>
                </c:pt>
                <c:pt idx="3274">
                  <c:v>236.00467525626109</c:v>
                </c:pt>
                <c:pt idx="3275">
                  <c:v>235.30988388682806</c:v>
                </c:pt>
                <c:pt idx="3276">
                  <c:v>236.00467525626109</c:v>
                </c:pt>
                <c:pt idx="3277">
                  <c:v>235.87598498650101</c:v>
                </c:pt>
                <c:pt idx="3278">
                  <c:v>236.13329967734145</c:v>
                </c:pt>
                <c:pt idx="3279">
                  <c:v>236.51930463794196</c:v>
                </c:pt>
                <c:pt idx="3280">
                  <c:v>234.4092275949867</c:v>
                </c:pt>
                <c:pt idx="3281">
                  <c:v>237.85739370925614</c:v>
                </c:pt>
                <c:pt idx="3282">
                  <c:v>236.28769288175766</c:v>
                </c:pt>
                <c:pt idx="3283">
                  <c:v>236.26198994710154</c:v>
                </c:pt>
                <c:pt idx="3284">
                  <c:v>236.98248425119075</c:v>
                </c:pt>
                <c:pt idx="3285">
                  <c:v>236.98248425119075</c:v>
                </c:pt>
                <c:pt idx="3286">
                  <c:v>237.29127066002323</c:v>
                </c:pt>
                <c:pt idx="3287">
                  <c:v>237.18834917359902</c:v>
                </c:pt>
                <c:pt idx="3288">
                  <c:v>236.87956276476652</c:v>
                </c:pt>
                <c:pt idx="3289">
                  <c:v>237.44566386443952</c:v>
                </c:pt>
                <c:pt idx="3290">
                  <c:v>237.78021905660788</c:v>
                </c:pt>
                <c:pt idx="3291">
                  <c:v>236.90533154810245</c:v>
                </c:pt>
                <c:pt idx="3292">
                  <c:v>238.47496652692112</c:v>
                </c:pt>
                <c:pt idx="3293">
                  <c:v>237.70300050483985</c:v>
                </c:pt>
                <c:pt idx="3294">
                  <c:v>237.60005706885573</c:v>
                </c:pt>
                <c:pt idx="3295">
                  <c:v>237.57435413419961</c:v>
                </c:pt>
                <c:pt idx="3296">
                  <c:v>236.49355780416602</c:v>
                </c:pt>
                <c:pt idx="3297">
                  <c:v>237.47143264777537</c:v>
                </c:pt>
                <c:pt idx="3298">
                  <c:v>236.05612502469322</c:v>
                </c:pt>
                <c:pt idx="3299">
                  <c:v>235.51572685967645</c:v>
                </c:pt>
                <c:pt idx="3300">
                  <c:v>236.18477139533351</c:v>
                </c:pt>
                <c:pt idx="3301">
                  <c:v>235.67012006409269</c:v>
                </c:pt>
                <c:pt idx="3302">
                  <c:v>236.90533154810245</c:v>
                </c:pt>
                <c:pt idx="3303">
                  <c:v>236.46785486950986</c:v>
                </c:pt>
                <c:pt idx="3304">
                  <c:v>236.1590684606773</c:v>
                </c:pt>
                <c:pt idx="3305">
                  <c:v>236.26198994710154</c:v>
                </c:pt>
                <c:pt idx="3306">
                  <c:v>236.46785486950986</c:v>
                </c:pt>
                <c:pt idx="3307">
                  <c:v>235.43855220702821</c:v>
                </c:pt>
                <c:pt idx="3308">
                  <c:v>236.59647929059022</c:v>
                </c:pt>
                <c:pt idx="3309">
                  <c:v>236.69946662569413</c:v>
                </c:pt>
                <c:pt idx="3310">
                  <c:v>236.21051822910948</c:v>
                </c:pt>
                <c:pt idx="3311">
                  <c:v>236.77664127834237</c:v>
                </c:pt>
                <c:pt idx="3312">
                  <c:v>235.335630720604</c:v>
                </c:pt>
                <c:pt idx="3313">
                  <c:v>238.55218507868915</c:v>
                </c:pt>
                <c:pt idx="3314">
                  <c:v>236.67369784235825</c:v>
                </c:pt>
                <c:pt idx="3315">
                  <c:v>236.13329967734145</c:v>
                </c:pt>
                <c:pt idx="3316">
                  <c:v>237.39421409600735</c:v>
                </c:pt>
                <c:pt idx="3317">
                  <c:v>237.54860730042358</c:v>
                </c:pt>
                <c:pt idx="3318">
                  <c:v>237.18834917359902</c:v>
                </c:pt>
                <c:pt idx="3319">
                  <c:v>237.78021905660788</c:v>
                </c:pt>
                <c:pt idx="3320">
                  <c:v>237.47143264777537</c:v>
                </c:pt>
                <c:pt idx="3321">
                  <c:v>237.70300050483985</c:v>
                </c:pt>
                <c:pt idx="3322">
                  <c:v>237.93461226102411</c:v>
                </c:pt>
                <c:pt idx="3323">
                  <c:v>236.23624311332557</c:v>
                </c:pt>
                <c:pt idx="3324">
                  <c:v>239.89025220044331</c:v>
                </c:pt>
                <c:pt idx="3325">
                  <c:v>237.72874733861585</c:v>
                </c:pt>
                <c:pt idx="3326">
                  <c:v>237.39421409600735</c:v>
                </c:pt>
                <c:pt idx="3327">
                  <c:v>237.34274237801529</c:v>
                </c:pt>
                <c:pt idx="3328">
                  <c:v>236.87956276476652</c:v>
                </c:pt>
                <c:pt idx="3329">
                  <c:v>236.28769288175766</c:v>
                </c:pt>
                <c:pt idx="3330">
                  <c:v>236.05612502469322</c:v>
                </c:pt>
                <c:pt idx="3331">
                  <c:v>235.72159178208474</c:v>
                </c:pt>
                <c:pt idx="3332">
                  <c:v>236.21051822910948</c:v>
                </c:pt>
                <c:pt idx="3333">
                  <c:v>236.1590684606773</c:v>
                </c:pt>
                <c:pt idx="3334">
                  <c:v>234.92392282534732</c:v>
                </c:pt>
                <c:pt idx="3335">
                  <c:v>236.90533154810245</c:v>
                </c:pt>
                <c:pt idx="3336">
                  <c:v>236.05612502469322</c:v>
                </c:pt>
                <c:pt idx="3337">
                  <c:v>236.10759674268527</c:v>
                </c:pt>
                <c:pt idx="3338">
                  <c:v>236.46785486950986</c:v>
                </c:pt>
                <c:pt idx="3339">
                  <c:v>236.26198994710154</c:v>
                </c:pt>
                <c:pt idx="3340">
                  <c:v>237.39421409600735</c:v>
                </c:pt>
                <c:pt idx="3341">
                  <c:v>236.75087249500643</c:v>
                </c:pt>
                <c:pt idx="3342">
                  <c:v>236.46785486950986</c:v>
                </c:pt>
                <c:pt idx="3343">
                  <c:v>237.23982089159108</c:v>
                </c:pt>
                <c:pt idx="3344">
                  <c:v>236.72516956035031</c:v>
                </c:pt>
                <c:pt idx="3345">
                  <c:v>237.65152878684779</c:v>
                </c:pt>
                <c:pt idx="3346">
                  <c:v>237.52290436576743</c:v>
                </c:pt>
                <c:pt idx="3347">
                  <c:v>237.13687745560702</c:v>
                </c:pt>
                <c:pt idx="3348">
                  <c:v>237.54860730042358</c:v>
                </c:pt>
                <c:pt idx="3349">
                  <c:v>237.39421409600735</c:v>
                </c:pt>
                <c:pt idx="3350">
                  <c:v>237.72874733861585</c:v>
                </c:pt>
                <c:pt idx="3351">
                  <c:v>237.83166882504</c:v>
                </c:pt>
                <c:pt idx="3352">
                  <c:v>237.85739370925614</c:v>
                </c:pt>
                <c:pt idx="3353">
                  <c:v>236.49355780416602</c:v>
                </c:pt>
                <c:pt idx="3354">
                  <c:v>235.7730635000768</c:v>
                </c:pt>
                <c:pt idx="3355">
                  <c:v>233.99751969973005</c:v>
                </c:pt>
                <c:pt idx="3356">
                  <c:v>235.18123751618776</c:v>
                </c:pt>
                <c:pt idx="3357">
                  <c:v>236.26198994710154</c:v>
                </c:pt>
                <c:pt idx="3358">
                  <c:v>236.67369784235825</c:v>
                </c:pt>
                <c:pt idx="3359">
                  <c:v>237.57435413419961</c:v>
                </c:pt>
                <c:pt idx="3360">
                  <c:v>237.08542768717487</c:v>
                </c:pt>
                <c:pt idx="3361">
                  <c:v>237.11117452095078</c:v>
                </c:pt>
                <c:pt idx="3362">
                  <c:v>237.44566386443952</c:v>
                </c:pt>
                <c:pt idx="3363">
                  <c:v>237.13687745560702</c:v>
                </c:pt>
                <c:pt idx="3364">
                  <c:v>235.05254724642768</c:v>
                </c:pt>
                <c:pt idx="3365">
                  <c:v>234.46069931297876</c:v>
                </c:pt>
                <c:pt idx="3366">
                  <c:v>236.54502952215807</c:v>
                </c:pt>
                <c:pt idx="3367">
                  <c:v>235.4642770912443</c:v>
                </c:pt>
                <c:pt idx="3368">
                  <c:v>235.59294541144448</c:v>
                </c:pt>
                <c:pt idx="3369">
                  <c:v>235.64441712943653</c:v>
                </c:pt>
                <c:pt idx="3370">
                  <c:v>235.51572685967645</c:v>
                </c:pt>
                <c:pt idx="3371">
                  <c:v>236.1590684606773</c:v>
                </c:pt>
                <c:pt idx="3372">
                  <c:v>235.95320353826904</c:v>
                </c:pt>
                <c:pt idx="3373">
                  <c:v>234.74376083759518</c:v>
                </c:pt>
                <c:pt idx="3374">
                  <c:v>234.4092275949867</c:v>
                </c:pt>
                <c:pt idx="3375">
                  <c:v>234.87245110735526</c:v>
                </c:pt>
                <c:pt idx="3376">
                  <c:v>234.22913145591426</c:v>
                </c:pt>
                <c:pt idx="3377">
                  <c:v>234.4092275949867</c:v>
                </c:pt>
                <c:pt idx="3378">
                  <c:v>233.76595184266554</c:v>
                </c:pt>
                <c:pt idx="3379">
                  <c:v>234.15191290414623</c:v>
                </c:pt>
                <c:pt idx="3380">
                  <c:v>232.94251410259221</c:v>
                </c:pt>
                <c:pt idx="3381">
                  <c:v>233.48286836848916</c:v>
                </c:pt>
                <c:pt idx="3382">
                  <c:v>233.2770034460809</c:v>
                </c:pt>
                <c:pt idx="3383">
                  <c:v>233.30277222941677</c:v>
                </c:pt>
                <c:pt idx="3384">
                  <c:v>234.20336267257838</c:v>
                </c:pt>
                <c:pt idx="3385">
                  <c:v>231.34706644131782</c:v>
                </c:pt>
                <c:pt idx="3386">
                  <c:v>231.21844202023749</c:v>
                </c:pt>
                <c:pt idx="3387">
                  <c:v>231.45000987730194</c:v>
                </c:pt>
                <c:pt idx="3388">
                  <c:v>231.29561667288567</c:v>
                </c:pt>
                <c:pt idx="3389">
                  <c:v>230.29208279373998</c:v>
                </c:pt>
                <c:pt idx="3390">
                  <c:v>230.44647599815622</c:v>
                </c:pt>
                <c:pt idx="3391">
                  <c:v>231.39853815930988</c:v>
                </c:pt>
                <c:pt idx="3392">
                  <c:v>230.5236506508044</c:v>
                </c:pt>
                <c:pt idx="3393">
                  <c:v>230.54939748458037</c:v>
                </c:pt>
                <c:pt idx="3394">
                  <c:v>228.23345551921682</c:v>
                </c:pt>
                <c:pt idx="3395">
                  <c:v>226.89538839746263</c:v>
                </c:pt>
                <c:pt idx="3396">
                  <c:v>227.02401281854299</c:v>
                </c:pt>
                <c:pt idx="3397">
                  <c:v>226.68952347505427</c:v>
                </c:pt>
                <c:pt idx="3398">
                  <c:v>224.29640685704248</c:v>
                </c:pt>
                <c:pt idx="3399">
                  <c:v>225.14554753177197</c:v>
                </c:pt>
                <c:pt idx="3400">
                  <c:v>225.76316424855679</c:v>
                </c:pt>
                <c:pt idx="3401">
                  <c:v>225.35141245418026</c:v>
                </c:pt>
                <c:pt idx="3402">
                  <c:v>224.6823679185232</c:v>
                </c:pt>
                <c:pt idx="3403">
                  <c:v>223.62736232138545</c:v>
                </c:pt>
                <c:pt idx="3404">
                  <c:v>221.90329023903067</c:v>
                </c:pt>
                <c:pt idx="3405">
                  <c:v>220.87396562698916</c:v>
                </c:pt>
                <c:pt idx="3406">
                  <c:v>220.74531925634886</c:v>
                </c:pt>
                <c:pt idx="3407">
                  <c:v>218.66098904716958</c:v>
                </c:pt>
                <c:pt idx="3408">
                  <c:v>218.12059088215278</c:v>
                </c:pt>
                <c:pt idx="3409">
                  <c:v>219.22709014684253</c:v>
                </c:pt>
                <c:pt idx="3410">
                  <c:v>217.65741126890401</c:v>
                </c:pt>
                <c:pt idx="3411">
                  <c:v>217.55448978247986</c:v>
                </c:pt>
                <c:pt idx="3412">
                  <c:v>215.98478895498141</c:v>
                </c:pt>
                <c:pt idx="3413">
                  <c:v>214.72394038499527</c:v>
                </c:pt>
                <c:pt idx="3414">
                  <c:v>213.1027897890647</c:v>
                </c:pt>
                <c:pt idx="3415">
                  <c:v>211.6102855637744</c:v>
                </c:pt>
                <c:pt idx="3416">
                  <c:v>208.88265765271404</c:v>
                </c:pt>
                <c:pt idx="3417">
                  <c:v>209.39730898395487</c:v>
                </c:pt>
                <c:pt idx="3418">
                  <c:v>209.44878070194693</c:v>
                </c:pt>
                <c:pt idx="3419">
                  <c:v>208.23933800127304</c:v>
                </c:pt>
                <c:pt idx="3420">
                  <c:v>207.75045545336815</c:v>
                </c:pt>
                <c:pt idx="3421">
                  <c:v>205.76904673061301</c:v>
                </c:pt>
                <c:pt idx="3422">
                  <c:v>204.73972211857148</c:v>
                </c:pt>
                <c:pt idx="3423">
                  <c:v>202.29513378256763</c:v>
                </c:pt>
                <c:pt idx="3424">
                  <c:v>200.2622752913804</c:v>
                </c:pt>
                <c:pt idx="3425">
                  <c:v>198.3580851203933</c:v>
                </c:pt>
                <c:pt idx="3426">
                  <c:v>197.25158585570355</c:v>
                </c:pt>
                <c:pt idx="3427">
                  <c:v>198.25516363396912</c:v>
                </c:pt>
                <c:pt idx="3428">
                  <c:v>195.50178888913274</c:v>
                </c:pt>
                <c:pt idx="3429">
                  <c:v>193.95785684497022</c:v>
                </c:pt>
                <c:pt idx="3430">
                  <c:v>192.72266731052042</c:v>
                </c:pt>
                <c:pt idx="3431">
                  <c:v>190.76702737110119</c:v>
                </c:pt>
                <c:pt idx="3432">
                  <c:v>189.94358963102789</c:v>
                </c:pt>
                <c:pt idx="3433">
                  <c:v>186.72699137382295</c:v>
                </c:pt>
                <c:pt idx="3434">
                  <c:v>183.33034087666539</c:v>
                </c:pt>
                <c:pt idx="3435">
                  <c:v>182.78994271164859</c:v>
                </c:pt>
                <c:pt idx="3436">
                  <c:v>181.78636493338308</c:v>
                </c:pt>
                <c:pt idx="3437">
                  <c:v>179.83072499396386</c:v>
                </c:pt>
                <c:pt idx="3438">
                  <c:v>177.84931627120872</c:v>
                </c:pt>
                <c:pt idx="3439">
                  <c:v>176.35685594503829</c:v>
                </c:pt>
                <c:pt idx="3440">
                  <c:v>174.32399745385104</c:v>
                </c:pt>
                <c:pt idx="3441">
                  <c:v>169.53776421782743</c:v>
                </c:pt>
                <c:pt idx="3442">
                  <c:v>164.18536403345109</c:v>
                </c:pt>
                <c:pt idx="3443">
                  <c:v>159.81083869268417</c:v>
                </c:pt>
                <c:pt idx="3444">
                  <c:v>155.17899866107683</c:v>
                </c:pt>
                <c:pt idx="3445">
                  <c:v>125.61241467108582</c:v>
                </c:pt>
                <c:pt idx="3446">
                  <c:v>1.6591891832568755</c:v>
                </c:pt>
                <c:pt idx="3447">
                  <c:v>2.0451941438574153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D-9841-B570-C612C4CC3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59408"/>
        <c:axId val="1"/>
      </c:scatterChart>
      <c:valAx>
        <c:axId val="145015940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 (sec)</a:t>
                </a:r>
              </a:p>
            </c:rich>
          </c:tx>
          <c:layout>
            <c:manualLayout>
              <c:xMode val="edge"/>
              <c:yMode val="edge"/>
              <c:x val="0.45907888024511567"/>
              <c:y val="0.9241141492412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 (MPa)</a:t>
                </a:r>
              </a:p>
            </c:rich>
          </c:tx>
          <c:layout>
            <c:manualLayout>
              <c:xMode val="edge"/>
              <c:yMode val="edge"/>
              <c:x val="1.9006450456007976E-2"/>
              <c:y val="0.40577250179146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15940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669572583976922"/>
          <c:y val="0.43980503419978539"/>
          <c:w val="7.3101732523107588E-2"/>
          <c:h val="3.92683066249808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40177438059315"/>
          <c:y val="7.0424794135407934E-2"/>
          <c:w val="0.63288693665128837"/>
          <c:h val="0.74650281783532413"/>
        </c:manualLayout>
      </c:layout>
      <c:scatterChart>
        <c:scatterStyle val="lineMarker"/>
        <c:varyColors val="0"/>
        <c:ser>
          <c:idx val="0"/>
          <c:order val="0"/>
          <c:tx>
            <c:v>engr s vs engr e</c:v>
          </c:tx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'Zr2-11'!$C$989:$C$3449</c:f>
              <c:numCache>
                <c:formatCode>General</c:formatCode>
                <c:ptCount val="2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9.9999999999975109E-5</c:v>
                </c:pt>
                <c:pt idx="9">
                  <c:v>1.999999999999641E-4</c:v>
                </c:pt>
                <c:pt idx="10">
                  <c:v>9.9999999999975109E-5</c:v>
                </c:pt>
                <c:pt idx="11">
                  <c:v>1.999999999999641E-4</c:v>
                </c:pt>
                <c:pt idx="12">
                  <c:v>9.9999999999975109E-5</c:v>
                </c:pt>
                <c:pt idx="13">
                  <c:v>1.999999999999641E-4</c:v>
                </c:pt>
                <c:pt idx="14">
                  <c:v>1.999999999999641E-4</c:v>
                </c:pt>
                <c:pt idx="15">
                  <c:v>3.9999999999994207E-4</c:v>
                </c:pt>
                <c:pt idx="16">
                  <c:v>3.9999999999994207E-4</c:v>
                </c:pt>
                <c:pt idx="17">
                  <c:v>2.9999999999995308E-4</c:v>
                </c:pt>
                <c:pt idx="18">
                  <c:v>2.9999999999995308E-4</c:v>
                </c:pt>
                <c:pt idx="19">
                  <c:v>2.9999999999995308E-4</c:v>
                </c:pt>
                <c:pt idx="20">
                  <c:v>4.9999999999993106E-4</c:v>
                </c:pt>
                <c:pt idx="21">
                  <c:v>3.9999999999994207E-4</c:v>
                </c:pt>
                <c:pt idx="22">
                  <c:v>4.9999999999993106E-4</c:v>
                </c:pt>
                <c:pt idx="23">
                  <c:v>3.9999999999994207E-4</c:v>
                </c:pt>
                <c:pt idx="24">
                  <c:v>5.9999999999992004E-4</c:v>
                </c:pt>
                <c:pt idx="25">
                  <c:v>5.9999999999992004E-4</c:v>
                </c:pt>
                <c:pt idx="26">
                  <c:v>6.9999999999990903E-4</c:v>
                </c:pt>
                <c:pt idx="27">
                  <c:v>5.9999999999992004E-4</c:v>
                </c:pt>
                <c:pt idx="28">
                  <c:v>6.9999999999990903E-4</c:v>
                </c:pt>
                <c:pt idx="29">
                  <c:v>6.9999999999990903E-4</c:v>
                </c:pt>
                <c:pt idx="30">
                  <c:v>6.9999999999990903E-4</c:v>
                </c:pt>
                <c:pt idx="31">
                  <c:v>5.9999999999992004E-4</c:v>
                </c:pt>
                <c:pt idx="32">
                  <c:v>7.9999999999989801E-4</c:v>
                </c:pt>
                <c:pt idx="33">
                  <c:v>6.9999999999990903E-4</c:v>
                </c:pt>
                <c:pt idx="34">
                  <c:v>7.9999999999989801E-4</c:v>
                </c:pt>
                <c:pt idx="35">
                  <c:v>8.99999999999887E-4</c:v>
                </c:pt>
                <c:pt idx="36">
                  <c:v>7.9999999999989801E-4</c:v>
                </c:pt>
                <c:pt idx="37">
                  <c:v>7.9999999999989801E-4</c:v>
                </c:pt>
                <c:pt idx="38">
                  <c:v>7.9999999999989801E-4</c:v>
                </c:pt>
                <c:pt idx="39">
                  <c:v>8.99999999999887E-4</c:v>
                </c:pt>
                <c:pt idx="40">
                  <c:v>8.99999999999887E-4</c:v>
                </c:pt>
                <c:pt idx="41">
                  <c:v>8.99999999999887E-4</c:v>
                </c:pt>
                <c:pt idx="42">
                  <c:v>9.9999999999998701E-4</c:v>
                </c:pt>
                <c:pt idx="43">
                  <c:v>9.9999999999998701E-4</c:v>
                </c:pt>
                <c:pt idx="44">
                  <c:v>9.9999999999998701E-4</c:v>
                </c:pt>
                <c:pt idx="45">
                  <c:v>9.9999999999998701E-4</c:v>
                </c:pt>
                <c:pt idx="46">
                  <c:v>9.9999999999998701E-4</c:v>
                </c:pt>
                <c:pt idx="47">
                  <c:v>1.199999999999965E-3</c:v>
                </c:pt>
                <c:pt idx="48">
                  <c:v>9.9999999999998701E-4</c:v>
                </c:pt>
                <c:pt idx="49">
                  <c:v>1.199999999999965E-3</c:v>
                </c:pt>
                <c:pt idx="50">
                  <c:v>1.299999999999954E-3</c:v>
                </c:pt>
                <c:pt idx="51">
                  <c:v>1.099999999999976E-3</c:v>
                </c:pt>
                <c:pt idx="52">
                  <c:v>1.099999999999976E-3</c:v>
                </c:pt>
                <c:pt idx="53">
                  <c:v>1.099999999999976E-3</c:v>
                </c:pt>
                <c:pt idx="54">
                  <c:v>1.399999999999943E-3</c:v>
                </c:pt>
                <c:pt idx="55">
                  <c:v>1.299999999999954E-3</c:v>
                </c:pt>
                <c:pt idx="56">
                  <c:v>1.399999999999943E-3</c:v>
                </c:pt>
                <c:pt idx="57">
                  <c:v>1.399999999999943E-3</c:v>
                </c:pt>
                <c:pt idx="58">
                  <c:v>1.4999999999999319E-3</c:v>
                </c:pt>
                <c:pt idx="59">
                  <c:v>1.4999999999999319E-3</c:v>
                </c:pt>
                <c:pt idx="60">
                  <c:v>1.399999999999943E-3</c:v>
                </c:pt>
                <c:pt idx="61">
                  <c:v>1.4999999999999319E-3</c:v>
                </c:pt>
                <c:pt idx="62">
                  <c:v>1.399999999999943E-3</c:v>
                </c:pt>
                <c:pt idx="63">
                  <c:v>1.4999999999999319E-3</c:v>
                </c:pt>
                <c:pt idx="64">
                  <c:v>1.4999999999999319E-3</c:v>
                </c:pt>
                <c:pt idx="65">
                  <c:v>1.4999999999999319E-3</c:v>
                </c:pt>
                <c:pt idx="66">
                  <c:v>1.4999999999999319E-3</c:v>
                </c:pt>
                <c:pt idx="67">
                  <c:v>1.4999999999999319E-3</c:v>
                </c:pt>
                <c:pt idx="68">
                  <c:v>1.4999999999999319E-3</c:v>
                </c:pt>
                <c:pt idx="69">
                  <c:v>1.5999999999999209E-3</c:v>
                </c:pt>
                <c:pt idx="70">
                  <c:v>1.5999999999999209E-3</c:v>
                </c:pt>
                <c:pt idx="71">
                  <c:v>1.5999999999999209E-3</c:v>
                </c:pt>
                <c:pt idx="72">
                  <c:v>1.5999999999999209E-3</c:v>
                </c:pt>
                <c:pt idx="73">
                  <c:v>1.6999999999999099E-3</c:v>
                </c:pt>
                <c:pt idx="74">
                  <c:v>1.7999999999998989E-3</c:v>
                </c:pt>
                <c:pt idx="75">
                  <c:v>1.8999999999998879E-3</c:v>
                </c:pt>
                <c:pt idx="76">
                  <c:v>1.7999999999998989E-3</c:v>
                </c:pt>
                <c:pt idx="77">
                  <c:v>1.9999999999999879E-3</c:v>
                </c:pt>
                <c:pt idx="78">
                  <c:v>1.9999999999999879E-3</c:v>
                </c:pt>
                <c:pt idx="79">
                  <c:v>1.9999999999999879E-3</c:v>
                </c:pt>
                <c:pt idx="80">
                  <c:v>1.9999999999999879E-3</c:v>
                </c:pt>
                <c:pt idx="81">
                  <c:v>1.9999999999999879E-3</c:v>
                </c:pt>
                <c:pt idx="82">
                  <c:v>1.9999999999999879E-3</c:v>
                </c:pt>
                <c:pt idx="83">
                  <c:v>2.0999999999999769E-3</c:v>
                </c:pt>
                <c:pt idx="84">
                  <c:v>1.9999999999999879E-3</c:v>
                </c:pt>
                <c:pt idx="85">
                  <c:v>2.0999999999999769E-3</c:v>
                </c:pt>
                <c:pt idx="86">
                  <c:v>1.9999999999999879E-3</c:v>
                </c:pt>
                <c:pt idx="87">
                  <c:v>2.0999999999999769E-3</c:v>
                </c:pt>
                <c:pt idx="88">
                  <c:v>1.9999999999999879E-3</c:v>
                </c:pt>
                <c:pt idx="89">
                  <c:v>2.1999999999999659E-3</c:v>
                </c:pt>
                <c:pt idx="90">
                  <c:v>2.1999999999999659E-3</c:v>
                </c:pt>
                <c:pt idx="91">
                  <c:v>2.0999999999999769E-3</c:v>
                </c:pt>
                <c:pt idx="92">
                  <c:v>2.2999999999999549E-3</c:v>
                </c:pt>
                <c:pt idx="93">
                  <c:v>2.2999999999999549E-3</c:v>
                </c:pt>
                <c:pt idx="94">
                  <c:v>2.1999999999999659E-3</c:v>
                </c:pt>
                <c:pt idx="95">
                  <c:v>2.0999999999999769E-3</c:v>
                </c:pt>
                <c:pt idx="96">
                  <c:v>2.2999999999999549E-3</c:v>
                </c:pt>
                <c:pt idx="97">
                  <c:v>2.3999999999999438E-3</c:v>
                </c:pt>
                <c:pt idx="98">
                  <c:v>2.2999999999999549E-3</c:v>
                </c:pt>
                <c:pt idx="99">
                  <c:v>2.6999999999999108E-3</c:v>
                </c:pt>
                <c:pt idx="100">
                  <c:v>2.6999999999999108E-3</c:v>
                </c:pt>
                <c:pt idx="101">
                  <c:v>2.2999999999999549E-3</c:v>
                </c:pt>
                <c:pt idx="102">
                  <c:v>2.3999999999999438E-3</c:v>
                </c:pt>
                <c:pt idx="103">
                  <c:v>2.6999999999999108E-3</c:v>
                </c:pt>
                <c:pt idx="104">
                  <c:v>2.4999999999999328E-3</c:v>
                </c:pt>
                <c:pt idx="105">
                  <c:v>2.6999999999999108E-3</c:v>
                </c:pt>
                <c:pt idx="106">
                  <c:v>2.4999999999999328E-3</c:v>
                </c:pt>
                <c:pt idx="107">
                  <c:v>2.6999999999999108E-3</c:v>
                </c:pt>
                <c:pt idx="108">
                  <c:v>2.4999999999999328E-3</c:v>
                </c:pt>
                <c:pt idx="109">
                  <c:v>2.4999999999999328E-3</c:v>
                </c:pt>
                <c:pt idx="110">
                  <c:v>2.4999999999999328E-3</c:v>
                </c:pt>
                <c:pt idx="111">
                  <c:v>2.6999999999999108E-3</c:v>
                </c:pt>
                <c:pt idx="112">
                  <c:v>2.6999999999999108E-3</c:v>
                </c:pt>
                <c:pt idx="113">
                  <c:v>2.6999999999999108E-3</c:v>
                </c:pt>
                <c:pt idx="114">
                  <c:v>2.6999999999999108E-3</c:v>
                </c:pt>
                <c:pt idx="115">
                  <c:v>2.6999999999999108E-3</c:v>
                </c:pt>
                <c:pt idx="116">
                  <c:v>2.6999999999999108E-3</c:v>
                </c:pt>
                <c:pt idx="117">
                  <c:v>2.6999999999999108E-3</c:v>
                </c:pt>
                <c:pt idx="118">
                  <c:v>2.6999999999999108E-3</c:v>
                </c:pt>
                <c:pt idx="119">
                  <c:v>2.8999999999998888E-3</c:v>
                </c:pt>
                <c:pt idx="120">
                  <c:v>2.9999999999999888E-3</c:v>
                </c:pt>
                <c:pt idx="121">
                  <c:v>2.9999999999999888E-3</c:v>
                </c:pt>
                <c:pt idx="122">
                  <c:v>3.0999999999999778E-3</c:v>
                </c:pt>
                <c:pt idx="123">
                  <c:v>3.1999999999999668E-3</c:v>
                </c:pt>
                <c:pt idx="124">
                  <c:v>3.2999999999999557E-3</c:v>
                </c:pt>
                <c:pt idx="125">
                  <c:v>3.1999999999999668E-3</c:v>
                </c:pt>
                <c:pt idx="126">
                  <c:v>3.3999999999999447E-3</c:v>
                </c:pt>
                <c:pt idx="127">
                  <c:v>3.2999999999999557E-3</c:v>
                </c:pt>
                <c:pt idx="128">
                  <c:v>3.1999999999999668E-3</c:v>
                </c:pt>
                <c:pt idx="129">
                  <c:v>3.4999999999999337E-3</c:v>
                </c:pt>
                <c:pt idx="130">
                  <c:v>3.3999999999999447E-3</c:v>
                </c:pt>
                <c:pt idx="131">
                  <c:v>3.3999999999999447E-3</c:v>
                </c:pt>
                <c:pt idx="132">
                  <c:v>3.3999999999999447E-3</c:v>
                </c:pt>
                <c:pt idx="133">
                  <c:v>3.2999999999999557E-3</c:v>
                </c:pt>
                <c:pt idx="134">
                  <c:v>3.3999999999999447E-3</c:v>
                </c:pt>
                <c:pt idx="135">
                  <c:v>3.2999999999999557E-3</c:v>
                </c:pt>
                <c:pt idx="136">
                  <c:v>3.2999999999999557E-3</c:v>
                </c:pt>
                <c:pt idx="137">
                  <c:v>3.1999999999999668E-3</c:v>
                </c:pt>
                <c:pt idx="138">
                  <c:v>3.3999999999999447E-3</c:v>
                </c:pt>
                <c:pt idx="139">
                  <c:v>3.2999999999999557E-3</c:v>
                </c:pt>
                <c:pt idx="140">
                  <c:v>3.2999999999999557E-3</c:v>
                </c:pt>
                <c:pt idx="141">
                  <c:v>3.2999999999999557E-3</c:v>
                </c:pt>
                <c:pt idx="142">
                  <c:v>3.1999999999999668E-3</c:v>
                </c:pt>
                <c:pt idx="143">
                  <c:v>3.3999999999999447E-3</c:v>
                </c:pt>
                <c:pt idx="144">
                  <c:v>3.2999999999999557E-3</c:v>
                </c:pt>
                <c:pt idx="145">
                  <c:v>3.2999999999999557E-3</c:v>
                </c:pt>
                <c:pt idx="146">
                  <c:v>3.2999999999999557E-3</c:v>
                </c:pt>
                <c:pt idx="147">
                  <c:v>3.2999999999999557E-3</c:v>
                </c:pt>
                <c:pt idx="148">
                  <c:v>3.4999999999999337E-3</c:v>
                </c:pt>
                <c:pt idx="149">
                  <c:v>3.5999999999999227E-3</c:v>
                </c:pt>
                <c:pt idx="150">
                  <c:v>3.5999999999999227E-3</c:v>
                </c:pt>
                <c:pt idx="151">
                  <c:v>3.6999999999999117E-3</c:v>
                </c:pt>
                <c:pt idx="152">
                  <c:v>3.6999999999999117E-3</c:v>
                </c:pt>
                <c:pt idx="153">
                  <c:v>3.7999999999999007E-3</c:v>
                </c:pt>
                <c:pt idx="154">
                  <c:v>3.8999999999998897E-3</c:v>
                </c:pt>
                <c:pt idx="155">
                  <c:v>3.8999999999998897E-3</c:v>
                </c:pt>
                <c:pt idx="156">
                  <c:v>3.8999999999998897E-3</c:v>
                </c:pt>
                <c:pt idx="157">
                  <c:v>3.6999999999999117E-3</c:v>
                </c:pt>
                <c:pt idx="158">
                  <c:v>3.9999999999999897E-3</c:v>
                </c:pt>
                <c:pt idx="159">
                  <c:v>3.8999999999998897E-3</c:v>
                </c:pt>
                <c:pt idx="160">
                  <c:v>3.8999999999998897E-3</c:v>
                </c:pt>
                <c:pt idx="161">
                  <c:v>3.9999999999999897E-3</c:v>
                </c:pt>
                <c:pt idx="162">
                  <c:v>3.9999999999999897E-3</c:v>
                </c:pt>
                <c:pt idx="163">
                  <c:v>3.9999999999999897E-3</c:v>
                </c:pt>
                <c:pt idx="164">
                  <c:v>3.9999999999999897E-3</c:v>
                </c:pt>
                <c:pt idx="165">
                  <c:v>3.9999999999999897E-3</c:v>
                </c:pt>
                <c:pt idx="166">
                  <c:v>3.8999999999998897E-3</c:v>
                </c:pt>
                <c:pt idx="167">
                  <c:v>3.9999999999999897E-3</c:v>
                </c:pt>
                <c:pt idx="168">
                  <c:v>3.9999999999999897E-3</c:v>
                </c:pt>
                <c:pt idx="169">
                  <c:v>4.0999999999999787E-3</c:v>
                </c:pt>
                <c:pt idx="170">
                  <c:v>4.1999999999999676E-3</c:v>
                </c:pt>
                <c:pt idx="171">
                  <c:v>4.1999999999999676E-3</c:v>
                </c:pt>
                <c:pt idx="172">
                  <c:v>4.0999999999999787E-3</c:v>
                </c:pt>
                <c:pt idx="173">
                  <c:v>4.1999999999999676E-3</c:v>
                </c:pt>
                <c:pt idx="174">
                  <c:v>4.2999999999999566E-3</c:v>
                </c:pt>
                <c:pt idx="175">
                  <c:v>4.3999999999999456E-3</c:v>
                </c:pt>
                <c:pt idx="176">
                  <c:v>4.2999999999999566E-3</c:v>
                </c:pt>
                <c:pt idx="177">
                  <c:v>4.3999999999999456E-3</c:v>
                </c:pt>
                <c:pt idx="178">
                  <c:v>4.4999999999999346E-3</c:v>
                </c:pt>
                <c:pt idx="179">
                  <c:v>4.4999999999999346E-3</c:v>
                </c:pt>
                <c:pt idx="180">
                  <c:v>4.4999999999999346E-3</c:v>
                </c:pt>
                <c:pt idx="181">
                  <c:v>4.3999999999999456E-3</c:v>
                </c:pt>
                <c:pt idx="182">
                  <c:v>4.4999999999999346E-3</c:v>
                </c:pt>
                <c:pt idx="183">
                  <c:v>4.4999999999999346E-3</c:v>
                </c:pt>
                <c:pt idx="184">
                  <c:v>4.4999999999999346E-3</c:v>
                </c:pt>
                <c:pt idx="185">
                  <c:v>4.4999999999999346E-3</c:v>
                </c:pt>
                <c:pt idx="186">
                  <c:v>4.5999999999999236E-3</c:v>
                </c:pt>
                <c:pt idx="187">
                  <c:v>4.4999999999999346E-3</c:v>
                </c:pt>
                <c:pt idx="188">
                  <c:v>4.6999999999999126E-3</c:v>
                </c:pt>
                <c:pt idx="189">
                  <c:v>4.5999999999999236E-3</c:v>
                </c:pt>
                <c:pt idx="190">
                  <c:v>4.5999999999999236E-3</c:v>
                </c:pt>
                <c:pt idx="191">
                  <c:v>4.5999999999999236E-3</c:v>
                </c:pt>
                <c:pt idx="192">
                  <c:v>4.5999999999999236E-3</c:v>
                </c:pt>
                <c:pt idx="193">
                  <c:v>4.7999999999999016E-3</c:v>
                </c:pt>
                <c:pt idx="194">
                  <c:v>4.6999999999999126E-3</c:v>
                </c:pt>
                <c:pt idx="195">
                  <c:v>4.7999999999999016E-3</c:v>
                </c:pt>
                <c:pt idx="196">
                  <c:v>4.8999999999998906E-3</c:v>
                </c:pt>
                <c:pt idx="197">
                  <c:v>4.9999999999999906E-3</c:v>
                </c:pt>
                <c:pt idx="198">
                  <c:v>4.6999999999999126E-3</c:v>
                </c:pt>
                <c:pt idx="199">
                  <c:v>4.7999999999999016E-3</c:v>
                </c:pt>
                <c:pt idx="200">
                  <c:v>4.9999999999999906E-3</c:v>
                </c:pt>
                <c:pt idx="201">
                  <c:v>4.9999999999999906E-3</c:v>
                </c:pt>
                <c:pt idx="202">
                  <c:v>4.9999999999999906E-3</c:v>
                </c:pt>
                <c:pt idx="203">
                  <c:v>4.9999999999999906E-3</c:v>
                </c:pt>
                <c:pt idx="204">
                  <c:v>4.9999999999999906E-3</c:v>
                </c:pt>
                <c:pt idx="205">
                  <c:v>5.0999999999999795E-3</c:v>
                </c:pt>
                <c:pt idx="206">
                  <c:v>4.9999999999999906E-3</c:v>
                </c:pt>
                <c:pt idx="207">
                  <c:v>5.0999999999999795E-3</c:v>
                </c:pt>
                <c:pt idx="208">
                  <c:v>5.0999999999999795E-3</c:v>
                </c:pt>
                <c:pt idx="209">
                  <c:v>5.0999999999999795E-3</c:v>
                </c:pt>
                <c:pt idx="210">
                  <c:v>5.1999999999999685E-3</c:v>
                </c:pt>
                <c:pt idx="211">
                  <c:v>5.2999999999999575E-3</c:v>
                </c:pt>
                <c:pt idx="212">
                  <c:v>5.3999999999999465E-3</c:v>
                </c:pt>
                <c:pt idx="213">
                  <c:v>5.1999999999999685E-3</c:v>
                </c:pt>
                <c:pt idx="214">
                  <c:v>5.3999999999999465E-3</c:v>
                </c:pt>
                <c:pt idx="215">
                  <c:v>5.2999999999999575E-3</c:v>
                </c:pt>
                <c:pt idx="216">
                  <c:v>5.1999999999999685E-3</c:v>
                </c:pt>
                <c:pt idx="217">
                  <c:v>5.3999999999999465E-3</c:v>
                </c:pt>
                <c:pt idx="218">
                  <c:v>5.3999999999999465E-3</c:v>
                </c:pt>
                <c:pt idx="219">
                  <c:v>5.3999999999999465E-3</c:v>
                </c:pt>
                <c:pt idx="220">
                  <c:v>5.3999999999999465E-3</c:v>
                </c:pt>
                <c:pt idx="221">
                  <c:v>5.4999999999999355E-3</c:v>
                </c:pt>
                <c:pt idx="222">
                  <c:v>5.3999999999999465E-3</c:v>
                </c:pt>
                <c:pt idx="223">
                  <c:v>5.3999999999999465E-3</c:v>
                </c:pt>
                <c:pt idx="224">
                  <c:v>5.2999999999999575E-3</c:v>
                </c:pt>
                <c:pt idx="225">
                  <c:v>5.4999999999999355E-3</c:v>
                </c:pt>
                <c:pt idx="226">
                  <c:v>5.4999999999999355E-3</c:v>
                </c:pt>
                <c:pt idx="227">
                  <c:v>5.4999999999999355E-3</c:v>
                </c:pt>
                <c:pt idx="228">
                  <c:v>5.5999999999999245E-3</c:v>
                </c:pt>
                <c:pt idx="229">
                  <c:v>5.5999999999999245E-3</c:v>
                </c:pt>
                <c:pt idx="230">
                  <c:v>5.8999999999998914E-3</c:v>
                </c:pt>
                <c:pt idx="231">
                  <c:v>5.8999999999998914E-3</c:v>
                </c:pt>
                <c:pt idx="232">
                  <c:v>5.8999999999998914E-3</c:v>
                </c:pt>
                <c:pt idx="233">
                  <c:v>5.8999999999998914E-3</c:v>
                </c:pt>
                <c:pt idx="234">
                  <c:v>5.9999999999999915E-3</c:v>
                </c:pt>
                <c:pt idx="235">
                  <c:v>6.0999999999999804E-3</c:v>
                </c:pt>
                <c:pt idx="236">
                  <c:v>6.0999999999999804E-3</c:v>
                </c:pt>
                <c:pt idx="237">
                  <c:v>5.9999999999999915E-3</c:v>
                </c:pt>
                <c:pt idx="238">
                  <c:v>5.9999999999999915E-3</c:v>
                </c:pt>
                <c:pt idx="239">
                  <c:v>6.0999999999999804E-3</c:v>
                </c:pt>
                <c:pt idx="240">
                  <c:v>5.8999999999998914E-3</c:v>
                </c:pt>
                <c:pt idx="241">
                  <c:v>5.9999999999999915E-3</c:v>
                </c:pt>
                <c:pt idx="242">
                  <c:v>5.9999999999999915E-3</c:v>
                </c:pt>
                <c:pt idx="243">
                  <c:v>6.0999999999999804E-3</c:v>
                </c:pt>
                <c:pt idx="244">
                  <c:v>5.9999999999999915E-3</c:v>
                </c:pt>
                <c:pt idx="245">
                  <c:v>6.0999999999999804E-3</c:v>
                </c:pt>
                <c:pt idx="246">
                  <c:v>6.0999999999999804E-3</c:v>
                </c:pt>
                <c:pt idx="247">
                  <c:v>6.0999999999999804E-3</c:v>
                </c:pt>
                <c:pt idx="248">
                  <c:v>6.0999999999999804E-3</c:v>
                </c:pt>
                <c:pt idx="249">
                  <c:v>6.0999999999999804E-3</c:v>
                </c:pt>
                <c:pt idx="250">
                  <c:v>6.0999999999999804E-3</c:v>
                </c:pt>
                <c:pt idx="251">
                  <c:v>6.0999999999999804E-3</c:v>
                </c:pt>
                <c:pt idx="252">
                  <c:v>6.1999999999999694E-3</c:v>
                </c:pt>
                <c:pt idx="253">
                  <c:v>6.0999999999999804E-3</c:v>
                </c:pt>
                <c:pt idx="254">
                  <c:v>6.1999999999999694E-3</c:v>
                </c:pt>
                <c:pt idx="255">
                  <c:v>6.1999999999999694E-3</c:v>
                </c:pt>
                <c:pt idx="256">
                  <c:v>6.1999999999999694E-3</c:v>
                </c:pt>
                <c:pt idx="257">
                  <c:v>6.3999999999999474E-3</c:v>
                </c:pt>
                <c:pt idx="258">
                  <c:v>6.2999999999999584E-3</c:v>
                </c:pt>
                <c:pt idx="259">
                  <c:v>6.3999999999999474E-3</c:v>
                </c:pt>
                <c:pt idx="260">
                  <c:v>6.5999999999999254E-3</c:v>
                </c:pt>
                <c:pt idx="261">
                  <c:v>6.3999999999999474E-3</c:v>
                </c:pt>
                <c:pt idx="262">
                  <c:v>6.5999999999999254E-3</c:v>
                </c:pt>
                <c:pt idx="263">
                  <c:v>6.5999999999999254E-3</c:v>
                </c:pt>
                <c:pt idx="264">
                  <c:v>6.3999999999999474E-3</c:v>
                </c:pt>
                <c:pt idx="265">
                  <c:v>6.5999999999999254E-3</c:v>
                </c:pt>
                <c:pt idx="266">
                  <c:v>6.6999999999999144E-3</c:v>
                </c:pt>
                <c:pt idx="267">
                  <c:v>6.5999999999999254E-3</c:v>
                </c:pt>
                <c:pt idx="268">
                  <c:v>6.6999999999999144E-3</c:v>
                </c:pt>
                <c:pt idx="269">
                  <c:v>6.6999999999999144E-3</c:v>
                </c:pt>
                <c:pt idx="270">
                  <c:v>6.5999999999999254E-3</c:v>
                </c:pt>
                <c:pt idx="271">
                  <c:v>6.6999999999999144E-3</c:v>
                </c:pt>
                <c:pt idx="272">
                  <c:v>6.6999999999999144E-3</c:v>
                </c:pt>
                <c:pt idx="273">
                  <c:v>6.6999999999999144E-3</c:v>
                </c:pt>
                <c:pt idx="274">
                  <c:v>6.7999999999999033E-3</c:v>
                </c:pt>
                <c:pt idx="275">
                  <c:v>6.8999999999998923E-3</c:v>
                </c:pt>
                <c:pt idx="276">
                  <c:v>6.6999999999999144E-3</c:v>
                </c:pt>
                <c:pt idx="277">
                  <c:v>6.7999999999999033E-3</c:v>
                </c:pt>
                <c:pt idx="278">
                  <c:v>6.7999999999999033E-3</c:v>
                </c:pt>
                <c:pt idx="279">
                  <c:v>6.7999999999999033E-3</c:v>
                </c:pt>
                <c:pt idx="280">
                  <c:v>6.7999999999999033E-3</c:v>
                </c:pt>
                <c:pt idx="281">
                  <c:v>6.7999999999999033E-3</c:v>
                </c:pt>
                <c:pt idx="282">
                  <c:v>6.9999999999999923E-3</c:v>
                </c:pt>
                <c:pt idx="283">
                  <c:v>6.8999999999998923E-3</c:v>
                </c:pt>
                <c:pt idx="284">
                  <c:v>7.0999999999999813E-3</c:v>
                </c:pt>
                <c:pt idx="285">
                  <c:v>6.9999999999999923E-3</c:v>
                </c:pt>
                <c:pt idx="286">
                  <c:v>6.9999999999999923E-3</c:v>
                </c:pt>
                <c:pt idx="287">
                  <c:v>6.9999999999999923E-3</c:v>
                </c:pt>
                <c:pt idx="288">
                  <c:v>7.0999999999999813E-3</c:v>
                </c:pt>
                <c:pt idx="289">
                  <c:v>7.0999999999999813E-3</c:v>
                </c:pt>
                <c:pt idx="290">
                  <c:v>7.1999999999999703E-3</c:v>
                </c:pt>
                <c:pt idx="291">
                  <c:v>7.0999999999999813E-3</c:v>
                </c:pt>
                <c:pt idx="292">
                  <c:v>7.1999999999999703E-3</c:v>
                </c:pt>
                <c:pt idx="293">
                  <c:v>7.1999999999999703E-3</c:v>
                </c:pt>
                <c:pt idx="294">
                  <c:v>7.3999999999999483E-3</c:v>
                </c:pt>
                <c:pt idx="295">
                  <c:v>7.2999999999999593E-3</c:v>
                </c:pt>
                <c:pt idx="296">
                  <c:v>7.3999999999999483E-3</c:v>
                </c:pt>
                <c:pt idx="297">
                  <c:v>7.3999999999999483E-3</c:v>
                </c:pt>
                <c:pt idx="298">
                  <c:v>7.3999999999999483E-3</c:v>
                </c:pt>
                <c:pt idx="299">
                  <c:v>7.4999999999999373E-3</c:v>
                </c:pt>
                <c:pt idx="300">
                  <c:v>7.4999999999999373E-3</c:v>
                </c:pt>
                <c:pt idx="301">
                  <c:v>7.5999999999999263E-3</c:v>
                </c:pt>
                <c:pt idx="302">
                  <c:v>7.5999999999999263E-3</c:v>
                </c:pt>
                <c:pt idx="303">
                  <c:v>7.3999999999999483E-3</c:v>
                </c:pt>
                <c:pt idx="304">
                  <c:v>7.5999999999999263E-3</c:v>
                </c:pt>
                <c:pt idx="305">
                  <c:v>7.3999999999999483E-3</c:v>
                </c:pt>
                <c:pt idx="306">
                  <c:v>7.5999999999999263E-3</c:v>
                </c:pt>
                <c:pt idx="307">
                  <c:v>7.5999999999999263E-3</c:v>
                </c:pt>
                <c:pt idx="308">
                  <c:v>7.5999999999999263E-3</c:v>
                </c:pt>
                <c:pt idx="309">
                  <c:v>7.4999999999999373E-3</c:v>
                </c:pt>
                <c:pt idx="310">
                  <c:v>7.5999999999999263E-3</c:v>
                </c:pt>
                <c:pt idx="311">
                  <c:v>7.6999999999999152E-3</c:v>
                </c:pt>
                <c:pt idx="312">
                  <c:v>7.6999999999999152E-3</c:v>
                </c:pt>
                <c:pt idx="313">
                  <c:v>7.6999999999999152E-3</c:v>
                </c:pt>
                <c:pt idx="314">
                  <c:v>7.6999999999999152E-3</c:v>
                </c:pt>
                <c:pt idx="315">
                  <c:v>7.6999999999999152E-3</c:v>
                </c:pt>
                <c:pt idx="316">
                  <c:v>7.6999999999999152E-3</c:v>
                </c:pt>
                <c:pt idx="317">
                  <c:v>8.0999999999999822E-3</c:v>
                </c:pt>
                <c:pt idx="318">
                  <c:v>7.6999999999999152E-3</c:v>
                </c:pt>
                <c:pt idx="319">
                  <c:v>8.0999999999999822E-3</c:v>
                </c:pt>
                <c:pt idx="320">
                  <c:v>7.7999999999999042E-3</c:v>
                </c:pt>
                <c:pt idx="321">
                  <c:v>7.6999999999999152E-3</c:v>
                </c:pt>
                <c:pt idx="322">
                  <c:v>8.0999999999999822E-3</c:v>
                </c:pt>
                <c:pt idx="323">
                  <c:v>8.0999999999999822E-3</c:v>
                </c:pt>
                <c:pt idx="324">
                  <c:v>8.0999999999999822E-3</c:v>
                </c:pt>
                <c:pt idx="325">
                  <c:v>8.0999999999999822E-3</c:v>
                </c:pt>
                <c:pt idx="326">
                  <c:v>8.0999999999999822E-3</c:v>
                </c:pt>
                <c:pt idx="327">
                  <c:v>8.0999999999999822E-3</c:v>
                </c:pt>
                <c:pt idx="328">
                  <c:v>8.0999999999999822E-3</c:v>
                </c:pt>
                <c:pt idx="329">
                  <c:v>8.0999999999999822E-3</c:v>
                </c:pt>
                <c:pt idx="330">
                  <c:v>8.0999999999999822E-3</c:v>
                </c:pt>
                <c:pt idx="331">
                  <c:v>8.0999999999999822E-3</c:v>
                </c:pt>
                <c:pt idx="332">
                  <c:v>8.0999999999999822E-3</c:v>
                </c:pt>
                <c:pt idx="333">
                  <c:v>8.0999999999999822E-3</c:v>
                </c:pt>
                <c:pt idx="334">
                  <c:v>8.1999999999999712E-3</c:v>
                </c:pt>
                <c:pt idx="335">
                  <c:v>8.2999999999999602E-3</c:v>
                </c:pt>
                <c:pt idx="336">
                  <c:v>8.5999999999999271E-3</c:v>
                </c:pt>
                <c:pt idx="337">
                  <c:v>8.4999999999999382E-3</c:v>
                </c:pt>
                <c:pt idx="338">
                  <c:v>8.5999999999999271E-3</c:v>
                </c:pt>
                <c:pt idx="339">
                  <c:v>8.5999999999999271E-3</c:v>
                </c:pt>
                <c:pt idx="340">
                  <c:v>8.5999999999999271E-3</c:v>
                </c:pt>
                <c:pt idx="341">
                  <c:v>8.6999999999999161E-3</c:v>
                </c:pt>
                <c:pt idx="342">
                  <c:v>8.5999999999999271E-3</c:v>
                </c:pt>
                <c:pt idx="343">
                  <c:v>8.5999999999999271E-3</c:v>
                </c:pt>
                <c:pt idx="344">
                  <c:v>8.5999999999999271E-3</c:v>
                </c:pt>
                <c:pt idx="345">
                  <c:v>8.6999999999999161E-3</c:v>
                </c:pt>
                <c:pt idx="346">
                  <c:v>8.5999999999999271E-3</c:v>
                </c:pt>
                <c:pt idx="347">
                  <c:v>8.5999999999999271E-3</c:v>
                </c:pt>
                <c:pt idx="348">
                  <c:v>8.5999999999999271E-3</c:v>
                </c:pt>
                <c:pt idx="349">
                  <c:v>8.6999999999999161E-3</c:v>
                </c:pt>
                <c:pt idx="350">
                  <c:v>8.6999999999999161E-3</c:v>
                </c:pt>
                <c:pt idx="351">
                  <c:v>8.5999999999999271E-3</c:v>
                </c:pt>
                <c:pt idx="352">
                  <c:v>8.5999999999999271E-3</c:v>
                </c:pt>
                <c:pt idx="353">
                  <c:v>8.6999999999999161E-3</c:v>
                </c:pt>
                <c:pt idx="354">
                  <c:v>8.5999999999999271E-3</c:v>
                </c:pt>
                <c:pt idx="355">
                  <c:v>8.6999999999999161E-3</c:v>
                </c:pt>
                <c:pt idx="356">
                  <c:v>8.5999999999999271E-3</c:v>
                </c:pt>
                <c:pt idx="357">
                  <c:v>8.5999999999999271E-3</c:v>
                </c:pt>
                <c:pt idx="358">
                  <c:v>8.6999999999999161E-3</c:v>
                </c:pt>
                <c:pt idx="359">
                  <c:v>8.5999999999999271E-3</c:v>
                </c:pt>
                <c:pt idx="360">
                  <c:v>8.5999999999999271E-3</c:v>
                </c:pt>
                <c:pt idx="361">
                  <c:v>8.6999999999999161E-3</c:v>
                </c:pt>
                <c:pt idx="362">
                  <c:v>8.6999999999999161E-3</c:v>
                </c:pt>
                <c:pt idx="363">
                  <c:v>8.7999999999999051E-3</c:v>
                </c:pt>
                <c:pt idx="364">
                  <c:v>8.7999999999999051E-3</c:v>
                </c:pt>
                <c:pt idx="365">
                  <c:v>8.9999999999998831E-3</c:v>
                </c:pt>
                <c:pt idx="366">
                  <c:v>8.9999999999998831E-3</c:v>
                </c:pt>
                <c:pt idx="367">
                  <c:v>8.9999999999998831E-3</c:v>
                </c:pt>
                <c:pt idx="368">
                  <c:v>9.0999999999999831E-3</c:v>
                </c:pt>
                <c:pt idx="369">
                  <c:v>9.0999999999999831E-3</c:v>
                </c:pt>
                <c:pt idx="370">
                  <c:v>9.1999999999999721E-3</c:v>
                </c:pt>
                <c:pt idx="371">
                  <c:v>9.1999999999999721E-3</c:v>
                </c:pt>
                <c:pt idx="372">
                  <c:v>9.1999999999999721E-3</c:v>
                </c:pt>
                <c:pt idx="373">
                  <c:v>9.2999999999999611E-3</c:v>
                </c:pt>
                <c:pt idx="374">
                  <c:v>9.1999999999999721E-3</c:v>
                </c:pt>
                <c:pt idx="375">
                  <c:v>9.3999999999999501E-3</c:v>
                </c:pt>
                <c:pt idx="376">
                  <c:v>9.3999999999999501E-3</c:v>
                </c:pt>
                <c:pt idx="377">
                  <c:v>9.3999999999999501E-3</c:v>
                </c:pt>
                <c:pt idx="378">
                  <c:v>9.1999999999999721E-3</c:v>
                </c:pt>
                <c:pt idx="379">
                  <c:v>9.3999999999999501E-3</c:v>
                </c:pt>
                <c:pt idx="380">
                  <c:v>9.2999999999999611E-3</c:v>
                </c:pt>
                <c:pt idx="381">
                  <c:v>9.3999999999999501E-3</c:v>
                </c:pt>
                <c:pt idx="382">
                  <c:v>9.499999999999939E-3</c:v>
                </c:pt>
                <c:pt idx="383">
                  <c:v>9.599999999999928E-3</c:v>
                </c:pt>
                <c:pt idx="384">
                  <c:v>9.599999999999928E-3</c:v>
                </c:pt>
                <c:pt idx="385">
                  <c:v>9.499999999999939E-3</c:v>
                </c:pt>
                <c:pt idx="386">
                  <c:v>9.599999999999928E-3</c:v>
                </c:pt>
                <c:pt idx="387">
                  <c:v>9.499999999999939E-3</c:v>
                </c:pt>
                <c:pt idx="388">
                  <c:v>9.599999999999928E-3</c:v>
                </c:pt>
                <c:pt idx="389">
                  <c:v>9.599999999999928E-3</c:v>
                </c:pt>
                <c:pt idx="390">
                  <c:v>9.599999999999928E-3</c:v>
                </c:pt>
                <c:pt idx="391">
                  <c:v>9.699999999999917E-3</c:v>
                </c:pt>
                <c:pt idx="392">
                  <c:v>9.599999999999928E-3</c:v>
                </c:pt>
                <c:pt idx="393">
                  <c:v>9.599999999999928E-3</c:v>
                </c:pt>
                <c:pt idx="394">
                  <c:v>9.599999999999928E-3</c:v>
                </c:pt>
                <c:pt idx="395">
                  <c:v>9.799999999999906E-3</c:v>
                </c:pt>
                <c:pt idx="396">
                  <c:v>9.699999999999917E-3</c:v>
                </c:pt>
                <c:pt idx="397">
                  <c:v>9.599999999999928E-3</c:v>
                </c:pt>
                <c:pt idx="398">
                  <c:v>9.799999999999906E-3</c:v>
                </c:pt>
                <c:pt idx="399">
                  <c:v>9.899999999999895E-3</c:v>
                </c:pt>
                <c:pt idx="400">
                  <c:v>9.999999999999884E-3</c:v>
                </c:pt>
                <c:pt idx="401">
                  <c:v>9.999999999999884E-3</c:v>
                </c:pt>
                <c:pt idx="402">
                  <c:v>9.999999999999884E-3</c:v>
                </c:pt>
                <c:pt idx="403">
                  <c:v>9.999999999999884E-3</c:v>
                </c:pt>
                <c:pt idx="404">
                  <c:v>9.899999999999895E-3</c:v>
                </c:pt>
                <c:pt idx="405">
                  <c:v>9.999999999999884E-3</c:v>
                </c:pt>
                <c:pt idx="406">
                  <c:v>9.999999999999884E-3</c:v>
                </c:pt>
                <c:pt idx="407">
                  <c:v>1.0099999999999984E-2</c:v>
                </c:pt>
                <c:pt idx="408">
                  <c:v>1.0099999999999984E-2</c:v>
                </c:pt>
                <c:pt idx="409">
                  <c:v>1.0099999999999984E-2</c:v>
                </c:pt>
                <c:pt idx="410">
                  <c:v>1.0099999999999984E-2</c:v>
                </c:pt>
                <c:pt idx="411">
                  <c:v>1.0099999999999984E-2</c:v>
                </c:pt>
                <c:pt idx="412">
                  <c:v>1.0199999999999973E-2</c:v>
                </c:pt>
                <c:pt idx="413">
                  <c:v>1.0199999999999973E-2</c:v>
                </c:pt>
                <c:pt idx="414">
                  <c:v>1.0199999999999973E-2</c:v>
                </c:pt>
                <c:pt idx="415">
                  <c:v>1.0199999999999973E-2</c:v>
                </c:pt>
                <c:pt idx="416">
                  <c:v>1.0199999999999973E-2</c:v>
                </c:pt>
                <c:pt idx="417">
                  <c:v>1.0299999999999962E-2</c:v>
                </c:pt>
                <c:pt idx="418">
                  <c:v>1.0399999999999951E-2</c:v>
                </c:pt>
                <c:pt idx="419">
                  <c:v>1.0299999999999962E-2</c:v>
                </c:pt>
                <c:pt idx="420">
                  <c:v>1.0399999999999951E-2</c:v>
                </c:pt>
                <c:pt idx="421">
                  <c:v>1.0299999999999962E-2</c:v>
                </c:pt>
                <c:pt idx="422">
                  <c:v>1.0299999999999962E-2</c:v>
                </c:pt>
                <c:pt idx="423">
                  <c:v>1.0599999999999929E-2</c:v>
                </c:pt>
                <c:pt idx="424">
                  <c:v>1.0399999999999951E-2</c:v>
                </c:pt>
                <c:pt idx="425">
                  <c:v>1.049999999999994E-2</c:v>
                </c:pt>
                <c:pt idx="426">
                  <c:v>1.0599999999999929E-2</c:v>
                </c:pt>
                <c:pt idx="427">
                  <c:v>1.049999999999994E-2</c:v>
                </c:pt>
                <c:pt idx="428">
                  <c:v>1.0599999999999929E-2</c:v>
                </c:pt>
                <c:pt idx="429">
                  <c:v>1.049999999999994E-2</c:v>
                </c:pt>
                <c:pt idx="430">
                  <c:v>1.0699999999999918E-2</c:v>
                </c:pt>
                <c:pt idx="431">
                  <c:v>1.0599999999999929E-2</c:v>
                </c:pt>
                <c:pt idx="432">
                  <c:v>1.0699999999999918E-2</c:v>
                </c:pt>
                <c:pt idx="433">
                  <c:v>1.0699999999999918E-2</c:v>
                </c:pt>
                <c:pt idx="434">
                  <c:v>1.0699999999999918E-2</c:v>
                </c:pt>
                <c:pt idx="435">
                  <c:v>1.0799999999999907E-2</c:v>
                </c:pt>
                <c:pt idx="436">
                  <c:v>1.0799999999999907E-2</c:v>
                </c:pt>
                <c:pt idx="437">
                  <c:v>1.0899999999999896E-2</c:v>
                </c:pt>
                <c:pt idx="438">
                  <c:v>1.0899999999999896E-2</c:v>
                </c:pt>
                <c:pt idx="439">
                  <c:v>1.0899999999999896E-2</c:v>
                </c:pt>
                <c:pt idx="440">
                  <c:v>1.0899999999999896E-2</c:v>
                </c:pt>
                <c:pt idx="441">
                  <c:v>1.0799999999999907E-2</c:v>
                </c:pt>
                <c:pt idx="442">
                  <c:v>1.0799999999999907E-2</c:v>
                </c:pt>
                <c:pt idx="443">
                  <c:v>1.0999999999999885E-2</c:v>
                </c:pt>
                <c:pt idx="444">
                  <c:v>1.0899999999999896E-2</c:v>
                </c:pt>
                <c:pt idx="445">
                  <c:v>1.0899999999999896E-2</c:v>
                </c:pt>
                <c:pt idx="446">
                  <c:v>1.1099999999999985E-2</c:v>
                </c:pt>
                <c:pt idx="447">
                  <c:v>1.0999999999999885E-2</c:v>
                </c:pt>
                <c:pt idx="448">
                  <c:v>1.1099999999999985E-2</c:v>
                </c:pt>
                <c:pt idx="449">
                  <c:v>1.0999999999999885E-2</c:v>
                </c:pt>
                <c:pt idx="450">
                  <c:v>1.1099999999999985E-2</c:v>
                </c:pt>
                <c:pt idx="451">
                  <c:v>1.1099999999999985E-2</c:v>
                </c:pt>
                <c:pt idx="452">
                  <c:v>1.1199999999999974E-2</c:v>
                </c:pt>
                <c:pt idx="453">
                  <c:v>1.1299999999999963E-2</c:v>
                </c:pt>
                <c:pt idx="454">
                  <c:v>1.1299999999999963E-2</c:v>
                </c:pt>
                <c:pt idx="455">
                  <c:v>1.1399999999999952E-2</c:v>
                </c:pt>
                <c:pt idx="456">
                  <c:v>1.1399999999999952E-2</c:v>
                </c:pt>
                <c:pt idx="457">
                  <c:v>1.1399999999999952E-2</c:v>
                </c:pt>
                <c:pt idx="458">
                  <c:v>1.1499999999999941E-2</c:v>
                </c:pt>
                <c:pt idx="459">
                  <c:v>1.1499999999999941E-2</c:v>
                </c:pt>
                <c:pt idx="460">
                  <c:v>1.1499999999999941E-2</c:v>
                </c:pt>
                <c:pt idx="461">
                  <c:v>1.1399999999999952E-2</c:v>
                </c:pt>
                <c:pt idx="462">
                  <c:v>1.1499999999999941E-2</c:v>
                </c:pt>
                <c:pt idx="463">
                  <c:v>1.1499999999999941E-2</c:v>
                </c:pt>
                <c:pt idx="464">
                  <c:v>1.159999999999993E-2</c:v>
                </c:pt>
                <c:pt idx="465">
                  <c:v>1.1499999999999941E-2</c:v>
                </c:pt>
                <c:pt idx="466">
                  <c:v>1.159999999999993E-2</c:v>
                </c:pt>
                <c:pt idx="467">
                  <c:v>1.1499999999999941E-2</c:v>
                </c:pt>
                <c:pt idx="468">
                  <c:v>1.159999999999993E-2</c:v>
                </c:pt>
                <c:pt idx="469">
                  <c:v>1.1499999999999941E-2</c:v>
                </c:pt>
                <c:pt idx="470">
                  <c:v>1.1699999999999919E-2</c:v>
                </c:pt>
                <c:pt idx="471">
                  <c:v>1.159999999999993E-2</c:v>
                </c:pt>
                <c:pt idx="472">
                  <c:v>1.159999999999993E-2</c:v>
                </c:pt>
                <c:pt idx="473">
                  <c:v>1.159999999999993E-2</c:v>
                </c:pt>
                <c:pt idx="474">
                  <c:v>1.1699999999999919E-2</c:v>
                </c:pt>
                <c:pt idx="475">
                  <c:v>1.1699999999999919E-2</c:v>
                </c:pt>
                <c:pt idx="476">
                  <c:v>1.159999999999993E-2</c:v>
                </c:pt>
                <c:pt idx="477">
                  <c:v>1.1699999999999919E-2</c:v>
                </c:pt>
                <c:pt idx="478">
                  <c:v>1.1799999999999908E-2</c:v>
                </c:pt>
                <c:pt idx="479">
                  <c:v>1.1699999999999919E-2</c:v>
                </c:pt>
                <c:pt idx="480">
                  <c:v>1.1799999999999908E-2</c:v>
                </c:pt>
                <c:pt idx="481">
                  <c:v>1.2099999999999986E-2</c:v>
                </c:pt>
                <c:pt idx="482">
                  <c:v>1.2099999999999986E-2</c:v>
                </c:pt>
                <c:pt idx="483">
                  <c:v>1.1899999999999897E-2</c:v>
                </c:pt>
                <c:pt idx="484">
                  <c:v>1.1899999999999897E-2</c:v>
                </c:pt>
                <c:pt idx="485">
                  <c:v>1.1899999999999897E-2</c:v>
                </c:pt>
                <c:pt idx="486">
                  <c:v>1.2099999999999986E-2</c:v>
                </c:pt>
                <c:pt idx="487">
                  <c:v>1.2099999999999986E-2</c:v>
                </c:pt>
                <c:pt idx="488">
                  <c:v>1.2099999999999986E-2</c:v>
                </c:pt>
                <c:pt idx="489">
                  <c:v>1.2099999999999986E-2</c:v>
                </c:pt>
                <c:pt idx="490">
                  <c:v>1.2099999999999986E-2</c:v>
                </c:pt>
                <c:pt idx="491">
                  <c:v>1.2099999999999986E-2</c:v>
                </c:pt>
                <c:pt idx="492">
                  <c:v>1.2099999999999986E-2</c:v>
                </c:pt>
                <c:pt idx="493">
                  <c:v>1.2199999999999975E-2</c:v>
                </c:pt>
                <c:pt idx="494">
                  <c:v>1.2099999999999986E-2</c:v>
                </c:pt>
                <c:pt idx="495">
                  <c:v>1.2199999999999975E-2</c:v>
                </c:pt>
                <c:pt idx="496">
                  <c:v>1.2299999999999964E-2</c:v>
                </c:pt>
                <c:pt idx="497">
                  <c:v>1.2199999999999975E-2</c:v>
                </c:pt>
                <c:pt idx="498">
                  <c:v>1.2399999999999953E-2</c:v>
                </c:pt>
                <c:pt idx="499">
                  <c:v>1.2199999999999975E-2</c:v>
                </c:pt>
                <c:pt idx="500">
                  <c:v>1.2299999999999964E-2</c:v>
                </c:pt>
                <c:pt idx="501">
                  <c:v>1.2299999999999964E-2</c:v>
                </c:pt>
                <c:pt idx="502">
                  <c:v>1.2299999999999964E-2</c:v>
                </c:pt>
                <c:pt idx="503">
                  <c:v>1.2499999999999942E-2</c:v>
                </c:pt>
                <c:pt idx="504">
                  <c:v>1.2499999999999942E-2</c:v>
                </c:pt>
                <c:pt idx="505">
                  <c:v>1.2499999999999942E-2</c:v>
                </c:pt>
                <c:pt idx="506">
                  <c:v>1.2599999999999931E-2</c:v>
                </c:pt>
                <c:pt idx="507">
                  <c:v>1.2599999999999931E-2</c:v>
                </c:pt>
                <c:pt idx="508">
                  <c:v>1.269999999999992E-2</c:v>
                </c:pt>
                <c:pt idx="509">
                  <c:v>1.2599999999999931E-2</c:v>
                </c:pt>
                <c:pt idx="510">
                  <c:v>1.269999999999992E-2</c:v>
                </c:pt>
                <c:pt idx="511">
                  <c:v>1.2599999999999931E-2</c:v>
                </c:pt>
                <c:pt idx="512">
                  <c:v>1.269999999999992E-2</c:v>
                </c:pt>
                <c:pt idx="513">
                  <c:v>1.269999999999992E-2</c:v>
                </c:pt>
                <c:pt idx="514">
                  <c:v>1.269999999999992E-2</c:v>
                </c:pt>
                <c:pt idx="515">
                  <c:v>1.2799999999999909E-2</c:v>
                </c:pt>
                <c:pt idx="516">
                  <c:v>1.2899999999999898E-2</c:v>
                </c:pt>
                <c:pt idx="517">
                  <c:v>1.2799999999999909E-2</c:v>
                </c:pt>
                <c:pt idx="518">
                  <c:v>1.269999999999992E-2</c:v>
                </c:pt>
                <c:pt idx="519">
                  <c:v>1.2799999999999909E-2</c:v>
                </c:pt>
                <c:pt idx="520">
                  <c:v>1.2799999999999909E-2</c:v>
                </c:pt>
                <c:pt idx="521">
                  <c:v>1.2999999999999887E-2</c:v>
                </c:pt>
                <c:pt idx="522">
                  <c:v>1.2899999999999898E-2</c:v>
                </c:pt>
                <c:pt idx="523">
                  <c:v>1.2999999999999887E-2</c:v>
                </c:pt>
                <c:pt idx="524">
                  <c:v>1.2899999999999898E-2</c:v>
                </c:pt>
                <c:pt idx="525">
                  <c:v>1.2899999999999898E-2</c:v>
                </c:pt>
                <c:pt idx="526">
                  <c:v>1.2999999999999887E-2</c:v>
                </c:pt>
                <c:pt idx="527">
                  <c:v>1.2999999999999887E-2</c:v>
                </c:pt>
                <c:pt idx="528">
                  <c:v>1.3099999999999987E-2</c:v>
                </c:pt>
                <c:pt idx="529">
                  <c:v>1.2999999999999887E-2</c:v>
                </c:pt>
                <c:pt idx="530">
                  <c:v>1.2999999999999887E-2</c:v>
                </c:pt>
                <c:pt idx="531">
                  <c:v>1.3399999999999954E-2</c:v>
                </c:pt>
                <c:pt idx="532">
                  <c:v>1.3399999999999954E-2</c:v>
                </c:pt>
                <c:pt idx="533">
                  <c:v>1.3099999999999987E-2</c:v>
                </c:pt>
                <c:pt idx="534">
                  <c:v>1.3399999999999954E-2</c:v>
                </c:pt>
                <c:pt idx="535">
                  <c:v>1.3399999999999954E-2</c:v>
                </c:pt>
                <c:pt idx="536">
                  <c:v>1.3399999999999954E-2</c:v>
                </c:pt>
                <c:pt idx="537">
                  <c:v>1.3099999999999987E-2</c:v>
                </c:pt>
                <c:pt idx="538">
                  <c:v>1.3099999999999987E-2</c:v>
                </c:pt>
                <c:pt idx="539">
                  <c:v>1.3399999999999954E-2</c:v>
                </c:pt>
                <c:pt idx="540">
                  <c:v>1.3399999999999954E-2</c:v>
                </c:pt>
                <c:pt idx="541">
                  <c:v>1.3399999999999954E-2</c:v>
                </c:pt>
                <c:pt idx="542">
                  <c:v>1.3399999999999954E-2</c:v>
                </c:pt>
                <c:pt idx="543">
                  <c:v>1.3099999999999987E-2</c:v>
                </c:pt>
                <c:pt idx="544">
                  <c:v>1.3399999999999954E-2</c:v>
                </c:pt>
                <c:pt idx="545">
                  <c:v>1.3399999999999954E-2</c:v>
                </c:pt>
                <c:pt idx="546">
                  <c:v>1.3399999999999954E-2</c:v>
                </c:pt>
                <c:pt idx="547">
                  <c:v>1.3499999999999943E-2</c:v>
                </c:pt>
                <c:pt idx="548">
                  <c:v>1.3499999999999943E-2</c:v>
                </c:pt>
                <c:pt idx="549">
                  <c:v>1.3399999999999954E-2</c:v>
                </c:pt>
                <c:pt idx="550">
                  <c:v>1.3599999999999932E-2</c:v>
                </c:pt>
                <c:pt idx="551">
                  <c:v>1.3699999999999921E-2</c:v>
                </c:pt>
                <c:pt idx="552">
                  <c:v>1.3699999999999921E-2</c:v>
                </c:pt>
                <c:pt idx="553">
                  <c:v>1.4099999999999988E-2</c:v>
                </c:pt>
                <c:pt idx="554">
                  <c:v>1.4099999999999988E-2</c:v>
                </c:pt>
                <c:pt idx="555">
                  <c:v>1.4099999999999988E-2</c:v>
                </c:pt>
                <c:pt idx="556">
                  <c:v>1.4099999999999988E-2</c:v>
                </c:pt>
                <c:pt idx="557">
                  <c:v>1.4199999999999977E-2</c:v>
                </c:pt>
                <c:pt idx="558">
                  <c:v>1.4099999999999988E-2</c:v>
                </c:pt>
                <c:pt idx="559">
                  <c:v>1.4099999999999988E-2</c:v>
                </c:pt>
                <c:pt idx="560">
                  <c:v>1.4099999999999988E-2</c:v>
                </c:pt>
                <c:pt idx="561">
                  <c:v>1.4099999999999988E-2</c:v>
                </c:pt>
                <c:pt idx="562">
                  <c:v>1.4099999999999988E-2</c:v>
                </c:pt>
                <c:pt idx="563">
                  <c:v>1.4099999999999988E-2</c:v>
                </c:pt>
                <c:pt idx="564">
                  <c:v>1.4099999999999988E-2</c:v>
                </c:pt>
                <c:pt idx="565">
                  <c:v>1.3999999999999888E-2</c:v>
                </c:pt>
                <c:pt idx="566">
                  <c:v>1.4099999999999988E-2</c:v>
                </c:pt>
                <c:pt idx="567">
                  <c:v>1.3999999999999888E-2</c:v>
                </c:pt>
                <c:pt idx="568">
                  <c:v>1.3999999999999888E-2</c:v>
                </c:pt>
                <c:pt idx="569">
                  <c:v>1.3899999999999899E-2</c:v>
                </c:pt>
                <c:pt idx="570">
                  <c:v>1.3999999999999888E-2</c:v>
                </c:pt>
                <c:pt idx="571">
                  <c:v>1.4099999999999988E-2</c:v>
                </c:pt>
                <c:pt idx="572">
                  <c:v>1.4099999999999988E-2</c:v>
                </c:pt>
                <c:pt idx="573">
                  <c:v>1.3999999999999888E-2</c:v>
                </c:pt>
                <c:pt idx="574">
                  <c:v>1.3999999999999888E-2</c:v>
                </c:pt>
                <c:pt idx="575">
                  <c:v>1.3999999999999888E-2</c:v>
                </c:pt>
                <c:pt idx="576">
                  <c:v>1.3999999999999888E-2</c:v>
                </c:pt>
                <c:pt idx="577">
                  <c:v>1.4099999999999988E-2</c:v>
                </c:pt>
                <c:pt idx="578">
                  <c:v>1.4199999999999977E-2</c:v>
                </c:pt>
                <c:pt idx="579">
                  <c:v>1.4299999999999966E-2</c:v>
                </c:pt>
                <c:pt idx="580">
                  <c:v>1.4099999999999988E-2</c:v>
                </c:pt>
                <c:pt idx="581">
                  <c:v>1.4299999999999966E-2</c:v>
                </c:pt>
                <c:pt idx="582">
                  <c:v>1.4299999999999966E-2</c:v>
                </c:pt>
                <c:pt idx="583">
                  <c:v>1.4299999999999966E-2</c:v>
                </c:pt>
                <c:pt idx="584">
                  <c:v>1.4499999999999943E-2</c:v>
                </c:pt>
                <c:pt idx="585">
                  <c:v>1.4499999999999943E-2</c:v>
                </c:pt>
                <c:pt idx="586">
                  <c:v>1.4499999999999943E-2</c:v>
                </c:pt>
                <c:pt idx="587">
                  <c:v>1.4699999999999921E-2</c:v>
                </c:pt>
                <c:pt idx="588">
                  <c:v>1.4699999999999921E-2</c:v>
                </c:pt>
                <c:pt idx="589">
                  <c:v>1.4599999999999932E-2</c:v>
                </c:pt>
                <c:pt idx="590">
                  <c:v>1.479999999999991E-2</c:v>
                </c:pt>
                <c:pt idx="591">
                  <c:v>1.4699999999999921E-2</c:v>
                </c:pt>
                <c:pt idx="592">
                  <c:v>1.4599999999999932E-2</c:v>
                </c:pt>
                <c:pt idx="593">
                  <c:v>1.4699999999999921E-2</c:v>
                </c:pt>
                <c:pt idx="594">
                  <c:v>1.479999999999991E-2</c:v>
                </c:pt>
                <c:pt idx="595">
                  <c:v>1.4899999999999899E-2</c:v>
                </c:pt>
                <c:pt idx="596">
                  <c:v>1.4699999999999921E-2</c:v>
                </c:pt>
                <c:pt idx="597">
                  <c:v>1.4899999999999899E-2</c:v>
                </c:pt>
                <c:pt idx="598">
                  <c:v>1.479999999999991E-2</c:v>
                </c:pt>
                <c:pt idx="599">
                  <c:v>1.479999999999991E-2</c:v>
                </c:pt>
                <c:pt idx="600">
                  <c:v>1.479999999999991E-2</c:v>
                </c:pt>
                <c:pt idx="601">
                  <c:v>1.4699999999999921E-2</c:v>
                </c:pt>
                <c:pt idx="602">
                  <c:v>1.4899999999999899E-2</c:v>
                </c:pt>
                <c:pt idx="603">
                  <c:v>1.479999999999991E-2</c:v>
                </c:pt>
                <c:pt idx="604">
                  <c:v>1.4899999999999899E-2</c:v>
                </c:pt>
                <c:pt idx="605">
                  <c:v>1.479999999999991E-2</c:v>
                </c:pt>
                <c:pt idx="606">
                  <c:v>1.4999999999999888E-2</c:v>
                </c:pt>
                <c:pt idx="607">
                  <c:v>1.4899999999999899E-2</c:v>
                </c:pt>
                <c:pt idx="608">
                  <c:v>1.5099999999999988E-2</c:v>
                </c:pt>
                <c:pt idx="609">
                  <c:v>1.5099999999999988E-2</c:v>
                </c:pt>
                <c:pt idx="610">
                  <c:v>1.5099999999999988E-2</c:v>
                </c:pt>
                <c:pt idx="611">
                  <c:v>1.5099999999999988E-2</c:v>
                </c:pt>
                <c:pt idx="612">
                  <c:v>1.5199999999999977E-2</c:v>
                </c:pt>
                <c:pt idx="613">
                  <c:v>1.5199999999999977E-2</c:v>
                </c:pt>
                <c:pt idx="614">
                  <c:v>1.5199999999999977E-2</c:v>
                </c:pt>
                <c:pt idx="615">
                  <c:v>1.5099999999999988E-2</c:v>
                </c:pt>
                <c:pt idx="616">
                  <c:v>1.5299999999999966E-2</c:v>
                </c:pt>
                <c:pt idx="617">
                  <c:v>1.5399999999999955E-2</c:v>
                </c:pt>
                <c:pt idx="618">
                  <c:v>1.5199999999999977E-2</c:v>
                </c:pt>
                <c:pt idx="619">
                  <c:v>1.5299999999999966E-2</c:v>
                </c:pt>
                <c:pt idx="620">
                  <c:v>1.5299999999999966E-2</c:v>
                </c:pt>
                <c:pt idx="621">
                  <c:v>1.5399999999999955E-2</c:v>
                </c:pt>
                <c:pt idx="622">
                  <c:v>1.5299999999999966E-2</c:v>
                </c:pt>
                <c:pt idx="623">
                  <c:v>1.5399999999999955E-2</c:v>
                </c:pt>
                <c:pt idx="624">
                  <c:v>1.5399999999999955E-2</c:v>
                </c:pt>
                <c:pt idx="625">
                  <c:v>1.5399999999999955E-2</c:v>
                </c:pt>
                <c:pt idx="626">
                  <c:v>1.5599999999999933E-2</c:v>
                </c:pt>
                <c:pt idx="627">
                  <c:v>1.5599999999999933E-2</c:v>
                </c:pt>
                <c:pt idx="628">
                  <c:v>1.5399999999999955E-2</c:v>
                </c:pt>
                <c:pt idx="629">
                  <c:v>1.5499999999999944E-2</c:v>
                </c:pt>
                <c:pt idx="630">
                  <c:v>1.5599999999999933E-2</c:v>
                </c:pt>
                <c:pt idx="631">
                  <c:v>1.5599999999999933E-2</c:v>
                </c:pt>
                <c:pt idx="632">
                  <c:v>1.5599999999999933E-2</c:v>
                </c:pt>
                <c:pt idx="633">
                  <c:v>1.5599999999999933E-2</c:v>
                </c:pt>
                <c:pt idx="634">
                  <c:v>1.5599999999999933E-2</c:v>
                </c:pt>
                <c:pt idx="635">
                  <c:v>1.5599999999999933E-2</c:v>
                </c:pt>
                <c:pt idx="636">
                  <c:v>1.5699999999999922E-2</c:v>
                </c:pt>
                <c:pt idx="637">
                  <c:v>1.58999999999999E-2</c:v>
                </c:pt>
                <c:pt idx="638">
                  <c:v>1.58999999999999E-2</c:v>
                </c:pt>
                <c:pt idx="639">
                  <c:v>1.58999999999999E-2</c:v>
                </c:pt>
                <c:pt idx="640">
                  <c:v>1.5699999999999922E-2</c:v>
                </c:pt>
                <c:pt idx="641">
                  <c:v>1.5799999999999911E-2</c:v>
                </c:pt>
                <c:pt idx="642">
                  <c:v>1.6099999999999989E-2</c:v>
                </c:pt>
                <c:pt idx="643">
                  <c:v>1.6099999999999989E-2</c:v>
                </c:pt>
                <c:pt idx="644">
                  <c:v>1.5799999999999911E-2</c:v>
                </c:pt>
                <c:pt idx="645">
                  <c:v>1.6099999999999989E-2</c:v>
                </c:pt>
                <c:pt idx="646">
                  <c:v>1.6099999999999989E-2</c:v>
                </c:pt>
                <c:pt idx="647">
                  <c:v>1.6099999999999989E-2</c:v>
                </c:pt>
                <c:pt idx="648">
                  <c:v>1.6099999999999989E-2</c:v>
                </c:pt>
                <c:pt idx="649">
                  <c:v>1.6099999999999989E-2</c:v>
                </c:pt>
                <c:pt idx="650">
                  <c:v>1.6099999999999989E-2</c:v>
                </c:pt>
                <c:pt idx="651">
                  <c:v>1.6099999999999989E-2</c:v>
                </c:pt>
                <c:pt idx="652">
                  <c:v>1.6099999999999989E-2</c:v>
                </c:pt>
                <c:pt idx="653">
                  <c:v>1.6099999999999989E-2</c:v>
                </c:pt>
                <c:pt idx="654">
                  <c:v>1.6099999999999989E-2</c:v>
                </c:pt>
                <c:pt idx="655">
                  <c:v>1.6099999999999989E-2</c:v>
                </c:pt>
                <c:pt idx="656">
                  <c:v>1.6099999999999989E-2</c:v>
                </c:pt>
                <c:pt idx="657">
                  <c:v>1.6099999999999989E-2</c:v>
                </c:pt>
                <c:pt idx="658">
                  <c:v>1.6299999999999967E-2</c:v>
                </c:pt>
                <c:pt idx="659">
                  <c:v>1.6199999999999978E-2</c:v>
                </c:pt>
                <c:pt idx="660">
                  <c:v>1.6399999999999956E-2</c:v>
                </c:pt>
                <c:pt idx="661">
                  <c:v>1.6299999999999967E-2</c:v>
                </c:pt>
                <c:pt idx="662">
                  <c:v>1.6299999999999967E-2</c:v>
                </c:pt>
                <c:pt idx="663">
                  <c:v>1.6399999999999956E-2</c:v>
                </c:pt>
                <c:pt idx="664">
                  <c:v>1.6399999999999956E-2</c:v>
                </c:pt>
                <c:pt idx="665">
                  <c:v>1.6499999999999945E-2</c:v>
                </c:pt>
                <c:pt idx="666">
                  <c:v>1.6499999999999945E-2</c:v>
                </c:pt>
                <c:pt idx="667">
                  <c:v>1.6599999999999934E-2</c:v>
                </c:pt>
                <c:pt idx="668">
                  <c:v>1.6599999999999934E-2</c:v>
                </c:pt>
                <c:pt idx="669">
                  <c:v>1.6699999999999923E-2</c:v>
                </c:pt>
                <c:pt idx="670">
                  <c:v>1.6599999999999934E-2</c:v>
                </c:pt>
                <c:pt idx="671">
                  <c:v>1.6699999999999923E-2</c:v>
                </c:pt>
                <c:pt idx="672">
                  <c:v>1.6699999999999923E-2</c:v>
                </c:pt>
                <c:pt idx="673">
                  <c:v>1.6699999999999923E-2</c:v>
                </c:pt>
                <c:pt idx="674">
                  <c:v>1.6799999999999912E-2</c:v>
                </c:pt>
                <c:pt idx="675">
                  <c:v>1.6699999999999923E-2</c:v>
                </c:pt>
                <c:pt idx="676">
                  <c:v>1.6799999999999912E-2</c:v>
                </c:pt>
                <c:pt idx="677">
                  <c:v>1.6799999999999912E-2</c:v>
                </c:pt>
                <c:pt idx="678">
                  <c:v>1.6699999999999923E-2</c:v>
                </c:pt>
                <c:pt idx="679">
                  <c:v>1.6799999999999912E-2</c:v>
                </c:pt>
                <c:pt idx="680">
                  <c:v>1.6899999999999901E-2</c:v>
                </c:pt>
                <c:pt idx="681">
                  <c:v>1.6699999999999923E-2</c:v>
                </c:pt>
                <c:pt idx="682">
                  <c:v>1.6799999999999912E-2</c:v>
                </c:pt>
                <c:pt idx="683">
                  <c:v>1.6899999999999901E-2</c:v>
                </c:pt>
                <c:pt idx="684">
                  <c:v>1.6699999999999923E-2</c:v>
                </c:pt>
                <c:pt idx="685">
                  <c:v>1.6899999999999901E-2</c:v>
                </c:pt>
                <c:pt idx="686">
                  <c:v>1.699999999999989E-2</c:v>
                </c:pt>
                <c:pt idx="687">
                  <c:v>1.709999999999999E-2</c:v>
                </c:pt>
                <c:pt idx="688">
                  <c:v>1.699999999999989E-2</c:v>
                </c:pt>
                <c:pt idx="689">
                  <c:v>1.709999999999999E-2</c:v>
                </c:pt>
                <c:pt idx="690">
                  <c:v>1.709999999999999E-2</c:v>
                </c:pt>
                <c:pt idx="691">
                  <c:v>1.709999999999999E-2</c:v>
                </c:pt>
                <c:pt idx="692">
                  <c:v>1.709999999999999E-2</c:v>
                </c:pt>
                <c:pt idx="693">
                  <c:v>1.7199999999999979E-2</c:v>
                </c:pt>
                <c:pt idx="694">
                  <c:v>1.7199999999999979E-2</c:v>
                </c:pt>
                <c:pt idx="695">
                  <c:v>1.7199999999999979E-2</c:v>
                </c:pt>
                <c:pt idx="696">
                  <c:v>1.7199999999999979E-2</c:v>
                </c:pt>
                <c:pt idx="697">
                  <c:v>1.7399999999999957E-2</c:v>
                </c:pt>
                <c:pt idx="698">
                  <c:v>1.7199999999999979E-2</c:v>
                </c:pt>
                <c:pt idx="699">
                  <c:v>1.7199999999999979E-2</c:v>
                </c:pt>
                <c:pt idx="700">
                  <c:v>1.7399999999999957E-2</c:v>
                </c:pt>
                <c:pt idx="701">
                  <c:v>1.7199999999999979E-2</c:v>
                </c:pt>
                <c:pt idx="702">
                  <c:v>1.7399999999999957E-2</c:v>
                </c:pt>
                <c:pt idx="703">
                  <c:v>1.7399999999999957E-2</c:v>
                </c:pt>
                <c:pt idx="704">
                  <c:v>1.7399999999999957E-2</c:v>
                </c:pt>
                <c:pt idx="705">
                  <c:v>1.7599999999999935E-2</c:v>
                </c:pt>
                <c:pt idx="706">
                  <c:v>1.7299999999999968E-2</c:v>
                </c:pt>
                <c:pt idx="707">
                  <c:v>1.7499999999999946E-2</c:v>
                </c:pt>
                <c:pt idx="708">
                  <c:v>1.7499999999999946E-2</c:v>
                </c:pt>
                <c:pt idx="709">
                  <c:v>1.7599999999999935E-2</c:v>
                </c:pt>
                <c:pt idx="710">
                  <c:v>1.7499999999999946E-2</c:v>
                </c:pt>
                <c:pt idx="711">
                  <c:v>1.7599999999999935E-2</c:v>
                </c:pt>
                <c:pt idx="712">
                  <c:v>1.7599999999999935E-2</c:v>
                </c:pt>
                <c:pt idx="713">
                  <c:v>1.7499999999999946E-2</c:v>
                </c:pt>
                <c:pt idx="714">
                  <c:v>1.7599999999999935E-2</c:v>
                </c:pt>
                <c:pt idx="715">
                  <c:v>1.7499999999999946E-2</c:v>
                </c:pt>
                <c:pt idx="716">
                  <c:v>1.7699999999999924E-2</c:v>
                </c:pt>
                <c:pt idx="717">
                  <c:v>1.7699999999999924E-2</c:v>
                </c:pt>
                <c:pt idx="718">
                  <c:v>1.7699999999999924E-2</c:v>
                </c:pt>
                <c:pt idx="719">
                  <c:v>1.7799999999999913E-2</c:v>
                </c:pt>
                <c:pt idx="720">
                  <c:v>1.7899999999999902E-2</c:v>
                </c:pt>
                <c:pt idx="721">
                  <c:v>1.7699999999999924E-2</c:v>
                </c:pt>
                <c:pt idx="722">
                  <c:v>1.7799999999999913E-2</c:v>
                </c:pt>
                <c:pt idx="723">
                  <c:v>1.7799999999999913E-2</c:v>
                </c:pt>
                <c:pt idx="724">
                  <c:v>1.7999999999999891E-2</c:v>
                </c:pt>
                <c:pt idx="725">
                  <c:v>1.7999999999999891E-2</c:v>
                </c:pt>
                <c:pt idx="726">
                  <c:v>1.7999999999999891E-2</c:v>
                </c:pt>
                <c:pt idx="727">
                  <c:v>1.7999999999999891E-2</c:v>
                </c:pt>
                <c:pt idx="728">
                  <c:v>1.8099999999999991E-2</c:v>
                </c:pt>
                <c:pt idx="729">
                  <c:v>1.8099999999999991E-2</c:v>
                </c:pt>
                <c:pt idx="730">
                  <c:v>1.8099999999999991E-2</c:v>
                </c:pt>
                <c:pt idx="731">
                  <c:v>1.8099999999999991E-2</c:v>
                </c:pt>
                <c:pt idx="732">
                  <c:v>1.8099999999999991E-2</c:v>
                </c:pt>
                <c:pt idx="733">
                  <c:v>1.819999999999998E-2</c:v>
                </c:pt>
                <c:pt idx="734">
                  <c:v>1.819999999999998E-2</c:v>
                </c:pt>
                <c:pt idx="735">
                  <c:v>1.819999999999998E-2</c:v>
                </c:pt>
                <c:pt idx="736">
                  <c:v>1.819999999999998E-2</c:v>
                </c:pt>
                <c:pt idx="737">
                  <c:v>1.819999999999998E-2</c:v>
                </c:pt>
                <c:pt idx="738">
                  <c:v>1.819999999999998E-2</c:v>
                </c:pt>
                <c:pt idx="739">
                  <c:v>1.8399999999999958E-2</c:v>
                </c:pt>
                <c:pt idx="740">
                  <c:v>1.8399999999999958E-2</c:v>
                </c:pt>
                <c:pt idx="741">
                  <c:v>1.8399999999999958E-2</c:v>
                </c:pt>
                <c:pt idx="742">
                  <c:v>1.8299999999999969E-2</c:v>
                </c:pt>
                <c:pt idx="743">
                  <c:v>1.8399999999999958E-2</c:v>
                </c:pt>
                <c:pt idx="744">
                  <c:v>1.8299999999999969E-2</c:v>
                </c:pt>
                <c:pt idx="745">
                  <c:v>1.8699999999999925E-2</c:v>
                </c:pt>
                <c:pt idx="746">
                  <c:v>1.8699999999999925E-2</c:v>
                </c:pt>
                <c:pt idx="747">
                  <c:v>1.8399999999999958E-2</c:v>
                </c:pt>
                <c:pt idx="748">
                  <c:v>1.8699999999999925E-2</c:v>
                </c:pt>
                <c:pt idx="749">
                  <c:v>1.8699999999999925E-2</c:v>
                </c:pt>
                <c:pt idx="750">
                  <c:v>1.8699999999999925E-2</c:v>
                </c:pt>
                <c:pt idx="751">
                  <c:v>1.8699999999999925E-2</c:v>
                </c:pt>
                <c:pt idx="752">
                  <c:v>1.8499999999999947E-2</c:v>
                </c:pt>
                <c:pt idx="753">
                  <c:v>1.8699999999999925E-2</c:v>
                </c:pt>
                <c:pt idx="754">
                  <c:v>1.8699999999999925E-2</c:v>
                </c:pt>
                <c:pt idx="755">
                  <c:v>1.8699999999999925E-2</c:v>
                </c:pt>
                <c:pt idx="756">
                  <c:v>1.8699999999999925E-2</c:v>
                </c:pt>
                <c:pt idx="757">
                  <c:v>1.8699999999999925E-2</c:v>
                </c:pt>
                <c:pt idx="758">
                  <c:v>1.8699999999999925E-2</c:v>
                </c:pt>
                <c:pt idx="759">
                  <c:v>1.8699999999999925E-2</c:v>
                </c:pt>
                <c:pt idx="760">
                  <c:v>1.8699999999999925E-2</c:v>
                </c:pt>
                <c:pt idx="761">
                  <c:v>1.8699999999999925E-2</c:v>
                </c:pt>
                <c:pt idx="762">
                  <c:v>1.8999999999999892E-2</c:v>
                </c:pt>
                <c:pt idx="763">
                  <c:v>1.929999999999997E-2</c:v>
                </c:pt>
                <c:pt idx="764">
                  <c:v>1.929999999999997E-2</c:v>
                </c:pt>
                <c:pt idx="765">
                  <c:v>1.9399999999999959E-2</c:v>
                </c:pt>
                <c:pt idx="766">
                  <c:v>1.9599999999999937E-2</c:v>
                </c:pt>
                <c:pt idx="767">
                  <c:v>1.9399999999999959E-2</c:v>
                </c:pt>
                <c:pt idx="768">
                  <c:v>1.9499999999999948E-2</c:v>
                </c:pt>
                <c:pt idx="769">
                  <c:v>1.9399999999999959E-2</c:v>
                </c:pt>
                <c:pt idx="770">
                  <c:v>1.9399999999999959E-2</c:v>
                </c:pt>
                <c:pt idx="771">
                  <c:v>1.9499999999999948E-2</c:v>
                </c:pt>
                <c:pt idx="772">
                  <c:v>1.9599999999999937E-2</c:v>
                </c:pt>
                <c:pt idx="773">
                  <c:v>1.9399999999999959E-2</c:v>
                </c:pt>
                <c:pt idx="774">
                  <c:v>1.9499999999999948E-2</c:v>
                </c:pt>
                <c:pt idx="775">
                  <c:v>1.9399999999999959E-2</c:v>
                </c:pt>
                <c:pt idx="776">
                  <c:v>1.929999999999997E-2</c:v>
                </c:pt>
                <c:pt idx="777">
                  <c:v>1.9399999999999959E-2</c:v>
                </c:pt>
                <c:pt idx="778">
                  <c:v>1.9399999999999959E-2</c:v>
                </c:pt>
                <c:pt idx="779">
                  <c:v>1.9399999999999959E-2</c:v>
                </c:pt>
                <c:pt idx="780">
                  <c:v>1.9399999999999959E-2</c:v>
                </c:pt>
                <c:pt idx="781">
                  <c:v>1.929999999999997E-2</c:v>
                </c:pt>
                <c:pt idx="782">
                  <c:v>1.929999999999997E-2</c:v>
                </c:pt>
                <c:pt idx="783">
                  <c:v>1.9399999999999959E-2</c:v>
                </c:pt>
                <c:pt idx="784">
                  <c:v>1.9499999999999948E-2</c:v>
                </c:pt>
                <c:pt idx="785">
                  <c:v>1.9499999999999948E-2</c:v>
                </c:pt>
                <c:pt idx="786">
                  <c:v>1.9699999999999926E-2</c:v>
                </c:pt>
                <c:pt idx="787">
                  <c:v>1.9699999999999926E-2</c:v>
                </c:pt>
                <c:pt idx="788">
                  <c:v>1.9599999999999937E-2</c:v>
                </c:pt>
                <c:pt idx="789">
                  <c:v>1.9799999999999915E-2</c:v>
                </c:pt>
                <c:pt idx="790">
                  <c:v>2.0099999999999993E-2</c:v>
                </c:pt>
                <c:pt idx="791">
                  <c:v>2.0099999999999993E-2</c:v>
                </c:pt>
                <c:pt idx="792">
                  <c:v>2.0099999999999993E-2</c:v>
                </c:pt>
                <c:pt idx="793">
                  <c:v>2.0099999999999993E-2</c:v>
                </c:pt>
                <c:pt idx="794">
                  <c:v>2.0099999999999993E-2</c:v>
                </c:pt>
                <c:pt idx="795">
                  <c:v>2.0199999999999982E-2</c:v>
                </c:pt>
                <c:pt idx="796">
                  <c:v>2.0199999999999982E-2</c:v>
                </c:pt>
                <c:pt idx="797">
                  <c:v>2.0199999999999982E-2</c:v>
                </c:pt>
                <c:pt idx="798">
                  <c:v>2.0299999999999971E-2</c:v>
                </c:pt>
                <c:pt idx="799">
                  <c:v>2.0299999999999971E-2</c:v>
                </c:pt>
                <c:pt idx="800">
                  <c:v>2.039999999999996E-2</c:v>
                </c:pt>
                <c:pt idx="801">
                  <c:v>2.039999999999996E-2</c:v>
                </c:pt>
                <c:pt idx="802">
                  <c:v>2.0299999999999971E-2</c:v>
                </c:pt>
                <c:pt idx="803">
                  <c:v>2.0499999999999949E-2</c:v>
                </c:pt>
                <c:pt idx="804">
                  <c:v>2.0699999999999927E-2</c:v>
                </c:pt>
                <c:pt idx="805">
                  <c:v>2.0699999999999927E-2</c:v>
                </c:pt>
                <c:pt idx="806">
                  <c:v>2.0699999999999927E-2</c:v>
                </c:pt>
                <c:pt idx="807">
                  <c:v>2.0699999999999927E-2</c:v>
                </c:pt>
                <c:pt idx="808">
                  <c:v>2.0699999999999927E-2</c:v>
                </c:pt>
                <c:pt idx="809">
                  <c:v>2.0699999999999927E-2</c:v>
                </c:pt>
                <c:pt idx="810">
                  <c:v>2.0699999999999927E-2</c:v>
                </c:pt>
                <c:pt idx="811">
                  <c:v>2.0799999999999916E-2</c:v>
                </c:pt>
                <c:pt idx="812">
                  <c:v>2.0799999999999916E-2</c:v>
                </c:pt>
                <c:pt idx="813">
                  <c:v>2.0799999999999916E-2</c:v>
                </c:pt>
                <c:pt idx="814">
                  <c:v>2.0799999999999916E-2</c:v>
                </c:pt>
                <c:pt idx="815">
                  <c:v>2.0899999999999905E-2</c:v>
                </c:pt>
                <c:pt idx="816">
                  <c:v>2.0999999999999894E-2</c:v>
                </c:pt>
                <c:pt idx="817">
                  <c:v>2.1099999999999883E-2</c:v>
                </c:pt>
                <c:pt idx="818">
                  <c:v>2.1199999999999983E-2</c:v>
                </c:pt>
                <c:pt idx="819">
                  <c:v>2.1199999999999983E-2</c:v>
                </c:pt>
                <c:pt idx="820">
                  <c:v>2.1399999999999961E-2</c:v>
                </c:pt>
                <c:pt idx="821">
                  <c:v>2.1299999999999972E-2</c:v>
                </c:pt>
                <c:pt idx="822">
                  <c:v>2.1199999999999983E-2</c:v>
                </c:pt>
                <c:pt idx="823">
                  <c:v>2.1399999999999961E-2</c:v>
                </c:pt>
                <c:pt idx="824">
                  <c:v>2.1399999999999961E-2</c:v>
                </c:pt>
                <c:pt idx="825">
                  <c:v>2.1599999999999939E-2</c:v>
                </c:pt>
                <c:pt idx="826">
                  <c:v>2.149999999999995E-2</c:v>
                </c:pt>
                <c:pt idx="827">
                  <c:v>2.1599999999999939E-2</c:v>
                </c:pt>
                <c:pt idx="828">
                  <c:v>2.1399999999999961E-2</c:v>
                </c:pt>
                <c:pt idx="829">
                  <c:v>2.1599999999999939E-2</c:v>
                </c:pt>
                <c:pt idx="830">
                  <c:v>2.1699999999999928E-2</c:v>
                </c:pt>
                <c:pt idx="831">
                  <c:v>2.1699999999999928E-2</c:v>
                </c:pt>
                <c:pt idx="832">
                  <c:v>2.1799999999999917E-2</c:v>
                </c:pt>
                <c:pt idx="833">
                  <c:v>2.1899999999999906E-2</c:v>
                </c:pt>
                <c:pt idx="834">
                  <c:v>2.1899999999999906E-2</c:v>
                </c:pt>
                <c:pt idx="835">
                  <c:v>2.1699999999999928E-2</c:v>
                </c:pt>
                <c:pt idx="836">
                  <c:v>2.1999999999999895E-2</c:v>
                </c:pt>
                <c:pt idx="837">
                  <c:v>2.2099999999999884E-2</c:v>
                </c:pt>
                <c:pt idx="838">
                  <c:v>2.1999999999999895E-2</c:v>
                </c:pt>
                <c:pt idx="839">
                  <c:v>2.2099999999999884E-2</c:v>
                </c:pt>
                <c:pt idx="840">
                  <c:v>2.2099999999999884E-2</c:v>
                </c:pt>
                <c:pt idx="841">
                  <c:v>2.2099999999999884E-2</c:v>
                </c:pt>
                <c:pt idx="842">
                  <c:v>2.2199999999999984E-2</c:v>
                </c:pt>
                <c:pt idx="843">
                  <c:v>2.2199999999999984E-2</c:v>
                </c:pt>
                <c:pt idx="844">
                  <c:v>2.2199999999999984E-2</c:v>
                </c:pt>
                <c:pt idx="845">
                  <c:v>2.2199999999999984E-2</c:v>
                </c:pt>
                <c:pt idx="846">
                  <c:v>2.2299999999999973E-2</c:v>
                </c:pt>
                <c:pt idx="847">
                  <c:v>2.2199999999999984E-2</c:v>
                </c:pt>
                <c:pt idx="848">
                  <c:v>2.2299999999999973E-2</c:v>
                </c:pt>
                <c:pt idx="849">
                  <c:v>2.2399999999999962E-2</c:v>
                </c:pt>
                <c:pt idx="850">
                  <c:v>2.2299999999999973E-2</c:v>
                </c:pt>
                <c:pt idx="851">
                  <c:v>2.2499999999999951E-2</c:v>
                </c:pt>
                <c:pt idx="852">
                  <c:v>2.2499999999999951E-2</c:v>
                </c:pt>
                <c:pt idx="853">
                  <c:v>2.2399999999999962E-2</c:v>
                </c:pt>
                <c:pt idx="854">
                  <c:v>2.2499999999999951E-2</c:v>
                </c:pt>
                <c:pt idx="855">
                  <c:v>2.259999999999994E-2</c:v>
                </c:pt>
                <c:pt idx="856">
                  <c:v>2.2699999999999929E-2</c:v>
                </c:pt>
                <c:pt idx="857">
                  <c:v>2.259999999999994E-2</c:v>
                </c:pt>
                <c:pt idx="858">
                  <c:v>2.259999999999994E-2</c:v>
                </c:pt>
                <c:pt idx="859">
                  <c:v>2.2699999999999929E-2</c:v>
                </c:pt>
                <c:pt idx="860">
                  <c:v>2.2699999999999929E-2</c:v>
                </c:pt>
                <c:pt idx="861">
                  <c:v>2.2699999999999929E-2</c:v>
                </c:pt>
                <c:pt idx="862">
                  <c:v>2.2699999999999929E-2</c:v>
                </c:pt>
                <c:pt idx="863">
                  <c:v>2.2799999999999918E-2</c:v>
                </c:pt>
                <c:pt idx="864">
                  <c:v>2.2799999999999918E-2</c:v>
                </c:pt>
                <c:pt idx="865">
                  <c:v>2.2799999999999918E-2</c:v>
                </c:pt>
                <c:pt idx="866">
                  <c:v>2.2899999999999907E-2</c:v>
                </c:pt>
                <c:pt idx="867">
                  <c:v>2.2799999999999918E-2</c:v>
                </c:pt>
                <c:pt idx="868">
                  <c:v>2.2799999999999918E-2</c:v>
                </c:pt>
                <c:pt idx="869">
                  <c:v>2.2899999999999907E-2</c:v>
                </c:pt>
                <c:pt idx="870">
                  <c:v>2.2799999999999918E-2</c:v>
                </c:pt>
                <c:pt idx="871">
                  <c:v>2.2999999999999896E-2</c:v>
                </c:pt>
                <c:pt idx="872">
                  <c:v>2.3099999999999885E-2</c:v>
                </c:pt>
                <c:pt idx="873">
                  <c:v>2.2799999999999918E-2</c:v>
                </c:pt>
                <c:pt idx="874">
                  <c:v>2.2999999999999896E-2</c:v>
                </c:pt>
                <c:pt idx="875">
                  <c:v>2.3099999999999885E-2</c:v>
                </c:pt>
                <c:pt idx="876">
                  <c:v>2.3199999999999985E-2</c:v>
                </c:pt>
                <c:pt idx="877">
                  <c:v>2.3099999999999885E-2</c:v>
                </c:pt>
                <c:pt idx="878">
                  <c:v>2.3199999999999985E-2</c:v>
                </c:pt>
                <c:pt idx="879">
                  <c:v>2.3199999999999985E-2</c:v>
                </c:pt>
                <c:pt idx="880">
                  <c:v>2.3299999999999974E-2</c:v>
                </c:pt>
                <c:pt idx="881">
                  <c:v>2.3299999999999974E-2</c:v>
                </c:pt>
                <c:pt idx="882">
                  <c:v>2.3299999999999974E-2</c:v>
                </c:pt>
                <c:pt idx="883">
                  <c:v>2.359999999999994E-2</c:v>
                </c:pt>
                <c:pt idx="884">
                  <c:v>2.3499999999999951E-2</c:v>
                </c:pt>
                <c:pt idx="885">
                  <c:v>2.359999999999994E-2</c:v>
                </c:pt>
                <c:pt idx="886">
                  <c:v>2.3499999999999951E-2</c:v>
                </c:pt>
                <c:pt idx="887">
                  <c:v>2.359999999999994E-2</c:v>
                </c:pt>
                <c:pt idx="888">
                  <c:v>2.3699999999999929E-2</c:v>
                </c:pt>
                <c:pt idx="889">
                  <c:v>2.3699999999999929E-2</c:v>
                </c:pt>
                <c:pt idx="890">
                  <c:v>2.3699999999999929E-2</c:v>
                </c:pt>
                <c:pt idx="891">
                  <c:v>2.3699999999999929E-2</c:v>
                </c:pt>
                <c:pt idx="892">
                  <c:v>2.3699999999999929E-2</c:v>
                </c:pt>
                <c:pt idx="893">
                  <c:v>2.4099999999999885E-2</c:v>
                </c:pt>
                <c:pt idx="894">
                  <c:v>2.3699999999999929E-2</c:v>
                </c:pt>
                <c:pt idx="895">
                  <c:v>2.4099999999999885E-2</c:v>
                </c:pt>
                <c:pt idx="896">
                  <c:v>2.3699999999999929E-2</c:v>
                </c:pt>
                <c:pt idx="897">
                  <c:v>2.3699999999999929E-2</c:v>
                </c:pt>
                <c:pt idx="898">
                  <c:v>2.3799999999999918E-2</c:v>
                </c:pt>
                <c:pt idx="899">
                  <c:v>2.3799999999999918E-2</c:v>
                </c:pt>
                <c:pt idx="900">
                  <c:v>2.4099999999999885E-2</c:v>
                </c:pt>
                <c:pt idx="901">
                  <c:v>2.3799999999999918E-2</c:v>
                </c:pt>
                <c:pt idx="902">
                  <c:v>2.4099999999999885E-2</c:v>
                </c:pt>
                <c:pt idx="903">
                  <c:v>2.4099999999999885E-2</c:v>
                </c:pt>
                <c:pt idx="904">
                  <c:v>2.4099999999999885E-2</c:v>
                </c:pt>
                <c:pt idx="905">
                  <c:v>2.4099999999999885E-2</c:v>
                </c:pt>
                <c:pt idx="906">
                  <c:v>2.4099999999999885E-2</c:v>
                </c:pt>
                <c:pt idx="907">
                  <c:v>2.4099999999999885E-2</c:v>
                </c:pt>
                <c:pt idx="908">
                  <c:v>2.4199999999999985E-2</c:v>
                </c:pt>
                <c:pt idx="909">
                  <c:v>2.4199999999999985E-2</c:v>
                </c:pt>
                <c:pt idx="910">
                  <c:v>2.4199999999999985E-2</c:v>
                </c:pt>
                <c:pt idx="911">
                  <c:v>2.4199999999999985E-2</c:v>
                </c:pt>
                <c:pt idx="912">
                  <c:v>2.4399999999999963E-2</c:v>
                </c:pt>
                <c:pt idx="913">
                  <c:v>2.4599999999999941E-2</c:v>
                </c:pt>
                <c:pt idx="914">
                  <c:v>2.469999999999993E-2</c:v>
                </c:pt>
                <c:pt idx="915">
                  <c:v>2.469999999999993E-2</c:v>
                </c:pt>
                <c:pt idx="916">
                  <c:v>2.469999999999993E-2</c:v>
                </c:pt>
                <c:pt idx="917">
                  <c:v>2.469999999999993E-2</c:v>
                </c:pt>
                <c:pt idx="918">
                  <c:v>2.469999999999993E-2</c:v>
                </c:pt>
                <c:pt idx="919">
                  <c:v>2.4799999999999919E-2</c:v>
                </c:pt>
                <c:pt idx="920">
                  <c:v>2.469999999999993E-2</c:v>
                </c:pt>
                <c:pt idx="921">
                  <c:v>2.469999999999993E-2</c:v>
                </c:pt>
                <c:pt idx="922">
                  <c:v>2.4799999999999919E-2</c:v>
                </c:pt>
                <c:pt idx="923">
                  <c:v>2.4799999999999919E-2</c:v>
                </c:pt>
                <c:pt idx="924">
                  <c:v>2.469999999999993E-2</c:v>
                </c:pt>
                <c:pt idx="925">
                  <c:v>2.469999999999993E-2</c:v>
                </c:pt>
                <c:pt idx="926">
                  <c:v>2.469999999999993E-2</c:v>
                </c:pt>
                <c:pt idx="927">
                  <c:v>2.4799999999999919E-2</c:v>
                </c:pt>
                <c:pt idx="928">
                  <c:v>2.4799999999999919E-2</c:v>
                </c:pt>
                <c:pt idx="929">
                  <c:v>2.4799999999999919E-2</c:v>
                </c:pt>
                <c:pt idx="930">
                  <c:v>2.469999999999993E-2</c:v>
                </c:pt>
                <c:pt idx="931">
                  <c:v>2.469999999999993E-2</c:v>
                </c:pt>
                <c:pt idx="932">
                  <c:v>2.469999999999993E-2</c:v>
                </c:pt>
                <c:pt idx="933">
                  <c:v>2.469999999999993E-2</c:v>
                </c:pt>
                <c:pt idx="934">
                  <c:v>2.469999999999993E-2</c:v>
                </c:pt>
                <c:pt idx="935">
                  <c:v>2.469999999999993E-2</c:v>
                </c:pt>
                <c:pt idx="936">
                  <c:v>2.4899999999999908E-2</c:v>
                </c:pt>
                <c:pt idx="937">
                  <c:v>2.469999999999993E-2</c:v>
                </c:pt>
                <c:pt idx="938">
                  <c:v>2.469999999999993E-2</c:v>
                </c:pt>
                <c:pt idx="939">
                  <c:v>2.4899999999999908E-2</c:v>
                </c:pt>
                <c:pt idx="940">
                  <c:v>2.4799999999999919E-2</c:v>
                </c:pt>
                <c:pt idx="941">
                  <c:v>2.5099999999999886E-2</c:v>
                </c:pt>
                <c:pt idx="942">
                  <c:v>2.5099999999999886E-2</c:v>
                </c:pt>
                <c:pt idx="943">
                  <c:v>2.5199999999999986E-2</c:v>
                </c:pt>
                <c:pt idx="944">
                  <c:v>2.5199999999999986E-2</c:v>
                </c:pt>
                <c:pt idx="945">
                  <c:v>2.5199999999999986E-2</c:v>
                </c:pt>
                <c:pt idx="946">
                  <c:v>2.5399999999999964E-2</c:v>
                </c:pt>
                <c:pt idx="947">
                  <c:v>2.5399999999999964E-2</c:v>
                </c:pt>
                <c:pt idx="948">
                  <c:v>2.5499999999999953E-2</c:v>
                </c:pt>
                <c:pt idx="949">
                  <c:v>2.5399999999999964E-2</c:v>
                </c:pt>
                <c:pt idx="950">
                  <c:v>2.5499999999999953E-2</c:v>
                </c:pt>
                <c:pt idx="951">
                  <c:v>2.5499999999999953E-2</c:v>
                </c:pt>
                <c:pt idx="952">
                  <c:v>2.5399999999999964E-2</c:v>
                </c:pt>
                <c:pt idx="953">
                  <c:v>2.5399999999999964E-2</c:v>
                </c:pt>
                <c:pt idx="954">
                  <c:v>2.5599999999999942E-2</c:v>
                </c:pt>
                <c:pt idx="955">
                  <c:v>2.5599999999999942E-2</c:v>
                </c:pt>
                <c:pt idx="956">
                  <c:v>2.5599999999999942E-2</c:v>
                </c:pt>
                <c:pt idx="957">
                  <c:v>2.5699999999999931E-2</c:v>
                </c:pt>
                <c:pt idx="958">
                  <c:v>2.5599999999999942E-2</c:v>
                </c:pt>
                <c:pt idx="959">
                  <c:v>2.5699999999999931E-2</c:v>
                </c:pt>
                <c:pt idx="960">
                  <c:v>2.5699999999999931E-2</c:v>
                </c:pt>
                <c:pt idx="961">
                  <c:v>2.5699999999999931E-2</c:v>
                </c:pt>
                <c:pt idx="962">
                  <c:v>2.5699999999999931E-2</c:v>
                </c:pt>
                <c:pt idx="963">
                  <c:v>2.579999999999992E-2</c:v>
                </c:pt>
                <c:pt idx="964">
                  <c:v>2.5899999999999909E-2</c:v>
                </c:pt>
                <c:pt idx="965">
                  <c:v>2.579999999999992E-2</c:v>
                </c:pt>
                <c:pt idx="966">
                  <c:v>2.579999999999992E-2</c:v>
                </c:pt>
                <c:pt idx="967">
                  <c:v>2.5899999999999909E-2</c:v>
                </c:pt>
                <c:pt idx="968">
                  <c:v>2.5999999999999898E-2</c:v>
                </c:pt>
                <c:pt idx="969">
                  <c:v>2.5999999999999898E-2</c:v>
                </c:pt>
                <c:pt idx="970">
                  <c:v>2.5899999999999909E-2</c:v>
                </c:pt>
                <c:pt idx="971">
                  <c:v>2.6099999999999887E-2</c:v>
                </c:pt>
                <c:pt idx="972">
                  <c:v>2.5999999999999898E-2</c:v>
                </c:pt>
                <c:pt idx="973">
                  <c:v>2.6099999999999887E-2</c:v>
                </c:pt>
                <c:pt idx="974">
                  <c:v>2.5999999999999898E-2</c:v>
                </c:pt>
                <c:pt idx="975">
                  <c:v>2.6199999999999987E-2</c:v>
                </c:pt>
                <c:pt idx="976">
                  <c:v>2.6199999999999987E-2</c:v>
                </c:pt>
                <c:pt idx="977">
                  <c:v>2.6299999999999976E-2</c:v>
                </c:pt>
                <c:pt idx="978">
                  <c:v>2.6299999999999976E-2</c:v>
                </c:pt>
                <c:pt idx="979">
                  <c:v>2.6399999999999965E-2</c:v>
                </c:pt>
                <c:pt idx="980">
                  <c:v>2.6299999999999976E-2</c:v>
                </c:pt>
                <c:pt idx="981">
                  <c:v>2.6399999999999965E-2</c:v>
                </c:pt>
                <c:pt idx="982">
                  <c:v>2.6599999999999943E-2</c:v>
                </c:pt>
                <c:pt idx="983">
                  <c:v>2.6599999999999943E-2</c:v>
                </c:pt>
                <c:pt idx="984">
                  <c:v>2.6599999999999943E-2</c:v>
                </c:pt>
                <c:pt idx="985">
                  <c:v>2.6599999999999943E-2</c:v>
                </c:pt>
                <c:pt idx="986">
                  <c:v>2.6699999999999932E-2</c:v>
                </c:pt>
                <c:pt idx="987">
                  <c:v>2.6799999999999921E-2</c:v>
                </c:pt>
                <c:pt idx="988">
                  <c:v>2.6799999999999921E-2</c:v>
                </c:pt>
                <c:pt idx="989">
                  <c:v>2.6699999999999932E-2</c:v>
                </c:pt>
                <c:pt idx="990">
                  <c:v>2.6799999999999921E-2</c:v>
                </c:pt>
                <c:pt idx="991">
                  <c:v>2.689999999999991E-2</c:v>
                </c:pt>
                <c:pt idx="992">
                  <c:v>2.6799999999999921E-2</c:v>
                </c:pt>
                <c:pt idx="993">
                  <c:v>2.689999999999991E-2</c:v>
                </c:pt>
                <c:pt idx="994">
                  <c:v>2.7099999999999888E-2</c:v>
                </c:pt>
                <c:pt idx="995">
                  <c:v>2.6999999999999899E-2</c:v>
                </c:pt>
                <c:pt idx="996">
                  <c:v>2.6999999999999899E-2</c:v>
                </c:pt>
                <c:pt idx="997">
                  <c:v>2.7199999999999988E-2</c:v>
                </c:pt>
                <c:pt idx="998">
                  <c:v>2.7299999999999977E-2</c:v>
                </c:pt>
                <c:pt idx="999">
                  <c:v>2.7299999999999977E-2</c:v>
                </c:pt>
                <c:pt idx="1000">
                  <c:v>2.7299999999999977E-2</c:v>
                </c:pt>
                <c:pt idx="1001">
                  <c:v>2.7299999999999977E-2</c:v>
                </c:pt>
                <c:pt idx="1002">
                  <c:v>2.7399999999999966E-2</c:v>
                </c:pt>
                <c:pt idx="1003">
                  <c:v>2.7399999999999966E-2</c:v>
                </c:pt>
                <c:pt idx="1004">
                  <c:v>2.7599999999999944E-2</c:v>
                </c:pt>
                <c:pt idx="1005">
                  <c:v>2.7599999999999944E-2</c:v>
                </c:pt>
                <c:pt idx="1006">
                  <c:v>2.7499999999999955E-2</c:v>
                </c:pt>
                <c:pt idx="1007">
                  <c:v>2.7599999999999944E-2</c:v>
                </c:pt>
                <c:pt idx="1008">
                  <c:v>2.7799999999999922E-2</c:v>
                </c:pt>
                <c:pt idx="1009">
                  <c:v>2.7699999999999933E-2</c:v>
                </c:pt>
                <c:pt idx="1010">
                  <c:v>2.7799999999999922E-2</c:v>
                </c:pt>
                <c:pt idx="1011">
                  <c:v>2.7799999999999922E-2</c:v>
                </c:pt>
                <c:pt idx="1012">
                  <c:v>2.7899999999999911E-2</c:v>
                </c:pt>
                <c:pt idx="1013">
                  <c:v>2.8099999999999889E-2</c:v>
                </c:pt>
                <c:pt idx="1014">
                  <c:v>2.8199999999999989E-2</c:v>
                </c:pt>
                <c:pt idx="1015">
                  <c:v>2.8099999999999889E-2</c:v>
                </c:pt>
                <c:pt idx="1016">
                  <c:v>2.7899999999999911E-2</c:v>
                </c:pt>
                <c:pt idx="1017">
                  <c:v>2.8299999999999978E-2</c:v>
                </c:pt>
                <c:pt idx="1018">
                  <c:v>2.8299999999999978E-2</c:v>
                </c:pt>
                <c:pt idx="1019">
                  <c:v>2.8299999999999978E-2</c:v>
                </c:pt>
                <c:pt idx="1020">
                  <c:v>2.8299999999999978E-2</c:v>
                </c:pt>
                <c:pt idx="1021">
                  <c:v>2.8299999999999978E-2</c:v>
                </c:pt>
                <c:pt idx="1022">
                  <c:v>2.8299999999999978E-2</c:v>
                </c:pt>
                <c:pt idx="1023">
                  <c:v>2.8299999999999978E-2</c:v>
                </c:pt>
                <c:pt idx="1024">
                  <c:v>2.8399999999999967E-2</c:v>
                </c:pt>
                <c:pt idx="1025">
                  <c:v>2.8499999999999956E-2</c:v>
                </c:pt>
                <c:pt idx="1026">
                  <c:v>2.8699999999999934E-2</c:v>
                </c:pt>
                <c:pt idx="1027">
                  <c:v>2.8699999999999934E-2</c:v>
                </c:pt>
                <c:pt idx="1028">
                  <c:v>2.8599999999999945E-2</c:v>
                </c:pt>
                <c:pt idx="1029">
                  <c:v>2.8799999999999923E-2</c:v>
                </c:pt>
                <c:pt idx="1030">
                  <c:v>2.8899999999999912E-2</c:v>
                </c:pt>
                <c:pt idx="1031">
                  <c:v>2.8799999999999923E-2</c:v>
                </c:pt>
                <c:pt idx="1032">
                  <c:v>2.8799999999999923E-2</c:v>
                </c:pt>
                <c:pt idx="1033">
                  <c:v>2.8799999999999923E-2</c:v>
                </c:pt>
                <c:pt idx="1034">
                  <c:v>2.8999999999999901E-2</c:v>
                </c:pt>
                <c:pt idx="1035">
                  <c:v>2.8999999999999901E-2</c:v>
                </c:pt>
                <c:pt idx="1036">
                  <c:v>2.909999999999989E-2</c:v>
                </c:pt>
                <c:pt idx="1037">
                  <c:v>2.9399999999999968E-2</c:v>
                </c:pt>
                <c:pt idx="1038">
                  <c:v>2.9399999999999968E-2</c:v>
                </c:pt>
                <c:pt idx="1039">
                  <c:v>2.919999999999999E-2</c:v>
                </c:pt>
                <c:pt idx="1040">
                  <c:v>2.9399999999999968E-2</c:v>
                </c:pt>
                <c:pt idx="1041">
                  <c:v>2.9399999999999968E-2</c:v>
                </c:pt>
                <c:pt idx="1042">
                  <c:v>2.9399999999999968E-2</c:v>
                </c:pt>
                <c:pt idx="1043">
                  <c:v>2.9399999999999968E-2</c:v>
                </c:pt>
                <c:pt idx="1044">
                  <c:v>2.9399999999999968E-2</c:v>
                </c:pt>
                <c:pt idx="1045">
                  <c:v>2.9399999999999968E-2</c:v>
                </c:pt>
                <c:pt idx="1046">
                  <c:v>2.9499999999999957E-2</c:v>
                </c:pt>
                <c:pt idx="1047">
                  <c:v>2.9499999999999957E-2</c:v>
                </c:pt>
                <c:pt idx="1048">
                  <c:v>2.9699999999999935E-2</c:v>
                </c:pt>
                <c:pt idx="1049">
                  <c:v>2.9799999999999924E-2</c:v>
                </c:pt>
                <c:pt idx="1050">
                  <c:v>2.9999999999999902E-2</c:v>
                </c:pt>
                <c:pt idx="1051">
                  <c:v>3.0099999999999891E-2</c:v>
                </c:pt>
                <c:pt idx="1052">
                  <c:v>3.0099999999999891E-2</c:v>
                </c:pt>
                <c:pt idx="1053">
                  <c:v>3.0199999999999991E-2</c:v>
                </c:pt>
                <c:pt idx="1054">
                  <c:v>3.0199999999999991E-2</c:v>
                </c:pt>
                <c:pt idx="1055">
                  <c:v>3.0099999999999891E-2</c:v>
                </c:pt>
                <c:pt idx="1056">
                  <c:v>3.0199999999999991E-2</c:v>
                </c:pt>
                <c:pt idx="1057">
                  <c:v>3.0199999999999991E-2</c:v>
                </c:pt>
                <c:pt idx="1058">
                  <c:v>3.0199999999999991E-2</c:v>
                </c:pt>
                <c:pt idx="1059">
                  <c:v>3.0199999999999991E-2</c:v>
                </c:pt>
                <c:pt idx="1060">
                  <c:v>3.0099999999999891E-2</c:v>
                </c:pt>
                <c:pt idx="1061">
                  <c:v>3.0099999999999891E-2</c:v>
                </c:pt>
                <c:pt idx="1062">
                  <c:v>3.029999999999998E-2</c:v>
                </c:pt>
                <c:pt idx="1063">
                  <c:v>3.0399999999999969E-2</c:v>
                </c:pt>
                <c:pt idx="1064">
                  <c:v>3.0399999999999969E-2</c:v>
                </c:pt>
                <c:pt idx="1065">
                  <c:v>3.0599999999999947E-2</c:v>
                </c:pt>
                <c:pt idx="1066">
                  <c:v>3.0499999999999958E-2</c:v>
                </c:pt>
                <c:pt idx="1067">
                  <c:v>3.0799999999999925E-2</c:v>
                </c:pt>
                <c:pt idx="1068">
                  <c:v>3.0799999999999925E-2</c:v>
                </c:pt>
                <c:pt idx="1069">
                  <c:v>3.0799999999999925E-2</c:v>
                </c:pt>
                <c:pt idx="1070">
                  <c:v>3.0599999999999947E-2</c:v>
                </c:pt>
                <c:pt idx="1071">
                  <c:v>3.0899999999999914E-2</c:v>
                </c:pt>
                <c:pt idx="1072">
                  <c:v>3.0899999999999914E-2</c:v>
                </c:pt>
                <c:pt idx="1073">
                  <c:v>3.0899999999999914E-2</c:v>
                </c:pt>
                <c:pt idx="1074">
                  <c:v>3.0899999999999914E-2</c:v>
                </c:pt>
                <c:pt idx="1075">
                  <c:v>3.0899999999999914E-2</c:v>
                </c:pt>
                <c:pt idx="1076">
                  <c:v>3.1099999999999892E-2</c:v>
                </c:pt>
                <c:pt idx="1077">
                  <c:v>3.0999999999999903E-2</c:v>
                </c:pt>
                <c:pt idx="1078">
                  <c:v>3.1299999999999981E-2</c:v>
                </c:pt>
                <c:pt idx="1079">
                  <c:v>3.1299999999999981E-2</c:v>
                </c:pt>
                <c:pt idx="1080">
                  <c:v>3.139999999999997E-2</c:v>
                </c:pt>
                <c:pt idx="1081">
                  <c:v>3.139999999999997E-2</c:v>
                </c:pt>
                <c:pt idx="1082">
                  <c:v>3.1299999999999981E-2</c:v>
                </c:pt>
                <c:pt idx="1083">
                  <c:v>3.1499999999999959E-2</c:v>
                </c:pt>
                <c:pt idx="1084">
                  <c:v>3.1499999999999959E-2</c:v>
                </c:pt>
                <c:pt idx="1085">
                  <c:v>3.1499999999999959E-2</c:v>
                </c:pt>
                <c:pt idx="1086">
                  <c:v>3.1499999999999959E-2</c:v>
                </c:pt>
                <c:pt idx="1087">
                  <c:v>3.1499999999999959E-2</c:v>
                </c:pt>
                <c:pt idx="1088">
                  <c:v>3.1799999999999926E-2</c:v>
                </c:pt>
                <c:pt idx="1089">
                  <c:v>3.1799999999999926E-2</c:v>
                </c:pt>
                <c:pt idx="1090">
                  <c:v>3.1799999999999926E-2</c:v>
                </c:pt>
                <c:pt idx="1091">
                  <c:v>3.1799999999999926E-2</c:v>
                </c:pt>
                <c:pt idx="1092">
                  <c:v>3.1899999999999915E-2</c:v>
                </c:pt>
                <c:pt idx="1093">
                  <c:v>3.1999999999999904E-2</c:v>
                </c:pt>
                <c:pt idx="1094">
                  <c:v>3.1999999999999904E-2</c:v>
                </c:pt>
                <c:pt idx="1095">
                  <c:v>3.1799999999999926E-2</c:v>
                </c:pt>
                <c:pt idx="1096">
                  <c:v>3.2099999999999893E-2</c:v>
                </c:pt>
                <c:pt idx="1097">
                  <c:v>3.2099999999999893E-2</c:v>
                </c:pt>
                <c:pt idx="1098">
                  <c:v>3.2199999999999993E-2</c:v>
                </c:pt>
                <c:pt idx="1099">
                  <c:v>3.2299999999999982E-2</c:v>
                </c:pt>
                <c:pt idx="1100">
                  <c:v>3.2299999999999982E-2</c:v>
                </c:pt>
                <c:pt idx="1101">
                  <c:v>3.2299999999999982E-2</c:v>
                </c:pt>
                <c:pt idx="1102">
                  <c:v>3.239999999999997E-2</c:v>
                </c:pt>
                <c:pt idx="1103">
                  <c:v>3.239999999999997E-2</c:v>
                </c:pt>
                <c:pt idx="1104">
                  <c:v>3.239999999999997E-2</c:v>
                </c:pt>
                <c:pt idx="1105">
                  <c:v>3.2499999999999959E-2</c:v>
                </c:pt>
                <c:pt idx="1106">
                  <c:v>3.2699999999999937E-2</c:v>
                </c:pt>
                <c:pt idx="1107">
                  <c:v>3.2599999999999948E-2</c:v>
                </c:pt>
                <c:pt idx="1108">
                  <c:v>3.2699999999999937E-2</c:v>
                </c:pt>
                <c:pt idx="1109">
                  <c:v>3.2799999999999926E-2</c:v>
                </c:pt>
                <c:pt idx="1110">
                  <c:v>3.2799999999999926E-2</c:v>
                </c:pt>
                <c:pt idx="1111">
                  <c:v>3.2799999999999926E-2</c:v>
                </c:pt>
                <c:pt idx="1112">
                  <c:v>3.2799999999999926E-2</c:v>
                </c:pt>
                <c:pt idx="1113">
                  <c:v>3.2999999999999904E-2</c:v>
                </c:pt>
                <c:pt idx="1114">
                  <c:v>3.3099999999999893E-2</c:v>
                </c:pt>
                <c:pt idx="1115">
                  <c:v>3.2999999999999904E-2</c:v>
                </c:pt>
                <c:pt idx="1116">
                  <c:v>3.3099999999999893E-2</c:v>
                </c:pt>
                <c:pt idx="1117">
                  <c:v>3.2999999999999904E-2</c:v>
                </c:pt>
                <c:pt idx="1118">
                  <c:v>3.3099999999999893E-2</c:v>
                </c:pt>
                <c:pt idx="1119">
                  <c:v>3.3199999999999882E-2</c:v>
                </c:pt>
                <c:pt idx="1120">
                  <c:v>3.3299999999999982E-2</c:v>
                </c:pt>
                <c:pt idx="1121">
                  <c:v>3.3399999999999971E-2</c:v>
                </c:pt>
                <c:pt idx="1122">
                  <c:v>3.3299999999999982E-2</c:v>
                </c:pt>
                <c:pt idx="1123">
                  <c:v>3.3399999999999971E-2</c:v>
                </c:pt>
                <c:pt idx="1124">
                  <c:v>3.3399999999999971E-2</c:v>
                </c:pt>
                <c:pt idx="1125">
                  <c:v>3.3399999999999971E-2</c:v>
                </c:pt>
                <c:pt idx="1126">
                  <c:v>3.349999999999996E-2</c:v>
                </c:pt>
                <c:pt idx="1127">
                  <c:v>3.3699999999999938E-2</c:v>
                </c:pt>
                <c:pt idx="1128">
                  <c:v>3.3699999999999938E-2</c:v>
                </c:pt>
                <c:pt idx="1129">
                  <c:v>3.3699999999999938E-2</c:v>
                </c:pt>
                <c:pt idx="1130">
                  <c:v>3.3699999999999938E-2</c:v>
                </c:pt>
                <c:pt idx="1131">
                  <c:v>3.3799999999999927E-2</c:v>
                </c:pt>
                <c:pt idx="1132">
                  <c:v>3.3899999999999916E-2</c:v>
                </c:pt>
                <c:pt idx="1133">
                  <c:v>3.3799999999999927E-2</c:v>
                </c:pt>
                <c:pt idx="1134">
                  <c:v>3.3899999999999916E-2</c:v>
                </c:pt>
                <c:pt idx="1135">
                  <c:v>3.4099999999999894E-2</c:v>
                </c:pt>
                <c:pt idx="1136">
                  <c:v>3.4099999999999894E-2</c:v>
                </c:pt>
                <c:pt idx="1137">
                  <c:v>3.4099999999999894E-2</c:v>
                </c:pt>
                <c:pt idx="1138">
                  <c:v>3.4199999999999883E-2</c:v>
                </c:pt>
                <c:pt idx="1139">
                  <c:v>3.4199999999999883E-2</c:v>
                </c:pt>
                <c:pt idx="1140">
                  <c:v>3.4199999999999883E-2</c:v>
                </c:pt>
                <c:pt idx="1141">
                  <c:v>3.4299999999999983E-2</c:v>
                </c:pt>
                <c:pt idx="1142">
                  <c:v>3.4299999999999983E-2</c:v>
                </c:pt>
                <c:pt idx="1143">
                  <c:v>3.4299999999999983E-2</c:v>
                </c:pt>
                <c:pt idx="1144">
                  <c:v>3.4799999999999928E-2</c:v>
                </c:pt>
                <c:pt idx="1145">
                  <c:v>3.4399999999999972E-2</c:v>
                </c:pt>
                <c:pt idx="1146">
                  <c:v>3.4399999999999972E-2</c:v>
                </c:pt>
                <c:pt idx="1147">
                  <c:v>3.4799999999999928E-2</c:v>
                </c:pt>
                <c:pt idx="1148">
                  <c:v>3.4499999999999961E-2</c:v>
                </c:pt>
                <c:pt idx="1149">
                  <c:v>3.4799999999999928E-2</c:v>
                </c:pt>
                <c:pt idx="1150">
                  <c:v>3.4799999999999928E-2</c:v>
                </c:pt>
                <c:pt idx="1151">
                  <c:v>3.4799999999999928E-2</c:v>
                </c:pt>
                <c:pt idx="1152">
                  <c:v>3.4799999999999928E-2</c:v>
                </c:pt>
                <c:pt idx="1153">
                  <c:v>3.4799999999999928E-2</c:v>
                </c:pt>
                <c:pt idx="1154">
                  <c:v>3.4799999999999928E-2</c:v>
                </c:pt>
                <c:pt idx="1155">
                  <c:v>3.4999999999999906E-2</c:v>
                </c:pt>
                <c:pt idx="1156">
                  <c:v>3.4899999999999917E-2</c:v>
                </c:pt>
                <c:pt idx="1157">
                  <c:v>3.4999999999999906E-2</c:v>
                </c:pt>
                <c:pt idx="1158">
                  <c:v>3.5299999999999984E-2</c:v>
                </c:pt>
                <c:pt idx="1159">
                  <c:v>3.5399999999999973E-2</c:v>
                </c:pt>
                <c:pt idx="1160">
                  <c:v>3.5399999999999973E-2</c:v>
                </c:pt>
                <c:pt idx="1161">
                  <c:v>3.5399999999999973E-2</c:v>
                </c:pt>
                <c:pt idx="1162">
                  <c:v>3.5499999999999962E-2</c:v>
                </c:pt>
                <c:pt idx="1163">
                  <c:v>3.5399999999999973E-2</c:v>
                </c:pt>
                <c:pt idx="1164">
                  <c:v>3.5599999999999951E-2</c:v>
                </c:pt>
                <c:pt idx="1165">
                  <c:v>3.5499999999999962E-2</c:v>
                </c:pt>
                <c:pt idx="1166">
                  <c:v>3.5599999999999951E-2</c:v>
                </c:pt>
                <c:pt idx="1167">
                  <c:v>3.569999999999994E-2</c:v>
                </c:pt>
                <c:pt idx="1168">
                  <c:v>3.569999999999994E-2</c:v>
                </c:pt>
                <c:pt idx="1169">
                  <c:v>3.5499999999999962E-2</c:v>
                </c:pt>
                <c:pt idx="1170">
                  <c:v>3.569999999999994E-2</c:v>
                </c:pt>
                <c:pt idx="1171">
                  <c:v>3.5799999999999929E-2</c:v>
                </c:pt>
                <c:pt idx="1172">
                  <c:v>3.5799999999999929E-2</c:v>
                </c:pt>
                <c:pt idx="1173">
                  <c:v>3.5799999999999929E-2</c:v>
                </c:pt>
                <c:pt idx="1174">
                  <c:v>3.5799999999999929E-2</c:v>
                </c:pt>
                <c:pt idx="1175">
                  <c:v>3.6199999999999885E-2</c:v>
                </c:pt>
                <c:pt idx="1176">
                  <c:v>3.6099999999999896E-2</c:v>
                </c:pt>
                <c:pt idx="1177">
                  <c:v>3.6099999999999896E-2</c:v>
                </c:pt>
                <c:pt idx="1178">
                  <c:v>3.6199999999999885E-2</c:v>
                </c:pt>
                <c:pt idx="1179">
                  <c:v>3.6299999999999985E-2</c:v>
                </c:pt>
                <c:pt idx="1180">
                  <c:v>3.6299999999999985E-2</c:v>
                </c:pt>
                <c:pt idx="1181">
                  <c:v>3.6399999999999974E-2</c:v>
                </c:pt>
                <c:pt idx="1182">
                  <c:v>3.6399999999999974E-2</c:v>
                </c:pt>
                <c:pt idx="1183">
                  <c:v>3.6399999999999974E-2</c:v>
                </c:pt>
                <c:pt idx="1184">
                  <c:v>3.6399999999999974E-2</c:v>
                </c:pt>
                <c:pt idx="1185">
                  <c:v>3.6499999999999963E-2</c:v>
                </c:pt>
                <c:pt idx="1186">
                  <c:v>3.6599999999999952E-2</c:v>
                </c:pt>
                <c:pt idx="1187">
                  <c:v>3.6499999999999963E-2</c:v>
                </c:pt>
                <c:pt idx="1188">
                  <c:v>3.6699999999999941E-2</c:v>
                </c:pt>
                <c:pt idx="1189">
                  <c:v>3.679999999999993E-2</c:v>
                </c:pt>
                <c:pt idx="1190">
                  <c:v>3.6699999999999941E-2</c:v>
                </c:pt>
                <c:pt idx="1191">
                  <c:v>3.6899999999999919E-2</c:v>
                </c:pt>
                <c:pt idx="1192">
                  <c:v>3.6899999999999919E-2</c:v>
                </c:pt>
                <c:pt idx="1193">
                  <c:v>3.6899999999999919E-2</c:v>
                </c:pt>
                <c:pt idx="1194">
                  <c:v>3.6899999999999919E-2</c:v>
                </c:pt>
                <c:pt idx="1195">
                  <c:v>3.6899999999999919E-2</c:v>
                </c:pt>
                <c:pt idx="1196">
                  <c:v>3.6999999999999908E-2</c:v>
                </c:pt>
                <c:pt idx="1197">
                  <c:v>3.7099999999999897E-2</c:v>
                </c:pt>
                <c:pt idx="1198">
                  <c:v>3.7099999999999897E-2</c:v>
                </c:pt>
                <c:pt idx="1199">
                  <c:v>3.7299999999999986E-2</c:v>
                </c:pt>
                <c:pt idx="1200">
                  <c:v>3.7399999999999975E-2</c:v>
                </c:pt>
                <c:pt idx="1201">
                  <c:v>3.7199999999999886E-2</c:v>
                </c:pt>
                <c:pt idx="1202">
                  <c:v>3.7299999999999986E-2</c:v>
                </c:pt>
                <c:pt idx="1203">
                  <c:v>3.7399999999999975E-2</c:v>
                </c:pt>
                <c:pt idx="1204">
                  <c:v>3.7399999999999975E-2</c:v>
                </c:pt>
                <c:pt idx="1205">
                  <c:v>3.7499999999999964E-2</c:v>
                </c:pt>
                <c:pt idx="1206">
                  <c:v>3.7599999999999953E-2</c:v>
                </c:pt>
                <c:pt idx="1207">
                  <c:v>3.7399999999999975E-2</c:v>
                </c:pt>
                <c:pt idx="1208">
                  <c:v>3.7599999999999953E-2</c:v>
                </c:pt>
                <c:pt idx="1209">
                  <c:v>3.7699999999999942E-2</c:v>
                </c:pt>
                <c:pt idx="1210">
                  <c:v>3.7699999999999942E-2</c:v>
                </c:pt>
                <c:pt idx="1211">
                  <c:v>3.789999999999992E-2</c:v>
                </c:pt>
                <c:pt idx="1212">
                  <c:v>3.789999999999992E-2</c:v>
                </c:pt>
                <c:pt idx="1213">
                  <c:v>3.7799999999999931E-2</c:v>
                </c:pt>
                <c:pt idx="1214">
                  <c:v>3.8099999999999898E-2</c:v>
                </c:pt>
                <c:pt idx="1215">
                  <c:v>3.7999999999999909E-2</c:v>
                </c:pt>
                <c:pt idx="1216">
                  <c:v>3.8099999999999898E-2</c:v>
                </c:pt>
                <c:pt idx="1217">
                  <c:v>3.8099999999999898E-2</c:v>
                </c:pt>
                <c:pt idx="1218">
                  <c:v>3.8099999999999898E-2</c:v>
                </c:pt>
                <c:pt idx="1219">
                  <c:v>3.8299999999999987E-2</c:v>
                </c:pt>
                <c:pt idx="1220">
                  <c:v>3.8399999999999976E-2</c:v>
                </c:pt>
                <c:pt idx="1221">
                  <c:v>3.8399999999999976E-2</c:v>
                </c:pt>
                <c:pt idx="1222">
                  <c:v>3.8299999999999987E-2</c:v>
                </c:pt>
                <c:pt idx="1223">
                  <c:v>3.8399999999999976E-2</c:v>
                </c:pt>
                <c:pt idx="1224">
                  <c:v>3.8399999999999976E-2</c:v>
                </c:pt>
                <c:pt idx="1225">
                  <c:v>3.8399999999999976E-2</c:v>
                </c:pt>
                <c:pt idx="1226">
                  <c:v>3.8499999999999965E-2</c:v>
                </c:pt>
                <c:pt idx="1227">
                  <c:v>3.8599999999999954E-2</c:v>
                </c:pt>
                <c:pt idx="1228">
                  <c:v>3.8799999999999932E-2</c:v>
                </c:pt>
                <c:pt idx="1229">
                  <c:v>3.8599999999999954E-2</c:v>
                </c:pt>
                <c:pt idx="1230">
                  <c:v>3.8899999999999921E-2</c:v>
                </c:pt>
                <c:pt idx="1231">
                  <c:v>3.8899999999999921E-2</c:v>
                </c:pt>
                <c:pt idx="1232">
                  <c:v>3.8799999999999932E-2</c:v>
                </c:pt>
                <c:pt idx="1233">
                  <c:v>3.8899999999999921E-2</c:v>
                </c:pt>
                <c:pt idx="1234">
                  <c:v>3.8899999999999921E-2</c:v>
                </c:pt>
                <c:pt idx="1235">
                  <c:v>3.8899999999999921E-2</c:v>
                </c:pt>
                <c:pt idx="1236">
                  <c:v>3.899999999999991E-2</c:v>
                </c:pt>
                <c:pt idx="1237">
                  <c:v>3.899999999999991E-2</c:v>
                </c:pt>
                <c:pt idx="1238">
                  <c:v>3.899999999999991E-2</c:v>
                </c:pt>
                <c:pt idx="1239">
                  <c:v>3.9199999999999888E-2</c:v>
                </c:pt>
                <c:pt idx="1240">
                  <c:v>3.9199999999999888E-2</c:v>
                </c:pt>
                <c:pt idx="1241">
                  <c:v>3.9299999999999988E-2</c:v>
                </c:pt>
                <c:pt idx="1242">
                  <c:v>3.9399999999999977E-2</c:v>
                </c:pt>
                <c:pt idx="1243">
                  <c:v>3.9399999999999977E-2</c:v>
                </c:pt>
                <c:pt idx="1244">
                  <c:v>3.9399999999999977E-2</c:v>
                </c:pt>
                <c:pt idx="1245">
                  <c:v>3.9399999999999977E-2</c:v>
                </c:pt>
                <c:pt idx="1246">
                  <c:v>3.9399999999999977E-2</c:v>
                </c:pt>
                <c:pt idx="1247">
                  <c:v>3.9599999999999955E-2</c:v>
                </c:pt>
                <c:pt idx="1248">
                  <c:v>3.9599999999999955E-2</c:v>
                </c:pt>
                <c:pt idx="1249">
                  <c:v>3.9599999999999955E-2</c:v>
                </c:pt>
                <c:pt idx="1250">
                  <c:v>3.9699999999999944E-2</c:v>
                </c:pt>
                <c:pt idx="1251">
                  <c:v>3.9799999999999933E-2</c:v>
                </c:pt>
                <c:pt idx="1252">
                  <c:v>4.00999999999999E-2</c:v>
                </c:pt>
                <c:pt idx="1253">
                  <c:v>3.9799999999999933E-2</c:v>
                </c:pt>
                <c:pt idx="1254">
                  <c:v>4.00999999999999E-2</c:v>
                </c:pt>
                <c:pt idx="1255">
                  <c:v>3.9899999999999922E-2</c:v>
                </c:pt>
                <c:pt idx="1256">
                  <c:v>4.00999999999999E-2</c:v>
                </c:pt>
                <c:pt idx="1257">
                  <c:v>4.00999999999999E-2</c:v>
                </c:pt>
                <c:pt idx="1258">
                  <c:v>4.00999999999999E-2</c:v>
                </c:pt>
                <c:pt idx="1259">
                  <c:v>4.00999999999999E-2</c:v>
                </c:pt>
                <c:pt idx="1260">
                  <c:v>4.00999999999999E-2</c:v>
                </c:pt>
                <c:pt idx="1261">
                  <c:v>4.0199999999999889E-2</c:v>
                </c:pt>
                <c:pt idx="1262">
                  <c:v>4.0199999999999889E-2</c:v>
                </c:pt>
                <c:pt idx="1263">
                  <c:v>4.0399999999999978E-2</c:v>
                </c:pt>
                <c:pt idx="1264">
                  <c:v>4.0499999999999967E-2</c:v>
                </c:pt>
                <c:pt idx="1265">
                  <c:v>4.0699999999999945E-2</c:v>
                </c:pt>
                <c:pt idx="1266">
                  <c:v>4.0899999999999923E-2</c:v>
                </c:pt>
                <c:pt idx="1267">
                  <c:v>4.0899999999999923E-2</c:v>
                </c:pt>
                <c:pt idx="1268">
                  <c:v>4.0899999999999923E-2</c:v>
                </c:pt>
                <c:pt idx="1269">
                  <c:v>4.0899999999999923E-2</c:v>
                </c:pt>
                <c:pt idx="1270">
                  <c:v>4.0899999999999923E-2</c:v>
                </c:pt>
                <c:pt idx="1271">
                  <c:v>4.0699999999999945E-2</c:v>
                </c:pt>
                <c:pt idx="1272">
                  <c:v>4.0899999999999923E-2</c:v>
                </c:pt>
                <c:pt idx="1273">
                  <c:v>4.0799999999999934E-2</c:v>
                </c:pt>
                <c:pt idx="1274">
                  <c:v>4.0799999999999934E-2</c:v>
                </c:pt>
                <c:pt idx="1275">
                  <c:v>4.0799999999999934E-2</c:v>
                </c:pt>
                <c:pt idx="1276">
                  <c:v>4.0899999999999923E-2</c:v>
                </c:pt>
                <c:pt idx="1277">
                  <c:v>4.0899999999999923E-2</c:v>
                </c:pt>
                <c:pt idx="1278">
                  <c:v>4.0899999999999923E-2</c:v>
                </c:pt>
                <c:pt idx="1279">
                  <c:v>4.1099999999999901E-2</c:v>
                </c:pt>
                <c:pt idx="1280">
                  <c:v>4.0999999999999912E-2</c:v>
                </c:pt>
                <c:pt idx="1281">
                  <c:v>4.1299999999999989E-2</c:v>
                </c:pt>
                <c:pt idx="1282">
                  <c:v>4.1299999999999989E-2</c:v>
                </c:pt>
                <c:pt idx="1283">
                  <c:v>4.1399999999999978E-2</c:v>
                </c:pt>
                <c:pt idx="1284">
                  <c:v>4.1499999999999967E-2</c:v>
                </c:pt>
                <c:pt idx="1285">
                  <c:v>4.1499999999999967E-2</c:v>
                </c:pt>
                <c:pt idx="1286">
                  <c:v>4.1399999999999978E-2</c:v>
                </c:pt>
                <c:pt idx="1287">
                  <c:v>4.1499999999999967E-2</c:v>
                </c:pt>
                <c:pt idx="1288">
                  <c:v>4.1599999999999956E-2</c:v>
                </c:pt>
                <c:pt idx="1289">
                  <c:v>4.1699999999999945E-2</c:v>
                </c:pt>
                <c:pt idx="1290">
                  <c:v>4.1699999999999945E-2</c:v>
                </c:pt>
                <c:pt idx="1291">
                  <c:v>4.1699999999999945E-2</c:v>
                </c:pt>
                <c:pt idx="1292">
                  <c:v>4.1699999999999945E-2</c:v>
                </c:pt>
                <c:pt idx="1293">
                  <c:v>4.1899999999999923E-2</c:v>
                </c:pt>
                <c:pt idx="1294">
                  <c:v>4.1899999999999923E-2</c:v>
                </c:pt>
                <c:pt idx="1295">
                  <c:v>4.1899999999999923E-2</c:v>
                </c:pt>
                <c:pt idx="1296">
                  <c:v>4.2099999999999901E-2</c:v>
                </c:pt>
                <c:pt idx="1297">
                  <c:v>4.2099999999999901E-2</c:v>
                </c:pt>
                <c:pt idx="1298">
                  <c:v>4.219999999999989E-2</c:v>
                </c:pt>
                <c:pt idx="1299">
                  <c:v>4.219999999999989E-2</c:v>
                </c:pt>
                <c:pt idx="1300">
                  <c:v>4.219999999999989E-2</c:v>
                </c:pt>
                <c:pt idx="1301">
                  <c:v>4.229999999999999E-2</c:v>
                </c:pt>
                <c:pt idx="1302">
                  <c:v>4.219999999999989E-2</c:v>
                </c:pt>
                <c:pt idx="1303">
                  <c:v>4.2399999999999979E-2</c:v>
                </c:pt>
                <c:pt idx="1304">
                  <c:v>4.2399999999999979E-2</c:v>
                </c:pt>
                <c:pt idx="1305">
                  <c:v>4.2499999999999968E-2</c:v>
                </c:pt>
                <c:pt idx="1306">
                  <c:v>4.2499999999999968E-2</c:v>
                </c:pt>
                <c:pt idx="1307">
                  <c:v>4.2499999999999968E-2</c:v>
                </c:pt>
                <c:pt idx="1308">
                  <c:v>4.2799999999999935E-2</c:v>
                </c:pt>
                <c:pt idx="1309">
                  <c:v>4.2699999999999946E-2</c:v>
                </c:pt>
                <c:pt idx="1310">
                  <c:v>4.2699999999999946E-2</c:v>
                </c:pt>
                <c:pt idx="1311">
                  <c:v>4.2799999999999935E-2</c:v>
                </c:pt>
                <c:pt idx="1312">
                  <c:v>4.2799999999999935E-2</c:v>
                </c:pt>
                <c:pt idx="1313">
                  <c:v>4.2799999999999935E-2</c:v>
                </c:pt>
                <c:pt idx="1314">
                  <c:v>4.2899999999999924E-2</c:v>
                </c:pt>
                <c:pt idx="1315">
                  <c:v>4.2899999999999924E-2</c:v>
                </c:pt>
                <c:pt idx="1316">
                  <c:v>4.3099999999999902E-2</c:v>
                </c:pt>
                <c:pt idx="1317">
                  <c:v>4.2999999999999913E-2</c:v>
                </c:pt>
                <c:pt idx="1318">
                  <c:v>4.2999999999999913E-2</c:v>
                </c:pt>
                <c:pt idx="1319">
                  <c:v>4.3099999999999902E-2</c:v>
                </c:pt>
                <c:pt idx="1320">
                  <c:v>4.3299999999999991E-2</c:v>
                </c:pt>
                <c:pt idx="1321">
                  <c:v>4.3199999999999891E-2</c:v>
                </c:pt>
                <c:pt idx="1322">
                  <c:v>4.339999999999998E-2</c:v>
                </c:pt>
                <c:pt idx="1323">
                  <c:v>4.339999999999998E-2</c:v>
                </c:pt>
                <c:pt idx="1324">
                  <c:v>4.339999999999998E-2</c:v>
                </c:pt>
                <c:pt idx="1325">
                  <c:v>4.339999999999998E-2</c:v>
                </c:pt>
                <c:pt idx="1326">
                  <c:v>4.339999999999998E-2</c:v>
                </c:pt>
                <c:pt idx="1327">
                  <c:v>4.339999999999998E-2</c:v>
                </c:pt>
                <c:pt idx="1328">
                  <c:v>4.3499999999999969E-2</c:v>
                </c:pt>
                <c:pt idx="1329">
                  <c:v>4.3699999999999947E-2</c:v>
                </c:pt>
                <c:pt idx="1330">
                  <c:v>4.3699999999999947E-2</c:v>
                </c:pt>
                <c:pt idx="1331">
                  <c:v>4.3699999999999947E-2</c:v>
                </c:pt>
                <c:pt idx="1332">
                  <c:v>4.3899999999999925E-2</c:v>
                </c:pt>
                <c:pt idx="1333">
                  <c:v>4.3899999999999925E-2</c:v>
                </c:pt>
                <c:pt idx="1334">
                  <c:v>4.3899999999999925E-2</c:v>
                </c:pt>
                <c:pt idx="1335">
                  <c:v>4.3899999999999925E-2</c:v>
                </c:pt>
                <c:pt idx="1336">
                  <c:v>4.4099999999999903E-2</c:v>
                </c:pt>
                <c:pt idx="1337">
                  <c:v>4.3899999999999925E-2</c:v>
                </c:pt>
                <c:pt idx="1338">
                  <c:v>4.4099999999999903E-2</c:v>
                </c:pt>
                <c:pt idx="1339">
                  <c:v>4.4099999999999903E-2</c:v>
                </c:pt>
                <c:pt idx="1340">
                  <c:v>4.4099999999999903E-2</c:v>
                </c:pt>
                <c:pt idx="1341">
                  <c:v>4.4299999999999992E-2</c:v>
                </c:pt>
                <c:pt idx="1342">
                  <c:v>4.4299999999999992E-2</c:v>
                </c:pt>
                <c:pt idx="1343">
                  <c:v>4.4399999999999981E-2</c:v>
                </c:pt>
                <c:pt idx="1344">
                  <c:v>4.4399999999999981E-2</c:v>
                </c:pt>
                <c:pt idx="1345">
                  <c:v>4.4399999999999981E-2</c:v>
                </c:pt>
                <c:pt idx="1346">
                  <c:v>4.4399999999999981E-2</c:v>
                </c:pt>
                <c:pt idx="1347">
                  <c:v>4.4599999999999959E-2</c:v>
                </c:pt>
                <c:pt idx="1348">
                  <c:v>4.449999999999997E-2</c:v>
                </c:pt>
                <c:pt idx="1349">
                  <c:v>4.4599999999999959E-2</c:v>
                </c:pt>
                <c:pt idx="1350">
                  <c:v>4.4799999999999937E-2</c:v>
                </c:pt>
                <c:pt idx="1351">
                  <c:v>4.4799999999999937E-2</c:v>
                </c:pt>
                <c:pt idx="1352">
                  <c:v>4.4799999999999937E-2</c:v>
                </c:pt>
                <c:pt idx="1353">
                  <c:v>4.4799999999999937E-2</c:v>
                </c:pt>
                <c:pt idx="1354">
                  <c:v>4.4899999999999926E-2</c:v>
                </c:pt>
                <c:pt idx="1355">
                  <c:v>4.4899999999999926E-2</c:v>
                </c:pt>
                <c:pt idx="1356">
                  <c:v>4.4999999999999915E-2</c:v>
                </c:pt>
                <c:pt idx="1357">
                  <c:v>4.5099999999999904E-2</c:v>
                </c:pt>
                <c:pt idx="1358">
                  <c:v>4.4999999999999915E-2</c:v>
                </c:pt>
                <c:pt idx="1359">
                  <c:v>4.5099999999999904E-2</c:v>
                </c:pt>
                <c:pt idx="1360">
                  <c:v>4.5099999999999904E-2</c:v>
                </c:pt>
                <c:pt idx="1361">
                  <c:v>4.5099999999999904E-2</c:v>
                </c:pt>
                <c:pt idx="1362">
                  <c:v>4.5399999999999982E-2</c:v>
                </c:pt>
                <c:pt idx="1363">
                  <c:v>4.5099999999999904E-2</c:v>
                </c:pt>
                <c:pt idx="1364">
                  <c:v>4.5199999999999893E-2</c:v>
                </c:pt>
                <c:pt idx="1365">
                  <c:v>4.5399999999999982E-2</c:v>
                </c:pt>
                <c:pt idx="1366">
                  <c:v>4.5399999999999982E-2</c:v>
                </c:pt>
                <c:pt idx="1367">
                  <c:v>4.5399999999999982E-2</c:v>
                </c:pt>
                <c:pt idx="1368">
                  <c:v>4.5399999999999982E-2</c:v>
                </c:pt>
                <c:pt idx="1369">
                  <c:v>4.5499999999999971E-2</c:v>
                </c:pt>
                <c:pt idx="1370">
                  <c:v>4.559999999999996E-2</c:v>
                </c:pt>
                <c:pt idx="1371">
                  <c:v>4.559999999999996E-2</c:v>
                </c:pt>
                <c:pt idx="1372">
                  <c:v>4.5699999999999949E-2</c:v>
                </c:pt>
                <c:pt idx="1373">
                  <c:v>4.5799999999999938E-2</c:v>
                </c:pt>
                <c:pt idx="1374">
                  <c:v>4.5899999999999927E-2</c:v>
                </c:pt>
                <c:pt idx="1375">
                  <c:v>4.5899999999999927E-2</c:v>
                </c:pt>
                <c:pt idx="1376">
                  <c:v>4.6099999999999905E-2</c:v>
                </c:pt>
                <c:pt idx="1377">
                  <c:v>4.6099999999999905E-2</c:v>
                </c:pt>
                <c:pt idx="1378">
                  <c:v>4.6199999999999894E-2</c:v>
                </c:pt>
                <c:pt idx="1379">
                  <c:v>4.6099999999999905E-2</c:v>
                </c:pt>
                <c:pt idx="1380">
                  <c:v>4.6299999999999883E-2</c:v>
                </c:pt>
                <c:pt idx="1381">
                  <c:v>4.6199999999999894E-2</c:v>
                </c:pt>
                <c:pt idx="1382">
                  <c:v>4.6399999999999983E-2</c:v>
                </c:pt>
                <c:pt idx="1383">
                  <c:v>4.6399999999999983E-2</c:v>
                </c:pt>
                <c:pt idx="1384">
                  <c:v>4.6399999999999983E-2</c:v>
                </c:pt>
                <c:pt idx="1385">
                  <c:v>4.6399999999999983E-2</c:v>
                </c:pt>
                <c:pt idx="1386">
                  <c:v>4.6499999999999972E-2</c:v>
                </c:pt>
                <c:pt idx="1387">
                  <c:v>4.6399999999999983E-2</c:v>
                </c:pt>
                <c:pt idx="1388">
                  <c:v>4.6499999999999972E-2</c:v>
                </c:pt>
                <c:pt idx="1389">
                  <c:v>4.6599999999999961E-2</c:v>
                </c:pt>
                <c:pt idx="1390">
                  <c:v>4.6899999999999928E-2</c:v>
                </c:pt>
                <c:pt idx="1391">
                  <c:v>4.6899999999999928E-2</c:v>
                </c:pt>
                <c:pt idx="1392">
                  <c:v>4.6799999999999939E-2</c:v>
                </c:pt>
                <c:pt idx="1393">
                  <c:v>4.6999999999999917E-2</c:v>
                </c:pt>
                <c:pt idx="1394">
                  <c:v>4.6999999999999917E-2</c:v>
                </c:pt>
                <c:pt idx="1395">
                  <c:v>4.6999999999999917E-2</c:v>
                </c:pt>
                <c:pt idx="1396">
                  <c:v>4.6999999999999917E-2</c:v>
                </c:pt>
                <c:pt idx="1397">
                  <c:v>4.6999999999999917E-2</c:v>
                </c:pt>
                <c:pt idx="1398">
                  <c:v>4.7099999999999906E-2</c:v>
                </c:pt>
                <c:pt idx="1399">
                  <c:v>4.7299999999999884E-2</c:v>
                </c:pt>
                <c:pt idx="1400">
                  <c:v>4.7199999999999895E-2</c:v>
                </c:pt>
                <c:pt idx="1401">
                  <c:v>4.7299999999999884E-2</c:v>
                </c:pt>
                <c:pt idx="1402">
                  <c:v>4.7399999999999984E-2</c:v>
                </c:pt>
                <c:pt idx="1403">
                  <c:v>4.7299999999999884E-2</c:v>
                </c:pt>
                <c:pt idx="1404">
                  <c:v>4.7399999999999984E-2</c:v>
                </c:pt>
                <c:pt idx="1405">
                  <c:v>4.7499999999999973E-2</c:v>
                </c:pt>
                <c:pt idx="1406">
                  <c:v>4.7499999999999973E-2</c:v>
                </c:pt>
                <c:pt idx="1407">
                  <c:v>4.7499999999999973E-2</c:v>
                </c:pt>
                <c:pt idx="1408">
                  <c:v>4.7699999999999951E-2</c:v>
                </c:pt>
                <c:pt idx="1409">
                  <c:v>4.7699999999999951E-2</c:v>
                </c:pt>
                <c:pt idx="1410">
                  <c:v>4.7999999999999918E-2</c:v>
                </c:pt>
                <c:pt idx="1411">
                  <c:v>4.8099999999999907E-2</c:v>
                </c:pt>
                <c:pt idx="1412">
                  <c:v>4.7999999999999918E-2</c:v>
                </c:pt>
                <c:pt idx="1413">
                  <c:v>4.8099999999999907E-2</c:v>
                </c:pt>
                <c:pt idx="1414">
                  <c:v>4.8099999999999907E-2</c:v>
                </c:pt>
                <c:pt idx="1415">
                  <c:v>4.8299999999999885E-2</c:v>
                </c:pt>
                <c:pt idx="1416">
                  <c:v>4.8399999999999985E-2</c:v>
                </c:pt>
                <c:pt idx="1417">
                  <c:v>4.8599999999999963E-2</c:v>
                </c:pt>
                <c:pt idx="1418">
                  <c:v>4.8699999999999952E-2</c:v>
                </c:pt>
                <c:pt idx="1419">
                  <c:v>4.8799999999999941E-2</c:v>
                </c:pt>
                <c:pt idx="1420">
                  <c:v>4.8799999999999941E-2</c:v>
                </c:pt>
                <c:pt idx="1421">
                  <c:v>4.8999999999999919E-2</c:v>
                </c:pt>
                <c:pt idx="1422">
                  <c:v>4.8999999999999919E-2</c:v>
                </c:pt>
                <c:pt idx="1423">
                  <c:v>4.8999999999999919E-2</c:v>
                </c:pt>
                <c:pt idx="1424">
                  <c:v>4.9299999999999886E-2</c:v>
                </c:pt>
                <c:pt idx="1425">
                  <c:v>4.9299999999999886E-2</c:v>
                </c:pt>
                <c:pt idx="1426">
                  <c:v>4.9499999999999975E-2</c:v>
                </c:pt>
                <c:pt idx="1427">
                  <c:v>4.9499999999999975E-2</c:v>
                </c:pt>
                <c:pt idx="1428">
                  <c:v>4.9599999999999964E-2</c:v>
                </c:pt>
                <c:pt idx="1429">
                  <c:v>4.9699999999999953E-2</c:v>
                </c:pt>
                <c:pt idx="1430">
                  <c:v>4.9799999999999942E-2</c:v>
                </c:pt>
                <c:pt idx="1431">
                  <c:v>4.999999999999992E-2</c:v>
                </c:pt>
                <c:pt idx="1432">
                  <c:v>5.0099999999999908E-2</c:v>
                </c:pt>
                <c:pt idx="1433">
                  <c:v>5.0199999999999897E-2</c:v>
                </c:pt>
                <c:pt idx="1434">
                  <c:v>5.0299999999999886E-2</c:v>
                </c:pt>
                <c:pt idx="1435">
                  <c:v>5.0399999999999986E-2</c:v>
                </c:pt>
                <c:pt idx="1436">
                  <c:v>5.0499999999999975E-2</c:v>
                </c:pt>
                <c:pt idx="1437">
                  <c:v>5.0499999999999975E-2</c:v>
                </c:pt>
                <c:pt idx="1438">
                  <c:v>5.0799999999999942E-2</c:v>
                </c:pt>
                <c:pt idx="1439">
                  <c:v>5.0799999999999942E-2</c:v>
                </c:pt>
                <c:pt idx="1440">
                  <c:v>5.0799999999999942E-2</c:v>
                </c:pt>
                <c:pt idx="1441">
                  <c:v>5.0799999999999942E-2</c:v>
                </c:pt>
                <c:pt idx="1442">
                  <c:v>5.099999999999992E-2</c:v>
                </c:pt>
                <c:pt idx="1443">
                  <c:v>5.1199999999999898E-2</c:v>
                </c:pt>
                <c:pt idx="1444">
                  <c:v>5.1399999999999987E-2</c:v>
                </c:pt>
                <c:pt idx="1445">
                  <c:v>5.1499999999999976E-2</c:v>
                </c:pt>
                <c:pt idx="1446">
                  <c:v>5.1499999999999976E-2</c:v>
                </c:pt>
                <c:pt idx="1447">
                  <c:v>5.1499999999999976E-2</c:v>
                </c:pt>
                <c:pt idx="1448">
                  <c:v>5.1499999999999976E-2</c:v>
                </c:pt>
                <c:pt idx="1449">
                  <c:v>5.1599999999999965E-2</c:v>
                </c:pt>
                <c:pt idx="1450">
                  <c:v>5.1699999999999954E-2</c:v>
                </c:pt>
                <c:pt idx="1451">
                  <c:v>5.1999999999999921E-2</c:v>
                </c:pt>
                <c:pt idx="1452">
                  <c:v>5.1999999999999921E-2</c:v>
                </c:pt>
                <c:pt idx="1453">
                  <c:v>5.209999999999991E-2</c:v>
                </c:pt>
                <c:pt idx="1454">
                  <c:v>5.2299999999999888E-2</c:v>
                </c:pt>
                <c:pt idx="1455">
                  <c:v>5.2399999999999988E-2</c:v>
                </c:pt>
                <c:pt idx="1456">
                  <c:v>5.2299999999999888E-2</c:v>
                </c:pt>
                <c:pt idx="1457">
                  <c:v>5.2599999999999966E-2</c:v>
                </c:pt>
                <c:pt idx="1458">
                  <c:v>5.2699999999999955E-2</c:v>
                </c:pt>
                <c:pt idx="1459">
                  <c:v>5.2799999999999944E-2</c:v>
                </c:pt>
                <c:pt idx="1460">
                  <c:v>5.2799999999999944E-2</c:v>
                </c:pt>
                <c:pt idx="1461">
                  <c:v>5.2899999999999933E-2</c:v>
                </c:pt>
                <c:pt idx="1462">
                  <c:v>5.2899999999999933E-2</c:v>
                </c:pt>
                <c:pt idx="1463">
                  <c:v>5.3099999999999911E-2</c:v>
                </c:pt>
                <c:pt idx="1464">
                  <c:v>5.31999999999999E-2</c:v>
                </c:pt>
                <c:pt idx="1465">
                  <c:v>5.3499999999999978E-2</c:v>
                </c:pt>
                <c:pt idx="1466">
                  <c:v>5.3399999999999989E-2</c:v>
                </c:pt>
                <c:pt idx="1467">
                  <c:v>5.3499999999999978E-2</c:v>
                </c:pt>
                <c:pt idx="1468">
                  <c:v>5.3599999999999967E-2</c:v>
                </c:pt>
                <c:pt idx="1469">
                  <c:v>5.3699999999999956E-2</c:v>
                </c:pt>
                <c:pt idx="1470">
                  <c:v>5.3699999999999956E-2</c:v>
                </c:pt>
                <c:pt idx="1471">
                  <c:v>5.3899999999999934E-2</c:v>
                </c:pt>
                <c:pt idx="1472">
                  <c:v>5.3999999999999923E-2</c:v>
                </c:pt>
                <c:pt idx="1473">
                  <c:v>5.3999999999999923E-2</c:v>
                </c:pt>
                <c:pt idx="1474">
                  <c:v>5.429999999999989E-2</c:v>
                </c:pt>
                <c:pt idx="1475">
                  <c:v>5.439999999999999E-2</c:v>
                </c:pt>
                <c:pt idx="1476">
                  <c:v>5.439999999999999E-2</c:v>
                </c:pt>
                <c:pt idx="1477">
                  <c:v>5.4499999999999979E-2</c:v>
                </c:pt>
                <c:pt idx="1478">
                  <c:v>5.4499999999999979E-2</c:v>
                </c:pt>
                <c:pt idx="1479">
                  <c:v>5.4799999999999946E-2</c:v>
                </c:pt>
                <c:pt idx="1480">
                  <c:v>5.4799999999999946E-2</c:v>
                </c:pt>
                <c:pt idx="1481">
                  <c:v>5.4899999999999935E-2</c:v>
                </c:pt>
                <c:pt idx="1482">
                  <c:v>5.4999999999999924E-2</c:v>
                </c:pt>
                <c:pt idx="1483">
                  <c:v>5.5099999999999913E-2</c:v>
                </c:pt>
                <c:pt idx="1484">
                  <c:v>5.5099999999999913E-2</c:v>
                </c:pt>
                <c:pt idx="1485">
                  <c:v>5.5399999999999991E-2</c:v>
                </c:pt>
                <c:pt idx="1486">
                  <c:v>5.5399999999999991E-2</c:v>
                </c:pt>
                <c:pt idx="1487">
                  <c:v>5.549999999999998E-2</c:v>
                </c:pt>
                <c:pt idx="1488">
                  <c:v>5.5599999999999969E-2</c:v>
                </c:pt>
                <c:pt idx="1489">
                  <c:v>5.5699999999999958E-2</c:v>
                </c:pt>
                <c:pt idx="1490">
                  <c:v>5.5799999999999947E-2</c:v>
                </c:pt>
                <c:pt idx="1491">
                  <c:v>5.6099999999999914E-2</c:v>
                </c:pt>
                <c:pt idx="1492">
                  <c:v>5.5799999999999947E-2</c:v>
                </c:pt>
                <c:pt idx="1493">
                  <c:v>5.6099999999999914E-2</c:v>
                </c:pt>
                <c:pt idx="1494">
                  <c:v>5.6099999999999914E-2</c:v>
                </c:pt>
                <c:pt idx="1495">
                  <c:v>5.6099999999999914E-2</c:v>
                </c:pt>
                <c:pt idx="1496">
                  <c:v>5.6399999999999992E-2</c:v>
                </c:pt>
                <c:pt idx="1497">
                  <c:v>5.6499999999999981E-2</c:v>
                </c:pt>
                <c:pt idx="1498">
                  <c:v>5.659999999999997E-2</c:v>
                </c:pt>
                <c:pt idx="1499">
                  <c:v>5.6799999999999948E-2</c:v>
                </c:pt>
                <c:pt idx="1500">
                  <c:v>5.6899999999999937E-2</c:v>
                </c:pt>
                <c:pt idx="1501">
                  <c:v>5.6999999999999926E-2</c:v>
                </c:pt>
                <c:pt idx="1502">
                  <c:v>5.6999999999999926E-2</c:v>
                </c:pt>
                <c:pt idx="1503">
                  <c:v>5.7099999999999915E-2</c:v>
                </c:pt>
                <c:pt idx="1504">
                  <c:v>5.7199999999999904E-2</c:v>
                </c:pt>
                <c:pt idx="1505">
                  <c:v>5.7299999999999893E-2</c:v>
                </c:pt>
                <c:pt idx="1506">
                  <c:v>5.7199999999999904E-2</c:v>
                </c:pt>
                <c:pt idx="1507">
                  <c:v>5.7499999999999982E-2</c:v>
                </c:pt>
                <c:pt idx="1508">
                  <c:v>5.7599999999999971E-2</c:v>
                </c:pt>
                <c:pt idx="1509">
                  <c:v>5.7799999999999949E-2</c:v>
                </c:pt>
                <c:pt idx="1510">
                  <c:v>5.7799999999999949E-2</c:v>
                </c:pt>
                <c:pt idx="1511">
                  <c:v>5.7999999999999927E-2</c:v>
                </c:pt>
                <c:pt idx="1512">
                  <c:v>5.7999999999999927E-2</c:v>
                </c:pt>
                <c:pt idx="1513">
                  <c:v>5.8099999999999916E-2</c:v>
                </c:pt>
                <c:pt idx="1514">
                  <c:v>5.8099999999999916E-2</c:v>
                </c:pt>
                <c:pt idx="1515">
                  <c:v>5.8199999999999905E-2</c:v>
                </c:pt>
                <c:pt idx="1516">
                  <c:v>5.8299999999999894E-2</c:v>
                </c:pt>
                <c:pt idx="1517">
                  <c:v>5.8399999999999883E-2</c:v>
                </c:pt>
                <c:pt idx="1518">
                  <c:v>5.879999999999995E-2</c:v>
                </c:pt>
                <c:pt idx="1519">
                  <c:v>5.879999999999995E-2</c:v>
                </c:pt>
                <c:pt idx="1520">
                  <c:v>5.879999999999995E-2</c:v>
                </c:pt>
                <c:pt idx="1521">
                  <c:v>5.879999999999995E-2</c:v>
                </c:pt>
                <c:pt idx="1522">
                  <c:v>5.879999999999995E-2</c:v>
                </c:pt>
                <c:pt idx="1523">
                  <c:v>5.9099999999999916E-2</c:v>
                </c:pt>
                <c:pt idx="1524">
                  <c:v>5.9099999999999916E-2</c:v>
                </c:pt>
                <c:pt idx="1525">
                  <c:v>5.9299999999999894E-2</c:v>
                </c:pt>
                <c:pt idx="1526">
                  <c:v>5.9399999999999883E-2</c:v>
                </c:pt>
                <c:pt idx="1527">
                  <c:v>5.9499999999999983E-2</c:v>
                </c:pt>
                <c:pt idx="1528">
                  <c:v>5.9599999999999972E-2</c:v>
                </c:pt>
                <c:pt idx="1529">
                  <c:v>5.9699999999999961E-2</c:v>
                </c:pt>
                <c:pt idx="1530">
                  <c:v>5.9699999999999961E-2</c:v>
                </c:pt>
                <c:pt idx="1531">
                  <c:v>5.9699999999999961E-2</c:v>
                </c:pt>
                <c:pt idx="1532">
                  <c:v>5.9899999999999939E-2</c:v>
                </c:pt>
                <c:pt idx="1533">
                  <c:v>6.0099999999999917E-2</c:v>
                </c:pt>
                <c:pt idx="1534">
                  <c:v>6.0099999999999917E-2</c:v>
                </c:pt>
                <c:pt idx="1535">
                  <c:v>6.0199999999999906E-2</c:v>
                </c:pt>
                <c:pt idx="1536">
                  <c:v>6.0199999999999906E-2</c:v>
                </c:pt>
                <c:pt idx="1537">
                  <c:v>6.0499999999999984E-2</c:v>
                </c:pt>
                <c:pt idx="1538">
                  <c:v>6.0599999999999973E-2</c:v>
                </c:pt>
                <c:pt idx="1539">
                  <c:v>6.0599999999999973E-2</c:v>
                </c:pt>
                <c:pt idx="1540">
                  <c:v>6.0799999999999951E-2</c:v>
                </c:pt>
                <c:pt idx="1541">
                  <c:v>6.0799999999999951E-2</c:v>
                </c:pt>
                <c:pt idx="1542">
                  <c:v>6.1099999999999918E-2</c:v>
                </c:pt>
                <c:pt idx="1543">
                  <c:v>6.1099999999999918E-2</c:v>
                </c:pt>
                <c:pt idx="1544">
                  <c:v>6.1199999999999907E-2</c:v>
                </c:pt>
                <c:pt idx="1545">
                  <c:v>6.1499999999999985E-2</c:v>
                </c:pt>
                <c:pt idx="1546">
                  <c:v>6.1099999999999918E-2</c:v>
                </c:pt>
                <c:pt idx="1547">
                  <c:v>6.1499999999999985E-2</c:v>
                </c:pt>
                <c:pt idx="1548">
                  <c:v>6.1499999999999985E-2</c:v>
                </c:pt>
                <c:pt idx="1549">
                  <c:v>6.1599999999999974E-2</c:v>
                </c:pt>
                <c:pt idx="1550">
                  <c:v>6.1699999999999963E-2</c:v>
                </c:pt>
                <c:pt idx="1551">
                  <c:v>6.1899999999999941E-2</c:v>
                </c:pt>
                <c:pt idx="1552">
                  <c:v>6.2199999999999908E-2</c:v>
                </c:pt>
                <c:pt idx="1553">
                  <c:v>6.2399999999999886E-2</c:v>
                </c:pt>
                <c:pt idx="1554">
                  <c:v>6.2299999999999897E-2</c:v>
                </c:pt>
                <c:pt idx="1555">
                  <c:v>6.2299999999999897E-2</c:v>
                </c:pt>
                <c:pt idx="1556">
                  <c:v>6.2399999999999886E-2</c:v>
                </c:pt>
                <c:pt idx="1557">
                  <c:v>6.2199999999999908E-2</c:v>
                </c:pt>
                <c:pt idx="1558">
                  <c:v>6.2499999999999986E-2</c:v>
                </c:pt>
                <c:pt idx="1559">
                  <c:v>6.2599999999999975E-2</c:v>
                </c:pt>
                <c:pt idx="1560">
                  <c:v>6.2799999999999953E-2</c:v>
                </c:pt>
                <c:pt idx="1561">
                  <c:v>6.2799999999999953E-2</c:v>
                </c:pt>
                <c:pt idx="1562">
                  <c:v>6.2999999999999931E-2</c:v>
                </c:pt>
                <c:pt idx="1563">
                  <c:v>6.309999999999992E-2</c:v>
                </c:pt>
                <c:pt idx="1564">
                  <c:v>6.3299999999999898E-2</c:v>
                </c:pt>
                <c:pt idx="1565">
                  <c:v>6.3299999999999898E-2</c:v>
                </c:pt>
                <c:pt idx="1566">
                  <c:v>6.3499999999999987E-2</c:v>
                </c:pt>
                <c:pt idx="1567">
                  <c:v>6.3399999999999887E-2</c:v>
                </c:pt>
                <c:pt idx="1568">
                  <c:v>6.3399999999999887E-2</c:v>
                </c:pt>
                <c:pt idx="1569">
                  <c:v>6.3599999999999976E-2</c:v>
                </c:pt>
                <c:pt idx="1570">
                  <c:v>6.3699999999999965E-2</c:v>
                </c:pt>
                <c:pt idx="1571">
                  <c:v>6.3899999999999943E-2</c:v>
                </c:pt>
                <c:pt idx="1572">
                  <c:v>6.4099999999999921E-2</c:v>
                </c:pt>
                <c:pt idx="1573">
                  <c:v>6.4099999999999921E-2</c:v>
                </c:pt>
                <c:pt idx="1574">
                  <c:v>6.4099999999999921E-2</c:v>
                </c:pt>
                <c:pt idx="1575">
                  <c:v>6.419999999999991E-2</c:v>
                </c:pt>
                <c:pt idx="1576">
                  <c:v>6.4399999999999888E-2</c:v>
                </c:pt>
                <c:pt idx="1577">
                  <c:v>6.4499999999999988E-2</c:v>
                </c:pt>
                <c:pt idx="1578">
                  <c:v>6.4599999999999977E-2</c:v>
                </c:pt>
                <c:pt idx="1579">
                  <c:v>6.4599999999999977E-2</c:v>
                </c:pt>
                <c:pt idx="1580">
                  <c:v>6.4699999999999966E-2</c:v>
                </c:pt>
                <c:pt idx="1581">
                  <c:v>6.4899999999999944E-2</c:v>
                </c:pt>
                <c:pt idx="1582">
                  <c:v>6.4899999999999944E-2</c:v>
                </c:pt>
                <c:pt idx="1583">
                  <c:v>6.5099999999999922E-2</c:v>
                </c:pt>
                <c:pt idx="1584">
                  <c:v>6.5099999999999922E-2</c:v>
                </c:pt>
                <c:pt idx="1585">
                  <c:v>6.52999999999999E-2</c:v>
                </c:pt>
                <c:pt idx="1586">
                  <c:v>6.5399999999999889E-2</c:v>
                </c:pt>
                <c:pt idx="1587">
                  <c:v>6.52999999999999E-2</c:v>
                </c:pt>
                <c:pt idx="1588">
                  <c:v>6.5599999999999978E-2</c:v>
                </c:pt>
                <c:pt idx="1589">
                  <c:v>6.5599999999999978E-2</c:v>
                </c:pt>
                <c:pt idx="1590">
                  <c:v>6.5699999999999967E-2</c:v>
                </c:pt>
                <c:pt idx="1591">
                  <c:v>6.5799999999999956E-2</c:v>
                </c:pt>
                <c:pt idx="1592">
                  <c:v>6.5799999999999956E-2</c:v>
                </c:pt>
                <c:pt idx="1593">
                  <c:v>6.5999999999999934E-2</c:v>
                </c:pt>
                <c:pt idx="1594">
                  <c:v>6.6099999999999923E-2</c:v>
                </c:pt>
                <c:pt idx="1595">
                  <c:v>6.6199999999999912E-2</c:v>
                </c:pt>
                <c:pt idx="1596">
                  <c:v>6.6299999999999901E-2</c:v>
                </c:pt>
                <c:pt idx="1597">
                  <c:v>6.639999999999989E-2</c:v>
                </c:pt>
                <c:pt idx="1598">
                  <c:v>6.6799999999999957E-2</c:v>
                </c:pt>
                <c:pt idx="1599">
                  <c:v>6.6599999999999979E-2</c:v>
                </c:pt>
                <c:pt idx="1600">
                  <c:v>6.6599999999999979E-2</c:v>
                </c:pt>
                <c:pt idx="1601">
                  <c:v>6.6799999999999957E-2</c:v>
                </c:pt>
                <c:pt idx="1602">
                  <c:v>6.6799999999999957E-2</c:v>
                </c:pt>
                <c:pt idx="1603">
                  <c:v>6.6999999999999935E-2</c:v>
                </c:pt>
                <c:pt idx="1604">
                  <c:v>6.7199999999999913E-2</c:v>
                </c:pt>
                <c:pt idx="1605">
                  <c:v>6.7299999999999902E-2</c:v>
                </c:pt>
                <c:pt idx="1606">
                  <c:v>6.7399999999999891E-2</c:v>
                </c:pt>
                <c:pt idx="1607">
                  <c:v>6.7499999999999991E-2</c:v>
                </c:pt>
                <c:pt idx="1608">
                  <c:v>6.7399999999999891E-2</c:v>
                </c:pt>
                <c:pt idx="1609">
                  <c:v>6.759999999999998E-2</c:v>
                </c:pt>
                <c:pt idx="1610">
                  <c:v>6.7799999999999958E-2</c:v>
                </c:pt>
                <c:pt idx="1611">
                  <c:v>6.7799999999999958E-2</c:v>
                </c:pt>
                <c:pt idx="1612">
                  <c:v>6.7899999999999947E-2</c:v>
                </c:pt>
                <c:pt idx="1613">
                  <c:v>6.7999999999999935E-2</c:v>
                </c:pt>
                <c:pt idx="1614">
                  <c:v>6.8199999999999913E-2</c:v>
                </c:pt>
                <c:pt idx="1615">
                  <c:v>6.8199999999999913E-2</c:v>
                </c:pt>
                <c:pt idx="1616">
                  <c:v>6.8299999999999902E-2</c:v>
                </c:pt>
                <c:pt idx="1617">
                  <c:v>6.8499999999999991E-2</c:v>
                </c:pt>
                <c:pt idx="1618">
                  <c:v>6.8399999999999891E-2</c:v>
                </c:pt>
                <c:pt idx="1619">
                  <c:v>6.859999999999998E-2</c:v>
                </c:pt>
                <c:pt idx="1620">
                  <c:v>6.8699999999999969E-2</c:v>
                </c:pt>
                <c:pt idx="1621">
                  <c:v>6.8799999999999958E-2</c:v>
                </c:pt>
                <c:pt idx="1622">
                  <c:v>6.8999999999999936E-2</c:v>
                </c:pt>
                <c:pt idx="1623">
                  <c:v>6.8999999999999936E-2</c:v>
                </c:pt>
                <c:pt idx="1624">
                  <c:v>6.9199999999999914E-2</c:v>
                </c:pt>
                <c:pt idx="1625">
                  <c:v>6.9199999999999914E-2</c:v>
                </c:pt>
                <c:pt idx="1626">
                  <c:v>6.9299999999999903E-2</c:v>
                </c:pt>
                <c:pt idx="1627">
                  <c:v>6.9499999999999992E-2</c:v>
                </c:pt>
                <c:pt idx="1628">
                  <c:v>6.9599999999999981E-2</c:v>
                </c:pt>
                <c:pt idx="1629">
                  <c:v>6.9599999999999981E-2</c:v>
                </c:pt>
                <c:pt idx="1630">
                  <c:v>6.969999999999997E-2</c:v>
                </c:pt>
                <c:pt idx="1631">
                  <c:v>6.969999999999997E-2</c:v>
                </c:pt>
                <c:pt idx="1632">
                  <c:v>6.9999999999999937E-2</c:v>
                </c:pt>
                <c:pt idx="1633">
                  <c:v>7.0199999999999915E-2</c:v>
                </c:pt>
                <c:pt idx="1634">
                  <c:v>7.0199999999999915E-2</c:v>
                </c:pt>
                <c:pt idx="1635">
                  <c:v>7.0199999999999915E-2</c:v>
                </c:pt>
                <c:pt idx="1636">
                  <c:v>7.0199999999999915E-2</c:v>
                </c:pt>
                <c:pt idx="1637">
                  <c:v>7.0399999999999893E-2</c:v>
                </c:pt>
                <c:pt idx="1638">
                  <c:v>7.0699999999999971E-2</c:v>
                </c:pt>
                <c:pt idx="1639">
                  <c:v>7.0699999999999971E-2</c:v>
                </c:pt>
                <c:pt idx="1640">
                  <c:v>7.0599999999999982E-2</c:v>
                </c:pt>
                <c:pt idx="1641">
                  <c:v>7.079999999999996E-2</c:v>
                </c:pt>
                <c:pt idx="1642">
                  <c:v>7.079999999999996E-2</c:v>
                </c:pt>
                <c:pt idx="1643">
                  <c:v>7.0999999999999938E-2</c:v>
                </c:pt>
                <c:pt idx="1644">
                  <c:v>7.0999999999999938E-2</c:v>
                </c:pt>
                <c:pt idx="1645">
                  <c:v>7.1199999999999916E-2</c:v>
                </c:pt>
                <c:pt idx="1646">
                  <c:v>7.1199999999999916E-2</c:v>
                </c:pt>
                <c:pt idx="1647">
                  <c:v>7.1499999999999883E-2</c:v>
                </c:pt>
                <c:pt idx="1648">
                  <c:v>7.1499999999999883E-2</c:v>
                </c:pt>
                <c:pt idx="1649">
                  <c:v>7.1699999999999972E-2</c:v>
                </c:pt>
                <c:pt idx="1650">
                  <c:v>7.1699999999999972E-2</c:v>
                </c:pt>
                <c:pt idx="1651">
                  <c:v>7.1799999999999961E-2</c:v>
                </c:pt>
                <c:pt idx="1652">
                  <c:v>7.1699999999999972E-2</c:v>
                </c:pt>
                <c:pt idx="1653">
                  <c:v>7.189999999999995E-2</c:v>
                </c:pt>
                <c:pt idx="1654">
                  <c:v>7.2199999999999917E-2</c:v>
                </c:pt>
                <c:pt idx="1655">
                  <c:v>7.2199999999999917E-2</c:v>
                </c:pt>
                <c:pt idx="1656">
                  <c:v>7.2199999999999917E-2</c:v>
                </c:pt>
                <c:pt idx="1657">
                  <c:v>7.2399999999999895E-2</c:v>
                </c:pt>
                <c:pt idx="1658">
                  <c:v>7.2399999999999895E-2</c:v>
                </c:pt>
                <c:pt idx="1659">
                  <c:v>7.2599999999999984E-2</c:v>
                </c:pt>
                <c:pt idx="1660">
                  <c:v>7.2699999999999973E-2</c:v>
                </c:pt>
                <c:pt idx="1661">
                  <c:v>7.2799999999999962E-2</c:v>
                </c:pt>
                <c:pt idx="1662">
                  <c:v>7.299999999999994E-2</c:v>
                </c:pt>
                <c:pt idx="1663">
                  <c:v>7.3099999999999929E-2</c:v>
                </c:pt>
                <c:pt idx="1664">
                  <c:v>7.3099999999999929E-2</c:v>
                </c:pt>
                <c:pt idx="1665">
                  <c:v>7.3199999999999918E-2</c:v>
                </c:pt>
                <c:pt idx="1666">
                  <c:v>7.3299999999999907E-2</c:v>
                </c:pt>
                <c:pt idx="1667">
                  <c:v>7.3299999999999907E-2</c:v>
                </c:pt>
                <c:pt idx="1668">
                  <c:v>7.3499999999999885E-2</c:v>
                </c:pt>
                <c:pt idx="1669">
                  <c:v>7.3599999999999985E-2</c:v>
                </c:pt>
                <c:pt idx="1670">
                  <c:v>7.3699999999999974E-2</c:v>
                </c:pt>
                <c:pt idx="1671">
                  <c:v>7.3699999999999974E-2</c:v>
                </c:pt>
                <c:pt idx="1672">
                  <c:v>7.3799999999999963E-2</c:v>
                </c:pt>
                <c:pt idx="1673">
                  <c:v>7.3999999999999941E-2</c:v>
                </c:pt>
                <c:pt idx="1674">
                  <c:v>7.409999999999993E-2</c:v>
                </c:pt>
                <c:pt idx="1675">
                  <c:v>7.4199999999999919E-2</c:v>
                </c:pt>
                <c:pt idx="1676">
                  <c:v>7.4299999999999908E-2</c:v>
                </c:pt>
                <c:pt idx="1677">
                  <c:v>7.4399999999999897E-2</c:v>
                </c:pt>
                <c:pt idx="1678">
                  <c:v>7.4499999999999886E-2</c:v>
                </c:pt>
                <c:pt idx="1679">
                  <c:v>7.4699999999999975E-2</c:v>
                </c:pt>
                <c:pt idx="1680">
                  <c:v>7.4699999999999975E-2</c:v>
                </c:pt>
                <c:pt idx="1681">
                  <c:v>7.4799999999999964E-2</c:v>
                </c:pt>
                <c:pt idx="1682">
                  <c:v>7.4699999999999975E-2</c:v>
                </c:pt>
                <c:pt idx="1683">
                  <c:v>7.4899999999999953E-2</c:v>
                </c:pt>
                <c:pt idx="1684">
                  <c:v>7.5099999999999931E-2</c:v>
                </c:pt>
                <c:pt idx="1685">
                  <c:v>7.519999999999992E-2</c:v>
                </c:pt>
                <c:pt idx="1686">
                  <c:v>7.519999999999992E-2</c:v>
                </c:pt>
                <c:pt idx="1687">
                  <c:v>7.5499999999999887E-2</c:v>
                </c:pt>
                <c:pt idx="1688">
                  <c:v>7.5499999999999887E-2</c:v>
                </c:pt>
                <c:pt idx="1689">
                  <c:v>7.5499999999999887E-2</c:v>
                </c:pt>
                <c:pt idx="1690">
                  <c:v>7.5699999999999976E-2</c:v>
                </c:pt>
                <c:pt idx="1691">
                  <c:v>7.5699999999999976E-2</c:v>
                </c:pt>
                <c:pt idx="1692">
                  <c:v>7.5699999999999976E-2</c:v>
                </c:pt>
                <c:pt idx="1693">
                  <c:v>7.5999999999999943E-2</c:v>
                </c:pt>
                <c:pt idx="1694">
                  <c:v>7.6199999999999921E-2</c:v>
                </c:pt>
                <c:pt idx="1695">
                  <c:v>7.6099999999999932E-2</c:v>
                </c:pt>
                <c:pt idx="1696">
                  <c:v>7.6199999999999921E-2</c:v>
                </c:pt>
                <c:pt idx="1697">
                  <c:v>7.629999999999991E-2</c:v>
                </c:pt>
                <c:pt idx="1698">
                  <c:v>7.6499999999999888E-2</c:v>
                </c:pt>
                <c:pt idx="1699">
                  <c:v>7.6399999999999899E-2</c:v>
                </c:pt>
                <c:pt idx="1700">
                  <c:v>7.6599999999999988E-2</c:v>
                </c:pt>
                <c:pt idx="1701">
                  <c:v>7.6799999999999966E-2</c:v>
                </c:pt>
                <c:pt idx="1702">
                  <c:v>7.6799999999999966E-2</c:v>
                </c:pt>
                <c:pt idx="1703">
                  <c:v>7.7099999999999932E-2</c:v>
                </c:pt>
                <c:pt idx="1704">
                  <c:v>7.6999999999999943E-2</c:v>
                </c:pt>
                <c:pt idx="1705">
                  <c:v>7.7199999999999921E-2</c:v>
                </c:pt>
                <c:pt idx="1706">
                  <c:v>7.7499999999999888E-2</c:v>
                </c:pt>
                <c:pt idx="1707">
                  <c:v>7.7499999999999888E-2</c:v>
                </c:pt>
                <c:pt idx="1708">
                  <c:v>7.7499999999999888E-2</c:v>
                </c:pt>
                <c:pt idx="1709">
                  <c:v>7.7499999999999888E-2</c:v>
                </c:pt>
                <c:pt idx="1710">
                  <c:v>7.7599999999999988E-2</c:v>
                </c:pt>
                <c:pt idx="1711">
                  <c:v>7.7599999999999988E-2</c:v>
                </c:pt>
                <c:pt idx="1712">
                  <c:v>7.7799999999999966E-2</c:v>
                </c:pt>
                <c:pt idx="1713">
                  <c:v>7.7999999999999944E-2</c:v>
                </c:pt>
                <c:pt idx="1714">
                  <c:v>7.8199999999999922E-2</c:v>
                </c:pt>
                <c:pt idx="1715">
                  <c:v>7.8299999999999911E-2</c:v>
                </c:pt>
                <c:pt idx="1716">
                  <c:v>7.8299999999999911E-2</c:v>
                </c:pt>
                <c:pt idx="1717">
                  <c:v>7.8299999999999911E-2</c:v>
                </c:pt>
                <c:pt idx="1718">
                  <c:v>7.83999999999999E-2</c:v>
                </c:pt>
                <c:pt idx="1719">
                  <c:v>7.8499999999999889E-2</c:v>
                </c:pt>
                <c:pt idx="1720">
                  <c:v>7.8699999999999978E-2</c:v>
                </c:pt>
                <c:pt idx="1721">
                  <c:v>7.8799999999999967E-2</c:v>
                </c:pt>
                <c:pt idx="1722">
                  <c:v>7.8799999999999967E-2</c:v>
                </c:pt>
                <c:pt idx="1723">
                  <c:v>7.8999999999999945E-2</c:v>
                </c:pt>
                <c:pt idx="1724">
                  <c:v>7.8999999999999945E-2</c:v>
                </c:pt>
                <c:pt idx="1725">
                  <c:v>7.9099999999999934E-2</c:v>
                </c:pt>
                <c:pt idx="1726">
                  <c:v>7.9299999999999912E-2</c:v>
                </c:pt>
                <c:pt idx="1727">
                  <c:v>7.9299999999999912E-2</c:v>
                </c:pt>
                <c:pt idx="1728">
                  <c:v>7.9299999999999912E-2</c:v>
                </c:pt>
                <c:pt idx="1729">
                  <c:v>7.9699999999999979E-2</c:v>
                </c:pt>
                <c:pt idx="1730">
                  <c:v>7.959999999999999E-2</c:v>
                </c:pt>
                <c:pt idx="1731">
                  <c:v>7.9799999999999968E-2</c:v>
                </c:pt>
                <c:pt idx="1732">
                  <c:v>7.9799999999999968E-2</c:v>
                </c:pt>
                <c:pt idx="1733">
                  <c:v>7.9899999999999957E-2</c:v>
                </c:pt>
                <c:pt idx="1734">
                  <c:v>7.9999999999999946E-2</c:v>
                </c:pt>
                <c:pt idx="1735">
                  <c:v>8.0199999999999924E-2</c:v>
                </c:pt>
                <c:pt idx="1736">
                  <c:v>8.0299999999999913E-2</c:v>
                </c:pt>
                <c:pt idx="1737">
                  <c:v>8.0299999999999913E-2</c:v>
                </c:pt>
                <c:pt idx="1738">
                  <c:v>8.0399999999999902E-2</c:v>
                </c:pt>
                <c:pt idx="1739">
                  <c:v>8.0499999999999891E-2</c:v>
                </c:pt>
                <c:pt idx="1740">
                  <c:v>8.0399999999999902E-2</c:v>
                </c:pt>
                <c:pt idx="1741">
                  <c:v>8.0799999999999969E-2</c:v>
                </c:pt>
                <c:pt idx="1742">
                  <c:v>8.0799999999999969E-2</c:v>
                </c:pt>
                <c:pt idx="1743">
                  <c:v>8.0799999999999969E-2</c:v>
                </c:pt>
                <c:pt idx="1744">
                  <c:v>8.0999999999999947E-2</c:v>
                </c:pt>
                <c:pt idx="1745">
                  <c:v>8.1099999999999936E-2</c:v>
                </c:pt>
                <c:pt idx="1746">
                  <c:v>8.1199999999999925E-2</c:v>
                </c:pt>
                <c:pt idx="1747">
                  <c:v>8.1299999999999914E-2</c:v>
                </c:pt>
                <c:pt idx="1748">
                  <c:v>8.1499999999999892E-2</c:v>
                </c:pt>
                <c:pt idx="1749">
                  <c:v>8.1599999999999992E-2</c:v>
                </c:pt>
                <c:pt idx="1750">
                  <c:v>8.1499999999999892E-2</c:v>
                </c:pt>
                <c:pt idx="1751">
                  <c:v>8.1699999999999981E-2</c:v>
                </c:pt>
                <c:pt idx="1752">
                  <c:v>8.179999999999997E-2</c:v>
                </c:pt>
                <c:pt idx="1753">
                  <c:v>8.1999999999999948E-2</c:v>
                </c:pt>
                <c:pt idx="1754">
                  <c:v>8.2099999999999937E-2</c:v>
                </c:pt>
                <c:pt idx="1755">
                  <c:v>8.2199999999999926E-2</c:v>
                </c:pt>
                <c:pt idx="1756">
                  <c:v>8.2299999999999915E-2</c:v>
                </c:pt>
                <c:pt idx="1757">
                  <c:v>8.2299999999999915E-2</c:v>
                </c:pt>
                <c:pt idx="1758">
                  <c:v>8.2299999999999915E-2</c:v>
                </c:pt>
                <c:pt idx="1759">
                  <c:v>8.2499999999999893E-2</c:v>
                </c:pt>
                <c:pt idx="1760">
                  <c:v>8.2499999999999893E-2</c:v>
                </c:pt>
                <c:pt idx="1761">
                  <c:v>8.2799999999999971E-2</c:v>
                </c:pt>
                <c:pt idx="1762">
                  <c:v>8.2799999999999971E-2</c:v>
                </c:pt>
                <c:pt idx="1763">
                  <c:v>8.2799999999999971E-2</c:v>
                </c:pt>
                <c:pt idx="1764">
                  <c:v>8.2799999999999971E-2</c:v>
                </c:pt>
                <c:pt idx="1765">
                  <c:v>8.3099999999999938E-2</c:v>
                </c:pt>
                <c:pt idx="1766">
                  <c:v>8.2999999999999949E-2</c:v>
                </c:pt>
                <c:pt idx="1767">
                  <c:v>8.3299999999999916E-2</c:v>
                </c:pt>
                <c:pt idx="1768">
                  <c:v>8.3299999999999916E-2</c:v>
                </c:pt>
                <c:pt idx="1769">
                  <c:v>8.3499999999999894E-2</c:v>
                </c:pt>
                <c:pt idx="1770">
                  <c:v>8.3699999999999983E-2</c:v>
                </c:pt>
                <c:pt idx="1771">
                  <c:v>8.3699999999999983E-2</c:v>
                </c:pt>
                <c:pt idx="1772">
                  <c:v>8.3799999999999972E-2</c:v>
                </c:pt>
                <c:pt idx="1773">
                  <c:v>8.3799999999999972E-2</c:v>
                </c:pt>
                <c:pt idx="1774">
                  <c:v>8.3899999999999961E-2</c:v>
                </c:pt>
                <c:pt idx="1775">
                  <c:v>8.4199999999999928E-2</c:v>
                </c:pt>
                <c:pt idx="1776">
                  <c:v>8.4299999999999917E-2</c:v>
                </c:pt>
                <c:pt idx="1777">
                  <c:v>8.4299999999999917E-2</c:v>
                </c:pt>
                <c:pt idx="1778">
                  <c:v>8.4399999999999906E-2</c:v>
                </c:pt>
                <c:pt idx="1779">
                  <c:v>8.4399999999999906E-2</c:v>
                </c:pt>
                <c:pt idx="1780">
                  <c:v>8.4499999999999895E-2</c:v>
                </c:pt>
                <c:pt idx="1781">
                  <c:v>8.4799999999999973E-2</c:v>
                </c:pt>
                <c:pt idx="1782">
                  <c:v>8.4799999999999973E-2</c:v>
                </c:pt>
                <c:pt idx="1783">
                  <c:v>8.4799999999999973E-2</c:v>
                </c:pt>
                <c:pt idx="1784">
                  <c:v>8.4799999999999973E-2</c:v>
                </c:pt>
                <c:pt idx="1785">
                  <c:v>8.4999999999999951E-2</c:v>
                </c:pt>
                <c:pt idx="1786">
                  <c:v>8.5299999999999918E-2</c:v>
                </c:pt>
                <c:pt idx="1787">
                  <c:v>8.5299999999999918E-2</c:v>
                </c:pt>
                <c:pt idx="1788">
                  <c:v>8.5499999999999896E-2</c:v>
                </c:pt>
                <c:pt idx="1789">
                  <c:v>8.5499999999999896E-2</c:v>
                </c:pt>
                <c:pt idx="1790">
                  <c:v>8.5599999999999885E-2</c:v>
                </c:pt>
                <c:pt idx="1791">
                  <c:v>8.5599999999999885E-2</c:v>
                </c:pt>
                <c:pt idx="1792">
                  <c:v>8.5599999999999885E-2</c:v>
                </c:pt>
                <c:pt idx="1793">
                  <c:v>8.5799999999999974E-2</c:v>
                </c:pt>
                <c:pt idx="1794">
                  <c:v>8.609999999999994E-2</c:v>
                </c:pt>
                <c:pt idx="1795">
                  <c:v>8.609999999999994E-2</c:v>
                </c:pt>
                <c:pt idx="1796">
                  <c:v>8.6199999999999929E-2</c:v>
                </c:pt>
                <c:pt idx="1797">
                  <c:v>8.6299999999999918E-2</c:v>
                </c:pt>
                <c:pt idx="1798">
                  <c:v>8.6399999999999907E-2</c:v>
                </c:pt>
                <c:pt idx="1799">
                  <c:v>8.6499999999999896E-2</c:v>
                </c:pt>
                <c:pt idx="1800">
                  <c:v>8.6699999999999985E-2</c:v>
                </c:pt>
                <c:pt idx="1801">
                  <c:v>8.6699999999999985E-2</c:v>
                </c:pt>
                <c:pt idx="1802">
                  <c:v>8.6799999999999974E-2</c:v>
                </c:pt>
                <c:pt idx="1803">
                  <c:v>8.6999999999999952E-2</c:v>
                </c:pt>
                <c:pt idx="1804">
                  <c:v>8.6999999999999952E-2</c:v>
                </c:pt>
                <c:pt idx="1805">
                  <c:v>8.7099999999999941E-2</c:v>
                </c:pt>
                <c:pt idx="1806">
                  <c:v>8.719999999999993E-2</c:v>
                </c:pt>
                <c:pt idx="1807">
                  <c:v>8.7299999999999919E-2</c:v>
                </c:pt>
                <c:pt idx="1808">
                  <c:v>8.7399999999999908E-2</c:v>
                </c:pt>
                <c:pt idx="1809">
                  <c:v>8.7399999999999908E-2</c:v>
                </c:pt>
                <c:pt idx="1810">
                  <c:v>8.7499999999999897E-2</c:v>
                </c:pt>
                <c:pt idx="1811">
                  <c:v>8.7699999999999986E-2</c:v>
                </c:pt>
                <c:pt idx="1812">
                  <c:v>8.7899999999999964E-2</c:v>
                </c:pt>
                <c:pt idx="1813">
                  <c:v>8.7899999999999964E-2</c:v>
                </c:pt>
                <c:pt idx="1814">
                  <c:v>8.7899999999999964E-2</c:v>
                </c:pt>
                <c:pt idx="1815">
                  <c:v>8.8199999999999931E-2</c:v>
                </c:pt>
                <c:pt idx="1816">
                  <c:v>8.8199999999999931E-2</c:v>
                </c:pt>
                <c:pt idx="1817">
                  <c:v>8.8199999999999931E-2</c:v>
                </c:pt>
                <c:pt idx="1818">
                  <c:v>8.8199999999999931E-2</c:v>
                </c:pt>
                <c:pt idx="1819">
                  <c:v>8.8399999999999909E-2</c:v>
                </c:pt>
                <c:pt idx="1820">
                  <c:v>8.8599999999999887E-2</c:v>
                </c:pt>
                <c:pt idx="1821">
                  <c:v>8.8899999999999965E-2</c:v>
                </c:pt>
                <c:pt idx="1822">
                  <c:v>8.8899999999999965E-2</c:v>
                </c:pt>
                <c:pt idx="1823">
                  <c:v>8.8899999999999965E-2</c:v>
                </c:pt>
                <c:pt idx="1824">
                  <c:v>8.8899999999999965E-2</c:v>
                </c:pt>
                <c:pt idx="1825">
                  <c:v>8.9099999999999943E-2</c:v>
                </c:pt>
                <c:pt idx="1826">
                  <c:v>8.9099999999999943E-2</c:v>
                </c:pt>
                <c:pt idx="1827">
                  <c:v>8.9299999999999921E-2</c:v>
                </c:pt>
                <c:pt idx="1828">
                  <c:v>8.9499999999999899E-2</c:v>
                </c:pt>
                <c:pt idx="1829">
                  <c:v>8.9499999999999899E-2</c:v>
                </c:pt>
                <c:pt idx="1830">
                  <c:v>8.9599999999999888E-2</c:v>
                </c:pt>
                <c:pt idx="1831">
                  <c:v>8.9599999999999888E-2</c:v>
                </c:pt>
                <c:pt idx="1832">
                  <c:v>8.9799999999999977E-2</c:v>
                </c:pt>
                <c:pt idx="1833">
                  <c:v>8.9899999999999966E-2</c:v>
                </c:pt>
                <c:pt idx="1834">
                  <c:v>8.9899999999999966E-2</c:v>
                </c:pt>
                <c:pt idx="1835">
                  <c:v>8.9999999999999955E-2</c:v>
                </c:pt>
                <c:pt idx="1836">
                  <c:v>9.0199999999999933E-2</c:v>
                </c:pt>
                <c:pt idx="1837">
                  <c:v>9.0199999999999933E-2</c:v>
                </c:pt>
                <c:pt idx="1838">
                  <c:v>9.0299999999999922E-2</c:v>
                </c:pt>
                <c:pt idx="1839">
                  <c:v>9.0399999999999911E-2</c:v>
                </c:pt>
                <c:pt idx="1840">
                  <c:v>9.0699999999999989E-2</c:v>
                </c:pt>
                <c:pt idx="1841">
                  <c:v>9.0599999999999889E-2</c:v>
                </c:pt>
                <c:pt idx="1842">
                  <c:v>9.0899999999999967E-2</c:v>
                </c:pt>
                <c:pt idx="1843">
                  <c:v>9.0799999999999978E-2</c:v>
                </c:pt>
                <c:pt idx="1844">
                  <c:v>9.0999999999999956E-2</c:v>
                </c:pt>
                <c:pt idx="1845">
                  <c:v>9.1099999999999945E-2</c:v>
                </c:pt>
                <c:pt idx="1846">
                  <c:v>9.1099999999999945E-2</c:v>
                </c:pt>
                <c:pt idx="1847">
                  <c:v>9.1199999999999934E-2</c:v>
                </c:pt>
                <c:pt idx="1848">
                  <c:v>9.1399999999999912E-2</c:v>
                </c:pt>
                <c:pt idx="1849">
                  <c:v>9.1499999999999901E-2</c:v>
                </c:pt>
                <c:pt idx="1850">
                  <c:v>9.159999999999989E-2</c:v>
                </c:pt>
                <c:pt idx="1851">
                  <c:v>9.159999999999989E-2</c:v>
                </c:pt>
                <c:pt idx="1852">
                  <c:v>9.1799999999999979E-2</c:v>
                </c:pt>
                <c:pt idx="1853">
                  <c:v>9.1899999999999968E-2</c:v>
                </c:pt>
                <c:pt idx="1854">
                  <c:v>9.1999999999999957E-2</c:v>
                </c:pt>
                <c:pt idx="1855">
                  <c:v>9.2199999999999935E-2</c:v>
                </c:pt>
                <c:pt idx="1856">
                  <c:v>9.1999999999999957E-2</c:v>
                </c:pt>
                <c:pt idx="1857">
                  <c:v>9.2299999999999924E-2</c:v>
                </c:pt>
                <c:pt idx="1858">
                  <c:v>9.2399999999999913E-2</c:v>
                </c:pt>
                <c:pt idx="1859">
                  <c:v>9.2399999999999913E-2</c:v>
                </c:pt>
                <c:pt idx="1860">
                  <c:v>9.2499999999999902E-2</c:v>
                </c:pt>
                <c:pt idx="1861">
                  <c:v>9.2699999999999991E-2</c:v>
                </c:pt>
                <c:pt idx="1862">
                  <c:v>9.2899999999999969E-2</c:v>
                </c:pt>
                <c:pt idx="1863">
                  <c:v>9.2899999999999969E-2</c:v>
                </c:pt>
                <c:pt idx="1864">
                  <c:v>9.2899999999999969E-2</c:v>
                </c:pt>
                <c:pt idx="1865">
                  <c:v>9.2999999999999958E-2</c:v>
                </c:pt>
                <c:pt idx="1866">
                  <c:v>9.3099999999999947E-2</c:v>
                </c:pt>
                <c:pt idx="1867">
                  <c:v>9.3199999999999936E-2</c:v>
                </c:pt>
                <c:pt idx="1868">
                  <c:v>9.3299999999999925E-2</c:v>
                </c:pt>
                <c:pt idx="1869">
                  <c:v>9.3499999999999903E-2</c:v>
                </c:pt>
                <c:pt idx="1870">
                  <c:v>9.3499999999999903E-2</c:v>
                </c:pt>
                <c:pt idx="1871">
                  <c:v>9.3499999999999903E-2</c:v>
                </c:pt>
                <c:pt idx="1872">
                  <c:v>9.3699999999999992E-2</c:v>
                </c:pt>
                <c:pt idx="1873">
                  <c:v>9.3699999999999992E-2</c:v>
                </c:pt>
                <c:pt idx="1874">
                  <c:v>9.389999999999997E-2</c:v>
                </c:pt>
                <c:pt idx="1875">
                  <c:v>9.4199999999999937E-2</c:v>
                </c:pt>
                <c:pt idx="1876">
                  <c:v>9.4299999999999926E-2</c:v>
                </c:pt>
                <c:pt idx="1877">
                  <c:v>9.4199999999999937E-2</c:v>
                </c:pt>
                <c:pt idx="1878">
                  <c:v>9.4399999999999915E-2</c:v>
                </c:pt>
                <c:pt idx="1879">
                  <c:v>9.4499999999999904E-2</c:v>
                </c:pt>
                <c:pt idx="1880">
                  <c:v>9.4399999999999915E-2</c:v>
                </c:pt>
                <c:pt idx="1881">
                  <c:v>9.4699999999999993E-2</c:v>
                </c:pt>
                <c:pt idx="1882">
                  <c:v>9.4599999999999893E-2</c:v>
                </c:pt>
                <c:pt idx="1883">
                  <c:v>9.489999999999997E-2</c:v>
                </c:pt>
                <c:pt idx="1884">
                  <c:v>9.489999999999997E-2</c:v>
                </c:pt>
                <c:pt idx="1885">
                  <c:v>9.4999999999999959E-2</c:v>
                </c:pt>
                <c:pt idx="1886">
                  <c:v>9.5099999999999948E-2</c:v>
                </c:pt>
                <c:pt idx="1887">
                  <c:v>9.5099999999999948E-2</c:v>
                </c:pt>
                <c:pt idx="1888">
                  <c:v>9.5299999999999926E-2</c:v>
                </c:pt>
                <c:pt idx="1889">
                  <c:v>9.5499999999999904E-2</c:v>
                </c:pt>
                <c:pt idx="1890">
                  <c:v>9.5599999999999893E-2</c:v>
                </c:pt>
                <c:pt idx="1891">
                  <c:v>9.5699999999999882E-2</c:v>
                </c:pt>
                <c:pt idx="1892">
                  <c:v>9.5799999999999982E-2</c:v>
                </c:pt>
                <c:pt idx="1893">
                  <c:v>9.5799999999999982E-2</c:v>
                </c:pt>
                <c:pt idx="1894">
                  <c:v>9.5899999999999971E-2</c:v>
                </c:pt>
                <c:pt idx="1895">
                  <c:v>9.6099999999999949E-2</c:v>
                </c:pt>
                <c:pt idx="1896">
                  <c:v>9.5899999999999971E-2</c:v>
                </c:pt>
                <c:pt idx="1897">
                  <c:v>9.6199999999999938E-2</c:v>
                </c:pt>
                <c:pt idx="1898">
                  <c:v>9.6299999999999927E-2</c:v>
                </c:pt>
                <c:pt idx="1899">
                  <c:v>9.6399999999999916E-2</c:v>
                </c:pt>
                <c:pt idx="1900">
                  <c:v>9.6499999999999905E-2</c:v>
                </c:pt>
                <c:pt idx="1901">
                  <c:v>9.6499999999999905E-2</c:v>
                </c:pt>
                <c:pt idx="1902">
                  <c:v>9.6799999999999983E-2</c:v>
                </c:pt>
                <c:pt idx="1903">
                  <c:v>9.6799999999999983E-2</c:v>
                </c:pt>
                <c:pt idx="1904">
                  <c:v>9.6799999999999983E-2</c:v>
                </c:pt>
                <c:pt idx="1905">
                  <c:v>9.6999999999999961E-2</c:v>
                </c:pt>
                <c:pt idx="1906">
                  <c:v>9.709999999999995E-2</c:v>
                </c:pt>
                <c:pt idx="1907">
                  <c:v>9.7199999999999939E-2</c:v>
                </c:pt>
                <c:pt idx="1908">
                  <c:v>9.7399999999999917E-2</c:v>
                </c:pt>
                <c:pt idx="1909">
                  <c:v>9.7499999999999906E-2</c:v>
                </c:pt>
                <c:pt idx="1910">
                  <c:v>9.7599999999999895E-2</c:v>
                </c:pt>
                <c:pt idx="1911">
                  <c:v>9.7699999999999884E-2</c:v>
                </c:pt>
                <c:pt idx="1912">
                  <c:v>9.7699999999999884E-2</c:v>
                </c:pt>
                <c:pt idx="1913">
                  <c:v>9.7799999999999984E-2</c:v>
                </c:pt>
                <c:pt idx="1914">
                  <c:v>9.7999999999999962E-2</c:v>
                </c:pt>
                <c:pt idx="1915">
                  <c:v>9.7999999999999962E-2</c:v>
                </c:pt>
                <c:pt idx="1916">
                  <c:v>9.819999999999994E-2</c:v>
                </c:pt>
                <c:pt idx="1917">
                  <c:v>9.819999999999994E-2</c:v>
                </c:pt>
                <c:pt idx="1918">
                  <c:v>9.8399999999999918E-2</c:v>
                </c:pt>
                <c:pt idx="1919">
                  <c:v>9.8499999999999907E-2</c:v>
                </c:pt>
                <c:pt idx="1920">
                  <c:v>9.8499999999999907E-2</c:v>
                </c:pt>
                <c:pt idx="1921">
                  <c:v>9.8599999999999896E-2</c:v>
                </c:pt>
                <c:pt idx="1922">
                  <c:v>9.8899999999999974E-2</c:v>
                </c:pt>
                <c:pt idx="1923">
                  <c:v>9.8899999999999974E-2</c:v>
                </c:pt>
                <c:pt idx="1924">
                  <c:v>9.8899999999999974E-2</c:v>
                </c:pt>
                <c:pt idx="1925">
                  <c:v>9.8899999999999974E-2</c:v>
                </c:pt>
                <c:pt idx="1926">
                  <c:v>9.8999999999999963E-2</c:v>
                </c:pt>
                <c:pt idx="1927">
                  <c:v>9.9099999999999952E-2</c:v>
                </c:pt>
                <c:pt idx="1928">
                  <c:v>9.9199999999999941E-2</c:v>
                </c:pt>
                <c:pt idx="1929">
                  <c:v>9.9499999999999908E-2</c:v>
                </c:pt>
                <c:pt idx="1930">
                  <c:v>9.9499999999999908E-2</c:v>
                </c:pt>
                <c:pt idx="1931">
                  <c:v>9.9599999999999897E-2</c:v>
                </c:pt>
                <c:pt idx="1932">
                  <c:v>9.9699999999999886E-2</c:v>
                </c:pt>
                <c:pt idx="1933">
                  <c:v>9.9899999999999975E-2</c:v>
                </c:pt>
                <c:pt idx="1934">
                  <c:v>9.9899999999999975E-2</c:v>
                </c:pt>
                <c:pt idx="1935">
                  <c:v>9.9999999999999964E-2</c:v>
                </c:pt>
                <c:pt idx="1936">
                  <c:v>0.10009999999999995</c:v>
                </c:pt>
                <c:pt idx="1937">
                  <c:v>0.10019999999999994</c:v>
                </c:pt>
                <c:pt idx="1938">
                  <c:v>0.10039999999999992</c:v>
                </c:pt>
                <c:pt idx="1939">
                  <c:v>0.10039999999999992</c:v>
                </c:pt>
                <c:pt idx="1940">
                  <c:v>0.10049999999999991</c:v>
                </c:pt>
                <c:pt idx="1941">
                  <c:v>0.10049999999999991</c:v>
                </c:pt>
                <c:pt idx="1942">
                  <c:v>0.10049999999999991</c:v>
                </c:pt>
                <c:pt idx="1943">
                  <c:v>0.10089999999999998</c:v>
                </c:pt>
                <c:pt idx="1944">
                  <c:v>0.10099999999999996</c:v>
                </c:pt>
                <c:pt idx="1945">
                  <c:v>0.10099999999999996</c:v>
                </c:pt>
                <c:pt idx="1946">
                  <c:v>0.10099999999999996</c:v>
                </c:pt>
                <c:pt idx="1947">
                  <c:v>0.10109999999999995</c:v>
                </c:pt>
                <c:pt idx="1948">
                  <c:v>0.10149999999999991</c:v>
                </c:pt>
                <c:pt idx="1949">
                  <c:v>0.10129999999999993</c:v>
                </c:pt>
                <c:pt idx="1950">
                  <c:v>0.10149999999999991</c:v>
                </c:pt>
                <c:pt idx="1951">
                  <c:v>0.10149999999999991</c:v>
                </c:pt>
                <c:pt idx="1952">
                  <c:v>0.1015999999999999</c:v>
                </c:pt>
                <c:pt idx="1953">
                  <c:v>0.1015999999999999</c:v>
                </c:pt>
                <c:pt idx="1954">
                  <c:v>0.10189999999999998</c:v>
                </c:pt>
                <c:pt idx="1955">
                  <c:v>0.10189999999999998</c:v>
                </c:pt>
                <c:pt idx="1956">
                  <c:v>0.10199999999999997</c:v>
                </c:pt>
                <c:pt idx="1957">
                  <c:v>0.10219999999999994</c:v>
                </c:pt>
                <c:pt idx="1958">
                  <c:v>0.10219999999999994</c:v>
                </c:pt>
                <c:pt idx="1959">
                  <c:v>0.10239999999999992</c:v>
                </c:pt>
                <c:pt idx="1960">
                  <c:v>0.10249999999999991</c:v>
                </c:pt>
                <c:pt idx="1961">
                  <c:v>0.10249999999999991</c:v>
                </c:pt>
                <c:pt idx="1962">
                  <c:v>0.10289999999999998</c:v>
                </c:pt>
                <c:pt idx="1963">
                  <c:v>0.10269999999999989</c:v>
                </c:pt>
                <c:pt idx="1964">
                  <c:v>0.10289999999999998</c:v>
                </c:pt>
                <c:pt idx="1965">
                  <c:v>0.10299999999999997</c:v>
                </c:pt>
                <c:pt idx="1966">
                  <c:v>0.10299999999999997</c:v>
                </c:pt>
                <c:pt idx="1967">
                  <c:v>0.10319999999999994</c:v>
                </c:pt>
                <c:pt idx="1968">
                  <c:v>0.10319999999999994</c:v>
                </c:pt>
                <c:pt idx="1969">
                  <c:v>0.10319999999999994</c:v>
                </c:pt>
                <c:pt idx="1970">
                  <c:v>0.10339999999999992</c:v>
                </c:pt>
                <c:pt idx="1971">
                  <c:v>0.10349999999999991</c:v>
                </c:pt>
                <c:pt idx="1972">
                  <c:v>0.10369999999999989</c:v>
                </c:pt>
                <c:pt idx="1973">
                  <c:v>0.1035999999999999</c:v>
                </c:pt>
                <c:pt idx="1974">
                  <c:v>0.10389999999999998</c:v>
                </c:pt>
                <c:pt idx="1975">
                  <c:v>0.10419999999999995</c:v>
                </c:pt>
                <c:pt idx="1976">
                  <c:v>0.10399999999999997</c:v>
                </c:pt>
                <c:pt idx="1977">
                  <c:v>0.10419999999999995</c:v>
                </c:pt>
                <c:pt idx="1978">
                  <c:v>0.10419999999999995</c:v>
                </c:pt>
                <c:pt idx="1979">
                  <c:v>0.10419999999999995</c:v>
                </c:pt>
                <c:pt idx="1980">
                  <c:v>0.10439999999999992</c:v>
                </c:pt>
                <c:pt idx="1981">
                  <c:v>0.10449999999999991</c:v>
                </c:pt>
                <c:pt idx="1982">
                  <c:v>0.1045999999999999</c:v>
                </c:pt>
                <c:pt idx="1983">
                  <c:v>0.10469999999999989</c:v>
                </c:pt>
                <c:pt idx="1984">
                  <c:v>0.10499999999999997</c:v>
                </c:pt>
                <c:pt idx="1985">
                  <c:v>0.10499999999999997</c:v>
                </c:pt>
                <c:pt idx="1986">
                  <c:v>0.10499999999999997</c:v>
                </c:pt>
                <c:pt idx="1987">
                  <c:v>0.10509999999999996</c:v>
                </c:pt>
                <c:pt idx="1988">
                  <c:v>0.10519999999999995</c:v>
                </c:pt>
                <c:pt idx="1989">
                  <c:v>0.10549999999999991</c:v>
                </c:pt>
                <c:pt idx="1990">
                  <c:v>0.10549999999999991</c:v>
                </c:pt>
                <c:pt idx="1991">
                  <c:v>0.10549999999999991</c:v>
                </c:pt>
                <c:pt idx="1992">
                  <c:v>0.10549999999999991</c:v>
                </c:pt>
                <c:pt idx="1993">
                  <c:v>0.10569999999999989</c:v>
                </c:pt>
                <c:pt idx="1994">
                  <c:v>0.10589999999999998</c:v>
                </c:pt>
                <c:pt idx="1995">
                  <c:v>0.10599999999999997</c:v>
                </c:pt>
                <c:pt idx="1996">
                  <c:v>0.10599999999999997</c:v>
                </c:pt>
                <c:pt idx="1997">
                  <c:v>0.10599999999999997</c:v>
                </c:pt>
                <c:pt idx="1998">
                  <c:v>0.10619999999999995</c:v>
                </c:pt>
                <c:pt idx="1999">
                  <c:v>0.10639999999999993</c:v>
                </c:pt>
                <c:pt idx="2000">
                  <c:v>0.10639999999999993</c:v>
                </c:pt>
                <c:pt idx="2001">
                  <c:v>0.10649999999999991</c:v>
                </c:pt>
                <c:pt idx="2002">
                  <c:v>0.10669999999999989</c:v>
                </c:pt>
                <c:pt idx="2003">
                  <c:v>0.10669999999999989</c:v>
                </c:pt>
                <c:pt idx="2004">
                  <c:v>0.10689999999999998</c:v>
                </c:pt>
                <c:pt idx="2005">
                  <c:v>0.10689999999999998</c:v>
                </c:pt>
                <c:pt idx="2006">
                  <c:v>0.10699999999999997</c:v>
                </c:pt>
                <c:pt idx="2007">
                  <c:v>0.10719999999999995</c:v>
                </c:pt>
                <c:pt idx="2008">
                  <c:v>0.1075999999999999</c:v>
                </c:pt>
                <c:pt idx="2009">
                  <c:v>0.10779999999999999</c:v>
                </c:pt>
                <c:pt idx="2010">
                  <c:v>0.10819999999999995</c:v>
                </c:pt>
                <c:pt idx="2011">
                  <c:v>0.10819999999999995</c:v>
                </c:pt>
                <c:pt idx="2012">
                  <c:v>0.1085999999999999</c:v>
                </c:pt>
                <c:pt idx="2013">
                  <c:v>0.10889999999999998</c:v>
                </c:pt>
                <c:pt idx="2014">
                  <c:v>0.10909999999999996</c:v>
                </c:pt>
                <c:pt idx="2015">
                  <c:v>0.10959999999999991</c:v>
                </c:pt>
                <c:pt idx="2016">
                  <c:v>0.10959999999999991</c:v>
                </c:pt>
                <c:pt idx="2017">
                  <c:v>0.10969999999999989</c:v>
                </c:pt>
                <c:pt idx="2018">
                  <c:v>0.11009999999999996</c:v>
                </c:pt>
                <c:pt idx="2019">
                  <c:v>0.11029999999999994</c:v>
                </c:pt>
                <c:pt idx="2020">
                  <c:v>0.11049999999999992</c:v>
                </c:pt>
                <c:pt idx="2021">
                  <c:v>0.1106999999999999</c:v>
                </c:pt>
                <c:pt idx="2022">
                  <c:v>0.11099999999999997</c:v>
                </c:pt>
                <c:pt idx="2023">
                  <c:v>0.11119999999999995</c:v>
                </c:pt>
                <c:pt idx="2024">
                  <c:v>0.11159999999999991</c:v>
                </c:pt>
                <c:pt idx="2025">
                  <c:v>0.1116999999999999</c:v>
                </c:pt>
                <c:pt idx="2026">
                  <c:v>0.11219999999999995</c:v>
                </c:pt>
                <c:pt idx="2027">
                  <c:v>0.11219999999999995</c:v>
                </c:pt>
                <c:pt idx="2028">
                  <c:v>0.11259999999999991</c:v>
                </c:pt>
                <c:pt idx="2029">
                  <c:v>0.1126999999999999</c:v>
                </c:pt>
                <c:pt idx="2030">
                  <c:v>0.11299999999999998</c:v>
                </c:pt>
                <c:pt idx="2031">
                  <c:v>0.11329999999999994</c:v>
                </c:pt>
                <c:pt idx="2032">
                  <c:v>0.11359999999999991</c:v>
                </c:pt>
                <c:pt idx="2033">
                  <c:v>0.1136999999999999</c:v>
                </c:pt>
                <c:pt idx="2034">
                  <c:v>0.11409999999999997</c:v>
                </c:pt>
                <c:pt idx="2035">
                  <c:v>0.11429999999999994</c:v>
                </c:pt>
                <c:pt idx="2036">
                  <c:v>0.11449999999999992</c:v>
                </c:pt>
                <c:pt idx="2037">
                  <c:v>0.11459999999999991</c:v>
                </c:pt>
                <c:pt idx="2038">
                  <c:v>0.11489999999999999</c:v>
                </c:pt>
                <c:pt idx="2039">
                  <c:v>0.11519999999999996</c:v>
                </c:pt>
                <c:pt idx="2040">
                  <c:v>0.11579999999999989</c:v>
                </c:pt>
                <c:pt idx="2041">
                  <c:v>0.11559999999999991</c:v>
                </c:pt>
                <c:pt idx="2042">
                  <c:v>0.11609999999999997</c:v>
                </c:pt>
                <c:pt idx="2043">
                  <c:v>0.11619999999999996</c:v>
                </c:pt>
                <c:pt idx="2044">
                  <c:v>0.1166999999999999</c:v>
                </c:pt>
                <c:pt idx="2045">
                  <c:v>0.11689999999999999</c:v>
                </c:pt>
                <c:pt idx="2046">
                  <c:v>0.11699999999999998</c:v>
                </c:pt>
                <c:pt idx="2047">
                  <c:v>0.11719999999999996</c:v>
                </c:pt>
                <c:pt idx="2048">
                  <c:v>0.11749999999999992</c:v>
                </c:pt>
                <c:pt idx="2049">
                  <c:v>0.1176999999999999</c:v>
                </c:pt>
                <c:pt idx="2050">
                  <c:v>0.11809999999999997</c:v>
                </c:pt>
                <c:pt idx="2051">
                  <c:v>0.11829999999999995</c:v>
                </c:pt>
                <c:pt idx="2052">
                  <c:v>0.11849999999999992</c:v>
                </c:pt>
                <c:pt idx="2053">
                  <c:v>0.1186999999999999</c:v>
                </c:pt>
                <c:pt idx="2054">
                  <c:v>0.11899999999999998</c:v>
                </c:pt>
                <c:pt idx="2055">
                  <c:v>0.11919999999999996</c:v>
                </c:pt>
                <c:pt idx="2056">
                  <c:v>0.11959999999999991</c:v>
                </c:pt>
                <c:pt idx="2057">
                  <c:v>0.1196999999999999</c:v>
                </c:pt>
                <c:pt idx="2058">
                  <c:v>0.11979999999999989</c:v>
                </c:pt>
                <c:pt idx="2059">
                  <c:v>0.12019999999999996</c:v>
                </c:pt>
                <c:pt idx="2060">
                  <c:v>0.12029999999999995</c:v>
                </c:pt>
                <c:pt idx="2061">
                  <c:v>0.1206999999999999</c:v>
                </c:pt>
                <c:pt idx="2062">
                  <c:v>0.12079999999999989</c:v>
                </c:pt>
                <c:pt idx="2063">
                  <c:v>0.12119999999999996</c:v>
                </c:pt>
                <c:pt idx="2064">
                  <c:v>0.12159999999999992</c:v>
                </c:pt>
                <c:pt idx="2065">
                  <c:v>0.12179999999999989</c:v>
                </c:pt>
                <c:pt idx="2066">
                  <c:v>0.12209999999999997</c:v>
                </c:pt>
                <c:pt idx="2067">
                  <c:v>0.12219999999999996</c:v>
                </c:pt>
                <c:pt idx="2068">
                  <c:v>0.12249999999999993</c:v>
                </c:pt>
                <c:pt idx="2069">
                  <c:v>0.12269999999999991</c:v>
                </c:pt>
                <c:pt idx="2070">
                  <c:v>0.12289999999999988</c:v>
                </c:pt>
                <c:pt idx="2071">
                  <c:v>0.12319999999999996</c:v>
                </c:pt>
                <c:pt idx="2072">
                  <c:v>0.12359999999999992</c:v>
                </c:pt>
                <c:pt idx="2073">
                  <c:v>0.12369999999999991</c:v>
                </c:pt>
                <c:pt idx="2074">
                  <c:v>0.12389999999999989</c:v>
                </c:pt>
                <c:pt idx="2075">
                  <c:v>0.12419999999999996</c:v>
                </c:pt>
                <c:pt idx="2076">
                  <c:v>0.12439999999999994</c:v>
                </c:pt>
                <c:pt idx="2077">
                  <c:v>0.12469999999999991</c:v>
                </c:pt>
                <c:pt idx="2078">
                  <c:v>0.12499999999999999</c:v>
                </c:pt>
                <c:pt idx="2079">
                  <c:v>0.12519999999999998</c:v>
                </c:pt>
                <c:pt idx="2080">
                  <c:v>0.12559999999999993</c:v>
                </c:pt>
                <c:pt idx="2081">
                  <c:v>0.12559999999999993</c:v>
                </c:pt>
                <c:pt idx="2082">
                  <c:v>0.1258999999999999</c:v>
                </c:pt>
                <c:pt idx="2083">
                  <c:v>0.12629999999999997</c:v>
                </c:pt>
                <c:pt idx="2084">
                  <c:v>0.12649999999999995</c:v>
                </c:pt>
                <c:pt idx="2085">
                  <c:v>0.12669999999999992</c:v>
                </c:pt>
                <c:pt idx="2086">
                  <c:v>0.12679999999999991</c:v>
                </c:pt>
                <c:pt idx="2087">
                  <c:v>0.12719999999999998</c:v>
                </c:pt>
                <c:pt idx="2088">
                  <c:v>0.12739999999999996</c:v>
                </c:pt>
                <c:pt idx="2089">
                  <c:v>0.12759999999999994</c:v>
                </c:pt>
                <c:pt idx="2090">
                  <c:v>0.1278999999999999</c:v>
                </c:pt>
                <c:pt idx="2091">
                  <c:v>0.12829999999999997</c:v>
                </c:pt>
                <c:pt idx="2092">
                  <c:v>0.12839999999999996</c:v>
                </c:pt>
                <c:pt idx="2093">
                  <c:v>0.12859999999999994</c:v>
                </c:pt>
                <c:pt idx="2094">
                  <c:v>0.1288999999999999</c:v>
                </c:pt>
                <c:pt idx="2095">
                  <c:v>0.12919999999999998</c:v>
                </c:pt>
                <c:pt idx="2096">
                  <c:v>0.12939999999999996</c:v>
                </c:pt>
                <c:pt idx="2097">
                  <c:v>0.12979999999999992</c:v>
                </c:pt>
                <c:pt idx="2098">
                  <c:v>0.12979999999999992</c:v>
                </c:pt>
                <c:pt idx="2099">
                  <c:v>0.13019999999999998</c:v>
                </c:pt>
                <c:pt idx="2100">
                  <c:v>0.13029999999999997</c:v>
                </c:pt>
                <c:pt idx="2101">
                  <c:v>0.13059999999999994</c:v>
                </c:pt>
                <c:pt idx="2102">
                  <c:v>0.13089999999999991</c:v>
                </c:pt>
                <c:pt idx="2103">
                  <c:v>0.13109999999999999</c:v>
                </c:pt>
                <c:pt idx="2104">
                  <c:v>0.13149999999999995</c:v>
                </c:pt>
                <c:pt idx="2105">
                  <c:v>0.13169999999999993</c:v>
                </c:pt>
                <c:pt idx="2106">
                  <c:v>0.13189999999999991</c:v>
                </c:pt>
                <c:pt idx="2107">
                  <c:v>0.1321</c:v>
                </c:pt>
                <c:pt idx="2108">
                  <c:v>0.13229999999999997</c:v>
                </c:pt>
                <c:pt idx="2109">
                  <c:v>0.13259999999999994</c:v>
                </c:pt>
                <c:pt idx="2110">
                  <c:v>0.13289999999999991</c:v>
                </c:pt>
                <c:pt idx="2111">
                  <c:v>0.1331</c:v>
                </c:pt>
                <c:pt idx="2112">
                  <c:v>0.13329999999999997</c:v>
                </c:pt>
                <c:pt idx="2113">
                  <c:v>0.13359999999999994</c:v>
                </c:pt>
                <c:pt idx="2114">
                  <c:v>0.13379999999999992</c:v>
                </c:pt>
                <c:pt idx="2115">
                  <c:v>0.13429999999999997</c:v>
                </c:pt>
                <c:pt idx="2116">
                  <c:v>0.13439999999999996</c:v>
                </c:pt>
                <c:pt idx="2117">
                  <c:v>0.13469999999999993</c:v>
                </c:pt>
                <c:pt idx="2118">
                  <c:v>0.13489999999999991</c:v>
                </c:pt>
                <c:pt idx="2119">
                  <c:v>0.1351</c:v>
                </c:pt>
                <c:pt idx="2120">
                  <c:v>0.13529999999999998</c:v>
                </c:pt>
                <c:pt idx="2121">
                  <c:v>0.13559999999999994</c:v>
                </c:pt>
                <c:pt idx="2122">
                  <c:v>0.13579999999999992</c:v>
                </c:pt>
                <c:pt idx="2123">
                  <c:v>0.13629999999999998</c:v>
                </c:pt>
                <c:pt idx="2124">
                  <c:v>0.13629999999999998</c:v>
                </c:pt>
                <c:pt idx="2125">
                  <c:v>0.13659999999999994</c:v>
                </c:pt>
                <c:pt idx="2126">
                  <c:v>0.13689999999999991</c:v>
                </c:pt>
                <c:pt idx="2127">
                  <c:v>0.1369999999999999</c:v>
                </c:pt>
                <c:pt idx="2128">
                  <c:v>0.13729999999999998</c:v>
                </c:pt>
                <c:pt idx="2129">
                  <c:v>0.13739999999999997</c:v>
                </c:pt>
                <c:pt idx="2130">
                  <c:v>0.13789999999999991</c:v>
                </c:pt>
                <c:pt idx="2131">
                  <c:v>0.1381</c:v>
                </c:pt>
                <c:pt idx="2132">
                  <c:v>0.13839999999999997</c:v>
                </c:pt>
                <c:pt idx="2133">
                  <c:v>0.13849999999999996</c:v>
                </c:pt>
                <c:pt idx="2134">
                  <c:v>0.13889999999999991</c:v>
                </c:pt>
                <c:pt idx="2135">
                  <c:v>0.1391</c:v>
                </c:pt>
                <c:pt idx="2136">
                  <c:v>0.13929999999999998</c:v>
                </c:pt>
                <c:pt idx="2137">
                  <c:v>0.13949999999999996</c:v>
                </c:pt>
                <c:pt idx="2138">
                  <c:v>0.13989999999999991</c:v>
                </c:pt>
                <c:pt idx="2139">
                  <c:v>0.14029999999999998</c:v>
                </c:pt>
                <c:pt idx="2140">
                  <c:v>0.14039999999999997</c:v>
                </c:pt>
                <c:pt idx="2141">
                  <c:v>0.14049999999999996</c:v>
                </c:pt>
                <c:pt idx="2142">
                  <c:v>0.14089999999999991</c:v>
                </c:pt>
                <c:pt idx="2143">
                  <c:v>0.1409999999999999</c:v>
                </c:pt>
                <c:pt idx="2144">
                  <c:v>0.14129999999999998</c:v>
                </c:pt>
                <c:pt idx="2145">
                  <c:v>0.14159999999999995</c:v>
                </c:pt>
                <c:pt idx="2146">
                  <c:v>0.14179999999999993</c:v>
                </c:pt>
                <c:pt idx="2147">
                  <c:v>0.14229999999999998</c:v>
                </c:pt>
                <c:pt idx="2148">
                  <c:v>0.14239999999999997</c:v>
                </c:pt>
                <c:pt idx="2149">
                  <c:v>0.14249999999999996</c:v>
                </c:pt>
                <c:pt idx="2150">
                  <c:v>0.14289999999999992</c:v>
                </c:pt>
                <c:pt idx="2151">
                  <c:v>0.1429999999999999</c:v>
                </c:pt>
                <c:pt idx="2152">
                  <c:v>0.14339999999999997</c:v>
                </c:pt>
                <c:pt idx="2153">
                  <c:v>0.14359999999999995</c:v>
                </c:pt>
                <c:pt idx="2154">
                  <c:v>0.14389999999999992</c:v>
                </c:pt>
                <c:pt idx="2155">
                  <c:v>0.14429999999999998</c:v>
                </c:pt>
                <c:pt idx="2156">
                  <c:v>0.14429999999999998</c:v>
                </c:pt>
                <c:pt idx="2157">
                  <c:v>0.14449999999999996</c:v>
                </c:pt>
                <c:pt idx="2158">
                  <c:v>0.14489999999999992</c:v>
                </c:pt>
                <c:pt idx="2159">
                  <c:v>0.14499999999999991</c:v>
                </c:pt>
                <c:pt idx="2160">
                  <c:v>0.14529999999999998</c:v>
                </c:pt>
                <c:pt idx="2161">
                  <c:v>0.14569999999999994</c:v>
                </c:pt>
                <c:pt idx="2162">
                  <c:v>0.14589999999999992</c:v>
                </c:pt>
                <c:pt idx="2163">
                  <c:v>0.14599999999999991</c:v>
                </c:pt>
                <c:pt idx="2164">
                  <c:v>0.14629999999999999</c:v>
                </c:pt>
                <c:pt idx="2165">
                  <c:v>0.14659999999999995</c:v>
                </c:pt>
                <c:pt idx="2166">
                  <c:v>0.14669999999999994</c:v>
                </c:pt>
                <c:pt idx="2167">
                  <c:v>0.14689999999999992</c:v>
                </c:pt>
                <c:pt idx="2168">
                  <c:v>0.14729999999999999</c:v>
                </c:pt>
                <c:pt idx="2169">
                  <c:v>0.14749999999999996</c:v>
                </c:pt>
                <c:pt idx="2170">
                  <c:v>0.14789999999999992</c:v>
                </c:pt>
                <c:pt idx="2171">
                  <c:v>0.1480999999999999</c:v>
                </c:pt>
                <c:pt idx="2172">
                  <c:v>0.14839999999999998</c:v>
                </c:pt>
                <c:pt idx="2173">
                  <c:v>0.14859999999999995</c:v>
                </c:pt>
                <c:pt idx="2174">
                  <c:v>0.14889999999999992</c:v>
                </c:pt>
                <c:pt idx="2175">
                  <c:v>0.14899999999999991</c:v>
                </c:pt>
                <c:pt idx="2176">
                  <c:v>0.14929999999999999</c:v>
                </c:pt>
                <c:pt idx="2177">
                  <c:v>0.14959999999999996</c:v>
                </c:pt>
                <c:pt idx="2178">
                  <c:v>0.14979999999999993</c:v>
                </c:pt>
                <c:pt idx="2179">
                  <c:v>0.14999999999999991</c:v>
                </c:pt>
                <c:pt idx="2180">
                  <c:v>0.15039999999999998</c:v>
                </c:pt>
                <c:pt idx="2181">
                  <c:v>0.15039999999999998</c:v>
                </c:pt>
                <c:pt idx="2182">
                  <c:v>0.15079999999999993</c:v>
                </c:pt>
                <c:pt idx="2183">
                  <c:v>0.15099999999999991</c:v>
                </c:pt>
                <c:pt idx="2184">
                  <c:v>0.15129999999999999</c:v>
                </c:pt>
                <c:pt idx="2185">
                  <c:v>0.15149999999999997</c:v>
                </c:pt>
                <c:pt idx="2186">
                  <c:v>0.15179999999999993</c:v>
                </c:pt>
                <c:pt idx="2187">
                  <c:v>0.15199999999999991</c:v>
                </c:pt>
                <c:pt idx="2188">
                  <c:v>0.15229999999999999</c:v>
                </c:pt>
                <c:pt idx="2189">
                  <c:v>0.15239999999999998</c:v>
                </c:pt>
                <c:pt idx="2190">
                  <c:v>0.15289999999999992</c:v>
                </c:pt>
                <c:pt idx="2191">
                  <c:v>0.1530999999999999</c:v>
                </c:pt>
                <c:pt idx="2192">
                  <c:v>0.1532</c:v>
                </c:pt>
                <c:pt idx="2193">
                  <c:v>0.15349999999999997</c:v>
                </c:pt>
                <c:pt idx="2194">
                  <c:v>0.15369999999999995</c:v>
                </c:pt>
                <c:pt idx="2195">
                  <c:v>0.15399999999999991</c:v>
                </c:pt>
                <c:pt idx="2196">
                  <c:v>0.15429999999999999</c:v>
                </c:pt>
                <c:pt idx="2197">
                  <c:v>0.15449999999999997</c:v>
                </c:pt>
                <c:pt idx="2198">
                  <c:v>0.15469999999999995</c:v>
                </c:pt>
                <c:pt idx="2199">
                  <c:v>0.15499999999999992</c:v>
                </c:pt>
                <c:pt idx="2200">
                  <c:v>0.1552</c:v>
                </c:pt>
                <c:pt idx="2201">
                  <c:v>0.15549999999999997</c:v>
                </c:pt>
                <c:pt idx="2202">
                  <c:v>0.15559999999999996</c:v>
                </c:pt>
                <c:pt idx="2203">
                  <c:v>0.15589999999999993</c:v>
                </c:pt>
                <c:pt idx="2204">
                  <c:v>0.15629999999999999</c:v>
                </c:pt>
                <c:pt idx="2205">
                  <c:v>0.15649999999999997</c:v>
                </c:pt>
                <c:pt idx="2206">
                  <c:v>0.15659999999999996</c:v>
                </c:pt>
                <c:pt idx="2207">
                  <c:v>0.15699999999999992</c:v>
                </c:pt>
                <c:pt idx="2208">
                  <c:v>0.15720000000000001</c:v>
                </c:pt>
                <c:pt idx="2209">
                  <c:v>0.15759999999999996</c:v>
                </c:pt>
                <c:pt idx="2210">
                  <c:v>0.15759999999999996</c:v>
                </c:pt>
                <c:pt idx="2211">
                  <c:v>0.15789999999999993</c:v>
                </c:pt>
                <c:pt idx="2212">
                  <c:v>0.1581999999999999</c:v>
                </c:pt>
                <c:pt idx="2213">
                  <c:v>0.15859999999999996</c:v>
                </c:pt>
                <c:pt idx="2214">
                  <c:v>0.15859999999999996</c:v>
                </c:pt>
                <c:pt idx="2215">
                  <c:v>0.15899999999999992</c:v>
                </c:pt>
                <c:pt idx="2216">
                  <c:v>0.1591999999999999</c:v>
                </c:pt>
                <c:pt idx="2217">
                  <c:v>0.15959999999999996</c:v>
                </c:pt>
                <c:pt idx="2218">
                  <c:v>0.15969999999999995</c:v>
                </c:pt>
                <c:pt idx="2219">
                  <c:v>0.15989999999999993</c:v>
                </c:pt>
                <c:pt idx="2220">
                  <c:v>0.1601999999999999</c:v>
                </c:pt>
                <c:pt idx="2221">
                  <c:v>0.16039999999999999</c:v>
                </c:pt>
                <c:pt idx="2222">
                  <c:v>0.16079999999999994</c:v>
                </c:pt>
                <c:pt idx="2223">
                  <c:v>0.16099999999999992</c:v>
                </c:pt>
                <c:pt idx="2224">
                  <c:v>0.1611999999999999</c:v>
                </c:pt>
                <c:pt idx="2225">
                  <c:v>0.16159999999999997</c:v>
                </c:pt>
                <c:pt idx="2226">
                  <c:v>0.16159999999999997</c:v>
                </c:pt>
                <c:pt idx="2227">
                  <c:v>0.16189999999999993</c:v>
                </c:pt>
                <c:pt idx="2228">
                  <c:v>0.1621999999999999</c:v>
                </c:pt>
                <c:pt idx="2229">
                  <c:v>0.16259999999999997</c:v>
                </c:pt>
                <c:pt idx="2230">
                  <c:v>0.16259999999999997</c:v>
                </c:pt>
                <c:pt idx="2231">
                  <c:v>0.16299999999999992</c:v>
                </c:pt>
                <c:pt idx="2232">
                  <c:v>0.16309999999999991</c:v>
                </c:pt>
                <c:pt idx="2233">
                  <c:v>0.16339999999999999</c:v>
                </c:pt>
                <c:pt idx="2234">
                  <c:v>0.16359999999999997</c:v>
                </c:pt>
                <c:pt idx="2235">
                  <c:v>0.16399999999999992</c:v>
                </c:pt>
                <c:pt idx="2236">
                  <c:v>0.16409999999999991</c:v>
                </c:pt>
                <c:pt idx="2237">
                  <c:v>0.16449999999999998</c:v>
                </c:pt>
                <c:pt idx="2238">
                  <c:v>0.16459999999999997</c:v>
                </c:pt>
                <c:pt idx="2239">
                  <c:v>0.16489999999999994</c:v>
                </c:pt>
                <c:pt idx="2240">
                  <c:v>0.16509999999999991</c:v>
                </c:pt>
                <c:pt idx="2241">
                  <c:v>0.16539999999999999</c:v>
                </c:pt>
                <c:pt idx="2242">
                  <c:v>0.16559999999999997</c:v>
                </c:pt>
                <c:pt idx="2243">
                  <c:v>0.16579999999999995</c:v>
                </c:pt>
                <c:pt idx="2244">
                  <c:v>0.1661999999999999</c:v>
                </c:pt>
                <c:pt idx="2245">
                  <c:v>0.16639999999999999</c:v>
                </c:pt>
                <c:pt idx="2246">
                  <c:v>0.16659999999999997</c:v>
                </c:pt>
                <c:pt idx="2247">
                  <c:v>0.16699999999999993</c:v>
                </c:pt>
                <c:pt idx="2248">
                  <c:v>0.16749999999999998</c:v>
                </c:pt>
                <c:pt idx="2249">
                  <c:v>0.16779999999999995</c:v>
                </c:pt>
                <c:pt idx="2250">
                  <c:v>0.16830000000000001</c:v>
                </c:pt>
                <c:pt idx="2251">
                  <c:v>0.16899999999999993</c:v>
                </c:pt>
                <c:pt idx="2252">
                  <c:v>0.16930000000000001</c:v>
                </c:pt>
                <c:pt idx="2253">
                  <c:v>0.16989999999999994</c:v>
                </c:pt>
                <c:pt idx="2254">
                  <c:v>0.17049999999999998</c:v>
                </c:pt>
                <c:pt idx="2255">
                  <c:v>0.17069999999999996</c:v>
                </c:pt>
                <c:pt idx="2256">
                  <c:v>0.1712999999999999</c:v>
                </c:pt>
                <c:pt idx="2257">
                  <c:v>0.17179999999999995</c:v>
                </c:pt>
                <c:pt idx="2258">
                  <c:v>0.1722999999999999</c:v>
                </c:pt>
                <c:pt idx="2259">
                  <c:v>0.17279999999999995</c:v>
                </c:pt>
                <c:pt idx="2260">
                  <c:v>0.1732999999999999</c:v>
                </c:pt>
                <c:pt idx="2261">
                  <c:v>0.17369999999999997</c:v>
                </c:pt>
                <c:pt idx="2262">
                  <c:v>0.1744</c:v>
                </c:pt>
                <c:pt idx="2263">
                  <c:v>0.17479999999999996</c:v>
                </c:pt>
                <c:pt idx="2264">
                  <c:v>0.1752999999999999</c:v>
                </c:pt>
                <c:pt idx="2265">
                  <c:v>0.17579999999999996</c:v>
                </c:pt>
                <c:pt idx="2266">
                  <c:v>0.1762999999999999</c:v>
                </c:pt>
                <c:pt idx="2267">
                  <c:v>0.17689999999999995</c:v>
                </c:pt>
                <c:pt idx="2268">
                  <c:v>0.17719999999999991</c:v>
                </c:pt>
                <c:pt idx="2269">
                  <c:v>0.17769999999999997</c:v>
                </c:pt>
                <c:pt idx="2270">
                  <c:v>0.1782999999999999</c:v>
                </c:pt>
                <c:pt idx="2271">
                  <c:v>0.17899999999999994</c:v>
                </c:pt>
                <c:pt idx="2272">
                  <c:v>0.1792999999999999</c:v>
                </c:pt>
                <c:pt idx="2273">
                  <c:v>0.17979999999999996</c:v>
                </c:pt>
                <c:pt idx="2274">
                  <c:v>0.1802999999999999</c:v>
                </c:pt>
                <c:pt idx="2275">
                  <c:v>0.18079999999999996</c:v>
                </c:pt>
                <c:pt idx="2276">
                  <c:v>0.18129999999999991</c:v>
                </c:pt>
                <c:pt idx="2277">
                  <c:v>0.18179999999999996</c:v>
                </c:pt>
                <c:pt idx="2278">
                  <c:v>0.18229999999999991</c:v>
                </c:pt>
                <c:pt idx="2279">
                  <c:v>0.18279999999999996</c:v>
                </c:pt>
                <c:pt idx="2280">
                  <c:v>0.18329999999999991</c:v>
                </c:pt>
                <c:pt idx="2281">
                  <c:v>0.18379999999999996</c:v>
                </c:pt>
                <c:pt idx="2282">
                  <c:v>0.18409999999999993</c:v>
                </c:pt>
                <c:pt idx="2283">
                  <c:v>0.18479999999999996</c:v>
                </c:pt>
                <c:pt idx="2284">
                  <c:v>0.18529999999999991</c:v>
                </c:pt>
                <c:pt idx="2285">
                  <c:v>0.18579999999999997</c:v>
                </c:pt>
                <c:pt idx="2286">
                  <c:v>0.18629999999999991</c:v>
                </c:pt>
                <c:pt idx="2287">
                  <c:v>0.18679999999999997</c:v>
                </c:pt>
                <c:pt idx="2288">
                  <c:v>0.18709999999999993</c:v>
                </c:pt>
                <c:pt idx="2289">
                  <c:v>0.18769999999999998</c:v>
                </c:pt>
                <c:pt idx="2290">
                  <c:v>0.18819999999999992</c:v>
                </c:pt>
                <c:pt idx="2291">
                  <c:v>0.18869999999999998</c:v>
                </c:pt>
                <c:pt idx="2292">
                  <c:v>0.18919999999999992</c:v>
                </c:pt>
                <c:pt idx="2293">
                  <c:v>0.18969999999999998</c:v>
                </c:pt>
                <c:pt idx="2294">
                  <c:v>0.19029999999999991</c:v>
                </c:pt>
                <c:pt idx="2295">
                  <c:v>0.19069999999999998</c:v>
                </c:pt>
                <c:pt idx="2296">
                  <c:v>0.19119999999999993</c:v>
                </c:pt>
                <c:pt idx="2297">
                  <c:v>0.19169999999999998</c:v>
                </c:pt>
                <c:pt idx="2298">
                  <c:v>0.19219999999999993</c:v>
                </c:pt>
                <c:pt idx="2299">
                  <c:v>0.19269999999999998</c:v>
                </c:pt>
                <c:pt idx="2300">
                  <c:v>0.19309999999999994</c:v>
                </c:pt>
                <c:pt idx="2301">
                  <c:v>0.19379999999999997</c:v>
                </c:pt>
                <c:pt idx="2302">
                  <c:v>0.19419999999999993</c:v>
                </c:pt>
                <c:pt idx="2303">
                  <c:v>0.19469999999999998</c:v>
                </c:pt>
                <c:pt idx="2304">
                  <c:v>0.19499999999999995</c:v>
                </c:pt>
                <c:pt idx="2305">
                  <c:v>0.19569999999999999</c:v>
                </c:pt>
                <c:pt idx="2306">
                  <c:v>0.19619999999999993</c:v>
                </c:pt>
                <c:pt idx="2307">
                  <c:v>0.19669999999999999</c:v>
                </c:pt>
                <c:pt idx="2308">
                  <c:v>0.19719999999999993</c:v>
                </c:pt>
                <c:pt idx="2309">
                  <c:v>0.19769999999999999</c:v>
                </c:pt>
                <c:pt idx="2310">
                  <c:v>0.19819999999999993</c:v>
                </c:pt>
                <c:pt idx="2311">
                  <c:v>0.19869999999999999</c:v>
                </c:pt>
                <c:pt idx="2312">
                  <c:v>0.19919999999999993</c:v>
                </c:pt>
                <c:pt idx="2313">
                  <c:v>0.1996</c:v>
                </c:pt>
                <c:pt idx="2314">
                  <c:v>0.20039999999999991</c:v>
                </c:pt>
                <c:pt idx="2315">
                  <c:v>0.20069999999999999</c:v>
                </c:pt>
                <c:pt idx="2316">
                  <c:v>0.20119999999999993</c:v>
                </c:pt>
                <c:pt idx="2317">
                  <c:v>0.2014999999999999</c:v>
                </c:pt>
                <c:pt idx="2318">
                  <c:v>0.20199999999999996</c:v>
                </c:pt>
                <c:pt idx="2319">
                  <c:v>0.2026</c:v>
                </c:pt>
                <c:pt idx="2320">
                  <c:v>0.20309999999999995</c:v>
                </c:pt>
                <c:pt idx="2321">
                  <c:v>0.2034999999999999</c:v>
                </c:pt>
                <c:pt idx="2322">
                  <c:v>0.20409999999999995</c:v>
                </c:pt>
                <c:pt idx="2323">
                  <c:v>0.20469999999999999</c:v>
                </c:pt>
                <c:pt idx="2324">
                  <c:v>0.20509999999999995</c:v>
                </c:pt>
                <c:pt idx="2325">
                  <c:v>0.20569999999999999</c:v>
                </c:pt>
                <c:pt idx="2326">
                  <c:v>0.20599999999999996</c:v>
                </c:pt>
                <c:pt idx="2327">
                  <c:v>0.20660000000000001</c:v>
                </c:pt>
                <c:pt idx="2328">
                  <c:v>0.20709999999999995</c:v>
                </c:pt>
                <c:pt idx="2329">
                  <c:v>0.20749999999999991</c:v>
                </c:pt>
                <c:pt idx="2330">
                  <c:v>0.20819999999999994</c:v>
                </c:pt>
                <c:pt idx="2331">
                  <c:v>0.2085999999999999</c:v>
                </c:pt>
                <c:pt idx="2332">
                  <c:v>0.20919999999999994</c:v>
                </c:pt>
                <c:pt idx="2333">
                  <c:v>0.2095999999999999</c:v>
                </c:pt>
                <c:pt idx="2334">
                  <c:v>0.21009999999999995</c:v>
                </c:pt>
                <c:pt idx="2335">
                  <c:v>0.2105999999999999</c:v>
                </c:pt>
                <c:pt idx="2336">
                  <c:v>0.21109999999999995</c:v>
                </c:pt>
                <c:pt idx="2337">
                  <c:v>0.2115999999999999</c:v>
                </c:pt>
                <c:pt idx="2338">
                  <c:v>0.21209999999999996</c:v>
                </c:pt>
                <c:pt idx="2339">
                  <c:v>0.21249999999999991</c:v>
                </c:pt>
                <c:pt idx="2340">
                  <c:v>0.21309999999999996</c:v>
                </c:pt>
                <c:pt idx="2341">
                  <c:v>0.21349999999999991</c:v>
                </c:pt>
                <c:pt idx="2342">
                  <c:v>0.21409999999999996</c:v>
                </c:pt>
                <c:pt idx="2343">
                  <c:v>0.2145999999999999</c:v>
                </c:pt>
                <c:pt idx="2344">
                  <c:v>0.21509999999999996</c:v>
                </c:pt>
                <c:pt idx="2345">
                  <c:v>0.2155999999999999</c:v>
                </c:pt>
                <c:pt idx="2346">
                  <c:v>0.21609999999999996</c:v>
                </c:pt>
                <c:pt idx="2347">
                  <c:v>0.21639999999999993</c:v>
                </c:pt>
                <c:pt idx="2348">
                  <c:v>0.21709999999999996</c:v>
                </c:pt>
                <c:pt idx="2349">
                  <c:v>0.2175999999999999</c:v>
                </c:pt>
                <c:pt idx="2350">
                  <c:v>0.21799999999999997</c:v>
                </c:pt>
                <c:pt idx="2351">
                  <c:v>0.21859999999999991</c:v>
                </c:pt>
                <c:pt idx="2352">
                  <c:v>0.21909999999999996</c:v>
                </c:pt>
                <c:pt idx="2353">
                  <c:v>0.21959999999999991</c:v>
                </c:pt>
                <c:pt idx="2354">
                  <c:v>0.22009999999999996</c:v>
                </c:pt>
                <c:pt idx="2355">
                  <c:v>0.22049999999999992</c:v>
                </c:pt>
                <c:pt idx="2356">
                  <c:v>0.22089999999999999</c:v>
                </c:pt>
                <c:pt idx="2357">
                  <c:v>0.2216999999999999</c:v>
                </c:pt>
                <c:pt idx="2358">
                  <c:v>0.2218</c:v>
                </c:pt>
                <c:pt idx="2359">
                  <c:v>0.22259999999999991</c:v>
                </c:pt>
                <c:pt idx="2360">
                  <c:v>0.22309999999999997</c:v>
                </c:pt>
                <c:pt idx="2361">
                  <c:v>0.22349999999999992</c:v>
                </c:pt>
                <c:pt idx="2362">
                  <c:v>0.22399999999999998</c:v>
                </c:pt>
                <c:pt idx="2363">
                  <c:v>0.22499999999999998</c:v>
                </c:pt>
                <c:pt idx="2364">
                  <c:v>0.22649999999999992</c:v>
                </c:pt>
                <c:pt idx="2365">
                  <c:v>0.22799999999999998</c:v>
                </c:pt>
                <c:pt idx="2366">
                  <c:v>0.22949999999999993</c:v>
                </c:pt>
                <c:pt idx="2367">
                  <c:v>0.23080000000000001</c:v>
                </c:pt>
                <c:pt idx="2368">
                  <c:v>0.23239999999999994</c:v>
                </c:pt>
                <c:pt idx="2369">
                  <c:v>0.2337999999999999</c:v>
                </c:pt>
                <c:pt idx="2370">
                  <c:v>0.23529999999999995</c:v>
                </c:pt>
                <c:pt idx="2371">
                  <c:v>0.2367999999999999</c:v>
                </c:pt>
                <c:pt idx="2372">
                  <c:v>0.23849999999999993</c:v>
                </c:pt>
                <c:pt idx="2373">
                  <c:v>0.2397999999999999</c:v>
                </c:pt>
                <c:pt idx="2374">
                  <c:v>0.24139999999999995</c:v>
                </c:pt>
                <c:pt idx="2375">
                  <c:v>0.24309999999999998</c:v>
                </c:pt>
                <c:pt idx="2376">
                  <c:v>0.24439999999999995</c:v>
                </c:pt>
                <c:pt idx="2377">
                  <c:v>0.24579999999999991</c:v>
                </c:pt>
                <c:pt idx="2378">
                  <c:v>0.24739999999999995</c:v>
                </c:pt>
                <c:pt idx="2379">
                  <c:v>0.2488999999999999</c:v>
                </c:pt>
                <c:pt idx="2380">
                  <c:v>0.25029999999999997</c:v>
                </c:pt>
                <c:pt idx="2381">
                  <c:v>0.25179999999999991</c:v>
                </c:pt>
                <c:pt idx="2382">
                  <c:v>0.25319999999999998</c:v>
                </c:pt>
                <c:pt idx="2383">
                  <c:v>0.25479999999999992</c:v>
                </c:pt>
                <c:pt idx="2384">
                  <c:v>0.25649999999999995</c:v>
                </c:pt>
                <c:pt idx="2385">
                  <c:v>0.25779999999999992</c:v>
                </c:pt>
                <c:pt idx="2386">
                  <c:v>0.2591</c:v>
                </c:pt>
                <c:pt idx="2387">
                  <c:v>0.26069999999999993</c:v>
                </c:pt>
                <c:pt idx="2388">
                  <c:v>0.2621</c:v>
                </c:pt>
                <c:pt idx="2389">
                  <c:v>0.26369999999999993</c:v>
                </c:pt>
                <c:pt idx="2390">
                  <c:v>0.26519999999999999</c:v>
                </c:pt>
                <c:pt idx="2391">
                  <c:v>0.26669999999999994</c:v>
                </c:pt>
                <c:pt idx="2392">
                  <c:v>0.2681</c:v>
                </c:pt>
                <c:pt idx="2393">
                  <c:v>0.26979999999999993</c:v>
                </c:pt>
                <c:pt idx="2394">
                  <c:v>0.2712</c:v>
                </c:pt>
                <c:pt idx="2395">
                  <c:v>0.27249999999999996</c:v>
                </c:pt>
                <c:pt idx="2396">
                  <c:v>0.2742</c:v>
                </c:pt>
                <c:pt idx="2397">
                  <c:v>0.27559999999999996</c:v>
                </c:pt>
                <c:pt idx="2398">
                  <c:v>0.2770999999999999</c:v>
                </c:pt>
                <c:pt idx="2399">
                  <c:v>0.27869999999999995</c:v>
                </c:pt>
                <c:pt idx="2400">
                  <c:v>0.2800999999999999</c:v>
                </c:pt>
                <c:pt idx="2401">
                  <c:v>0.28159999999999996</c:v>
                </c:pt>
                <c:pt idx="2402">
                  <c:v>0.28299999999999992</c:v>
                </c:pt>
                <c:pt idx="2403">
                  <c:v>0.28449999999999998</c:v>
                </c:pt>
                <c:pt idx="2404">
                  <c:v>0.28599999999999992</c:v>
                </c:pt>
                <c:pt idx="2405">
                  <c:v>0.28749999999999998</c:v>
                </c:pt>
                <c:pt idx="2406">
                  <c:v>0.28899999999999992</c:v>
                </c:pt>
                <c:pt idx="2407">
                  <c:v>0.29049999999999998</c:v>
                </c:pt>
                <c:pt idx="2408">
                  <c:v>0.29189999999999994</c:v>
                </c:pt>
                <c:pt idx="2409">
                  <c:v>0.29349999999999998</c:v>
                </c:pt>
                <c:pt idx="2410">
                  <c:v>0.29499999999999993</c:v>
                </c:pt>
                <c:pt idx="2411">
                  <c:v>0.29649999999999999</c:v>
                </c:pt>
                <c:pt idx="2412">
                  <c:v>0.29789999999999994</c:v>
                </c:pt>
                <c:pt idx="2413">
                  <c:v>0.29949999999999999</c:v>
                </c:pt>
                <c:pt idx="2414">
                  <c:v>0.30079999999999996</c:v>
                </c:pt>
                <c:pt idx="2415">
                  <c:v>0.30249999999999999</c:v>
                </c:pt>
                <c:pt idx="2416">
                  <c:v>0.30399999999999994</c:v>
                </c:pt>
                <c:pt idx="2417">
                  <c:v>0.3052999999999999</c:v>
                </c:pt>
                <c:pt idx="2418">
                  <c:v>0.30679999999999996</c:v>
                </c:pt>
                <c:pt idx="2419">
                  <c:v>0.30829999999999991</c:v>
                </c:pt>
                <c:pt idx="2420">
                  <c:v>0.30989999999999995</c:v>
                </c:pt>
                <c:pt idx="2421">
                  <c:v>0.3113999999999999</c:v>
                </c:pt>
                <c:pt idx="2422">
                  <c:v>0.31279999999999997</c:v>
                </c:pt>
                <c:pt idx="2423">
                  <c:v>0.3143999999999999</c:v>
                </c:pt>
                <c:pt idx="2424">
                  <c:v>0.31599999999999995</c:v>
                </c:pt>
                <c:pt idx="2425">
                  <c:v>0.3173999999999999</c:v>
                </c:pt>
                <c:pt idx="2426">
                  <c:v>0.31889999999999996</c:v>
                </c:pt>
                <c:pt idx="2427">
                  <c:v>0.32019999999999993</c:v>
                </c:pt>
                <c:pt idx="2428">
                  <c:v>0.32189999999999996</c:v>
                </c:pt>
                <c:pt idx="2429">
                  <c:v>0.32319999999999993</c:v>
                </c:pt>
                <c:pt idx="2430">
                  <c:v>0.32469999999999999</c:v>
                </c:pt>
                <c:pt idx="2431">
                  <c:v>0.32619999999999993</c:v>
                </c:pt>
                <c:pt idx="2432">
                  <c:v>0.32769999999999999</c:v>
                </c:pt>
                <c:pt idx="2433">
                  <c:v>0.32929999999999993</c:v>
                </c:pt>
                <c:pt idx="2434">
                  <c:v>0.33069999999999999</c:v>
                </c:pt>
                <c:pt idx="2435">
                  <c:v>0.33229999999999993</c:v>
                </c:pt>
                <c:pt idx="2436">
                  <c:v>0.33389999999999997</c:v>
                </c:pt>
                <c:pt idx="2437">
                  <c:v>0.33509999999999995</c:v>
                </c:pt>
                <c:pt idx="2438">
                  <c:v>0.3365999999999999</c:v>
                </c:pt>
                <c:pt idx="2439">
                  <c:v>0.33809999999999996</c:v>
                </c:pt>
                <c:pt idx="2440">
                  <c:v>0.3397</c:v>
                </c:pt>
                <c:pt idx="2441">
                  <c:v>0.34109999999999996</c:v>
                </c:pt>
                <c:pt idx="2442">
                  <c:v>0.3425999999999999</c:v>
                </c:pt>
                <c:pt idx="2443">
                  <c:v>0.34419999999999995</c:v>
                </c:pt>
                <c:pt idx="2444">
                  <c:v>0.34549999999999992</c:v>
                </c:pt>
                <c:pt idx="2445">
                  <c:v>0.34729999999999994</c:v>
                </c:pt>
                <c:pt idx="2446">
                  <c:v>0.3486999999999999</c:v>
                </c:pt>
                <c:pt idx="2447">
                  <c:v>0.34989999999999999</c:v>
                </c:pt>
                <c:pt idx="2448">
                  <c:v>0.35159999999999991</c:v>
                </c:pt>
                <c:pt idx="2449">
                  <c:v>0.35309999999999997</c:v>
                </c:pt>
                <c:pt idx="2450">
                  <c:v>0.35459999999999992</c:v>
                </c:pt>
                <c:pt idx="2451">
                  <c:v>0.35609999999999997</c:v>
                </c:pt>
                <c:pt idx="2452">
                  <c:v>0.35749999999999993</c:v>
                </c:pt>
                <c:pt idx="2453">
                  <c:v>0.3589</c:v>
                </c:pt>
                <c:pt idx="2454">
                  <c:v>0.36199999999999999</c:v>
                </c:pt>
                <c:pt idx="2455">
                  <c:v>0.36499999999999999</c:v>
                </c:pt>
                <c:pt idx="2456">
                  <c:v>0.36799999999999999</c:v>
                </c:pt>
                <c:pt idx="2457">
                  <c:v>0.3708999999999999</c:v>
                </c:pt>
                <c:pt idx="2458">
                  <c:v>0.37349999999999994</c:v>
                </c:pt>
                <c:pt idx="2459">
                  <c:v>0.37579999999999991</c:v>
                </c:pt>
                <c:pt idx="2460">
                  <c:v>0.37429999999999997</c:v>
                </c:pt>
              </c:numCache>
            </c:numRef>
          </c:xVal>
          <c:yVal>
            <c:numRef>
              <c:f>'Zr2-11'!$H$989:$H$3449</c:f>
              <c:numCache>
                <c:formatCode>General</c:formatCode>
                <c:ptCount val="2461"/>
                <c:pt idx="0">
                  <c:v>10.897166311815447</c:v>
                </c:pt>
                <c:pt idx="1">
                  <c:v>10.742773107399195</c:v>
                </c:pt>
                <c:pt idx="2">
                  <c:v>10.433986698566693</c:v>
                </c:pt>
                <c:pt idx="3">
                  <c:v>10.562633069206962</c:v>
                </c:pt>
                <c:pt idx="4">
                  <c:v>10.614082837639103</c:v>
                </c:pt>
                <c:pt idx="5">
                  <c:v>10.768476042055354</c:v>
                </c:pt>
                <c:pt idx="6">
                  <c:v>10.948638029807499</c:v>
                </c:pt>
                <c:pt idx="7">
                  <c:v>11.103031234223751</c:v>
                </c:pt>
                <c:pt idx="8">
                  <c:v>11.103031234223751</c:v>
                </c:pt>
                <c:pt idx="9">
                  <c:v>11.103031234223751</c:v>
                </c:pt>
                <c:pt idx="10">
                  <c:v>11.180205886871967</c:v>
                </c:pt>
                <c:pt idx="11">
                  <c:v>11.334599091288219</c:v>
                </c:pt>
                <c:pt idx="12">
                  <c:v>11.3603459250642</c:v>
                </c:pt>
                <c:pt idx="13">
                  <c:v>11.540442064136613</c:v>
                </c:pt>
                <c:pt idx="14">
                  <c:v>11.437520577712414</c:v>
                </c:pt>
                <c:pt idx="15">
                  <c:v>11.617660615904651</c:v>
                </c:pt>
                <c:pt idx="16">
                  <c:v>11.694879167672688</c:v>
                </c:pt>
                <c:pt idx="17">
                  <c:v>11.772053820320901</c:v>
                </c:pt>
                <c:pt idx="18">
                  <c:v>11.87499725630501</c:v>
                </c:pt>
                <c:pt idx="19">
                  <c:v>11.926447024737152</c:v>
                </c:pt>
                <c:pt idx="20">
                  <c:v>12.080840229153402</c:v>
                </c:pt>
                <c:pt idx="21">
                  <c:v>12.158058780921442</c:v>
                </c:pt>
                <c:pt idx="22">
                  <c:v>12.235233433569656</c:v>
                </c:pt>
                <c:pt idx="23">
                  <c:v>12.338176869553765</c:v>
                </c:pt>
                <c:pt idx="24">
                  <c:v>12.389626637985907</c:v>
                </c:pt>
                <c:pt idx="25">
                  <c:v>12.544019842402157</c:v>
                </c:pt>
                <c:pt idx="26">
                  <c:v>12.595491560394214</c:v>
                </c:pt>
                <c:pt idx="27">
                  <c:v>12.569788625738052</c:v>
                </c:pt>
                <c:pt idx="28">
                  <c:v>12.801356482802518</c:v>
                </c:pt>
                <c:pt idx="29">
                  <c:v>12.801356482802518</c:v>
                </c:pt>
                <c:pt idx="30">
                  <c:v>12.801356482802518</c:v>
                </c:pt>
                <c:pt idx="31">
                  <c:v>12.852806251234661</c:v>
                </c:pt>
                <c:pt idx="32">
                  <c:v>12.904277969226715</c:v>
                </c:pt>
                <c:pt idx="33">
                  <c:v>12.955749687218772</c:v>
                </c:pt>
                <c:pt idx="34">
                  <c:v>13.058671173642967</c:v>
                </c:pt>
                <c:pt idx="35">
                  <c:v>13.315985864483416</c:v>
                </c:pt>
                <c:pt idx="36">
                  <c:v>13.187361443403059</c:v>
                </c:pt>
                <c:pt idx="37">
                  <c:v>13.187361443403059</c:v>
                </c:pt>
                <c:pt idx="38">
                  <c:v>13.032968238986806</c:v>
                </c:pt>
                <c:pt idx="39">
                  <c:v>13.547597620667704</c:v>
                </c:pt>
                <c:pt idx="40">
                  <c:v>13.624772273315918</c:v>
                </c:pt>
                <c:pt idx="41">
                  <c:v>13.856384029500207</c:v>
                </c:pt>
                <c:pt idx="42">
                  <c:v>13.650541056651813</c:v>
                </c:pt>
                <c:pt idx="43">
                  <c:v>13.779165477732169</c:v>
                </c:pt>
                <c:pt idx="44">
                  <c:v>13.933558682148421</c:v>
                </c:pt>
                <c:pt idx="45">
                  <c:v>13.933558682148421</c:v>
                </c:pt>
                <c:pt idx="46">
                  <c:v>14.139467503676549</c:v>
                </c:pt>
                <c:pt idx="47">
                  <c:v>14.216642156324765</c:v>
                </c:pt>
                <c:pt idx="48">
                  <c:v>14.268113874316818</c:v>
                </c:pt>
                <c:pt idx="49">
                  <c:v>14.422507078733069</c:v>
                </c:pt>
                <c:pt idx="50">
                  <c:v>14.602647116925304</c:v>
                </c:pt>
                <c:pt idx="51">
                  <c:v>14.628350051581464</c:v>
                </c:pt>
                <c:pt idx="52">
                  <c:v>14.731293487565573</c:v>
                </c:pt>
                <c:pt idx="53">
                  <c:v>14.96290524374986</c:v>
                </c:pt>
                <c:pt idx="54">
                  <c:v>14.988608178406023</c:v>
                </c:pt>
                <c:pt idx="55">
                  <c:v>15.065826730174059</c:v>
                </c:pt>
                <c:pt idx="56">
                  <c:v>14.988608178406023</c:v>
                </c:pt>
                <c:pt idx="57">
                  <c:v>15.143001382822272</c:v>
                </c:pt>
                <c:pt idx="58">
                  <c:v>15.168748216598255</c:v>
                </c:pt>
                <c:pt idx="59">
                  <c:v>15.194473100814328</c:v>
                </c:pt>
                <c:pt idx="60">
                  <c:v>15.220219934590311</c:v>
                </c:pt>
                <c:pt idx="61">
                  <c:v>15.271691652582364</c:v>
                </c:pt>
                <c:pt idx="62">
                  <c:v>15.374613139006559</c:v>
                </c:pt>
                <c:pt idx="63">
                  <c:v>15.426084856998616</c:v>
                </c:pt>
                <c:pt idx="64">
                  <c:v>15.477534625430758</c:v>
                </c:pt>
                <c:pt idx="65">
                  <c:v>15.529006343422811</c:v>
                </c:pt>
                <c:pt idx="66">
                  <c:v>15.734871265831119</c:v>
                </c:pt>
                <c:pt idx="67">
                  <c:v>15.760574200487278</c:v>
                </c:pt>
                <c:pt idx="68">
                  <c:v>15.889264470247371</c:v>
                </c:pt>
                <c:pt idx="69">
                  <c:v>16.095107443095763</c:v>
                </c:pt>
                <c:pt idx="70">
                  <c:v>16.095107443095763</c:v>
                </c:pt>
                <c:pt idx="71">
                  <c:v>16.249500647512015</c:v>
                </c:pt>
                <c:pt idx="72">
                  <c:v>16.352444083496124</c:v>
                </c:pt>
                <c:pt idx="73">
                  <c:v>16.506837287912376</c:v>
                </c:pt>
                <c:pt idx="74">
                  <c:v>16.661230492328624</c:v>
                </c:pt>
                <c:pt idx="75">
                  <c:v>16.815623696744876</c:v>
                </c:pt>
                <c:pt idx="76">
                  <c:v>16.892842248512917</c:v>
                </c:pt>
                <c:pt idx="77">
                  <c:v>17.072938387585328</c:v>
                </c:pt>
                <c:pt idx="78">
                  <c:v>17.22733159200158</c:v>
                </c:pt>
                <c:pt idx="79">
                  <c:v>17.253078425777563</c:v>
                </c:pt>
                <c:pt idx="80">
                  <c:v>17.407471630193815</c:v>
                </c:pt>
                <c:pt idx="81">
                  <c:v>17.458943348185866</c:v>
                </c:pt>
                <c:pt idx="82">
                  <c:v>17.458943348185866</c:v>
                </c:pt>
                <c:pt idx="83">
                  <c:v>17.639039487258277</c:v>
                </c:pt>
                <c:pt idx="84">
                  <c:v>17.741982923242386</c:v>
                </c:pt>
                <c:pt idx="85">
                  <c:v>17.767729757018369</c:v>
                </c:pt>
                <c:pt idx="86">
                  <c:v>17.639039487258277</c:v>
                </c:pt>
                <c:pt idx="87">
                  <c:v>17.973594679426679</c:v>
                </c:pt>
                <c:pt idx="88">
                  <c:v>17.94782589609078</c:v>
                </c:pt>
                <c:pt idx="89">
                  <c:v>18.15369081849909</c:v>
                </c:pt>
                <c:pt idx="90">
                  <c:v>17.741982923242386</c:v>
                </c:pt>
                <c:pt idx="91">
                  <c:v>18.282381088259179</c:v>
                </c:pt>
                <c:pt idx="92">
                  <c:v>18.025044447858818</c:v>
                </c:pt>
                <c:pt idx="93">
                  <c:v>18.43677429267543</c:v>
                </c:pt>
                <c:pt idx="94">
                  <c:v>18.411005509339535</c:v>
                </c:pt>
                <c:pt idx="95">
                  <c:v>18.694088983515879</c:v>
                </c:pt>
                <c:pt idx="96">
                  <c:v>18.97717245769222</c:v>
                </c:pt>
                <c:pt idx="97">
                  <c:v>18.925700739700169</c:v>
                </c:pt>
                <c:pt idx="98">
                  <c:v>19.131565662108471</c:v>
                </c:pt>
                <c:pt idx="99">
                  <c:v>19.208740314756685</c:v>
                </c:pt>
                <c:pt idx="100">
                  <c:v>19.311661801180882</c:v>
                </c:pt>
                <c:pt idx="101">
                  <c:v>19.337408634956866</c:v>
                </c:pt>
                <c:pt idx="102">
                  <c:v>19.543273557365172</c:v>
                </c:pt>
                <c:pt idx="103">
                  <c:v>19.491801839373117</c:v>
                </c:pt>
                <c:pt idx="104">
                  <c:v>19.594745275357226</c:v>
                </c:pt>
                <c:pt idx="105">
                  <c:v>19.646195043789369</c:v>
                </c:pt>
                <c:pt idx="106">
                  <c:v>19.620448210013386</c:v>
                </c:pt>
                <c:pt idx="107">
                  <c:v>19.671919928005444</c:v>
                </c:pt>
                <c:pt idx="108">
                  <c:v>19.929234618845889</c:v>
                </c:pt>
                <c:pt idx="109">
                  <c:v>19.774841414429638</c:v>
                </c:pt>
                <c:pt idx="110">
                  <c:v>19.774841414429638</c:v>
                </c:pt>
                <c:pt idx="111">
                  <c:v>19.749138479773478</c:v>
                </c:pt>
                <c:pt idx="112">
                  <c:v>19.90353168418973</c:v>
                </c:pt>
                <c:pt idx="113">
                  <c:v>19.90353168418973</c:v>
                </c:pt>
                <c:pt idx="114">
                  <c:v>20.057924888605982</c:v>
                </c:pt>
                <c:pt idx="115">
                  <c:v>20.212318093022233</c:v>
                </c:pt>
                <c:pt idx="116">
                  <c:v>20.418161065870624</c:v>
                </c:pt>
                <c:pt idx="117">
                  <c:v>20.546807436510896</c:v>
                </c:pt>
                <c:pt idx="118">
                  <c:v>20.624025988278934</c:v>
                </c:pt>
                <c:pt idx="119">
                  <c:v>21.13867731951974</c:v>
                </c:pt>
                <c:pt idx="120">
                  <c:v>21.859171623608944</c:v>
                </c:pt>
                <c:pt idx="121">
                  <c:v>22.476744441273951</c:v>
                </c:pt>
                <c:pt idx="122">
                  <c:v>23.197282644482975</c:v>
                </c:pt>
                <c:pt idx="123">
                  <c:v>23.506069053315478</c:v>
                </c:pt>
                <c:pt idx="124">
                  <c:v>23.506069053315478</c:v>
                </c:pt>
                <c:pt idx="125">
                  <c:v>23.506069053315478</c:v>
                </c:pt>
                <c:pt idx="126">
                  <c:v>23.351675848899227</c:v>
                </c:pt>
                <c:pt idx="127">
                  <c:v>23.325929015123243</c:v>
                </c:pt>
                <c:pt idx="128">
                  <c:v>23.197282644482975</c:v>
                </c:pt>
                <c:pt idx="129">
                  <c:v>23.094361158058778</c:v>
                </c:pt>
                <c:pt idx="130">
                  <c:v>23.197282644482975</c:v>
                </c:pt>
                <c:pt idx="131">
                  <c:v>23.120064092714941</c:v>
                </c:pt>
                <c:pt idx="132">
                  <c:v>22.965670888298689</c:v>
                </c:pt>
                <c:pt idx="133">
                  <c:v>22.811277683882437</c:v>
                </c:pt>
                <c:pt idx="134">
                  <c:v>22.785530850106451</c:v>
                </c:pt>
                <c:pt idx="135">
                  <c:v>22.785530850106451</c:v>
                </c:pt>
                <c:pt idx="136">
                  <c:v>22.785530850106451</c:v>
                </c:pt>
                <c:pt idx="137">
                  <c:v>22.785530850106451</c:v>
                </c:pt>
                <c:pt idx="138">
                  <c:v>22.759827915450295</c:v>
                </c:pt>
                <c:pt idx="139">
                  <c:v>22.785530850106451</c:v>
                </c:pt>
                <c:pt idx="140">
                  <c:v>22.862749401874488</c:v>
                </c:pt>
                <c:pt idx="141">
                  <c:v>22.965670888298689</c:v>
                </c:pt>
                <c:pt idx="142">
                  <c:v>22.888518185210387</c:v>
                </c:pt>
                <c:pt idx="143">
                  <c:v>22.965670888298689</c:v>
                </c:pt>
                <c:pt idx="144">
                  <c:v>23.01714260629074</c:v>
                </c:pt>
                <c:pt idx="145">
                  <c:v>23.197282644482975</c:v>
                </c:pt>
                <c:pt idx="146">
                  <c:v>23.609012489299587</c:v>
                </c:pt>
                <c:pt idx="147">
                  <c:v>23.994973550780305</c:v>
                </c:pt>
                <c:pt idx="148">
                  <c:v>23.94350183278825</c:v>
                </c:pt>
                <c:pt idx="149">
                  <c:v>25.38455628964639</c:v>
                </c:pt>
                <c:pt idx="150">
                  <c:v>25.667573915142999</c:v>
                </c:pt>
                <c:pt idx="151">
                  <c:v>25.950657389319343</c:v>
                </c:pt>
                <c:pt idx="152">
                  <c:v>26.182225246383808</c:v>
                </c:pt>
                <c:pt idx="153">
                  <c:v>26.748326346056761</c:v>
                </c:pt>
                <c:pt idx="154">
                  <c:v>26.6197019249764</c:v>
                </c:pt>
                <c:pt idx="155">
                  <c:v>26.722623411400598</c:v>
                </c:pt>
                <c:pt idx="156">
                  <c:v>26.696876577624614</c:v>
                </c:pt>
                <c:pt idx="157">
                  <c:v>26.774095129392649</c:v>
                </c:pt>
                <c:pt idx="158">
                  <c:v>26.954191268465063</c:v>
                </c:pt>
                <c:pt idx="159">
                  <c:v>27.005662986457121</c:v>
                </c:pt>
                <c:pt idx="160">
                  <c:v>26.902719550473012</c:v>
                </c:pt>
                <c:pt idx="161">
                  <c:v>26.902719550473012</c:v>
                </c:pt>
                <c:pt idx="162">
                  <c:v>26.97993810224105</c:v>
                </c:pt>
                <c:pt idx="163">
                  <c:v>27.134331306657298</c:v>
                </c:pt>
                <c:pt idx="164">
                  <c:v>27.314449395289625</c:v>
                </c:pt>
                <c:pt idx="165">
                  <c:v>27.674751421233999</c:v>
                </c:pt>
                <c:pt idx="166">
                  <c:v>27.57176408613007</c:v>
                </c:pt>
                <c:pt idx="167">
                  <c:v>27.700454355890162</c:v>
                </c:pt>
                <c:pt idx="168">
                  <c:v>27.932066112074452</c:v>
                </c:pt>
                <c:pt idx="169">
                  <c:v>27.854847560306411</c:v>
                </c:pt>
                <c:pt idx="170">
                  <c:v>28.215083737571057</c:v>
                </c:pt>
                <c:pt idx="171">
                  <c:v>28.446695493755346</c:v>
                </c:pt>
                <c:pt idx="172">
                  <c:v>28.549638929739459</c:v>
                </c:pt>
                <c:pt idx="173">
                  <c:v>28.83265655523606</c:v>
                </c:pt>
                <c:pt idx="174">
                  <c:v>29.038521477644373</c:v>
                </c:pt>
                <c:pt idx="175">
                  <c:v>29.089993195636428</c:v>
                </c:pt>
                <c:pt idx="176">
                  <c:v>29.373054720252856</c:v>
                </c:pt>
                <c:pt idx="177">
                  <c:v>29.553216708005003</c:v>
                </c:pt>
                <c:pt idx="178">
                  <c:v>29.887706051493666</c:v>
                </c:pt>
                <c:pt idx="179">
                  <c:v>29.836234333501615</c:v>
                </c:pt>
                <c:pt idx="180">
                  <c:v>30.042099255909914</c:v>
                </c:pt>
                <c:pt idx="181">
                  <c:v>30.145020742334118</c:v>
                </c:pt>
                <c:pt idx="182">
                  <c:v>30.325182730086258</c:v>
                </c:pt>
                <c:pt idx="183">
                  <c:v>30.479575934502506</c:v>
                </c:pt>
                <c:pt idx="184">
                  <c:v>30.711143791566975</c:v>
                </c:pt>
                <c:pt idx="185">
                  <c:v>30.839812111767152</c:v>
                </c:pt>
                <c:pt idx="186">
                  <c:v>31.019930200399479</c:v>
                </c:pt>
                <c:pt idx="187">
                  <c:v>31.071379968831621</c:v>
                </c:pt>
                <c:pt idx="188">
                  <c:v>31.20007023859171</c:v>
                </c:pt>
                <c:pt idx="189">
                  <c:v>31.354463443007965</c:v>
                </c:pt>
                <c:pt idx="190">
                  <c:v>31.534559582080373</c:v>
                </c:pt>
                <c:pt idx="191">
                  <c:v>31.688952786496628</c:v>
                </c:pt>
                <c:pt idx="192">
                  <c:v>31.843345990912876</c:v>
                </c:pt>
                <c:pt idx="193">
                  <c:v>32.02350797866503</c:v>
                </c:pt>
                <c:pt idx="194">
                  <c:v>32.049210913321183</c:v>
                </c:pt>
                <c:pt idx="195">
                  <c:v>32.332294387497527</c:v>
                </c:pt>
                <c:pt idx="196">
                  <c:v>32.692530564762173</c:v>
                </c:pt>
                <c:pt idx="197">
                  <c:v>32.666827630106013</c:v>
                </c:pt>
                <c:pt idx="198">
                  <c:v>32.872692552514323</c:v>
                </c:pt>
                <c:pt idx="199">
                  <c:v>33.104260409578785</c:v>
                </c:pt>
                <c:pt idx="200">
                  <c:v>33.335872165763071</c:v>
                </c:pt>
                <c:pt idx="201">
                  <c:v>33.438793652187272</c:v>
                </c:pt>
                <c:pt idx="202">
                  <c:v>33.747580061019775</c:v>
                </c:pt>
                <c:pt idx="203">
                  <c:v>33.850501547443976</c:v>
                </c:pt>
                <c:pt idx="204">
                  <c:v>34.030619636076288</c:v>
                </c:pt>
                <c:pt idx="205">
                  <c:v>34.23646260892469</c:v>
                </c:pt>
                <c:pt idx="206">
                  <c:v>34.442371430452816</c:v>
                </c:pt>
                <c:pt idx="207">
                  <c:v>34.82833249193353</c:v>
                </c:pt>
                <c:pt idx="208">
                  <c:v>34.879804209925581</c:v>
                </c:pt>
                <c:pt idx="209">
                  <c:v>35.240040387190227</c:v>
                </c:pt>
                <c:pt idx="210">
                  <c:v>35.291512105182285</c:v>
                </c:pt>
                <c:pt idx="211">
                  <c:v>35.47165214337452</c:v>
                </c:pt>
                <c:pt idx="212">
                  <c:v>35.54882679602273</c:v>
                </c:pt>
                <c:pt idx="213">
                  <c:v>35.651770232006854</c:v>
                </c:pt>
                <c:pt idx="214">
                  <c:v>35.728988783774881</c:v>
                </c:pt>
                <c:pt idx="215">
                  <c:v>35.806163436423098</c:v>
                </c:pt>
                <c:pt idx="216">
                  <c:v>35.986303474615326</c:v>
                </c:pt>
                <c:pt idx="217">
                  <c:v>35.831910270199074</c:v>
                </c:pt>
                <c:pt idx="218">
                  <c:v>36.114949845255602</c:v>
                </c:pt>
                <c:pt idx="219">
                  <c:v>36.372264536096054</c:v>
                </c:pt>
                <c:pt idx="220">
                  <c:v>36.449483087864088</c:v>
                </c:pt>
                <c:pt idx="221">
                  <c:v>36.60387629228034</c:v>
                </c:pt>
                <c:pt idx="222">
                  <c:v>36.784038280032476</c:v>
                </c:pt>
                <c:pt idx="223">
                  <c:v>36.938431484448735</c:v>
                </c:pt>
                <c:pt idx="224">
                  <c:v>37.298667661713381</c:v>
                </c:pt>
                <c:pt idx="225">
                  <c:v>37.401611097697483</c:v>
                </c:pt>
                <c:pt idx="226">
                  <c:v>38.019161965802581</c:v>
                </c:pt>
                <c:pt idx="227">
                  <c:v>37.967712197370439</c:v>
                </c:pt>
                <c:pt idx="228">
                  <c:v>38.302201540859102</c:v>
                </c:pt>
                <c:pt idx="229">
                  <c:v>38.842599705875891</c:v>
                </c:pt>
                <c:pt idx="230">
                  <c:v>39.511644241532949</c:v>
                </c:pt>
                <c:pt idx="231">
                  <c:v>40.052042406549745</c:v>
                </c:pt>
                <c:pt idx="232">
                  <c:v>40.592396672446711</c:v>
                </c:pt>
                <c:pt idx="233">
                  <c:v>41.029851401479398</c:v>
                </c:pt>
                <c:pt idx="234">
                  <c:v>41.364406593647793</c:v>
                </c:pt>
                <c:pt idx="235">
                  <c:v>41.467328080071987</c:v>
                </c:pt>
                <c:pt idx="236">
                  <c:v>41.338637810311901</c:v>
                </c:pt>
                <c:pt idx="237">
                  <c:v>41.210013389231548</c:v>
                </c:pt>
                <c:pt idx="238">
                  <c:v>41.1327948374635</c:v>
                </c:pt>
                <c:pt idx="239">
                  <c:v>41.10709190280734</c:v>
                </c:pt>
                <c:pt idx="240">
                  <c:v>41.004148466823239</c:v>
                </c:pt>
                <c:pt idx="241">
                  <c:v>40.901183081279214</c:v>
                </c:pt>
                <c:pt idx="242">
                  <c:v>40.901183081279214</c:v>
                </c:pt>
                <c:pt idx="243">
                  <c:v>40.798239645295112</c:v>
                </c:pt>
                <c:pt idx="244">
                  <c:v>40.849711363287163</c:v>
                </c:pt>
                <c:pt idx="245">
                  <c:v>40.386531750038415</c:v>
                </c:pt>
                <c:pt idx="246">
                  <c:v>40.798239645295112</c:v>
                </c:pt>
                <c:pt idx="247">
                  <c:v>40.798239645295112</c:v>
                </c:pt>
                <c:pt idx="248">
                  <c:v>41.081323119471449</c:v>
                </c:pt>
                <c:pt idx="249">
                  <c:v>41.10709190280734</c:v>
                </c:pt>
                <c:pt idx="250">
                  <c:v>41.544502732720211</c:v>
                </c:pt>
                <c:pt idx="251">
                  <c:v>41.956210627976908</c:v>
                </c:pt>
                <c:pt idx="252">
                  <c:v>42.264997036809412</c:v>
                </c:pt>
                <c:pt idx="253">
                  <c:v>42.651001997409949</c:v>
                </c:pt>
                <c:pt idx="254">
                  <c:v>42.98551329045852</c:v>
                </c:pt>
                <c:pt idx="255">
                  <c:v>43.371518251059058</c:v>
                </c:pt>
                <c:pt idx="256">
                  <c:v>43.731754428323711</c:v>
                </c:pt>
                <c:pt idx="257">
                  <c:v>44.092012555148273</c:v>
                </c:pt>
                <c:pt idx="258">
                  <c:v>44.400798963980769</c:v>
                </c:pt>
                <c:pt idx="259">
                  <c:v>44.683882438157113</c:v>
                </c:pt>
                <c:pt idx="260">
                  <c:v>45.147062051405861</c:v>
                </c:pt>
                <c:pt idx="261">
                  <c:v>45.430079676902473</c:v>
                </c:pt>
                <c:pt idx="262">
                  <c:v>45.610241664654623</c:v>
                </c:pt>
                <c:pt idx="263">
                  <c:v>45.841853420838909</c:v>
                </c:pt>
                <c:pt idx="264">
                  <c:v>45.944774907263103</c:v>
                </c:pt>
                <c:pt idx="265">
                  <c:v>46.150639829671412</c:v>
                </c:pt>
                <c:pt idx="266">
                  <c:v>46.305033034087657</c:v>
                </c:pt>
                <c:pt idx="267">
                  <c:v>46.433657455168017</c:v>
                </c:pt>
                <c:pt idx="268">
                  <c:v>46.485129173160068</c:v>
                </c:pt>
                <c:pt idx="269">
                  <c:v>46.690994095568378</c:v>
                </c:pt>
                <c:pt idx="270">
                  <c:v>46.793915581992572</c:v>
                </c:pt>
                <c:pt idx="271">
                  <c:v>46.84538729998463</c:v>
                </c:pt>
                <c:pt idx="272">
                  <c:v>46.84538729998463</c:v>
                </c:pt>
                <c:pt idx="273">
                  <c:v>47.154173708817133</c:v>
                </c:pt>
                <c:pt idx="274">
                  <c:v>47.308566913233385</c:v>
                </c:pt>
                <c:pt idx="275">
                  <c:v>47.411488399657578</c:v>
                </c:pt>
                <c:pt idx="276">
                  <c:v>47.643100155841864</c:v>
                </c:pt>
                <c:pt idx="277">
                  <c:v>47.771790425601964</c:v>
                </c:pt>
                <c:pt idx="278">
                  <c:v>47.951886564674375</c:v>
                </c:pt>
                <c:pt idx="279">
                  <c:v>48.157751487082685</c:v>
                </c:pt>
                <c:pt idx="280">
                  <c:v>48.38936324326697</c:v>
                </c:pt>
                <c:pt idx="281">
                  <c:v>48.620931100331433</c:v>
                </c:pt>
                <c:pt idx="282">
                  <c:v>48.852542856515718</c:v>
                </c:pt>
                <c:pt idx="283">
                  <c:v>49.084110713580188</c:v>
                </c:pt>
                <c:pt idx="284">
                  <c:v>49.289953686428582</c:v>
                </c:pt>
                <c:pt idx="285">
                  <c:v>49.573037160604919</c:v>
                </c:pt>
                <c:pt idx="286">
                  <c:v>49.958998222085647</c:v>
                </c:pt>
                <c:pt idx="287">
                  <c:v>50.087688491845732</c:v>
                </c:pt>
                <c:pt idx="288">
                  <c:v>50.525165170438328</c:v>
                </c:pt>
                <c:pt idx="289">
                  <c:v>50.731008143286722</c:v>
                </c:pt>
                <c:pt idx="290">
                  <c:v>51.245659474527528</c:v>
                </c:pt>
                <c:pt idx="291">
                  <c:v>51.811760574200484</c:v>
                </c:pt>
                <c:pt idx="292">
                  <c:v>52.172018701025038</c:v>
                </c:pt>
                <c:pt idx="293">
                  <c:v>52.146249917689147</c:v>
                </c:pt>
                <c:pt idx="294">
                  <c:v>52.712416866041835</c:v>
                </c:pt>
                <c:pt idx="295">
                  <c:v>53.046906209530498</c:v>
                </c:pt>
                <c:pt idx="296">
                  <c:v>52.712416866041835</c:v>
                </c:pt>
                <c:pt idx="297">
                  <c:v>53.458614104787195</c:v>
                </c:pt>
                <c:pt idx="298">
                  <c:v>53.561557540771297</c:v>
                </c:pt>
                <c:pt idx="299">
                  <c:v>53.79316929695559</c:v>
                </c:pt>
                <c:pt idx="300">
                  <c:v>53.767400513619698</c:v>
                </c:pt>
                <c:pt idx="301">
                  <c:v>53.767400513619698</c:v>
                </c:pt>
                <c:pt idx="302">
                  <c:v>54.153427423780144</c:v>
                </c:pt>
                <c:pt idx="303">
                  <c:v>53.767400513619698</c:v>
                </c:pt>
                <c:pt idx="304">
                  <c:v>53.8703439496038</c:v>
                </c:pt>
                <c:pt idx="305">
                  <c:v>53.896090783379783</c:v>
                </c:pt>
                <c:pt idx="306">
                  <c:v>53.999034219363892</c:v>
                </c:pt>
                <c:pt idx="307">
                  <c:v>54.076186922452202</c:v>
                </c:pt>
                <c:pt idx="308">
                  <c:v>54.53936653570095</c:v>
                </c:pt>
                <c:pt idx="309">
                  <c:v>54.51366360104479</c:v>
                </c:pt>
                <c:pt idx="310">
                  <c:v>54.359270396628538</c:v>
                </c:pt>
                <c:pt idx="311">
                  <c:v>55.002611997629444</c:v>
                </c:pt>
                <c:pt idx="312">
                  <c:v>55.234157905133998</c:v>
                </c:pt>
                <c:pt idx="313">
                  <c:v>55.5687130973024</c:v>
                </c:pt>
                <c:pt idx="314">
                  <c:v>55.928971224126954</c:v>
                </c:pt>
                <c:pt idx="315">
                  <c:v>56.186285914967399</c:v>
                </c:pt>
                <c:pt idx="316">
                  <c:v>56.495072323799903</c:v>
                </c:pt>
                <c:pt idx="317">
                  <c:v>56.700915296648283</c:v>
                </c:pt>
                <c:pt idx="318">
                  <c:v>56.9067802190566</c:v>
                </c:pt>
                <c:pt idx="319">
                  <c:v>57.009701705480794</c:v>
                </c:pt>
                <c:pt idx="320">
                  <c:v>57.189863693232951</c:v>
                </c:pt>
                <c:pt idx="321">
                  <c:v>57.061173423472844</c:v>
                </c:pt>
                <c:pt idx="322">
                  <c:v>57.369959832305355</c:v>
                </c:pt>
                <c:pt idx="323">
                  <c:v>57.472881318729563</c:v>
                </c:pt>
                <c:pt idx="324">
                  <c:v>57.550121820057505</c:v>
                </c:pt>
                <c:pt idx="325">
                  <c:v>57.6272745231458</c:v>
                </c:pt>
                <c:pt idx="326">
                  <c:v>58.064751201738396</c:v>
                </c:pt>
                <c:pt idx="327">
                  <c:v>57.807436510897944</c:v>
                </c:pt>
                <c:pt idx="328">
                  <c:v>57.987532649970369</c:v>
                </c:pt>
                <c:pt idx="329">
                  <c:v>58.270616124146706</c:v>
                </c:pt>
                <c:pt idx="330">
                  <c:v>58.399240545227066</c:v>
                </c:pt>
                <c:pt idx="331">
                  <c:v>58.605105467635376</c:v>
                </c:pt>
                <c:pt idx="332">
                  <c:v>59.119800697996006</c:v>
                </c:pt>
                <c:pt idx="333">
                  <c:v>59.685901797668954</c:v>
                </c:pt>
                <c:pt idx="334">
                  <c:v>60.740907394806719</c:v>
                </c:pt>
                <c:pt idx="335">
                  <c:v>62.130490133672808</c:v>
                </c:pt>
                <c:pt idx="336">
                  <c:v>63.082552294826485</c:v>
                </c:pt>
                <c:pt idx="337">
                  <c:v>64.034658355099978</c:v>
                </c:pt>
                <c:pt idx="338">
                  <c:v>64.677999956100876</c:v>
                </c:pt>
                <c:pt idx="339">
                  <c:v>64.961017581597474</c:v>
                </c:pt>
                <c:pt idx="340">
                  <c:v>64.883864878509186</c:v>
                </c:pt>
                <c:pt idx="341">
                  <c:v>64.677999956100876</c:v>
                </c:pt>
                <c:pt idx="342">
                  <c:v>64.446388199916598</c:v>
                </c:pt>
                <c:pt idx="343">
                  <c:v>64.369213547268373</c:v>
                </c:pt>
                <c:pt idx="344">
                  <c:v>64.189051559516216</c:v>
                </c:pt>
                <c:pt idx="345">
                  <c:v>64.06042713843587</c:v>
                </c:pt>
                <c:pt idx="346">
                  <c:v>63.751640729603366</c:v>
                </c:pt>
                <c:pt idx="347">
                  <c:v>63.674422177835318</c:v>
                </c:pt>
                <c:pt idx="348">
                  <c:v>63.44285432077087</c:v>
                </c:pt>
                <c:pt idx="349">
                  <c:v>63.262714282578628</c:v>
                </c:pt>
                <c:pt idx="350">
                  <c:v>63.211242564586577</c:v>
                </c:pt>
                <c:pt idx="351">
                  <c:v>63.236945499242736</c:v>
                </c:pt>
                <c:pt idx="352">
                  <c:v>63.211242564586577</c:v>
                </c:pt>
                <c:pt idx="353">
                  <c:v>63.236945499242736</c:v>
                </c:pt>
                <c:pt idx="354">
                  <c:v>63.082552294826485</c:v>
                </c:pt>
                <c:pt idx="355">
                  <c:v>63.056849360170325</c:v>
                </c:pt>
                <c:pt idx="356">
                  <c:v>63.211242564586577</c:v>
                </c:pt>
                <c:pt idx="357">
                  <c:v>63.236945499242736</c:v>
                </c:pt>
                <c:pt idx="358">
                  <c:v>63.44285432077087</c:v>
                </c:pt>
                <c:pt idx="359">
                  <c:v>63.648719243179158</c:v>
                </c:pt>
                <c:pt idx="360">
                  <c:v>64.472135033692552</c:v>
                </c:pt>
                <c:pt idx="361">
                  <c:v>65.347044491757941</c:v>
                </c:pt>
                <c:pt idx="362">
                  <c:v>65.810224105006682</c:v>
                </c:pt>
                <c:pt idx="363">
                  <c:v>66.427774973111781</c:v>
                </c:pt>
                <c:pt idx="364">
                  <c:v>66.993898022344638</c:v>
                </c:pt>
                <c:pt idx="365">
                  <c:v>67.508527404025543</c:v>
                </c:pt>
                <c:pt idx="366">
                  <c:v>68.100397287034383</c:v>
                </c:pt>
                <c:pt idx="367">
                  <c:v>68.486402247634928</c:v>
                </c:pt>
                <c:pt idx="368">
                  <c:v>69.078228231523951</c:v>
                </c:pt>
                <c:pt idx="369">
                  <c:v>69.592857613204856</c:v>
                </c:pt>
                <c:pt idx="370">
                  <c:v>69.824491318949057</c:v>
                </c:pt>
                <c:pt idx="371">
                  <c:v>70.056037226453611</c:v>
                </c:pt>
                <c:pt idx="372">
                  <c:v>70.261902148861907</c:v>
                </c:pt>
                <c:pt idx="373">
                  <c:v>70.544985623038244</c:v>
                </c:pt>
                <c:pt idx="374">
                  <c:v>70.622204174806299</c:v>
                </c:pt>
                <c:pt idx="375">
                  <c:v>70.725125661230493</c:v>
                </c:pt>
                <c:pt idx="376">
                  <c:v>70.776597379222537</c:v>
                </c:pt>
                <c:pt idx="377">
                  <c:v>71.033912070062982</c:v>
                </c:pt>
                <c:pt idx="378">
                  <c:v>71.162558440703251</c:v>
                </c:pt>
                <c:pt idx="379">
                  <c:v>71.419873131543696</c:v>
                </c:pt>
                <c:pt idx="380">
                  <c:v>71.445641914879587</c:v>
                </c:pt>
                <c:pt idx="381">
                  <c:v>71.548563401303795</c:v>
                </c:pt>
                <c:pt idx="382">
                  <c:v>71.985974231216645</c:v>
                </c:pt>
                <c:pt idx="383">
                  <c:v>71.651484887727989</c:v>
                </c:pt>
                <c:pt idx="384">
                  <c:v>71.677187822384155</c:v>
                </c:pt>
                <c:pt idx="385">
                  <c:v>71.960271296560492</c:v>
                </c:pt>
                <c:pt idx="386">
                  <c:v>71.831581026800407</c:v>
                </c:pt>
                <c:pt idx="387">
                  <c:v>72.01174301455255</c:v>
                </c:pt>
                <c:pt idx="388">
                  <c:v>72.629315832217571</c:v>
                </c:pt>
                <c:pt idx="389">
                  <c:v>72.86092758840185</c:v>
                </c:pt>
                <c:pt idx="390">
                  <c:v>72.989573959042119</c:v>
                </c:pt>
                <c:pt idx="391">
                  <c:v>73.452731622730951</c:v>
                </c:pt>
                <c:pt idx="392">
                  <c:v>73.838758532891404</c:v>
                </c:pt>
                <c:pt idx="393">
                  <c:v>74.121776158388016</c:v>
                </c:pt>
                <c:pt idx="394">
                  <c:v>74.353387914572309</c:v>
                </c:pt>
                <c:pt idx="395">
                  <c:v>74.662174323404813</c:v>
                </c:pt>
                <c:pt idx="396">
                  <c:v>74.945257797581149</c:v>
                </c:pt>
                <c:pt idx="397">
                  <c:v>75.382690577053921</c:v>
                </c:pt>
                <c:pt idx="398">
                  <c:v>75.640005267894367</c:v>
                </c:pt>
                <c:pt idx="399">
                  <c:v>75.794398472310604</c:v>
                </c:pt>
                <c:pt idx="400">
                  <c:v>76.309027853991509</c:v>
                </c:pt>
                <c:pt idx="401">
                  <c:v>76.489189841743666</c:v>
                </c:pt>
                <c:pt idx="402">
                  <c:v>76.720757698808143</c:v>
                </c:pt>
                <c:pt idx="403">
                  <c:v>77.029588006760449</c:v>
                </c:pt>
                <c:pt idx="404">
                  <c:v>77.338374415592952</c:v>
                </c:pt>
                <c:pt idx="405">
                  <c:v>77.544239338001262</c:v>
                </c:pt>
                <c:pt idx="406">
                  <c:v>77.647160824425455</c:v>
                </c:pt>
                <c:pt idx="407">
                  <c:v>77.801554028841721</c:v>
                </c:pt>
                <c:pt idx="408">
                  <c:v>77.955947233257959</c:v>
                </c:pt>
                <c:pt idx="409">
                  <c:v>78.161812155666269</c:v>
                </c:pt>
                <c:pt idx="410">
                  <c:v>78.393358063170837</c:v>
                </c:pt>
                <c:pt idx="411">
                  <c:v>78.624991768915024</c:v>
                </c:pt>
                <c:pt idx="412">
                  <c:v>78.470598564498786</c:v>
                </c:pt>
                <c:pt idx="413">
                  <c:v>79.036699664171735</c:v>
                </c:pt>
                <c:pt idx="414">
                  <c:v>79.242564586580031</c:v>
                </c:pt>
                <c:pt idx="415">
                  <c:v>79.010930880835829</c:v>
                </c:pt>
                <c:pt idx="416">
                  <c:v>79.422704624772265</c:v>
                </c:pt>
                <c:pt idx="417">
                  <c:v>79.705744199828786</c:v>
                </c:pt>
                <c:pt idx="418">
                  <c:v>79.834412520028962</c:v>
                </c:pt>
                <c:pt idx="419">
                  <c:v>80.040277442437272</c:v>
                </c:pt>
                <c:pt idx="420">
                  <c:v>80.297592133277718</c:v>
                </c:pt>
                <c:pt idx="421">
                  <c:v>80.323317017493792</c:v>
                </c:pt>
                <c:pt idx="422">
                  <c:v>80.73502491275049</c:v>
                </c:pt>
                <c:pt idx="423">
                  <c:v>80.966636668934783</c:v>
                </c:pt>
                <c:pt idx="424">
                  <c:v>81.275423077767286</c:v>
                </c:pt>
                <c:pt idx="425">
                  <c:v>81.609956320375773</c:v>
                </c:pt>
                <c:pt idx="426">
                  <c:v>82.021686165192364</c:v>
                </c:pt>
                <c:pt idx="427">
                  <c:v>82.150310586272738</c:v>
                </c:pt>
                <c:pt idx="428">
                  <c:v>82.484865778441133</c:v>
                </c:pt>
                <c:pt idx="429">
                  <c:v>82.63925898285737</c:v>
                </c:pt>
                <c:pt idx="430">
                  <c:v>82.767883403937745</c:v>
                </c:pt>
                <c:pt idx="431">
                  <c:v>82.948045391689888</c:v>
                </c:pt>
                <c:pt idx="432">
                  <c:v>83.050966878114082</c:v>
                </c:pt>
                <c:pt idx="433">
                  <c:v>83.02519809477819</c:v>
                </c:pt>
                <c:pt idx="434">
                  <c:v>83.333984503610694</c:v>
                </c:pt>
                <c:pt idx="435">
                  <c:v>83.385456221602752</c:v>
                </c:pt>
                <c:pt idx="436">
                  <c:v>83.874404618187398</c:v>
                </c:pt>
                <c:pt idx="437">
                  <c:v>83.617067977787045</c:v>
                </c:pt>
                <c:pt idx="438">
                  <c:v>83.925854386619534</c:v>
                </c:pt>
                <c:pt idx="439">
                  <c:v>83.900151451963382</c:v>
                </c:pt>
                <c:pt idx="440">
                  <c:v>84.02879782260365</c:v>
                </c:pt>
                <c:pt idx="441">
                  <c:v>84.286112513444095</c:v>
                </c:pt>
                <c:pt idx="442">
                  <c:v>84.440505717860347</c:v>
                </c:pt>
                <c:pt idx="443">
                  <c:v>84.569195987620432</c:v>
                </c:pt>
                <c:pt idx="444">
                  <c:v>84.852213613117044</c:v>
                </c:pt>
                <c:pt idx="445">
                  <c:v>85.186768805285439</c:v>
                </c:pt>
                <c:pt idx="446">
                  <c:v>85.444083496125884</c:v>
                </c:pt>
                <c:pt idx="447">
                  <c:v>85.521258148774109</c:v>
                </c:pt>
                <c:pt idx="448">
                  <c:v>85.675651353190361</c:v>
                </c:pt>
                <c:pt idx="449">
                  <c:v>86.267521236199215</c:v>
                </c:pt>
                <c:pt idx="450">
                  <c:v>86.730700849447956</c:v>
                </c:pt>
                <c:pt idx="451">
                  <c:v>86.910840887640191</c:v>
                </c:pt>
                <c:pt idx="452">
                  <c:v>87.528413705305184</c:v>
                </c:pt>
                <c:pt idx="453">
                  <c:v>88.017296253210105</c:v>
                </c:pt>
                <c:pt idx="454">
                  <c:v>88.248908009394398</c:v>
                </c:pt>
                <c:pt idx="455">
                  <c:v>88.429069997146556</c:v>
                </c:pt>
                <c:pt idx="456">
                  <c:v>88.81503105862727</c:v>
                </c:pt>
                <c:pt idx="457">
                  <c:v>88.81503105862727</c:v>
                </c:pt>
                <c:pt idx="458">
                  <c:v>89.2010360192278</c:v>
                </c:pt>
                <c:pt idx="459">
                  <c:v>88.969424263043521</c:v>
                </c:pt>
                <c:pt idx="460">
                  <c:v>89.072345749467729</c:v>
                </c:pt>
                <c:pt idx="461">
                  <c:v>88.840777892403253</c:v>
                </c:pt>
                <c:pt idx="462">
                  <c:v>89.175267235891909</c:v>
                </c:pt>
                <c:pt idx="463">
                  <c:v>89.226738953883967</c:v>
                </c:pt>
                <c:pt idx="464">
                  <c:v>89.25248578765995</c:v>
                </c:pt>
                <c:pt idx="465">
                  <c:v>89.226738953883967</c:v>
                </c:pt>
                <c:pt idx="466">
                  <c:v>89.32966044030816</c:v>
                </c:pt>
                <c:pt idx="467">
                  <c:v>89.32966044030816</c:v>
                </c:pt>
                <c:pt idx="468">
                  <c:v>89.27821067187601</c:v>
                </c:pt>
                <c:pt idx="469">
                  <c:v>89.664215632476555</c:v>
                </c:pt>
                <c:pt idx="470">
                  <c:v>89.947233257973167</c:v>
                </c:pt>
                <c:pt idx="471">
                  <c:v>89.973002041309073</c:v>
                </c:pt>
                <c:pt idx="472">
                  <c:v>90.17884501415746</c:v>
                </c:pt>
                <c:pt idx="473">
                  <c:v>90.384709936565756</c:v>
                </c:pt>
                <c:pt idx="474">
                  <c:v>90.7707148971663</c:v>
                </c:pt>
                <c:pt idx="475">
                  <c:v>90.744968063390317</c:v>
                </c:pt>
                <c:pt idx="476">
                  <c:v>91.079501305998804</c:v>
                </c:pt>
                <c:pt idx="477">
                  <c:v>91.388287714831307</c:v>
                </c:pt>
                <c:pt idx="478">
                  <c:v>91.645602405671767</c:v>
                </c:pt>
                <c:pt idx="479">
                  <c:v>91.90293904607212</c:v>
                </c:pt>
                <c:pt idx="480">
                  <c:v>92.366118659320861</c:v>
                </c:pt>
                <c:pt idx="481">
                  <c:v>92.366118659320861</c:v>
                </c:pt>
                <c:pt idx="482">
                  <c:v>92.571961632169263</c:v>
                </c:pt>
                <c:pt idx="483">
                  <c:v>92.829298272569631</c:v>
                </c:pt>
                <c:pt idx="484">
                  <c:v>92.855045106345599</c:v>
                </c:pt>
                <c:pt idx="485">
                  <c:v>93.060910028753923</c:v>
                </c:pt>
                <c:pt idx="486">
                  <c:v>93.266753001602311</c:v>
                </c:pt>
                <c:pt idx="487">
                  <c:v>93.395399372242579</c:v>
                </c:pt>
                <c:pt idx="488">
                  <c:v>93.498320858666773</c:v>
                </c:pt>
                <c:pt idx="489">
                  <c:v>93.472617924010606</c:v>
                </c:pt>
                <c:pt idx="490">
                  <c:v>93.78140433284311</c:v>
                </c:pt>
                <c:pt idx="491">
                  <c:v>93.78140433284311</c:v>
                </c:pt>
                <c:pt idx="492">
                  <c:v>94.012972189907586</c:v>
                </c:pt>
                <c:pt idx="493">
                  <c:v>94.012972189907586</c:v>
                </c:pt>
                <c:pt idx="494">
                  <c:v>94.218837112315882</c:v>
                </c:pt>
                <c:pt idx="495">
                  <c:v>94.476151803156327</c:v>
                </c:pt>
                <c:pt idx="496">
                  <c:v>94.656291841348562</c:v>
                </c:pt>
                <c:pt idx="497">
                  <c:v>94.862156763756872</c:v>
                </c:pt>
                <c:pt idx="498">
                  <c:v>94.990847033516957</c:v>
                </c:pt>
                <c:pt idx="499">
                  <c:v>95.248161724357416</c:v>
                </c:pt>
                <c:pt idx="500">
                  <c:v>95.479729581421878</c:v>
                </c:pt>
                <c:pt idx="501">
                  <c:v>95.994380912662692</c:v>
                </c:pt>
                <c:pt idx="502">
                  <c:v>95.968656028446617</c:v>
                </c:pt>
                <c:pt idx="503">
                  <c:v>96.27744243727912</c:v>
                </c:pt>
                <c:pt idx="504">
                  <c:v>96.8177967031761</c:v>
                </c:pt>
                <c:pt idx="505">
                  <c:v>96.920740139160202</c:v>
                </c:pt>
                <c:pt idx="506">
                  <c:v>97.512588072609134</c:v>
                </c:pt>
                <c:pt idx="507">
                  <c:v>97.486885137952967</c:v>
                </c:pt>
                <c:pt idx="508">
                  <c:v>98.078711121841991</c:v>
                </c:pt>
                <c:pt idx="509">
                  <c:v>98.130160890274126</c:v>
                </c:pt>
                <c:pt idx="510">
                  <c:v>98.25885116003424</c:v>
                </c:pt>
                <c:pt idx="511">
                  <c:v>98.33602581268245</c:v>
                </c:pt>
                <c:pt idx="512">
                  <c:v>98.361772646458419</c:v>
                </c:pt>
                <c:pt idx="513">
                  <c:v>98.33602581268245</c:v>
                </c:pt>
                <c:pt idx="514">
                  <c:v>98.413244364450478</c:v>
                </c:pt>
                <c:pt idx="515">
                  <c:v>98.490419017098688</c:v>
                </c:pt>
                <c:pt idx="516">
                  <c:v>98.438947299106644</c:v>
                </c:pt>
                <c:pt idx="517">
                  <c:v>98.464716082442521</c:v>
                </c:pt>
                <c:pt idx="518">
                  <c:v>98.438947299106644</c:v>
                </c:pt>
                <c:pt idx="519">
                  <c:v>98.567637568866729</c:v>
                </c:pt>
                <c:pt idx="520">
                  <c:v>98.953598630347457</c:v>
                </c:pt>
                <c:pt idx="521">
                  <c:v>98.644812221514954</c:v>
                </c:pt>
                <c:pt idx="522">
                  <c:v>99.107991834763695</c:v>
                </c:pt>
                <c:pt idx="523">
                  <c:v>99.056520116771651</c:v>
                </c:pt>
                <c:pt idx="524">
                  <c:v>99.056520116771651</c:v>
                </c:pt>
                <c:pt idx="525">
                  <c:v>99.262385039179946</c:v>
                </c:pt>
                <c:pt idx="526">
                  <c:v>99.36530652560414</c:v>
                </c:pt>
                <c:pt idx="527">
                  <c:v>99.674136833556474</c:v>
                </c:pt>
                <c:pt idx="528">
                  <c:v>99.751311486204685</c:v>
                </c:pt>
                <c:pt idx="529">
                  <c:v>99.880001755964784</c:v>
                </c:pt>
                <c:pt idx="530">
                  <c:v>99.982923242388978</c:v>
                </c:pt>
                <c:pt idx="531">
                  <c:v>100.11156961302925</c:v>
                </c:pt>
                <c:pt idx="532">
                  <c:v>100.21449109945345</c:v>
                </c:pt>
                <c:pt idx="533">
                  <c:v>100.29170965122148</c:v>
                </c:pt>
                <c:pt idx="534">
                  <c:v>100.34318136921354</c:v>
                </c:pt>
                <c:pt idx="535">
                  <c:v>100.2659628174455</c:v>
                </c:pt>
                <c:pt idx="536">
                  <c:v>100.24025988278935</c:v>
                </c:pt>
                <c:pt idx="537">
                  <c:v>100.39465308720558</c:v>
                </c:pt>
                <c:pt idx="538">
                  <c:v>100.21449109945345</c:v>
                </c:pt>
                <c:pt idx="539">
                  <c:v>100.36888430386969</c:v>
                </c:pt>
                <c:pt idx="540">
                  <c:v>99.982923242388978</c:v>
                </c:pt>
                <c:pt idx="541">
                  <c:v>100.39465308720558</c:v>
                </c:pt>
                <c:pt idx="542">
                  <c:v>100.49757457362979</c:v>
                </c:pt>
                <c:pt idx="543">
                  <c:v>100.62622094427006</c:v>
                </c:pt>
                <c:pt idx="544">
                  <c:v>100.72914243069425</c:v>
                </c:pt>
                <c:pt idx="545">
                  <c:v>101.01222590487059</c:v>
                </c:pt>
                <c:pt idx="546">
                  <c:v>101.24379376193507</c:v>
                </c:pt>
                <c:pt idx="547">
                  <c:v>101.60407383831954</c:v>
                </c:pt>
                <c:pt idx="548">
                  <c:v>101.86141047871989</c:v>
                </c:pt>
                <c:pt idx="549">
                  <c:v>102.4789832963849</c:v>
                </c:pt>
                <c:pt idx="550">
                  <c:v>103.63691037994687</c:v>
                </c:pt>
                <c:pt idx="551">
                  <c:v>105.20658925788537</c:v>
                </c:pt>
                <c:pt idx="552">
                  <c:v>106.87921157180797</c:v>
                </c:pt>
                <c:pt idx="553">
                  <c:v>108.01141377115388</c:v>
                </c:pt>
                <c:pt idx="554">
                  <c:v>108.57758071950657</c:v>
                </c:pt>
                <c:pt idx="555">
                  <c:v>108.88636712833907</c:v>
                </c:pt>
                <c:pt idx="556">
                  <c:v>108.52610900151451</c:v>
                </c:pt>
                <c:pt idx="557">
                  <c:v>107.77984591408941</c:v>
                </c:pt>
                <c:pt idx="558">
                  <c:v>107.18799798064049</c:v>
                </c:pt>
                <c:pt idx="559">
                  <c:v>106.64764371474351</c:v>
                </c:pt>
                <c:pt idx="560">
                  <c:v>106.08147676639082</c:v>
                </c:pt>
                <c:pt idx="561">
                  <c:v>105.43820101406966</c:v>
                </c:pt>
                <c:pt idx="562">
                  <c:v>104.71770670998045</c:v>
                </c:pt>
                <c:pt idx="563">
                  <c:v>104.25452709673171</c:v>
                </c:pt>
                <c:pt idx="564">
                  <c:v>103.66265721372287</c:v>
                </c:pt>
                <c:pt idx="565">
                  <c:v>103.25094931846616</c:v>
                </c:pt>
                <c:pt idx="566">
                  <c:v>102.96786584428982</c:v>
                </c:pt>
                <c:pt idx="567">
                  <c:v>102.53043306481705</c:v>
                </c:pt>
                <c:pt idx="568">
                  <c:v>102.29882130863275</c:v>
                </c:pt>
                <c:pt idx="569">
                  <c:v>102.06725345156828</c:v>
                </c:pt>
                <c:pt idx="570">
                  <c:v>102.04150661779231</c:v>
                </c:pt>
                <c:pt idx="571">
                  <c:v>101.9385851313681</c:v>
                </c:pt>
                <c:pt idx="572">
                  <c:v>101.78419192695185</c:v>
                </c:pt>
                <c:pt idx="573">
                  <c:v>101.7327202089598</c:v>
                </c:pt>
                <c:pt idx="574">
                  <c:v>101.83564169538398</c:v>
                </c:pt>
                <c:pt idx="575">
                  <c:v>101.70697337518381</c:v>
                </c:pt>
                <c:pt idx="576">
                  <c:v>101.91286024715204</c:v>
                </c:pt>
                <c:pt idx="577">
                  <c:v>102.37603986040079</c:v>
                </c:pt>
                <c:pt idx="578">
                  <c:v>103.17373076669811</c:v>
                </c:pt>
                <c:pt idx="579">
                  <c:v>104.0486621743234</c:v>
                </c:pt>
                <c:pt idx="580">
                  <c:v>104.97502140082089</c:v>
                </c:pt>
                <c:pt idx="581">
                  <c:v>105.95285234531046</c:v>
                </c:pt>
                <c:pt idx="582">
                  <c:v>106.72481836739172</c:v>
                </c:pt>
                <c:pt idx="583">
                  <c:v>107.52253122324896</c:v>
                </c:pt>
                <c:pt idx="584">
                  <c:v>108.24302552733818</c:v>
                </c:pt>
                <c:pt idx="585">
                  <c:v>108.78342369235496</c:v>
                </c:pt>
                <c:pt idx="586">
                  <c:v>109.19515353717156</c:v>
                </c:pt>
                <c:pt idx="587">
                  <c:v>109.45246822801201</c:v>
                </c:pt>
                <c:pt idx="588">
                  <c:v>109.63256436708443</c:v>
                </c:pt>
                <c:pt idx="589">
                  <c:v>109.83842928949274</c:v>
                </c:pt>
                <c:pt idx="590">
                  <c:v>109.86417612326871</c:v>
                </c:pt>
                <c:pt idx="591">
                  <c:v>109.78695757150068</c:v>
                </c:pt>
                <c:pt idx="592">
                  <c:v>109.83842928949274</c:v>
                </c:pt>
                <c:pt idx="593">
                  <c:v>109.86417612326871</c:v>
                </c:pt>
                <c:pt idx="594">
                  <c:v>109.63256436708443</c:v>
                </c:pt>
                <c:pt idx="595">
                  <c:v>109.50393994600408</c:v>
                </c:pt>
                <c:pt idx="596">
                  <c:v>109.45246822801201</c:v>
                </c:pt>
                <c:pt idx="597">
                  <c:v>109.24660330560371</c:v>
                </c:pt>
                <c:pt idx="598">
                  <c:v>109.24660330560371</c:v>
                </c:pt>
                <c:pt idx="599">
                  <c:v>109.19515353717156</c:v>
                </c:pt>
                <c:pt idx="600">
                  <c:v>109.24660330560371</c:v>
                </c:pt>
                <c:pt idx="601">
                  <c:v>109.32377795825192</c:v>
                </c:pt>
                <c:pt idx="602">
                  <c:v>109.50393994600408</c:v>
                </c:pt>
                <c:pt idx="603">
                  <c:v>109.76125463684453</c:v>
                </c:pt>
                <c:pt idx="604">
                  <c:v>109.96711955925281</c:v>
                </c:pt>
                <c:pt idx="605">
                  <c:v>110.12151276366909</c:v>
                </c:pt>
                <c:pt idx="606">
                  <c:v>110.25013718474942</c:v>
                </c:pt>
                <c:pt idx="607">
                  <c:v>110.53322065892577</c:v>
                </c:pt>
                <c:pt idx="608">
                  <c:v>110.66191092868587</c:v>
                </c:pt>
                <c:pt idx="609">
                  <c:v>110.79053534976623</c:v>
                </c:pt>
                <c:pt idx="610">
                  <c:v>110.91922561952632</c:v>
                </c:pt>
                <c:pt idx="611">
                  <c:v>111.20226519458284</c:v>
                </c:pt>
                <c:pt idx="612">
                  <c:v>111.15079347659079</c:v>
                </c:pt>
                <c:pt idx="613">
                  <c:v>111.4595798854233</c:v>
                </c:pt>
                <c:pt idx="614">
                  <c:v>111.58827015518337</c:v>
                </c:pt>
                <c:pt idx="615">
                  <c:v>111.51105160341535</c:v>
                </c:pt>
                <c:pt idx="616">
                  <c:v>111.94850633244803</c:v>
                </c:pt>
                <c:pt idx="617">
                  <c:v>112.12862442108035</c:v>
                </c:pt>
                <c:pt idx="618">
                  <c:v>112.12862442108035</c:v>
                </c:pt>
                <c:pt idx="619">
                  <c:v>112.1800741895125</c:v>
                </c:pt>
                <c:pt idx="620">
                  <c:v>112.1800741895125</c:v>
                </c:pt>
                <c:pt idx="621">
                  <c:v>112.2830176254966</c:v>
                </c:pt>
                <c:pt idx="622">
                  <c:v>112.41168594569677</c:v>
                </c:pt>
                <c:pt idx="623">
                  <c:v>112.488860598345</c:v>
                </c:pt>
                <c:pt idx="624">
                  <c:v>112.87486555894553</c:v>
                </c:pt>
                <c:pt idx="625">
                  <c:v>112.74619723874535</c:v>
                </c:pt>
                <c:pt idx="626">
                  <c:v>112.82341579051338</c:v>
                </c:pt>
                <c:pt idx="627">
                  <c:v>112.97780899492965</c:v>
                </c:pt>
                <c:pt idx="628">
                  <c:v>113.10647731512981</c:v>
                </c:pt>
                <c:pt idx="629">
                  <c:v>113.23512368577006</c:v>
                </c:pt>
                <c:pt idx="630">
                  <c:v>113.31234223753812</c:v>
                </c:pt>
                <c:pt idx="631">
                  <c:v>113.49243837661054</c:v>
                </c:pt>
                <c:pt idx="632">
                  <c:v>113.59538181259464</c:v>
                </c:pt>
                <c:pt idx="633">
                  <c:v>113.6468315810268</c:v>
                </c:pt>
                <c:pt idx="634">
                  <c:v>114.05856142584339</c:v>
                </c:pt>
                <c:pt idx="635">
                  <c:v>114.03283654162733</c:v>
                </c:pt>
                <c:pt idx="636">
                  <c:v>114.21295463025966</c:v>
                </c:pt>
                <c:pt idx="637">
                  <c:v>114.26440439869179</c:v>
                </c:pt>
                <c:pt idx="638">
                  <c:v>114.47026932110008</c:v>
                </c:pt>
                <c:pt idx="639">
                  <c:v>114.49601615487607</c:v>
                </c:pt>
                <c:pt idx="640">
                  <c:v>114.41879760310805</c:v>
                </c:pt>
                <c:pt idx="641">
                  <c:v>114.2901731820277</c:v>
                </c:pt>
                <c:pt idx="642">
                  <c:v>114.21295463025966</c:v>
                </c:pt>
                <c:pt idx="643">
                  <c:v>114.08430825961939</c:v>
                </c:pt>
                <c:pt idx="644">
                  <c:v>114.08430825961939</c:v>
                </c:pt>
                <c:pt idx="645">
                  <c:v>114.00708970785134</c:v>
                </c:pt>
                <c:pt idx="646">
                  <c:v>113.92991505520314</c:v>
                </c:pt>
                <c:pt idx="647">
                  <c:v>113.90416822142714</c:v>
                </c:pt>
                <c:pt idx="648">
                  <c:v>113.95561798985928</c:v>
                </c:pt>
                <c:pt idx="649">
                  <c:v>113.95561798985928</c:v>
                </c:pt>
                <c:pt idx="650">
                  <c:v>113.90416822142714</c:v>
                </c:pt>
                <c:pt idx="651">
                  <c:v>114.03283654162733</c:v>
                </c:pt>
                <c:pt idx="652">
                  <c:v>114.13577997761145</c:v>
                </c:pt>
                <c:pt idx="653">
                  <c:v>114.08430825961939</c:v>
                </c:pt>
                <c:pt idx="654">
                  <c:v>114.41879760310805</c:v>
                </c:pt>
                <c:pt idx="655">
                  <c:v>114.65040935929233</c:v>
                </c:pt>
                <c:pt idx="656">
                  <c:v>115.01066748611689</c:v>
                </c:pt>
                <c:pt idx="657">
                  <c:v>115.08784213876513</c:v>
                </c:pt>
                <c:pt idx="658">
                  <c:v>115.4223753813736</c:v>
                </c:pt>
                <c:pt idx="659">
                  <c:v>115.49959393314163</c:v>
                </c:pt>
                <c:pt idx="660">
                  <c:v>115.88555499462234</c:v>
                </c:pt>
                <c:pt idx="661">
                  <c:v>116.11716675080665</c:v>
                </c:pt>
                <c:pt idx="662">
                  <c:v>116.37450339120699</c:v>
                </c:pt>
                <c:pt idx="663">
                  <c:v>116.55459953027942</c:v>
                </c:pt>
                <c:pt idx="664">
                  <c:v>116.94060449087992</c:v>
                </c:pt>
                <c:pt idx="665">
                  <c:v>116.99207620887198</c:v>
                </c:pt>
                <c:pt idx="666">
                  <c:v>117.22364406593647</c:v>
                </c:pt>
                <c:pt idx="667">
                  <c:v>117.37808116947254</c:v>
                </c:pt>
                <c:pt idx="668">
                  <c:v>117.40378410412872</c:v>
                </c:pt>
                <c:pt idx="669">
                  <c:v>117.68686757830503</c:v>
                </c:pt>
                <c:pt idx="670">
                  <c:v>117.53243047476897</c:v>
                </c:pt>
                <c:pt idx="671">
                  <c:v>117.53243047476897</c:v>
                </c:pt>
                <c:pt idx="672">
                  <c:v>117.42948703878486</c:v>
                </c:pt>
                <c:pt idx="673">
                  <c:v>117.40378410412872</c:v>
                </c:pt>
                <c:pt idx="674">
                  <c:v>117.42948703878486</c:v>
                </c:pt>
                <c:pt idx="675">
                  <c:v>117.40378410412872</c:v>
                </c:pt>
                <c:pt idx="676">
                  <c:v>117.17217234794441</c:v>
                </c:pt>
                <c:pt idx="677">
                  <c:v>117.42948703878486</c:v>
                </c:pt>
                <c:pt idx="678">
                  <c:v>117.32656555236066</c:v>
                </c:pt>
                <c:pt idx="679">
                  <c:v>117.2750938343686</c:v>
                </c:pt>
                <c:pt idx="680">
                  <c:v>117.35231238613666</c:v>
                </c:pt>
                <c:pt idx="681">
                  <c:v>117.50670559055288</c:v>
                </c:pt>
                <c:pt idx="682">
                  <c:v>117.53243047476897</c:v>
                </c:pt>
                <c:pt idx="683">
                  <c:v>117.58392414232094</c:v>
                </c:pt>
                <c:pt idx="684">
                  <c:v>117.71257051296119</c:v>
                </c:pt>
                <c:pt idx="685">
                  <c:v>117.76404223095325</c:v>
                </c:pt>
                <c:pt idx="686">
                  <c:v>117.89271055115344</c:v>
                </c:pt>
                <c:pt idx="687">
                  <c:v>117.99565398713756</c:v>
                </c:pt>
                <c:pt idx="688">
                  <c:v>118.1242784082179</c:v>
                </c:pt>
                <c:pt idx="689">
                  <c:v>118.25296867797799</c:v>
                </c:pt>
                <c:pt idx="690">
                  <c:v>118.35589016440218</c:v>
                </c:pt>
                <c:pt idx="691">
                  <c:v>118.43306481705041</c:v>
                </c:pt>
                <c:pt idx="692">
                  <c:v>118.53600825303451</c:v>
                </c:pt>
                <c:pt idx="693">
                  <c:v>118.7418512258829</c:v>
                </c:pt>
                <c:pt idx="694">
                  <c:v>118.92201321363504</c:v>
                </c:pt>
                <c:pt idx="695">
                  <c:v>118.9734629820672</c:v>
                </c:pt>
                <c:pt idx="696">
                  <c:v>118.94771614829121</c:v>
                </c:pt>
                <c:pt idx="697">
                  <c:v>119.12785618648346</c:v>
                </c:pt>
                <c:pt idx="698">
                  <c:v>119.17932790447551</c:v>
                </c:pt>
                <c:pt idx="699">
                  <c:v>118.94771614829121</c:v>
                </c:pt>
                <c:pt idx="700">
                  <c:v>119.20503083913167</c:v>
                </c:pt>
                <c:pt idx="701">
                  <c:v>119.20503083913167</c:v>
                </c:pt>
                <c:pt idx="702">
                  <c:v>119.33372110889177</c:v>
                </c:pt>
                <c:pt idx="703">
                  <c:v>119.5652889659562</c:v>
                </c:pt>
                <c:pt idx="704">
                  <c:v>119.25650255712372</c:v>
                </c:pt>
                <c:pt idx="705">
                  <c:v>119.64250751772425</c:v>
                </c:pt>
                <c:pt idx="706">
                  <c:v>119.38519282688382</c:v>
                </c:pt>
                <c:pt idx="707">
                  <c:v>119.41089576153998</c:v>
                </c:pt>
                <c:pt idx="708">
                  <c:v>119.53958603130006</c:v>
                </c:pt>
                <c:pt idx="709">
                  <c:v>119.61676068394826</c:v>
                </c:pt>
                <c:pt idx="710">
                  <c:v>119.64250751772425</c:v>
                </c:pt>
                <c:pt idx="711">
                  <c:v>119.77119778748435</c:v>
                </c:pt>
                <c:pt idx="712">
                  <c:v>119.84837244013256</c:v>
                </c:pt>
                <c:pt idx="713">
                  <c:v>119.69397923571631</c:v>
                </c:pt>
                <c:pt idx="714">
                  <c:v>120.02851247832479</c:v>
                </c:pt>
                <c:pt idx="715">
                  <c:v>120.28582716916526</c:v>
                </c:pt>
                <c:pt idx="716">
                  <c:v>120.62033846221384</c:v>
                </c:pt>
                <c:pt idx="717">
                  <c:v>120.56886674422178</c:v>
                </c:pt>
                <c:pt idx="718">
                  <c:v>120.82618143506221</c:v>
                </c:pt>
                <c:pt idx="719">
                  <c:v>120.90339998683025</c:v>
                </c:pt>
                <c:pt idx="720">
                  <c:v>121.05779319124652</c:v>
                </c:pt>
                <c:pt idx="721">
                  <c:v>121.28936104831095</c:v>
                </c:pt>
                <c:pt idx="722">
                  <c:v>121.41805131807105</c:v>
                </c:pt>
                <c:pt idx="723">
                  <c:v>121.90699971465573</c:v>
                </c:pt>
                <c:pt idx="724">
                  <c:v>121.64961917513551</c:v>
                </c:pt>
                <c:pt idx="725">
                  <c:v>121.70109089312757</c:v>
                </c:pt>
                <c:pt idx="726">
                  <c:v>121.62391624047937</c:v>
                </c:pt>
                <c:pt idx="727">
                  <c:v>121.72683772690357</c:v>
                </c:pt>
                <c:pt idx="728">
                  <c:v>121.82975921332776</c:v>
                </c:pt>
                <c:pt idx="729">
                  <c:v>121.80401237955179</c:v>
                </c:pt>
                <c:pt idx="730">
                  <c:v>121.90699971465573</c:v>
                </c:pt>
                <c:pt idx="731">
                  <c:v>122.00987730196009</c:v>
                </c:pt>
                <c:pt idx="732">
                  <c:v>122.1128426875041</c:v>
                </c:pt>
                <c:pt idx="733">
                  <c:v>122.1128426875041</c:v>
                </c:pt>
                <c:pt idx="734">
                  <c:v>122.13854562216027</c:v>
                </c:pt>
                <c:pt idx="735">
                  <c:v>122.37015737834454</c:v>
                </c:pt>
                <c:pt idx="736">
                  <c:v>122.49880374898481</c:v>
                </c:pt>
                <c:pt idx="737">
                  <c:v>122.44733203099275</c:v>
                </c:pt>
                <c:pt idx="738">
                  <c:v>122.57602230075287</c:v>
                </c:pt>
                <c:pt idx="739">
                  <c:v>122.70466867139312</c:v>
                </c:pt>
                <c:pt idx="740">
                  <c:v>122.91051164424152</c:v>
                </c:pt>
                <c:pt idx="741">
                  <c:v>122.93628042757743</c:v>
                </c:pt>
                <c:pt idx="742">
                  <c:v>123.11637656664983</c:v>
                </c:pt>
                <c:pt idx="743">
                  <c:v>123.24506683640992</c:v>
                </c:pt>
                <c:pt idx="744">
                  <c:v>123.16784828464189</c:v>
                </c:pt>
                <c:pt idx="745">
                  <c:v>123.19359511841786</c:v>
                </c:pt>
                <c:pt idx="746">
                  <c:v>123.19359511841786</c:v>
                </c:pt>
                <c:pt idx="747">
                  <c:v>122.98773019600954</c:v>
                </c:pt>
                <c:pt idx="748">
                  <c:v>122.91051164424152</c:v>
                </c:pt>
                <c:pt idx="749">
                  <c:v>122.6274940187449</c:v>
                </c:pt>
                <c:pt idx="750">
                  <c:v>122.44733203099275</c:v>
                </c:pt>
                <c:pt idx="751">
                  <c:v>122.60172523540901</c:v>
                </c:pt>
                <c:pt idx="752">
                  <c:v>122.42162909633659</c:v>
                </c:pt>
                <c:pt idx="753">
                  <c:v>122.47310081432866</c:v>
                </c:pt>
                <c:pt idx="754">
                  <c:v>122.34441054456859</c:v>
                </c:pt>
                <c:pt idx="755">
                  <c:v>122.42162909633659</c:v>
                </c:pt>
                <c:pt idx="756">
                  <c:v>122.49880374898481</c:v>
                </c:pt>
                <c:pt idx="757">
                  <c:v>122.57602230075287</c:v>
                </c:pt>
                <c:pt idx="758">
                  <c:v>122.73041550516912</c:v>
                </c:pt>
                <c:pt idx="759">
                  <c:v>122.93628042757743</c:v>
                </c:pt>
                <c:pt idx="760">
                  <c:v>123.52808446190653</c:v>
                </c:pt>
                <c:pt idx="761">
                  <c:v>124.32581926732369</c:v>
                </c:pt>
                <c:pt idx="762">
                  <c:v>125.66388638907789</c:v>
                </c:pt>
                <c:pt idx="763">
                  <c:v>128.64887289009854</c:v>
                </c:pt>
                <c:pt idx="764">
                  <c:v>129.98694001185274</c:v>
                </c:pt>
                <c:pt idx="765">
                  <c:v>130.19280493426103</c:v>
                </c:pt>
                <c:pt idx="766">
                  <c:v>129.90976535920453</c:v>
                </c:pt>
                <c:pt idx="767">
                  <c:v>129.24072082354746</c:v>
                </c:pt>
                <c:pt idx="768">
                  <c:v>128.36578941592219</c:v>
                </c:pt>
                <c:pt idx="769">
                  <c:v>127.64529511183299</c:v>
                </c:pt>
                <c:pt idx="770">
                  <c:v>126.56454268091923</c:v>
                </c:pt>
                <c:pt idx="771">
                  <c:v>126.46159924493512</c:v>
                </c:pt>
                <c:pt idx="772">
                  <c:v>126.02414451590245</c:v>
                </c:pt>
                <c:pt idx="773">
                  <c:v>125.32939704558922</c:v>
                </c:pt>
                <c:pt idx="774">
                  <c:v>124.73752716258038</c:v>
                </c:pt>
                <c:pt idx="775">
                  <c:v>124.06848262692333</c:v>
                </c:pt>
                <c:pt idx="776">
                  <c:v>123.65677473166662</c:v>
                </c:pt>
                <c:pt idx="777">
                  <c:v>123.11637656664983</c:v>
                </c:pt>
                <c:pt idx="778">
                  <c:v>122.88480870958537</c:v>
                </c:pt>
                <c:pt idx="779">
                  <c:v>122.73041550516912</c:v>
                </c:pt>
                <c:pt idx="780">
                  <c:v>122.5245505827608</c:v>
                </c:pt>
                <c:pt idx="781">
                  <c:v>122.5245505827608</c:v>
                </c:pt>
                <c:pt idx="782">
                  <c:v>122.70466867139312</c:v>
                </c:pt>
                <c:pt idx="783">
                  <c:v>123.03920191400162</c:v>
                </c:pt>
                <c:pt idx="784">
                  <c:v>123.65677473166662</c:v>
                </c:pt>
                <c:pt idx="785">
                  <c:v>124.48021247173993</c:v>
                </c:pt>
                <c:pt idx="786">
                  <c:v>125.43231853201343</c:v>
                </c:pt>
                <c:pt idx="787">
                  <c:v>126.35867775851092</c:v>
                </c:pt>
                <c:pt idx="788">
                  <c:v>127.13064378059217</c:v>
                </c:pt>
                <c:pt idx="789">
                  <c:v>128.39153624969816</c:v>
                </c:pt>
                <c:pt idx="790">
                  <c:v>129.42083891217979</c:v>
                </c:pt>
                <c:pt idx="791">
                  <c:v>129.60097895037205</c:v>
                </c:pt>
                <c:pt idx="792">
                  <c:v>129.62668188502818</c:v>
                </c:pt>
                <c:pt idx="793">
                  <c:v>129.85829364121247</c:v>
                </c:pt>
                <c:pt idx="794">
                  <c:v>129.67815360302023</c:v>
                </c:pt>
                <c:pt idx="795">
                  <c:v>129.42083891217979</c:v>
                </c:pt>
                <c:pt idx="796">
                  <c:v>129.18927105511534</c:v>
                </c:pt>
                <c:pt idx="797">
                  <c:v>129.06058078535526</c:v>
                </c:pt>
                <c:pt idx="798">
                  <c:v>129.54950723237999</c:v>
                </c:pt>
                <c:pt idx="799">
                  <c:v>129.90976535920453</c:v>
                </c:pt>
                <c:pt idx="800">
                  <c:v>130.24425470269321</c:v>
                </c:pt>
                <c:pt idx="801">
                  <c:v>130.63025966329374</c:v>
                </c:pt>
                <c:pt idx="802">
                  <c:v>130.83612458570204</c:v>
                </c:pt>
                <c:pt idx="803">
                  <c:v>131.09343927654251</c:v>
                </c:pt>
                <c:pt idx="804">
                  <c:v>131.29930419895081</c:v>
                </c:pt>
                <c:pt idx="805">
                  <c:v>131.40222568537499</c:v>
                </c:pt>
                <c:pt idx="806">
                  <c:v>131.35077591694287</c:v>
                </c:pt>
                <c:pt idx="807">
                  <c:v>131.47946618670292</c:v>
                </c:pt>
                <c:pt idx="808">
                  <c:v>131.32507298228668</c:v>
                </c:pt>
                <c:pt idx="809">
                  <c:v>131.65956232577537</c:v>
                </c:pt>
                <c:pt idx="810">
                  <c:v>131.76248381219955</c:v>
                </c:pt>
                <c:pt idx="811">
                  <c:v>131.78823064597552</c:v>
                </c:pt>
                <c:pt idx="812">
                  <c:v>131.94262385039178</c:v>
                </c:pt>
                <c:pt idx="813">
                  <c:v>132.25141025922429</c:v>
                </c:pt>
                <c:pt idx="814">
                  <c:v>132.637371320705</c:v>
                </c:pt>
                <c:pt idx="815">
                  <c:v>132.58592155227285</c:v>
                </c:pt>
                <c:pt idx="816">
                  <c:v>132.74031475668912</c:v>
                </c:pt>
                <c:pt idx="817">
                  <c:v>133.02337628130553</c:v>
                </c:pt>
                <c:pt idx="818">
                  <c:v>133.25494413837001</c:v>
                </c:pt>
                <c:pt idx="819">
                  <c:v>133.53802761254636</c:v>
                </c:pt>
                <c:pt idx="820">
                  <c:v>133.74389253495468</c:v>
                </c:pt>
                <c:pt idx="821">
                  <c:v>133.6924208169626</c:v>
                </c:pt>
                <c:pt idx="822">
                  <c:v>133.56379639588224</c:v>
                </c:pt>
                <c:pt idx="823">
                  <c:v>133.53802761254636</c:v>
                </c:pt>
                <c:pt idx="824">
                  <c:v>133.53802761254636</c:v>
                </c:pt>
                <c:pt idx="825">
                  <c:v>133.74389253495468</c:v>
                </c:pt>
                <c:pt idx="826">
                  <c:v>133.89828573937089</c:v>
                </c:pt>
                <c:pt idx="827">
                  <c:v>134.0012072257951</c:v>
                </c:pt>
                <c:pt idx="828">
                  <c:v>134.18134726398731</c:v>
                </c:pt>
                <c:pt idx="829">
                  <c:v>134.38721218639563</c:v>
                </c:pt>
                <c:pt idx="830">
                  <c:v>134.85039179964443</c:v>
                </c:pt>
                <c:pt idx="831">
                  <c:v>135.05625672205272</c:v>
                </c:pt>
                <c:pt idx="832">
                  <c:v>135.33927434754932</c:v>
                </c:pt>
                <c:pt idx="833">
                  <c:v>135.54518316907743</c:v>
                </c:pt>
                <c:pt idx="834">
                  <c:v>135.90544129590199</c:v>
                </c:pt>
                <c:pt idx="835">
                  <c:v>135.95691301389408</c:v>
                </c:pt>
                <c:pt idx="836">
                  <c:v>136.11130621831032</c:v>
                </c:pt>
                <c:pt idx="837">
                  <c:v>136.31714919115868</c:v>
                </c:pt>
                <c:pt idx="838">
                  <c:v>136.23993063939065</c:v>
                </c:pt>
                <c:pt idx="839">
                  <c:v>136.03406571698238</c:v>
                </c:pt>
                <c:pt idx="840">
                  <c:v>136.11130621831032</c:v>
                </c:pt>
                <c:pt idx="841">
                  <c:v>136.42007067758291</c:v>
                </c:pt>
                <c:pt idx="842">
                  <c:v>136.18845892139859</c:v>
                </c:pt>
                <c:pt idx="843">
                  <c:v>136.44579556179897</c:v>
                </c:pt>
                <c:pt idx="844">
                  <c:v>136.42007067758291</c:v>
                </c:pt>
                <c:pt idx="845">
                  <c:v>136.54871704822318</c:v>
                </c:pt>
                <c:pt idx="846">
                  <c:v>136.60018876621524</c:v>
                </c:pt>
                <c:pt idx="847">
                  <c:v>136.8318005223995</c:v>
                </c:pt>
                <c:pt idx="848">
                  <c:v>137.29498013564827</c:v>
                </c:pt>
                <c:pt idx="849">
                  <c:v>137.29498013564827</c:v>
                </c:pt>
                <c:pt idx="850">
                  <c:v>137.24350841765622</c:v>
                </c:pt>
                <c:pt idx="851">
                  <c:v>137.83537830066507</c:v>
                </c:pt>
                <c:pt idx="852">
                  <c:v>137.9640027217454</c:v>
                </c:pt>
                <c:pt idx="853">
                  <c:v>138.16986764415373</c:v>
                </c:pt>
                <c:pt idx="854">
                  <c:v>138.16986764415373</c:v>
                </c:pt>
                <c:pt idx="855">
                  <c:v>138.09269299150549</c:v>
                </c:pt>
                <c:pt idx="856">
                  <c:v>138.22133936214578</c:v>
                </c:pt>
                <c:pt idx="857">
                  <c:v>138.24708619592175</c:v>
                </c:pt>
                <c:pt idx="858">
                  <c:v>138.1956364274896</c:v>
                </c:pt>
                <c:pt idx="859">
                  <c:v>138.14416470949755</c:v>
                </c:pt>
                <c:pt idx="860">
                  <c:v>138.1956364274896</c:v>
                </c:pt>
                <c:pt idx="861">
                  <c:v>138.22133936214578</c:v>
                </c:pt>
                <c:pt idx="862">
                  <c:v>138.09269299150549</c:v>
                </c:pt>
                <c:pt idx="863">
                  <c:v>138.27278913057791</c:v>
                </c:pt>
                <c:pt idx="864">
                  <c:v>138.35002963190587</c:v>
                </c:pt>
                <c:pt idx="865">
                  <c:v>138.22133936214578</c:v>
                </c:pt>
                <c:pt idx="866">
                  <c:v>138.29855791391381</c:v>
                </c:pt>
                <c:pt idx="867">
                  <c:v>138.35002963190587</c:v>
                </c:pt>
                <c:pt idx="868">
                  <c:v>138.47865405298623</c:v>
                </c:pt>
                <c:pt idx="869">
                  <c:v>138.53012577097829</c:v>
                </c:pt>
                <c:pt idx="870">
                  <c:v>138.68451897539455</c:v>
                </c:pt>
                <c:pt idx="871">
                  <c:v>138.73596874382665</c:v>
                </c:pt>
                <c:pt idx="872">
                  <c:v>138.89036194824291</c:v>
                </c:pt>
                <c:pt idx="873">
                  <c:v>138.96758050001097</c:v>
                </c:pt>
                <c:pt idx="874">
                  <c:v>138.96758050001097</c:v>
                </c:pt>
                <c:pt idx="875">
                  <c:v>139.45648499747577</c:v>
                </c:pt>
                <c:pt idx="876">
                  <c:v>139.61087820189204</c:v>
                </c:pt>
                <c:pt idx="877">
                  <c:v>139.7652714063083</c:v>
                </c:pt>
                <c:pt idx="878">
                  <c:v>139.97111437915666</c:v>
                </c:pt>
                <c:pt idx="879">
                  <c:v>140.12557343225265</c:v>
                </c:pt>
                <c:pt idx="880">
                  <c:v>140.25419785333304</c:v>
                </c:pt>
                <c:pt idx="881">
                  <c:v>140.35711933975722</c:v>
                </c:pt>
                <c:pt idx="882">
                  <c:v>140.53728132750936</c:v>
                </c:pt>
                <c:pt idx="883">
                  <c:v>140.76884918457384</c:v>
                </c:pt>
                <c:pt idx="884">
                  <c:v>140.94898922276607</c:v>
                </c:pt>
                <c:pt idx="885">
                  <c:v>141.02616387541428</c:v>
                </c:pt>
                <c:pt idx="886">
                  <c:v>141.20630391360652</c:v>
                </c:pt>
                <c:pt idx="887">
                  <c:v>141.38642200223882</c:v>
                </c:pt>
                <c:pt idx="888">
                  <c:v>141.48934348866305</c:v>
                </c:pt>
                <c:pt idx="889">
                  <c:v>141.56656204043108</c:v>
                </c:pt>
                <c:pt idx="890">
                  <c:v>141.51509032243902</c:v>
                </c:pt>
                <c:pt idx="891">
                  <c:v>141.05193265875019</c:v>
                </c:pt>
                <c:pt idx="892">
                  <c:v>141.36069711802278</c:v>
                </c:pt>
                <c:pt idx="893">
                  <c:v>141.28347856625473</c:v>
                </c:pt>
                <c:pt idx="894">
                  <c:v>141.10338242718231</c:v>
                </c:pt>
                <c:pt idx="895">
                  <c:v>140.94898922276607</c:v>
                </c:pt>
                <c:pt idx="896">
                  <c:v>140.79459601834981</c:v>
                </c:pt>
                <c:pt idx="897">
                  <c:v>140.69167453192563</c:v>
                </c:pt>
                <c:pt idx="898">
                  <c:v>140.56298426216551</c:v>
                </c:pt>
                <c:pt idx="899">
                  <c:v>140.58875304550139</c:v>
                </c:pt>
                <c:pt idx="900">
                  <c:v>140.64020281393357</c:v>
                </c:pt>
                <c:pt idx="901">
                  <c:v>140.53728132750936</c:v>
                </c:pt>
                <c:pt idx="902">
                  <c:v>140.64020281393357</c:v>
                </c:pt>
                <c:pt idx="903">
                  <c:v>140.84606773634187</c:v>
                </c:pt>
                <c:pt idx="904">
                  <c:v>140.97469215742225</c:v>
                </c:pt>
                <c:pt idx="905">
                  <c:v>141.28347856625473</c:v>
                </c:pt>
                <c:pt idx="906">
                  <c:v>141.59226497508723</c:v>
                </c:pt>
                <c:pt idx="907">
                  <c:v>142.00399481990385</c:v>
                </c:pt>
                <c:pt idx="908">
                  <c:v>142.38999978050441</c:v>
                </c:pt>
                <c:pt idx="909">
                  <c:v>142.85317939375315</c:v>
                </c:pt>
                <c:pt idx="910">
                  <c:v>143.62514541583442</c:v>
                </c:pt>
                <c:pt idx="911">
                  <c:v>144.93750960293244</c:v>
                </c:pt>
                <c:pt idx="912">
                  <c:v>146.24987379003048</c:v>
                </c:pt>
                <c:pt idx="913">
                  <c:v>147.27915450295222</c:v>
                </c:pt>
                <c:pt idx="914">
                  <c:v>147.76810289953684</c:v>
                </c:pt>
                <c:pt idx="915">
                  <c:v>148.25698544744174</c:v>
                </c:pt>
                <c:pt idx="916">
                  <c:v>148.28273228121773</c:v>
                </c:pt>
                <c:pt idx="917">
                  <c:v>147.53646919379264</c:v>
                </c:pt>
                <c:pt idx="918">
                  <c:v>147.0732895805439</c:v>
                </c:pt>
                <c:pt idx="919">
                  <c:v>145.86386882942995</c:v>
                </c:pt>
                <c:pt idx="920">
                  <c:v>145.16912135911673</c:v>
                </c:pt>
                <c:pt idx="921">
                  <c:v>144.52577975811585</c:v>
                </c:pt>
                <c:pt idx="922">
                  <c:v>144.03685331109111</c:v>
                </c:pt>
                <c:pt idx="923">
                  <c:v>143.4192804934261</c:v>
                </c:pt>
                <c:pt idx="924">
                  <c:v>142.95610088017733</c:v>
                </c:pt>
                <c:pt idx="925">
                  <c:v>142.2613095107443</c:v>
                </c:pt>
                <c:pt idx="926">
                  <c:v>142.18413485809609</c:v>
                </c:pt>
                <c:pt idx="927">
                  <c:v>141.84960161548761</c:v>
                </c:pt>
                <c:pt idx="928">
                  <c:v>141.59226497508723</c:v>
                </c:pt>
                <c:pt idx="929">
                  <c:v>141.25777563159855</c:v>
                </c:pt>
                <c:pt idx="930">
                  <c:v>141.15485414517437</c:v>
                </c:pt>
                <c:pt idx="931">
                  <c:v>140.89753945433392</c:v>
                </c:pt>
                <c:pt idx="932">
                  <c:v>140.53728132750936</c:v>
                </c:pt>
                <c:pt idx="933">
                  <c:v>140.94898922276607</c:v>
                </c:pt>
                <c:pt idx="934">
                  <c:v>140.56298426216551</c:v>
                </c:pt>
                <c:pt idx="935">
                  <c:v>140.71737746658178</c:v>
                </c:pt>
                <c:pt idx="936">
                  <c:v>140.61445598015757</c:v>
                </c:pt>
                <c:pt idx="937">
                  <c:v>140.82029895300599</c:v>
                </c:pt>
                <c:pt idx="938">
                  <c:v>141.23202879782258</c:v>
                </c:pt>
                <c:pt idx="939">
                  <c:v>142.2613095107443</c:v>
                </c:pt>
                <c:pt idx="940">
                  <c:v>143.29065607234574</c:v>
                </c:pt>
                <c:pt idx="941">
                  <c:v>144.86033495028423</c:v>
                </c:pt>
                <c:pt idx="942">
                  <c:v>145.73522245878968</c:v>
                </c:pt>
                <c:pt idx="943">
                  <c:v>146.73880023705522</c:v>
                </c:pt>
                <c:pt idx="944">
                  <c:v>147.15053008187184</c:v>
                </c:pt>
                <c:pt idx="945">
                  <c:v>147.20197985030401</c:v>
                </c:pt>
                <c:pt idx="946">
                  <c:v>147.22768278496017</c:v>
                </c:pt>
                <c:pt idx="947">
                  <c:v>147.25345156829604</c:v>
                </c:pt>
                <c:pt idx="948">
                  <c:v>147.0732895805439</c:v>
                </c:pt>
                <c:pt idx="949">
                  <c:v>146.9961368774556</c:v>
                </c:pt>
                <c:pt idx="950">
                  <c:v>146.91889637612763</c:v>
                </c:pt>
                <c:pt idx="951">
                  <c:v>146.79027195504727</c:v>
                </c:pt>
                <c:pt idx="952">
                  <c:v>146.61010996729516</c:v>
                </c:pt>
                <c:pt idx="953">
                  <c:v>146.42996992910292</c:v>
                </c:pt>
                <c:pt idx="954">
                  <c:v>146.48144164709495</c:v>
                </c:pt>
                <c:pt idx="955">
                  <c:v>146.50718848087095</c:v>
                </c:pt>
                <c:pt idx="956">
                  <c:v>146.48144164709495</c:v>
                </c:pt>
                <c:pt idx="957">
                  <c:v>146.71305340327925</c:v>
                </c:pt>
                <c:pt idx="958">
                  <c:v>147.04758664588772</c:v>
                </c:pt>
                <c:pt idx="959">
                  <c:v>147.20197985030401</c:v>
                </c:pt>
                <c:pt idx="960">
                  <c:v>147.45931649070434</c:v>
                </c:pt>
                <c:pt idx="961">
                  <c:v>147.71663118154481</c:v>
                </c:pt>
                <c:pt idx="962">
                  <c:v>147.99964880704141</c:v>
                </c:pt>
                <c:pt idx="963">
                  <c:v>147.97394587238523</c:v>
                </c:pt>
                <c:pt idx="964">
                  <c:v>148.07688930836935</c:v>
                </c:pt>
                <c:pt idx="965">
                  <c:v>148.02541759037729</c:v>
                </c:pt>
                <c:pt idx="966">
                  <c:v>148.17981079479355</c:v>
                </c:pt>
                <c:pt idx="967">
                  <c:v>148.23128251278561</c:v>
                </c:pt>
                <c:pt idx="968">
                  <c:v>148.25698544744174</c:v>
                </c:pt>
                <c:pt idx="969">
                  <c:v>148.23128251278561</c:v>
                </c:pt>
                <c:pt idx="970">
                  <c:v>148.35990693386597</c:v>
                </c:pt>
                <c:pt idx="971">
                  <c:v>148.411378651858</c:v>
                </c:pt>
                <c:pt idx="972">
                  <c:v>148.69444017647444</c:v>
                </c:pt>
                <c:pt idx="973">
                  <c:v>148.5657718562743</c:v>
                </c:pt>
                <c:pt idx="974">
                  <c:v>148.7201650606905</c:v>
                </c:pt>
                <c:pt idx="975">
                  <c:v>148.64299040804229</c:v>
                </c:pt>
                <c:pt idx="976">
                  <c:v>148.77161482912265</c:v>
                </c:pt>
                <c:pt idx="977">
                  <c:v>149.31201299413945</c:v>
                </c:pt>
                <c:pt idx="978">
                  <c:v>149.38925349546739</c:v>
                </c:pt>
                <c:pt idx="979">
                  <c:v>149.46640619855569</c:v>
                </c:pt>
                <c:pt idx="980">
                  <c:v>149.49217498189159</c:v>
                </c:pt>
                <c:pt idx="981">
                  <c:v>150.00682631313239</c:v>
                </c:pt>
                <c:pt idx="982">
                  <c:v>150.21266928598081</c:v>
                </c:pt>
                <c:pt idx="983">
                  <c:v>150.03252924778855</c:v>
                </c:pt>
                <c:pt idx="984">
                  <c:v>150.26414100397287</c:v>
                </c:pt>
                <c:pt idx="985">
                  <c:v>150.26414100397287</c:v>
                </c:pt>
                <c:pt idx="986">
                  <c:v>150.21266928598081</c:v>
                </c:pt>
                <c:pt idx="987">
                  <c:v>150.18692245220481</c:v>
                </c:pt>
                <c:pt idx="988">
                  <c:v>150.08397901622072</c:v>
                </c:pt>
                <c:pt idx="989">
                  <c:v>150.05827608156454</c:v>
                </c:pt>
                <c:pt idx="990">
                  <c:v>150.21266928598081</c:v>
                </c:pt>
                <c:pt idx="991">
                  <c:v>150.4185342083891</c:v>
                </c:pt>
                <c:pt idx="992">
                  <c:v>150.72732061722161</c:v>
                </c:pt>
                <c:pt idx="993">
                  <c:v>151.01033824271823</c:v>
                </c:pt>
                <c:pt idx="994">
                  <c:v>151.37059636954277</c:v>
                </c:pt>
                <c:pt idx="995">
                  <c:v>151.70512961215127</c:v>
                </c:pt>
                <c:pt idx="996">
                  <c:v>151.85952281656751</c:v>
                </c:pt>
                <c:pt idx="997">
                  <c:v>152.14260629074386</c:v>
                </c:pt>
                <c:pt idx="998">
                  <c:v>152.27125266138415</c:v>
                </c:pt>
                <c:pt idx="999">
                  <c:v>152.34847121315215</c:v>
                </c:pt>
                <c:pt idx="1000">
                  <c:v>152.3741741478083</c:v>
                </c:pt>
                <c:pt idx="1001">
                  <c:v>152.3741741478083</c:v>
                </c:pt>
                <c:pt idx="1002">
                  <c:v>152.70872933997671</c:v>
                </c:pt>
                <c:pt idx="1003">
                  <c:v>152.55433613556045</c:v>
                </c:pt>
                <c:pt idx="1004">
                  <c:v>152.65725762198468</c:v>
                </c:pt>
                <c:pt idx="1005">
                  <c:v>152.68296055664081</c:v>
                </c:pt>
                <c:pt idx="1006">
                  <c:v>152.94027524748128</c:v>
                </c:pt>
                <c:pt idx="1007">
                  <c:v>152.96604403081716</c:v>
                </c:pt>
                <c:pt idx="1008">
                  <c:v>153.17188700366555</c:v>
                </c:pt>
                <c:pt idx="1009">
                  <c:v>153.30053337430584</c:v>
                </c:pt>
                <c:pt idx="1010">
                  <c:v>153.60936368225813</c:v>
                </c:pt>
                <c:pt idx="1011">
                  <c:v>153.60936368225813</c:v>
                </c:pt>
                <c:pt idx="1012">
                  <c:v>153.81522860466646</c:v>
                </c:pt>
                <c:pt idx="1013">
                  <c:v>153.89240325731467</c:v>
                </c:pt>
                <c:pt idx="1014">
                  <c:v>153.89240325731467</c:v>
                </c:pt>
                <c:pt idx="1015">
                  <c:v>153.66083540025019</c:v>
                </c:pt>
                <c:pt idx="1016">
                  <c:v>153.86670032265852</c:v>
                </c:pt>
                <c:pt idx="1017">
                  <c:v>154.02109352707478</c:v>
                </c:pt>
                <c:pt idx="1018">
                  <c:v>154.12401501349896</c:v>
                </c:pt>
                <c:pt idx="1019">
                  <c:v>154.22693649992317</c:v>
                </c:pt>
                <c:pt idx="1020">
                  <c:v>154.84450931758815</c:v>
                </c:pt>
                <c:pt idx="1021">
                  <c:v>154.79305954915606</c:v>
                </c:pt>
                <c:pt idx="1022">
                  <c:v>154.97315568822842</c:v>
                </c:pt>
                <c:pt idx="1023">
                  <c:v>155.23047037906889</c:v>
                </c:pt>
                <c:pt idx="1024">
                  <c:v>155.30768893083692</c:v>
                </c:pt>
                <c:pt idx="1025">
                  <c:v>155.95103053183783</c:v>
                </c:pt>
                <c:pt idx="1026">
                  <c:v>156.36273842709454</c:v>
                </c:pt>
                <c:pt idx="1027">
                  <c:v>156.15687350468622</c:v>
                </c:pt>
                <c:pt idx="1028">
                  <c:v>156.25981694067031</c:v>
                </c:pt>
                <c:pt idx="1029">
                  <c:v>156.25981694067031</c:v>
                </c:pt>
                <c:pt idx="1030">
                  <c:v>156.28551987532649</c:v>
                </c:pt>
                <c:pt idx="1031">
                  <c:v>156.20834522267825</c:v>
                </c:pt>
                <c:pt idx="1032">
                  <c:v>156.36273842709454</c:v>
                </c:pt>
                <c:pt idx="1033">
                  <c:v>156.54283456616693</c:v>
                </c:pt>
                <c:pt idx="1034">
                  <c:v>156.77444632235122</c:v>
                </c:pt>
                <c:pt idx="1035">
                  <c:v>156.82591804034328</c:v>
                </c:pt>
                <c:pt idx="1036">
                  <c:v>156.74869948857523</c:v>
                </c:pt>
                <c:pt idx="1037">
                  <c:v>157.08323273118373</c:v>
                </c:pt>
                <c:pt idx="1038">
                  <c:v>156.74869948857523</c:v>
                </c:pt>
                <c:pt idx="1039">
                  <c:v>156.41421014508657</c:v>
                </c:pt>
                <c:pt idx="1040">
                  <c:v>156.25981694067031</c:v>
                </c:pt>
                <c:pt idx="1041">
                  <c:v>156.07965495291816</c:v>
                </c:pt>
                <c:pt idx="1042">
                  <c:v>156.0281832349261</c:v>
                </c:pt>
                <c:pt idx="1043">
                  <c:v>156.18257643934237</c:v>
                </c:pt>
                <c:pt idx="1044">
                  <c:v>156.25981694067031</c:v>
                </c:pt>
                <c:pt idx="1045">
                  <c:v>156.87738975833534</c:v>
                </c:pt>
                <c:pt idx="1046">
                  <c:v>157.57211527908862</c:v>
                </c:pt>
                <c:pt idx="1047">
                  <c:v>158.29267543185759</c:v>
                </c:pt>
                <c:pt idx="1048">
                  <c:v>159.55352400184375</c:v>
                </c:pt>
                <c:pt idx="1049">
                  <c:v>161.84371913343134</c:v>
                </c:pt>
                <c:pt idx="1050">
                  <c:v>162.5385105028644</c:v>
                </c:pt>
                <c:pt idx="1051">
                  <c:v>162.84729691169693</c:v>
                </c:pt>
                <c:pt idx="1052">
                  <c:v>161.84371913343134</c:v>
                </c:pt>
                <c:pt idx="1053">
                  <c:v>160.32553392304482</c:v>
                </c:pt>
                <c:pt idx="1054">
                  <c:v>159.14181610658707</c:v>
                </c:pt>
                <c:pt idx="1055">
                  <c:v>158.24120371386553</c:v>
                </c:pt>
                <c:pt idx="1056">
                  <c:v>157.41772207467238</c:v>
                </c:pt>
                <c:pt idx="1057">
                  <c:v>156.90309269299146</c:v>
                </c:pt>
                <c:pt idx="1058">
                  <c:v>156.43991307974272</c:v>
                </c:pt>
                <c:pt idx="1059">
                  <c:v>156.18257643934237</c:v>
                </c:pt>
                <c:pt idx="1060">
                  <c:v>155.95103053183783</c:v>
                </c:pt>
                <c:pt idx="1061">
                  <c:v>156.49136284817487</c:v>
                </c:pt>
                <c:pt idx="1062">
                  <c:v>158.03529489233739</c:v>
                </c:pt>
                <c:pt idx="1063">
                  <c:v>159.37342786277131</c:v>
                </c:pt>
                <c:pt idx="1064">
                  <c:v>160.47992712746108</c:v>
                </c:pt>
                <c:pt idx="1065">
                  <c:v>161.22614631576636</c:v>
                </c:pt>
                <c:pt idx="1066">
                  <c:v>161.84371913343134</c:v>
                </c:pt>
                <c:pt idx="1067">
                  <c:v>161.79224741543928</c:v>
                </c:pt>
                <c:pt idx="1068">
                  <c:v>161.92093768519939</c:v>
                </c:pt>
                <c:pt idx="1069">
                  <c:v>161.76654448078315</c:v>
                </c:pt>
                <c:pt idx="1070">
                  <c:v>161.79224741543928</c:v>
                </c:pt>
                <c:pt idx="1071">
                  <c:v>161.58638249303098</c:v>
                </c:pt>
                <c:pt idx="1072">
                  <c:v>161.22614631576636</c:v>
                </c:pt>
                <c:pt idx="1073">
                  <c:v>161.27759608419848</c:v>
                </c:pt>
                <c:pt idx="1074">
                  <c:v>161.38053952018259</c:v>
                </c:pt>
                <c:pt idx="1075">
                  <c:v>161.58638249303098</c:v>
                </c:pt>
                <c:pt idx="1076">
                  <c:v>161.89516890186351</c:v>
                </c:pt>
                <c:pt idx="1077">
                  <c:v>162.20395531069602</c:v>
                </c:pt>
                <c:pt idx="1078">
                  <c:v>162.56421343752055</c:v>
                </c:pt>
                <c:pt idx="1079">
                  <c:v>162.77012225904869</c:v>
                </c:pt>
                <c:pt idx="1080">
                  <c:v>163.05313988454529</c:v>
                </c:pt>
                <c:pt idx="1081">
                  <c:v>163.28477359028949</c:v>
                </c:pt>
                <c:pt idx="1082">
                  <c:v>163.05313988454529</c:v>
                </c:pt>
                <c:pt idx="1083">
                  <c:v>163.00169011611317</c:v>
                </c:pt>
                <c:pt idx="1084">
                  <c:v>163.00169011611317</c:v>
                </c:pt>
                <c:pt idx="1085">
                  <c:v>163.07890866788117</c:v>
                </c:pt>
                <c:pt idx="1086">
                  <c:v>163.46486972936191</c:v>
                </c:pt>
                <c:pt idx="1087">
                  <c:v>163.49061656313788</c:v>
                </c:pt>
                <c:pt idx="1088">
                  <c:v>163.49061656313788</c:v>
                </c:pt>
                <c:pt idx="1089">
                  <c:v>163.33622335872164</c:v>
                </c:pt>
                <c:pt idx="1090">
                  <c:v>163.54208828112994</c:v>
                </c:pt>
                <c:pt idx="1091">
                  <c:v>164.0052678943787</c:v>
                </c:pt>
                <c:pt idx="1092">
                  <c:v>164.26258258521912</c:v>
                </c:pt>
                <c:pt idx="1093">
                  <c:v>164.31405430321118</c:v>
                </c:pt>
                <c:pt idx="1094">
                  <c:v>164.05673961237076</c:v>
                </c:pt>
                <c:pt idx="1095">
                  <c:v>163.82510590662656</c:v>
                </c:pt>
                <c:pt idx="1096">
                  <c:v>163.74795320353826</c:v>
                </c:pt>
                <c:pt idx="1097">
                  <c:v>164.0052678943787</c:v>
                </c:pt>
                <c:pt idx="1098">
                  <c:v>164.2882855198753</c:v>
                </c:pt>
                <c:pt idx="1099">
                  <c:v>164.41697578963542</c:v>
                </c:pt>
                <c:pt idx="1100">
                  <c:v>164.54562216027568</c:v>
                </c:pt>
                <c:pt idx="1101">
                  <c:v>164.93162712087621</c:v>
                </c:pt>
                <c:pt idx="1102">
                  <c:v>164.93162712087621</c:v>
                </c:pt>
                <c:pt idx="1103">
                  <c:v>164.82870563445201</c:v>
                </c:pt>
                <c:pt idx="1104">
                  <c:v>165.67789020830131</c:v>
                </c:pt>
                <c:pt idx="1105">
                  <c:v>165.72933997673346</c:v>
                </c:pt>
                <c:pt idx="1106">
                  <c:v>165.96090783379793</c:v>
                </c:pt>
                <c:pt idx="1107">
                  <c:v>165.83228341271757</c:v>
                </c:pt>
                <c:pt idx="1108">
                  <c:v>165.57494677231719</c:v>
                </c:pt>
                <c:pt idx="1109">
                  <c:v>165.6521214249654</c:v>
                </c:pt>
                <c:pt idx="1110">
                  <c:v>165.67789020830131</c:v>
                </c:pt>
                <c:pt idx="1111">
                  <c:v>165.83228341271757</c:v>
                </c:pt>
                <c:pt idx="1112">
                  <c:v>166.11530103821417</c:v>
                </c:pt>
                <c:pt idx="1113">
                  <c:v>166.16677275620623</c:v>
                </c:pt>
                <c:pt idx="1114">
                  <c:v>166.14106982155005</c:v>
                </c:pt>
                <c:pt idx="1115">
                  <c:v>165.96090783379793</c:v>
                </c:pt>
                <c:pt idx="1116">
                  <c:v>165.96090783379793</c:v>
                </c:pt>
                <c:pt idx="1117">
                  <c:v>166.01237955178996</c:v>
                </c:pt>
                <c:pt idx="1118">
                  <c:v>166.37261572905462</c:v>
                </c:pt>
                <c:pt idx="1119">
                  <c:v>166.60424943479882</c:v>
                </c:pt>
                <c:pt idx="1120">
                  <c:v>166.47555916503873</c:v>
                </c:pt>
                <c:pt idx="1121">
                  <c:v>166.34691279439846</c:v>
                </c:pt>
                <c:pt idx="1122">
                  <c:v>166.08959810355799</c:v>
                </c:pt>
                <c:pt idx="1123">
                  <c:v>165.96090783379793</c:v>
                </c:pt>
                <c:pt idx="1124">
                  <c:v>165.88373318114969</c:v>
                </c:pt>
                <c:pt idx="1125">
                  <c:v>165.85798634737372</c:v>
                </c:pt>
                <c:pt idx="1126">
                  <c:v>166.03812638556593</c:v>
                </c:pt>
                <c:pt idx="1127">
                  <c:v>166.37261572905462</c:v>
                </c:pt>
                <c:pt idx="1128">
                  <c:v>166.47555916503873</c:v>
                </c:pt>
                <c:pt idx="1129">
                  <c:v>166.57848065146294</c:v>
                </c:pt>
                <c:pt idx="1130">
                  <c:v>166.629952369455</c:v>
                </c:pt>
                <c:pt idx="1131">
                  <c:v>166.73287385587915</c:v>
                </c:pt>
                <c:pt idx="1132">
                  <c:v>166.88726706029541</c:v>
                </c:pt>
                <c:pt idx="1133">
                  <c:v>167.19609736824773</c:v>
                </c:pt>
                <c:pt idx="1134">
                  <c:v>167.09317588182356</c:v>
                </c:pt>
                <c:pt idx="1135">
                  <c:v>167.37621545688006</c:v>
                </c:pt>
                <c:pt idx="1136">
                  <c:v>167.45343400864812</c:v>
                </c:pt>
                <c:pt idx="1137">
                  <c:v>167.58205842972848</c:v>
                </c:pt>
                <c:pt idx="1138">
                  <c:v>167.68497991615268</c:v>
                </c:pt>
                <c:pt idx="1139">
                  <c:v>167.71074869948856</c:v>
                </c:pt>
                <c:pt idx="1140">
                  <c:v>167.6592769814965</c:v>
                </c:pt>
                <c:pt idx="1141">
                  <c:v>167.63353014772051</c:v>
                </c:pt>
                <c:pt idx="1142">
                  <c:v>168.01953510832104</c:v>
                </c:pt>
                <c:pt idx="1143">
                  <c:v>167.71074869948856</c:v>
                </c:pt>
                <c:pt idx="1144">
                  <c:v>167.8651419039048</c:v>
                </c:pt>
                <c:pt idx="1145">
                  <c:v>167.81367018591274</c:v>
                </c:pt>
                <c:pt idx="1146">
                  <c:v>167.42766522531221</c:v>
                </c:pt>
                <c:pt idx="1147">
                  <c:v>167.29904080423185</c:v>
                </c:pt>
                <c:pt idx="1148">
                  <c:v>166.93873877828747</c:v>
                </c:pt>
                <c:pt idx="1149">
                  <c:v>166.57848065146294</c:v>
                </c:pt>
                <c:pt idx="1150">
                  <c:v>166.39838451239049</c:v>
                </c:pt>
                <c:pt idx="1151">
                  <c:v>166.24399130797426</c:v>
                </c:pt>
                <c:pt idx="1152">
                  <c:v>166.73287385587915</c:v>
                </c:pt>
                <c:pt idx="1153">
                  <c:v>167.01595733005553</c:v>
                </c:pt>
                <c:pt idx="1154">
                  <c:v>167.71074869948856</c:v>
                </c:pt>
                <c:pt idx="1155">
                  <c:v>168.63710792598607</c:v>
                </c:pt>
                <c:pt idx="1156">
                  <c:v>169.51199543449152</c:v>
                </c:pt>
                <c:pt idx="1157">
                  <c:v>170.20678680392459</c:v>
                </c:pt>
                <c:pt idx="1158">
                  <c:v>170.95300599222983</c:v>
                </c:pt>
                <c:pt idx="1159">
                  <c:v>171.10739919664607</c:v>
                </c:pt>
                <c:pt idx="1160">
                  <c:v>171.03022454399786</c:v>
                </c:pt>
                <c:pt idx="1161">
                  <c:v>170.7986127878136</c:v>
                </c:pt>
                <c:pt idx="1162">
                  <c:v>170.43835466098901</c:v>
                </c:pt>
                <c:pt idx="1163">
                  <c:v>170.15533703549241</c:v>
                </c:pt>
                <c:pt idx="1164">
                  <c:v>169.61493887047564</c:v>
                </c:pt>
                <c:pt idx="1165">
                  <c:v>169.33189929541911</c:v>
                </c:pt>
                <c:pt idx="1166">
                  <c:v>169.04881582124275</c:v>
                </c:pt>
                <c:pt idx="1167">
                  <c:v>168.84297284839437</c:v>
                </c:pt>
                <c:pt idx="1168">
                  <c:v>168.94589433481858</c:v>
                </c:pt>
                <c:pt idx="1169">
                  <c:v>169.1517592572269</c:v>
                </c:pt>
                <c:pt idx="1170">
                  <c:v>169.30615246164311</c:v>
                </c:pt>
                <c:pt idx="1171">
                  <c:v>169.66638863890779</c:v>
                </c:pt>
                <c:pt idx="1172">
                  <c:v>169.87225356131609</c:v>
                </c:pt>
                <c:pt idx="1173">
                  <c:v>170.10386531750035</c:v>
                </c:pt>
                <c:pt idx="1174">
                  <c:v>170.46412344432491</c:v>
                </c:pt>
                <c:pt idx="1175">
                  <c:v>170.59274786540527</c:v>
                </c:pt>
                <c:pt idx="1176">
                  <c:v>170.61851664874118</c:v>
                </c:pt>
                <c:pt idx="1177">
                  <c:v>170.30973023990867</c:v>
                </c:pt>
                <c:pt idx="1178">
                  <c:v>170.64421958339733</c:v>
                </c:pt>
                <c:pt idx="1179">
                  <c:v>170.82435962158956</c:v>
                </c:pt>
                <c:pt idx="1180">
                  <c:v>170.7986127878136</c:v>
                </c:pt>
                <c:pt idx="1181">
                  <c:v>170.95300599222983</c:v>
                </c:pt>
                <c:pt idx="1182">
                  <c:v>171.33901095283036</c:v>
                </c:pt>
                <c:pt idx="1183">
                  <c:v>171.21032068307028</c:v>
                </c:pt>
                <c:pt idx="1184">
                  <c:v>171.31324216949449</c:v>
                </c:pt>
                <c:pt idx="1185">
                  <c:v>171.59632564367081</c:v>
                </c:pt>
                <c:pt idx="1186">
                  <c:v>171.77648763142295</c:v>
                </c:pt>
                <c:pt idx="1187">
                  <c:v>171.93088083583922</c:v>
                </c:pt>
                <c:pt idx="1188">
                  <c:v>171.57062270901466</c:v>
                </c:pt>
                <c:pt idx="1189">
                  <c:v>171.9565837704954</c:v>
                </c:pt>
                <c:pt idx="1190">
                  <c:v>171.90511205250334</c:v>
                </c:pt>
                <c:pt idx="1191">
                  <c:v>172.00805548848746</c:v>
                </c:pt>
                <c:pt idx="1192">
                  <c:v>172.05950525691958</c:v>
                </c:pt>
                <c:pt idx="1193">
                  <c:v>172.13672380868761</c:v>
                </c:pt>
                <c:pt idx="1194">
                  <c:v>172.29111701310387</c:v>
                </c:pt>
                <c:pt idx="1195">
                  <c:v>172.34258873109593</c:v>
                </c:pt>
                <c:pt idx="1196">
                  <c:v>172.54845365350423</c:v>
                </c:pt>
                <c:pt idx="1197">
                  <c:v>172.70284685792049</c:v>
                </c:pt>
                <c:pt idx="1198">
                  <c:v>172.96016154876091</c:v>
                </c:pt>
                <c:pt idx="1199">
                  <c:v>173.11455475317717</c:v>
                </c:pt>
                <c:pt idx="1200">
                  <c:v>173.06308303518512</c:v>
                </c:pt>
                <c:pt idx="1201">
                  <c:v>172.72854979257664</c:v>
                </c:pt>
                <c:pt idx="1202">
                  <c:v>172.23966724467172</c:v>
                </c:pt>
                <c:pt idx="1203">
                  <c:v>172.54845365350423</c:v>
                </c:pt>
                <c:pt idx="1204">
                  <c:v>172.49698193551217</c:v>
                </c:pt>
                <c:pt idx="1205">
                  <c:v>172.54845365350423</c:v>
                </c:pt>
                <c:pt idx="1206">
                  <c:v>172.8057683443447</c:v>
                </c:pt>
                <c:pt idx="1207">
                  <c:v>173.06308303518512</c:v>
                </c:pt>
                <c:pt idx="1208">
                  <c:v>173.42334116200968</c:v>
                </c:pt>
                <c:pt idx="1209">
                  <c:v>173.80930222349039</c:v>
                </c:pt>
                <c:pt idx="1210">
                  <c:v>174.06666081345065</c:v>
                </c:pt>
                <c:pt idx="1211">
                  <c:v>174.4783906582673</c:v>
                </c:pt>
                <c:pt idx="1212">
                  <c:v>174.70993656577184</c:v>
                </c:pt>
                <c:pt idx="1213">
                  <c:v>174.60701507934766</c:v>
                </c:pt>
                <c:pt idx="1214">
                  <c:v>174.99302003994819</c:v>
                </c:pt>
                <c:pt idx="1215">
                  <c:v>175.12166641058846</c:v>
                </c:pt>
                <c:pt idx="1216">
                  <c:v>174.78717706709978</c:v>
                </c:pt>
                <c:pt idx="1217">
                  <c:v>174.89009855352398</c:v>
                </c:pt>
                <c:pt idx="1218">
                  <c:v>174.70993656577184</c:v>
                </c:pt>
                <c:pt idx="1219">
                  <c:v>174.70993656577184</c:v>
                </c:pt>
                <c:pt idx="1220">
                  <c:v>174.65848679733969</c:v>
                </c:pt>
                <c:pt idx="1221">
                  <c:v>174.70993656577184</c:v>
                </c:pt>
                <c:pt idx="1222">
                  <c:v>174.7614082837639</c:v>
                </c:pt>
                <c:pt idx="1223">
                  <c:v>174.99302003994819</c:v>
                </c:pt>
                <c:pt idx="1224">
                  <c:v>174.94157027151604</c:v>
                </c:pt>
                <c:pt idx="1225">
                  <c:v>175.12166641058846</c:v>
                </c:pt>
                <c:pt idx="1226">
                  <c:v>175.27605961500473</c:v>
                </c:pt>
                <c:pt idx="1227">
                  <c:v>175.40474988476478</c:v>
                </c:pt>
                <c:pt idx="1228">
                  <c:v>175.35327816677272</c:v>
                </c:pt>
                <c:pt idx="1229">
                  <c:v>175.35327816677272</c:v>
                </c:pt>
                <c:pt idx="1230">
                  <c:v>175.14741324436446</c:v>
                </c:pt>
                <c:pt idx="1231">
                  <c:v>175.27605961500473</c:v>
                </c:pt>
                <c:pt idx="1232">
                  <c:v>175.32750938343682</c:v>
                </c:pt>
                <c:pt idx="1233">
                  <c:v>175.32750938343682</c:v>
                </c:pt>
                <c:pt idx="1234">
                  <c:v>175.43045281942094</c:v>
                </c:pt>
                <c:pt idx="1235">
                  <c:v>175.48190258785309</c:v>
                </c:pt>
                <c:pt idx="1236">
                  <c:v>175.79068899668562</c:v>
                </c:pt>
                <c:pt idx="1237">
                  <c:v>175.99655391909391</c:v>
                </c:pt>
                <c:pt idx="1238">
                  <c:v>176.25393445861408</c:v>
                </c:pt>
                <c:pt idx="1239">
                  <c:v>176.61417063587871</c:v>
                </c:pt>
                <c:pt idx="1240">
                  <c:v>176.66564235387077</c:v>
                </c:pt>
                <c:pt idx="1241">
                  <c:v>176.87150727627909</c:v>
                </c:pt>
                <c:pt idx="1242">
                  <c:v>176.92295704471124</c:v>
                </c:pt>
                <c:pt idx="1243">
                  <c:v>177.2832151715358</c:v>
                </c:pt>
                <c:pt idx="1244">
                  <c:v>176.9744287627033</c:v>
                </c:pt>
                <c:pt idx="1245">
                  <c:v>177.18029368511159</c:v>
                </c:pt>
                <c:pt idx="1246">
                  <c:v>177.07735024912751</c:v>
                </c:pt>
                <c:pt idx="1247">
                  <c:v>177.2832151715358</c:v>
                </c:pt>
                <c:pt idx="1248">
                  <c:v>177.38613665795998</c:v>
                </c:pt>
                <c:pt idx="1249">
                  <c:v>177.5920015803683</c:v>
                </c:pt>
                <c:pt idx="1250">
                  <c:v>177.72062600144866</c:v>
                </c:pt>
                <c:pt idx="1251">
                  <c:v>177.8750192058649</c:v>
                </c:pt>
                <c:pt idx="1252">
                  <c:v>177.64347329836036</c:v>
                </c:pt>
                <c:pt idx="1253">
                  <c:v>177.36038982418401</c:v>
                </c:pt>
                <c:pt idx="1254">
                  <c:v>177.05160341535151</c:v>
                </c:pt>
                <c:pt idx="1255">
                  <c:v>176.76856384029497</c:v>
                </c:pt>
                <c:pt idx="1256">
                  <c:v>176.38255887969447</c:v>
                </c:pt>
                <c:pt idx="1257">
                  <c:v>176.27963739327024</c:v>
                </c:pt>
                <c:pt idx="1258">
                  <c:v>176.25393445861408</c:v>
                </c:pt>
                <c:pt idx="1259">
                  <c:v>176.40832766303035</c:v>
                </c:pt>
                <c:pt idx="1260">
                  <c:v>176.76856384029497</c:v>
                </c:pt>
                <c:pt idx="1261">
                  <c:v>177.48908009394407</c:v>
                </c:pt>
                <c:pt idx="1262">
                  <c:v>178.26104611602537</c:v>
                </c:pt>
                <c:pt idx="1263">
                  <c:v>179.13593362453079</c:v>
                </c:pt>
                <c:pt idx="1264">
                  <c:v>181.7606619987269</c:v>
                </c:pt>
                <c:pt idx="1265">
                  <c:v>183.35606576088148</c:v>
                </c:pt>
                <c:pt idx="1266">
                  <c:v>183.56190873372987</c:v>
                </c:pt>
                <c:pt idx="1267">
                  <c:v>181.96652692113523</c:v>
                </c:pt>
                <c:pt idx="1268">
                  <c:v>180.03658991637215</c:v>
                </c:pt>
                <c:pt idx="1269">
                  <c:v>178.56983252485784</c:v>
                </c:pt>
                <c:pt idx="1270">
                  <c:v>177.38613665795998</c:v>
                </c:pt>
                <c:pt idx="1271">
                  <c:v>176.38255887969447</c:v>
                </c:pt>
                <c:pt idx="1272">
                  <c:v>175.99655391909391</c:v>
                </c:pt>
                <c:pt idx="1273">
                  <c:v>175.04449175794022</c:v>
                </c:pt>
                <c:pt idx="1274">
                  <c:v>174.65848679733969</c:v>
                </c:pt>
                <c:pt idx="1275">
                  <c:v>174.45262187493137</c:v>
                </c:pt>
                <c:pt idx="1276">
                  <c:v>174.34970038850719</c:v>
                </c:pt>
                <c:pt idx="1277">
                  <c:v>174.70993656577184</c:v>
                </c:pt>
                <c:pt idx="1278">
                  <c:v>175.76498606202944</c:v>
                </c:pt>
                <c:pt idx="1279">
                  <c:v>177.82356943743275</c:v>
                </c:pt>
                <c:pt idx="1280">
                  <c:v>179.41901709870717</c:v>
                </c:pt>
                <c:pt idx="1281">
                  <c:v>180.52547246427707</c:v>
                </c:pt>
                <c:pt idx="1282">
                  <c:v>181.29748238547816</c:v>
                </c:pt>
                <c:pt idx="1283">
                  <c:v>181.42612875611843</c:v>
                </c:pt>
                <c:pt idx="1284">
                  <c:v>181.2460106674861</c:v>
                </c:pt>
                <c:pt idx="1285">
                  <c:v>180.96294914286969</c:v>
                </c:pt>
                <c:pt idx="1286">
                  <c:v>180.57698808138895</c:v>
                </c:pt>
                <c:pt idx="1287">
                  <c:v>180.47400074628501</c:v>
                </c:pt>
                <c:pt idx="1288">
                  <c:v>180.3968260936368</c:v>
                </c:pt>
                <c:pt idx="1289">
                  <c:v>180.47400074628501</c:v>
                </c:pt>
                <c:pt idx="1290">
                  <c:v>180.70561250246931</c:v>
                </c:pt>
                <c:pt idx="1291">
                  <c:v>180.98869597664566</c:v>
                </c:pt>
                <c:pt idx="1292">
                  <c:v>181.42612875611843</c:v>
                </c:pt>
                <c:pt idx="1293">
                  <c:v>181.37465703812637</c:v>
                </c:pt>
                <c:pt idx="1294">
                  <c:v>181.60626879431064</c:v>
                </c:pt>
                <c:pt idx="1295">
                  <c:v>181.50334730788649</c:v>
                </c:pt>
                <c:pt idx="1296">
                  <c:v>181.70919028073484</c:v>
                </c:pt>
                <c:pt idx="1297">
                  <c:v>181.45187558989443</c:v>
                </c:pt>
                <c:pt idx="1298">
                  <c:v>181.47757852455055</c:v>
                </c:pt>
                <c:pt idx="1299">
                  <c:v>181.58052196053467</c:v>
                </c:pt>
                <c:pt idx="1300">
                  <c:v>181.7606619987269</c:v>
                </c:pt>
                <c:pt idx="1301">
                  <c:v>181.86358348515108</c:v>
                </c:pt>
                <c:pt idx="1302">
                  <c:v>182.01797668956738</c:v>
                </c:pt>
                <c:pt idx="1303">
                  <c:v>182.2753133299677</c:v>
                </c:pt>
                <c:pt idx="1304">
                  <c:v>182.45540946904012</c:v>
                </c:pt>
                <c:pt idx="1305">
                  <c:v>182.55833095546433</c:v>
                </c:pt>
                <c:pt idx="1306">
                  <c:v>182.94433591606486</c:v>
                </c:pt>
                <c:pt idx="1307">
                  <c:v>182.8157114949845</c:v>
                </c:pt>
                <c:pt idx="1308">
                  <c:v>182.8157114949845</c:v>
                </c:pt>
                <c:pt idx="1309">
                  <c:v>182.55833095546433</c:v>
                </c:pt>
                <c:pt idx="1310">
                  <c:v>182.55833095546433</c:v>
                </c:pt>
                <c:pt idx="1311">
                  <c:v>182.30101626462388</c:v>
                </c:pt>
                <c:pt idx="1312">
                  <c:v>182.32676309839985</c:v>
                </c:pt>
                <c:pt idx="1313">
                  <c:v>182.40393775104806</c:v>
                </c:pt>
                <c:pt idx="1314">
                  <c:v>182.58409973880021</c:v>
                </c:pt>
                <c:pt idx="1315">
                  <c:v>182.91863298140871</c:v>
                </c:pt>
                <c:pt idx="1316">
                  <c:v>182.84141442964065</c:v>
                </c:pt>
                <c:pt idx="1317">
                  <c:v>183.27889110823327</c:v>
                </c:pt>
                <c:pt idx="1318">
                  <c:v>183.38181259465745</c:v>
                </c:pt>
                <c:pt idx="1319">
                  <c:v>183.76777365613819</c:v>
                </c:pt>
                <c:pt idx="1320">
                  <c:v>183.9479136943304</c:v>
                </c:pt>
                <c:pt idx="1321">
                  <c:v>183.99938541232245</c:v>
                </c:pt>
                <c:pt idx="1322">
                  <c:v>183.99938541232245</c:v>
                </c:pt>
                <c:pt idx="1323">
                  <c:v>184.02508834697861</c:v>
                </c:pt>
                <c:pt idx="1324">
                  <c:v>183.97363857854648</c:v>
                </c:pt>
                <c:pt idx="1325">
                  <c:v>184.02508834697861</c:v>
                </c:pt>
                <c:pt idx="1326">
                  <c:v>184.05085713031451</c:v>
                </c:pt>
                <c:pt idx="1327">
                  <c:v>184.07656006497069</c:v>
                </c:pt>
                <c:pt idx="1328">
                  <c:v>184.23095326938693</c:v>
                </c:pt>
                <c:pt idx="1329">
                  <c:v>184.38534647380317</c:v>
                </c:pt>
                <c:pt idx="1330">
                  <c:v>184.38534647380317</c:v>
                </c:pt>
                <c:pt idx="1331">
                  <c:v>184.51403674356328</c:v>
                </c:pt>
                <c:pt idx="1332">
                  <c:v>184.6941328826357</c:v>
                </c:pt>
                <c:pt idx="1333">
                  <c:v>185.13160956122829</c:v>
                </c:pt>
                <c:pt idx="1334">
                  <c:v>185.00291929146817</c:v>
                </c:pt>
                <c:pt idx="1335">
                  <c:v>185.15735639500429</c:v>
                </c:pt>
                <c:pt idx="1336">
                  <c:v>184.90004170416381</c:v>
                </c:pt>
                <c:pt idx="1337">
                  <c:v>184.90004170416381</c:v>
                </c:pt>
                <c:pt idx="1338">
                  <c:v>184.77135143440373</c:v>
                </c:pt>
                <c:pt idx="1339">
                  <c:v>184.6941328826357</c:v>
                </c:pt>
                <c:pt idx="1340">
                  <c:v>184.6941328826357</c:v>
                </c:pt>
                <c:pt idx="1341">
                  <c:v>184.6941328826357</c:v>
                </c:pt>
                <c:pt idx="1342">
                  <c:v>184.79705436905988</c:v>
                </c:pt>
                <c:pt idx="1343">
                  <c:v>184.92574463881996</c:v>
                </c:pt>
                <c:pt idx="1344">
                  <c:v>185.26027788142844</c:v>
                </c:pt>
                <c:pt idx="1345">
                  <c:v>185.4146710858447</c:v>
                </c:pt>
                <c:pt idx="1346">
                  <c:v>185.59478917447703</c:v>
                </c:pt>
                <c:pt idx="1347">
                  <c:v>185.90357558330953</c:v>
                </c:pt>
                <c:pt idx="1348">
                  <c:v>186.41820496499042</c:v>
                </c:pt>
                <c:pt idx="1349">
                  <c:v>186.23810882591803</c:v>
                </c:pt>
                <c:pt idx="1350">
                  <c:v>186.18663710792597</c:v>
                </c:pt>
                <c:pt idx="1351">
                  <c:v>186.16089027414998</c:v>
                </c:pt>
                <c:pt idx="1352">
                  <c:v>186.49542351675845</c:v>
                </c:pt>
                <c:pt idx="1353">
                  <c:v>186.23810882591803</c:v>
                </c:pt>
                <c:pt idx="1354">
                  <c:v>186.44397374832636</c:v>
                </c:pt>
                <c:pt idx="1355">
                  <c:v>186.44397374832636</c:v>
                </c:pt>
                <c:pt idx="1356">
                  <c:v>186.57259816940666</c:v>
                </c:pt>
                <c:pt idx="1357">
                  <c:v>186.77846309181498</c:v>
                </c:pt>
                <c:pt idx="1358">
                  <c:v>186.82991286024713</c:v>
                </c:pt>
                <c:pt idx="1359">
                  <c:v>186.85568164358301</c:v>
                </c:pt>
                <c:pt idx="1360">
                  <c:v>186.67551965583087</c:v>
                </c:pt>
                <c:pt idx="1361">
                  <c:v>186.49542351675845</c:v>
                </c:pt>
                <c:pt idx="1362">
                  <c:v>186.08371562150177</c:v>
                </c:pt>
                <c:pt idx="1363">
                  <c:v>185.8521038653175</c:v>
                </c:pt>
                <c:pt idx="1364">
                  <c:v>185.33745253407668</c:v>
                </c:pt>
                <c:pt idx="1365">
                  <c:v>185.4146710858447</c:v>
                </c:pt>
                <c:pt idx="1366">
                  <c:v>185.56906429026094</c:v>
                </c:pt>
                <c:pt idx="1367">
                  <c:v>185.72345749467723</c:v>
                </c:pt>
                <c:pt idx="1368">
                  <c:v>186.23810882591803</c:v>
                </c:pt>
                <c:pt idx="1369">
                  <c:v>186.9843060646634</c:v>
                </c:pt>
                <c:pt idx="1370">
                  <c:v>187.70486621743228</c:v>
                </c:pt>
                <c:pt idx="1371">
                  <c:v>188.3481419697535</c:v>
                </c:pt>
                <c:pt idx="1372">
                  <c:v>189.06863627384269</c:v>
                </c:pt>
                <c:pt idx="1373">
                  <c:v>189.66050615685151</c:v>
                </c:pt>
                <c:pt idx="1374">
                  <c:v>189.86637107925984</c:v>
                </c:pt>
                <c:pt idx="1375">
                  <c:v>189.58328760508351</c:v>
                </c:pt>
                <c:pt idx="1376">
                  <c:v>189.37742268267519</c:v>
                </c:pt>
                <c:pt idx="1377">
                  <c:v>188.94001185276232</c:v>
                </c:pt>
                <c:pt idx="1378">
                  <c:v>188.75987181457009</c:v>
                </c:pt>
                <c:pt idx="1379">
                  <c:v>188.47683223951358</c:v>
                </c:pt>
                <c:pt idx="1380">
                  <c:v>188.19374876533723</c:v>
                </c:pt>
                <c:pt idx="1381">
                  <c:v>187.88496235650473</c:v>
                </c:pt>
                <c:pt idx="1382">
                  <c:v>187.93643407449679</c:v>
                </c:pt>
                <c:pt idx="1383">
                  <c:v>187.98790579248885</c:v>
                </c:pt>
                <c:pt idx="1384">
                  <c:v>188.06512434425687</c:v>
                </c:pt>
                <c:pt idx="1385">
                  <c:v>188.29669220132135</c:v>
                </c:pt>
                <c:pt idx="1386">
                  <c:v>188.4253605215215</c:v>
                </c:pt>
                <c:pt idx="1387">
                  <c:v>188.96571478741851</c:v>
                </c:pt>
                <c:pt idx="1388">
                  <c:v>188.96571478741851</c:v>
                </c:pt>
                <c:pt idx="1389">
                  <c:v>189.04293333918653</c:v>
                </c:pt>
                <c:pt idx="1390">
                  <c:v>189.04293333918653</c:v>
                </c:pt>
                <c:pt idx="1391">
                  <c:v>188.81132158300224</c:v>
                </c:pt>
                <c:pt idx="1392">
                  <c:v>189.06863627384269</c:v>
                </c:pt>
                <c:pt idx="1393">
                  <c:v>188.99148357075438</c:v>
                </c:pt>
                <c:pt idx="1394">
                  <c:v>189.01718650541056</c:v>
                </c:pt>
                <c:pt idx="1395">
                  <c:v>189.1715797098268</c:v>
                </c:pt>
                <c:pt idx="1396">
                  <c:v>189.32597291424304</c:v>
                </c:pt>
                <c:pt idx="1397">
                  <c:v>189.53181588709145</c:v>
                </c:pt>
                <c:pt idx="1398">
                  <c:v>189.81489936126778</c:v>
                </c:pt>
                <c:pt idx="1399">
                  <c:v>190.09798283544413</c:v>
                </c:pt>
                <c:pt idx="1400">
                  <c:v>190.38102241050063</c:v>
                </c:pt>
                <c:pt idx="1401">
                  <c:v>190.35529752628457</c:v>
                </c:pt>
                <c:pt idx="1402">
                  <c:v>190.43247217893281</c:v>
                </c:pt>
                <c:pt idx="1403">
                  <c:v>190.56116244869287</c:v>
                </c:pt>
                <c:pt idx="1404">
                  <c:v>190.45824096226869</c:v>
                </c:pt>
                <c:pt idx="1405">
                  <c:v>190.35529752628457</c:v>
                </c:pt>
                <c:pt idx="1406">
                  <c:v>190.58686538334905</c:v>
                </c:pt>
                <c:pt idx="1407">
                  <c:v>190.68980881933314</c:v>
                </c:pt>
                <c:pt idx="1408">
                  <c:v>190.89565179218152</c:v>
                </c:pt>
                <c:pt idx="1409">
                  <c:v>191.07581377993367</c:v>
                </c:pt>
                <c:pt idx="1410">
                  <c:v>191.33312847077414</c:v>
                </c:pt>
                <c:pt idx="1411">
                  <c:v>191.20443820101406</c:v>
                </c:pt>
                <c:pt idx="1412">
                  <c:v>190.86994885752537</c:v>
                </c:pt>
                <c:pt idx="1413">
                  <c:v>190.89565179218152</c:v>
                </c:pt>
                <c:pt idx="1414">
                  <c:v>191.28165675278208</c:v>
                </c:pt>
                <c:pt idx="1415">
                  <c:v>192.20801597927959</c:v>
                </c:pt>
                <c:pt idx="1416">
                  <c:v>192.61974582409621</c:v>
                </c:pt>
                <c:pt idx="1417">
                  <c:v>193.08292543734495</c:v>
                </c:pt>
                <c:pt idx="1418">
                  <c:v>193.08292543734495</c:v>
                </c:pt>
                <c:pt idx="1419">
                  <c:v>192.5168023881121</c:v>
                </c:pt>
                <c:pt idx="1420">
                  <c:v>192.56827410610416</c:v>
                </c:pt>
                <c:pt idx="1421">
                  <c:v>192.43962773546389</c:v>
                </c:pt>
                <c:pt idx="1422">
                  <c:v>192.61974582409621</c:v>
                </c:pt>
                <c:pt idx="1423">
                  <c:v>193.1343752057771</c:v>
                </c:pt>
                <c:pt idx="1424">
                  <c:v>193.31453719352928</c:v>
                </c:pt>
                <c:pt idx="1425">
                  <c:v>193.21159375754516</c:v>
                </c:pt>
                <c:pt idx="1426">
                  <c:v>192.92853223292872</c:v>
                </c:pt>
                <c:pt idx="1427">
                  <c:v>192.8255887969446</c:v>
                </c:pt>
                <c:pt idx="1428">
                  <c:v>192.95427906670471</c:v>
                </c:pt>
                <c:pt idx="1429">
                  <c:v>193.16014398911298</c:v>
                </c:pt>
                <c:pt idx="1430">
                  <c:v>193.6490265370179</c:v>
                </c:pt>
                <c:pt idx="1431">
                  <c:v>193.82916657521014</c:v>
                </c:pt>
                <c:pt idx="1432">
                  <c:v>193.82916657521014</c:v>
                </c:pt>
                <c:pt idx="1433">
                  <c:v>193.8806382932022</c:v>
                </c:pt>
                <c:pt idx="1434">
                  <c:v>193.85486950986632</c:v>
                </c:pt>
                <c:pt idx="1435">
                  <c:v>193.93211001119425</c:v>
                </c:pt>
                <c:pt idx="1436">
                  <c:v>194.11220615026667</c:v>
                </c:pt>
                <c:pt idx="1437">
                  <c:v>193.44316161460958</c:v>
                </c:pt>
                <c:pt idx="1438">
                  <c:v>192.59402093988015</c:v>
                </c:pt>
                <c:pt idx="1439">
                  <c:v>191.87352663579094</c:v>
                </c:pt>
                <c:pt idx="1440">
                  <c:v>191.79630808402288</c:v>
                </c:pt>
                <c:pt idx="1441">
                  <c:v>192.61974582409621</c:v>
                </c:pt>
                <c:pt idx="1442">
                  <c:v>194.16372176737855</c:v>
                </c:pt>
                <c:pt idx="1443">
                  <c:v>195.73335674619722</c:v>
                </c:pt>
                <c:pt idx="1444">
                  <c:v>197.30303562413573</c:v>
                </c:pt>
                <c:pt idx="1445">
                  <c:v>196.45389494940625</c:v>
                </c:pt>
                <c:pt idx="1446">
                  <c:v>194.34381790645094</c:v>
                </c:pt>
                <c:pt idx="1447">
                  <c:v>192.49109945345594</c:v>
                </c:pt>
                <c:pt idx="1448">
                  <c:v>191.74483636603082</c:v>
                </c:pt>
                <c:pt idx="1449">
                  <c:v>192.61974582409621</c:v>
                </c:pt>
                <c:pt idx="1450">
                  <c:v>193.70049825500996</c:v>
                </c:pt>
                <c:pt idx="1451">
                  <c:v>194.65260431528344</c:v>
                </c:pt>
                <c:pt idx="1452">
                  <c:v>194.80699751969971</c:v>
                </c:pt>
                <c:pt idx="1453">
                  <c:v>194.88421607146776</c:v>
                </c:pt>
                <c:pt idx="1454">
                  <c:v>194.96139072411597</c:v>
                </c:pt>
                <c:pt idx="1455">
                  <c:v>194.88421607146776</c:v>
                </c:pt>
                <c:pt idx="1456">
                  <c:v>195.50178888913274</c:v>
                </c:pt>
                <c:pt idx="1457">
                  <c:v>195.3473956847165</c:v>
                </c:pt>
                <c:pt idx="1458">
                  <c:v>195.65618209354901</c:v>
                </c:pt>
                <c:pt idx="1459">
                  <c:v>195.60471037555695</c:v>
                </c:pt>
                <c:pt idx="1460">
                  <c:v>195.52749182378892</c:v>
                </c:pt>
                <c:pt idx="1461">
                  <c:v>195.75910357997319</c:v>
                </c:pt>
                <c:pt idx="1462">
                  <c:v>196.11936170679775</c:v>
                </c:pt>
                <c:pt idx="1463">
                  <c:v>196.11936170679775</c:v>
                </c:pt>
                <c:pt idx="1464">
                  <c:v>196.24798612787811</c:v>
                </c:pt>
                <c:pt idx="1465">
                  <c:v>196.27375491121401</c:v>
                </c:pt>
                <c:pt idx="1466">
                  <c:v>195.57896354178095</c:v>
                </c:pt>
                <c:pt idx="1467">
                  <c:v>195.5532606071248</c:v>
                </c:pt>
                <c:pt idx="1468">
                  <c:v>195.81057529796527</c:v>
                </c:pt>
                <c:pt idx="1469">
                  <c:v>196.32522662920607</c:v>
                </c:pt>
                <c:pt idx="1470">
                  <c:v>196.7112315898066</c:v>
                </c:pt>
                <c:pt idx="1471">
                  <c:v>197.27733268947955</c:v>
                </c:pt>
                <c:pt idx="1472">
                  <c:v>197.04572093329529</c:v>
                </c:pt>
                <c:pt idx="1473">
                  <c:v>196.94279944687108</c:v>
                </c:pt>
                <c:pt idx="1474">
                  <c:v>197.04572093329529</c:v>
                </c:pt>
                <c:pt idx="1475">
                  <c:v>197.12293948506328</c:v>
                </c:pt>
                <c:pt idx="1476">
                  <c:v>197.30303562413573</c:v>
                </c:pt>
                <c:pt idx="1477">
                  <c:v>197.56037226453608</c:v>
                </c:pt>
                <c:pt idx="1478">
                  <c:v>197.56037226453608</c:v>
                </c:pt>
                <c:pt idx="1479">
                  <c:v>197.32880440747161</c:v>
                </c:pt>
                <c:pt idx="1480">
                  <c:v>196.94279944687108</c:v>
                </c:pt>
                <c:pt idx="1481">
                  <c:v>196.83985601088696</c:v>
                </c:pt>
                <c:pt idx="1482">
                  <c:v>197.12293948506328</c:v>
                </c:pt>
                <c:pt idx="1483">
                  <c:v>197.50890054654403</c:v>
                </c:pt>
                <c:pt idx="1484">
                  <c:v>198.10077042955285</c:v>
                </c:pt>
                <c:pt idx="1485">
                  <c:v>198.38378805504945</c:v>
                </c:pt>
                <c:pt idx="1486">
                  <c:v>198.3580851203933</c:v>
                </c:pt>
                <c:pt idx="1487">
                  <c:v>198.40955683838536</c:v>
                </c:pt>
                <c:pt idx="1488">
                  <c:v>198.64110274588992</c:v>
                </c:pt>
                <c:pt idx="1489">
                  <c:v>198.76979301565001</c:v>
                </c:pt>
                <c:pt idx="1490">
                  <c:v>198.71834324721789</c:v>
                </c:pt>
                <c:pt idx="1491">
                  <c:v>198.30661340240124</c:v>
                </c:pt>
                <c:pt idx="1492">
                  <c:v>197.63759081630411</c:v>
                </c:pt>
                <c:pt idx="1493">
                  <c:v>197.22586097148749</c:v>
                </c:pt>
                <c:pt idx="1494">
                  <c:v>197.30303562413573</c:v>
                </c:pt>
                <c:pt idx="1495">
                  <c:v>198.51247832480956</c:v>
                </c:pt>
                <c:pt idx="1496">
                  <c:v>199.92776399833181</c:v>
                </c:pt>
                <c:pt idx="1497">
                  <c:v>200.85412322482929</c:v>
                </c:pt>
                <c:pt idx="1498">
                  <c:v>201.29159990342191</c:v>
                </c:pt>
                <c:pt idx="1499">
                  <c:v>200.7769046730613</c:v>
                </c:pt>
                <c:pt idx="1500">
                  <c:v>200.05641036897208</c:v>
                </c:pt>
                <c:pt idx="1501">
                  <c:v>199.61897758949931</c:v>
                </c:pt>
                <c:pt idx="1502">
                  <c:v>199.41313461665092</c:v>
                </c:pt>
                <c:pt idx="1503">
                  <c:v>199.5160561030751</c:v>
                </c:pt>
                <c:pt idx="1504">
                  <c:v>199.74762396013958</c:v>
                </c:pt>
                <c:pt idx="1505">
                  <c:v>200.03070743431593</c:v>
                </c:pt>
                <c:pt idx="1506">
                  <c:v>200.03070743431593</c:v>
                </c:pt>
                <c:pt idx="1507">
                  <c:v>200.03070743431593</c:v>
                </c:pt>
                <c:pt idx="1508">
                  <c:v>200.03070743431593</c:v>
                </c:pt>
                <c:pt idx="1509">
                  <c:v>200.2622752913804</c:v>
                </c:pt>
                <c:pt idx="1510">
                  <c:v>200.64828025198094</c:v>
                </c:pt>
                <c:pt idx="1511">
                  <c:v>201.08573498101362</c:v>
                </c:pt>
                <c:pt idx="1512">
                  <c:v>201.16290963366183</c:v>
                </c:pt>
                <c:pt idx="1513">
                  <c:v>201.11145986522968</c:v>
                </c:pt>
                <c:pt idx="1514">
                  <c:v>201.16290963366183</c:v>
                </c:pt>
                <c:pt idx="1515">
                  <c:v>201.29159990342191</c:v>
                </c:pt>
                <c:pt idx="1516">
                  <c:v>201.49746482583021</c:v>
                </c:pt>
                <c:pt idx="1517">
                  <c:v>201.65185803024647</c:v>
                </c:pt>
                <c:pt idx="1518">
                  <c:v>201.11145986522968</c:v>
                </c:pt>
                <c:pt idx="1519">
                  <c:v>200.36519677780458</c:v>
                </c:pt>
                <c:pt idx="1520">
                  <c:v>199.90201716455584</c:v>
                </c:pt>
                <c:pt idx="1521">
                  <c:v>200.10788208696414</c:v>
                </c:pt>
                <c:pt idx="1522">
                  <c:v>201.05998814723762</c:v>
                </c:pt>
                <c:pt idx="1523">
                  <c:v>202.19221229614342</c:v>
                </c:pt>
                <c:pt idx="1524">
                  <c:v>203.0928466384249</c:v>
                </c:pt>
                <c:pt idx="1525">
                  <c:v>203.63324480344167</c:v>
                </c:pt>
                <c:pt idx="1526">
                  <c:v>203.35018327882523</c:v>
                </c:pt>
                <c:pt idx="1527">
                  <c:v>202.98992515200067</c:v>
                </c:pt>
                <c:pt idx="1528">
                  <c:v>202.70684167782434</c:v>
                </c:pt>
                <c:pt idx="1529">
                  <c:v>202.47527382075987</c:v>
                </c:pt>
                <c:pt idx="1530">
                  <c:v>202.37235233433569</c:v>
                </c:pt>
                <c:pt idx="1531">
                  <c:v>202.75831339581637</c:v>
                </c:pt>
                <c:pt idx="1532">
                  <c:v>202.78406022959237</c:v>
                </c:pt>
                <c:pt idx="1533">
                  <c:v>202.6296670251761</c:v>
                </c:pt>
                <c:pt idx="1534">
                  <c:v>202.55244847340811</c:v>
                </c:pt>
                <c:pt idx="1535">
                  <c:v>202.70684167782434</c:v>
                </c:pt>
                <c:pt idx="1536">
                  <c:v>202.93845343400864</c:v>
                </c:pt>
                <c:pt idx="1537">
                  <c:v>203.45310476524944</c:v>
                </c:pt>
                <c:pt idx="1538">
                  <c:v>203.83910972584999</c:v>
                </c:pt>
                <c:pt idx="1539">
                  <c:v>203.96775609649026</c:v>
                </c:pt>
                <c:pt idx="1540">
                  <c:v>203.83910972584999</c:v>
                </c:pt>
                <c:pt idx="1541">
                  <c:v>203.83910972584999</c:v>
                </c:pt>
                <c:pt idx="1542">
                  <c:v>203.94203121227417</c:v>
                </c:pt>
                <c:pt idx="1543">
                  <c:v>204.19936785267453</c:v>
                </c:pt>
                <c:pt idx="1544">
                  <c:v>204.14789613468247</c:v>
                </c:pt>
                <c:pt idx="1545">
                  <c:v>203.45310476524944</c:v>
                </c:pt>
                <c:pt idx="1546">
                  <c:v>203.01567198577666</c:v>
                </c:pt>
                <c:pt idx="1547">
                  <c:v>202.6296670251761</c:v>
                </c:pt>
                <c:pt idx="1548">
                  <c:v>202.60392019140014</c:v>
                </c:pt>
                <c:pt idx="1549">
                  <c:v>204.55960402993915</c:v>
                </c:pt>
                <c:pt idx="1550">
                  <c:v>205.64035646085293</c:v>
                </c:pt>
                <c:pt idx="1551">
                  <c:v>207.62176518360806</c:v>
                </c:pt>
                <c:pt idx="1552">
                  <c:v>208.77973616628987</c:v>
                </c:pt>
                <c:pt idx="1553">
                  <c:v>206.43809126627008</c:v>
                </c:pt>
                <c:pt idx="1554">
                  <c:v>203.86481266050615</c:v>
                </c:pt>
                <c:pt idx="1555">
                  <c:v>202.26943084791148</c:v>
                </c:pt>
                <c:pt idx="1556">
                  <c:v>201.21438135165386</c:v>
                </c:pt>
                <c:pt idx="1557">
                  <c:v>201.26585306964594</c:v>
                </c:pt>
                <c:pt idx="1558">
                  <c:v>203.83910972584999</c:v>
                </c:pt>
                <c:pt idx="1559">
                  <c:v>205.43451348800454</c:v>
                </c:pt>
                <c:pt idx="1560">
                  <c:v>206.05208630566955</c:v>
                </c:pt>
                <c:pt idx="1561">
                  <c:v>205.76904673061301</c:v>
                </c:pt>
                <c:pt idx="1562">
                  <c:v>205.6146535261968</c:v>
                </c:pt>
                <c:pt idx="1563">
                  <c:v>205.79474966526917</c:v>
                </c:pt>
                <c:pt idx="1564">
                  <c:v>206.00061458767749</c:v>
                </c:pt>
                <c:pt idx="1565">
                  <c:v>206.28369806185384</c:v>
                </c:pt>
                <c:pt idx="1566">
                  <c:v>206.6181874053425</c:v>
                </c:pt>
                <c:pt idx="1567">
                  <c:v>206.54101275269429</c:v>
                </c:pt>
                <c:pt idx="1568">
                  <c:v>206.59248447068634</c:v>
                </c:pt>
                <c:pt idx="1569">
                  <c:v>206.69540595711052</c:v>
                </c:pt>
                <c:pt idx="1570">
                  <c:v>207.10711385236723</c:v>
                </c:pt>
                <c:pt idx="1571">
                  <c:v>207.18428850501545</c:v>
                </c:pt>
                <c:pt idx="1572">
                  <c:v>207.2357602230075</c:v>
                </c:pt>
                <c:pt idx="1573">
                  <c:v>206.84979916152679</c:v>
                </c:pt>
                <c:pt idx="1574">
                  <c:v>206.46379420092626</c:v>
                </c:pt>
                <c:pt idx="1575">
                  <c:v>206.64393423911849</c:v>
                </c:pt>
                <c:pt idx="1576">
                  <c:v>207.05566408393508</c:v>
                </c:pt>
                <c:pt idx="1577">
                  <c:v>207.4416251454158</c:v>
                </c:pt>
                <c:pt idx="1578">
                  <c:v>208.00777014420859</c:v>
                </c:pt>
                <c:pt idx="1579">
                  <c:v>208.16216334862486</c:v>
                </c:pt>
                <c:pt idx="1580">
                  <c:v>207.82763010601636</c:v>
                </c:pt>
                <c:pt idx="1581">
                  <c:v>207.93055159244054</c:v>
                </c:pt>
                <c:pt idx="1582">
                  <c:v>208.21363506661692</c:v>
                </c:pt>
                <c:pt idx="1583">
                  <c:v>207.82763010601636</c:v>
                </c:pt>
                <c:pt idx="1584">
                  <c:v>208.21363506661692</c:v>
                </c:pt>
                <c:pt idx="1585">
                  <c:v>208.47094975745733</c:v>
                </c:pt>
                <c:pt idx="1586">
                  <c:v>208.47094975745733</c:v>
                </c:pt>
                <c:pt idx="1587">
                  <c:v>208.23933800127304</c:v>
                </c:pt>
                <c:pt idx="1588">
                  <c:v>207.95629842621653</c:v>
                </c:pt>
                <c:pt idx="1589">
                  <c:v>208.05924186220065</c:v>
                </c:pt>
                <c:pt idx="1590">
                  <c:v>208.31655655304107</c:v>
                </c:pt>
                <c:pt idx="1591">
                  <c:v>208.88265765271404</c:v>
                </c:pt>
                <c:pt idx="1592">
                  <c:v>209.1399942931144</c:v>
                </c:pt>
                <c:pt idx="1593">
                  <c:v>209.29438749753066</c:v>
                </c:pt>
                <c:pt idx="1594">
                  <c:v>209.08852257512234</c:v>
                </c:pt>
                <c:pt idx="1595">
                  <c:v>209.01130402335431</c:v>
                </c:pt>
                <c:pt idx="1596">
                  <c:v>209.29438749753066</c:v>
                </c:pt>
                <c:pt idx="1597">
                  <c:v>209.34583726596279</c:v>
                </c:pt>
                <c:pt idx="1598">
                  <c:v>208.98560108869813</c:v>
                </c:pt>
                <c:pt idx="1599">
                  <c:v>208.0849447968568</c:v>
                </c:pt>
                <c:pt idx="1600">
                  <c:v>207.2357602230075</c:v>
                </c:pt>
                <c:pt idx="1601">
                  <c:v>206.90127087951885</c:v>
                </c:pt>
                <c:pt idx="1602">
                  <c:v>207.75045545336815</c:v>
                </c:pt>
                <c:pt idx="1603">
                  <c:v>209.01130402335431</c:v>
                </c:pt>
                <c:pt idx="1604">
                  <c:v>210.22074672402815</c:v>
                </c:pt>
                <c:pt idx="1605">
                  <c:v>210.81259465747709</c:v>
                </c:pt>
                <c:pt idx="1606">
                  <c:v>210.42658969687656</c:v>
                </c:pt>
                <c:pt idx="1607">
                  <c:v>209.62887684101929</c:v>
                </c:pt>
                <c:pt idx="1608">
                  <c:v>208.95983230536223</c:v>
                </c:pt>
                <c:pt idx="1609">
                  <c:v>208.49665269211351</c:v>
                </c:pt>
                <c:pt idx="1610">
                  <c:v>208.26508483504901</c:v>
                </c:pt>
                <c:pt idx="1611">
                  <c:v>208.31655655304107</c:v>
                </c:pt>
                <c:pt idx="1612">
                  <c:v>208.31655655304107</c:v>
                </c:pt>
                <c:pt idx="1613">
                  <c:v>208.47094975745733</c:v>
                </c:pt>
                <c:pt idx="1614">
                  <c:v>208.47094975745733</c:v>
                </c:pt>
                <c:pt idx="1615">
                  <c:v>208.13641651484886</c:v>
                </c:pt>
                <c:pt idx="1616">
                  <c:v>208.2908097192651</c:v>
                </c:pt>
                <c:pt idx="1617">
                  <c:v>208.67681467986563</c:v>
                </c:pt>
                <c:pt idx="1618">
                  <c:v>208.9341293707061</c:v>
                </c:pt>
                <c:pt idx="1619">
                  <c:v>209.29438749753066</c:v>
                </c:pt>
                <c:pt idx="1620">
                  <c:v>209.37156215017887</c:v>
                </c:pt>
                <c:pt idx="1621">
                  <c:v>209.39730898395487</c:v>
                </c:pt>
                <c:pt idx="1622">
                  <c:v>209.42301191861102</c:v>
                </c:pt>
                <c:pt idx="1623">
                  <c:v>209.37156215017887</c:v>
                </c:pt>
                <c:pt idx="1624">
                  <c:v>209.44878070194693</c:v>
                </c:pt>
                <c:pt idx="1625">
                  <c:v>209.62887684101929</c:v>
                </c:pt>
                <c:pt idx="1626">
                  <c:v>209.65462367479529</c:v>
                </c:pt>
                <c:pt idx="1627">
                  <c:v>209.29438749753066</c:v>
                </c:pt>
                <c:pt idx="1628">
                  <c:v>209.08852257512234</c:v>
                </c:pt>
                <c:pt idx="1629">
                  <c:v>209.34583726596279</c:v>
                </c:pt>
                <c:pt idx="1630">
                  <c:v>210.11780328804406</c:v>
                </c:pt>
                <c:pt idx="1631">
                  <c:v>210.40088676222038</c:v>
                </c:pt>
                <c:pt idx="1632">
                  <c:v>210.68392633727694</c:v>
                </c:pt>
                <c:pt idx="1633">
                  <c:v>210.63245461928486</c:v>
                </c:pt>
                <c:pt idx="1634">
                  <c:v>210.37513992844438</c:v>
                </c:pt>
                <c:pt idx="1635">
                  <c:v>210.19502183981209</c:v>
                </c:pt>
                <c:pt idx="1636">
                  <c:v>209.88623543097958</c:v>
                </c:pt>
                <c:pt idx="1637">
                  <c:v>210.14357207137994</c:v>
                </c:pt>
                <c:pt idx="1638">
                  <c:v>210.11780328804406</c:v>
                </c:pt>
                <c:pt idx="1639">
                  <c:v>210.2979652757962</c:v>
                </c:pt>
                <c:pt idx="1640">
                  <c:v>210.2721964924603</c:v>
                </c:pt>
                <c:pt idx="1641">
                  <c:v>209.86048859720358</c:v>
                </c:pt>
                <c:pt idx="1642">
                  <c:v>210.11780328804406</c:v>
                </c:pt>
                <c:pt idx="1643">
                  <c:v>210.11780328804406</c:v>
                </c:pt>
                <c:pt idx="1644">
                  <c:v>210.40088676222038</c:v>
                </c:pt>
                <c:pt idx="1645">
                  <c:v>210.83831954169318</c:v>
                </c:pt>
                <c:pt idx="1646">
                  <c:v>211.14710595052566</c:v>
                </c:pt>
                <c:pt idx="1647">
                  <c:v>211.14710595052566</c:v>
                </c:pt>
                <c:pt idx="1648">
                  <c:v>211.22432450229371</c:v>
                </c:pt>
                <c:pt idx="1649">
                  <c:v>211.1213810663096</c:v>
                </c:pt>
                <c:pt idx="1650">
                  <c:v>211.17285278430165</c:v>
                </c:pt>
                <c:pt idx="1651">
                  <c:v>211.40442064136613</c:v>
                </c:pt>
                <c:pt idx="1652">
                  <c:v>211.1213810663096</c:v>
                </c:pt>
                <c:pt idx="1653">
                  <c:v>210.34941504422835</c:v>
                </c:pt>
                <c:pt idx="1654">
                  <c:v>209.91196031519564</c:v>
                </c:pt>
                <c:pt idx="1655">
                  <c:v>210.11780328804406</c:v>
                </c:pt>
                <c:pt idx="1656">
                  <c:v>210.40088676222038</c:v>
                </c:pt>
                <c:pt idx="1657">
                  <c:v>211.84189731995872</c:v>
                </c:pt>
                <c:pt idx="1658">
                  <c:v>212.94839658464846</c:v>
                </c:pt>
                <c:pt idx="1659">
                  <c:v>213.72036260672971</c:v>
                </c:pt>
                <c:pt idx="1660">
                  <c:v>213.4115761978972</c:v>
                </c:pt>
                <c:pt idx="1661">
                  <c:v>212.87117803288041</c:v>
                </c:pt>
                <c:pt idx="1662">
                  <c:v>212.17643056256719</c:v>
                </c:pt>
                <c:pt idx="1663">
                  <c:v>211.76467876819066</c:v>
                </c:pt>
                <c:pt idx="1664">
                  <c:v>211.43016747514207</c:v>
                </c:pt>
                <c:pt idx="1665">
                  <c:v>211.84189731995872</c:v>
                </c:pt>
                <c:pt idx="1666">
                  <c:v>212.12495884457516</c:v>
                </c:pt>
                <c:pt idx="1667">
                  <c:v>212.20213349722337</c:v>
                </c:pt>
                <c:pt idx="1668">
                  <c:v>212.07350907614298</c:v>
                </c:pt>
                <c:pt idx="1669">
                  <c:v>212.04774029280711</c:v>
                </c:pt>
                <c:pt idx="1670">
                  <c:v>212.33082376698343</c:v>
                </c:pt>
                <c:pt idx="1671">
                  <c:v>212.63961017581596</c:v>
                </c:pt>
                <c:pt idx="1672">
                  <c:v>212.89692486665641</c:v>
                </c:pt>
                <c:pt idx="1673">
                  <c:v>213.20571127548888</c:v>
                </c:pt>
                <c:pt idx="1674">
                  <c:v>213.15426150705679</c:v>
                </c:pt>
                <c:pt idx="1675">
                  <c:v>213.05131807107264</c:v>
                </c:pt>
                <c:pt idx="1676">
                  <c:v>212.76825654645623</c:v>
                </c:pt>
                <c:pt idx="1677">
                  <c:v>213.05131807107264</c:v>
                </c:pt>
                <c:pt idx="1678">
                  <c:v>213.28288592813712</c:v>
                </c:pt>
                <c:pt idx="1679">
                  <c:v>213.4115761978972</c:v>
                </c:pt>
                <c:pt idx="1680">
                  <c:v>213.308654711473</c:v>
                </c:pt>
                <c:pt idx="1681">
                  <c:v>212.7940033802322</c:v>
                </c:pt>
                <c:pt idx="1682">
                  <c:v>212.69108189380799</c:v>
                </c:pt>
                <c:pt idx="1683">
                  <c:v>212.81970631488835</c:v>
                </c:pt>
                <c:pt idx="1684">
                  <c:v>213.308654711473</c:v>
                </c:pt>
                <c:pt idx="1685">
                  <c:v>213.46304791588926</c:v>
                </c:pt>
                <c:pt idx="1686">
                  <c:v>213.926227529138</c:v>
                </c:pt>
                <c:pt idx="1687">
                  <c:v>213.95193046379416</c:v>
                </c:pt>
                <c:pt idx="1688">
                  <c:v>213.9004587458021</c:v>
                </c:pt>
                <c:pt idx="1689">
                  <c:v>213.84900897737</c:v>
                </c:pt>
                <c:pt idx="1690">
                  <c:v>213.95193046379416</c:v>
                </c:pt>
                <c:pt idx="1691">
                  <c:v>214.13207050198642</c:v>
                </c:pt>
                <c:pt idx="1692">
                  <c:v>214.23501393797054</c:v>
                </c:pt>
                <c:pt idx="1693">
                  <c:v>214.31223248973856</c:v>
                </c:pt>
                <c:pt idx="1694">
                  <c:v>213.9004587458021</c:v>
                </c:pt>
                <c:pt idx="1695">
                  <c:v>213.72036260672971</c:v>
                </c:pt>
                <c:pt idx="1696">
                  <c:v>213.56596940231344</c:v>
                </c:pt>
                <c:pt idx="1697">
                  <c:v>213.56596940231344</c:v>
                </c:pt>
                <c:pt idx="1698">
                  <c:v>213.97767729757015</c:v>
                </c:pt>
                <c:pt idx="1699">
                  <c:v>214.44085691081889</c:v>
                </c:pt>
                <c:pt idx="1700">
                  <c:v>214.80111503764346</c:v>
                </c:pt>
                <c:pt idx="1701">
                  <c:v>214.95550824205972</c:v>
                </c:pt>
                <c:pt idx="1702">
                  <c:v>214.82686187141945</c:v>
                </c:pt>
                <c:pt idx="1703">
                  <c:v>214.80111503764346</c:v>
                </c:pt>
                <c:pt idx="1704">
                  <c:v>214.80111503764346</c:v>
                </c:pt>
                <c:pt idx="1705">
                  <c:v>214.92980530740357</c:v>
                </c:pt>
                <c:pt idx="1706">
                  <c:v>214.36363835905087</c:v>
                </c:pt>
                <c:pt idx="1707">
                  <c:v>213.9004587458021</c:v>
                </c:pt>
                <c:pt idx="1708">
                  <c:v>213.25718299348094</c:v>
                </c:pt>
                <c:pt idx="1709">
                  <c:v>213.15426150705679</c:v>
                </c:pt>
                <c:pt idx="1710">
                  <c:v>214.02914901556221</c:v>
                </c:pt>
                <c:pt idx="1711">
                  <c:v>215.47015957330052</c:v>
                </c:pt>
                <c:pt idx="1712">
                  <c:v>216.65387738975832</c:v>
                </c:pt>
                <c:pt idx="1713">
                  <c:v>217.55448978247986</c:v>
                </c:pt>
                <c:pt idx="1714">
                  <c:v>217.16852872099912</c:v>
                </c:pt>
                <c:pt idx="1715">
                  <c:v>216.37079391558194</c:v>
                </c:pt>
                <c:pt idx="1716">
                  <c:v>215.88186746855723</c:v>
                </c:pt>
                <c:pt idx="1717">
                  <c:v>214.95550824205972</c:v>
                </c:pt>
                <c:pt idx="1718">
                  <c:v>214.7496433196514</c:v>
                </c:pt>
                <c:pt idx="1719">
                  <c:v>214.95550824205972</c:v>
                </c:pt>
                <c:pt idx="1720">
                  <c:v>215.26429465089223</c:v>
                </c:pt>
                <c:pt idx="1721">
                  <c:v>215.70177132948481</c:v>
                </c:pt>
                <c:pt idx="1722">
                  <c:v>215.26429465089223</c:v>
                </c:pt>
                <c:pt idx="1723">
                  <c:v>215.54737812506858</c:v>
                </c:pt>
                <c:pt idx="1724">
                  <c:v>215.72747426414099</c:v>
                </c:pt>
                <c:pt idx="1725">
                  <c:v>216.31934414714985</c:v>
                </c:pt>
                <c:pt idx="1726">
                  <c:v>216.60240567176626</c:v>
                </c:pt>
                <c:pt idx="1727">
                  <c:v>216.78252376039859</c:v>
                </c:pt>
                <c:pt idx="1728">
                  <c:v>216.39656269891785</c:v>
                </c:pt>
                <c:pt idx="1729">
                  <c:v>216.39656269891785</c:v>
                </c:pt>
                <c:pt idx="1730">
                  <c:v>216.39656269891785</c:v>
                </c:pt>
                <c:pt idx="1731">
                  <c:v>216.65387738975832</c:v>
                </c:pt>
                <c:pt idx="1732">
                  <c:v>216.73105204240653</c:v>
                </c:pt>
                <c:pt idx="1733">
                  <c:v>217.03983845123901</c:v>
                </c:pt>
                <c:pt idx="1734">
                  <c:v>216.70534910775038</c:v>
                </c:pt>
                <c:pt idx="1735">
                  <c:v>216.19065387738974</c:v>
                </c:pt>
                <c:pt idx="1736">
                  <c:v>216.19065387738974</c:v>
                </c:pt>
                <c:pt idx="1737">
                  <c:v>216.55091200421427</c:v>
                </c:pt>
                <c:pt idx="1738">
                  <c:v>217.065585285015</c:v>
                </c:pt>
                <c:pt idx="1739">
                  <c:v>217.73462982067207</c:v>
                </c:pt>
                <c:pt idx="1740">
                  <c:v>217.7861015386641</c:v>
                </c:pt>
                <c:pt idx="1741">
                  <c:v>217.52876489826377</c:v>
                </c:pt>
                <c:pt idx="1742">
                  <c:v>217.58023661625583</c:v>
                </c:pt>
                <c:pt idx="1743">
                  <c:v>217.52876489826377</c:v>
                </c:pt>
                <c:pt idx="1744">
                  <c:v>217.47731512983162</c:v>
                </c:pt>
                <c:pt idx="1745">
                  <c:v>217.60593955091196</c:v>
                </c:pt>
                <c:pt idx="1746">
                  <c:v>217.45154634649575</c:v>
                </c:pt>
                <c:pt idx="1747">
                  <c:v>217.76033275532822</c:v>
                </c:pt>
                <c:pt idx="1748">
                  <c:v>217.55448978247986</c:v>
                </c:pt>
                <c:pt idx="1749">
                  <c:v>217.2714502074233</c:v>
                </c:pt>
                <c:pt idx="1750">
                  <c:v>217.1942316556553</c:v>
                </c:pt>
                <c:pt idx="1751">
                  <c:v>217.32292192541536</c:v>
                </c:pt>
                <c:pt idx="1752">
                  <c:v>217.68315810268001</c:v>
                </c:pt>
                <c:pt idx="1753">
                  <c:v>218.17206260014484</c:v>
                </c:pt>
                <c:pt idx="1754">
                  <c:v>218.35220263833708</c:v>
                </c:pt>
                <c:pt idx="1755">
                  <c:v>218.24928115191287</c:v>
                </c:pt>
                <c:pt idx="1756">
                  <c:v>218.35220263833708</c:v>
                </c:pt>
                <c:pt idx="1757">
                  <c:v>218.24928115191287</c:v>
                </c:pt>
                <c:pt idx="1758">
                  <c:v>218.53229877740949</c:v>
                </c:pt>
                <c:pt idx="1759">
                  <c:v>218.58377049540155</c:v>
                </c:pt>
                <c:pt idx="1760">
                  <c:v>218.27498408656902</c:v>
                </c:pt>
                <c:pt idx="1761">
                  <c:v>217.52876489826377</c:v>
                </c:pt>
                <c:pt idx="1762">
                  <c:v>216.70534910775038</c:v>
                </c:pt>
                <c:pt idx="1763">
                  <c:v>216.73105204240653</c:v>
                </c:pt>
                <c:pt idx="1764">
                  <c:v>217.68315810268001</c:v>
                </c:pt>
                <c:pt idx="1765">
                  <c:v>219.02124717399411</c:v>
                </c:pt>
                <c:pt idx="1766">
                  <c:v>219.84466296450753</c:v>
                </c:pt>
                <c:pt idx="1767">
                  <c:v>220.87396562698916</c:v>
                </c:pt>
                <c:pt idx="1768">
                  <c:v>220.25639280932413</c:v>
                </c:pt>
                <c:pt idx="1769">
                  <c:v>219.27856186483459</c:v>
                </c:pt>
                <c:pt idx="1770">
                  <c:v>218.68669198182576</c:v>
                </c:pt>
                <c:pt idx="1771">
                  <c:v>218.27498408656902</c:v>
                </c:pt>
                <c:pt idx="1772">
                  <c:v>218.04341622950457</c:v>
                </c:pt>
                <c:pt idx="1773">
                  <c:v>217.94049474308039</c:v>
                </c:pt>
                <c:pt idx="1774">
                  <c:v>218.04341622950457</c:v>
                </c:pt>
                <c:pt idx="1775">
                  <c:v>217.60593955091196</c:v>
                </c:pt>
                <c:pt idx="1776">
                  <c:v>217.40009657806357</c:v>
                </c:pt>
                <c:pt idx="1777">
                  <c:v>217.29715314207948</c:v>
                </c:pt>
                <c:pt idx="1778">
                  <c:v>217.40009657806357</c:v>
                </c:pt>
                <c:pt idx="1779">
                  <c:v>217.83755130709628</c:v>
                </c:pt>
                <c:pt idx="1780">
                  <c:v>218.35220263833708</c:v>
                </c:pt>
                <c:pt idx="1781">
                  <c:v>218.30073092034502</c:v>
                </c:pt>
                <c:pt idx="1782">
                  <c:v>218.19780943392081</c:v>
                </c:pt>
                <c:pt idx="1783">
                  <c:v>217.73462982067207</c:v>
                </c:pt>
                <c:pt idx="1784">
                  <c:v>218.0176693957286</c:v>
                </c:pt>
                <c:pt idx="1785">
                  <c:v>218.14633771592875</c:v>
                </c:pt>
                <c:pt idx="1786">
                  <c:v>218.19780943392081</c:v>
                </c:pt>
                <c:pt idx="1787">
                  <c:v>218.22351236857699</c:v>
                </c:pt>
                <c:pt idx="1788">
                  <c:v>217.81180447332028</c:v>
                </c:pt>
                <c:pt idx="1789">
                  <c:v>217.32292192541536</c:v>
                </c:pt>
                <c:pt idx="1790">
                  <c:v>217.29715314207948</c:v>
                </c:pt>
                <c:pt idx="1791">
                  <c:v>217.5030180644878</c:v>
                </c:pt>
                <c:pt idx="1792">
                  <c:v>217.81180447332028</c:v>
                </c:pt>
                <c:pt idx="1793">
                  <c:v>218.35220263833708</c:v>
                </c:pt>
                <c:pt idx="1794">
                  <c:v>218.63524221339358</c:v>
                </c:pt>
                <c:pt idx="1795">
                  <c:v>218.45512412476126</c:v>
                </c:pt>
                <c:pt idx="1796">
                  <c:v>218.42937729098529</c:v>
                </c:pt>
                <c:pt idx="1797">
                  <c:v>218.35220263833708</c:v>
                </c:pt>
                <c:pt idx="1798">
                  <c:v>218.35220263833708</c:v>
                </c:pt>
                <c:pt idx="1799">
                  <c:v>218.35220263833708</c:v>
                </c:pt>
                <c:pt idx="1800">
                  <c:v>218.91830373801002</c:v>
                </c:pt>
                <c:pt idx="1801">
                  <c:v>218.55806756074537</c:v>
                </c:pt>
                <c:pt idx="1802">
                  <c:v>218.22351236857699</c:v>
                </c:pt>
                <c:pt idx="1803">
                  <c:v>217.88902302508833</c:v>
                </c:pt>
                <c:pt idx="1804">
                  <c:v>218.19780943392081</c:v>
                </c:pt>
                <c:pt idx="1805">
                  <c:v>218.19780943392081</c:v>
                </c:pt>
                <c:pt idx="1806">
                  <c:v>218.35220263833708</c:v>
                </c:pt>
                <c:pt idx="1807">
                  <c:v>218.76391053359379</c:v>
                </c:pt>
                <c:pt idx="1808">
                  <c:v>218.8668539695779</c:v>
                </c:pt>
                <c:pt idx="1809">
                  <c:v>218.84112908536179</c:v>
                </c:pt>
                <c:pt idx="1810">
                  <c:v>218.84112908536179</c:v>
                </c:pt>
                <c:pt idx="1811">
                  <c:v>218.91830373801002</c:v>
                </c:pt>
                <c:pt idx="1812">
                  <c:v>219.09846572576217</c:v>
                </c:pt>
                <c:pt idx="1813">
                  <c:v>219.02124717399411</c:v>
                </c:pt>
                <c:pt idx="1814">
                  <c:v>218.48084900897734</c:v>
                </c:pt>
                <c:pt idx="1815">
                  <c:v>217.68315810268001</c:v>
                </c:pt>
                <c:pt idx="1816">
                  <c:v>217.21997848943127</c:v>
                </c:pt>
                <c:pt idx="1817">
                  <c:v>217.55448978247986</c:v>
                </c:pt>
                <c:pt idx="1818">
                  <c:v>218.63524221339358</c:v>
                </c:pt>
                <c:pt idx="1819">
                  <c:v>220.25639280932413</c:v>
                </c:pt>
                <c:pt idx="1820">
                  <c:v>221.1570271516056</c:v>
                </c:pt>
                <c:pt idx="1821">
                  <c:v>221.49158234377396</c:v>
                </c:pt>
                <c:pt idx="1822">
                  <c:v>220.64239776992468</c:v>
                </c:pt>
                <c:pt idx="1823">
                  <c:v>220.10199960490792</c:v>
                </c:pt>
                <c:pt idx="1824">
                  <c:v>219.56164533901091</c:v>
                </c:pt>
                <c:pt idx="1825">
                  <c:v>219.04699400777011</c:v>
                </c:pt>
                <c:pt idx="1826">
                  <c:v>219.09846572576217</c:v>
                </c:pt>
                <c:pt idx="1827">
                  <c:v>219.25285893017843</c:v>
                </c:pt>
                <c:pt idx="1828">
                  <c:v>219.48442678724291</c:v>
                </c:pt>
                <c:pt idx="1829">
                  <c:v>219.07269694242629</c:v>
                </c:pt>
                <c:pt idx="1830">
                  <c:v>219.25285893017843</c:v>
                </c:pt>
                <c:pt idx="1831">
                  <c:v>219.33003358282664</c:v>
                </c:pt>
                <c:pt idx="1832">
                  <c:v>219.58734827366709</c:v>
                </c:pt>
                <c:pt idx="1833">
                  <c:v>219.9990561689238</c:v>
                </c:pt>
                <c:pt idx="1834">
                  <c:v>220.23066792510807</c:v>
                </c:pt>
                <c:pt idx="1835">
                  <c:v>220.35931429574833</c:v>
                </c:pt>
                <c:pt idx="1836">
                  <c:v>220.02482495225971</c:v>
                </c:pt>
                <c:pt idx="1837">
                  <c:v>220.48800456550845</c:v>
                </c:pt>
                <c:pt idx="1838">
                  <c:v>220.48800456550845</c:v>
                </c:pt>
                <c:pt idx="1839">
                  <c:v>220.66810070458087</c:v>
                </c:pt>
                <c:pt idx="1840">
                  <c:v>220.74531925634886</c:v>
                </c:pt>
                <c:pt idx="1841">
                  <c:v>220.8224939089971</c:v>
                </c:pt>
                <c:pt idx="1842">
                  <c:v>220.64239776992468</c:v>
                </c:pt>
                <c:pt idx="1843">
                  <c:v>220.20492109133207</c:v>
                </c:pt>
                <c:pt idx="1844">
                  <c:v>220.3078425777563</c:v>
                </c:pt>
                <c:pt idx="1845">
                  <c:v>220.74531925634886</c:v>
                </c:pt>
                <c:pt idx="1846">
                  <c:v>221.10557738317343</c:v>
                </c:pt>
                <c:pt idx="1847">
                  <c:v>221.46581356043808</c:v>
                </c:pt>
                <c:pt idx="1848">
                  <c:v>221.51728527843014</c:v>
                </c:pt>
                <c:pt idx="1849">
                  <c:v>221.1570271516056</c:v>
                </c:pt>
                <c:pt idx="1850">
                  <c:v>221.10557738317343</c:v>
                </c:pt>
                <c:pt idx="1851">
                  <c:v>220.97688711341334</c:v>
                </c:pt>
                <c:pt idx="1852">
                  <c:v>221.10557738317343</c:v>
                </c:pt>
                <c:pt idx="1853">
                  <c:v>221.1570271516056</c:v>
                </c:pt>
                <c:pt idx="1854">
                  <c:v>221.41436379200593</c:v>
                </c:pt>
                <c:pt idx="1855">
                  <c:v>221.38863890778987</c:v>
                </c:pt>
                <c:pt idx="1856">
                  <c:v>221.13132421694942</c:v>
                </c:pt>
                <c:pt idx="1857">
                  <c:v>220.8224939089971</c:v>
                </c:pt>
                <c:pt idx="1858">
                  <c:v>220.87396562698916</c:v>
                </c:pt>
                <c:pt idx="1859">
                  <c:v>221.0283588314054</c:v>
                </c:pt>
                <c:pt idx="1860">
                  <c:v>221.1570271516056</c:v>
                </c:pt>
                <c:pt idx="1861">
                  <c:v>221.82607168726264</c:v>
                </c:pt>
                <c:pt idx="1862">
                  <c:v>221.95476195702273</c:v>
                </c:pt>
                <c:pt idx="1863">
                  <c:v>221.8775434052547</c:v>
                </c:pt>
                <c:pt idx="1864">
                  <c:v>221.92899317368685</c:v>
                </c:pt>
                <c:pt idx="1865">
                  <c:v>222.13485809609514</c:v>
                </c:pt>
                <c:pt idx="1866">
                  <c:v>222.10915516143899</c:v>
                </c:pt>
                <c:pt idx="1867">
                  <c:v>221.54303211220613</c:v>
                </c:pt>
                <c:pt idx="1868">
                  <c:v>221.1570271516056</c:v>
                </c:pt>
                <c:pt idx="1869">
                  <c:v>220.5137075001646</c:v>
                </c:pt>
                <c:pt idx="1870">
                  <c:v>220.20492109133207</c:v>
                </c:pt>
                <c:pt idx="1871">
                  <c:v>220.61662898658881</c:v>
                </c:pt>
                <c:pt idx="1872">
                  <c:v>221.8775434052547</c:v>
                </c:pt>
                <c:pt idx="1873">
                  <c:v>223.39575056520113</c:v>
                </c:pt>
                <c:pt idx="1874">
                  <c:v>224.11626681885025</c:v>
                </c:pt>
                <c:pt idx="1875">
                  <c:v>224.52797471410696</c:v>
                </c:pt>
                <c:pt idx="1876">
                  <c:v>223.70453697403366</c:v>
                </c:pt>
                <c:pt idx="1877">
                  <c:v>223.0355143879365</c:v>
                </c:pt>
                <c:pt idx="1878">
                  <c:v>222.52086305669567</c:v>
                </c:pt>
                <c:pt idx="1879">
                  <c:v>222.16060492987111</c:v>
                </c:pt>
                <c:pt idx="1880">
                  <c:v>222.16060492987111</c:v>
                </c:pt>
                <c:pt idx="1881">
                  <c:v>222.26354836585523</c:v>
                </c:pt>
                <c:pt idx="1882">
                  <c:v>222.26354836585523</c:v>
                </c:pt>
                <c:pt idx="1883">
                  <c:v>222.1863298140872</c:v>
                </c:pt>
                <c:pt idx="1884">
                  <c:v>222.26354836585523</c:v>
                </c:pt>
                <c:pt idx="1885">
                  <c:v>222.36646985227944</c:v>
                </c:pt>
                <c:pt idx="1886">
                  <c:v>222.72672797910397</c:v>
                </c:pt>
                <c:pt idx="1887">
                  <c:v>223.11268904058471</c:v>
                </c:pt>
                <c:pt idx="1888">
                  <c:v>223.49869400118524</c:v>
                </c:pt>
                <c:pt idx="1889">
                  <c:v>223.42151934853706</c:v>
                </c:pt>
                <c:pt idx="1890">
                  <c:v>223.31857591255292</c:v>
                </c:pt>
                <c:pt idx="1891">
                  <c:v>223.18990759235277</c:v>
                </c:pt>
                <c:pt idx="1892">
                  <c:v>223.91040189644193</c:v>
                </c:pt>
                <c:pt idx="1893">
                  <c:v>223.49869400118524</c:v>
                </c:pt>
                <c:pt idx="1894">
                  <c:v>223.65308720560151</c:v>
                </c:pt>
                <c:pt idx="1895">
                  <c:v>223.52444083496124</c:v>
                </c:pt>
                <c:pt idx="1896">
                  <c:v>222.77817774753615</c:v>
                </c:pt>
                <c:pt idx="1897">
                  <c:v>222.62378454311988</c:v>
                </c:pt>
                <c:pt idx="1898">
                  <c:v>222.67525626111194</c:v>
                </c:pt>
                <c:pt idx="1899">
                  <c:v>222.98404266994444</c:v>
                </c:pt>
                <c:pt idx="1900">
                  <c:v>223.44722228319318</c:v>
                </c:pt>
                <c:pt idx="1901">
                  <c:v>223.88469896178577</c:v>
                </c:pt>
                <c:pt idx="1902">
                  <c:v>224.1677165872824</c:v>
                </c:pt>
                <c:pt idx="1903">
                  <c:v>223.93614873021792</c:v>
                </c:pt>
                <c:pt idx="1904">
                  <c:v>224.24493513905045</c:v>
                </c:pt>
                <c:pt idx="1905">
                  <c:v>223.88469896178577</c:v>
                </c:pt>
                <c:pt idx="1906">
                  <c:v>223.98762044820998</c:v>
                </c:pt>
                <c:pt idx="1907">
                  <c:v>224.11626681885025</c:v>
                </c:pt>
                <c:pt idx="1908">
                  <c:v>224.34787857503454</c:v>
                </c:pt>
                <c:pt idx="1909">
                  <c:v>223.96187361443398</c:v>
                </c:pt>
                <c:pt idx="1910">
                  <c:v>223.62736232138545</c:v>
                </c:pt>
                <c:pt idx="1911">
                  <c:v>223.39575056520113</c:v>
                </c:pt>
                <c:pt idx="1912">
                  <c:v>223.47296911696918</c:v>
                </c:pt>
                <c:pt idx="1913">
                  <c:v>223.83322724379371</c:v>
                </c:pt>
                <c:pt idx="1914">
                  <c:v>224.34787857503454</c:v>
                </c:pt>
                <c:pt idx="1915">
                  <c:v>224.52797471410696</c:v>
                </c:pt>
                <c:pt idx="1916">
                  <c:v>224.4765029961149</c:v>
                </c:pt>
                <c:pt idx="1917">
                  <c:v>224.32210979169867</c:v>
                </c:pt>
                <c:pt idx="1918">
                  <c:v>224.42505322768275</c:v>
                </c:pt>
                <c:pt idx="1919">
                  <c:v>224.60519326587499</c:v>
                </c:pt>
                <c:pt idx="1920">
                  <c:v>224.6823679185232</c:v>
                </c:pt>
                <c:pt idx="1921">
                  <c:v>224.60519326587499</c:v>
                </c:pt>
                <c:pt idx="1922">
                  <c:v>223.5759125529533</c:v>
                </c:pt>
                <c:pt idx="1923">
                  <c:v>222.82964946552821</c:v>
                </c:pt>
                <c:pt idx="1924">
                  <c:v>222.64950942733597</c:v>
                </c:pt>
                <c:pt idx="1925">
                  <c:v>223.29282907877695</c:v>
                </c:pt>
                <c:pt idx="1926">
                  <c:v>224.7081147522992</c:v>
                </c:pt>
                <c:pt idx="1927">
                  <c:v>226.07195065738929</c:v>
                </c:pt>
                <c:pt idx="1928">
                  <c:v>226.53513027063806</c:v>
                </c:pt>
                <c:pt idx="1929">
                  <c:v>226.45791171886998</c:v>
                </c:pt>
                <c:pt idx="1930">
                  <c:v>225.91755745297306</c:v>
                </c:pt>
                <c:pt idx="1931">
                  <c:v>225.19701924976403</c:v>
                </c:pt>
                <c:pt idx="1932">
                  <c:v>224.86250795671546</c:v>
                </c:pt>
                <c:pt idx="1933">
                  <c:v>224.60519326587499</c:v>
                </c:pt>
                <c:pt idx="1934">
                  <c:v>224.7081147522992</c:v>
                </c:pt>
                <c:pt idx="1935">
                  <c:v>224.73383963651526</c:v>
                </c:pt>
                <c:pt idx="1936">
                  <c:v>224.60519326587499</c:v>
                </c:pt>
                <c:pt idx="1937">
                  <c:v>224.4765029961149</c:v>
                </c:pt>
                <c:pt idx="1938">
                  <c:v>224.1934853706183</c:v>
                </c:pt>
                <c:pt idx="1939">
                  <c:v>224.21918830527446</c:v>
                </c:pt>
                <c:pt idx="1940">
                  <c:v>224.45080006145872</c:v>
                </c:pt>
                <c:pt idx="1941">
                  <c:v>224.78528940494743</c:v>
                </c:pt>
                <c:pt idx="1942">
                  <c:v>224.73383963651526</c:v>
                </c:pt>
                <c:pt idx="1943">
                  <c:v>224.57944643209902</c:v>
                </c:pt>
                <c:pt idx="1944">
                  <c:v>224.1677165872824</c:v>
                </c:pt>
                <c:pt idx="1945">
                  <c:v>224.24493513905045</c:v>
                </c:pt>
                <c:pt idx="1946">
                  <c:v>224.24493513905045</c:v>
                </c:pt>
                <c:pt idx="1947">
                  <c:v>224.11626681885025</c:v>
                </c:pt>
                <c:pt idx="1948">
                  <c:v>224.1677165872824</c:v>
                </c:pt>
                <c:pt idx="1949">
                  <c:v>223.370047630545</c:v>
                </c:pt>
                <c:pt idx="1950">
                  <c:v>222.57233477468776</c:v>
                </c:pt>
                <c:pt idx="1951">
                  <c:v>222.70095919576809</c:v>
                </c:pt>
                <c:pt idx="1952">
                  <c:v>222.57233477468776</c:v>
                </c:pt>
                <c:pt idx="1953">
                  <c:v>223.39575056520113</c:v>
                </c:pt>
                <c:pt idx="1954">
                  <c:v>224.21918830527446</c:v>
                </c:pt>
                <c:pt idx="1955">
                  <c:v>224.75958647029125</c:v>
                </c:pt>
                <c:pt idx="1956">
                  <c:v>224.65666498386705</c:v>
                </c:pt>
                <c:pt idx="1957">
                  <c:v>224.42505322768275</c:v>
                </c:pt>
                <c:pt idx="1958">
                  <c:v>224.21918830527446</c:v>
                </c:pt>
                <c:pt idx="1959">
                  <c:v>223.88469896178577</c:v>
                </c:pt>
                <c:pt idx="1960">
                  <c:v>223.98762044820998</c:v>
                </c:pt>
                <c:pt idx="1961">
                  <c:v>223.91040189644193</c:v>
                </c:pt>
                <c:pt idx="1962">
                  <c:v>223.60161548760945</c:v>
                </c:pt>
                <c:pt idx="1963">
                  <c:v>223.60161548760945</c:v>
                </c:pt>
                <c:pt idx="1964">
                  <c:v>223.34430079676901</c:v>
                </c:pt>
                <c:pt idx="1965">
                  <c:v>223.29282907877695</c:v>
                </c:pt>
                <c:pt idx="1966">
                  <c:v>223.29282907877695</c:v>
                </c:pt>
                <c:pt idx="1967">
                  <c:v>223.60161548760945</c:v>
                </c:pt>
                <c:pt idx="1968">
                  <c:v>223.8589301784499</c:v>
                </c:pt>
                <c:pt idx="1969">
                  <c:v>224.1677165872824</c:v>
                </c:pt>
                <c:pt idx="1970">
                  <c:v>224.11626681885025</c:v>
                </c:pt>
                <c:pt idx="1971">
                  <c:v>224.11626681885025</c:v>
                </c:pt>
                <c:pt idx="1972">
                  <c:v>224.11626681885025</c:v>
                </c:pt>
                <c:pt idx="1973">
                  <c:v>224.24493513905045</c:v>
                </c:pt>
                <c:pt idx="1974">
                  <c:v>224.32210979169867</c:v>
                </c:pt>
                <c:pt idx="1975">
                  <c:v>223.91040189644193</c:v>
                </c:pt>
                <c:pt idx="1976">
                  <c:v>223.0355143879365</c:v>
                </c:pt>
                <c:pt idx="1977">
                  <c:v>222.49511622291971</c:v>
                </c:pt>
                <c:pt idx="1978">
                  <c:v>222.49511622291971</c:v>
                </c:pt>
                <c:pt idx="1979">
                  <c:v>223.18990759235277</c:v>
                </c:pt>
                <c:pt idx="1980">
                  <c:v>224.55372154788293</c:v>
                </c:pt>
                <c:pt idx="1981">
                  <c:v>225.73741741478082</c:v>
                </c:pt>
                <c:pt idx="1982">
                  <c:v>226.12342237538135</c:v>
                </c:pt>
                <c:pt idx="1983">
                  <c:v>225.94326038762921</c:v>
                </c:pt>
                <c:pt idx="1984">
                  <c:v>225.35141245418026</c:v>
                </c:pt>
                <c:pt idx="1985">
                  <c:v>224.88823284093149</c:v>
                </c:pt>
                <c:pt idx="1986">
                  <c:v>224.42505322768275</c:v>
                </c:pt>
                <c:pt idx="1987">
                  <c:v>224.29640685704248</c:v>
                </c:pt>
                <c:pt idx="1988">
                  <c:v>224.34787857503454</c:v>
                </c:pt>
                <c:pt idx="1989">
                  <c:v>224.50227177945078</c:v>
                </c:pt>
                <c:pt idx="1990">
                  <c:v>224.29640685704248</c:v>
                </c:pt>
                <c:pt idx="1991">
                  <c:v>224.11626681885025</c:v>
                </c:pt>
                <c:pt idx="1992">
                  <c:v>223.98762044820998</c:v>
                </c:pt>
                <c:pt idx="1993">
                  <c:v>224.1677165872824</c:v>
                </c:pt>
                <c:pt idx="1994">
                  <c:v>224.55372154788293</c:v>
                </c:pt>
                <c:pt idx="1995">
                  <c:v>225.0169011611317</c:v>
                </c:pt>
                <c:pt idx="1996">
                  <c:v>225.37715928795629</c:v>
                </c:pt>
                <c:pt idx="1997">
                  <c:v>225.24846901819615</c:v>
                </c:pt>
                <c:pt idx="1998">
                  <c:v>225.24846901819615</c:v>
                </c:pt>
                <c:pt idx="1999">
                  <c:v>225.19701924976403</c:v>
                </c:pt>
                <c:pt idx="2000">
                  <c:v>225.24846901819615</c:v>
                </c:pt>
                <c:pt idx="2001">
                  <c:v>225.35141245418026</c:v>
                </c:pt>
                <c:pt idx="2002">
                  <c:v>225.45437783972429</c:v>
                </c:pt>
                <c:pt idx="2003">
                  <c:v>225.22276608353999</c:v>
                </c:pt>
                <c:pt idx="2004">
                  <c:v>224.93968260936367</c:v>
                </c:pt>
                <c:pt idx="2005">
                  <c:v>224.86250795671546</c:v>
                </c:pt>
                <c:pt idx="2006">
                  <c:v>225.24846901819615</c:v>
                </c:pt>
                <c:pt idx="2007">
                  <c:v>225.60872714502071</c:v>
                </c:pt>
                <c:pt idx="2008">
                  <c:v>225.81463596654885</c:v>
                </c:pt>
                <c:pt idx="2009">
                  <c:v>225.96902917096509</c:v>
                </c:pt>
                <c:pt idx="2010">
                  <c:v>225.866085734981</c:v>
                </c:pt>
                <c:pt idx="2011">
                  <c:v>225.22276608353999</c:v>
                </c:pt>
                <c:pt idx="2012">
                  <c:v>225.840338901205</c:v>
                </c:pt>
                <c:pt idx="2013">
                  <c:v>226.25204679646171</c:v>
                </c:pt>
                <c:pt idx="2014">
                  <c:v>226.63805175706221</c:v>
                </c:pt>
                <c:pt idx="2015">
                  <c:v>226.04620382361333</c:v>
                </c:pt>
                <c:pt idx="2016">
                  <c:v>224.73383963651526</c:v>
                </c:pt>
                <c:pt idx="2017">
                  <c:v>227.02401281854299</c:v>
                </c:pt>
                <c:pt idx="2018">
                  <c:v>228.59371364604138</c:v>
                </c:pt>
                <c:pt idx="2019">
                  <c:v>226.81816984569454</c:v>
                </c:pt>
                <c:pt idx="2020">
                  <c:v>226.02047893939724</c:v>
                </c:pt>
                <c:pt idx="2021">
                  <c:v>226.58660198863012</c:v>
                </c:pt>
                <c:pt idx="2022">
                  <c:v>226.3807370662218</c:v>
                </c:pt>
                <c:pt idx="2023">
                  <c:v>227.4871924317917</c:v>
                </c:pt>
                <c:pt idx="2024">
                  <c:v>227.53866414978376</c:v>
                </c:pt>
                <c:pt idx="2025">
                  <c:v>227.69305735420002</c:v>
                </c:pt>
                <c:pt idx="2026">
                  <c:v>227.84749445773613</c:v>
                </c:pt>
                <c:pt idx="2027">
                  <c:v>227.02401281854299</c:v>
                </c:pt>
                <c:pt idx="2028">
                  <c:v>228.23345551921682</c:v>
                </c:pt>
                <c:pt idx="2029">
                  <c:v>228.3621457889769</c:v>
                </c:pt>
                <c:pt idx="2030">
                  <c:v>228.00188766215231</c:v>
                </c:pt>
                <c:pt idx="2031">
                  <c:v>228.28492723720888</c:v>
                </c:pt>
                <c:pt idx="2032">
                  <c:v>228.00188766215231</c:v>
                </c:pt>
                <c:pt idx="2033">
                  <c:v>227.95043789372019</c:v>
                </c:pt>
                <c:pt idx="2034">
                  <c:v>228.95394982330603</c:v>
                </c:pt>
                <c:pt idx="2035">
                  <c:v>228.6451634144735</c:v>
                </c:pt>
                <c:pt idx="2036">
                  <c:v>229.10834302772224</c:v>
                </c:pt>
                <c:pt idx="2037">
                  <c:v>227.64158563620796</c:v>
                </c:pt>
                <c:pt idx="2038">
                  <c:v>227.74452907219208</c:v>
                </c:pt>
                <c:pt idx="2039">
                  <c:v>231.21844202023749</c:v>
                </c:pt>
                <c:pt idx="2040">
                  <c:v>230.03476810289953</c:v>
                </c:pt>
                <c:pt idx="2041">
                  <c:v>225.91755745297306</c:v>
                </c:pt>
                <c:pt idx="2042">
                  <c:v>229.05689325929015</c:v>
                </c:pt>
                <c:pt idx="2043">
                  <c:v>229.36567966812265</c:v>
                </c:pt>
                <c:pt idx="2044">
                  <c:v>229.4686011545468</c:v>
                </c:pt>
                <c:pt idx="2045">
                  <c:v>229.6229943589631</c:v>
                </c:pt>
                <c:pt idx="2046">
                  <c:v>229.05689325929015</c:v>
                </c:pt>
                <c:pt idx="2047">
                  <c:v>229.13411181105818</c:v>
                </c:pt>
                <c:pt idx="2048">
                  <c:v>227.82174762396011</c:v>
                </c:pt>
                <c:pt idx="2049">
                  <c:v>228.23345551921682</c:v>
                </c:pt>
                <c:pt idx="2050">
                  <c:v>228.74810685045759</c:v>
                </c:pt>
                <c:pt idx="2051">
                  <c:v>227.79604468930398</c:v>
                </c:pt>
                <c:pt idx="2052">
                  <c:v>228.02759059680849</c:v>
                </c:pt>
                <c:pt idx="2053">
                  <c:v>227.69305735420002</c:v>
                </c:pt>
                <c:pt idx="2054">
                  <c:v>226.99830988388678</c:v>
                </c:pt>
                <c:pt idx="2055">
                  <c:v>228.07906231480055</c:v>
                </c:pt>
                <c:pt idx="2056">
                  <c:v>227.92466911038429</c:v>
                </c:pt>
                <c:pt idx="2057">
                  <c:v>228.05335938014437</c:v>
                </c:pt>
                <c:pt idx="2058">
                  <c:v>227.41001777914349</c:v>
                </c:pt>
                <c:pt idx="2059">
                  <c:v>225.99473210562127</c:v>
                </c:pt>
                <c:pt idx="2060">
                  <c:v>229.44289821989068</c:v>
                </c:pt>
                <c:pt idx="2061">
                  <c:v>229.4686011545468</c:v>
                </c:pt>
                <c:pt idx="2062">
                  <c:v>227.84749445773613</c:v>
                </c:pt>
                <c:pt idx="2063">
                  <c:v>228.10480914857658</c:v>
                </c:pt>
                <c:pt idx="2064">
                  <c:v>227.97614082837637</c:v>
                </c:pt>
                <c:pt idx="2065">
                  <c:v>227.82174762396011</c:v>
                </c:pt>
                <c:pt idx="2066">
                  <c:v>228.72238196624153</c:v>
                </c:pt>
                <c:pt idx="2067">
                  <c:v>228.54224192804932</c:v>
                </c:pt>
                <c:pt idx="2068">
                  <c:v>228.85102833688182</c:v>
                </c:pt>
                <c:pt idx="2069">
                  <c:v>228.56798876182535</c:v>
                </c:pt>
                <c:pt idx="2070">
                  <c:v>227.84749445773613</c:v>
                </c:pt>
                <c:pt idx="2071">
                  <c:v>229.6229943589631</c:v>
                </c:pt>
                <c:pt idx="2072">
                  <c:v>229.64874119273901</c:v>
                </c:pt>
                <c:pt idx="2073">
                  <c:v>228.77385368423359</c:v>
                </c:pt>
                <c:pt idx="2074">
                  <c:v>229.26273623213854</c:v>
                </c:pt>
                <c:pt idx="2075">
                  <c:v>228.74810685045759</c:v>
                </c:pt>
                <c:pt idx="2076">
                  <c:v>229.00542154129809</c:v>
                </c:pt>
                <c:pt idx="2077">
                  <c:v>229.82885928137136</c:v>
                </c:pt>
                <c:pt idx="2078">
                  <c:v>229.57152264097104</c:v>
                </c:pt>
                <c:pt idx="2079">
                  <c:v>229.88030904980351</c:v>
                </c:pt>
                <c:pt idx="2080">
                  <c:v>228.10480914857658</c:v>
                </c:pt>
                <c:pt idx="2081">
                  <c:v>228.82532540222564</c:v>
                </c:pt>
                <c:pt idx="2082">
                  <c:v>231.57867819750209</c:v>
                </c:pt>
                <c:pt idx="2083">
                  <c:v>230.70379068899669</c:v>
                </c:pt>
                <c:pt idx="2084">
                  <c:v>229.67446607695516</c:v>
                </c:pt>
                <c:pt idx="2085">
                  <c:v>229.98329638490748</c:v>
                </c:pt>
                <c:pt idx="2086">
                  <c:v>229.75168462872313</c:v>
                </c:pt>
                <c:pt idx="2087">
                  <c:v>229.98329638490748</c:v>
                </c:pt>
                <c:pt idx="2088">
                  <c:v>230.49792576658837</c:v>
                </c:pt>
                <c:pt idx="2089">
                  <c:v>230.70379068899669</c:v>
                </c:pt>
                <c:pt idx="2090">
                  <c:v>231.03828003248532</c:v>
                </c:pt>
                <c:pt idx="2091">
                  <c:v>230.29208279373998</c:v>
                </c:pt>
                <c:pt idx="2092">
                  <c:v>230.42070721482028</c:v>
                </c:pt>
                <c:pt idx="2093">
                  <c:v>231.45000987730194</c:v>
                </c:pt>
                <c:pt idx="2094">
                  <c:v>231.0640488158212</c:v>
                </c:pt>
                <c:pt idx="2095">
                  <c:v>231.16697030224543</c:v>
                </c:pt>
                <c:pt idx="2096">
                  <c:v>231.26989178866958</c:v>
                </c:pt>
                <c:pt idx="2097">
                  <c:v>230.5236506508044</c:v>
                </c:pt>
                <c:pt idx="2098">
                  <c:v>231.16697030224543</c:v>
                </c:pt>
                <c:pt idx="2099">
                  <c:v>231.83601483790247</c:v>
                </c:pt>
                <c:pt idx="2100">
                  <c:v>231.83601483790247</c:v>
                </c:pt>
                <c:pt idx="2101">
                  <c:v>231.42428499308591</c:v>
                </c:pt>
                <c:pt idx="2102">
                  <c:v>229.88030904980351</c:v>
                </c:pt>
                <c:pt idx="2103">
                  <c:v>232.35064421958336</c:v>
                </c:pt>
                <c:pt idx="2104">
                  <c:v>233.79165477732167</c:v>
                </c:pt>
                <c:pt idx="2105">
                  <c:v>232.19625101516712</c:v>
                </c:pt>
                <c:pt idx="2106">
                  <c:v>231.63014991549414</c:v>
                </c:pt>
                <c:pt idx="2107">
                  <c:v>232.17050418139115</c:v>
                </c:pt>
                <c:pt idx="2108">
                  <c:v>231.81024605456659</c:v>
                </c:pt>
                <c:pt idx="2109">
                  <c:v>232.4535876555675</c:v>
                </c:pt>
                <c:pt idx="2110">
                  <c:v>232.55650914199168</c:v>
                </c:pt>
                <c:pt idx="2111">
                  <c:v>232.42788472091132</c:v>
                </c:pt>
                <c:pt idx="2112">
                  <c:v>232.35064421958336</c:v>
                </c:pt>
                <c:pt idx="2113">
                  <c:v>231.26989178866958</c:v>
                </c:pt>
                <c:pt idx="2114">
                  <c:v>231.83601483790247</c:v>
                </c:pt>
                <c:pt idx="2115">
                  <c:v>232.11909831207885</c:v>
                </c:pt>
                <c:pt idx="2116">
                  <c:v>231.42428499308591</c:v>
                </c:pt>
                <c:pt idx="2117">
                  <c:v>231.52722842907002</c:v>
                </c:pt>
                <c:pt idx="2118">
                  <c:v>230.57510041923661</c:v>
                </c:pt>
                <c:pt idx="2119">
                  <c:v>230.60086920257243</c:v>
                </c:pt>
                <c:pt idx="2120">
                  <c:v>231.08975175047738</c:v>
                </c:pt>
                <c:pt idx="2121">
                  <c:v>231.0640488158212</c:v>
                </c:pt>
                <c:pt idx="2122">
                  <c:v>231.16697030224543</c:v>
                </c:pt>
                <c:pt idx="2123">
                  <c:v>229.41712943655475</c:v>
                </c:pt>
                <c:pt idx="2124">
                  <c:v>229.98329638490748</c:v>
                </c:pt>
                <c:pt idx="2125">
                  <c:v>232.83959261616798</c:v>
                </c:pt>
                <c:pt idx="2126">
                  <c:v>232.35064421958336</c:v>
                </c:pt>
                <c:pt idx="2127">
                  <c:v>230.85818389341293</c:v>
                </c:pt>
                <c:pt idx="2128">
                  <c:v>231.0640488158212</c:v>
                </c:pt>
                <c:pt idx="2129">
                  <c:v>230.90965561140493</c:v>
                </c:pt>
                <c:pt idx="2130">
                  <c:v>230.96110537983708</c:v>
                </c:pt>
                <c:pt idx="2131">
                  <c:v>231.78454311991041</c:v>
                </c:pt>
                <c:pt idx="2132">
                  <c:v>231.42428499308591</c:v>
                </c:pt>
                <c:pt idx="2133">
                  <c:v>231.45000987730194</c:v>
                </c:pt>
                <c:pt idx="2134">
                  <c:v>231.32136350666164</c:v>
                </c:pt>
                <c:pt idx="2135">
                  <c:v>231.19267323690156</c:v>
                </c:pt>
                <c:pt idx="2136">
                  <c:v>232.04185781075086</c:v>
                </c:pt>
                <c:pt idx="2137">
                  <c:v>231.70732456814233</c:v>
                </c:pt>
                <c:pt idx="2138">
                  <c:v>231.6044030817182</c:v>
                </c:pt>
                <c:pt idx="2139">
                  <c:v>231.96463925898283</c:v>
                </c:pt>
                <c:pt idx="2140">
                  <c:v>231.24414495489361</c:v>
                </c:pt>
                <c:pt idx="2141">
                  <c:v>231.55293136372615</c:v>
                </c:pt>
                <c:pt idx="2142">
                  <c:v>232.14480124673497</c:v>
                </c:pt>
                <c:pt idx="2143">
                  <c:v>232.24772273315918</c:v>
                </c:pt>
                <c:pt idx="2144">
                  <c:v>232.09332952874291</c:v>
                </c:pt>
                <c:pt idx="2145">
                  <c:v>230.06047103755566</c:v>
                </c:pt>
                <c:pt idx="2146">
                  <c:v>232.55650914199168</c:v>
                </c:pt>
                <c:pt idx="2147">
                  <c:v>234.35775587699464</c:v>
                </c:pt>
                <c:pt idx="2148">
                  <c:v>232.76237406440001</c:v>
                </c:pt>
                <c:pt idx="2149">
                  <c:v>232.11909831207885</c:v>
                </c:pt>
                <c:pt idx="2150">
                  <c:v>232.19625101516712</c:v>
                </c:pt>
                <c:pt idx="2151">
                  <c:v>232.14480124673497</c:v>
                </c:pt>
                <c:pt idx="2152">
                  <c:v>232.89104238460015</c:v>
                </c:pt>
                <c:pt idx="2153">
                  <c:v>233.0196887552404</c:v>
                </c:pt>
                <c:pt idx="2154">
                  <c:v>232.96821703724834</c:v>
                </c:pt>
                <c:pt idx="2155">
                  <c:v>232.60798085998374</c:v>
                </c:pt>
                <c:pt idx="2156">
                  <c:v>230.80671217542087</c:v>
                </c:pt>
                <c:pt idx="2157">
                  <c:v>234.20336267257838</c:v>
                </c:pt>
                <c:pt idx="2158">
                  <c:v>235.05254724642768</c:v>
                </c:pt>
                <c:pt idx="2159">
                  <c:v>233.17408195965672</c:v>
                </c:pt>
                <c:pt idx="2160">
                  <c:v>232.83959261616798</c:v>
                </c:pt>
                <c:pt idx="2161">
                  <c:v>232.99398582058427</c:v>
                </c:pt>
                <c:pt idx="2162">
                  <c:v>233.12261024166466</c:v>
                </c:pt>
                <c:pt idx="2163">
                  <c:v>233.81740161109769</c:v>
                </c:pt>
                <c:pt idx="2164">
                  <c:v>233.71448012467349</c:v>
                </c:pt>
                <c:pt idx="2165">
                  <c:v>233.99751969973005</c:v>
                </c:pt>
                <c:pt idx="2166">
                  <c:v>232.86529555082419</c:v>
                </c:pt>
                <c:pt idx="2167">
                  <c:v>232.47933448934344</c:v>
                </c:pt>
                <c:pt idx="2168">
                  <c:v>235.335630720604</c:v>
                </c:pt>
                <c:pt idx="2169">
                  <c:v>235.41280537325224</c:v>
                </c:pt>
                <c:pt idx="2170">
                  <c:v>234.02326653350596</c:v>
                </c:pt>
                <c:pt idx="2171">
                  <c:v>234.04896946816211</c:v>
                </c:pt>
                <c:pt idx="2172">
                  <c:v>233.89457626374593</c:v>
                </c:pt>
                <c:pt idx="2173">
                  <c:v>234.10044118615417</c:v>
                </c:pt>
                <c:pt idx="2174">
                  <c:v>234.82100133892311</c:v>
                </c:pt>
                <c:pt idx="2175">
                  <c:v>234.51221493009061</c:v>
                </c:pt>
                <c:pt idx="2176">
                  <c:v>234.74376083759518</c:v>
                </c:pt>
                <c:pt idx="2177">
                  <c:v>234.10044118615417</c:v>
                </c:pt>
                <c:pt idx="2178">
                  <c:v>233.50861520226513</c:v>
                </c:pt>
                <c:pt idx="2179">
                  <c:v>234.1261880199302</c:v>
                </c:pt>
                <c:pt idx="2180">
                  <c:v>233.76595184266554</c:v>
                </c:pt>
                <c:pt idx="2181">
                  <c:v>233.53434008648122</c:v>
                </c:pt>
                <c:pt idx="2182">
                  <c:v>233.37994688206496</c:v>
                </c:pt>
                <c:pt idx="2183">
                  <c:v>232.35064421958336</c:v>
                </c:pt>
                <c:pt idx="2184">
                  <c:v>232.40211593757545</c:v>
                </c:pt>
                <c:pt idx="2185">
                  <c:v>233.17408195965672</c:v>
                </c:pt>
                <c:pt idx="2186">
                  <c:v>232.94251410259221</c:v>
                </c:pt>
                <c:pt idx="2187">
                  <c:v>232.78812089817598</c:v>
                </c:pt>
                <c:pt idx="2188">
                  <c:v>230.60086920257243</c:v>
                </c:pt>
                <c:pt idx="2189">
                  <c:v>232.94251410259221</c:v>
                </c:pt>
                <c:pt idx="2190">
                  <c:v>234.66654228582715</c:v>
                </c:pt>
                <c:pt idx="2191">
                  <c:v>233.2770034460809</c:v>
                </c:pt>
                <c:pt idx="2192">
                  <c:v>232.71090234640795</c:v>
                </c:pt>
                <c:pt idx="2193">
                  <c:v>232.58227792532756</c:v>
                </c:pt>
                <c:pt idx="2194">
                  <c:v>232.04185781075086</c:v>
                </c:pt>
                <c:pt idx="2195">
                  <c:v>233.17408195965672</c:v>
                </c:pt>
                <c:pt idx="2196">
                  <c:v>233.3284751640729</c:v>
                </c:pt>
                <c:pt idx="2197">
                  <c:v>233.35422199784892</c:v>
                </c:pt>
                <c:pt idx="2198">
                  <c:v>233.50861520226513</c:v>
                </c:pt>
                <c:pt idx="2199">
                  <c:v>232.76237406440001</c:v>
                </c:pt>
                <c:pt idx="2200">
                  <c:v>233.74018305932961</c:v>
                </c:pt>
                <c:pt idx="2201">
                  <c:v>234.22913145591426</c:v>
                </c:pt>
                <c:pt idx="2202">
                  <c:v>233.84312649531373</c:v>
                </c:pt>
                <c:pt idx="2203">
                  <c:v>233.79165477732167</c:v>
                </c:pt>
                <c:pt idx="2204">
                  <c:v>233.71448012467349</c:v>
                </c:pt>
                <c:pt idx="2205">
                  <c:v>233.56008692025719</c:v>
                </c:pt>
                <c:pt idx="2206">
                  <c:v>233.79165477732167</c:v>
                </c:pt>
                <c:pt idx="2207">
                  <c:v>233.99751969973005</c:v>
                </c:pt>
                <c:pt idx="2208">
                  <c:v>234.3063061085625</c:v>
                </c:pt>
                <c:pt idx="2209">
                  <c:v>233.37994688206496</c:v>
                </c:pt>
                <c:pt idx="2210">
                  <c:v>232.68519941175177</c:v>
                </c:pt>
                <c:pt idx="2211">
                  <c:v>235.49002392502027</c:v>
                </c:pt>
                <c:pt idx="2212">
                  <c:v>235.335630720604</c:v>
                </c:pt>
                <c:pt idx="2213">
                  <c:v>234.4092275949867</c:v>
                </c:pt>
                <c:pt idx="2214">
                  <c:v>234.3063061085625</c:v>
                </c:pt>
                <c:pt idx="2215">
                  <c:v>234.10044118615417</c:v>
                </c:pt>
                <c:pt idx="2216">
                  <c:v>234.28058122434641</c:v>
                </c:pt>
                <c:pt idx="2217">
                  <c:v>235.12978774775561</c:v>
                </c:pt>
                <c:pt idx="2218">
                  <c:v>234.87245110735526</c:v>
                </c:pt>
                <c:pt idx="2219">
                  <c:v>234.58936763317891</c:v>
                </c:pt>
                <c:pt idx="2220">
                  <c:v>234.51221493009061</c:v>
                </c:pt>
                <c:pt idx="2221">
                  <c:v>234.3063061085625</c:v>
                </c:pt>
                <c:pt idx="2222">
                  <c:v>235.15549068241179</c:v>
                </c:pt>
                <c:pt idx="2223">
                  <c:v>235.15549068241179</c:v>
                </c:pt>
                <c:pt idx="2224">
                  <c:v>235.20694045084397</c:v>
                </c:pt>
                <c:pt idx="2225">
                  <c:v>235.30988388682806</c:v>
                </c:pt>
                <c:pt idx="2226">
                  <c:v>234.56366469852279</c:v>
                </c:pt>
                <c:pt idx="2227">
                  <c:v>234.82100133892311</c:v>
                </c:pt>
                <c:pt idx="2228">
                  <c:v>235.4642770912443</c:v>
                </c:pt>
                <c:pt idx="2229">
                  <c:v>235.64441712943653</c:v>
                </c:pt>
                <c:pt idx="2230">
                  <c:v>235.38710243859606</c:v>
                </c:pt>
                <c:pt idx="2231">
                  <c:v>233.76595184266554</c:v>
                </c:pt>
                <c:pt idx="2232">
                  <c:v>234.87245110735526</c:v>
                </c:pt>
                <c:pt idx="2233">
                  <c:v>237.47143264777537</c:v>
                </c:pt>
                <c:pt idx="2234">
                  <c:v>236.1590684606773</c:v>
                </c:pt>
                <c:pt idx="2235">
                  <c:v>235.23270923417982</c:v>
                </c:pt>
                <c:pt idx="2236">
                  <c:v>235.54149564301233</c:v>
                </c:pt>
                <c:pt idx="2237">
                  <c:v>235.30988388682806</c:v>
                </c:pt>
                <c:pt idx="2238">
                  <c:v>235.90173182027698</c:v>
                </c:pt>
                <c:pt idx="2239">
                  <c:v>236.46785486950986</c:v>
                </c:pt>
                <c:pt idx="2240">
                  <c:v>236.46785486950986</c:v>
                </c:pt>
                <c:pt idx="2241">
                  <c:v>236.46785486950986</c:v>
                </c:pt>
                <c:pt idx="2242">
                  <c:v>235.15549068241179</c:v>
                </c:pt>
                <c:pt idx="2243">
                  <c:v>235.87598498650101</c:v>
                </c:pt>
                <c:pt idx="2244">
                  <c:v>236.64799490770207</c:v>
                </c:pt>
                <c:pt idx="2245">
                  <c:v>235.38710243859606</c:v>
                </c:pt>
                <c:pt idx="2246">
                  <c:v>234.87245110735526</c:v>
                </c:pt>
                <c:pt idx="2247">
                  <c:v>234.35775587699464</c:v>
                </c:pt>
                <c:pt idx="2248">
                  <c:v>234.56366469852279</c:v>
                </c:pt>
                <c:pt idx="2249">
                  <c:v>234.51221493009061</c:v>
                </c:pt>
                <c:pt idx="2250">
                  <c:v>232.50503742399962</c:v>
                </c:pt>
                <c:pt idx="2251">
                  <c:v>235.49002392502027</c:v>
                </c:pt>
                <c:pt idx="2252">
                  <c:v>233.99751969973005</c:v>
                </c:pt>
                <c:pt idx="2253">
                  <c:v>233.84312649531373</c:v>
                </c:pt>
                <c:pt idx="2254">
                  <c:v>234.56366469852279</c:v>
                </c:pt>
                <c:pt idx="2255">
                  <c:v>234.58936763317891</c:v>
                </c:pt>
                <c:pt idx="2256">
                  <c:v>234.94962576000347</c:v>
                </c:pt>
                <c:pt idx="2257">
                  <c:v>235.00109747799553</c:v>
                </c:pt>
                <c:pt idx="2258">
                  <c:v>234.56366469852279</c:v>
                </c:pt>
                <c:pt idx="2259">
                  <c:v>235.30988388682806</c:v>
                </c:pt>
                <c:pt idx="2260">
                  <c:v>235.15549068241179</c:v>
                </c:pt>
                <c:pt idx="2261">
                  <c:v>234.89815404201141</c:v>
                </c:pt>
                <c:pt idx="2262">
                  <c:v>236.08184990890928</c:v>
                </c:pt>
                <c:pt idx="2263">
                  <c:v>235.30988388682806</c:v>
                </c:pt>
                <c:pt idx="2264">
                  <c:v>235.64441712943653</c:v>
                </c:pt>
                <c:pt idx="2265">
                  <c:v>235.92745670449307</c:v>
                </c:pt>
                <c:pt idx="2266">
                  <c:v>235.49002392502027</c:v>
                </c:pt>
                <c:pt idx="2267">
                  <c:v>236.90533154810245</c:v>
                </c:pt>
                <c:pt idx="2268">
                  <c:v>235.87598498650101</c:v>
                </c:pt>
                <c:pt idx="2269">
                  <c:v>235.95320353826904</c:v>
                </c:pt>
                <c:pt idx="2270">
                  <c:v>236.80234421299849</c:v>
                </c:pt>
                <c:pt idx="2271">
                  <c:v>236.10759674268527</c:v>
                </c:pt>
                <c:pt idx="2272">
                  <c:v>237.85739370925614</c:v>
                </c:pt>
                <c:pt idx="2273">
                  <c:v>237.34274237801529</c:v>
                </c:pt>
                <c:pt idx="2274">
                  <c:v>236.82809104677446</c:v>
                </c:pt>
                <c:pt idx="2275">
                  <c:v>237.60005706885573</c:v>
                </c:pt>
                <c:pt idx="2276">
                  <c:v>237.29127066002323</c:v>
                </c:pt>
                <c:pt idx="2277">
                  <c:v>236.46785486950986</c:v>
                </c:pt>
                <c:pt idx="2278">
                  <c:v>236.46785486950986</c:v>
                </c:pt>
                <c:pt idx="2279">
                  <c:v>235.95320353826904</c:v>
                </c:pt>
                <c:pt idx="2280">
                  <c:v>235.02684431177155</c:v>
                </c:pt>
                <c:pt idx="2281">
                  <c:v>235.335630720604</c:v>
                </c:pt>
                <c:pt idx="2282">
                  <c:v>233.84312649531373</c:v>
                </c:pt>
                <c:pt idx="2283">
                  <c:v>237.03395596918281</c:v>
                </c:pt>
                <c:pt idx="2284">
                  <c:v>235.258412168836</c:v>
                </c:pt>
                <c:pt idx="2285">
                  <c:v>234.74376083759518</c:v>
                </c:pt>
                <c:pt idx="2286">
                  <c:v>235.74733861586077</c:v>
                </c:pt>
                <c:pt idx="2287">
                  <c:v>236.00467525626109</c:v>
                </c:pt>
                <c:pt idx="2288">
                  <c:v>235.30988388682806</c:v>
                </c:pt>
                <c:pt idx="2289">
                  <c:v>236.00467525626109</c:v>
                </c:pt>
                <c:pt idx="2290">
                  <c:v>235.87598498650101</c:v>
                </c:pt>
                <c:pt idx="2291">
                  <c:v>236.13329967734145</c:v>
                </c:pt>
                <c:pt idx="2292">
                  <c:v>236.51930463794196</c:v>
                </c:pt>
                <c:pt idx="2293">
                  <c:v>234.4092275949867</c:v>
                </c:pt>
                <c:pt idx="2294">
                  <c:v>237.85739370925614</c:v>
                </c:pt>
                <c:pt idx="2295">
                  <c:v>236.28769288175766</c:v>
                </c:pt>
                <c:pt idx="2296">
                  <c:v>236.26198994710154</c:v>
                </c:pt>
                <c:pt idx="2297">
                  <c:v>236.98248425119075</c:v>
                </c:pt>
                <c:pt idx="2298">
                  <c:v>236.98248425119075</c:v>
                </c:pt>
                <c:pt idx="2299">
                  <c:v>237.29127066002323</c:v>
                </c:pt>
                <c:pt idx="2300">
                  <c:v>237.18834917359902</c:v>
                </c:pt>
                <c:pt idx="2301">
                  <c:v>236.87956276476652</c:v>
                </c:pt>
                <c:pt idx="2302">
                  <c:v>237.44566386443952</c:v>
                </c:pt>
                <c:pt idx="2303">
                  <c:v>237.78021905660788</c:v>
                </c:pt>
                <c:pt idx="2304">
                  <c:v>236.90533154810245</c:v>
                </c:pt>
                <c:pt idx="2305">
                  <c:v>238.47496652692112</c:v>
                </c:pt>
                <c:pt idx="2306">
                  <c:v>237.70300050483985</c:v>
                </c:pt>
                <c:pt idx="2307">
                  <c:v>237.60005706885573</c:v>
                </c:pt>
                <c:pt idx="2308">
                  <c:v>237.57435413419961</c:v>
                </c:pt>
                <c:pt idx="2309">
                  <c:v>236.49355780416602</c:v>
                </c:pt>
                <c:pt idx="2310">
                  <c:v>237.47143264777537</c:v>
                </c:pt>
                <c:pt idx="2311">
                  <c:v>236.05612502469322</c:v>
                </c:pt>
                <c:pt idx="2312">
                  <c:v>235.51572685967645</c:v>
                </c:pt>
                <c:pt idx="2313">
                  <c:v>236.18477139533351</c:v>
                </c:pt>
                <c:pt idx="2314">
                  <c:v>235.67012006409269</c:v>
                </c:pt>
                <c:pt idx="2315">
                  <c:v>236.90533154810245</c:v>
                </c:pt>
                <c:pt idx="2316">
                  <c:v>236.46785486950986</c:v>
                </c:pt>
                <c:pt idx="2317">
                  <c:v>236.1590684606773</c:v>
                </c:pt>
                <c:pt idx="2318">
                  <c:v>236.26198994710154</c:v>
                </c:pt>
                <c:pt idx="2319">
                  <c:v>236.46785486950986</c:v>
                </c:pt>
                <c:pt idx="2320">
                  <c:v>235.43855220702821</c:v>
                </c:pt>
                <c:pt idx="2321">
                  <c:v>236.59647929059022</c:v>
                </c:pt>
                <c:pt idx="2322">
                  <c:v>236.69946662569413</c:v>
                </c:pt>
                <c:pt idx="2323">
                  <c:v>236.21051822910948</c:v>
                </c:pt>
                <c:pt idx="2324">
                  <c:v>236.77664127834237</c:v>
                </c:pt>
                <c:pt idx="2325">
                  <c:v>235.335630720604</c:v>
                </c:pt>
                <c:pt idx="2326">
                  <c:v>238.55218507868915</c:v>
                </c:pt>
                <c:pt idx="2327">
                  <c:v>236.67369784235825</c:v>
                </c:pt>
                <c:pt idx="2328">
                  <c:v>236.13329967734145</c:v>
                </c:pt>
                <c:pt idx="2329">
                  <c:v>237.39421409600735</c:v>
                </c:pt>
                <c:pt idx="2330">
                  <c:v>237.54860730042358</c:v>
                </c:pt>
                <c:pt idx="2331">
                  <c:v>237.18834917359902</c:v>
                </c:pt>
                <c:pt idx="2332">
                  <c:v>237.78021905660788</c:v>
                </c:pt>
                <c:pt idx="2333">
                  <c:v>237.47143264777537</c:v>
                </c:pt>
                <c:pt idx="2334">
                  <c:v>237.70300050483985</c:v>
                </c:pt>
                <c:pt idx="2335">
                  <c:v>237.93461226102411</c:v>
                </c:pt>
                <c:pt idx="2336">
                  <c:v>236.23624311332557</c:v>
                </c:pt>
                <c:pt idx="2337">
                  <c:v>239.89025220044331</c:v>
                </c:pt>
                <c:pt idx="2338">
                  <c:v>237.72874733861585</c:v>
                </c:pt>
                <c:pt idx="2339">
                  <c:v>237.39421409600735</c:v>
                </c:pt>
                <c:pt idx="2340">
                  <c:v>237.34274237801529</c:v>
                </c:pt>
                <c:pt idx="2341">
                  <c:v>236.87956276476652</c:v>
                </c:pt>
                <c:pt idx="2342">
                  <c:v>236.28769288175766</c:v>
                </c:pt>
                <c:pt idx="2343">
                  <c:v>236.05612502469322</c:v>
                </c:pt>
                <c:pt idx="2344">
                  <c:v>235.72159178208474</c:v>
                </c:pt>
                <c:pt idx="2345">
                  <c:v>236.21051822910948</c:v>
                </c:pt>
                <c:pt idx="2346">
                  <c:v>236.1590684606773</c:v>
                </c:pt>
                <c:pt idx="2347">
                  <c:v>234.92392282534732</c:v>
                </c:pt>
                <c:pt idx="2348">
                  <c:v>236.90533154810245</c:v>
                </c:pt>
                <c:pt idx="2349">
                  <c:v>236.05612502469322</c:v>
                </c:pt>
                <c:pt idx="2350">
                  <c:v>236.10759674268527</c:v>
                </c:pt>
                <c:pt idx="2351">
                  <c:v>236.46785486950986</c:v>
                </c:pt>
                <c:pt idx="2352">
                  <c:v>236.26198994710154</c:v>
                </c:pt>
                <c:pt idx="2353">
                  <c:v>237.39421409600735</c:v>
                </c:pt>
                <c:pt idx="2354">
                  <c:v>236.75087249500643</c:v>
                </c:pt>
                <c:pt idx="2355">
                  <c:v>236.46785486950986</c:v>
                </c:pt>
                <c:pt idx="2356">
                  <c:v>237.23982089159108</c:v>
                </c:pt>
                <c:pt idx="2357">
                  <c:v>236.72516956035031</c:v>
                </c:pt>
                <c:pt idx="2358">
                  <c:v>237.65152878684779</c:v>
                </c:pt>
                <c:pt idx="2359">
                  <c:v>237.52290436576743</c:v>
                </c:pt>
                <c:pt idx="2360">
                  <c:v>237.13687745560702</c:v>
                </c:pt>
                <c:pt idx="2361">
                  <c:v>237.54860730042358</c:v>
                </c:pt>
                <c:pt idx="2362">
                  <c:v>237.39421409600735</c:v>
                </c:pt>
                <c:pt idx="2363">
                  <c:v>237.72874733861585</c:v>
                </c:pt>
                <c:pt idx="2364">
                  <c:v>237.83166882504</c:v>
                </c:pt>
                <c:pt idx="2365">
                  <c:v>237.85739370925614</c:v>
                </c:pt>
                <c:pt idx="2366">
                  <c:v>236.49355780416602</c:v>
                </c:pt>
                <c:pt idx="2367">
                  <c:v>235.7730635000768</c:v>
                </c:pt>
                <c:pt idx="2368">
                  <c:v>233.99751969973005</c:v>
                </c:pt>
                <c:pt idx="2369">
                  <c:v>235.18123751618776</c:v>
                </c:pt>
                <c:pt idx="2370">
                  <c:v>236.26198994710154</c:v>
                </c:pt>
                <c:pt idx="2371">
                  <c:v>236.67369784235825</c:v>
                </c:pt>
                <c:pt idx="2372">
                  <c:v>237.57435413419961</c:v>
                </c:pt>
                <c:pt idx="2373">
                  <c:v>237.08542768717487</c:v>
                </c:pt>
                <c:pt idx="2374">
                  <c:v>237.11117452095078</c:v>
                </c:pt>
                <c:pt idx="2375">
                  <c:v>237.44566386443952</c:v>
                </c:pt>
                <c:pt idx="2376">
                  <c:v>237.13687745560702</c:v>
                </c:pt>
                <c:pt idx="2377">
                  <c:v>235.05254724642768</c:v>
                </c:pt>
                <c:pt idx="2378">
                  <c:v>234.46069931297876</c:v>
                </c:pt>
                <c:pt idx="2379">
                  <c:v>236.54502952215807</c:v>
                </c:pt>
                <c:pt idx="2380">
                  <c:v>235.4642770912443</c:v>
                </c:pt>
                <c:pt idx="2381">
                  <c:v>235.59294541144448</c:v>
                </c:pt>
                <c:pt idx="2382">
                  <c:v>235.64441712943653</c:v>
                </c:pt>
                <c:pt idx="2383">
                  <c:v>235.51572685967645</c:v>
                </c:pt>
                <c:pt idx="2384">
                  <c:v>236.1590684606773</c:v>
                </c:pt>
                <c:pt idx="2385">
                  <c:v>235.95320353826904</c:v>
                </c:pt>
                <c:pt idx="2386">
                  <c:v>234.74376083759518</c:v>
                </c:pt>
                <c:pt idx="2387">
                  <c:v>234.4092275949867</c:v>
                </c:pt>
                <c:pt idx="2388">
                  <c:v>234.87245110735526</c:v>
                </c:pt>
                <c:pt idx="2389">
                  <c:v>234.22913145591426</c:v>
                </c:pt>
                <c:pt idx="2390">
                  <c:v>234.4092275949867</c:v>
                </c:pt>
                <c:pt idx="2391">
                  <c:v>233.76595184266554</c:v>
                </c:pt>
                <c:pt idx="2392">
                  <c:v>234.15191290414623</c:v>
                </c:pt>
                <c:pt idx="2393">
                  <c:v>232.94251410259221</c:v>
                </c:pt>
                <c:pt idx="2394">
                  <c:v>233.48286836848916</c:v>
                </c:pt>
                <c:pt idx="2395">
                  <c:v>233.2770034460809</c:v>
                </c:pt>
                <c:pt idx="2396">
                  <c:v>233.30277222941677</c:v>
                </c:pt>
                <c:pt idx="2397">
                  <c:v>234.20336267257838</c:v>
                </c:pt>
                <c:pt idx="2398">
                  <c:v>231.34706644131782</c:v>
                </c:pt>
                <c:pt idx="2399">
                  <c:v>231.21844202023749</c:v>
                </c:pt>
                <c:pt idx="2400">
                  <c:v>231.45000987730194</c:v>
                </c:pt>
                <c:pt idx="2401">
                  <c:v>231.29561667288567</c:v>
                </c:pt>
                <c:pt idx="2402">
                  <c:v>230.29208279373998</c:v>
                </c:pt>
                <c:pt idx="2403">
                  <c:v>230.44647599815622</c:v>
                </c:pt>
                <c:pt idx="2404">
                  <c:v>231.39853815930988</c:v>
                </c:pt>
                <c:pt idx="2405">
                  <c:v>230.5236506508044</c:v>
                </c:pt>
                <c:pt idx="2406">
                  <c:v>230.54939748458037</c:v>
                </c:pt>
                <c:pt idx="2407">
                  <c:v>228.23345551921682</c:v>
                </c:pt>
                <c:pt idx="2408">
                  <c:v>226.89538839746263</c:v>
                </c:pt>
                <c:pt idx="2409">
                  <c:v>227.02401281854299</c:v>
                </c:pt>
                <c:pt idx="2410">
                  <c:v>226.68952347505427</c:v>
                </c:pt>
                <c:pt idx="2411">
                  <c:v>224.29640685704248</c:v>
                </c:pt>
                <c:pt idx="2412">
                  <c:v>225.14554753177197</c:v>
                </c:pt>
                <c:pt idx="2413">
                  <c:v>225.76316424855679</c:v>
                </c:pt>
                <c:pt idx="2414">
                  <c:v>225.35141245418026</c:v>
                </c:pt>
                <c:pt idx="2415">
                  <c:v>224.6823679185232</c:v>
                </c:pt>
                <c:pt idx="2416">
                  <c:v>223.62736232138545</c:v>
                </c:pt>
                <c:pt idx="2417">
                  <c:v>221.90329023903067</c:v>
                </c:pt>
                <c:pt idx="2418">
                  <c:v>220.87396562698916</c:v>
                </c:pt>
                <c:pt idx="2419">
                  <c:v>220.74531925634886</c:v>
                </c:pt>
                <c:pt idx="2420">
                  <c:v>218.66098904716958</c:v>
                </c:pt>
                <c:pt idx="2421">
                  <c:v>218.12059088215278</c:v>
                </c:pt>
                <c:pt idx="2422">
                  <c:v>219.22709014684253</c:v>
                </c:pt>
                <c:pt idx="2423">
                  <c:v>217.65741126890401</c:v>
                </c:pt>
                <c:pt idx="2424">
                  <c:v>217.55448978247986</c:v>
                </c:pt>
                <c:pt idx="2425">
                  <c:v>215.98478895498141</c:v>
                </c:pt>
                <c:pt idx="2426">
                  <c:v>214.72394038499527</c:v>
                </c:pt>
                <c:pt idx="2427">
                  <c:v>213.1027897890647</c:v>
                </c:pt>
                <c:pt idx="2428">
                  <c:v>211.6102855637744</c:v>
                </c:pt>
                <c:pt idx="2429">
                  <c:v>208.88265765271404</c:v>
                </c:pt>
                <c:pt idx="2430">
                  <c:v>209.39730898395487</c:v>
                </c:pt>
                <c:pt idx="2431">
                  <c:v>209.44878070194693</c:v>
                </c:pt>
                <c:pt idx="2432">
                  <c:v>208.23933800127304</c:v>
                </c:pt>
                <c:pt idx="2433">
                  <c:v>207.75045545336815</c:v>
                </c:pt>
                <c:pt idx="2434">
                  <c:v>205.76904673061301</c:v>
                </c:pt>
                <c:pt idx="2435">
                  <c:v>204.73972211857148</c:v>
                </c:pt>
                <c:pt idx="2436">
                  <c:v>202.29513378256763</c:v>
                </c:pt>
                <c:pt idx="2437">
                  <c:v>200.2622752913804</c:v>
                </c:pt>
                <c:pt idx="2438">
                  <c:v>198.3580851203933</c:v>
                </c:pt>
                <c:pt idx="2439">
                  <c:v>197.25158585570355</c:v>
                </c:pt>
                <c:pt idx="2440">
                  <c:v>198.25516363396912</c:v>
                </c:pt>
                <c:pt idx="2441">
                  <c:v>195.50178888913274</c:v>
                </c:pt>
                <c:pt idx="2442">
                  <c:v>193.95785684497022</c:v>
                </c:pt>
                <c:pt idx="2443">
                  <c:v>192.72266731052042</c:v>
                </c:pt>
                <c:pt idx="2444">
                  <c:v>190.76702737110119</c:v>
                </c:pt>
                <c:pt idx="2445">
                  <c:v>189.94358963102789</c:v>
                </c:pt>
                <c:pt idx="2446">
                  <c:v>186.72699137382295</c:v>
                </c:pt>
                <c:pt idx="2447">
                  <c:v>183.33034087666539</c:v>
                </c:pt>
                <c:pt idx="2448">
                  <c:v>182.78994271164859</c:v>
                </c:pt>
                <c:pt idx="2449">
                  <c:v>181.78636493338308</c:v>
                </c:pt>
                <c:pt idx="2450">
                  <c:v>179.83072499396386</c:v>
                </c:pt>
                <c:pt idx="2451">
                  <c:v>177.84931627120872</c:v>
                </c:pt>
                <c:pt idx="2452">
                  <c:v>176.35685594503829</c:v>
                </c:pt>
                <c:pt idx="2453">
                  <c:v>174.32399745385104</c:v>
                </c:pt>
                <c:pt idx="2454">
                  <c:v>169.53776421782743</c:v>
                </c:pt>
                <c:pt idx="2455">
                  <c:v>164.18536403345109</c:v>
                </c:pt>
                <c:pt idx="2456">
                  <c:v>159.81083869268417</c:v>
                </c:pt>
                <c:pt idx="2457">
                  <c:v>155.17899866107683</c:v>
                </c:pt>
                <c:pt idx="2458">
                  <c:v>125.61241467108582</c:v>
                </c:pt>
                <c:pt idx="2459">
                  <c:v>1.6591891832568755</c:v>
                </c:pt>
                <c:pt idx="2460">
                  <c:v>2.0451941438574153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D-314F-9A6E-672D11B01167}"/>
            </c:ext>
          </c:extLst>
        </c:ser>
        <c:ser>
          <c:idx val="1"/>
          <c:order val="1"/>
          <c:tx>
            <c:v>modulus data</c:v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14161282284186286"/>
                  <c:y val="0.6972054619405385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'Zr2-11'!$C$1170:$C$1485</c:f>
              <c:numCache>
                <c:formatCode>General</c:formatCode>
                <c:ptCount val="316"/>
                <c:pt idx="0">
                  <c:v>4.3999999999999456E-3</c:v>
                </c:pt>
                <c:pt idx="1">
                  <c:v>4.4999999999999346E-3</c:v>
                </c:pt>
                <c:pt idx="2">
                  <c:v>4.4999999999999346E-3</c:v>
                </c:pt>
                <c:pt idx="3">
                  <c:v>4.4999999999999346E-3</c:v>
                </c:pt>
                <c:pt idx="4">
                  <c:v>4.4999999999999346E-3</c:v>
                </c:pt>
                <c:pt idx="5">
                  <c:v>4.5999999999999236E-3</c:v>
                </c:pt>
                <c:pt idx="6">
                  <c:v>4.4999999999999346E-3</c:v>
                </c:pt>
                <c:pt idx="7">
                  <c:v>4.6999999999999126E-3</c:v>
                </c:pt>
                <c:pt idx="8">
                  <c:v>4.5999999999999236E-3</c:v>
                </c:pt>
                <c:pt idx="9">
                  <c:v>4.5999999999999236E-3</c:v>
                </c:pt>
                <c:pt idx="10">
                  <c:v>4.5999999999999236E-3</c:v>
                </c:pt>
                <c:pt idx="11">
                  <c:v>4.5999999999999236E-3</c:v>
                </c:pt>
                <c:pt idx="12">
                  <c:v>4.7999999999999016E-3</c:v>
                </c:pt>
                <c:pt idx="13">
                  <c:v>4.6999999999999126E-3</c:v>
                </c:pt>
                <c:pt idx="14">
                  <c:v>4.7999999999999016E-3</c:v>
                </c:pt>
                <c:pt idx="15">
                  <c:v>4.8999999999998906E-3</c:v>
                </c:pt>
                <c:pt idx="16">
                  <c:v>4.9999999999999906E-3</c:v>
                </c:pt>
                <c:pt idx="17">
                  <c:v>4.6999999999999126E-3</c:v>
                </c:pt>
                <c:pt idx="18">
                  <c:v>4.7999999999999016E-3</c:v>
                </c:pt>
                <c:pt idx="19">
                  <c:v>4.9999999999999906E-3</c:v>
                </c:pt>
                <c:pt idx="20">
                  <c:v>4.9999999999999906E-3</c:v>
                </c:pt>
                <c:pt idx="21">
                  <c:v>4.9999999999999906E-3</c:v>
                </c:pt>
                <c:pt idx="22">
                  <c:v>4.9999999999999906E-3</c:v>
                </c:pt>
                <c:pt idx="23">
                  <c:v>4.9999999999999906E-3</c:v>
                </c:pt>
                <c:pt idx="24">
                  <c:v>5.0999999999999795E-3</c:v>
                </c:pt>
                <c:pt idx="25">
                  <c:v>4.9999999999999906E-3</c:v>
                </c:pt>
                <c:pt idx="26">
                  <c:v>5.0999999999999795E-3</c:v>
                </c:pt>
                <c:pt idx="27">
                  <c:v>5.0999999999999795E-3</c:v>
                </c:pt>
                <c:pt idx="28">
                  <c:v>5.0999999999999795E-3</c:v>
                </c:pt>
                <c:pt idx="29">
                  <c:v>5.1999999999999685E-3</c:v>
                </c:pt>
                <c:pt idx="30">
                  <c:v>5.2999999999999575E-3</c:v>
                </c:pt>
                <c:pt idx="31">
                  <c:v>5.3999999999999465E-3</c:v>
                </c:pt>
                <c:pt idx="32">
                  <c:v>5.1999999999999685E-3</c:v>
                </c:pt>
                <c:pt idx="33">
                  <c:v>5.3999999999999465E-3</c:v>
                </c:pt>
                <c:pt idx="34">
                  <c:v>5.2999999999999575E-3</c:v>
                </c:pt>
                <c:pt idx="35">
                  <c:v>5.1999999999999685E-3</c:v>
                </c:pt>
                <c:pt idx="36">
                  <c:v>5.3999999999999465E-3</c:v>
                </c:pt>
                <c:pt idx="37">
                  <c:v>5.3999999999999465E-3</c:v>
                </c:pt>
                <c:pt idx="38">
                  <c:v>5.3999999999999465E-3</c:v>
                </c:pt>
                <c:pt idx="39">
                  <c:v>5.3999999999999465E-3</c:v>
                </c:pt>
                <c:pt idx="40">
                  <c:v>5.4999999999999355E-3</c:v>
                </c:pt>
                <c:pt idx="41">
                  <c:v>5.3999999999999465E-3</c:v>
                </c:pt>
                <c:pt idx="42">
                  <c:v>5.3999999999999465E-3</c:v>
                </c:pt>
                <c:pt idx="43">
                  <c:v>5.2999999999999575E-3</c:v>
                </c:pt>
                <c:pt idx="44">
                  <c:v>5.4999999999999355E-3</c:v>
                </c:pt>
                <c:pt idx="45">
                  <c:v>5.4999999999999355E-3</c:v>
                </c:pt>
                <c:pt idx="46">
                  <c:v>5.4999999999999355E-3</c:v>
                </c:pt>
                <c:pt idx="47">
                  <c:v>5.5999999999999245E-3</c:v>
                </c:pt>
                <c:pt idx="48">
                  <c:v>5.5999999999999245E-3</c:v>
                </c:pt>
                <c:pt idx="49">
                  <c:v>5.8999999999998914E-3</c:v>
                </c:pt>
                <c:pt idx="50">
                  <c:v>5.8999999999998914E-3</c:v>
                </c:pt>
                <c:pt idx="51">
                  <c:v>5.8999999999998914E-3</c:v>
                </c:pt>
                <c:pt idx="52">
                  <c:v>5.8999999999998914E-3</c:v>
                </c:pt>
                <c:pt idx="53">
                  <c:v>5.9999999999999915E-3</c:v>
                </c:pt>
                <c:pt idx="54">
                  <c:v>6.0999999999999804E-3</c:v>
                </c:pt>
                <c:pt idx="55">
                  <c:v>6.0999999999999804E-3</c:v>
                </c:pt>
                <c:pt idx="56">
                  <c:v>5.9999999999999915E-3</c:v>
                </c:pt>
                <c:pt idx="57">
                  <c:v>5.9999999999999915E-3</c:v>
                </c:pt>
                <c:pt idx="58">
                  <c:v>6.0999999999999804E-3</c:v>
                </c:pt>
                <c:pt idx="59">
                  <c:v>5.8999999999998914E-3</c:v>
                </c:pt>
                <c:pt idx="60">
                  <c:v>5.9999999999999915E-3</c:v>
                </c:pt>
                <c:pt idx="61">
                  <c:v>5.9999999999999915E-3</c:v>
                </c:pt>
                <c:pt idx="62">
                  <c:v>6.0999999999999804E-3</c:v>
                </c:pt>
                <c:pt idx="63">
                  <c:v>5.9999999999999915E-3</c:v>
                </c:pt>
                <c:pt idx="64">
                  <c:v>6.0999999999999804E-3</c:v>
                </c:pt>
                <c:pt idx="65">
                  <c:v>6.0999999999999804E-3</c:v>
                </c:pt>
                <c:pt idx="66">
                  <c:v>6.0999999999999804E-3</c:v>
                </c:pt>
                <c:pt idx="67">
                  <c:v>6.0999999999999804E-3</c:v>
                </c:pt>
                <c:pt idx="68">
                  <c:v>6.0999999999999804E-3</c:v>
                </c:pt>
                <c:pt idx="69">
                  <c:v>6.0999999999999804E-3</c:v>
                </c:pt>
                <c:pt idx="70">
                  <c:v>6.0999999999999804E-3</c:v>
                </c:pt>
                <c:pt idx="71">
                  <c:v>6.1999999999999694E-3</c:v>
                </c:pt>
                <c:pt idx="72">
                  <c:v>6.0999999999999804E-3</c:v>
                </c:pt>
                <c:pt idx="73">
                  <c:v>6.1999999999999694E-3</c:v>
                </c:pt>
                <c:pt idx="74">
                  <c:v>6.1999999999999694E-3</c:v>
                </c:pt>
                <c:pt idx="75">
                  <c:v>6.1999999999999694E-3</c:v>
                </c:pt>
                <c:pt idx="76">
                  <c:v>6.3999999999999474E-3</c:v>
                </c:pt>
                <c:pt idx="77">
                  <c:v>6.2999999999999584E-3</c:v>
                </c:pt>
                <c:pt idx="78">
                  <c:v>6.3999999999999474E-3</c:v>
                </c:pt>
                <c:pt idx="79">
                  <c:v>6.5999999999999254E-3</c:v>
                </c:pt>
                <c:pt idx="80">
                  <c:v>6.3999999999999474E-3</c:v>
                </c:pt>
                <c:pt idx="81">
                  <c:v>6.5999999999999254E-3</c:v>
                </c:pt>
                <c:pt idx="82">
                  <c:v>6.5999999999999254E-3</c:v>
                </c:pt>
                <c:pt idx="83">
                  <c:v>6.3999999999999474E-3</c:v>
                </c:pt>
                <c:pt idx="84">
                  <c:v>6.5999999999999254E-3</c:v>
                </c:pt>
                <c:pt idx="85">
                  <c:v>6.6999999999999144E-3</c:v>
                </c:pt>
                <c:pt idx="86">
                  <c:v>6.5999999999999254E-3</c:v>
                </c:pt>
                <c:pt idx="87">
                  <c:v>6.6999999999999144E-3</c:v>
                </c:pt>
                <c:pt idx="88">
                  <c:v>6.6999999999999144E-3</c:v>
                </c:pt>
                <c:pt idx="89">
                  <c:v>6.5999999999999254E-3</c:v>
                </c:pt>
                <c:pt idx="90">
                  <c:v>6.6999999999999144E-3</c:v>
                </c:pt>
                <c:pt idx="91">
                  <c:v>6.6999999999999144E-3</c:v>
                </c:pt>
                <c:pt idx="92">
                  <c:v>6.6999999999999144E-3</c:v>
                </c:pt>
                <c:pt idx="93">
                  <c:v>6.7999999999999033E-3</c:v>
                </c:pt>
                <c:pt idx="94">
                  <c:v>6.8999999999998923E-3</c:v>
                </c:pt>
                <c:pt idx="95">
                  <c:v>6.6999999999999144E-3</c:v>
                </c:pt>
                <c:pt idx="96">
                  <c:v>6.7999999999999033E-3</c:v>
                </c:pt>
                <c:pt idx="97">
                  <c:v>6.7999999999999033E-3</c:v>
                </c:pt>
                <c:pt idx="98">
                  <c:v>6.7999999999999033E-3</c:v>
                </c:pt>
                <c:pt idx="99">
                  <c:v>6.7999999999999033E-3</c:v>
                </c:pt>
                <c:pt idx="100">
                  <c:v>6.7999999999999033E-3</c:v>
                </c:pt>
                <c:pt idx="101">
                  <c:v>6.9999999999999923E-3</c:v>
                </c:pt>
                <c:pt idx="102">
                  <c:v>6.8999999999998923E-3</c:v>
                </c:pt>
                <c:pt idx="103">
                  <c:v>7.0999999999999813E-3</c:v>
                </c:pt>
                <c:pt idx="104">
                  <c:v>6.9999999999999923E-3</c:v>
                </c:pt>
                <c:pt idx="105">
                  <c:v>6.9999999999999923E-3</c:v>
                </c:pt>
                <c:pt idx="106">
                  <c:v>6.9999999999999923E-3</c:v>
                </c:pt>
                <c:pt idx="107">
                  <c:v>7.0999999999999813E-3</c:v>
                </c:pt>
                <c:pt idx="108">
                  <c:v>7.0999999999999813E-3</c:v>
                </c:pt>
                <c:pt idx="109">
                  <c:v>7.1999999999999703E-3</c:v>
                </c:pt>
                <c:pt idx="110">
                  <c:v>7.0999999999999813E-3</c:v>
                </c:pt>
                <c:pt idx="111">
                  <c:v>7.1999999999999703E-3</c:v>
                </c:pt>
                <c:pt idx="112">
                  <c:v>7.1999999999999703E-3</c:v>
                </c:pt>
                <c:pt idx="113">
                  <c:v>7.3999999999999483E-3</c:v>
                </c:pt>
                <c:pt idx="114">
                  <c:v>7.2999999999999593E-3</c:v>
                </c:pt>
                <c:pt idx="115">
                  <c:v>7.3999999999999483E-3</c:v>
                </c:pt>
                <c:pt idx="116">
                  <c:v>7.3999999999999483E-3</c:v>
                </c:pt>
                <c:pt idx="117">
                  <c:v>7.3999999999999483E-3</c:v>
                </c:pt>
                <c:pt idx="118">
                  <c:v>7.4999999999999373E-3</c:v>
                </c:pt>
                <c:pt idx="119">
                  <c:v>7.4999999999999373E-3</c:v>
                </c:pt>
                <c:pt idx="120">
                  <c:v>7.5999999999999263E-3</c:v>
                </c:pt>
                <c:pt idx="121">
                  <c:v>7.5999999999999263E-3</c:v>
                </c:pt>
                <c:pt idx="122">
                  <c:v>7.3999999999999483E-3</c:v>
                </c:pt>
                <c:pt idx="123">
                  <c:v>7.5999999999999263E-3</c:v>
                </c:pt>
                <c:pt idx="124">
                  <c:v>7.3999999999999483E-3</c:v>
                </c:pt>
                <c:pt idx="125">
                  <c:v>7.5999999999999263E-3</c:v>
                </c:pt>
                <c:pt idx="126">
                  <c:v>7.5999999999999263E-3</c:v>
                </c:pt>
                <c:pt idx="127">
                  <c:v>7.5999999999999263E-3</c:v>
                </c:pt>
                <c:pt idx="128">
                  <c:v>7.4999999999999373E-3</c:v>
                </c:pt>
                <c:pt idx="129">
                  <c:v>7.5999999999999263E-3</c:v>
                </c:pt>
                <c:pt idx="130">
                  <c:v>7.6999999999999152E-3</c:v>
                </c:pt>
                <c:pt idx="131">
                  <c:v>7.6999999999999152E-3</c:v>
                </c:pt>
                <c:pt idx="132">
                  <c:v>7.6999999999999152E-3</c:v>
                </c:pt>
                <c:pt idx="133">
                  <c:v>7.6999999999999152E-3</c:v>
                </c:pt>
                <c:pt idx="134">
                  <c:v>7.6999999999999152E-3</c:v>
                </c:pt>
                <c:pt idx="135">
                  <c:v>7.6999999999999152E-3</c:v>
                </c:pt>
                <c:pt idx="136">
                  <c:v>8.0999999999999822E-3</c:v>
                </c:pt>
                <c:pt idx="137">
                  <c:v>7.6999999999999152E-3</c:v>
                </c:pt>
                <c:pt idx="138">
                  <c:v>8.0999999999999822E-3</c:v>
                </c:pt>
                <c:pt idx="139">
                  <c:v>7.7999999999999042E-3</c:v>
                </c:pt>
                <c:pt idx="140">
                  <c:v>7.6999999999999152E-3</c:v>
                </c:pt>
                <c:pt idx="141">
                  <c:v>8.0999999999999822E-3</c:v>
                </c:pt>
                <c:pt idx="142">
                  <c:v>8.0999999999999822E-3</c:v>
                </c:pt>
                <c:pt idx="143">
                  <c:v>8.0999999999999822E-3</c:v>
                </c:pt>
                <c:pt idx="144">
                  <c:v>8.0999999999999822E-3</c:v>
                </c:pt>
                <c:pt idx="145">
                  <c:v>8.0999999999999822E-3</c:v>
                </c:pt>
                <c:pt idx="146">
                  <c:v>8.0999999999999822E-3</c:v>
                </c:pt>
                <c:pt idx="147">
                  <c:v>8.0999999999999822E-3</c:v>
                </c:pt>
                <c:pt idx="148">
                  <c:v>8.0999999999999822E-3</c:v>
                </c:pt>
                <c:pt idx="149">
                  <c:v>8.0999999999999822E-3</c:v>
                </c:pt>
                <c:pt idx="150">
                  <c:v>8.0999999999999822E-3</c:v>
                </c:pt>
                <c:pt idx="151">
                  <c:v>8.0999999999999822E-3</c:v>
                </c:pt>
                <c:pt idx="152">
                  <c:v>8.0999999999999822E-3</c:v>
                </c:pt>
                <c:pt idx="153">
                  <c:v>8.1999999999999712E-3</c:v>
                </c:pt>
                <c:pt idx="154">
                  <c:v>8.2999999999999602E-3</c:v>
                </c:pt>
                <c:pt idx="155">
                  <c:v>8.5999999999999271E-3</c:v>
                </c:pt>
                <c:pt idx="156">
                  <c:v>8.4999999999999382E-3</c:v>
                </c:pt>
                <c:pt idx="157">
                  <c:v>8.5999999999999271E-3</c:v>
                </c:pt>
                <c:pt idx="158">
                  <c:v>8.5999999999999271E-3</c:v>
                </c:pt>
                <c:pt idx="159">
                  <c:v>8.5999999999999271E-3</c:v>
                </c:pt>
                <c:pt idx="160">
                  <c:v>8.6999999999999161E-3</c:v>
                </c:pt>
                <c:pt idx="161">
                  <c:v>8.5999999999999271E-3</c:v>
                </c:pt>
                <c:pt idx="162">
                  <c:v>8.5999999999999271E-3</c:v>
                </c:pt>
                <c:pt idx="163">
                  <c:v>8.5999999999999271E-3</c:v>
                </c:pt>
                <c:pt idx="164">
                  <c:v>8.6999999999999161E-3</c:v>
                </c:pt>
                <c:pt idx="165">
                  <c:v>8.5999999999999271E-3</c:v>
                </c:pt>
                <c:pt idx="166">
                  <c:v>8.5999999999999271E-3</c:v>
                </c:pt>
                <c:pt idx="167">
                  <c:v>8.5999999999999271E-3</c:v>
                </c:pt>
                <c:pt idx="168">
                  <c:v>8.6999999999999161E-3</c:v>
                </c:pt>
                <c:pt idx="169">
                  <c:v>8.6999999999999161E-3</c:v>
                </c:pt>
                <c:pt idx="170">
                  <c:v>8.5999999999999271E-3</c:v>
                </c:pt>
                <c:pt idx="171">
                  <c:v>8.5999999999999271E-3</c:v>
                </c:pt>
                <c:pt idx="172">
                  <c:v>8.6999999999999161E-3</c:v>
                </c:pt>
                <c:pt idx="173">
                  <c:v>8.5999999999999271E-3</c:v>
                </c:pt>
                <c:pt idx="174">
                  <c:v>8.6999999999999161E-3</c:v>
                </c:pt>
                <c:pt idx="175">
                  <c:v>8.5999999999999271E-3</c:v>
                </c:pt>
                <c:pt idx="176">
                  <c:v>8.5999999999999271E-3</c:v>
                </c:pt>
                <c:pt idx="177">
                  <c:v>8.6999999999999161E-3</c:v>
                </c:pt>
                <c:pt idx="178">
                  <c:v>8.5999999999999271E-3</c:v>
                </c:pt>
                <c:pt idx="179">
                  <c:v>8.5999999999999271E-3</c:v>
                </c:pt>
                <c:pt idx="180">
                  <c:v>8.6999999999999161E-3</c:v>
                </c:pt>
                <c:pt idx="181">
                  <c:v>8.6999999999999161E-3</c:v>
                </c:pt>
                <c:pt idx="182">
                  <c:v>8.7999999999999051E-3</c:v>
                </c:pt>
                <c:pt idx="183">
                  <c:v>8.7999999999999051E-3</c:v>
                </c:pt>
                <c:pt idx="184">
                  <c:v>8.9999999999998831E-3</c:v>
                </c:pt>
                <c:pt idx="185">
                  <c:v>8.9999999999998831E-3</c:v>
                </c:pt>
                <c:pt idx="186">
                  <c:v>8.9999999999998831E-3</c:v>
                </c:pt>
                <c:pt idx="187">
                  <c:v>9.0999999999999831E-3</c:v>
                </c:pt>
                <c:pt idx="188">
                  <c:v>9.0999999999999831E-3</c:v>
                </c:pt>
                <c:pt idx="189">
                  <c:v>9.1999999999999721E-3</c:v>
                </c:pt>
                <c:pt idx="190">
                  <c:v>9.1999999999999721E-3</c:v>
                </c:pt>
                <c:pt idx="191">
                  <c:v>9.1999999999999721E-3</c:v>
                </c:pt>
                <c:pt idx="192">
                  <c:v>9.2999999999999611E-3</c:v>
                </c:pt>
                <c:pt idx="193">
                  <c:v>9.1999999999999721E-3</c:v>
                </c:pt>
                <c:pt idx="194">
                  <c:v>9.3999999999999501E-3</c:v>
                </c:pt>
                <c:pt idx="195">
                  <c:v>9.3999999999999501E-3</c:v>
                </c:pt>
                <c:pt idx="196">
                  <c:v>9.3999999999999501E-3</c:v>
                </c:pt>
                <c:pt idx="197">
                  <c:v>9.1999999999999721E-3</c:v>
                </c:pt>
                <c:pt idx="198">
                  <c:v>9.3999999999999501E-3</c:v>
                </c:pt>
                <c:pt idx="199">
                  <c:v>9.2999999999999611E-3</c:v>
                </c:pt>
                <c:pt idx="200">
                  <c:v>9.3999999999999501E-3</c:v>
                </c:pt>
                <c:pt idx="201">
                  <c:v>9.499999999999939E-3</c:v>
                </c:pt>
                <c:pt idx="202">
                  <c:v>9.599999999999928E-3</c:v>
                </c:pt>
                <c:pt idx="203">
                  <c:v>9.599999999999928E-3</c:v>
                </c:pt>
                <c:pt idx="204">
                  <c:v>9.499999999999939E-3</c:v>
                </c:pt>
                <c:pt idx="205">
                  <c:v>9.599999999999928E-3</c:v>
                </c:pt>
                <c:pt idx="206">
                  <c:v>9.499999999999939E-3</c:v>
                </c:pt>
                <c:pt idx="207">
                  <c:v>9.599999999999928E-3</c:v>
                </c:pt>
                <c:pt idx="208">
                  <c:v>9.599999999999928E-3</c:v>
                </c:pt>
                <c:pt idx="209">
                  <c:v>9.599999999999928E-3</c:v>
                </c:pt>
                <c:pt idx="210">
                  <c:v>9.699999999999917E-3</c:v>
                </c:pt>
                <c:pt idx="211">
                  <c:v>9.599999999999928E-3</c:v>
                </c:pt>
                <c:pt idx="212">
                  <c:v>9.599999999999928E-3</c:v>
                </c:pt>
                <c:pt idx="213">
                  <c:v>9.599999999999928E-3</c:v>
                </c:pt>
                <c:pt idx="214">
                  <c:v>9.799999999999906E-3</c:v>
                </c:pt>
                <c:pt idx="215">
                  <c:v>9.699999999999917E-3</c:v>
                </c:pt>
                <c:pt idx="216">
                  <c:v>9.599999999999928E-3</c:v>
                </c:pt>
                <c:pt idx="217">
                  <c:v>9.799999999999906E-3</c:v>
                </c:pt>
                <c:pt idx="218">
                  <c:v>9.899999999999895E-3</c:v>
                </c:pt>
                <c:pt idx="219">
                  <c:v>9.999999999999884E-3</c:v>
                </c:pt>
                <c:pt idx="220">
                  <c:v>9.999999999999884E-3</c:v>
                </c:pt>
                <c:pt idx="221">
                  <c:v>9.999999999999884E-3</c:v>
                </c:pt>
                <c:pt idx="222">
                  <c:v>9.999999999999884E-3</c:v>
                </c:pt>
                <c:pt idx="223">
                  <c:v>9.899999999999895E-3</c:v>
                </c:pt>
                <c:pt idx="224">
                  <c:v>9.999999999999884E-3</c:v>
                </c:pt>
                <c:pt idx="225">
                  <c:v>9.999999999999884E-3</c:v>
                </c:pt>
                <c:pt idx="226">
                  <c:v>1.0099999999999984E-2</c:v>
                </c:pt>
                <c:pt idx="227">
                  <c:v>1.0099999999999984E-2</c:v>
                </c:pt>
                <c:pt idx="228">
                  <c:v>1.0099999999999984E-2</c:v>
                </c:pt>
                <c:pt idx="229">
                  <c:v>1.0099999999999984E-2</c:v>
                </c:pt>
                <c:pt idx="230">
                  <c:v>1.0099999999999984E-2</c:v>
                </c:pt>
                <c:pt idx="231">
                  <c:v>1.0199999999999973E-2</c:v>
                </c:pt>
                <c:pt idx="232">
                  <c:v>1.0199999999999973E-2</c:v>
                </c:pt>
                <c:pt idx="233">
                  <c:v>1.0199999999999973E-2</c:v>
                </c:pt>
                <c:pt idx="234">
                  <c:v>1.0199999999999973E-2</c:v>
                </c:pt>
                <c:pt idx="235">
                  <c:v>1.0199999999999973E-2</c:v>
                </c:pt>
                <c:pt idx="236">
                  <c:v>1.0299999999999962E-2</c:v>
                </c:pt>
                <c:pt idx="237">
                  <c:v>1.0399999999999951E-2</c:v>
                </c:pt>
                <c:pt idx="238">
                  <c:v>1.0299999999999962E-2</c:v>
                </c:pt>
                <c:pt idx="239">
                  <c:v>1.0399999999999951E-2</c:v>
                </c:pt>
                <c:pt idx="240">
                  <c:v>1.0299999999999962E-2</c:v>
                </c:pt>
                <c:pt idx="241">
                  <c:v>1.0299999999999962E-2</c:v>
                </c:pt>
                <c:pt idx="242">
                  <c:v>1.0599999999999929E-2</c:v>
                </c:pt>
                <c:pt idx="243">
                  <c:v>1.0399999999999951E-2</c:v>
                </c:pt>
                <c:pt idx="244">
                  <c:v>1.049999999999994E-2</c:v>
                </c:pt>
                <c:pt idx="245">
                  <c:v>1.0599999999999929E-2</c:v>
                </c:pt>
                <c:pt idx="246">
                  <c:v>1.049999999999994E-2</c:v>
                </c:pt>
                <c:pt idx="247">
                  <c:v>1.0599999999999929E-2</c:v>
                </c:pt>
                <c:pt idx="248">
                  <c:v>1.049999999999994E-2</c:v>
                </c:pt>
                <c:pt idx="249">
                  <c:v>1.0699999999999918E-2</c:v>
                </c:pt>
                <c:pt idx="250">
                  <c:v>1.0599999999999929E-2</c:v>
                </c:pt>
                <c:pt idx="251">
                  <c:v>1.0699999999999918E-2</c:v>
                </c:pt>
                <c:pt idx="252">
                  <c:v>1.0699999999999918E-2</c:v>
                </c:pt>
                <c:pt idx="253">
                  <c:v>1.0699999999999918E-2</c:v>
                </c:pt>
                <c:pt idx="254">
                  <c:v>1.0799999999999907E-2</c:v>
                </c:pt>
                <c:pt idx="255">
                  <c:v>1.0799999999999907E-2</c:v>
                </c:pt>
                <c:pt idx="256">
                  <c:v>1.0899999999999896E-2</c:v>
                </c:pt>
                <c:pt idx="257">
                  <c:v>1.0899999999999896E-2</c:v>
                </c:pt>
                <c:pt idx="258">
                  <c:v>1.0899999999999896E-2</c:v>
                </c:pt>
                <c:pt idx="259">
                  <c:v>1.0899999999999896E-2</c:v>
                </c:pt>
                <c:pt idx="260">
                  <c:v>1.0799999999999907E-2</c:v>
                </c:pt>
                <c:pt idx="261">
                  <c:v>1.0799999999999907E-2</c:v>
                </c:pt>
                <c:pt idx="262">
                  <c:v>1.0999999999999885E-2</c:v>
                </c:pt>
                <c:pt idx="263">
                  <c:v>1.0899999999999896E-2</c:v>
                </c:pt>
                <c:pt idx="264">
                  <c:v>1.0899999999999896E-2</c:v>
                </c:pt>
                <c:pt idx="265">
                  <c:v>1.1099999999999985E-2</c:v>
                </c:pt>
                <c:pt idx="266">
                  <c:v>1.0999999999999885E-2</c:v>
                </c:pt>
                <c:pt idx="267">
                  <c:v>1.1099999999999985E-2</c:v>
                </c:pt>
                <c:pt idx="268">
                  <c:v>1.0999999999999885E-2</c:v>
                </c:pt>
                <c:pt idx="269">
                  <c:v>1.1099999999999985E-2</c:v>
                </c:pt>
                <c:pt idx="270">
                  <c:v>1.1099999999999985E-2</c:v>
                </c:pt>
                <c:pt idx="271">
                  <c:v>1.1199999999999974E-2</c:v>
                </c:pt>
                <c:pt idx="272">
                  <c:v>1.1299999999999963E-2</c:v>
                </c:pt>
                <c:pt idx="273">
                  <c:v>1.1299999999999963E-2</c:v>
                </c:pt>
                <c:pt idx="274">
                  <c:v>1.1399999999999952E-2</c:v>
                </c:pt>
                <c:pt idx="275">
                  <c:v>1.1399999999999952E-2</c:v>
                </c:pt>
                <c:pt idx="276">
                  <c:v>1.1399999999999952E-2</c:v>
                </c:pt>
                <c:pt idx="277">
                  <c:v>1.1499999999999941E-2</c:v>
                </c:pt>
                <c:pt idx="278">
                  <c:v>1.1499999999999941E-2</c:v>
                </c:pt>
                <c:pt idx="279">
                  <c:v>1.1499999999999941E-2</c:v>
                </c:pt>
                <c:pt idx="280">
                  <c:v>1.1399999999999952E-2</c:v>
                </c:pt>
                <c:pt idx="281">
                  <c:v>1.1499999999999941E-2</c:v>
                </c:pt>
                <c:pt idx="282">
                  <c:v>1.1499999999999941E-2</c:v>
                </c:pt>
                <c:pt idx="283">
                  <c:v>1.159999999999993E-2</c:v>
                </c:pt>
                <c:pt idx="284">
                  <c:v>1.1499999999999941E-2</c:v>
                </c:pt>
                <c:pt idx="285">
                  <c:v>1.159999999999993E-2</c:v>
                </c:pt>
                <c:pt idx="286">
                  <c:v>1.1499999999999941E-2</c:v>
                </c:pt>
                <c:pt idx="287">
                  <c:v>1.159999999999993E-2</c:v>
                </c:pt>
                <c:pt idx="288">
                  <c:v>1.1499999999999941E-2</c:v>
                </c:pt>
                <c:pt idx="289">
                  <c:v>1.1699999999999919E-2</c:v>
                </c:pt>
                <c:pt idx="290">
                  <c:v>1.159999999999993E-2</c:v>
                </c:pt>
                <c:pt idx="291">
                  <c:v>1.159999999999993E-2</c:v>
                </c:pt>
                <c:pt idx="292">
                  <c:v>1.159999999999993E-2</c:v>
                </c:pt>
                <c:pt idx="293">
                  <c:v>1.1699999999999919E-2</c:v>
                </c:pt>
                <c:pt idx="294">
                  <c:v>1.1699999999999919E-2</c:v>
                </c:pt>
                <c:pt idx="295">
                  <c:v>1.159999999999993E-2</c:v>
                </c:pt>
                <c:pt idx="296">
                  <c:v>1.1699999999999919E-2</c:v>
                </c:pt>
                <c:pt idx="297">
                  <c:v>1.1799999999999908E-2</c:v>
                </c:pt>
                <c:pt idx="298">
                  <c:v>1.1699999999999919E-2</c:v>
                </c:pt>
                <c:pt idx="299">
                  <c:v>1.1799999999999908E-2</c:v>
                </c:pt>
                <c:pt idx="300">
                  <c:v>1.2099999999999986E-2</c:v>
                </c:pt>
                <c:pt idx="301">
                  <c:v>1.2099999999999986E-2</c:v>
                </c:pt>
                <c:pt idx="302">
                  <c:v>1.1899999999999897E-2</c:v>
                </c:pt>
                <c:pt idx="303">
                  <c:v>1.1899999999999897E-2</c:v>
                </c:pt>
                <c:pt idx="304">
                  <c:v>1.1899999999999897E-2</c:v>
                </c:pt>
                <c:pt idx="305">
                  <c:v>1.2099999999999986E-2</c:v>
                </c:pt>
                <c:pt idx="306">
                  <c:v>1.2099999999999986E-2</c:v>
                </c:pt>
                <c:pt idx="307">
                  <c:v>1.2099999999999986E-2</c:v>
                </c:pt>
                <c:pt idx="308">
                  <c:v>1.2099999999999986E-2</c:v>
                </c:pt>
                <c:pt idx="309">
                  <c:v>1.2099999999999986E-2</c:v>
                </c:pt>
                <c:pt idx="310">
                  <c:v>1.2099999999999986E-2</c:v>
                </c:pt>
                <c:pt idx="311">
                  <c:v>1.2099999999999986E-2</c:v>
                </c:pt>
                <c:pt idx="312">
                  <c:v>1.2199999999999975E-2</c:v>
                </c:pt>
                <c:pt idx="313">
                  <c:v>1.2099999999999986E-2</c:v>
                </c:pt>
                <c:pt idx="314">
                  <c:v>1.2199999999999975E-2</c:v>
                </c:pt>
                <c:pt idx="315">
                  <c:v>1.2299999999999964E-2</c:v>
                </c:pt>
              </c:numCache>
            </c:numRef>
          </c:xVal>
          <c:yVal>
            <c:numRef>
              <c:f>'Zr2-11'!$H$1170:$H$1485</c:f>
              <c:numCache>
                <c:formatCode>General</c:formatCode>
                <c:ptCount val="316"/>
                <c:pt idx="0">
                  <c:v>30.145020742334118</c:v>
                </c:pt>
                <c:pt idx="1">
                  <c:v>30.325182730086258</c:v>
                </c:pt>
                <c:pt idx="2">
                  <c:v>30.479575934502506</c:v>
                </c:pt>
                <c:pt idx="3">
                  <c:v>30.711143791566975</c:v>
                </c:pt>
                <c:pt idx="4">
                  <c:v>30.839812111767152</c:v>
                </c:pt>
                <c:pt idx="5">
                  <c:v>31.019930200399479</c:v>
                </c:pt>
                <c:pt idx="6">
                  <c:v>31.071379968831621</c:v>
                </c:pt>
                <c:pt idx="7">
                  <c:v>31.20007023859171</c:v>
                </c:pt>
                <c:pt idx="8">
                  <c:v>31.354463443007965</c:v>
                </c:pt>
                <c:pt idx="9">
                  <c:v>31.534559582080373</c:v>
                </c:pt>
                <c:pt idx="10">
                  <c:v>31.688952786496628</c:v>
                </c:pt>
                <c:pt idx="11">
                  <c:v>31.843345990912876</c:v>
                </c:pt>
                <c:pt idx="12">
                  <c:v>32.02350797866503</c:v>
                </c:pt>
                <c:pt idx="13">
                  <c:v>32.049210913321183</c:v>
                </c:pt>
                <c:pt idx="14">
                  <c:v>32.332294387497527</c:v>
                </c:pt>
                <c:pt idx="15">
                  <c:v>32.692530564762173</c:v>
                </c:pt>
                <c:pt idx="16">
                  <c:v>32.666827630106013</c:v>
                </c:pt>
                <c:pt idx="17">
                  <c:v>32.872692552514323</c:v>
                </c:pt>
                <c:pt idx="18">
                  <c:v>33.104260409578785</c:v>
                </c:pt>
                <c:pt idx="19">
                  <c:v>33.335872165763071</c:v>
                </c:pt>
                <c:pt idx="20">
                  <c:v>33.438793652187272</c:v>
                </c:pt>
                <c:pt idx="21">
                  <c:v>33.747580061019775</c:v>
                </c:pt>
                <c:pt idx="22">
                  <c:v>33.850501547443976</c:v>
                </c:pt>
                <c:pt idx="23">
                  <c:v>34.030619636076288</c:v>
                </c:pt>
                <c:pt idx="24">
                  <c:v>34.23646260892469</c:v>
                </c:pt>
                <c:pt idx="25">
                  <c:v>34.442371430452816</c:v>
                </c:pt>
                <c:pt idx="26">
                  <c:v>34.82833249193353</c:v>
                </c:pt>
                <c:pt idx="27">
                  <c:v>34.879804209925581</c:v>
                </c:pt>
                <c:pt idx="28">
                  <c:v>35.240040387190227</c:v>
                </c:pt>
                <c:pt idx="29">
                  <c:v>35.291512105182285</c:v>
                </c:pt>
                <c:pt idx="30">
                  <c:v>35.47165214337452</c:v>
                </c:pt>
                <c:pt idx="31">
                  <c:v>35.54882679602273</c:v>
                </c:pt>
                <c:pt idx="32">
                  <c:v>35.651770232006854</c:v>
                </c:pt>
                <c:pt idx="33">
                  <c:v>35.728988783774881</c:v>
                </c:pt>
                <c:pt idx="34">
                  <c:v>35.806163436423098</c:v>
                </c:pt>
                <c:pt idx="35">
                  <c:v>35.986303474615326</c:v>
                </c:pt>
                <c:pt idx="36">
                  <c:v>35.831910270199074</c:v>
                </c:pt>
                <c:pt idx="37">
                  <c:v>36.114949845255602</c:v>
                </c:pt>
                <c:pt idx="38">
                  <c:v>36.372264536096054</c:v>
                </c:pt>
                <c:pt idx="39">
                  <c:v>36.449483087864088</c:v>
                </c:pt>
                <c:pt idx="40">
                  <c:v>36.60387629228034</c:v>
                </c:pt>
                <c:pt idx="41">
                  <c:v>36.784038280032476</c:v>
                </c:pt>
                <c:pt idx="42">
                  <c:v>36.938431484448735</c:v>
                </c:pt>
                <c:pt idx="43">
                  <c:v>37.298667661713381</c:v>
                </c:pt>
                <c:pt idx="44">
                  <c:v>37.401611097697483</c:v>
                </c:pt>
                <c:pt idx="45">
                  <c:v>38.019161965802581</c:v>
                </c:pt>
                <c:pt idx="46">
                  <c:v>37.967712197370439</c:v>
                </c:pt>
                <c:pt idx="47">
                  <c:v>38.302201540859102</c:v>
                </c:pt>
                <c:pt idx="48">
                  <c:v>38.842599705875891</c:v>
                </c:pt>
                <c:pt idx="49">
                  <c:v>39.511644241532949</c:v>
                </c:pt>
                <c:pt idx="50">
                  <c:v>40.052042406549745</c:v>
                </c:pt>
                <c:pt idx="51">
                  <c:v>40.592396672446711</c:v>
                </c:pt>
                <c:pt idx="52">
                  <c:v>41.029851401479398</c:v>
                </c:pt>
                <c:pt idx="53">
                  <c:v>41.364406593647793</c:v>
                </c:pt>
                <c:pt idx="54">
                  <c:v>41.467328080071987</c:v>
                </c:pt>
                <c:pt idx="55">
                  <c:v>41.338637810311901</c:v>
                </c:pt>
                <c:pt idx="56">
                  <c:v>41.210013389231548</c:v>
                </c:pt>
                <c:pt idx="57">
                  <c:v>41.1327948374635</c:v>
                </c:pt>
                <c:pt idx="58">
                  <c:v>41.10709190280734</c:v>
                </c:pt>
                <c:pt idx="59">
                  <c:v>41.004148466823239</c:v>
                </c:pt>
                <c:pt idx="60">
                  <c:v>40.901183081279214</c:v>
                </c:pt>
                <c:pt idx="61">
                  <c:v>40.901183081279214</c:v>
                </c:pt>
                <c:pt idx="62">
                  <c:v>40.798239645295112</c:v>
                </c:pt>
                <c:pt idx="63">
                  <c:v>40.849711363287163</c:v>
                </c:pt>
                <c:pt idx="64">
                  <c:v>40.386531750038415</c:v>
                </c:pt>
                <c:pt idx="65">
                  <c:v>40.798239645295112</c:v>
                </c:pt>
                <c:pt idx="66">
                  <c:v>40.798239645295112</c:v>
                </c:pt>
                <c:pt idx="67">
                  <c:v>41.081323119471449</c:v>
                </c:pt>
                <c:pt idx="68">
                  <c:v>41.10709190280734</c:v>
                </c:pt>
                <c:pt idx="69">
                  <c:v>41.544502732720211</c:v>
                </c:pt>
                <c:pt idx="70">
                  <c:v>41.956210627976908</c:v>
                </c:pt>
                <c:pt idx="71">
                  <c:v>42.264997036809412</c:v>
                </c:pt>
                <c:pt idx="72">
                  <c:v>42.651001997409949</c:v>
                </c:pt>
                <c:pt idx="73">
                  <c:v>42.98551329045852</c:v>
                </c:pt>
                <c:pt idx="74">
                  <c:v>43.371518251059058</c:v>
                </c:pt>
                <c:pt idx="75">
                  <c:v>43.731754428323711</c:v>
                </c:pt>
                <c:pt idx="76">
                  <c:v>44.092012555148273</c:v>
                </c:pt>
                <c:pt idx="77">
                  <c:v>44.400798963980769</c:v>
                </c:pt>
                <c:pt idx="78">
                  <c:v>44.683882438157113</c:v>
                </c:pt>
                <c:pt idx="79">
                  <c:v>45.147062051405861</c:v>
                </c:pt>
                <c:pt idx="80">
                  <c:v>45.430079676902473</c:v>
                </c:pt>
                <c:pt idx="81">
                  <c:v>45.610241664654623</c:v>
                </c:pt>
                <c:pt idx="82">
                  <c:v>45.841853420838909</c:v>
                </c:pt>
                <c:pt idx="83">
                  <c:v>45.944774907263103</c:v>
                </c:pt>
                <c:pt idx="84">
                  <c:v>46.150639829671412</c:v>
                </c:pt>
                <c:pt idx="85">
                  <c:v>46.305033034087657</c:v>
                </c:pt>
                <c:pt idx="86">
                  <c:v>46.433657455168017</c:v>
                </c:pt>
                <c:pt idx="87">
                  <c:v>46.485129173160068</c:v>
                </c:pt>
                <c:pt idx="88">
                  <c:v>46.690994095568378</c:v>
                </c:pt>
                <c:pt idx="89">
                  <c:v>46.793915581992572</c:v>
                </c:pt>
                <c:pt idx="90">
                  <c:v>46.84538729998463</c:v>
                </c:pt>
                <c:pt idx="91">
                  <c:v>46.84538729998463</c:v>
                </c:pt>
                <c:pt idx="92">
                  <c:v>47.154173708817133</c:v>
                </c:pt>
                <c:pt idx="93">
                  <c:v>47.308566913233385</c:v>
                </c:pt>
                <c:pt idx="94">
                  <c:v>47.411488399657578</c:v>
                </c:pt>
                <c:pt idx="95">
                  <c:v>47.643100155841864</c:v>
                </c:pt>
                <c:pt idx="96">
                  <c:v>47.771790425601964</c:v>
                </c:pt>
                <c:pt idx="97">
                  <c:v>47.951886564674375</c:v>
                </c:pt>
                <c:pt idx="98">
                  <c:v>48.157751487082685</c:v>
                </c:pt>
                <c:pt idx="99">
                  <c:v>48.38936324326697</c:v>
                </c:pt>
                <c:pt idx="100">
                  <c:v>48.620931100331433</c:v>
                </c:pt>
                <c:pt idx="101">
                  <c:v>48.852542856515718</c:v>
                </c:pt>
                <c:pt idx="102">
                  <c:v>49.084110713580188</c:v>
                </c:pt>
                <c:pt idx="103">
                  <c:v>49.289953686428582</c:v>
                </c:pt>
                <c:pt idx="104">
                  <c:v>49.573037160604919</c:v>
                </c:pt>
                <c:pt idx="105">
                  <c:v>49.958998222085647</c:v>
                </c:pt>
                <c:pt idx="106">
                  <c:v>50.087688491845732</c:v>
                </c:pt>
                <c:pt idx="107">
                  <c:v>50.525165170438328</c:v>
                </c:pt>
                <c:pt idx="108">
                  <c:v>50.731008143286722</c:v>
                </c:pt>
                <c:pt idx="109">
                  <c:v>51.245659474527528</c:v>
                </c:pt>
                <c:pt idx="110">
                  <c:v>51.811760574200484</c:v>
                </c:pt>
                <c:pt idx="111">
                  <c:v>52.172018701025038</c:v>
                </c:pt>
                <c:pt idx="112">
                  <c:v>52.146249917689147</c:v>
                </c:pt>
                <c:pt idx="113">
                  <c:v>52.712416866041835</c:v>
                </c:pt>
                <c:pt idx="114">
                  <c:v>53.046906209530498</c:v>
                </c:pt>
                <c:pt idx="115">
                  <c:v>52.712416866041835</c:v>
                </c:pt>
                <c:pt idx="116">
                  <c:v>53.458614104787195</c:v>
                </c:pt>
                <c:pt idx="117">
                  <c:v>53.561557540771297</c:v>
                </c:pt>
                <c:pt idx="118">
                  <c:v>53.79316929695559</c:v>
                </c:pt>
                <c:pt idx="119">
                  <c:v>53.767400513619698</c:v>
                </c:pt>
                <c:pt idx="120">
                  <c:v>53.767400513619698</c:v>
                </c:pt>
                <c:pt idx="121">
                  <c:v>54.153427423780144</c:v>
                </c:pt>
                <c:pt idx="122">
                  <c:v>53.767400513619698</c:v>
                </c:pt>
                <c:pt idx="123">
                  <c:v>53.8703439496038</c:v>
                </c:pt>
                <c:pt idx="124">
                  <c:v>53.896090783379783</c:v>
                </c:pt>
                <c:pt idx="125">
                  <c:v>53.999034219363892</c:v>
                </c:pt>
                <c:pt idx="126">
                  <c:v>54.076186922452202</c:v>
                </c:pt>
                <c:pt idx="127">
                  <c:v>54.53936653570095</c:v>
                </c:pt>
                <c:pt idx="128">
                  <c:v>54.51366360104479</c:v>
                </c:pt>
                <c:pt idx="129">
                  <c:v>54.359270396628538</c:v>
                </c:pt>
                <c:pt idx="130">
                  <c:v>55.002611997629444</c:v>
                </c:pt>
                <c:pt idx="131">
                  <c:v>55.234157905133998</c:v>
                </c:pt>
                <c:pt idx="132">
                  <c:v>55.5687130973024</c:v>
                </c:pt>
                <c:pt idx="133">
                  <c:v>55.928971224126954</c:v>
                </c:pt>
                <c:pt idx="134">
                  <c:v>56.186285914967399</c:v>
                </c:pt>
                <c:pt idx="135">
                  <c:v>56.495072323799903</c:v>
                </c:pt>
                <c:pt idx="136">
                  <c:v>56.700915296648283</c:v>
                </c:pt>
                <c:pt idx="137">
                  <c:v>56.9067802190566</c:v>
                </c:pt>
                <c:pt idx="138">
                  <c:v>57.009701705480794</c:v>
                </c:pt>
                <c:pt idx="139">
                  <c:v>57.189863693232951</c:v>
                </c:pt>
                <c:pt idx="140">
                  <c:v>57.061173423472844</c:v>
                </c:pt>
                <c:pt idx="141">
                  <c:v>57.369959832305355</c:v>
                </c:pt>
                <c:pt idx="142">
                  <c:v>57.472881318729563</c:v>
                </c:pt>
                <c:pt idx="143">
                  <c:v>57.550121820057505</c:v>
                </c:pt>
                <c:pt idx="144">
                  <c:v>57.6272745231458</c:v>
                </c:pt>
                <c:pt idx="145">
                  <c:v>58.064751201738396</c:v>
                </c:pt>
                <c:pt idx="146">
                  <c:v>57.807436510897944</c:v>
                </c:pt>
                <c:pt idx="147">
                  <c:v>57.987532649970369</c:v>
                </c:pt>
                <c:pt idx="148">
                  <c:v>58.270616124146706</c:v>
                </c:pt>
                <c:pt idx="149">
                  <c:v>58.399240545227066</c:v>
                </c:pt>
                <c:pt idx="150">
                  <c:v>58.605105467635376</c:v>
                </c:pt>
                <c:pt idx="151">
                  <c:v>59.119800697996006</c:v>
                </c:pt>
                <c:pt idx="152">
                  <c:v>59.685901797668954</c:v>
                </c:pt>
                <c:pt idx="153">
                  <c:v>60.740907394806719</c:v>
                </c:pt>
                <c:pt idx="154">
                  <c:v>62.130490133672808</c:v>
                </c:pt>
                <c:pt idx="155">
                  <c:v>63.082552294826485</c:v>
                </c:pt>
                <c:pt idx="156">
                  <c:v>64.034658355099978</c:v>
                </c:pt>
                <c:pt idx="157">
                  <c:v>64.677999956100876</c:v>
                </c:pt>
                <c:pt idx="158">
                  <c:v>64.961017581597474</c:v>
                </c:pt>
                <c:pt idx="159">
                  <c:v>64.883864878509186</c:v>
                </c:pt>
                <c:pt idx="160">
                  <c:v>64.677999956100876</c:v>
                </c:pt>
                <c:pt idx="161">
                  <c:v>64.446388199916598</c:v>
                </c:pt>
                <c:pt idx="162">
                  <c:v>64.369213547268373</c:v>
                </c:pt>
                <c:pt idx="163">
                  <c:v>64.189051559516216</c:v>
                </c:pt>
                <c:pt idx="164">
                  <c:v>64.06042713843587</c:v>
                </c:pt>
                <c:pt idx="165">
                  <c:v>63.751640729603366</c:v>
                </c:pt>
                <c:pt idx="166">
                  <c:v>63.674422177835318</c:v>
                </c:pt>
                <c:pt idx="167">
                  <c:v>63.44285432077087</c:v>
                </c:pt>
                <c:pt idx="168">
                  <c:v>63.262714282578628</c:v>
                </c:pt>
                <c:pt idx="169">
                  <c:v>63.211242564586577</c:v>
                </c:pt>
                <c:pt idx="170">
                  <c:v>63.236945499242736</c:v>
                </c:pt>
                <c:pt idx="171">
                  <c:v>63.211242564586577</c:v>
                </c:pt>
                <c:pt idx="172">
                  <c:v>63.236945499242736</c:v>
                </c:pt>
                <c:pt idx="173">
                  <c:v>63.082552294826485</c:v>
                </c:pt>
                <c:pt idx="174">
                  <c:v>63.056849360170325</c:v>
                </c:pt>
                <c:pt idx="175">
                  <c:v>63.211242564586577</c:v>
                </c:pt>
                <c:pt idx="176">
                  <c:v>63.236945499242736</c:v>
                </c:pt>
                <c:pt idx="177">
                  <c:v>63.44285432077087</c:v>
                </c:pt>
                <c:pt idx="178">
                  <c:v>63.648719243179158</c:v>
                </c:pt>
                <c:pt idx="179">
                  <c:v>64.472135033692552</c:v>
                </c:pt>
                <c:pt idx="180">
                  <c:v>65.347044491757941</c:v>
                </c:pt>
                <c:pt idx="181">
                  <c:v>65.810224105006682</c:v>
                </c:pt>
                <c:pt idx="182">
                  <c:v>66.427774973111781</c:v>
                </c:pt>
                <c:pt idx="183">
                  <c:v>66.993898022344638</c:v>
                </c:pt>
                <c:pt idx="184">
                  <c:v>67.508527404025543</c:v>
                </c:pt>
                <c:pt idx="185">
                  <c:v>68.100397287034383</c:v>
                </c:pt>
                <c:pt idx="186">
                  <c:v>68.486402247634928</c:v>
                </c:pt>
                <c:pt idx="187">
                  <c:v>69.078228231523951</c:v>
                </c:pt>
                <c:pt idx="188">
                  <c:v>69.592857613204856</c:v>
                </c:pt>
                <c:pt idx="189">
                  <c:v>69.824491318949057</c:v>
                </c:pt>
                <c:pt idx="190">
                  <c:v>70.056037226453611</c:v>
                </c:pt>
                <c:pt idx="191">
                  <c:v>70.261902148861907</c:v>
                </c:pt>
                <c:pt idx="192">
                  <c:v>70.544985623038244</c:v>
                </c:pt>
                <c:pt idx="193">
                  <c:v>70.622204174806299</c:v>
                </c:pt>
                <c:pt idx="194">
                  <c:v>70.725125661230493</c:v>
                </c:pt>
                <c:pt idx="195">
                  <c:v>70.776597379222537</c:v>
                </c:pt>
                <c:pt idx="196">
                  <c:v>71.033912070062982</c:v>
                </c:pt>
                <c:pt idx="197">
                  <c:v>71.162558440703251</c:v>
                </c:pt>
                <c:pt idx="198">
                  <c:v>71.419873131543696</c:v>
                </c:pt>
                <c:pt idx="199">
                  <c:v>71.445641914879587</c:v>
                </c:pt>
                <c:pt idx="200">
                  <c:v>71.548563401303795</c:v>
                </c:pt>
                <c:pt idx="201">
                  <c:v>71.985974231216645</c:v>
                </c:pt>
                <c:pt idx="202">
                  <c:v>71.651484887727989</c:v>
                </c:pt>
                <c:pt idx="203">
                  <c:v>71.677187822384155</c:v>
                </c:pt>
                <c:pt idx="204">
                  <c:v>71.960271296560492</c:v>
                </c:pt>
                <c:pt idx="205">
                  <c:v>71.831581026800407</c:v>
                </c:pt>
                <c:pt idx="206">
                  <c:v>72.01174301455255</c:v>
                </c:pt>
                <c:pt idx="207">
                  <c:v>72.629315832217571</c:v>
                </c:pt>
                <c:pt idx="208">
                  <c:v>72.86092758840185</c:v>
                </c:pt>
                <c:pt idx="209">
                  <c:v>72.989573959042119</c:v>
                </c:pt>
                <c:pt idx="210">
                  <c:v>73.452731622730951</c:v>
                </c:pt>
                <c:pt idx="211">
                  <c:v>73.838758532891404</c:v>
                </c:pt>
                <c:pt idx="212">
                  <c:v>74.121776158388016</c:v>
                </c:pt>
                <c:pt idx="213">
                  <c:v>74.353387914572309</c:v>
                </c:pt>
                <c:pt idx="214">
                  <c:v>74.662174323404813</c:v>
                </c:pt>
                <c:pt idx="215">
                  <c:v>74.945257797581149</c:v>
                </c:pt>
                <c:pt idx="216">
                  <c:v>75.382690577053921</c:v>
                </c:pt>
                <c:pt idx="217">
                  <c:v>75.640005267894367</c:v>
                </c:pt>
                <c:pt idx="218">
                  <c:v>75.794398472310604</c:v>
                </c:pt>
                <c:pt idx="219">
                  <c:v>76.309027853991509</c:v>
                </c:pt>
                <c:pt idx="220">
                  <c:v>76.489189841743666</c:v>
                </c:pt>
                <c:pt idx="221">
                  <c:v>76.720757698808143</c:v>
                </c:pt>
                <c:pt idx="222">
                  <c:v>77.029588006760449</c:v>
                </c:pt>
                <c:pt idx="223">
                  <c:v>77.338374415592952</c:v>
                </c:pt>
                <c:pt idx="224">
                  <c:v>77.544239338001262</c:v>
                </c:pt>
                <c:pt idx="225">
                  <c:v>77.647160824425455</c:v>
                </c:pt>
                <c:pt idx="226">
                  <c:v>77.801554028841721</c:v>
                </c:pt>
                <c:pt idx="227">
                  <c:v>77.955947233257959</c:v>
                </c:pt>
                <c:pt idx="228">
                  <c:v>78.161812155666269</c:v>
                </c:pt>
                <c:pt idx="229">
                  <c:v>78.393358063170837</c:v>
                </c:pt>
                <c:pt idx="230">
                  <c:v>78.624991768915024</c:v>
                </c:pt>
                <c:pt idx="231">
                  <c:v>78.470598564498786</c:v>
                </c:pt>
                <c:pt idx="232">
                  <c:v>79.036699664171735</c:v>
                </c:pt>
                <c:pt idx="233">
                  <c:v>79.242564586580031</c:v>
                </c:pt>
                <c:pt idx="234">
                  <c:v>79.010930880835829</c:v>
                </c:pt>
                <c:pt idx="235">
                  <c:v>79.422704624772265</c:v>
                </c:pt>
                <c:pt idx="236">
                  <c:v>79.705744199828786</c:v>
                </c:pt>
                <c:pt idx="237">
                  <c:v>79.834412520028962</c:v>
                </c:pt>
                <c:pt idx="238">
                  <c:v>80.040277442437272</c:v>
                </c:pt>
                <c:pt idx="239">
                  <c:v>80.297592133277718</c:v>
                </c:pt>
                <c:pt idx="240">
                  <c:v>80.323317017493792</c:v>
                </c:pt>
                <c:pt idx="241">
                  <c:v>80.73502491275049</c:v>
                </c:pt>
                <c:pt idx="242">
                  <c:v>80.966636668934783</c:v>
                </c:pt>
                <c:pt idx="243">
                  <c:v>81.275423077767286</c:v>
                </c:pt>
                <c:pt idx="244">
                  <c:v>81.609956320375773</c:v>
                </c:pt>
                <c:pt idx="245">
                  <c:v>82.021686165192364</c:v>
                </c:pt>
                <c:pt idx="246">
                  <c:v>82.150310586272738</c:v>
                </c:pt>
                <c:pt idx="247">
                  <c:v>82.484865778441133</c:v>
                </c:pt>
                <c:pt idx="248">
                  <c:v>82.63925898285737</c:v>
                </c:pt>
                <c:pt idx="249">
                  <c:v>82.767883403937745</c:v>
                </c:pt>
                <c:pt idx="250">
                  <c:v>82.948045391689888</c:v>
                </c:pt>
                <c:pt idx="251">
                  <c:v>83.050966878114082</c:v>
                </c:pt>
                <c:pt idx="252">
                  <c:v>83.02519809477819</c:v>
                </c:pt>
                <c:pt idx="253">
                  <c:v>83.333984503610694</c:v>
                </c:pt>
                <c:pt idx="254">
                  <c:v>83.385456221602752</c:v>
                </c:pt>
                <c:pt idx="255">
                  <c:v>83.874404618187398</c:v>
                </c:pt>
                <c:pt idx="256">
                  <c:v>83.617067977787045</c:v>
                </c:pt>
                <c:pt idx="257">
                  <c:v>83.925854386619534</c:v>
                </c:pt>
                <c:pt idx="258">
                  <c:v>83.900151451963382</c:v>
                </c:pt>
                <c:pt idx="259">
                  <c:v>84.02879782260365</c:v>
                </c:pt>
                <c:pt idx="260">
                  <c:v>84.286112513444095</c:v>
                </c:pt>
                <c:pt idx="261">
                  <c:v>84.440505717860347</c:v>
                </c:pt>
                <c:pt idx="262">
                  <c:v>84.569195987620432</c:v>
                </c:pt>
                <c:pt idx="263">
                  <c:v>84.852213613117044</c:v>
                </c:pt>
                <c:pt idx="264">
                  <c:v>85.186768805285439</c:v>
                </c:pt>
                <c:pt idx="265">
                  <c:v>85.444083496125884</c:v>
                </c:pt>
                <c:pt idx="266">
                  <c:v>85.521258148774109</c:v>
                </c:pt>
                <c:pt idx="267">
                  <c:v>85.675651353190361</c:v>
                </c:pt>
                <c:pt idx="268">
                  <c:v>86.267521236199215</c:v>
                </c:pt>
                <c:pt idx="269">
                  <c:v>86.730700849447956</c:v>
                </c:pt>
                <c:pt idx="270">
                  <c:v>86.910840887640191</c:v>
                </c:pt>
                <c:pt idx="271">
                  <c:v>87.528413705305184</c:v>
                </c:pt>
                <c:pt idx="272">
                  <c:v>88.017296253210105</c:v>
                </c:pt>
                <c:pt idx="273">
                  <c:v>88.248908009394398</c:v>
                </c:pt>
                <c:pt idx="274">
                  <c:v>88.429069997146556</c:v>
                </c:pt>
                <c:pt idx="275">
                  <c:v>88.81503105862727</c:v>
                </c:pt>
                <c:pt idx="276">
                  <c:v>88.81503105862727</c:v>
                </c:pt>
                <c:pt idx="277">
                  <c:v>89.2010360192278</c:v>
                </c:pt>
                <c:pt idx="278">
                  <c:v>88.969424263043521</c:v>
                </c:pt>
                <c:pt idx="279">
                  <c:v>89.072345749467729</c:v>
                </c:pt>
                <c:pt idx="280">
                  <c:v>88.840777892403253</c:v>
                </c:pt>
                <c:pt idx="281">
                  <c:v>89.175267235891909</c:v>
                </c:pt>
                <c:pt idx="282">
                  <c:v>89.226738953883967</c:v>
                </c:pt>
                <c:pt idx="283">
                  <c:v>89.25248578765995</c:v>
                </c:pt>
                <c:pt idx="284">
                  <c:v>89.226738953883967</c:v>
                </c:pt>
                <c:pt idx="285">
                  <c:v>89.32966044030816</c:v>
                </c:pt>
                <c:pt idx="286">
                  <c:v>89.32966044030816</c:v>
                </c:pt>
                <c:pt idx="287">
                  <c:v>89.27821067187601</c:v>
                </c:pt>
                <c:pt idx="288">
                  <c:v>89.664215632476555</c:v>
                </c:pt>
                <c:pt idx="289">
                  <c:v>89.947233257973167</c:v>
                </c:pt>
                <c:pt idx="290">
                  <c:v>89.973002041309073</c:v>
                </c:pt>
                <c:pt idx="291">
                  <c:v>90.17884501415746</c:v>
                </c:pt>
                <c:pt idx="292">
                  <c:v>90.384709936565756</c:v>
                </c:pt>
                <c:pt idx="293">
                  <c:v>90.7707148971663</c:v>
                </c:pt>
                <c:pt idx="294">
                  <c:v>90.744968063390317</c:v>
                </c:pt>
                <c:pt idx="295">
                  <c:v>91.079501305998804</c:v>
                </c:pt>
                <c:pt idx="296">
                  <c:v>91.388287714831307</c:v>
                </c:pt>
                <c:pt idx="297">
                  <c:v>91.645602405671767</c:v>
                </c:pt>
                <c:pt idx="298">
                  <c:v>91.90293904607212</c:v>
                </c:pt>
                <c:pt idx="299">
                  <c:v>92.366118659320861</c:v>
                </c:pt>
                <c:pt idx="300">
                  <c:v>92.366118659320861</c:v>
                </c:pt>
                <c:pt idx="301">
                  <c:v>92.571961632169263</c:v>
                </c:pt>
                <c:pt idx="302">
                  <c:v>92.829298272569631</c:v>
                </c:pt>
                <c:pt idx="303">
                  <c:v>92.855045106345599</c:v>
                </c:pt>
                <c:pt idx="304">
                  <c:v>93.060910028753923</c:v>
                </c:pt>
                <c:pt idx="305">
                  <c:v>93.266753001602311</c:v>
                </c:pt>
                <c:pt idx="306">
                  <c:v>93.395399372242579</c:v>
                </c:pt>
                <c:pt idx="307">
                  <c:v>93.498320858666773</c:v>
                </c:pt>
                <c:pt idx="308">
                  <c:v>93.472617924010606</c:v>
                </c:pt>
                <c:pt idx="309">
                  <c:v>93.78140433284311</c:v>
                </c:pt>
                <c:pt idx="310">
                  <c:v>93.78140433284311</c:v>
                </c:pt>
                <c:pt idx="311">
                  <c:v>94.012972189907586</c:v>
                </c:pt>
                <c:pt idx="312">
                  <c:v>94.012972189907586</c:v>
                </c:pt>
                <c:pt idx="313">
                  <c:v>94.218837112315882</c:v>
                </c:pt>
                <c:pt idx="314">
                  <c:v>94.476151803156327</c:v>
                </c:pt>
                <c:pt idx="315">
                  <c:v>94.656291841348562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DD-314F-9A6E-672D11B01167}"/>
            </c:ext>
          </c:extLst>
        </c:ser>
        <c:ser>
          <c:idx val="2"/>
          <c:order val="2"/>
          <c:tx>
            <c:v>Fracture s, e</c:v>
          </c:tx>
          <c:spPr>
            <a:ln w="3810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'Zr2-11'!$U$2</c:f>
              <c:numCache>
                <c:formatCode>General</c:formatCode>
                <c:ptCount val="1"/>
                <c:pt idx="0">
                  <c:v>1.3093333199837625</c:v>
                </c:pt>
              </c:numCache>
            </c:numRef>
          </c:xVal>
          <c:yVal>
            <c:numRef>
              <c:f>'Zr2-11'!$V$2</c:f>
              <c:numCache>
                <c:formatCode>General</c:formatCode>
                <c:ptCount val="1"/>
                <c:pt idx="0">
                  <c:v>465.23116544846613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DD-314F-9A6E-672D11B01167}"/>
            </c:ext>
          </c:extLst>
        </c:ser>
        <c:ser>
          <c:idx val="3"/>
          <c:order val="3"/>
          <c:tx>
            <c:v>true e vs true s</c:v>
          </c:tx>
          <c:spPr>
            <a:ln w="3810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'Zr2-11'!$D$989:$D$3449</c:f>
              <c:numCache>
                <c:formatCode>General</c:formatCode>
                <c:ptCount val="2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9.9995000333297321E-5</c:v>
                </c:pt>
                <c:pt idx="9">
                  <c:v>1.9998000266624471E-4</c:v>
                </c:pt>
                <c:pt idx="10">
                  <c:v>9.9995000333297321E-5</c:v>
                </c:pt>
                <c:pt idx="11">
                  <c:v>1.9998000266624471E-4</c:v>
                </c:pt>
                <c:pt idx="12">
                  <c:v>9.9995000333297321E-5</c:v>
                </c:pt>
                <c:pt idx="13">
                  <c:v>1.9998000266624471E-4</c:v>
                </c:pt>
                <c:pt idx="14">
                  <c:v>1.9998000266624471E-4</c:v>
                </c:pt>
                <c:pt idx="15">
                  <c:v>3.9992002132689132E-4</c:v>
                </c:pt>
                <c:pt idx="16">
                  <c:v>3.9992002132689132E-4</c:v>
                </c:pt>
                <c:pt idx="17">
                  <c:v>2.9995500899794244E-4</c:v>
                </c:pt>
                <c:pt idx="18">
                  <c:v>2.9995500899794244E-4</c:v>
                </c:pt>
                <c:pt idx="19">
                  <c:v>2.9995500899794244E-4</c:v>
                </c:pt>
                <c:pt idx="20">
                  <c:v>4.9987504165099287E-4</c:v>
                </c:pt>
                <c:pt idx="21">
                  <c:v>3.9992002132689132E-4</c:v>
                </c:pt>
                <c:pt idx="22">
                  <c:v>4.9987504165099287E-4</c:v>
                </c:pt>
                <c:pt idx="23">
                  <c:v>3.9992002132689132E-4</c:v>
                </c:pt>
                <c:pt idx="24">
                  <c:v>5.9982007196754947E-4</c:v>
                </c:pt>
                <c:pt idx="25">
                  <c:v>5.9982007196754947E-4</c:v>
                </c:pt>
                <c:pt idx="26">
                  <c:v>6.9975511427326493E-4</c:v>
                </c:pt>
                <c:pt idx="27">
                  <c:v>5.9982007196754947E-4</c:v>
                </c:pt>
                <c:pt idx="28">
                  <c:v>6.9975511427326493E-4</c:v>
                </c:pt>
                <c:pt idx="29">
                  <c:v>6.9975511427326493E-4</c:v>
                </c:pt>
                <c:pt idx="30">
                  <c:v>6.9975511427326493E-4</c:v>
                </c:pt>
                <c:pt idx="31">
                  <c:v>5.9982007196754947E-4</c:v>
                </c:pt>
                <c:pt idx="32">
                  <c:v>7.9968017056424414E-4</c:v>
                </c:pt>
                <c:pt idx="33">
                  <c:v>6.9975511427326493E-4</c:v>
                </c:pt>
                <c:pt idx="34">
                  <c:v>7.9968017056424414E-4</c:v>
                </c:pt>
                <c:pt idx="35">
                  <c:v>8.9959524283599393E-4</c:v>
                </c:pt>
                <c:pt idx="36">
                  <c:v>7.9968017056424414E-4</c:v>
                </c:pt>
                <c:pt idx="37">
                  <c:v>7.9968017056424414E-4</c:v>
                </c:pt>
                <c:pt idx="38">
                  <c:v>7.9968017056424414E-4</c:v>
                </c:pt>
                <c:pt idx="39">
                  <c:v>8.9959524283599393E-4</c:v>
                </c:pt>
                <c:pt idx="40">
                  <c:v>8.9959524283599393E-4</c:v>
                </c:pt>
                <c:pt idx="41">
                  <c:v>8.9959524283599393E-4</c:v>
                </c:pt>
                <c:pt idx="42">
                  <c:v>9.9950033308342321E-4</c:v>
                </c:pt>
                <c:pt idx="43">
                  <c:v>9.9950033308342321E-4</c:v>
                </c:pt>
                <c:pt idx="44">
                  <c:v>9.9950033308342321E-4</c:v>
                </c:pt>
                <c:pt idx="45">
                  <c:v>9.9950033308342321E-4</c:v>
                </c:pt>
                <c:pt idx="46">
                  <c:v>9.9950033308342321E-4</c:v>
                </c:pt>
                <c:pt idx="47">
                  <c:v>1.1992805754819651E-3</c:v>
                </c:pt>
                <c:pt idx="48">
                  <c:v>9.9950033308342321E-4</c:v>
                </c:pt>
                <c:pt idx="49">
                  <c:v>1.1992805754819651E-3</c:v>
                </c:pt>
                <c:pt idx="50">
                  <c:v>1.2991557316199072E-3</c:v>
                </c:pt>
                <c:pt idx="51">
                  <c:v>1.0993954433008424E-3</c:v>
                </c:pt>
                <c:pt idx="52">
                  <c:v>1.0993954433008424E-3</c:v>
                </c:pt>
                <c:pt idx="53">
                  <c:v>1.0993954433008424E-3</c:v>
                </c:pt>
                <c:pt idx="54">
                  <c:v>1.3990209137071871E-3</c:v>
                </c:pt>
                <c:pt idx="55">
                  <c:v>1.2991557316199072E-3</c:v>
                </c:pt>
                <c:pt idx="56">
                  <c:v>1.3990209137071871E-3</c:v>
                </c:pt>
                <c:pt idx="57">
                  <c:v>1.3990209137071871E-3</c:v>
                </c:pt>
                <c:pt idx="58">
                  <c:v>1.4988761237357269E-3</c:v>
                </c:pt>
                <c:pt idx="59">
                  <c:v>1.4988761237357269E-3</c:v>
                </c:pt>
                <c:pt idx="60">
                  <c:v>1.3990209137071871E-3</c:v>
                </c:pt>
                <c:pt idx="61">
                  <c:v>1.4988761237357269E-3</c:v>
                </c:pt>
                <c:pt idx="62">
                  <c:v>1.3990209137071871E-3</c:v>
                </c:pt>
                <c:pt idx="63">
                  <c:v>1.4988761237357269E-3</c:v>
                </c:pt>
                <c:pt idx="64">
                  <c:v>1.4988761237357269E-3</c:v>
                </c:pt>
                <c:pt idx="65">
                  <c:v>1.4988761237357269E-3</c:v>
                </c:pt>
                <c:pt idx="66">
                  <c:v>1.4988761237357269E-3</c:v>
                </c:pt>
                <c:pt idx="67">
                  <c:v>1.4988761237357269E-3</c:v>
                </c:pt>
                <c:pt idx="68">
                  <c:v>1.4988761237357269E-3</c:v>
                </c:pt>
                <c:pt idx="69">
                  <c:v>1.5987213636968517E-3</c:v>
                </c:pt>
                <c:pt idx="70">
                  <c:v>1.5987213636968517E-3</c:v>
                </c:pt>
                <c:pt idx="71">
                  <c:v>1.5987213636968517E-3</c:v>
                </c:pt>
                <c:pt idx="72">
                  <c:v>1.5987213636968517E-3</c:v>
                </c:pt>
                <c:pt idx="73">
                  <c:v>1.6985566355812904E-3</c:v>
                </c:pt>
                <c:pt idx="74">
                  <c:v>1.7983819413791755E-3</c:v>
                </c:pt>
                <c:pt idx="75">
                  <c:v>1.8981972830800439E-3</c:v>
                </c:pt>
                <c:pt idx="76">
                  <c:v>1.7983819413791755E-3</c:v>
                </c:pt>
                <c:pt idx="77">
                  <c:v>1.9980026626730579E-3</c:v>
                </c:pt>
                <c:pt idx="78">
                  <c:v>1.9980026626730579E-3</c:v>
                </c:pt>
                <c:pt idx="79">
                  <c:v>1.9980026626730579E-3</c:v>
                </c:pt>
                <c:pt idx="80">
                  <c:v>1.9980026626730579E-3</c:v>
                </c:pt>
                <c:pt idx="81">
                  <c:v>1.9980026626730579E-3</c:v>
                </c:pt>
                <c:pt idx="82">
                  <c:v>1.9980026626730579E-3</c:v>
                </c:pt>
                <c:pt idx="83">
                  <c:v>2.0977980821461199E-3</c:v>
                </c:pt>
                <c:pt idx="84">
                  <c:v>1.9980026626730579E-3</c:v>
                </c:pt>
                <c:pt idx="85">
                  <c:v>2.0977980821461199E-3</c:v>
                </c:pt>
                <c:pt idx="86">
                  <c:v>1.9980026626730579E-3</c:v>
                </c:pt>
                <c:pt idx="87">
                  <c:v>2.0977980821461199E-3</c:v>
                </c:pt>
                <c:pt idx="88">
                  <c:v>1.9980026626730579E-3</c:v>
                </c:pt>
                <c:pt idx="89">
                  <c:v>2.1975835434872013E-3</c:v>
                </c:pt>
                <c:pt idx="90">
                  <c:v>2.1975835434872013E-3</c:v>
                </c:pt>
                <c:pt idx="91">
                  <c:v>2.0977980821461199E-3</c:v>
                </c:pt>
                <c:pt idx="92">
                  <c:v>2.2973590486834584E-3</c:v>
                </c:pt>
                <c:pt idx="93">
                  <c:v>2.2973590486834584E-3</c:v>
                </c:pt>
                <c:pt idx="94">
                  <c:v>2.1975835434872013E-3</c:v>
                </c:pt>
                <c:pt idx="95">
                  <c:v>2.0977980821461199E-3</c:v>
                </c:pt>
                <c:pt idx="96">
                  <c:v>2.2973590486834584E-3</c:v>
                </c:pt>
                <c:pt idx="97">
                  <c:v>2.3971245997214514E-3</c:v>
                </c:pt>
                <c:pt idx="98">
                  <c:v>2.2973590486834584E-3</c:v>
                </c:pt>
                <c:pt idx="99">
                  <c:v>2.6963615477425332E-3</c:v>
                </c:pt>
                <c:pt idx="100">
                  <c:v>2.6963615477425332E-3</c:v>
                </c:pt>
                <c:pt idx="101">
                  <c:v>2.2973590486834584E-3</c:v>
                </c:pt>
                <c:pt idx="102">
                  <c:v>2.3971245997214514E-3</c:v>
                </c:pt>
                <c:pt idx="103">
                  <c:v>2.6963615477425332E-3</c:v>
                </c:pt>
                <c:pt idx="104">
                  <c:v>2.4968801985871458E-3</c:v>
                </c:pt>
                <c:pt idx="105">
                  <c:v>2.6963615477425332E-3</c:v>
                </c:pt>
                <c:pt idx="106">
                  <c:v>2.4968801985871458E-3</c:v>
                </c:pt>
                <c:pt idx="107">
                  <c:v>2.6963615477425332E-3</c:v>
                </c:pt>
                <c:pt idx="108">
                  <c:v>2.4968801985871458E-3</c:v>
                </c:pt>
                <c:pt idx="109">
                  <c:v>2.4968801985871458E-3</c:v>
                </c:pt>
                <c:pt idx="110">
                  <c:v>2.4968801985871458E-3</c:v>
                </c:pt>
                <c:pt idx="111">
                  <c:v>2.6963615477425332E-3</c:v>
                </c:pt>
                <c:pt idx="112">
                  <c:v>2.6963615477425332E-3</c:v>
                </c:pt>
                <c:pt idx="113">
                  <c:v>2.6963615477425332E-3</c:v>
                </c:pt>
                <c:pt idx="114">
                  <c:v>2.6963615477425332E-3</c:v>
                </c:pt>
                <c:pt idx="115">
                  <c:v>2.6963615477425332E-3</c:v>
                </c:pt>
                <c:pt idx="116">
                  <c:v>2.6963615477425332E-3</c:v>
                </c:pt>
                <c:pt idx="117">
                  <c:v>2.6963615477425332E-3</c:v>
                </c:pt>
                <c:pt idx="118">
                  <c:v>2.6963615477425332E-3</c:v>
                </c:pt>
                <c:pt idx="119">
                  <c:v>2.8958031120254681E-3</c:v>
                </c:pt>
                <c:pt idx="120">
                  <c:v>2.9955089797983709E-3</c:v>
                </c:pt>
                <c:pt idx="121">
                  <c:v>2.9955089797983709E-3</c:v>
                </c:pt>
                <c:pt idx="122">
                  <c:v>3.0952049073023E-3</c:v>
                </c:pt>
                <c:pt idx="123">
                  <c:v>3.194890896519067E-3</c:v>
                </c:pt>
                <c:pt idx="124">
                  <c:v>3.2945669494298902E-3</c:v>
                </c:pt>
                <c:pt idx="125">
                  <c:v>3.194890896519067E-3</c:v>
                </c:pt>
                <c:pt idx="126">
                  <c:v>3.3942330680153954E-3</c:v>
                </c:pt>
                <c:pt idx="127">
                  <c:v>3.2945669494298902E-3</c:v>
                </c:pt>
                <c:pt idx="128">
                  <c:v>3.194890896519067E-3</c:v>
                </c:pt>
                <c:pt idx="129">
                  <c:v>3.493889254255617E-3</c:v>
                </c:pt>
                <c:pt idx="130">
                  <c:v>3.3942330680153954E-3</c:v>
                </c:pt>
                <c:pt idx="131">
                  <c:v>3.3942330680153954E-3</c:v>
                </c:pt>
                <c:pt idx="132">
                  <c:v>3.3942330680153954E-3</c:v>
                </c:pt>
                <c:pt idx="133">
                  <c:v>3.2945669494298902E-3</c:v>
                </c:pt>
                <c:pt idx="134">
                  <c:v>3.3942330680153954E-3</c:v>
                </c:pt>
                <c:pt idx="135">
                  <c:v>3.2945669494298902E-3</c:v>
                </c:pt>
                <c:pt idx="136">
                  <c:v>3.2945669494298902E-3</c:v>
                </c:pt>
                <c:pt idx="137">
                  <c:v>3.194890896519067E-3</c:v>
                </c:pt>
                <c:pt idx="138">
                  <c:v>3.3942330680153954E-3</c:v>
                </c:pt>
                <c:pt idx="139">
                  <c:v>3.2945669494298902E-3</c:v>
                </c:pt>
                <c:pt idx="140">
                  <c:v>3.2945669494298902E-3</c:v>
                </c:pt>
                <c:pt idx="141">
                  <c:v>3.2945669494298902E-3</c:v>
                </c:pt>
                <c:pt idx="142">
                  <c:v>3.194890896519067E-3</c:v>
                </c:pt>
                <c:pt idx="143">
                  <c:v>3.3942330680153954E-3</c:v>
                </c:pt>
                <c:pt idx="144">
                  <c:v>3.2945669494298902E-3</c:v>
                </c:pt>
                <c:pt idx="145">
                  <c:v>3.2945669494298902E-3</c:v>
                </c:pt>
                <c:pt idx="146">
                  <c:v>3.2945669494298902E-3</c:v>
                </c:pt>
                <c:pt idx="147">
                  <c:v>3.2945669494298902E-3</c:v>
                </c:pt>
                <c:pt idx="148">
                  <c:v>3.493889254255617E-3</c:v>
                </c:pt>
                <c:pt idx="149">
                  <c:v>3.593535510129997E-3</c:v>
                </c:pt>
                <c:pt idx="150">
                  <c:v>3.593535510129997E-3</c:v>
                </c:pt>
                <c:pt idx="151">
                  <c:v>3.693171837617385E-3</c:v>
                </c:pt>
                <c:pt idx="152">
                  <c:v>3.693171837617385E-3</c:v>
                </c:pt>
                <c:pt idx="153">
                  <c:v>3.7927982386960412E-3</c:v>
                </c:pt>
                <c:pt idx="154">
                  <c:v>3.8924147153436323E-3</c:v>
                </c:pt>
                <c:pt idx="155">
                  <c:v>3.8924147153436323E-3</c:v>
                </c:pt>
                <c:pt idx="156">
                  <c:v>3.8924147153436323E-3</c:v>
                </c:pt>
                <c:pt idx="157">
                  <c:v>3.693171837617385E-3</c:v>
                </c:pt>
                <c:pt idx="158">
                  <c:v>3.9920212695374567E-3</c:v>
                </c:pt>
                <c:pt idx="159">
                  <c:v>3.8924147153436323E-3</c:v>
                </c:pt>
                <c:pt idx="160">
                  <c:v>3.8924147153436323E-3</c:v>
                </c:pt>
                <c:pt idx="161">
                  <c:v>3.9920212695374567E-3</c:v>
                </c:pt>
                <c:pt idx="162">
                  <c:v>3.9920212695374567E-3</c:v>
                </c:pt>
                <c:pt idx="163">
                  <c:v>3.9920212695374567E-3</c:v>
                </c:pt>
                <c:pt idx="164">
                  <c:v>3.9920212695374567E-3</c:v>
                </c:pt>
                <c:pt idx="165">
                  <c:v>3.9920212695374567E-3</c:v>
                </c:pt>
                <c:pt idx="166">
                  <c:v>3.8924147153436323E-3</c:v>
                </c:pt>
                <c:pt idx="167">
                  <c:v>3.9920212695374567E-3</c:v>
                </c:pt>
                <c:pt idx="168">
                  <c:v>3.9920212695374567E-3</c:v>
                </c:pt>
                <c:pt idx="169">
                  <c:v>4.0916179032535575E-3</c:v>
                </c:pt>
                <c:pt idx="170">
                  <c:v>4.1912046184680524E-3</c:v>
                </c:pt>
                <c:pt idx="171">
                  <c:v>4.1912046184680524E-3</c:v>
                </c:pt>
                <c:pt idx="172">
                  <c:v>4.0916179032535575E-3</c:v>
                </c:pt>
                <c:pt idx="173">
                  <c:v>4.1912046184680524E-3</c:v>
                </c:pt>
                <c:pt idx="174">
                  <c:v>4.2907814171562458E-3</c:v>
                </c:pt>
                <c:pt idx="175">
                  <c:v>4.390348301292854E-3</c:v>
                </c:pt>
                <c:pt idx="176">
                  <c:v>4.2907814171562458E-3</c:v>
                </c:pt>
                <c:pt idx="177">
                  <c:v>4.390348301292854E-3</c:v>
                </c:pt>
                <c:pt idx="178">
                  <c:v>4.4899052728520012E-3</c:v>
                </c:pt>
                <c:pt idx="179">
                  <c:v>4.4899052728520012E-3</c:v>
                </c:pt>
                <c:pt idx="180">
                  <c:v>4.4899052728520012E-3</c:v>
                </c:pt>
                <c:pt idx="181">
                  <c:v>4.390348301292854E-3</c:v>
                </c:pt>
                <c:pt idx="182">
                  <c:v>4.4899052728520012E-3</c:v>
                </c:pt>
                <c:pt idx="183">
                  <c:v>4.4899052728520012E-3</c:v>
                </c:pt>
                <c:pt idx="184">
                  <c:v>4.4899052728520012E-3</c:v>
                </c:pt>
                <c:pt idx="185">
                  <c:v>4.4899052728520012E-3</c:v>
                </c:pt>
                <c:pt idx="186">
                  <c:v>4.589452333807224E-3</c:v>
                </c:pt>
                <c:pt idx="187">
                  <c:v>4.4899052728520012E-3</c:v>
                </c:pt>
                <c:pt idx="188">
                  <c:v>4.6889894861314695E-3</c:v>
                </c:pt>
                <c:pt idx="189">
                  <c:v>4.589452333807224E-3</c:v>
                </c:pt>
                <c:pt idx="190">
                  <c:v>4.589452333807224E-3</c:v>
                </c:pt>
                <c:pt idx="191">
                  <c:v>4.589452333807224E-3</c:v>
                </c:pt>
                <c:pt idx="192">
                  <c:v>4.589452333807224E-3</c:v>
                </c:pt>
                <c:pt idx="193">
                  <c:v>4.7885167317970939E-3</c:v>
                </c:pt>
                <c:pt idx="194">
                  <c:v>4.6889894861314695E-3</c:v>
                </c:pt>
                <c:pt idx="195">
                  <c:v>4.7885167317970939E-3</c:v>
                </c:pt>
                <c:pt idx="196">
                  <c:v>4.8880340727758664E-3</c:v>
                </c:pt>
                <c:pt idx="197">
                  <c:v>4.9875415110389679E-3</c:v>
                </c:pt>
                <c:pt idx="198">
                  <c:v>4.6889894861314695E-3</c:v>
                </c:pt>
                <c:pt idx="199">
                  <c:v>4.7885167317970939E-3</c:v>
                </c:pt>
                <c:pt idx="200">
                  <c:v>4.9875415110389679E-3</c:v>
                </c:pt>
                <c:pt idx="201">
                  <c:v>4.9875415110389679E-3</c:v>
                </c:pt>
                <c:pt idx="202">
                  <c:v>4.9875415110389679E-3</c:v>
                </c:pt>
                <c:pt idx="203">
                  <c:v>4.9875415110389679E-3</c:v>
                </c:pt>
                <c:pt idx="204">
                  <c:v>4.9875415110389679E-3</c:v>
                </c:pt>
                <c:pt idx="205">
                  <c:v>5.087039048556989E-3</c:v>
                </c:pt>
                <c:pt idx="206">
                  <c:v>4.9875415110389679E-3</c:v>
                </c:pt>
                <c:pt idx="207">
                  <c:v>5.087039048556989E-3</c:v>
                </c:pt>
                <c:pt idx="208">
                  <c:v>5.087039048556989E-3</c:v>
                </c:pt>
                <c:pt idx="209">
                  <c:v>5.087039048556989E-3</c:v>
                </c:pt>
                <c:pt idx="210">
                  <c:v>5.1865266872999326E-3</c:v>
                </c:pt>
                <c:pt idx="211">
                  <c:v>5.2860044292372165E-3</c:v>
                </c:pt>
                <c:pt idx="212">
                  <c:v>5.3854722763376668E-3</c:v>
                </c:pt>
                <c:pt idx="213">
                  <c:v>5.1865266872999326E-3</c:v>
                </c:pt>
                <c:pt idx="214">
                  <c:v>5.3854722763376668E-3</c:v>
                </c:pt>
                <c:pt idx="215">
                  <c:v>5.2860044292372165E-3</c:v>
                </c:pt>
                <c:pt idx="216">
                  <c:v>5.1865266872999326E-3</c:v>
                </c:pt>
                <c:pt idx="217">
                  <c:v>5.3854722763376668E-3</c:v>
                </c:pt>
                <c:pt idx="218">
                  <c:v>5.3854722763376668E-3</c:v>
                </c:pt>
                <c:pt idx="219">
                  <c:v>5.3854722763376668E-3</c:v>
                </c:pt>
                <c:pt idx="220">
                  <c:v>5.3854722763376668E-3</c:v>
                </c:pt>
                <c:pt idx="221">
                  <c:v>5.4849302305695243E-3</c:v>
                </c:pt>
                <c:pt idx="222">
                  <c:v>5.3854722763376668E-3</c:v>
                </c:pt>
                <c:pt idx="223">
                  <c:v>5.3854722763376668E-3</c:v>
                </c:pt>
                <c:pt idx="224">
                  <c:v>5.2860044292372165E-3</c:v>
                </c:pt>
                <c:pt idx="225">
                  <c:v>5.4849302305695243E-3</c:v>
                </c:pt>
                <c:pt idx="226">
                  <c:v>5.4849302305695243E-3</c:v>
                </c:pt>
                <c:pt idx="227">
                  <c:v>5.4849302305695243E-3</c:v>
                </c:pt>
                <c:pt idx="228">
                  <c:v>5.5843782939004431E-3</c:v>
                </c:pt>
                <c:pt idx="229">
                  <c:v>5.5843782939004431E-3</c:v>
                </c:pt>
                <c:pt idx="230">
                  <c:v>5.8826631581552907E-3</c:v>
                </c:pt>
                <c:pt idx="231">
                  <c:v>5.8826631581552907E-3</c:v>
                </c:pt>
                <c:pt idx="232">
                  <c:v>5.8826631581552907E-3</c:v>
                </c:pt>
                <c:pt idx="233">
                  <c:v>5.8826631581552907E-3</c:v>
                </c:pt>
                <c:pt idx="234">
                  <c:v>5.9820716775474689E-3</c:v>
                </c:pt>
                <c:pt idx="235">
                  <c:v>6.0814703158679536E-3</c:v>
                </c:pt>
                <c:pt idx="236">
                  <c:v>6.0814703158679536E-3</c:v>
                </c:pt>
                <c:pt idx="237">
                  <c:v>5.9820716775474689E-3</c:v>
                </c:pt>
                <c:pt idx="238">
                  <c:v>5.9820716775474689E-3</c:v>
                </c:pt>
                <c:pt idx="239">
                  <c:v>6.0814703158679536E-3</c:v>
                </c:pt>
                <c:pt idx="240">
                  <c:v>5.8826631581552907E-3</c:v>
                </c:pt>
                <c:pt idx="241">
                  <c:v>5.9820716775474689E-3</c:v>
                </c:pt>
                <c:pt idx="242">
                  <c:v>5.9820716775474689E-3</c:v>
                </c:pt>
                <c:pt idx="243">
                  <c:v>6.0814703158679536E-3</c:v>
                </c:pt>
                <c:pt idx="244">
                  <c:v>5.9820716775474689E-3</c:v>
                </c:pt>
                <c:pt idx="245">
                  <c:v>6.0814703158679536E-3</c:v>
                </c:pt>
                <c:pt idx="246">
                  <c:v>6.0814703158679536E-3</c:v>
                </c:pt>
                <c:pt idx="247">
                  <c:v>6.0814703158679536E-3</c:v>
                </c:pt>
                <c:pt idx="248">
                  <c:v>6.0814703158679536E-3</c:v>
                </c:pt>
                <c:pt idx="249">
                  <c:v>6.0814703158679536E-3</c:v>
                </c:pt>
                <c:pt idx="250">
                  <c:v>6.0814703158679536E-3</c:v>
                </c:pt>
                <c:pt idx="251">
                  <c:v>6.0814703158679536E-3</c:v>
                </c:pt>
                <c:pt idx="252">
                  <c:v>6.1808590750810988E-3</c:v>
                </c:pt>
                <c:pt idx="253">
                  <c:v>6.0814703158679536E-3</c:v>
                </c:pt>
                <c:pt idx="254">
                  <c:v>6.1808590750810988E-3</c:v>
                </c:pt>
                <c:pt idx="255">
                  <c:v>6.1808590750810988E-3</c:v>
                </c:pt>
                <c:pt idx="256">
                  <c:v>6.1808590750810988E-3</c:v>
                </c:pt>
                <c:pt idx="257">
                  <c:v>6.3796069640389879E-3</c:v>
                </c:pt>
                <c:pt idx="258">
                  <c:v>6.2802379571504563E-3</c:v>
                </c:pt>
                <c:pt idx="259">
                  <c:v>6.3796069640389879E-3</c:v>
                </c:pt>
                <c:pt idx="260">
                  <c:v>6.5783153601225068E-3</c:v>
                </c:pt>
                <c:pt idx="261">
                  <c:v>6.3796069640389879E-3</c:v>
                </c:pt>
                <c:pt idx="262">
                  <c:v>6.5783153601225068E-3</c:v>
                </c:pt>
                <c:pt idx="263">
                  <c:v>6.5783153601225068E-3</c:v>
                </c:pt>
                <c:pt idx="264">
                  <c:v>6.3796069640389879E-3</c:v>
                </c:pt>
                <c:pt idx="265">
                  <c:v>6.5783153601225068E-3</c:v>
                </c:pt>
                <c:pt idx="266">
                  <c:v>6.6776547532404968E-3</c:v>
                </c:pt>
                <c:pt idx="267">
                  <c:v>6.5783153601225068E-3</c:v>
                </c:pt>
                <c:pt idx="268">
                  <c:v>6.6776547532404968E-3</c:v>
                </c:pt>
                <c:pt idx="269">
                  <c:v>6.6776547532404968E-3</c:v>
                </c:pt>
                <c:pt idx="270">
                  <c:v>6.5783153601225068E-3</c:v>
                </c:pt>
                <c:pt idx="271">
                  <c:v>6.6776547532404968E-3</c:v>
                </c:pt>
                <c:pt idx="272">
                  <c:v>6.6776547532404968E-3</c:v>
                </c:pt>
                <c:pt idx="273">
                  <c:v>6.6776547532404968E-3</c:v>
                </c:pt>
                <c:pt idx="274">
                  <c:v>6.7769842790236694E-3</c:v>
                </c:pt>
                <c:pt idx="275">
                  <c:v>6.8763039394320637E-3</c:v>
                </c:pt>
                <c:pt idx="276">
                  <c:v>6.6776547532404968E-3</c:v>
                </c:pt>
                <c:pt idx="277">
                  <c:v>6.7769842790236694E-3</c:v>
                </c:pt>
                <c:pt idx="278">
                  <c:v>6.7769842790236694E-3</c:v>
                </c:pt>
                <c:pt idx="279">
                  <c:v>6.7769842790236694E-3</c:v>
                </c:pt>
                <c:pt idx="280">
                  <c:v>6.7769842790236694E-3</c:v>
                </c:pt>
                <c:pt idx="281">
                  <c:v>6.7769842790236694E-3</c:v>
                </c:pt>
                <c:pt idx="282">
                  <c:v>6.9756137364251382E-3</c:v>
                </c:pt>
                <c:pt idx="283">
                  <c:v>6.8763039394320637E-3</c:v>
                </c:pt>
                <c:pt idx="284">
                  <c:v>7.0749136719617644E-3</c:v>
                </c:pt>
                <c:pt idx="285">
                  <c:v>6.9756137364251382E-3</c:v>
                </c:pt>
                <c:pt idx="286">
                  <c:v>6.9756137364251382E-3</c:v>
                </c:pt>
                <c:pt idx="287">
                  <c:v>6.9756137364251382E-3</c:v>
                </c:pt>
                <c:pt idx="288">
                  <c:v>7.0749136719617644E-3</c:v>
                </c:pt>
                <c:pt idx="289">
                  <c:v>7.0749136719617644E-3</c:v>
                </c:pt>
                <c:pt idx="290">
                  <c:v>7.1742037480002326E-3</c:v>
                </c:pt>
                <c:pt idx="291">
                  <c:v>7.0749136719617644E-3</c:v>
                </c:pt>
                <c:pt idx="292">
                  <c:v>7.1742037480002326E-3</c:v>
                </c:pt>
                <c:pt idx="293">
                  <c:v>7.1742037480002326E-3</c:v>
                </c:pt>
                <c:pt idx="294">
                  <c:v>7.3727543294129366E-3</c:v>
                </c:pt>
                <c:pt idx="295">
                  <c:v>7.2734839664982493E-3</c:v>
                </c:pt>
                <c:pt idx="296">
                  <c:v>7.3727543294129366E-3</c:v>
                </c:pt>
                <c:pt idx="297">
                  <c:v>7.3727543294129366E-3</c:v>
                </c:pt>
                <c:pt idx="298">
                  <c:v>7.3727543294129366E-3</c:v>
                </c:pt>
                <c:pt idx="299">
                  <c:v>7.4720148387008361E-3</c:v>
                </c:pt>
                <c:pt idx="300">
                  <c:v>7.4720148387008361E-3</c:v>
                </c:pt>
                <c:pt idx="301">
                  <c:v>7.5712654963179058E-3</c:v>
                </c:pt>
                <c:pt idx="302">
                  <c:v>7.5712654963179058E-3</c:v>
                </c:pt>
                <c:pt idx="303">
                  <c:v>7.3727543294129366E-3</c:v>
                </c:pt>
                <c:pt idx="304">
                  <c:v>7.5712654963179058E-3</c:v>
                </c:pt>
                <c:pt idx="305">
                  <c:v>7.3727543294129366E-3</c:v>
                </c:pt>
                <c:pt idx="306">
                  <c:v>7.5712654963179058E-3</c:v>
                </c:pt>
                <c:pt idx="307">
                  <c:v>7.5712654963179058E-3</c:v>
                </c:pt>
                <c:pt idx="308">
                  <c:v>7.5712654963179058E-3</c:v>
                </c:pt>
                <c:pt idx="309">
                  <c:v>7.4720148387008361E-3</c:v>
                </c:pt>
                <c:pt idx="310">
                  <c:v>7.5712654963179058E-3</c:v>
                </c:pt>
                <c:pt idx="311">
                  <c:v>7.6705063042195199E-3</c:v>
                </c:pt>
                <c:pt idx="312">
                  <c:v>7.6705063042195199E-3</c:v>
                </c:pt>
                <c:pt idx="313">
                  <c:v>7.6705063042195199E-3</c:v>
                </c:pt>
                <c:pt idx="314">
                  <c:v>7.6705063042195199E-3</c:v>
                </c:pt>
                <c:pt idx="315">
                  <c:v>7.6705063042195199E-3</c:v>
                </c:pt>
                <c:pt idx="316">
                  <c:v>7.6705063042195199E-3</c:v>
                </c:pt>
                <c:pt idx="317">
                  <c:v>8.0673710777587927E-3</c:v>
                </c:pt>
                <c:pt idx="318">
                  <c:v>7.6705063042195199E-3</c:v>
                </c:pt>
                <c:pt idx="319">
                  <c:v>8.0673710777587927E-3</c:v>
                </c:pt>
                <c:pt idx="320">
                  <c:v>7.7697372643604733E-3</c:v>
                </c:pt>
                <c:pt idx="321">
                  <c:v>7.6705063042195199E-3</c:v>
                </c:pt>
                <c:pt idx="322">
                  <c:v>8.0673710777587927E-3</c:v>
                </c:pt>
                <c:pt idx="323">
                  <c:v>8.0673710777587927E-3</c:v>
                </c:pt>
                <c:pt idx="324">
                  <c:v>8.0673710777587927E-3</c:v>
                </c:pt>
                <c:pt idx="325">
                  <c:v>8.0673710777587927E-3</c:v>
                </c:pt>
                <c:pt idx="326">
                  <c:v>8.0673710777587927E-3</c:v>
                </c:pt>
                <c:pt idx="327">
                  <c:v>8.0673710777587927E-3</c:v>
                </c:pt>
                <c:pt idx="328">
                  <c:v>8.0673710777587927E-3</c:v>
                </c:pt>
                <c:pt idx="329">
                  <c:v>8.0673710777587927E-3</c:v>
                </c:pt>
                <c:pt idx="330">
                  <c:v>8.0673710777587927E-3</c:v>
                </c:pt>
                <c:pt idx="331">
                  <c:v>8.0673710777587927E-3</c:v>
                </c:pt>
                <c:pt idx="332">
                  <c:v>8.0673710777587927E-3</c:v>
                </c:pt>
                <c:pt idx="333">
                  <c:v>8.0673710777587927E-3</c:v>
                </c:pt>
                <c:pt idx="334">
                  <c:v>8.166562666393401E-3</c:v>
                </c:pt>
                <c:pt idx="335">
                  <c:v>8.2657444170325927E-3</c:v>
                </c:pt>
                <c:pt idx="336">
                  <c:v>8.5632306604878135E-3</c:v>
                </c:pt>
                <c:pt idx="337">
                  <c:v>8.4640784121293635E-3</c:v>
                </c:pt>
                <c:pt idx="338">
                  <c:v>8.5632306604878135E-3</c:v>
                </c:pt>
                <c:pt idx="339">
                  <c:v>8.5632306604878135E-3</c:v>
                </c:pt>
                <c:pt idx="340">
                  <c:v>8.5632306604878135E-3</c:v>
                </c:pt>
                <c:pt idx="341">
                  <c:v>8.6623730786525872E-3</c:v>
                </c:pt>
                <c:pt idx="342">
                  <c:v>8.5632306604878135E-3</c:v>
                </c:pt>
                <c:pt idx="343">
                  <c:v>8.5632306604878135E-3</c:v>
                </c:pt>
                <c:pt idx="344">
                  <c:v>8.5632306604878135E-3</c:v>
                </c:pt>
                <c:pt idx="345">
                  <c:v>8.6623730786525872E-3</c:v>
                </c:pt>
                <c:pt idx="346">
                  <c:v>8.5632306604878135E-3</c:v>
                </c:pt>
                <c:pt idx="347">
                  <c:v>8.5632306604878135E-3</c:v>
                </c:pt>
                <c:pt idx="348">
                  <c:v>8.5632306604878135E-3</c:v>
                </c:pt>
                <c:pt idx="349">
                  <c:v>8.6623730786525872E-3</c:v>
                </c:pt>
                <c:pt idx="350">
                  <c:v>8.6623730786525872E-3</c:v>
                </c:pt>
                <c:pt idx="351">
                  <c:v>8.5632306604878135E-3</c:v>
                </c:pt>
                <c:pt idx="352">
                  <c:v>8.5632306604878135E-3</c:v>
                </c:pt>
                <c:pt idx="353">
                  <c:v>8.6623730786525872E-3</c:v>
                </c:pt>
                <c:pt idx="354">
                  <c:v>8.5632306604878135E-3</c:v>
                </c:pt>
                <c:pt idx="355">
                  <c:v>8.6623730786525872E-3</c:v>
                </c:pt>
                <c:pt idx="356">
                  <c:v>8.5632306604878135E-3</c:v>
                </c:pt>
                <c:pt idx="357">
                  <c:v>8.5632306604878135E-3</c:v>
                </c:pt>
                <c:pt idx="358">
                  <c:v>8.6623730786525872E-3</c:v>
                </c:pt>
                <c:pt idx="359">
                  <c:v>8.5632306604878135E-3</c:v>
                </c:pt>
                <c:pt idx="360">
                  <c:v>8.5632306604878135E-3</c:v>
                </c:pt>
                <c:pt idx="361">
                  <c:v>8.6623730786525872E-3</c:v>
                </c:pt>
                <c:pt idx="362">
                  <c:v>8.6623730786525872E-3</c:v>
                </c:pt>
                <c:pt idx="363">
                  <c:v>8.7615056685726705E-3</c:v>
                </c:pt>
                <c:pt idx="364">
                  <c:v>8.7615056685726705E-3</c:v>
                </c:pt>
                <c:pt idx="365">
                  <c:v>8.9597413714718015E-3</c:v>
                </c:pt>
                <c:pt idx="366">
                  <c:v>8.9597413714718015E-3</c:v>
                </c:pt>
                <c:pt idx="367">
                  <c:v>8.9597413714718015E-3</c:v>
                </c:pt>
                <c:pt idx="368">
                  <c:v>9.0588444883459261E-3</c:v>
                </c:pt>
                <c:pt idx="369">
                  <c:v>9.0588444883459261E-3</c:v>
                </c:pt>
                <c:pt idx="370">
                  <c:v>9.157937784765504E-3</c:v>
                </c:pt>
                <c:pt idx="371">
                  <c:v>9.157937784765504E-3</c:v>
                </c:pt>
                <c:pt idx="372">
                  <c:v>9.157937784765504E-3</c:v>
                </c:pt>
                <c:pt idx="373">
                  <c:v>9.2570212626766277E-3</c:v>
                </c:pt>
                <c:pt idx="374">
                  <c:v>9.157937784765504E-3</c:v>
                </c:pt>
                <c:pt idx="375">
                  <c:v>9.3560949240248086E-3</c:v>
                </c:pt>
                <c:pt idx="376">
                  <c:v>9.3560949240248086E-3</c:v>
                </c:pt>
                <c:pt idx="377">
                  <c:v>9.3560949240248086E-3</c:v>
                </c:pt>
                <c:pt idx="378">
                  <c:v>9.157937784765504E-3</c:v>
                </c:pt>
                <c:pt idx="379">
                  <c:v>9.3560949240248086E-3</c:v>
                </c:pt>
                <c:pt idx="380">
                  <c:v>9.2570212626766277E-3</c:v>
                </c:pt>
                <c:pt idx="381">
                  <c:v>9.3560949240248086E-3</c:v>
                </c:pt>
                <c:pt idx="382">
                  <c:v>9.4551587707549772E-3</c:v>
                </c:pt>
                <c:pt idx="383">
                  <c:v>9.5542128048114912E-3</c:v>
                </c:pt>
                <c:pt idx="384">
                  <c:v>9.5542128048114912E-3</c:v>
                </c:pt>
                <c:pt idx="385">
                  <c:v>9.4551587707549772E-3</c:v>
                </c:pt>
                <c:pt idx="386">
                  <c:v>9.5542128048114912E-3</c:v>
                </c:pt>
                <c:pt idx="387">
                  <c:v>9.4551587707549772E-3</c:v>
                </c:pt>
                <c:pt idx="388">
                  <c:v>9.5542128048114912E-3</c:v>
                </c:pt>
                <c:pt idx="389">
                  <c:v>9.5542128048114912E-3</c:v>
                </c:pt>
                <c:pt idx="390">
                  <c:v>9.5542128048114912E-3</c:v>
                </c:pt>
                <c:pt idx="391">
                  <c:v>9.6532570281381257E-3</c:v>
                </c:pt>
                <c:pt idx="392">
                  <c:v>9.5542128048114912E-3</c:v>
                </c:pt>
                <c:pt idx="393">
                  <c:v>9.5542128048114912E-3</c:v>
                </c:pt>
                <c:pt idx="394">
                  <c:v>9.5542128048114912E-3</c:v>
                </c:pt>
                <c:pt idx="395">
                  <c:v>9.7522914426780832E-3</c:v>
                </c:pt>
                <c:pt idx="396">
                  <c:v>9.6532570281381257E-3</c:v>
                </c:pt>
                <c:pt idx="397">
                  <c:v>9.5542128048114912E-3</c:v>
                </c:pt>
                <c:pt idx="398">
                  <c:v>9.7522914426780832E-3</c:v>
                </c:pt>
                <c:pt idx="399">
                  <c:v>9.8513160503739833E-3</c:v>
                </c:pt>
                <c:pt idx="400">
                  <c:v>9.9503308531678717E-3</c:v>
                </c:pt>
                <c:pt idx="401">
                  <c:v>9.9503308531678717E-3</c:v>
                </c:pt>
                <c:pt idx="402">
                  <c:v>9.9503308531678717E-3</c:v>
                </c:pt>
                <c:pt idx="403">
                  <c:v>9.9503308531678717E-3</c:v>
                </c:pt>
                <c:pt idx="404">
                  <c:v>9.8513160503739833E-3</c:v>
                </c:pt>
                <c:pt idx="405">
                  <c:v>9.9503308531678717E-3</c:v>
                </c:pt>
                <c:pt idx="406">
                  <c:v>9.9503308531678717E-3</c:v>
                </c:pt>
                <c:pt idx="407">
                  <c:v>1.0049335853001438E-2</c:v>
                </c:pt>
                <c:pt idx="408">
                  <c:v>1.0049335853001438E-2</c:v>
                </c:pt>
                <c:pt idx="409">
                  <c:v>1.0049335853001438E-2</c:v>
                </c:pt>
                <c:pt idx="410">
                  <c:v>1.0049335853001438E-2</c:v>
                </c:pt>
                <c:pt idx="411">
                  <c:v>1.0049335853001438E-2</c:v>
                </c:pt>
                <c:pt idx="412">
                  <c:v>1.0148331051815136E-2</c:v>
                </c:pt>
                <c:pt idx="413">
                  <c:v>1.0148331051815136E-2</c:v>
                </c:pt>
                <c:pt idx="414">
                  <c:v>1.0148331051815136E-2</c:v>
                </c:pt>
                <c:pt idx="415">
                  <c:v>1.0148331051815136E-2</c:v>
                </c:pt>
                <c:pt idx="416">
                  <c:v>1.0148331051815136E-2</c:v>
                </c:pt>
                <c:pt idx="417">
                  <c:v>1.0247316451549499E-2</c:v>
                </c:pt>
                <c:pt idx="418">
                  <c:v>1.0346292054144267E-2</c:v>
                </c:pt>
                <c:pt idx="419">
                  <c:v>1.0247316451549499E-2</c:v>
                </c:pt>
                <c:pt idx="420">
                  <c:v>1.0346292054144267E-2</c:v>
                </c:pt>
                <c:pt idx="421">
                  <c:v>1.0247316451549499E-2</c:v>
                </c:pt>
                <c:pt idx="422">
                  <c:v>1.0247316451549499E-2</c:v>
                </c:pt>
                <c:pt idx="423">
                  <c:v>1.0544213875671097E-2</c:v>
                </c:pt>
                <c:pt idx="424">
                  <c:v>1.0346292054144267E-2</c:v>
                </c:pt>
                <c:pt idx="425">
                  <c:v>1.0445257861538604E-2</c:v>
                </c:pt>
                <c:pt idx="426">
                  <c:v>1.0544213875671097E-2</c:v>
                </c:pt>
                <c:pt idx="427">
                  <c:v>1.0445257861538604E-2</c:v>
                </c:pt>
                <c:pt idx="428">
                  <c:v>1.0544213875671097E-2</c:v>
                </c:pt>
                <c:pt idx="429">
                  <c:v>1.0445257861538604E-2</c:v>
                </c:pt>
                <c:pt idx="430">
                  <c:v>1.064316009847976E-2</c:v>
                </c:pt>
                <c:pt idx="431">
                  <c:v>1.0544213875671097E-2</c:v>
                </c:pt>
                <c:pt idx="432">
                  <c:v>1.064316009847976E-2</c:v>
                </c:pt>
                <c:pt idx="433">
                  <c:v>1.064316009847976E-2</c:v>
                </c:pt>
                <c:pt idx="434">
                  <c:v>1.064316009847976E-2</c:v>
                </c:pt>
                <c:pt idx="435">
                  <c:v>1.0742096531902029E-2</c:v>
                </c:pt>
                <c:pt idx="436">
                  <c:v>1.0742096531902029E-2</c:v>
                </c:pt>
                <c:pt idx="437">
                  <c:v>1.0841023177874769E-2</c:v>
                </c:pt>
                <c:pt idx="438">
                  <c:v>1.0841023177874769E-2</c:v>
                </c:pt>
                <c:pt idx="439">
                  <c:v>1.0841023177874769E-2</c:v>
                </c:pt>
                <c:pt idx="440">
                  <c:v>1.0841023177874769E-2</c:v>
                </c:pt>
                <c:pt idx="441">
                  <c:v>1.0742096531902029E-2</c:v>
                </c:pt>
                <c:pt idx="442">
                  <c:v>1.0742096531902029E-2</c:v>
                </c:pt>
                <c:pt idx="443">
                  <c:v>1.0939940038334263E-2</c:v>
                </c:pt>
                <c:pt idx="444">
                  <c:v>1.0841023177874769E-2</c:v>
                </c:pt>
                <c:pt idx="445">
                  <c:v>1.0841023177874769E-2</c:v>
                </c:pt>
                <c:pt idx="446">
                  <c:v>1.1038847115216228E-2</c:v>
                </c:pt>
                <c:pt idx="447">
                  <c:v>1.0939940038334263E-2</c:v>
                </c:pt>
                <c:pt idx="448">
                  <c:v>1.1038847115216228E-2</c:v>
                </c:pt>
                <c:pt idx="449">
                  <c:v>1.0939940038334263E-2</c:v>
                </c:pt>
                <c:pt idx="450">
                  <c:v>1.1038847115216228E-2</c:v>
                </c:pt>
                <c:pt idx="451">
                  <c:v>1.1038847115216228E-2</c:v>
                </c:pt>
                <c:pt idx="452">
                  <c:v>1.1137744410455803E-2</c:v>
                </c:pt>
                <c:pt idx="453">
                  <c:v>1.1236631925987549E-2</c:v>
                </c:pt>
                <c:pt idx="454">
                  <c:v>1.1236631925987549E-2</c:v>
                </c:pt>
                <c:pt idx="455">
                  <c:v>1.1335509663745458E-2</c:v>
                </c:pt>
                <c:pt idx="456">
                  <c:v>1.1335509663745458E-2</c:v>
                </c:pt>
                <c:pt idx="457">
                  <c:v>1.1335509663745458E-2</c:v>
                </c:pt>
                <c:pt idx="458">
                  <c:v>1.1434377625662949E-2</c:v>
                </c:pt>
                <c:pt idx="459">
                  <c:v>1.1434377625662949E-2</c:v>
                </c:pt>
                <c:pt idx="460">
                  <c:v>1.1434377625662949E-2</c:v>
                </c:pt>
                <c:pt idx="461">
                  <c:v>1.1335509663745458E-2</c:v>
                </c:pt>
                <c:pt idx="462">
                  <c:v>1.1434377625662949E-2</c:v>
                </c:pt>
                <c:pt idx="463">
                  <c:v>1.1434377625662949E-2</c:v>
                </c:pt>
                <c:pt idx="464">
                  <c:v>1.1533235813672865E-2</c:v>
                </c:pt>
                <c:pt idx="465">
                  <c:v>1.1434377625662949E-2</c:v>
                </c:pt>
                <c:pt idx="466">
                  <c:v>1.1533235813672865E-2</c:v>
                </c:pt>
                <c:pt idx="467">
                  <c:v>1.1434377625662949E-2</c:v>
                </c:pt>
                <c:pt idx="468">
                  <c:v>1.1533235813672865E-2</c:v>
                </c:pt>
                <c:pt idx="469">
                  <c:v>1.1434377625662949E-2</c:v>
                </c:pt>
                <c:pt idx="470">
                  <c:v>1.1632084229707476E-2</c:v>
                </c:pt>
                <c:pt idx="471">
                  <c:v>1.1533235813672865E-2</c:v>
                </c:pt>
                <c:pt idx="472">
                  <c:v>1.1533235813672865E-2</c:v>
                </c:pt>
                <c:pt idx="473">
                  <c:v>1.1533235813672865E-2</c:v>
                </c:pt>
                <c:pt idx="474">
                  <c:v>1.1632084229707476E-2</c:v>
                </c:pt>
                <c:pt idx="475">
                  <c:v>1.1632084229707476E-2</c:v>
                </c:pt>
                <c:pt idx="476">
                  <c:v>1.1533235813672865E-2</c:v>
                </c:pt>
                <c:pt idx="477">
                  <c:v>1.1632084229707476E-2</c:v>
                </c:pt>
                <c:pt idx="478">
                  <c:v>1.173092287569848E-2</c:v>
                </c:pt>
                <c:pt idx="479">
                  <c:v>1.1632084229707476E-2</c:v>
                </c:pt>
                <c:pt idx="480">
                  <c:v>1.173092287569848E-2</c:v>
                </c:pt>
                <c:pt idx="481">
                  <c:v>1.2027380212718455E-2</c:v>
                </c:pt>
                <c:pt idx="482">
                  <c:v>1.2027380212718455E-2</c:v>
                </c:pt>
                <c:pt idx="483">
                  <c:v>1.1829751753577001E-2</c:v>
                </c:pt>
                <c:pt idx="484">
                  <c:v>1.1829751753577001E-2</c:v>
                </c:pt>
                <c:pt idx="485">
                  <c:v>1.1829751753577001E-2</c:v>
                </c:pt>
                <c:pt idx="486">
                  <c:v>1.2027380212718455E-2</c:v>
                </c:pt>
                <c:pt idx="487">
                  <c:v>1.2027380212718455E-2</c:v>
                </c:pt>
                <c:pt idx="488">
                  <c:v>1.2027380212718455E-2</c:v>
                </c:pt>
                <c:pt idx="489">
                  <c:v>1.2027380212718455E-2</c:v>
                </c:pt>
                <c:pt idx="490">
                  <c:v>1.2027380212718455E-2</c:v>
                </c:pt>
                <c:pt idx="491">
                  <c:v>1.2027380212718455E-2</c:v>
                </c:pt>
                <c:pt idx="492">
                  <c:v>1.2027380212718455E-2</c:v>
                </c:pt>
                <c:pt idx="493">
                  <c:v>1.2126179797840555E-2</c:v>
                </c:pt>
                <c:pt idx="494">
                  <c:v>1.2027380212718455E-2</c:v>
                </c:pt>
                <c:pt idx="495">
                  <c:v>1.2126179797840555E-2</c:v>
                </c:pt>
                <c:pt idx="496">
                  <c:v>1.2224969622568948E-2</c:v>
                </c:pt>
                <c:pt idx="497">
                  <c:v>1.2126179797840555E-2</c:v>
                </c:pt>
                <c:pt idx="498">
                  <c:v>1.2323749688831903E-2</c:v>
                </c:pt>
                <c:pt idx="499">
                  <c:v>1.2126179797840555E-2</c:v>
                </c:pt>
                <c:pt idx="500">
                  <c:v>1.2224969622568948E-2</c:v>
                </c:pt>
                <c:pt idx="501">
                  <c:v>1.2224969622568948E-2</c:v>
                </c:pt>
                <c:pt idx="502">
                  <c:v>1.2224969622568948E-2</c:v>
                </c:pt>
                <c:pt idx="503">
                  <c:v>1.242251999855711E-2</c:v>
                </c:pt>
                <c:pt idx="504">
                  <c:v>1.242251999855711E-2</c:v>
                </c:pt>
                <c:pt idx="505">
                  <c:v>1.242251999855711E-2</c:v>
                </c:pt>
                <c:pt idx="506">
                  <c:v>1.2521280553671691E-2</c:v>
                </c:pt>
                <c:pt idx="507">
                  <c:v>1.2521280553671691E-2</c:v>
                </c:pt>
                <c:pt idx="508">
                  <c:v>1.2620031356102198E-2</c:v>
                </c:pt>
                <c:pt idx="509">
                  <c:v>1.2521280553671691E-2</c:v>
                </c:pt>
                <c:pt idx="510">
                  <c:v>1.2620031356102198E-2</c:v>
                </c:pt>
                <c:pt idx="511">
                  <c:v>1.2521280553671691E-2</c:v>
                </c:pt>
                <c:pt idx="512">
                  <c:v>1.2620031356102198E-2</c:v>
                </c:pt>
                <c:pt idx="513">
                  <c:v>1.2620031356102198E-2</c:v>
                </c:pt>
                <c:pt idx="514">
                  <c:v>1.2620031356102198E-2</c:v>
                </c:pt>
                <c:pt idx="515">
                  <c:v>1.2718772407774612E-2</c:v>
                </c:pt>
                <c:pt idx="516">
                  <c:v>1.2817503710614343E-2</c:v>
                </c:pt>
                <c:pt idx="517">
                  <c:v>1.2718772407774612E-2</c:v>
                </c:pt>
                <c:pt idx="518">
                  <c:v>1.2620031356102198E-2</c:v>
                </c:pt>
                <c:pt idx="519">
                  <c:v>1.2718772407774612E-2</c:v>
                </c:pt>
                <c:pt idx="520">
                  <c:v>1.2718772407774612E-2</c:v>
                </c:pt>
                <c:pt idx="521">
                  <c:v>1.2916225266546229E-2</c:v>
                </c:pt>
                <c:pt idx="522">
                  <c:v>1.2817503710614343E-2</c:v>
                </c:pt>
                <c:pt idx="523">
                  <c:v>1.2916225266546229E-2</c:v>
                </c:pt>
                <c:pt idx="524">
                  <c:v>1.2817503710614343E-2</c:v>
                </c:pt>
                <c:pt idx="525">
                  <c:v>1.2817503710614343E-2</c:v>
                </c:pt>
                <c:pt idx="526">
                  <c:v>1.2916225266546229E-2</c:v>
                </c:pt>
                <c:pt idx="527">
                  <c:v>1.2916225266546229E-2</c:v>
                </c:pt>
                <c:pt idx="528">
                  <c:v>1.3014937077494544E-2</c:v>
                </c:pt>
                <c:pt idx="529">
                  <c:v>1.2916225266546229E-2</c:v>
                </c:pt>
                <c:pt idx="530">
                  <c:v>1.2916225266546229E-2</c:v>
                </c:pt>
                <c:pt idx="531">
                  <c:v>1.3311014059672197E-2</c:v>
                </c:pt>
                <c:pt idx="532">
                  <c:v>1.3311014059672197E-2</c:v>
                </c:pt>
                <c:pt idx="533">
                  <c:v>1.3014937077494544E-2</c:v>
                </c:pt>
                <c:pt idx="534">
                  <c:v>1.3311014059672197E-2</c:v>
                </c:pt>
                <c:pt idx="535">
                  <c:v>1.3311014059672197E-2</c:v>
                </c:pt>
                <c:pt idx="536">
                  <c:v>1.3311014059672197E-2</c:v>
                </c:pt>
                <c:pt idx="537">
                  <c:v>1.3014937077494544E-2</c:v>
                </c:pt>
                <c:pt idx="538">
                  <c:v>1.3014937077494544E-2</c:v>
                </c:pt>
                <c:pt idx="539">
                  <c:v>1.3311014059672197E-2</c:v>
                </c:pt>
                <c:pt idx="540">
                  <c:v>1.3311014059672197E-2</c:v>
                </c:pt>
                <c:pt idx="541">
                  <c:v>1.3311014059672197E-2</c:v>
                </c:pt>
                <c:pt idx="542">
                  <c:v>1.3311014059672197E-2</c:v>
                </c:pt>
                <c:pt idx="543">
                  <c:v>1.3014937077494544E-2</c:v>
                </c:pt>
                <c:pt idx="544">
                  <c:v>1.3311014059672197E-2</c:v>
                </c:pt>
                <c:pt idx="545">
                  <c:v>1.3311014059672197E-2</c:v>
                </c:pt>
                <c:pt idx="546">
                  <c:v>1.3311014059672197E-2</c:v>
                </c:pt>
                <c:pt idx="547">
                  <c:v>1.3409686909917522E-2</c:v>
                </c:pt>
                <c:pt idx="548">
                  <c:v>1.3409686909917522E-2</c:v>
                </c:pt>
                <c:pt idx="549">
                  <c:v>1.3311014059672197E-2</c:v>
                </c:pt>
                <c:pt idx="550">
                  <c:v>1.350835002479208E-2</c:v>
                </c:pt>
                <c:pt idx="551">
                  <c:v>1.3607003406216728E-2</c:v>
                </c:pt>
                <c:pt idx="552">
                  <c:v>1.3607003406216728E-2</c:v>
                </c:pt>
                <c:pt idx="553">
                  <c:v>1.4001519635813611E-2</c:v>
                </c:pt>
                <c:pt idx="554">
                  <c:v>1.4001519635813611E-2</c:v>
                </c:pt>
                <c:pt idx="555">
                  <c:v>1.4001519635813611E-2</c:v>
                </c:pt>
                <c:pt idx="556">
                  <c:v>1.4001519635813611E-2</c:v>
                </c:pt>
                <c:pt idx="557">
                  <c:v>1.4100124378781626E-2</c:v>
                </c:pt>
                <c:pt idx="558">
                  <c:v>1.4001519635813611E-2</c:v>
                </c:pt>
                <c:pt idx="559">
                  <c:v>1.4001519635813611E-2</c:v>
                </c:pt>
                <c:pt idx="560">
                  <c:v>1.4001519635813611E-2</c:v>
                </c:pt>
                <c:pt idx="561">
                  <c:v>1.4001519635813611E-2</c:v>
                </c:pt>
                <c:pt idx="562">
                  <c:v>1.4001519635813611E-2</c:v>
                </c:pt>
                <c:pt idx="563">
                  <c:v>1.4001519635813611E-2</c:v>
                </c:pt>
                <c:pt idx="564">
                  <c:v>1.4001519635813611E-2</c:v>
                </c:pt>
                <c:pt idx="565">
                  <c:v>1.3902905168991214E-2</c:v>
                </c:pt>
                <c:pt idx="566">
                  <c:v>1.4001519635813611E-2</c:v>
                </c:pt>
                <c:pt idx="567">
                  <c:v>1.3902905168991214E-2</c:v>
                </c:pt>
                <c:pt idx="568">
                  <c:v>1.3902905168991214E-2</c:v>
                </c:pt>
                <c:pt idx="569">
                  <c:v>1.380428097639686E-2</c:v>
                </c:pt>
                <c:pt idx="570">
                  <c:v>1.3902905168991214E-2</c:v>
                </c:pt>
                <c:pt idx="571">
                  <c:v>1.4001519635813611E-2</c:v>
                </c:pt>
                <c:pt idx="572">
                  <c:v>1.4001519635813611E-2</c:v>
                </c:pt>
                <c:pt idx="573">
                  <c:v>1.3902905168991214E-2</c:v>
                </c:pt>
                <c:pt idx="574">
                  <c:v>1.3902905168991214E-2</c:v>
                </c:pt>
                <c:pt idx="575">
                  <c:v>1.3902905168991214E-2</c:v>
                </c:pt>
                <c:pt idx="576">
                  <c:v>1.3902905168991214E-2</c:v>
                </c:pt>
                <c:pt idx="577">
                  <c:v>1.4001519635813611E-2</c:v>
                </c:pt>
                <c:pt idx="578">
                  <c:v>1.4100124378781626E-2</c:v>
                </c:pt>
                <c:pt idx="579">
                  <c:v>1.4198719399812928E-2</c:v>
                </c:pt>
                <c:pt idx="580">
                  <c:v>1.4001519635813611E-2</c:v>
                </c:pt>
                <c:pt idx="581">
                  <c:v>1.4198719399812928E-2</c:v>
                </c:pt>
                <c:pt idx="582">
                  <c:v>1.4198719399812928E-2</c:v>
                </c:pt>
                <c:pt idx="583">
                  <c:v>1.4198719399812928E-2</c:v>
                </c:pt>
                <c:pt idx="584">
                  <c:v>1.4395880283732339E-2</c:v>
                </c:pt>
                <c:pt idx="585">
                  <c:v>1.4395880283732339E-2</c:v>
                </c:pt>
                <c:pt idx="586">
                  <c:v>1.4395880283732339E-2</c:v>
                </c:pt>
                <c:pt idx="587">
                  <c:v>1.4593002302900086E-2</c:v>
                </c:pt>
                <c:pt idx="588">
                  <c:v>1.4593002302900086E-2</c:v>
                </c:pt>
                <c:pt idx="589">
                  <c:v>1.4494446150452511E-2</c:v>
                </c:pt>
                <c:pt idx="590">
                  <c:v>1.4691548742989682E-2</c:v>
                </c:pt>
                <c:pt idx="591">
                  <c:v>1.4593002302900086E-2</c:v>
                </c:pt>
                <c:pt idx="592">
                  <c:v>1.4494446150452511E-2</c:v>
                </c:pt>
                <c:pt idx="593">
                  <c:v>1.4593002302900086E-2</c:v>
                </c:pt>
                <c:pt idx="594">
                  <c:v>1.4691548742989682E-2</c:v>
                </c:pt>
                <c:pt idx="595">
                  <c:v>1.4790085472635345E-2</c:v>
                </c:pt>
                <c:pt idx="596">
                  <c:v>1.4593002302900086E-2</c:v>
                </c:pt>
                <c:pt idx="597">
                  <c:v>1.4790085472635345E-2</c:v>
                </c:pt>
                <c:pt idx="598">
                  <c:v>1.4691548742989682E-2</c:v>
                </c:pt>
                <c:pt idx="599">
                  <c:v>1.4691548742989682E-2</c:v>
                </c:pt>
                <c:pt idx="600">
                  <c:v>1.4691548742989682E-2</c:v>
                </c:pt>
                <c:pt idx="601">
                  <c:v>1.4593002302900086E-2</c:v>
                </c:pt>
                <c:pt idx="602">
                  <c:v>1.4790085472635345E-2</c:v>
                </c:pt>
                <c:pt idx="603">
                  <c:v>1.4691548742989682E-2</c:v>
                </c:pt>
                <c:pt idx="604">
                  <c:v>1.4790085472635345E-2</c:v>
                </c:pt>
                <c:pt idx="605">
                  <c:v>1.4691548742989682E-2</c:v>
                </c:pt>
                <c:pt idx="606">
                  <c:v>1.4888612493750559E-2</c:v>
                </c:pt>
                <c:pt idx="607">
                  <c:v>1.4790085472635345E-2</c:v>
                </c:pt>
                <c:pt idx="608">
                  <c:v>1.4987129808248238E-2</c:v>
                </c:pt>
                <c:pt idx="609">
                  <c:v>1.4987129808248238E-2</c:v>
                </c:pt>
                <c:pt idx="610">
                  <c:v>1.4987129808248238E-2</c:v>
                </c:pt>
                <c:pt idx="611">
                  <c:v>1.4987129808248238E-2</c:v>
                </c:pt>
                <c:pt idx="612">
                  <c:v>1.5085637418040735E-2</c:v>
                </c:pt>
                <c:pt idx="613">
                  <c:v>1.5085637418040735E-2</c:v>
                </c:pt>
                <c:pt idx="614">
                  <c:v>1.5085637418040735E-2</c:v>
                </c:pt>
                <c:pt idx="615">
                  <c:v>1.4987129808248238E-2</c:v>
                </c:pt>
                <c:pt idx="616">
                  <c:v>1.5184135325039837E-2</c:v>
                </c:pt>
                <c:pt idx="617">
                  <c:v>1.5282623531156763E-2</c:v>
                </c:pt>
                <c:pt idx="618">
                  <c:v>1.5085637418040735E-2</c:v>
                </c:pt>
                <c:pt idx="619">
                  <c:v>1.5184135325039837E-2</c:v>
                </c:pt>
                <c:pt idx="620">
                  <c:v>1.5184135325039837E-2</c:v>
                </c:pt>
                <c:pt idx="621">
                  <c:v>1.5282623531156763E-2</c:v>
                </c:pt>
                <c:pt idx="622">
                  <c:v>1.5184135325039837E-2</c:v>
                </c:pt>
                <c:pt idx="623">
                  <c:v>1.5282623531156763E-2</c:v>
                </c:pt>
                <c:pt idx="624">
                  <c:v>1.5282623531156763E-2</c:v>
                </c:pt>
                <c:pt idx="625">
                  <c:v>1.5282623531156763E-2</c:v>
                </c:pt>
                <c:pt idx="626">
                  <c:v>1.5479570848386156E-2</c:v>
                </c:pt>
                <c:pt idx="627">
                  <c:v>1.5479570848386156E-2</c:v>
                </c:pt>
                <c:pt idx="628">
                  <c:v>1.5282623531156763E-2</c:v>
                </c:pt>
                <c:pt idx="629">
                  <c:v>1.5381102038302173E-2</c:v>
                </c:pt>
                <c:pt idx="630">
                  <c:v>1.5479570848386156E-2</c:v>
                </c:pt>
                <c:pt idx="631">
                  <c:v>1.5479570848386156E-2</c:v>
                </c:pt>
                <c:pt idx="632">
                  <c:v>1.5479570848386156E-2</c:v>
                </c:pt>
                <c:pt idx="633">
                  <c:v>1.5479570848386156E-2</c:v>
                </c:pt>
                <c:pt idx="634">
                  <c:v>1.5479570848386156E-2</c:v>
                </c:pt>
                <c:pt idx="635">
                  <c:v>1.5479570848386156E-2</c:v>
                </c:pt>
                <c:pt idx="636">
                  <c:v>1.5578029963318243E-2</c:v>
                </c:pt>
                <c:pt idx="637">
                  <c:v>1.577491911536202E-2</c:v>
                </c:pt>
                <c:pt idx="638">
                  <c:v>1.577491911536202E-2</c:v>
                </c:pt>
                <c:pt idx="639">
                  <c:v>1.577491911536202E-2</c:v>
                </c:pt>
                <c:pt idx="640">
                  <c:v>1.5578029963318243E-2</c:v>
                </c:pt>
                <c:pt idx="641">
                  <c:v>1.5676479385007398E-2</c:v>
                </c:pt>
                <c:pt idx="642">
                  <c:v>1.5971769509698665E-2</c:v>
                </c:pt>
                <c:pt idx="643">
                  <c:v>1.5971769509698665E-2</c:v>
                </c:pt>
                <c:pt idx="644">
                  <c:v>1.5676479385007398E-2</c:v>
                </c:pt>
                <c:pt idx="645">
                  <c:v>1.5971769509698665E-2</c:v>
                </c:pt>
                <c:pt idx="646">
                  <c:v>1.5971769509698665E-2</c:v>
                </c:pt>
                <c:pt idx="647">
                  <c:v>1.5971769509698665E-2</c:v>
                </c:pt>
                <c:pt idx="648">
                  <c:v>1.5971769509698665E-2</c:v>
                </c:pt>
                <c:pt idx="649">
                  <c:v>1.5971769509698665E-2</c:v>
                </c:pt>
                <c:pt idx="650">
                  <c:v>1.5971769509698665E-2</c:v>
                </c:pt>
                <c:pt idx="651">
                  <c:v>1.5971769509698665E-2</c:v>
                </c:pt>
                <c:pt idx="652">
                  <c:v>1.5971769509698665E-2</c:v>
                </c:pt>
                <c:pt idx="653">
                  <c:v>1.5971769509698665E-2</c:v>
                </c:pt>
                <c:pt idx="654">
                  <c:v>1.5971769509698665E-2</c:v>
                </c:pt>
                <c:pt idx="655">
                  <c:v>1.5971769509698665E-2</c:v>
                </c:pt>
                <c:pt idx="656">
                  <c:v>1.5971769509698665E-2</c:v>
                </c:pt>
                <c:pt idx="657">
                  <c:v>1.5971769509698665E-2</c:v>
                </c:pt>
                <c:pt idx="658">
                  <c:v>1.6168581161583689E-2</c:v>
                </c:pt>
                <c:pt idx="659">
                  <c:v>1.607018017749446E-2</c:v>
                </c:pt>
                <c:pt idx="660">
                  <c:v>1.6266972463871938E-2</c:v>
                </c:pt>
                <c:pt idx="661">
                  <c:v>1.6168581161583689E-2</c:v>
                </c:pt>
                <c:pt idx="662">
                  <c:v>1.6168581161583689E-2</c:v>
                </c:pt>
                <c:pt idx="663">
                  <c:v>1.6266972463871938E-2</c:v>
                </c:pt>
                <c:pt idx="664">
                  <c:v>1.6266972463871938E-2</c:v>
                </c:pt>
                <c:pt idx="665">
                  <c:v>1.636535408626423E-2</c:v>
                </c:pt>
                <c:pt idx="666">
                  <c:v>1.636535408626423E-2</c:v>
                </c:pt>
                <c:pt idx="667">
                  <c:v>1.6463726030665031E-2</c:v>
                </c:pt>
                <c:pt idx="668">
                  <c:v>1.6463726030665031E-2</c:v>
                </c:pt>
                <c:pt idx="669">
                  <c:v>1.656208829897823E-2</c:v>
                </c:pt>
                <c:pt idx="670">
                  <c:v>1.6463726030665031E-2</c:v>
                </c:pt>
                <c:pt idx="671">
                  <c:v>1.656208829897823E-2</c:v>
                </c:pt>
                <c:pt idx="672">
                  <c:v>1.656208829897823E-2</c:v>
                </c:pt>
                <c:pt idx="673">
                  <c:v>1.656208829897823E-2</c:v>
                </c:pt>
                <c:pt idx="674">
                  <c:v>1.666044089310717E-2</c:v>
                </c:pt>
                <c:pt idx="675">
                  <c:v>1.656208829897823E-2</c:v>
                </c:pt>
                <c:pt idx="676">
                  <c:v>1.666044089310717E-2</c:v>
                </c:pt>
                <c:pt idx="677">
                  <c:v>1.666044089310717E-2</c:v>
                </c:pt>
                <c:pt idx="678">
                  <c:v>1.656208829897823E-2</c:v>
                </c:pt>
                <c:pt idx="679">
                  <c:v>1.666044089310717E-2</c:v>
                </c:pt>
                <c:pt idx="680">
                  <c:v>1.6758783814954624E-2</c:v>
                </c:pt>
                <c:pt idx="681">
                  <c:v>1.656208829897823E-2</c:v>
                </c:pt>
                <c:pt idx="682">
                  <c:v>1.666044089310717E-2</c:v>
                </c:pt>
                <c:pt idx="683">
                  <c:v>1.6758783814954624E-2</c:v>
                </c:pt>
                <c:pt idx="684">
                  <c:v>1.656208829897823E-2</c:v>
                </c:pt>
                <c:pt idx="685">
                  <c:v>1.6758783814954624E-2</c:v>
                </c:pt>
                <c:pt idx="686">
                  <c:v>1.6857117066422806E-2</c:v>
                </c:pt>
                <c:pt idx="687">
                  <c:v>1.6955440649413369E-2</c:v>
                </c:pt>
                <c:pt idx="688">
                  <c:v>1.6857117066422806E-2</c:v>
                </c:pt>
                <c:pt idx="689">
                  <c:v>1.6955440649413369E-2</c:v>
                </c:pt>
                <c:pt idx="690">
                  <c:v>1.6955440649413369E-2</c:v>
                </c:pt>
                <c:pt idx="691">
                  <c:v>1.6955440649413369E-2</c:v>
                </c:pt>
                <c:pt idx="692">
                  <c:v>1.6955440649413369E-2</c:v>
                </c:pt>
                <c:pt idx="693">
                  <c:v>1.7053754565827403E-2</c:v>
                </c:pt>
                <c:pt idx="694">
                  <c:v>1.7053754565827403E-2</c:v>
                </c:pt>
                <c:pt idx="695">
                  <c:v>1.7053754565827403E-2</c:v>
                </c:pt>
                <c:pt idx="696">
                  <c:v>1.7053754565827403E-2</c:v>
                </c:pt>
                <c:pt idx="697">
                  <c:v>1.7250353406527454E-2</c:v>
                </c:pt>
                <c:pt idx="698">
                  <c:v>1.7053754565827403E-2</c:v>
                </c:pt>
                <c:pt idx="699">
                  <c:v>1.7053754565827403E-2</c:v>
                </c:pt>
                <c:pt idx="700">
                  <c:v>1.7250353406527454E-2</c:v>
                </c:pt>
                <c:pt idx="701">
                  <c:v>1.7053754565827403E-2</c:v>
                </c:pt>
                <c:pt idx="702">
                  <c:v>1.7250353406527454E-2</c:v>
                </c:pt>
                <c:pt idx="703">
                  <c:v>1.7250353406527454E-2</c:v>
                </c:pt>
                <c:pt idx="704">
                  <c:v>1.7250353406527454E-2</c:v>
                </c:pt>
                <c:pt idx="705">
                  <c:v>1.7446913603720488E-2</c:v>
                </c:pt>
                <c:pt idx="706">
                  <c:v>1.715205881756544E-2</c:v>
                </c:pt>
                <c:pt idx="707">
                  <c:v>1.7348638334612854E-2</c:v>
                </c:pt>
                <c:pt idx="708">
                  <c:v>1.7348638334612854E-2</c:v>
                </c:pt>
                <c:pt idx="709">
                  <c:v>1.7446913603720488E-2</c:v>
                </c:pt>
                <c:pt idx="710">
                  <c:v>1.7348638334612854E-2</c:v>
                </c:pt>
                <c:pt idx="711">
                  <c:v>1.7446913603720488E-2</c:v>
                </c:pt>
                <c:pt idx="712">
                  <c:v>1.7446913603720488E-2</c:v>
                </c:pt>
                <c:pt idx="713">
                  <c:v>1.7348638334612854E-2</c:v>
                </c:pt>
                <c:pt idx="714">
                  <c:v>1.7446913603720488E-2</c:v>
                </c:pt>
                <c:pt idx="715">
                  <c:v>1.7348638334612854E-2</c:v>
                </c:pt>
                <c:pt idx="716">
                  <c:v>1.7545179215748646E-2</c:v>
                </c:pt>
                <c:pt idx="717">
                  <c:v>1.7545179215748646E-2</c:v>
                </c:pt>
                <c:pt idx="718">
                  <c:v>1.7545179215748646E-2</c:v>
                </c:pt>
                <c:pt idx="719">
                  <c:v>1.7643435172595062E-2</c:v>
                </c:pt>
                <c:pt idx="720">
                  <c:v>1.7741681476156911E-2</c:v>
                </c:pt>
                <c:pt idx="721">
                  <c:v>1.7545179215748646E-2</c:v>
                </c:pt>
                <c:pt idx="722">
                  <c:v>1.7643435172595062E-2</c:v>
                </c:pt>
                <c:pt idx="723">
                  <c:v>1.7643435172595062E-2</c:v>
                </c:pt>
                <c:pt idx="724">
                  <c:v>1.7839918128330797E-2</c:v>
                </c:pt>
                <c:pt idx="725">
                  <c:v>1.7839918128330797E-2</c:v>
                </c:pt>
                <c:pt idx="726">
                  <c:v>1.7839918128330797E-2</c:v>
                </c:pt>
                <c:pt idx="727">
                  <c:v>1.7839918128330797E-2</c:v>
                </c:pt>
                <c:pt idx="728">
                  <c:v>1.7938145131012998E-2</c:v>
                </c:pt>
                <c:pt idx="729">
                  <c:v>1.7938145131012998E-2</c:v>
                </c:pt>
                <c:pt idx="730">
                  <c:v>1.7938145131012998E-2</c:v>
                </c:pt>
                <c:pt idx="731">
                  <c:v>1.7938145131012998E-2</c:v>
                </c:pt>
                <c:pt idx="732">
                  <c:v>1.7938145131012998E-2</c:v>
                </c:pt>
                <c:pt idx="733">
                  <c:v>1.8036362486098575E-2</c:v>
                </c:pt>
                <c:pt idx="734">
                  <c:v>1.8036362486098575E-2</c:v>
                </c:pt>
                <c:pt idx="735">
                  <c:v>1.8036362486098575E-2</c:v>
                </c:pt>
                <c:pt idx="736">
                  <c:v>1.8036362486098575E-2</c:v>
                </c:pt>
                <c:pt idx="737">
                  <c:v>1.8036362486098575E-2</c:v>
                </c:pt>
                <c:pt idx="738">
                  <c:v>1.8036362486098575E-2</c:v>
                </c:pt>
                <c:pt idx="739">
                  <c:v>1.8232768261059684E-2</c:v>
                </c:pt>
                <c:pt idx="740">
                  <c:v>1.8232768261059684E-2</c:v>
                </c:pt>
                <c:pt idx="741">
                  <c:v>1.8232768261059684E-2</c:v>
                </c:pt>
                <c:pt idx="742">
                  <c:v>1.8134570195482678E-2</c:v>
                </c:pt>
                <c:pt idx="743">
                  <c:v>1.8232768261059684E-2</c:v>
                </c:pt>
                <c:pt idx="744">
                  <c:v>1.8134570195482678E-2</c:v>
                </c:pt>
                <c:pt idx="745">
                  <c:v>1.852730461388356E-2</c:v>
                </c:pt>
                <c:pt idx="746">
                  <c:v>1.852730461388356E-2</c:v>
                </c:pt>
                <c:pt idx="747">
                  <c:v>1.8232768261059684E-2</c:v>
                </c:pt>
                <c:pt idx="748">
                  <c:v>1.852730461388356E-2</c:v>
                </c:pt>
                <c:pt idx="749">
                  <c:v>1.852730461388356E-2</c:v>
                </c:pt>
                <c:pt idx="750">
                  <c:v>1.852730461388356E-2</c:v>
                </c:pt>
                <c:pt idx="751">
                  <c:v>1.852730461388356E-2</c:v>
                </c:pt>
                <c:pt idx="752">
                  <c:v>1.8330956684723419E-2</c:v>
                </c:pt>
                <c:pt idx="753">
                  <c:v>1.852730461388356E-2</c:v>
                </c:pt>
                <c:pt idx="754">
                  <c:v>1.852730461388356E-2</c:v>
                </c:pt>
                <c:pt idx="755">
                  <c:v>1.852730461388356E-2</c:v>
                </c:pt>
                <c:pt idx="756">
                  <c:v>1.852730461388356E-2</c:v>
                </c:pt>
                <c:pt idx="757">
                  <c:v>1.852730461388356E-2</c:v>
                </c:pt>
                <c:pt idx="758">
                  <c:v>1.852730461388356E-2</c:v>
                </c:pt>
                <c:pt idx="759">
                  <c:v>1.852730461388356E-2</c:v>
                </c:pt>
                <c:pt idx="760">
                  <c:v>1.852730461388356E-2</c:v>
                </c:pt>
                <c:pt idx="761">
                  <c:v>1.852730461388356E-2</c:v>
                </c:pt>
                <c:pt idx="762">
                  <c:v>1.8821754240587667E-2</c:v>
                </c:pt>
                <c:pt idx="763">
                  <c:v>1.9116117192229925E-2</c:v>
                </c:pt>
                <c:pt idx="764">
                  <c:v>1.9116117192229925E-2</c:v>
                </c:pt>
                <c:pt idx="765">
                  <c:v>1.9214218923804153E-2</c:v>
                </c:pt>
                <c:pt idx="766">
                  <c:v>1.9410393519823169E-2</c:v>
                </c:pt>
                <c:pt idx="767">
                  <c:v>1.9214218923804153E-2</c:v>
                </c:pt>
                <c:pt idx="768">
                  <c:v>1.9312311032372669E-2</c:v>
                </c:pt>
                <c:pt idx="769">
                  <c:v>1.9214218923804153E-2</c:v>
                </c:pt>
                <c:pt idx="770">
                  <c:v>1.9214218923804153E-2</c:v>
                </c:pt>
                <c:pt idx="771">
                  <c:v>1.9312311032372669E-2</c:v>
                </c:pt>
                <c:pt idx="772">
                  <c:v>1.9410393519823169E-2</c:v>
                </c:pt>
                <c:pt idx="773">
                  <c:v>1.9214218923804153E-2</c:v>
                </c:pt>
                <c:pt idx="774">
                  <c:v>1.9312311032372669E-2</c:v>
                </c:pt>
                <c:pt idx="775">
                  <c:v>1.9214218923804153E-2</c:v>
                </c:pt>
                <c:pt idx="776">
                  <c:v>1.9116117192229925E-2</c:v>
                </c:pt>
                <c:pt idx="777">
                  <c:v>1.9214218923804153E-2</c:v>
                </c:pt>
                <c:pt idx="778">
                  <c:v>1.9214218923804153E-2</c:v>
                </c:pt>
                <c:pt idx="779">
                  <c:v>1.9214218923804153E-2</c:v>
                </c:pt>
                <c:pt idx="780">
                  <c:v>1.9214218923804153E-2</c:v>
                </c:pt>
                <c:pt idx="781">
                  <c:v>1.9116117192229925E-2</c:v>
                </c:pt>
                <c:pt idx="782">
                  <c:v>1.9116117192229925E-2</c:v>
                </c:pt>
                <c:pt idx="783">
                  <c:v>1.9214218923804153E-2</c:v>
                </c:pt>
                <c:pt idx="784">
                  <c:v>1.9312311032372669E-2</c:v>
                </c:pt>
                <c:pt idx="785">
                  <c:v>1.9312311032372669E-2</c:v>
                </c:pt>
                <c:pt idx="786">
                  <c:v>1.9508466388042794E-2</c:v>
                </c:pt>
                <c:pt idx="787">
                  <c:v>1.9508466388042794E-2</c:v>
                </c:pt>
                <c:pt idx="788">
                  <c:v>1.9410393519823169E-2</c:v>
                </c:pt>
                <c:pt idx="789">
                  <c:v>1.9606529638918131E-2</c:v>
                </c:pt>
                <c:pt idx="790">
                  <c:v>1.9900661706336174E-2</c:v>
                </c:pt>
                <c:pt idx="791">
                  <c:v>1.9900661706336174E-2</c:v>
                </c:pt>
                <c:pt idx="792">
                  <c:v>1.9900661706336174E-2</c:v>
                </c:pt>
                <c:pt idx="793">
                  <c:v>1.9900661706336174E-2</c:v>
                </c:pt>
                <c:pt idx="794">
                  <c:v>1.9900661706336174E-2</c:v>
                </c:pt>
                <c:pt idx="795">
                  <c:v>1.9998686506689123E-2</c:v>
                </c:pt>
                <c:pt idx="796">
                  <c:v>1.9998686506689123E-2</c:v>
                </c:pt>
                <c:pt idx="797">
                  <c:v>1.9998686506689123E-2</c:v>
                </c:pt>
                <c:pt idx="798">
                  <c:v>2.0096701699122397E-2</c:v>
                </c:pt>
                <c:pt idx="799">
                  <c:v>2.0096701699122397E-2</c:v>
                </c:pt>
                <c:pt idx="800">
                  <c:v>2.0194707285519253E-2</c:v>
                </c:pt>
                <c:pt idx="801">
                  <c:v>2.0194707285519253E-2</c:v>
                </c:pt>
                <c:pt idx="802">
                  <c:v>2.0096701699122397E-2</c:v>
                </c:pt>
                <c:pt idx="803">
                  <c:v>2.0292703267762394E-2</c:v>
                </c:pt>
                <c:pt idx="804">
                  <c:v>2.0488666427315602E-2</c:v>
                </c:pt>
                <c:pt idx="805">
                  <c:v>2.0488666427315602E-2</c:v>
                </c:pt>
                <c:pt idx="806">
                  <c:v>2.0488666427315602E-2</c:v>
                </c:pt>
                <c:pt idx="807">
                  <c:v>2.0488666427315602E-2</c:v>
                </c:pt>
                <c:pt idx="808">
                  <c:v>2.0488666427315602E-2</c:v>
                </c:pt>
                <c:pt idx="809">
                  <c:v>2.0488666427315602E-2</c:v>
                </c:pt>
                <c:pt idx="810">
                  <c:v>2.0488666427315602E-2</c:v>
                </c:pt>
                <c:pt idx="811">
                  <c:v>2.0586633608388312E-2</c:v>
                </c:pt>
                <c:pt idx="812">
                  <c:v>2.0586633608388312E-2</c:v>
                </c:pt>
                <c:pt idx="813">
                  <c:v>2.0586633608388312E-2</c:v>
                </c:pt>
                <c:pt idx="814">
                  <c:v>2.0586633608388312E-2</c:v>
                </c:pt>
                <c:pt idx="815">
                  <c:v>2.0684591192832603E-2</c:v>
                </c:pt>
                <c:pt idx="816">
                  <c:v>2.0782539182528412E-2</c:v>
                </c:pt>
                <c:pt idx="817">
                  <c:v>2.0880477579355131E-2</c:v>
                </c:pt>
                <c:pt idx="818">
                  <c:v>2.0978406385191599E-2</c:v>
                </c:pt>
                <c:pt idx="819">
                  <c:v>2.0978406385191599E-2</c:v>
                </c:pt>
                <c:pt idx="820">
                  <c:v>2.1174235231406349E-2</c:v>
                </c:pt>
                <c:pt idx="821">
                  <c:v>2.1076325601916093E-2</c:v>
                </c:pt>
                <c:pt idx="822">
                  <c:v>2.0978406385191599E-2</c:v>
                </c:pt>
                <c:pt idx="823">
                  <c:v>2.1174235231406349E-2</c:v>
                </c:pt>
                <c:pt idx="824">
                  <c:v>2.1174235231406349E-2</c:v>
                </c:pt>
                <c:pt idx="825">
                  <c:v>2.1370025736192327E-2</c:v>
                </c:pt>
                <c:pt idx="826">
                  <c:v>2.1272135275539551E-2</c:v>
                </c:pt>
                <c:pt idx="827">
                  <c:v>2.1370025736192327E-2</c:v>
                </c:pt>
                <c:pt idx="828">
                  <c:v>2.1174235231406349E-2</c:v>
                </c:pt>
                <c:pt idx="829">
                  <c:v>2.1370025736192327E-2</c:v>
                </c:pt>
                <c:pt idx="830">
                  <c:v>2.1467906615240756E-2</c:v>
                </c:pt>
                <c:pt idx="831">
                  <c:v>2.1467906615240756E-2</c:v>
                </c:pt>
                <c:pt idx="832">
                  <c:v>2.156577791456037E-2</c:v>
                </c:pt>
                <c:pt idx="833">
                  <c:v>2.1663639636026136E-2</c:v>
                </c:pt>
                <c:pt idx="834">
                  <c:v>2.1663639636026136E-2</c:v>
                </c:pt>
                <c:pt idx="835">
                  <c:v>2.1467906615240756E-2</c:v>
                </c:pt>
                <c:pt idx="836">
                  <c:v>2.1761491781512494E-2</c:v>
                </c:pt>
                <c:pt idx="837">
                  <c:v>2.1859334352893313E-2</c:v>
                </c:pt>
                <c:pt idx="838">
                  <c:v>2.1761491781512494E-2</c:v>
                </c:pt>
                <c:pt idx="839">
                  <c:v>2.1859334352893313E-2</c:v>
                </c:pt>
                <c:pt idx="840">
                  <c:v>2.1859334352893313E-2</c:v>
                </c:pt>
                <c:pt idx="841">
                  <c:v>2.1859334352893313E-2</c:v>
                </c:pt>
                <c:pt idx="842">
                  <c:v>2.1957167352042138E-2</c:v>
                </c:pt>
                <c:pt idx="843">
                  <c:v>2.1957167352042138E-2</c:v>
                </c:pt>
                <c:pt idx="844">
                  <c:v>2.1957167352042138E-2</c:v>
                </c:pt>
                <c:pt idx="845">
                  <c:v>2.1957167352042138E-2</c:v>
                </c:pt>
                <c:pt idx="846">
                  <c:v>2.2054990780831313E-2</c:v>
                </c:pt>
                <c:pt idx="847">
                  <c:v>2.1957167352042138E-2</c:v>
                </c:pt>
                <c:pt idx="848">
                  <c:v>2.2054990780831313E-2</c:v>
                </c:pt>
                <c:pt idx="849">
                  <c:v>2.215280464113328E-2</c:v>
                </c:pt>
                <c:pt idx="850">
                  <c:v>2.2054990780831313E-2</c:v>
                </c:pt>
                <c:pt idx="851">
                  <c:v>2.2250608934819723E-2</c:v>
                </c:pt>
                <c:pt idx="852">
                  <c:v>2.2250608934819723E-2</c:v>
                </c:pt>
                <c:pt idx="853">
                  <c:v>2.215280464113328E-2</c:v>
                </c:pt>
                <c:pt idx="854">
                  <c:v>2.2250608934819723E-2</c:v>
                </c:pt>
                <c:pt idx="855">
                  <c:v>2.2348403663761767E-2</c:v>
                </c:pt>
                <c:pt idx="856">
                  <c:v>2.2446188829829995E-2</c:v>
                </c:pt>
                <c:pt idx="857">
                  <c:v>2.2348403663761767E-2</c:v>
                </c:pt>
                <c:pt idx="858">
                  <c:v>2.2348403663761767E-2</c:v>
                </c:pt>
                <c:pt idx="859">
                  <c:v>2.2446188829829995E-2</c:v>
                </c:pt>
                <c:pt idx="860">
                  <c:v>2.2446188829829995E-2</c:v>
                </c:pt>
                <c:pt idx="861">
                  <c:v>2.2446188829829995E-2</c:v>
                </c:pt>
                <c:pt idx="862">
                  <c:v>2.2446188829829995E-2</c:v>
                </c:pt>
                <c:pt idx="863">
                  <c:v>2.2543964434894436E-2</c:v>
                </c:pt>
                <c:pt idx="864">
                  <c:v>2.2543964434894436E-2</c:v>
                </c:pt>
                <c:pt idx="865">
                  <c:v>2.2543964434894436E-2</c:v>
                </c:pt>
                <c:pt idx="866">
                  <c:v>2.2641730480824573E-2</c:v>
                </c:pt>
                <c:pt idx="867">
                  <c:v>2.2543964434894436E-2</c:v>
                </c:pt>
                <c:pt idx="868">
                  <c:v>2.2543964434894436E-2</c:v>
                </c:pt>
                <c:pt idx="869">
                  <c:v>2.2641730480824573E-2</c:v>
                </c:pt>
                <c:pt idx="870">
                  <c:v>2.2543964434894436E-2</c:v>
                </c:pt>
                <c:pt idx="871">
                  <c:v>2.2739486969489339E-2</c:v>
                </c:pt>
                <c:pt idx="872">
                  <c:v>2.2837233902757128E-2</c:v>
                </c:pt>
                <c:pt idx="873">
                  <c:v>2.2543964434894436E-2</c:v>
                </c:pt>
                <c:pt idx="874">
                  <c:v>2.2739486969489339E-2</c:v>
                </c:pt>
                <c:pt idx="875">
                  <c:v>2.2837233902757128E-2</c:v>
                </c:pt>
                <c:pt idx="876">
                  <c:v>2.2934971282495772E-2</c:v>
                </c:pt>
                <c:pt idx="877">
                  <c:v>2.2837233902757128E-2</c:v>
                </c:pt>
                <c:pt idx="878">
                  <c:v>2.2934971282495772E-2</c:v>
                </c:pt>
                <c:pt idx="879">
                  <c:v>2.2934971282495772E-2</c:v>
                </c:pt>
                <c:pt idx="880">
                  <c:v>2.3032699110572565E-2</c:v>
                </c:pt>
                <c:pt idx="881">
                  <c:v>2.3032699110572565E-2</c:v>
                </c:pt>
                <c:pt idx="882">
                  <c:v>2.3032699110572565E-2</c:v>
                </c:pt>
                <c:pt idx="883">
                  <c:v>2.3325825303496538E-2</c:v>
                </c:pt>
                <c:pt idx="884">
                  <c:v>2.3228126119207024E-2</c:v>
                </c:pt>
                <c:pt idx="885">
                  <c:v>2.3325825303496538E-2</c:v>
                </c:pt>
                <c:pt idx="886">
                  <c:v>2.3228126119207024E-2</c:v>
                </c:pt>
                <c:pt idx="887">
                  <c:v>2.3325825303496538E-2</c:v>
                </c:pt>
                <c:pt idx="888">
                  <c:v>2.3423514943587895E-2</c:v>
                </c:pt>
                <c:pt idx="889">
                  <c:v>2.3423514943587895E-2</c:v>
                </c:pt>
                <c:pt idx="890">
                  <c:v>2.3423514943587895E-2</c:v>
                </c:pt>
                <c:pt idx="891">
                  <c:v>2.3423514943587895E-2</c:v>
                </c:pt>
                <c:pt idx="892">
                  <c:v>2.3423514943587895E-2</c:v>
                </c:pt>
                <c:pt idx="893">
                  <c:v>2.3814178099254672E-2</c:v>
                </c:pt>
                <c:pt idx="894">
                  <c:v>2.3423514943587895E-2</c:v>
                </c:pt>
                <c:pt idx="895">
                  <c:v>2.3814178099254672E-2</c:v>
                </c:pt>
                <c:pt idx="896">
                  <c:v>2.3423514943587895E-2</c:v>
                </c:pt>
                <c:pt idx="897">
                  <c:v>2.3423514943587895E-2</c:v>
                </c:pt>
                <c:pt idx="898">
                  <c:v>2.3521195041345647E-2</c:v>
                </c:pt>
                <c:pt idx="899">
                  <c:v>2.3521195041345647E-2</c:v>
                </c:pt>
                <c:pt idx="900">
                  <c:v>2.3814178099254672E-2</c:v>
                </c:pt>
                <c:pt idx="901">
                  <c:v>2.3521195041345647E-2</c:v>
                </c:pt>
                <c:pt idx="902">
                  <c:v>2.3814178099254672E-2</c:v>
                </c:pt>
                <c:pt idx="903">
                  <c:v>2.3814178099254672E-2</c:v>
                </c:pt>
                <c:pt idx="904">
                  <c:v>2.3814178099254672E-2</c:v>
                </c:pt>
                <c:pt idx="905">
                  <c:v>2.3814178099254672E-2</c:v>
                </c:pt>
                <c:pt idx="906">
                  <c:v>2.3814178099254672E-2</c:v>
                </c:pt>
                <c:pt idx="907">
                  <c:v>2.3814178099254672E-2</c:v>
                </c:pt>
                <c:pt idx="908">
                  <c:v>2.3911820046312877E-2</c:v>
                </c:pt>
                <c:pt idx="909">
                  <c:v>2.3911820046312877E-2</c:v>
                </c:pt>
                <c:pt idx="910">
                  <c:v>2.3911820046312877E-2</c:v>
                </c:pt>
                <c:pt idx="911">
                  <c:v>2.3911820046312877E-2</c:v>
                </c:pt>
                <c:pt idx="912">
                  <c:v>2.4107075343233104E-2</c:v>
                </c:pt>
                <c:pt idx="913">
                  <c:v>2.4302292522964817E-2</c:v>
                </c:pt>
                <c:pt idx="914">
                  <c:v>2.4399886823535121E-2</c:v>
                </c:pt>
                <c:pt idx="915">
                  <c:v>2.4399886823535121E-2</c:v>
                </c:pt>
                <c:pt idx="916">
                  <c:v>2.4399886823535121E-2</c:v>
                </c:pt>
                <c:pt idx="917">
                  <c:v>2.4399886823535121E-2</c:v>
                </c:pt>
                <c:pt idx="918">
                  <c:v>2.4399886823535121E-2</c:v>
                </c:pt>
                <c:pt idx="919">
                  <c:v>2.4497471600387372E-2</c:v>
                </c:pt>
                <c:pt idx="920">
                  <c:v>2.4399886823535121E-2</c:v>
                </c:pt>
                <c:pt idx="921">
                  <c:v>2.4399886823535121E-2</c:v>
                </c:pt>
                <c:pt idx="922">
                  <c:v>2.4497471600387372E-2</c:v>
                </c:pt>
                <c:pt idx="923">
                  <c:v>2.4497471600387372E-2</c:v>
                </c:pt>
                <c:pt idx="924">
                  <c:v>2.4399886823535121E-2</c:v>
                </c:pt>
                <c:pt idx="925">
                  <c:v>2.4399886823535121E-2</c:v>
                </c:pt>
                <c:pt idx="926">
                  <c:v>2.4399886823535121E-2</c:v>
                </c:pt>
                <c:pt idx="927">
                  <c:v>2.4497471600387372E-2</c:v>
                </c:pt>
                <c:pt idx="928">
                  <c:v>2.4497471600387372E-2</c:v>
                </c:pt>
                <c:pt idx="929">
                  <c:v>2.4497471600387372E-2</c:v>
                </c:pt>
                <c:pt idx="930">
                  <c:v>2.4399886823535121E-2</c:v>
                </c:pt>
                <c:pt idx="931">
                  <c:v>2.4399886823535121E-2</c:v>
                </c:pt>
                <c:pt idx="932">
                  <c:v>2.4399886823535121E-2</c:v>
                </c:pt>
                <c:pt idx="933">
                  <c:v>2.4399886823535121E-2</c:v>
                </c:pt>
                <c:pt idx="934">
                  <c:v>2.4399886823535121E-2</c:v>
                </c:pt>
                <c:pt idx="935">
                  <c:v>2.4399886823535121E-2</c:v>
                </c:pt>
                <c:pt idx="936">
                  <c:v>2.4595046855380134E-2</c:v>
                </c:pt>
                <c:pt idx="937">
                  <c:v>2.4399886823535121E-2</c:v>
                </c:pt>
                <c:pt idx="938">
                  <c:v>2.4399886823535121E-2</c:v>
                </c:pt>
                <c:pt idx="939">
                  <c:v>2.4595046855380134E-2</c:v>
                </c:pt>
                <c:pt idx="940">
                  <c:v>2.4497471600387372E-2</c:v>
                </c:pt>
                <c:pt idx="941">
                  <c:v>2.4790168807218689E-2</c:v>
                </c:pt>
                <c:pt idx="942">
                  <c:v>2.4790168807218689E-2</c:v>
                </c:pt>
                <c:pt idx="943">
                  <c:v>2.4887715507778883E-2</c:v>
                </c:pt>
                <c:pt idx="944">
                  <c:v>2.4887715507778883E-2</c:v>
                </c:pt>
                <c:pt idx="945">
                  <c:v>2.4887715507778883E-2</c:v>
                </c:pt>
                <c:pt idx="946">
                  <c:v>2.5082780367463024E-2</c:v>
                </c:pt>
                <c:pt idx="947">
                  <c:v>2.5082780367463024E-2</c:v>
                </c:pt>
                <c:pt idx="948">
                  <c:v>2.5180298530298108E-2</c:v>
                </c:pt>
                <c:pt idx="949">
                  <c:v>2.5082780367463024E-2</c:v>
                </c:pt>
                <c:pt idx="950">
                  <c:v>2.5180298530298108E-2</c:v>
                </c:pt>
                <c:pt idx="951">
                  <c:v>2.5180298530298108E-2</c:v>
                </c:pt>
                <c:pt idx="952">
                  <c:v>2.5082780367463024E-2</c:v>
                </c:pt>
                <c:pt idx="953">
                  <c:v>2.5082780367463024E-2</c:v>
                </c:pt>
                <c:pt idx="954">
                  <c:v>2.5277807184268392E-2</c:v>
                </c:pt>
                <c:pt idx="955">
                  <c:v>2.5277807184268392E-2</c:v>
                </c:pt>
                <c:pt idx="956">
                  <c:v>2.5277807184268392E-2</c:v>
                </c:pt>
                <c:pt idx="957">
                  <c:v>2.537530633122808E-2</c:v>
                </c:pt>
                <c:pt idx="958">
                  <c:v>2.5277807184268392E-2</c:v>
                </c:pt>
                <c:pt idx="959">
                  <c:v>2.537530633122808E-2</c:v>
                </c:pt>
                <c:pt idx="960">
                  <c:v>2.537530633122808E-2</c:v>
                </c:pt>
                <c:pt idx="961">
                  <c:v>2.537530633122808E-2</c:v>
                </c:pt>
                <c:pt idx="962">
                  <c:v>2.537530633122808E-2</c:v>
                </c:pt>
                <c:pt idx="963">
                  <c:v>2.547279597303085E-2</c:v>
                </c:pt>
                <c:pt idx="964">
                  <c:v>2.5570276111529826E-2</c:v>
                </c:pt>
                <c:pt idx="965">
                  <c:v>2.547279597303085E-2</c:v>
                </c:pt>
                <c:pt idx="966">
                  <c:v>2.547279597303085E-2</c:v>
                </c:pt>
                <c:pt idx="967">
                  <c:v>2.5570276111529826E-2</c:v>
                </c:pt>
                <c:pt idx="968">
                  <c:v>2.5667746748577597E-2</c:v>
                </c:pt>
                <c:pt idx="969">
                  <c:v>2.5667746748577597E-2</c:v>
                </c:pt>
                <c:pt idx="970">
                  <c:v>2.5570276111529826E-2</c:v>
                </c:pt>
                <c:pt idx="971">
                  <c:v>2.5765207886026206E-2</c:v>
                </c:pt>
                <c:pt idx="972">
                  <c:v>2.5667746748577597E-2</c:v>
                </c:pt>
                <c:pt idx="973">
                  <c:v>2.5765207886026206E-2</c:v>
                </c:pt>
                <c:pt idx="974">
                  <c:v>2.5667746748577597E-2</c:v>
                </c:pt>
                <c:pt idx="975">
                  <c:v>2.5862659525727371E-2</c:v>
                </c:pt>
                <c:pt idx="976">
                  <c:v>2.5862659525727371E-2</c:v>
                </c:pt>
                <c:pt idx="977">
                  <c:v>2.5960101669531624E-2</c:v>
                </c:pt>
                <c:pt idx="978">
                  <c:v>2.5960101669531624E-2</c:v>
                </c:pt>
                <c:pt idx="979">
                  <c:v>2.6057534319289598E-2</c:v>
                </c:pt>
                <c:pt idx="980">
                  <c:v>2.5960101669531624E-2</c:v>
                </c:pt>
                <c:pt idx="981">
                  <c:v>2.6057534319289598E-2</c:v>
                </c:pt>
                <c:pt idx="982">
                  <c:v>2.62523711440657E-2</c:v>
                </c:pt>
                <c:pt idx="983">
                  <c:v>2.62523711440657E-2</c:v>
                </c:pt>
                <c:pt idx="984">
                  <c:v>2.62523711440657E-2</c:v>
                </c:pt>
                <c:pt idx="985">
                  <c:v>2.62523711440657E-2</c:v>
                </c:pt>
                <c:pt idx="986">
                  <c:v>2.6349775322781963E-2</c:v>
                </c:pt>
                <c:pt idx="987">
                  <c:v>2.6447170014848229E-2</c:v>
                </c:pt>
                <c:pt idx="988">
                  <c:v>2.6447170014848229E-2</c:v>
                </c:pt>
                <c:pt idx="989">
                  <c:v>2.6349775322781963E-2</c:v>
                </c:pt>
                <c:pt idx="990">
                  <c:v>2.6447170014848229E-2</c:v>
                </c:pt>
                <c:pt idx="991">
                  <c:v>2.6544555222112211E-2</c:v>
                </c:pt>
                <c:pt idx="992">
                  <c:v>2.6447170014848229E-2</c:v>
                </c:pt>
                <c:pt idx="993">
                  <c:v>2.6544555222112211E-2</c:v>
                </c:pt>
                <c:pt idx="994">
                  <c:v>2.6739297189621512E-2</c:v>
                </c:pt>
                <c:pt idx="995">
                  <c:v>2.6641930946421092E-2</c:v>
                </c:pt>
                <c:pt idx="996">
                  <c:v>2.6641930946421092E-2</c:v>
                </c:pt>
                <c:pt idx="997">
                  <c:v>2.683665395355957E-2</c:v>
                </c:pt>
                <c:pt idx="998">
                  <c:v>2.6934001240080826E-2</c:v>
                </c:pt>
                <c:pt idx="999">
                  <c:v>2.6934001240080826E-2</c:v>
                </c:pt>
                <c:pt idx="1000">
                  <c:v>2.6934001240080826E-2</c:v>
                </c:pt>
                <c:pt idx="1001">
                  <c:v>2.6934001240080826E-2</c:v>
                </c:pt>
                <c:pt idx="1002">
                  <c:v>2.7031339051030303E-2</c:v>
                </c:pt>
                <c:pt idx="1003">
                  <c:v>2.7031339051030303E-2</c:v>
                </c:pt>
                <c:pt idx="1004">
                  <c:v>2.7225986253591312E-2</c:v>
                </c:pt>
                <c:pt idx="1005">
                  <c:v>2.7225986253591312E-2</c:v>
                </c:pt>
                <c:pt idx="1006">
                  <c:v>2.7128667388252481E-2</c:v>
                </c:pt>
                <c:pt idx="1007">
                  <c:v>2.7225986253591312E-2</c:v>
                </c:pt>
                <c:pt idx="1008">
                  <c:v>2.7420595575992003E-2</c:v>
                </c:pt>
                <c:pt idx="1009">
                  <c:v>2.7323295648890196E-2</c:v>
                </c:pt>
                <c:pt idx="1010">
                  <c:v>2.7420595575992003E-2</c:v>
                </c:pt>
                <c:pt idx="1011">
                  <c:v>2.7420595575992003E-2</c:v>
                </c:pt>
                <c:pt idx="1012">
                  <c:v>2.7517886036739065E-2</c:v>
                </c:pt>
                <c:pt idx="1013">
                  <c:v>2.7712438566535585E-2</c:v>
                </c:pt>
                <c:pt idx="1014">
                  <c:v>2.7809700639267233E-2</c:v>
                </c:pt>
                <c:pt idx="1015">
                  <c:v>2.7712438566535585E-2</c:v>
                </c:pt>
                <c:pt idx="1016">
                  <c:v>2.7517886036739065E-2</c:v>
                </c:pt>
                <c:pt idx="1017">
                  <c:v>2.7906953253007866E-2</c:v>
                </c:pt>
                <c:pt idx="1018">
                  <c:v>2.7906953253007866E-2</c:v>
                </c:pt>
                <c:pt idx="1019">
                  <c:v>2.7906953253007866E-2</c:v>
                </c:pt>
                <c:pt idx="1020">
                  <c:v>2.7906953253007866E-2</c:v>
                </c:pt>
                <c:pt idx="1021">
                  <c:v>2.7906953253007866E-2</c:v>
                </c:pt>
                <c:pt idx="1022">
                  <c:v>2.7906953253007866E-2</c:v>
                </c:pt>
                <c:pt idx="1023">
                  <c:v>2.7906953253007866E-2</c:v>
                </c:pt>
                <c:pt idx="1024">
                  <c:v>2.8004196409597344E-2</c:v>
                </c:pt>
                <c:pt idx="1025">
                  <c:v>2.8101430110874778E-2</c:v>
                </c:pt>
                <c:pt idx="1026">
                  <c:v>2.8295869154847251E-2</c:v>
                </c:pt>
                <c:pt idx="1027">
                  <c:v>2.8295869154847251E-2</c:v>
                </c:pt>
                <c:pt idx="1028">
                  <c:v>2.8198654358678736E-2</c:v>
                </c:pt>
                <c:pt idx="1029">
                  <c:v>2.8393074501217828E-2</c:v>
                </c:pt>
                <c:pt idx="1030">
                  <c:v>2.8490270399627426E-2</c:v>
                </c:pt>
                <c:pt idx="1031">
                  <c:v>2.8393074501217828E-2</c:v>
                </c:pt>
                <c:pt idx="1032">
                  <c:v>2.8393074501217828E-2</c:v>
                </c:pt>
                <c:pt idx="1033">
                  <c:v>2.8393074501217828E-2</c:v>
                </c:pt>
                <c:pt idx="1034">
                  <c:v>2.8587456851912472E-2</c:v>
                </c:pt>
                <c:pt idx="1035">
                  <c:v>2.8587456851912472E-2</c:v>
                </c:pt>
                <c:pt idx="1036">
                  <c:v>2.868463385990886E-2</c:v>
                </c:pt>
                <c:pt idx="1037">
                  <c:v>2.8976108236516973E-2</c:v>
                </c:pt>
                <c:pt idx="1038">
                  <c:v>2.8976108236516973E-2</c:v>
                </c:pt>
                <c:pt idx="1039">
                  <c:v>2.8781801425451947E-2</c:v>
                </c:pt>
                <c:pt idx="1040">
                  <c:v>2.8976108236516973E-2</c:v>
                </c:pt>
                <c:pt idx="1041">
                  <c:v>2.8976108236516973E-2</c:v>
                </c:pt>
                <c:pt idx="1042">
                  <c:v>2.8976108236516973E-2</c:v>
                </c:pt>
                <c:pt idx="1043">
                  <c:v>2.8976108236516973E-2</c:v>
                </c:pt>
                <c:pt idx="1044">
                  <c:v>2.8976108236516973E-2</c:v>
                </c:pt>
                <c:pt idx="1045">
                  <c:v>2.8976108236516973E-2</c:v>
                </c:pt>
                <c:pt idx="1046">
                  <c:v>2.907324748570695E-2</c:v>
                </c:pt>
                <c:pt idx="1047">
                  <c:v>2.907324748570695E-2</c:v>
                </c:pt>
                <c:pt idx="1048">
                  <c:v>2.9267497680567928E-2</c:v>
                </c:pt>
                <c:pt idx="1049">
                  <c:v>2.9364608629903765E-2</c:v>
                </c:pt>
                <c:pt idx="1050">
                  <c:v>2.9558802241544214E-2</c:v>
                </c:pt>
                <c:pt idx="1051">
                  <c:v>2.965588490751046E-2</c:v>
                </c:pt>
                <c:pt idx="1052">
                  <c:v>2.965588490751046E-2</c:v>
                </c:pt>
                <c:pt idx="1053">
                  <c:v>2.9752958149347801E-2</c:v>
                </c:pt>
                <c:pt idx="1054">
                  <c:v>2.9752958149347801E-2</c:v>
                </c:pt>
                <c:pt idx="1055">
                  <c:v>2.965588490751046E-2</c:v>
                </c:pt>
                <c:pt idx="1056">
                  <c:v>2.9752958149347801E-2</c:v>
                </c:pt>
                <c:pt idx="1057">
                  <c:v>2.9752958149347801E-2</c:v>
                </c:pt>
                <c:pt idx="1058">
                  <c:v>2.9752958149347801E-2</c:v>
                </c:pt>
                <c:pt idx="1059">
                  <c:v>2.9752958149347801E-2</c:v>
                </c:pt>
                <c:pt idx="1060">
                  <c:v>2.965588490751046E-2</c:v>
                </c:pt>
                <c:pt idx="1061">
                  <c:v>2.965588490751046E-2</c:v>
                </c:pt>
                <c:pt idx="1062">
                  <c:v>2.9850021968885292E-2</c:v>
                </c:pt>
                <c:pt idx="1063">
                  <c:v>2.9947076367952099E-2</c:v>
                </c:pt>
                <c:pt idx="1064">
                  <c:v>2.9947076367952099E-2</c:v>
                </c:pt>
                <c:pt idx="1065">
                  <c:v>3.0141156911986808E-2</c:v>
                </c:pt>
                <c:pt idx="1066">
                  <c:v>3.0044121348376644E-2</c:v>
                </c:pt>
                <c:pt idx="1067">
                  <c:v>3.0335199796072885E-2</c:v>
                </c:pt>
                <c:pt idx="1068">
                  <c:v>3.0335199796072885E-2</c:v>
                </c:pt>
                <c:pt idx="1069">
                  <c:v>3.0335199796072885E-2</c:v>
                </c:pt>
                <c:pt idx="1070">
                  <c:v>3.0141156911986808E-2</c:v>
                </c:pt>
                <c:pt idx="1071">
                  <c:v>3.0432207120201914E-2</c:v>
                </c:pt>
                <c:pt idx="1072">
                  <c:v>3.0432207120201914E-2</c:v>
                </c:pt>
                <c:pt idx="1073">
                  <c:v>3.0432207120201914E-2</c:v>
                </c:pt>
                <c:pt idx="1074">
                  <c:v>3.0432207120201914E-2</c:v>
                </c:pt>
                <c:pt idx="1075">
                  <c:v>3.0432207120201914E-2</c:v>
                </c:pt>
                <c:pt idx="1076">
                  <c:v>3.0626193541760747E-2</c:v>
                </c:pt>
                <c:pt idx="1077">
                  <c:v>3.0529205034822791E-2</c:v>
                </c:pt>
                <c:pt idx="1078">
                  <c:v>3.0820142339886149E-2</c:v>
                </c:pt>
                <c:pt idx="1079">
                  <c:v>3.0820142339886149E-2</c:v>
                </c:pt>
                <c:pt idx="1080">
                  <c:v>3.0917102634721395E-2</c:v>
                </c:pt>
                <c:pt idx="1081">
                  <c:v>3.0917102634721395E-2</c:v>
                </c:pt>
                <c:pt idx="1082">
                  <c:v>3.0820142339886149E-2</c:v>
                </c:pt>
                <c:pt idx="1083">
                  <c:v>3.1014053529169326E-2</c:v>
                </c:pt>
                <c:pt idx="1084">
                  <c:v>3.1014053529169326E-2</c:v>
                </c:pt>
                <c:pt idx="1085">
                  <c:v>3.1014053529169326E-2</c:v>
                </c:pt>
                <c:pt idx="1086">
                  <c:v>3.1014053529169326E-2</c:v>
                </c:pt>
                <c:pt idx="1087">
                  <c:v>3.1014053529169326E-2</c:v>
                </c:pt>
                <c:pt idx="1088">
                  <c:v>3.1304849828412314E-2</c:v>
                </c:pt>
                <c:pt idx="1089">
                  <c:v>3.1304849828412314E-2</c:v>
                </c:pt>
                <c:pt idx="1090">
                  <c:v>3.1304849828412314E-2</c:v>
                </c:pt>
                <c:pt idx="1091">
                  <c:v>3.1304849828412314E-2</c:v>
                </c:pt>
                <c:pt idx="1092">
                  <c:v>3.1401763139531427E-2</c:v>
                </c:pt>
                <c:pt idx="1093">
                  <c:v>3.1498667059370801E-2</c:v>
                </c:pt>
                <c:pt idx="1094">
                  <c:v>3.1498667059370801E-2</c:v>
                </c:pt>
                <c:pt idx="1095">
                  <c:v>3.1304849828412314E-2</c:v>
                </c:pt>
                <c:pt idx="1096">
                  <c:v>3.1595561589750368E-2</c:v>
                </c:pt>
                <c:pt idx="1097">
                  <c:v>3.1595561589750368E-2</c:v>
                </c:pt>
                <c:pt idx="1098">
                  <c:v>3.1692446732489728E-2</c:v>
                </c:pt>
                <c:pt idx="1099">
                  <c:v>3.1789322489407336E-2</c:v>
                </c:pt>
                <c:pt idx="1100">
                  <c:v>3.1789322489407336E-2</c:v>
                </c:pt>
                <c:pt idx="1101">
                  <c:v>3.1789322489407336E-2</c:v>
                </c:pt>
                <c:pt idx="1102">
                  <c:v>3.1886188862321731E-2</c:v>
                </c:pt>
                <c:pt idx="1103">
                  <c:v>3.1886188862321731E-2</c:v>
                </c:pt>
                <c:pt idx="1104">
                  <c:v>3.1886188862321731E-2</c:v>
                </c:pt>
                <c:pt idx="1105">
                  <c:v>3.1983045853050743E-2</c:v>
                </c:pt>
                <c:pt idx="1106">
                  <c:v>3.21767316952212E-2</c:v>
                </c:pt>
                <c:pt idx="1107">
                  <c:v>3.2079893463411648E-2</c:v>
                </c:pt>
                <c:pt idx="1108">
                  <c:v>3.21767316952212E-2</c:v>
                </c:pt>
                <c:pt idx="1109">
                  <c:v>3.2273560550295635E-2</c:v>
                </c:pt>
                <c:pt idx="1110">
                  <c:v>3.2273560550295635E-2</c:v>
                </c:pt>
                <c:pt idx="1111">
                  <c:v>3.2273560550295635E-2</c:v>
                </c:pt>
                <c:pt idx="1112">
                  <c:v>3.2273560550295635E-2</c:v>
                </c:pt>
                <c:pt idx="1113">
                  <c:v>3.2467190137501413E-2</c:v>
                </c:pt>
                <c:pt idx="1114">
                  <c:v>3.2563990873262581E-2</c:v>
                </c:pt>
                <c:pt idx="1115">
                  <c:v>3.2467190137501413E-2</c:v>
                </c:pt>
                <c:pt idx="1116">
                  <c:v>3.2563990873262581E-2</c:v>
                </c:pt>
                <c:pt idx="1117">
                  <c:v>3.2467190137501413E-2</c:v>
                </c:pt>
                <c:pt idx="1118">
                  <c:v>3.2563990873262581E-2</c:v>
                </c:pt>
                <c:pt idx="1119">
                  <c:v>3.2660782239548276E-2</c:v>
                </c:pt>
                <c:pt idx="1120">
                  <c:v>3.2757564238172075E-2</c:v>
                </c:pt>
                <c:pt idx="1121">
                  <c:v>3.2854336870947062E-2</c:v>
                </c:pt>
                <c:pt idx="1122">
                  <c:v>3.2757564238172075E-2</c:v>
                </c:pt>
                <c:pt idx="1123">
                  <c:v>3.2854336870947062E-2</c:v>
                </c:pt>
                <c:pt idx="1124">
                  <c:v>3.2854336870947062E-2</c:v>
                </c:pt>
                <c:pt idx="1125">
                  <c:v>3.2854336870947062E-2</c:v>
                </c:pt>
                <c:pt idx="1126">
                  <c:v>3.2951100139685767E-2</c:v>
                </c:pt>
                <c:pt idx="1127">
                  <c:v>3.3144598592301872E-2</c:v>
                </c:pt>
                <c:pt idx="1128">
                  <c:v>3.3144598592301872E-2</c:v>
                </c:pt>
                <c:pt idx="1129">
                  <c:v>3.3144598592301872E-2</c:v>
                </c:pt>
                <c:pt idx="1130">
                  <c:v>3.3144598592301872E-2</c:v>
                </c:pt>
                <c:pt idx="1131">
                  <c:v>3.3241333779801721E-2</c:v>
                </c:pt>
                <c:pt idx="1132">
                  <c:v>3.3338059610510194E-2</c:v>
                </c:pt>
                <c:pt idx="1133">
                  <c:v>3.3241333779801721E-2</c:v>
                </c:pt>
                <c:pt idx="1134">
                  <c:v>3.3338059610510194E-2</c:v>
                </c:pt>
                <c:pt idx="1135">
                  <c:v>3.353148320879213E-2</c:v>
                </c:pt>
                <c:pt idx="1136">
                  <c:v>3.353148320879213E-2</c:v>
                </c:pt>
                <c:pt idx="1137">
                  <c:v>3.353148320879213E-2</c:v>
                </c:pt>
                <c:pt idx="1138">
                  <c:v>3.3628180979983845E-2</c:v>
                </c:pt>
                <c:pt idx="1139">
                  <c:v>3.3628180979983845E-2</c:v>
                </c:pt>
                <c:pt idx="1140">
                  <c:v>3.3628180979983845E-2</c:v>
                </c:pt>
                <c:pt idx="1141">
                  <c:v>3.3724869401620894E-2</c:v>
                </c:pt>
                <c:pt idx="1142">
                  <c:v>3.3724869401620894E-2</c:v>
                </c:pt>
                <c:pt idx="1143">
                  <c:v>3.3724869401620894E-2</c:v>
                </c:pt>
                <c:pt idx="1144">
                  <c:v>3.4208171329736956E-2</c:v>
                </c:pt>
                <c:pt idx="1145">
                  <c:v>3.3821548475510659E-2</c:v>
                </c:pt>
                <c:pt idx="1146">
                  <c:v>3.3821548475510659E-2</c:v>
                </c:pt>
                <c:pt idx="1147">
                  <c:v>3.4208171329736956E-2</c:v>
                </c:pt>
                <c:pt idx="1148">
                  <c:v>3.3918218203460644E-2</c:v>
                </c:pt>
                <c:pt idx="1149">
                  <c:v>3.4208171329736956E-2</c:v>
                </c:pt>
                <c:pt idx="1150">
                  <c:v>3.4208171329736956E-2</c:v>
                </c:pt>
                <c:pt idx="1151">
                  <c:v>3.4208171329736956E-2</c:v>
                </c:pt>
                <c:pt idx="1152">
                  <c:v>3.4208171329736956E-2</c:v>
                </c:pt>
                <c:pt idx="1153">
                  <c:v>3.4208171329736956E-2</c:v>
                </c:pt>
                <c:pt idx="1154">
                  <c:v>3.4208171329736956E-2</c:v>
                </c:pt>
                <c:pt idx="1155">
                  <c:v>3.4401426717332317E-2</c:v>
                </c:pt>
                <c:pt idx="1156">
                  <c:v>3.4304803691990238E-2</c:v>
                </c:pt>
                <c:pt idx="1157">
                  <c:v>3.4401426717332317E-2</c:v>
                </c:pt>
                <c:pt idx="1158">
                  <c:v>3.4691239789930259E-2</c:v>
                </c:pt>
                <c:pt idx="1159">
                  <c:v>3.4787825485663809E-2</c:v>
                </c:pt>
                <c:pt idx="1160">
                  <c:v>3.4787825485663809E-2</c:v>
                </c:pt>
                <c:pt idx="1161">
                  <c:v>3.4787825485663809E-2</c:v>
                </c:pt>
                <c:pt idx="1162">
                  <c:v>3.4884401853501668E-2</c:v>
                </c:pt>
                <c:pt idx="1163">
                  <c:v>3.4787825485663809E-2</c:v>
                </c:pt>
                <c:pt idx="1164">
                  <c:v>3.4980968895245379E-2</c:v>
                </c:pt>
                <c:pt idx="1165">
                  <c:v>3.4884401853501668E-2</c:v>
                </c:pt>
                <c:pt idx="1166">
                  <c:v>3.4980968895245379E-2</c:v>
                </c:pt>
                <c:pt idx="1167">
                  <c:v>3.5077526612695947E-2</c:v>
                </c:pt>
                <c:pt idx="1168">
                  <c:v>3.5077526612695947E-2</c:v>
                </c:pt>
                <c:pt idx="1169">
                  <c:v>3.4884401853501668E-2</c:v>
                </c:pt>
                <c:pt idx="1170">
                  <c:v>3.5077526612695947E-2</c:v>
                </c:pt>
                <c:pt idx="1171">
                  <c:v>3.517407500765387E-2</c:v>
                </c:pt>
                <c:pt idx="1172">
                  <c:v>3.517407500765387E-2</c:v>
                </c:pt>
                <c:pt idx="1173">
                  <c:v>3.517407500765387E-2</c:v>
                </c:pt>
                <c:pt idx="1174">
                  <c:v>3.517407500765387E-2</c:v>
                </c:pt>
                <c:pt idx="1175">
                  <c:v>3.5560175398550664E-2</c:v>
                </c:pt>
                <c:pt idx="1176">
                  <c:v>3.5463664275568844E-2</c:v>
                </c:pt>
                <c:pt idx="1177">
                  <c:v>3.5463664275568844E-2</c:v>
                </c:pt>
                <c:pt idx="1178">
                  <c:v>3.5560175398550664E-2</c:v>
                </c:pt>
                <c:pt idx="1179">
                  <c:v>3.5656677208034684E-2</c:v>
                </c:pt>
                <c:pt idx="1180">
                  <c:v>3.5656677208034684E-2</c:v>
                </c:pt>
                <c:pt idx="1181">
                  <c:v>3.5753169705817843E-2</c:v>
                </c:pt>
                <c:pt idx="1182">
                  <c:v>3.5753169705817843E-2</c:v>
                </c:pt>
                <c:pt idx="1183">
                  <c:v>3.5753169705817843E-2</c:v>
                </c:pt>
                <c:pt idx="1184">
                  <c:v>3.5753169705817843E-2</c:v>
                </c:pt>
                <c:pt idx="1185">
                  <c:v>3.5849652893697202E-2</c:v>
                </c:pt>
                <c:pt idx="1186">
                  <c:v>3.5946126773469089E-2</c:v>
                </c:pt>
                <c:pt idx="1187">
                  <c:v>3.5849652893697202E-2</c:v>
                </c:pt>
                <c:pt idx="1188">
                  <c:v>3.604259134692931E-2</c:v>
                </c:pt>
                <c:pt idx="1189">
                  <c:v>3.6139046615873138E-2</c:v>
                </c:pt>
                <c:pt idx="1190">
                  <c:v>3.604259134692931E-2</c:v>
                </c:pt>
                <c:pt idx="1191">
                  <c:v>3.6235492582095359E-2</c:v>
                </c:pt>
                <c:pt idx="1192">
                  <c:v>3.6235492582095359E-2</c:v>
                </c:pt>
                <c:pt idx="1193">
                  <c:v>3.6235492582095359E-2</c:v>
                </c:pt>
                <c:pt idx="1194">
                  <c:v>3.6235492582095359E-2</c:v>
                </c:pt>
                <c:pt idx="1195">
                  <c:v>3.6235492582095359E-2</c:v>
                </c:pt>
                <c:pt idx="1196">
                  <c:v>3.6331929247390204E-2</c:v>
                </c:pt>
                <c:pt idx="1197">
                  <c:v>3.6428356613551406E-2</c:v>
                </c:pt>
                <c:pt idx="1198">
                  <c:v>3.6428356613551406E-2</c:v>
                </c:pt>
                <c:pt idx="1199">
                  <c:v>3.6621183455645197E-2</c:v>
                </c:pt>
                <c:pt idx="1200">
                  <c:v>3.6717582935162647E-2</c:v>
                </c:pt>
                <c:pt idx="1201">
                  <c:v>3.6524774682372169E-2</c:v>
                </c:pt>
                <c:pt idx="1202">
                  <c:v>3.6621183455645197E-2</c:v>
                </c:pt>
                <c:pt idx="1203">
                  <c:v>3.6717582935162647E-2</c:v>
                </c:pt>
                <c:pt idx="1204">
                  <c:v>3.6717582935162647E-2</c:v>
                </c:pt>
                <c:pt idx="1205">
                  <c:v>3.6813973122716184E-2</c:v>
                </c:pt>
                <c:pt idx="1206">
                  <c:v>3.6910354020096937E-2</c:v>
                </c:pt>
                <c:pt idx="1207">
                  <c:v>3.6717582935162647E-2</c:v>
                </c:pt>
                <c:pt idx="1208">
                  <c:v>3.6910354020096937E-2</c:v>
                </c:pt>
                <c:pt idx="1209">
                  <c:v>3.7006725629095523E-2</c:v>
                </c:pt>
                <c:pt idx="1210">
                  <c:v>3.7006725629095523E-2</c:v>
                </c:pt>
                <c:pt idx="1211">
                  <c:v>3.7199440989106089E-2</c:v>
                </c:pt>
                <c:pt idx="1212">
                  <c:v>3.7199440989106089E-2</c:v>
                </c:pt>
                <c:pt idx="1213">
                  <c:v>3.7103087951502044E-2</c:v>
                </c:pt>
                <c:pt idx="1214">
                  <c:v>3.7392119217062474E-2</c:v>
                </c:pt>
                <c:pt idx="1215">
                  <c:v>3.7295784743696714E-2</c:v>
                </c:pt>
                <c:pt idx="1216">
                  <c:v>3.7392119217062474E-2</c:v>
                </c:pt>
                <c:pt idx="1217">
                  <c:v>3.7392119217062474E-2</c:v>
                </c:pt>
                <c:pt idx="1218">
                  <c:v>3.7392119217062474E-2</c:v>
                </c:pt>
                <c:pt idx="1219">
                  <c:v>3.7584760327271212E-2</c:v>
                </c:pt>
                <c:pt idx="1220">
                  <c:v>3.7681066967688484E-2</c:v>
                </c:pt>
                <c:pt idx="1221">
                  <c:v>3.7681066967688484E-2</c:v>
                </c:pt>
                <c:pt idx="1222">
                  <c:v>3.7584760327271212E-2</c:v>
                </c:pt>
                <c:pt idx="1223">
                  <c:v>3.7681066967688484E-2</c:v>
                </c:pt>
                <c:pt idx="1224">
                  <c:v>3.7681066967688484E-2</c:v>
                </c:pt>
                <c:pt idx="1225">
                  <c:v>3.7681066967688484E-2</c:v>
                </c:pt>
                <c:pt idx="1226">
                  <c:v>3.7777364334029923E-2</c:v>
                </c:pt>
                <c:pt idx="1227">
                  <c:v>3.7873652428081488E-2</c:v>
                </c:pt>
                <c:pt idx="1228">
                  <c:v>3.8066200806456278E-2</c:v>
                </c:pt>
                <c:pt idx="1229">
                  <c:v>3.7873652428081488E-2</c:v>
                </c:pt>
                <c:pt idx="1230">
                  <c:v>3.8162461094348857E-2</c:v>
                </c:pt>
                <c:pt idx="1231">
                  <c:v>3.8162461094348857E-2</c:v>
                </c:pt>
                <c:pt idx="1232">
                  <c:v>3.8066200806456278E-2</c:v>
                </c:pt>
                <c:pt idx="1233">
                  <c:v>3.8162461094348857E-2</c:v>
                </c:pt>
                <c:pt idx="1234">
                  <c:v>3.8162461094348857E-2</c:v>
                </c:pt>
                <c:pt idx="1235">
                  <c:v>3.8162461094348857E-2</c:v>
                </c:pt>
                <c:pt idx="1236">
                  <c:v>3.8258712117090268E-2</c:v>
                </c:pt>
                <c:pt idx="1237">
                  <c:v>3.8258712117090268E-2</c:v>
                </c:pt>
                <c:pt idx="1238">
                  <c:v>3.8258712117090268E-2</c:v>
                </c:pt>
                <c:pt idx="1239">
                  <c:v>3.8451186374252634E-2</c:v>
                </c:pt>
                <c:pt idx="1240">
                  <c:v>3.8451186374252634E-2</c:v>
                </c:pt>
                <c:pt idx="1241">
                  <c:v>3.8547409612238827E-2</c:v>
                </c:pt>
                <c:pt idx="1242">
                  <c:v>3.8643623592204315E-2</c:v>
                </c:pt>
                <c:pt idx="1243">
                  <c:v>3.8643623592204315E-2</c:v>
                </c:pt>
                <c:pt idx="1244">
                  <c:v>3.8643623592204315E-2</c:v>
                </c:pt>
                <c:pt idx="1245">
                  <c:v>3.8643623592204315E-2</c:v>
                </c:pt>
                <c:pt idx="1246">
                  <c:v>3.8643623592204315E-2</c:v>
                </c:pt>
                <c:pt idx="1247">
                  <c:v>3.8836023785198008E-2</c:v>
                </c:pt>
                <c:pt idx="1248">
                  <c:v>3.8836023785198008E-2</c:v>
                </c:pt>
                <c:pt idx="1249">
                  <c:v>3.8836023785198008E-2</c:v>
                </c:pt>
                <c:pt idx="1250">
                  <c:v>3.8932210001787329E-2</c:v>
                </c:pt>
                <c:pt idx="1251">
                  <c:v>3.9028386967478186E-2</c:v>
                </c:pt>
                <c:pt idx="1252">
                  <c:v>3.9316862376950201E-2</c:v>
                </c:pt>
                <c:pt idx="1253">
                  <c:v>3.9028386967478186E-2</c:v>
                </c:pt>
                <c:pt idx="1254">
                  <c:v>3.9316862376950201E-2</c:v>
                </c:pt>
                <c:pt idx="1255">
                  <c:v>3.9124554684049864E-2</c:v>
                </c:pt>
                <c:pt idx="1256">
                  <c:v>3.9316862376950201E-2</c:v>
                </c:pt>
                <c:pt idx="1257">
                  <c:v>3.9316862376950201E-2</c:v>
                </c:pt>
                <c:pt idx="1258">
                  <c:v>3.9316862376950201E-2</c:v>
                </c:pt>
                <c:pt idx="1259">
                  <c:v>3.9316862376950201E-2</c:v>
                </c:pt>
                <c:pt idx="1260">
                  <c:v>3.9316862376950201E-2</c:v>
                </c:pt>
                <c:pt idx="1261">
                  <c:v>3.9413002356834842E-2</c:v>
                </c:pt>
                <c:pt idx="1262">
                  <c:v>3.9413002356834842E-2</c:v>
                </c:pt>
                <c:pt idx="1263">
                  <c:v>3.9605254592359418E-2</c:v>
                </c:pt>
                <c:pt idx="1264">
                  <c:v>3.9701366851552046E-2</c:v>
                </c:pt>
                <c:pt idx="1265">
                  <c:v>3.9893563661676623E-2</c:v>
                </c:pt>
                <c:pt idx="1266">
                  <c:v>4.0085723539285578E-2</c:v>
                </c:pt>
                <c:pt idx="1267">
                  <c:v>4.0085723539285578E-2</c:v>
                </c:pt>
                <c:pt idx="1268">
                  <c:v>4.0085723539285578E-2</c:v>
                </c:pt>
                <c:pt idx="1269">
                  <c:v>4.0085723539285578E-2</c:v>
                </c:pt>
                <c:pt idx="1270">
                  <c:v>4.0085723539285578E-2</c:v>
                </c:pt>
                <c:pt idx="1271">
                  <c:v>3.9893563661676623E-2</c:v>
                </c:pt>
                <c:pt idx="1272">
                  <c:v>4.0085723539285578E-2</c:v>
                </c:pt>
                <c:pt idx="1273">
                  <c:v>3.9989648216158413E-2</c:v>
                </c:pt>
                <c:pt idx="1274">
                  <c:v>3.9989648216158413E-2</c:v>
                </c:pt>
                <c:pt idx="1275">
                  <c:v>3.9989648216158413E-2</c:v>
                </c:pt>
                <c:pt idx="1276">
                  <c:v>4.0085723539285578E-2</c:v>
                </c:pt>
                <c:pt idx="1277">
                  <c:v>4.0085723539285578E-2</c:v>
                </c:pt>
                <c:pt idx="1278">
                  <c:v>4.0085723539285578E-2</c:v>
                </c:pt>
                <c:pt idx="1279">
                  <c:v>4.027784649857008E-2</c:v>
                </c:pt>
                <c:pt idx="1280">
                  <c:v>4.0181789632831762E-2</c:v>
                </c:pt>
                <c:pt idx="1281">
                  <c:v>4.0469932553713117E-2</c:v>
                </c:pt>
                <c:pt idx="1282">
                  <c:v>4.0469932553713117E-2</c:v>
                </c:pt>
                <c:pt idx="1283">
                  <c:v>4.0565961746661536E-2</c:v>
                </c:pt>
                <c:pt idx="1284">
                  <c:v>4.066198171888951E-2</c:v>
                </c:pt>
                <c:pt idx="1285">
                  <c:v>4.066198171888951E-2</c:v>
                </c:pt>
                <c:pt idx="1286">
                  <c:v>4.0565961746661536E-2</c:v>
                </c:pt>
                <c:pt idx="1287">
                  <c:v>4.066198171888951E-2</c:v>
                </c:pt>
                <c:pt idx="1288">
                  <c:v>4.075799247216761E-2</c:v>
                </c:pt>
                <c:pt idx="1289">
                  <c:v>4.0853994008265906E-2</c:v>
                </c:pt>
                <c:pt idx="1290">
                  <c:v>4.0853994008265906E-2</c:v>
                </c:pt>
                <c:pt idx="1291">
                  <c:v>4.0853994008265906E-2</c:v>
                </c:pt>
                <c:pt idx="1292">
                  <c:v>4.0853994008265906E-2</c:v>
                </c:pt>
                <c:pt idx="1293">
                  <c:v>4.1045969436000806E-2</c:v>
                </c:pt>
                <c:pt idx="1294">
                  <c:v>4.1045969436000806E-2</c:v>
                </c:pt>
                <c:pt idx="1295">
                  <c:v>4.1045969436000806E-2</c:v>
                </c:pt>
                <c:pt idx="1296">
                  <c:v>4.1237908016244558E-2</c:v>
                </c:pt>
                <c:pt idx="1297">
                  <c:v>4.1237908016244558E-2</c:v>
                </c:pt>
                <c:pt idx="1298">
                  <c:v>4.1333863492976998E-2</c:v>
                </c:pt>
                <c:pt idx="1299">
                  <c:v>4.1333863492976998E-2</c:v>
                </c:pt>
                <c:pt idx="1300">
                  <c:v>4.1333863492976998E-2</c:v>
                </c:pt>
                <c:pt idx="1301">
                  <c:v>4.1429809763139556E-2</c:v>
                </c:pt>
                <c:pt idx="1302">
                  <c:v>4.1333863492976998E-2</c:v>
                </c:pt>
                <c:pt idx="1303">
                  <c:v>4.1525746828498307E-2</c:v>
                </c:pt>
                <c:pt idx="1304">
                  <c:v>4.1525746828498307E-2</c:v>
                </c:pt>
                <c:pt idx="1305">
                  <c:v>4.1621674690819448E-2</c:v>
                </c:pt>
                <c:pt idx="1306">
                  <c:v>4.1621674690819448E-2</c:v>
                </c:pt>
                <c:pt idx="1307">
                  <c:v>4.1621674690819448E-2</c:v>
                </c:pt>
                <c:pt idx="1308">
                  <c:v>4.1909403077209563E-2</c:v>
                </c:pt>
                <c:pt idx="1309">
                  <c:v>4.1813502813410348E-2</c:v>
                </c:pt>
                <c:pt idx="1310">
                  <c:v>4.1813502813410348E-2</c:v>
                </c:pt>
                <c:pt idx="1311">
                  <c:v>4.1909403077209563E-2</c:v>
                </c:pt>
                <c:pt idx="1312">
                  <c:v>4.1909403077209563E-2</c:v>
                </c:pt>
                <c:pt idx="1313">
                  <c:v>4.1909403077209563E-2</c:v>
                </c:pt>
                <c:pt idx="1314">
                  <c:v>4.200529414503007E-2</c:v>
                </c:pt>
                <c:pt idx="1315">
                  <c:v>4.200529414503007E-2</c:v>
                </c:pt>
                <c:pt idx="1316">
                  <c:v>4.2197048699788277E-2</c:v>
                </c:pt>
                <c:pt idx="1317">
                  <c:v>4.2101176018635326E-2</c:v>
                </c:pt>
                <c:pt idx="1318">
                  <c:v>4.2101176018635326E-2</c:v>
                </c:pt>
                <c:pt idx="1319">
                  <c:v>4.2197048699788277E-2</c:v>
                </c:pt>
                <c:pt idx="1320">
                  <c:v>4.2388766491786523E-2</c:v>
                </c:pt>
                <c:pt idx="1321">
                  <c:v>4.2292912190251365E-2</c:v>
                </c:pt>
                <c:pt idx="1322">
                  <c:v>4.2484611606155187E-2</c:v>
                </c:pt>
                <c:pt idx="1323">
                  <c:v>4.2484611606155187E-2</c:v>
                </c:pt>
                <c:pt idx="1324">
                  <c:v>4.2484611606155187E-2</c:v>
                </c:pt>
                <c:pt idx="1325">
                  <c:v>4.2484611606155187E-2</c:v>
                </c:pt>
                <c:pt idx="1326">
                  <c:v>4.2484611606155187E-2</c:v>
                </c:pt>
                <c:pt idx="1327">
                  <c:v>4.2484611606155187E-2</c:v>
                </c:pt>
                <c:pt idx="1328">
                  <c:v>4.2580447535118263E-2</c:v>
                </c:pt>
                <c:pt idx="1329">
                  <c:v>4.2772091843868841E-2</c:v>
                </c:pt>
                <c:pt idx="1330">
                  <c:v>4.2772091843868841E-2</c:v>
                </c:pt>
                <c:pt idx="1331">
                  <c:v>4.2772091843868841E-2</c:v>
                </c:pt>
                <c:pt idx="1332">
                  <c:v>4.2963699432115511E-2</c:v>
                </c:pt>
                <c:pt idx="1333">
                  <c:v>4.2963699432115511E-2</c:v>
                </c:pt>
                <c:pt idx="1334">
                  <c:v>4.2963699432115511E-2</c:v>
                </c:pt>
                <c:pt idx="1335">
                  <c:v>4.2963699432115511E-2</c:v>
                </c:pt>
                <c:pt idx="1336">
                  <c:v>4.3155270313927421E-2</c:v>
                </c:pt>
                <c:pt idx="1337">
                  <c:v>4.2963699432115511E-2</c:v>
                </c:pt>
                <c:pt idx="1338">
                  <c:v>4.3155270313927421E-2</c:v>
                </c:pt>
                <c:pt idx="1339">
                  <c:v>4.3155270313927421E-2</c:v>
                </c:pt>
                <c:pt idx="1340">
                  <c:v>4.3155270313927421E-2</c:v>
                </c:pt>
                <c:pt idx="1341">
                  <c:v>4.3346804503365866E-2</c:v>
                </c:pt>
                <c:pt idx="1342">
                  <c:v>4.3346804503365866E-2</c:v>
                </c:pt>
                <c:pt idx="1343">
                  <c:v>4.3442557842836724E-2</c:v>
                </c:pt>
                <c:pt idx="1344">
                  <c:v>4.3442557842836724E-2</c:v>
                </c:pt>
                <c:pt idx="1345">
                  <c:v>4.3442557842836724E-2</c:v>
                </c:pt>
                <c:pt idx="1346">
                  <c:v>4.3442557842836724E-2</c:v>
                </c:pt>
                <c:pt idx="1347">
                  <c:v>4.363403702006128E-2</c:v>
                </c:pt>
                <c:pt idx="1348">
                  <c:v>4.3538302014483408E-2</c:v>
                </c:pt>
                <c:pt idx="1349">
                  <c:v>4.363403702006128E-2</c:v>
                </c:pt>
                <c:pt idx="1350">
                  <c:v>4.3825479540029515E-2</c:v>
                </c:pt>
                <c:pt idx="1351">
                  <c:v>4.3825479540029515E-2</c:v>
                </c:pt>
                <c:pt idx="1352">
                  <c:v>4.3825479540029515E-2</c:v>
                </c:pt>
                <c:pt idx="1353">
                  <c:v>4.3825479540029515E-2</c:v>
                </c:pt>
                <c:pt idx="1354">
                  <c:v>4.3921187057928086E-2</c:v>
                </c:pt>
                <c:pt idx="1355">
                  <c:v>4.3921187057928086E-2</c:v>
                </c:pt>
                <c:pt idx="1356">
                  <c:v>4.401688541677426E-2</c:v>
                </c:pt>
                <c:pt idx="1357">
                  <c:v>4.4112574618320875E-2</c:v>
                </c:pt>
                <c:pt idx="1358">
                  <c:v>4.401688541677426E-2</c:v>
                </c:pt>
                <c:pt idx="1359">
                  <c:v>4.4112574618320875E-2</c:v>
                </c:pt>
                <c:pt idx="1360">
                  <c:v>4.4112574618320875E-2</c:v>
                </c:pt>
                <c:pt idx="1361">
                  <c:v>4.4112574618320875E-2</c:v>
                </c:pt>
                <c:pt idx="1362">
                  <c:v>4.4399587296684306E-2</c:v>
                </c:pt>
                <c:pt idx="1363">
                  <c:v>4.4112574618320875E-2</c:v>
                </c:pt>
                <c:pt idx="1364">
                  <c:v>4.4208254664320282E-2</c:v>
                </c:pt>
                <c:pt idx="1365">
                  <c:v>4.4399587296684306E-2</c:v>
                </c:pt>
                <c:pt idx="1366">
                  <c:v>4.4399587296684306E-2</c:v>
                </c:pt>
                <c:pt idx="1367">
                  <c:v>4.4399587296684306E-2</c:v>
                </c:pt>
                <c:pt idx="1368">
                  <c:v>4.4399587296684306E-2</c:v>
                </c:pt>
                <c:pt idx="1369">
                  <c:v>4.4495239886551095E-2</c:v>
                </c:pt>
                <c:pt idx="1370">
                  <c:v>4.459088332787501E-2</c:v>
                </c:pt>
                <c:pt idx="1371">
                  <c:v>4.459088332787501E-2</c:v>
                </c:pt>
                <c:pt idx="1372">
                  <c:v>4.4686517622405879E-2</c:v>
                </c:pt>
                <c:pt idx="1373">
                  <c:v>4.4782142771893033E-2</c:v>
                </c:pt>
                <c:pt idx="1374">
                  <c:v>4.4877758778085294E-2</c:v>
                </c:pt>
                <c:pt idx="1375">
                  <c:v>4.4877758778085294E-2</c:v>
                </c:pt>
                <c:pt idx="1376">
                  <c:v>4.506896336757793E-2</c:v>
                </c:pt>
                <c:pt idx="1377">
                  <c:v>4.506896336757793E-2</c:v>
                </c:pt>
                <c:pt idx="1378">
                  <c:v>4.5164551954373446E-2</c:v>
                </c:pt>
                <c:pt idx="1379">
                  <c:v>4.506896336757793E-2</c:v>
                </c:pt>
                <c:pt idx="1380">
                  <c:v>4.5260131404864359E-2</c:v>
                </c:pt>
                <c:pt idx="1381">
                  <c:v>4.5164551954373446E-2</c:v>
                </c:pt>
                <c:pt idx="1382">
                  <c:v>4.5355701720797198E-2</c:v>
                </c:pt>
                <c:pt idx="1383">
                  <c:v>4.5355701720797198E-2</c:v>
                </c:pt>
                <c:pt idx="1384">
                  <c:v>4.5355701720797198E-2</c:v>
                </c:pt>
                <c:pt idx="1385">
                  <c:v>4.5355701720797198E-2</c:v>
                </c:pt>
                <c:pt idx="1386">
                  <c:v>4.5451262903917357E-2</c:v>
                </c:pt>
                <c:pt idx="1387">
                  <c:v>4.5355701720797198E-2</c:v>
                </c:pt>
                <c:pt idx="1388">
                  <c:v>4.5451262903917357E-2</c:v>
                </c:pt>
                <c:pt idx="1389">
                  <c:v>4.5546814955970363E-2</c:v>
                </c:pt>
                <c:pt idx="1390">
                  <c:v>4.5833416343172152E-2</c:v>
                </c:pt>
                <c:pt idx="1391">
                  <c:v>4.5833416343172152E-2</c:v>
                </c:pt>
                <c:pt idx="1392">
                  <c:v>4.5737891673853698E-2</c:v>
                </c:pt>
                <c:pt idx="1393">
                  <c:v>4.5928931888399735E-2</c:v>
                </c:pt>
                <c:pt idx="1394">
                  <c:v>4.5928931888399735E-2</c:v>
                </c:pt>
                <c:pt idx="1395">
                  <c:v>4.5928931888399735E-2</c:v>
                </c:pt>
                <c:pt idx="1396">
                  <c:v>4.5928931888399735E-2</c:v>
                </c:pt>
                <c:pt idx="1397">
                  <c:v>4.5928931888399735E-2</c:v>
                </c:pt>
                <c:pt idx="1398">
                  <c:v>4.6024438311279253E-2</c:v>
                </c:pt>
                <c:pt idx="1399">
                  <c:v>4.621542379696289E-2</c:v>
                </c:pt>
                <c:pt idx="1400">
                  <c:v>4.6119935613553036E-2</c:v>
                </c:pt>
                <c:pt idx="1401">
                  <c:v>4.621542379696289E-2</c:v>
                </c:pt>
                <c:pt idx="1402">
                  <c:v>4.6310902863250146E-2</c:v>
                </c:pt>
                <c:pt idx="1403">
                  <c:v>4.621542379696289E-2</c:v>
                </c:pt>
                <c:pt idx="1404">
                  <c:v>4.6310902863250146E-2</c:v>
                </c:pt>
                <c:pt idx="1405">
                  <c:v>4.6406372814155626E-2</c:v>
                </c:pt>
                <c:pt idx="1406">
                  <c:v>4.6406372814155626E-2</c:v>
                </c:pt>
                <c:pt idx="1407">
                  <c:v>4.6406372814155626E-2</c:v>
                </c:pt>
                <c:pt idx="1408">
                  <c:v>4.6597285376782045E-2</c:v>
                </c:pt>
                <c:pt idx="1409">
                  <c:v>4.6597285376782045E-2</c:v>
                </c:pt>
                <c:pt idx="1410">
                  <c:v>4.688358589885025E-2</c:v>
                </c:pt>
                <c:pt idx="1411">
                  <c:v>4.6979001193994431E-2</c:v>
                </c:pt>
                <c:pt idx="1412">
                  <c:v>4.688358589885025E-2</c:v>
                </c:pt>
                <c:pt idx="1413">
                  <c:v>4.6979001193994431E-2</c:v>
                </c:pt>
                <c:pt idx="1414">
                  <c:v>4.6979001193994431E-2</c:v>
                </c:pt>
                <c:pt idx="1415">
                  <c:v>4.7169804476389715E-2</c:v>
                </c:pt>
                <c:pt idx="1416">
                  <c:v>4.726519246711422E-2</c:v>
                </c:pt>
                <c:pt idx="1417">
                  <c:v>4.7455941156295332E-2</c:v>
                </c:pt>
                <c:pt idx="1418">
                  <c:v>4.7551301858222352E-2</c:v>
                </c:pt>
                <c:pt idx="1419">
                  <c:v>4.7646653467352994E-2</c:v>
                </c:pt>
                <c:pt idx="1420">
                  <c:v>4.7646653467352994E-2</c:v>
                </c:pt>
                <c:pt idx="1421">
                  <c:v>4.7837329414160058E-2</c:v>
                </c:pt>
                <c:pt idx="1422">
                  <c:v>4.7837329414160058E-2</c:v>
                </c:pt>
                <c:pt idx="1423">
                  <c:v>4.7837329414160058E-2</c:v>
                </c:pt>
                <c:pt idx="1424">
                  <c:v>4.8123275181728174E-2</c:v>
                </c:pt>
                <c:pt idx="1425">
                  <c:v>4.8123275181728174E-2</c:v>
                </c:pt>
                <c:pt idx="1426">
                  <c:v>4.8313860278550509E-2</c:v>
                </c:pt>
                <c:pt idx="1427">
                  <c:v>4.8313860278550509E-2</c:v>
                </c:pt>
                <c:pt idx="1428">
                  <c:v>4.8409139207687413E-2</c:v>
                </c:pt>
                <c:pt idx="1429">
                  <c:v>4.8504409059614846E-2</c:v>
                </c:pt>
                <c:pt idx="1430">
                  <c:v>4.8599669836062197E-2</c:v>
                </c:pt>
                <c:pt idx="1431">
                  <c:v>4.8790164169431834E-2</c:v>
                </c:pt>
                <c:pt idx="1432">
                  <c:v>4.8885397729810452E-2</c:v>
                </c:pt>
                <c:pt idx="1433">
                  <c:v>4.8980622221621674E-2</c:v>
                </c:pt>
                <c:pt idx="1434">
                  <c:v>4.907583764659243E-2</c:v>
                </c:pt>
                <c:pt idx="1435">
                  <c:v>4.917104400644938E-2</c:v>
                </c:pt>
                <c:pt idx="1436">
                  <c:v>4.9266241302918047E-2</c:v>
                </c:pt>
                <c:pt idx="1437">
                  <c:v>4.9266241302918047E-2</c:v>
                </c:pt>
                <c:pt idx="1438">
                  <c:v>4.955177882924771E-2</c:v>
                </c:pt>
                <c:pt idx="1439">
                  <c:v>4.955177882924771E-2</c:v>
                </c:pt>
                <c:pt idx="1440">
                  <c:v>4.955177882924771E-2</c:v>
                </c:pt>
                <c:pt idx="1441">
                  <c:v>4.955177882924771E-2</c:v>
                </c:pt>
                <c:pt idx="1442">
                  <c:v>4.974209189481401E-2</c:v>
                </c:pt>
                <c:pt idx="1443">
                  <c:v>4.993236874820893E-2</c:v>
                </c:pt>
                <c:pt idx="1444">
                  <c:v>5.0122609403210519E-2</c:v>
                </c:pt>
                <c:pt idx="1445">
                  <c:v>5.0217716160617307E-2</c:v>
                </c:pt>
                <c:pt idx="1446">
                  <c:v>5.0217716160617307E-2</c:v>
                </c:pt>
                <c:pt idx="1447">
                  <c:v>5.0217716160617307E-2</c:v>
                </c:pt>
                <c:pt idx="1448">
                  <c:v>5.0217716160617307E-2</c:v>
                </c:pt>
                <c:pt idx="1449">
                  <c:v>5.031281387358897E-2</c:v>
                </c:pt>
                <c:pt idx="1450">
                  <c:v>5.0407902543845556E-2</c:v>
                </c:pt>
                <c:pt idx="1451">
                  <c:v>5.0693114315517949E-2</c:v>
                </c:pt>
                <c:pt idx="1452">
                  <c:v>5.0693114315517949E-2</c:v>
                </c:pt>
                <c:pt idx="1453">
                  <c:v>5.0788166832104881E-2</c:v>
                </c:pt>
                <c:pt idx="1454">
                  <c:v>5.0978244764629248E-2</c:v>
                </c:pt>
                <c:pt idx="1455">
                  <c:v>5.1073270184000617E-2</c:v>
                </c:pt>
                <c:pt idx="1456">
                  <c:v>5.0978244764629248E-2</c:v>
                </c:pt>
                <c:pt idx="1457">
                  <c:v>5.1263293937541511E-2</c:v>
                </c:pt>
                <c:pt idx="1458">
                  <c:v>5.1358292275142041E-2</c:v>
                </c:pt>
                <c:pt idx="1459">
                  <c:v>5.1453281588915663E-2</c:v>
                </c:pt>
                <c:pt idx="1460">
                  <c:v>5.1453281588915663E-2</c:v>
                </c:pt>
                <c:pt idx="1461">
                  <c:v>5.1548261880576554E-2</c:v>
                </c:pt>
                <c:pt idx="1462">
                  <c:v>5.1548261880576554E-2</c:v>
                </c:pt>
                <c:pt idx="1463">
                  <c:v>5.1738195404414371E-2</c:v>
                </c:pt>
                <c:pt idx="1464">
                  <c:v>5.1833148640017201E-2</c:v>
                </c:pt>
                <c:pt idx="1465">
                  <c:v>5.211795426210656E-2</c:v>
                </c:pt>
                <c:pt idx="1466">
                  <c:v>5.2023028067151811E-2</c:v>
                </c:pt>
                <c:pt idx="1467">
                  <c:v>5.211795426210656E-2</c:v>
                </c:pt>
                <c:pt idx="1468">
                  <c:v>5.2212871446934109E-2</c:v>
                </c:pt>
                <c:pt idx="1469">
                  <c:v>5.2307779623344736E-2</c:v>
                </c:pt>
                <c:pt idx="1470">
                  <c:v>5.2307779623344736E-2</c:v>
                </c:pt>
                <c:pt idx="1471">
                  <c:v>5.2497568957753836E-2</c:v>
                </c:pt>
                <c:pt idx="1472">
                  <c:v>5.2592450119170416E-2</c:v>
                </c:pt>
                <c:pt idx="1473">
                  <c:v>5.2592450119170416E-2</c:v>
                </c:pt>
                <c:pt idx="1474">
                  <c:v>5.2877039600766722E-2</c:v>
                </c:pt>
                <c:pt idx="1475">
                  <c:v>5.2971884766105724E-2</c:v>
                </c:pt>
                <c:pt idx="1476">
                  <c:v>5.2971884766105724E-2</c:v>
                </c:pt>
                <c:pt idx="1477">
                  <c:v>5.3066720936692229E-2</c:v>
                </c:pt>
                <c:pt idx="1478">
                  <c:v>5.3066720936692229E-2</c:v>
                </c:pt>
                <c:pt idx="1479">
                  <c:v>5.3351175496994536E-2</c:v>
                </c:pt>
                <c:pt idx="1480">
                  <c:v>5.3351175496994536E-2</c:v>
                </c:pt>
                <c:pt idx="1481">
                  <c:v>5.3445975705625981E-2</c:v>
                </c:pt>
                <c:pt idx="1482">
                  <c:v>5.3540766928029761E-2</c:v>
                </c:pt>
                <c:pt idx="1483">
                  <c:v>5.3635549165909339E-2</c:v>
                </c:pt>
                <c:pt idx="1484">
                  <c:v>5.3635549165909339E-2</c:v>
                </c:pt>
                <c:pt idx="1485">
                  <c:v>5.3919841989430332E-2</c:v>
                </c:pt>
                <c:pt idx="1486">
                  <c:v>5.3919841989430332E-2</c:v>
                </c:pt>
                <c:pt idx="1487">
                  <c:v>5.4014588306238134E-2</c:v>
                </c:pt>
                <c:pt idx="1488">
                  <c:v>5.4109325647031831E-2</c:v>
                </c:pt>
                <c:pt idx="1489">
                  <c:v>5.4204054013511978E-2</c:v>
                </c:pt>
                <c:pt idx="1490">
                  <c:v>5.429877340737866E-2</c:v>
                </c:pt>
                <c:pt idx="1491">
                  <c:v>5.4582877770291534E-2</c:v>
                </c:pt>
                <c:pt idx="1492">
                  <c:v>5.429877340737866E-2</c:v>
                </c:pt>
                <c:pt idx="1493">
                  <c:v>5.4582877770291534E-2</c:v>
                </c:pt>
                <c:pt idx="1494">
                  <c:v>5.4582877770291534E-2</c:v>
                </c:pt>
                <c:pt idx="1495">
                  <c:v>5.4582877770291534E-2</c:v>
                </c:pt>
                <c:pt idx="1496">
                  <c:v>5.4866901440840103E-2</c:v>
                </c:pt>
                <c:pt idx="1497">
                  <c:v>5.4961558073974334E-2</c:v>
                </c:pt>
                <c:pt idx="1498">
                  <c:v>5.5056205748078388E-2</c:v>
                </c:pt>
                <c:pt idx="1499">
                  <c:v>5.5245474225978475E-2</c:v>
                </c:pt>
                <c:pt idx="1500">
                  <c:v>5.5340095033164546E-2</c:v>
                </c:pt>
                <c:pt idx="1501">
                  <c:v>5.5434706888100524E-2</c:v>
                </c:pt>
                <c:pt idx="1502">
                  <c:v>5.5434706888100524E-2</c:v>
                </c:pt>
                <c:pt idx="1503">
                  <c:v>5.5529309792480233E-2</c:v>
                </c:pt>
                <c:pt idx="1504">
                  <c:v>5.5623903747997007E-2</c:v>
                </c:pt>
                <c:pt idx="1505">
                  <c:v>5.57184887563437E-2</c:v>
                </c:pt>
                <c:pt idx="1506">
                  <c:v>5.5623903747997007E-2</c:v>
                </c:pt>
                <c:pt idx="1507">
                  <c:v>5.5907631938295871E-2</c:v>
                </c:pt>
                <c:pt idx="1508">
                  <c:v>5.6002190115284671E-2</c:v>
                </c:pt>
                <c:pt idx="1509">
                  <c:v>5.6191279649742354E-2</c:v>
                </c:pt>
                <c:pt idx="1510">
                  <c:v>5.6191279649742354E-2</c:v>
                </c:pt>
                <c:pt idx="1511">
                  <c:v>5.6380333436107481E-2</c:v>
                </c:pt>
                <c:pt idx="1512">
                  <c:v>5.6380333436107481E-2</c:v>
                </c:pt>
                <c:pt idx="1513">
                  <c:v>5.6474846927978779E-2</c:v>
                </c:pt>
                <c:pt idx="1514">
                  <c:v>5.6474846927978779E-2</c:v>
                </c:pt>
                <c:pt idx="1515">
                  <c:v>5.6569351487894118E-2</c:v>
                </c:pt>
                <c:pt idx="1516">
                  <c:v>5.6663847117541556E-2</c:v>
                </c:pt>
                <c:pt idx="1517">
                  <c:v>5.6758333818608675E-2</c:v>
                </c:pt>
                <c:pt idx="1518">
                  <c:v>5.7136191370809115E-2</c:v>
                </c:pt>
                <c:pt idx="1519">
                  <c:v>5.7136191370809115E-2</c:v>
                </c:pt>
                <c:pt idx="1520">
                  <c:v>5.7136191370809115E-2</c:v>
                </c:pt>
                <c:pt idx="1521">
                  <c:v>5.7136191370809115E-2</c:v>
                </c:pt>
                <c:pt idx="1522">
                  <c:v>5.7136191370809115E-2</c:v>
                </c:pt>
                <c:pt idx="1523">
                  <c:v>5.741949086748642E-2</c:v>
                </c:pt>
                <c:pt idx="1524">
                  <c:v>5.741949086748642E-2</c:v>
                </c:pt>
                <c:pt idx="1525">
                  <c:v>5.7608312620313275E-2</c:v>
                </c:pt>
                <c:pt idx="1526">
                  <c:v>5.7702710128289154E-2</c:v>
                </c:pt>
                <c:pt idx="1527">
                  <c:v>5.7797098726216599E-2</c:v>
                </c:pt>
                <c:pt idx="1528">
                  <c:v>5.7891478415777471E-2</c:v>
                </c:pt>
                <c:pt idx="1529">
                  <c:v>5.7985849198653142E-2</c:v>
                </c:pt>
                <c:pt idx="1530">
                  <c:v>5.7985849198653142E-2</c:v>
                </c:pt>
                <c:pt idx="1531">
                  <c:v>5.7985849198653142E-2</c:v>
                </c:pt>
                <c:pt idx="1532">
                  <c:v>5.8174564051072027E-2</c:v>
                </c:pt>
                <c:pt idx="1533">
                  <c:v>5.8363243296914766E-2</c:v>
                </c:pt>
                <c:pt idx="1534">
                  <c:v>5.8363243296914766E-2</c:v>
                </c:pt>
                <c:pt idx="1535">
                  <c:v>5.8457569571568481E-2</c:v>
                </c:pt>
                <c:pt idx="1536">
                  <c:v>5.8457569571568481E-2</c:v>
                </c:pt>
                <c:pt idx="1537">
                  <c:v>5.8740495022600085E-2</c:v>
                </c:pt>
                <c:pt idx="1538">
                  <c:v>5.8834785720892555E-2</c:v>
                </c:pt>
                <c:pt idx="1539">
                  <c:v>5.8834785720892555E-2</c:v>
                </c:pt>
                <c:pt idx="1540">
                  <c:v>5.9023340449460976E-2</c:v>
                </c:pt>
                <c:pt idx="1541">
                  <c:v>5.9023340449460976E-2</c:v>
                </c:pt>
                <c:pt idx="1542">
                  <c:v>5.9306105897407507E-2</c:v>
                </c:pt>
                <c:pt idx="1543">
                  <c:v>5.9306105897407507E-2</c:v>
                </c:pt>
                <c:pt idx="1544">
                  <c:v>5.9400343281447464E-2</c:v>
                </c:pt>
                <c:pt idx="1545">
                  <c:v>5.9683002161173629E-2</c:v>
                </c:pt>
                <c:pt idx="1546">
                  <c:v>5.9306105897407507E-2</c:v>
                </c:pt>
                <c:pt idx="1547">
                  <c:v>5.9683002161173629E-2</c:v>
                </c:pt>
                <c:pt idx="1548">
                  <c:v>5.9683002161173629E-2</c:v>
                </c:pt>
                <c:pt idx="1549">
                  <c:v>5.9777204035860586E-2</c:v>
                </c:pt>
                <c:pt idx="1550">
                  <c:v>5.9871397037390209E-2</c:v>
                </c:pt>
                <c:pt idx="1551">
                  <c:v>6.0059756427662668E-2</c:v>
                </c:pt>
                <c:pt idx="1552">
                  <c:v>6.0342229006161548E-2</c:v>
                </c:pt>
                <c:pt idx="1553">
                  <c:v>6.0530499740032155E-2</c:v>
                </c:pt>
                <c:pt idx="1554">
                  <c:v>6.0436368803830499E-2</c:v>
                </c:pt>
                <c:pt idx="1555">
                  <c:v>6.0436368803830499E-2</c:v>
                </c:pt>
                <c:pt idx="1556">
                  <c:v>6.0530499740032155E-2</c:v>
                </c:pt>
                <c:pt idx="1557">
                  <c:v>6.0342229006161548E-2</c:v>
                </c:pt>
                <c:pt idx="1558">
                  <c:v>6.062462181643484E-2</c:v>
                </c:pt>
                <c:pt idx="1559">
                  <c:v>6.0718735034705797E-2</c:v>
                </c:pt>
                <c:pt idx="1560">
                  <c:v>6.0906934903521358E-2</c:v>
                </c:pt>
                <c:pt idx="1561">
                  <c:v>6.0906934903521358E-2</c:v>
                </c:pt>
                <c:pt idx="1562">
                  <c:v>6.1095099359810827E-2</c:v>
                </c:pt>
                <c:pt idx="1563">
                  <c:v>6.1189168312422396E-2</c:v>
                </c:pt>
                <c:pt idx="1564">
                  <c:v>6.1377279674903341E-2</c:v>
                </c:pt>
                <c:pt idx="1565">
                  <c:v>6.1377279674903341E-2</c:v>
                </c:pt>
                <c:pt idx="1566">
                  <c:v>6.1565355658154727E-2</c:v>
                </c:pt>
                <c:pt idx="1567">
                  <c:v>6.1471322088100959E-2</c:v>
                </c:pt>
                <c:pt idx="1568">
                  <c:v>6.1471322088100959E-2</c:v>
                </c:pt>
                <c:pt idx="1569">
                  <c:v>6.165938038672758E-2</c:v>
                </c:pt>
                <c:pt idx="1570">
                  <c:v>6.1753396275482007E-2</c:v>
                </c:pt>
                <c:pt idx="1571">
                  <c:v>6.1941401540183155E-2</c:v>
                </c:pt>
                <c:pt idx="1572">
                  <c:v>6.2129371465548623E-2</c:v>
                </c:pt>
                <c:pt idx="1573">
                  <c:v>6.2129371465548623E-2</c:v>
                </c:pt>
                <c:pt idx="1574">
                  <c:v>6.2129371465548623E-2</c:v>
                </c:pt>
                <c:pt idx="1575">
                  <c:v>6.2223343180131695E-2</c:v>
                </c:pt>
                <c:pt idx="1576">
                  <c:v>6.2411260121396868E-2</c:v>
                </c:pt>
                <c:pt idx="1577">
                  <c:v>6.2505205351397114E-2</c:v>
                </c:pt>
                <c:pt idx="1578">
                  <c:v>6.2599141756519955E-2</c:v>
                </c:pt>
                <c:pt idx="1579">
                  <c:v>6.2599141756519955E-2</c:v>
                </c:pt>
                <c:pt idx="1580">
                  <c:v>6.2693069338423404E-2</c:v>
                </c:pt>
                <c:pt idx="1581">
                  <c:v>6.2880898039200994E-2</c:v>
                </c:pt>
                <c:pt idx="1582">
                  <c:v>6.2880898039200994E-2</c:v>
                </c:pt>
                <c:pt idx="1583">
                  <c:v>6.3068691466982921E-2</c:v>
                </c:pt>
                <c:pt idx="1584">
                  <c:v>6.3068691466982921E-2</c:v>
                </c:pt>
                <c:pt idx="1585">
                  <c:v>6.3256449635014769E-2</c:v>
                </c:pt>
                <c:pt idx="1586">
                  <c:v>6.3350315500761617E-2</c:v>
                </c:pt>
                <c:pt idx="1587">
                  <c:v>6.3256449635014769E-2</c:v>
                </c:pt>
                <c:pt idx="1588">
                  <c:v>6.353802080398753E-2</c:v>
                </c:pt>
                <c:pt idx="1589">
                  <c:v>6.353802080398753E-2</c:v>
                </c:pt>
                <c:pt idx="1590">
                  <c:v>6.3631860244773311E-2</c:v>
                </c:pt>
                <c:pt idx="1591">
                  <c:v>6.3725690880544694E-2</c:v>
                </c:pt>
                <c:pt idx="1592">
                  <c:v>6.3725690880544694E-2</c:v>
                </c:pt>
                <c:pt idx="1593">
                  <c:v>6.3913325743652646E-2</c:v>
                </c:pt>
                <c:pt idx="1594">
                  <c:v>6.4007129974292212E-2</c:v>
                </c:pt>
                <c:pt idx="1595">
                  <c:v>6.4100925406523429E-2</c:v>
                </c:pt>
                <c:pt idx="1596">
                  <c:v>6.4194712041996616E-2</c:v>
                </c:pt>
                <c:pt idx="1597">
                  <c:v>6.428848988236166E-2</c:v>
                </c:pt>
                <c:pt idx="1598">
                  <c:v>6.4663513325722122E-2</c:v>
                </c:pt>
                <c:pt idx="1599">
                  <c:v>6.4476019184364783E-2</c:v>
                </c:pt>
                <c:pt idx="1600">
                  <c:v>6.4476019184364783E-2</c:v>
                </c:pt>
                <c:pt idx="1601">
                  <c:v>6.4663513325722122E-2</c:v>
                </c:pt>
                <c:pt idx="1602">
                  <c:v>6.4663513325722122E-2</c:v>
                </c:pt>
                <c:pt idx="1603">
                  <c:v>6.4850972319616271E-2</c:v>
                </c:pt>
                <c:pt idx="1604">
                  <c:v>6.5038396179222149E-2</c:v>
                </c:pt>
                <c:pt idx="1605">
                  <c:v>6.5132094937782145E-2</c:v>
                </c:pt>
                <c:pt idx="1606">
                  <c:v>6.5225784917707322E-2</c:v>
                </c:pt>
                <c:pt idx="1607">
                  <c:v>6.5319466120642461E-2</c:v>
                </c:pt>
                <c:pt idx="1608">
                  <c:v>6.5225784917707322E-2</c:v>
                </c:pt>
                <c:pt idx="1609">
                  <c:v>6.5413138548231914E-2</c:v>
                </c:pt>
                <c:pt idx="1610">
                  <c:v>6.5600457083948668E-2</c:v>
                </c:pt>
                <c:pt idx="1611">
                  <c:v>6.5600457083948668E-2</c:v>
                </c:pt>
                <c:pt idx="1612">
                  <c:v>6.5694103195362327E-2</c:v>
                </c:pt>
                <c:pt idx="1613">
                  <c:v>6.5787740538002945E-2</c:v>
                </c:pt>
                <c:pt idx="1614">
                  <c:v>6.5974988923532707E-2</c:v>
                </c:pt>
                <c:pt idx="1615">
                  <c:v>6.5974988923532707E-2</c:v>
                </c:pt>
                <c:pt idx="1616">
                  <c:v>6.6068599969704503E-2</c:v>
                </c:pt>
                <c:pt idx="1617">
                  <c:v>6.6255795777065266E-2</c:v>
                </c:pt>
                <c:pt idx="1618">
                  <c:v>6.6162202253668562E-2</c:v>
                </c:pt>
                <c:pt idx="1619">
                  <c:v>6.6349380541533914E-2</c:v>
                </c:pt>
                <c:pt idx="1620">
                  <c:v>6.6442956548713961E-2</c:v>
                </c:pt>
                <c:pt idx="1621">
                  <c:v>6.6536523800244204E-2</c:v>
                </c:pt>
                <c:pt idx="1622">
                  <c:v>6.6723632042908126E-2</c:v>
                </c:pt>
                <c:pt idx="1623">
                  <c:v>6.6723632042908126E-2</c:v>
                </c:pt>
                <c:pt idx="1624">
                  <c:v>6.6910705282626812E-2</c:v>
                </c:pt>
                <c:pt idx="1625">
                  <c:v>6.6910705282626812E-2</c:v>
                </c:pt>
                <c:pt idx="1626">
                  <c:v>6.7004228780473796E-2</c:v>
                </c:pt>
                <c:pt idx="1627">
                  <c:v>6.719124954032317E-2</c:v>
                </c:pt>
                <c:pt idx="1628">
                  <c:v>6.7284746805596263E-2</c:v>
                </c:pt>
                <c:pt idx="1629">
                  <c:v>6.7284746805596263E-2</c:v>
                </c:pt>
                <c:pt idx="1630">
                  <c:v>6.7378235329947994E-2</c:v>
                </c:pt>
                <c:pt idx="1631">
                  <c:v>6.7378235329947994E-2</c:v>
                </c:pt>
                <c:pt idx="1632">
                  <c:v>6.7658648473814656E-2</c:v>
                </c:pt>
                <c:pt idx="1633">
                  <c:v>6.7845546895067027E-2</c:v>
                </c:pt>
                <c:pt idx="1634">
                  <c:v>6.7845546895067027E-2</c:v>
                </c:pt>
                <c:pt idx="1635">
                  <c:v>6.7845546895067027E-2</c:v>
                </c:pt>
                <c:pt idx="1636">
                  <c:v>6.7845546895067027E-2</c:v>
                </c:pt>
                <c:pt idx="1637">
                  <c:v>6.8032410391826767E-2</c:v>
                </c:pt>
                <c:pt idx="1638">
                  <c:v>6.8312640182087284E-2</c:v>
                </c:pt>
                <c:pt idx="1639">
                  <c:v>6.8312640182087284E-2</c:v>
                </c:pt>
                <c:pt idx="1640">
                  <c:v>6.8219238977143853E-2</c:v>
                </c:pt>
                <c:pt idx="1641">
                  <c:v>6.8406032664060368E-2</c:v>
                </c:pt>
                <c:pt idx="1642">
                  <c:v>6.8406032664060368E-2</c:v>
                </c:pt>
                <c:pt idx="1643">
                  <c:v>6.8592791465611674E-2</c:v>
                </c:pt>
                <c:pt idx="1644">
                  <c:v>6.8592791465611674E-2</c:v>
                </c:pt>
                <c:pt idx="1645">
                  <c:v>6.877951539482563E-2</c:v>
                </c:pt>
                <c:pt idx="1646">
                  <c:v>6.877951539482563E-2</c:v>
                </c:pt>
                <c:pt idx="1647">
                  <c:v>6.9059535931494553E-2</c:v>
                </c:pt>
                <c:pt idx="1648">
                  <c:v>6.9059535931494553E-2</c:v>
                </c:pt>
                <c:pt idx="1649">
                  <c:v>6.9246172736814202E-2</c:v>
                </c:pt>
                <c:pt idx="1650">
                  <c:v>6.9246172736814202E-2</c:v>
                </c:pt>
                <c:pt idx="1651">
                  <c:v>6.9339478078612696E-2</c:v>
                </c:pt>
                <c:pt idx="1652">
                  <c:v>6.9246172736814202E-2</c:v>
                </c:pt>
                <c:pt idx="1653">
                  <c:v>6.9432774715336612E-2</c:v>
                </c:pt>
                <c:pt idx="1654">
                  <c:v>6.971261241130014E-2</c:v>
                </c:pt>
                <c:pt idx="1655">
                  <c:v>6.971261241130014E-2</c:v>
                </c:pt>
                <c:pt idx="1656">
                  <c:v>6.971261241130014E-2</c:v>
                </c:pt>
                <c:pt idx="1657">
                  <c:v>6.9899127379666984E-2</c:v>
                </c:pt>
                <c:pt idx="1658">
                  <c:v>6.9899127379666984E-2</c:v>
                </c:pt>
                <c:pt idx="1659">
                  <c:v>7.008560756668776E-2</c:v>
                </c:pt>
                <c:pt idx="1660">
                  <c:v>7.0178834621246494E-2</c:v>
                </c:pt>
                <c:pt idx="1661">
                  <c:v>7.0272052985331693E-2</c:v>
                </c:pt>
                <c:pt idx="1662">
                  <c:v>7.045846364856137E-2</c:v>
                </c:pt>
                <c:pt idx="1663">
                  <c:v>7.0551655950944647E-2</c:v>
                </c:pt>
                <c:pt idx="1664">
                  <c:v>7.0551655950944647E-2</c:v>
                </c:pt>
                <c:pt idx="1665">
                  <c:v>7.0644839569331958E-2</c:v>
                </c:pt>
                <c:pt idx="1666">
                  <c:v>7.073801450534159E-2</c:v>
                </c:pt>
                <c:pt idx="1667">
                  <c:v>7.073801450534159E-2</c:v>
                </c:pt>
                <c:pt idx="1668">
                  <c:v>7.0924338336698575E-2</c:v>
                </c:pt>
                <c:pt idx="1669">
                  <c:v>7.1017487235280188E-2</c:v>
                </c:pt>
                <c:pt idx="1670">
                  <c:v>7.1110627457952644E-2</c:v>
                </c:pt>
                <c:pt idx="1671">
                  <c:v>7.1110627457952644E-2</c:v>
                </c:pt>
                <c:pt idx="1672">
                  <c:v>7.120375900633194E-2</c:v>
                </c:pt>
                <c:pt idx="1673">
                  <c:v>7.1389996086672805E-2</c:v>
                </c:pt>
                <c:pt idx="1674">
                  <c:v>7.1483101621864109E-2</c:v>
                </c:pt>
                <c:pt idx="1675">
                  <c:v>7.1576198489221754E-2</c:v>
                </c:pt>
                <c:pt idx="1676">
                  <c:v>7.1669286690359477E-2</c:v>
                </c:pt>
                <c:pt idx="1677">
                  <c:v>7.1762366226890584E-2</c:v>
                </c:pt>
                <c:pt idx="1678">
                  <c:v>7.1855437100427896E-2</c:v>
                </c:pt>
                <c:pt idx="1679">
                  <c:v>7.2041552864970534E-2</c:v>
                </c:pt>
                <c:pt idx="1680">
                  <c:v>7.2041552864970534E-2</c:v>
                </c:pt>
                <c:pt idx="1681">
                  <c:v>7.2134597759199087E-2</c:v>
                </c:pt>
                <c:pt idx="1682">
                  <c:v>7.2041552864970534E-2</c:v>
                </c:pt>
                <c:pt idx="1683">
                  <c:v>7.222763399688073E-2</c:v>
                </c:pt>
                <c:pt idx="1684">
                  <c:v>7.2413680509045258E-2</c:v>
                </c:pt>
                <c:pt idx="1685">
                  <c:v>7.2506690786747985E-2</c:v>
                </c:pt>
                <c:pt idx="1686">
                  <c:v>7.2506690786747985E-2</c:v>
                </c:pt>
                <c:pt idx="1687">
                  <c:v>7.2785669725647595E-2</c:v>
                </c:pt>
                <c:pt idx="1688">
                  <c:v>7.2785669725647595E-2</c:v>
                </c:pt>
                <c:pt idx="1689">
                  <c:v>7.2785669725647595E-2</c:v>
                </c:pt>
                <c:pt idx="1690">
                  <c:v>7.2971612455822593E-2</c:v>
                </c:pt>
                <c:pt idx="1691">
                  <c:v>7.2971612455822593E-2</c:v>
                </c:pt>
                <c:pt idx="1692">
                  <c:v>7.2971612455822593E-2</c:v>
                </c:pt>
                <c:pt idx="1693">
                  <c:v>7.3250461739592529E-2</c:v>
                </c:pt>
                <c:pt idx="1694">
                  <c:v>7.3436318073182058E-2</c:v>
                </c:pt>
                <c:pt idx="1695">
                  <c:v>7.3343394224209379E-2</c:v>
                </c:pt>
                <c:pt idx="1696">
                  <c:v>7.3436318073182058E-2</c:v>
                </c:pt>
                <c:pt idx="1697">
                  <c:v>7.3529233288115323E-2</c:v>
                </c:pt>
                <c:pt idx="1698">
                  <c:v>7.3715037822280477E-2</c:v>
                </c:pt>
                <c:pt idx="1699">
                  <c:v>7.3622139870613501E-2</c:v>
                </c:pt>
                <c:pt idx="1700">
                  <c:v>7.3807927144719856E-2</c:v>
                </c:pt>
                <c:pt idx="1701">
                  <c:v>7.3993679908326282E-2</c:v>
                </c:pt>
                <c:pt idx="1702">
                  <c:v>7.3993679908326282E-2</c:v>
                </c:pt>
                <c:pt idx="1703">
                  <c:v>7.4272244374587418E-2</c:v>
                </c:pt>
                <c:pt idx="1704">
                  <c:v>7.4179398174251468E-2</c:v>
                </c:pt>
                <c:pt idx="1705">
                  <c:v>7.4365081955306736E-2</c:v>
                </c:pt>
                <c:pt idx="1706">
                  <c:v>7.4643542995765713E-2</c:v>
                </c:pt>
                <c:pt idx="1707">
                  <c:v>7.4643542995765713E-2</c:v>
                </c:pt>
                <c:pt idx="1708">
                  <c:v>7.4643542995765713E-2</c:v>
                </c:pt>
                <c:pt idx="1709">
                  <c:v>7.4643542995765713E-2</c:v>
                </c:pt>
                <c:pt idx="1710">
                  <c:v>7.4736346114017083E-2</c:v>
                </c:pt>
                <c:pt idx="1711">
                  <c:v>7.4736346114017083E-2</c:v>
                </c:pt>
                <c:pt idx="1712">
                  <c:v>7.4921926517259152E-2</c:v>
                </c:pt>
                <c:pt idx="1713">
                  <c:v>7.5107472486805271E-2</c:v>
                </c:pt>
                <c:pt idx="1714">
                  <c:v>7.5292984035431137E-2</c:v>
                </c:pt>
                <c:pt idx="1715">
                  <c:v>7.5385726905889447E-2</c:v>
                </c:pt>
                <c:pt idx="1716">
                  <c:v>7.5385726905889447E-2</c:v>
                </c:pt>
                <c:pt idx="1717">
                  <c:v>7.5385726905889447E-2</c:v>
                </c:pt>
                <c:pt idx="1718">
                  <c:v>7.5478461175905356E-2</c:v>
                </c:pt>
                <c:pt idx="1719">
                  <c:v>7.5571186847073826E-2</c:v>
                </c:pt>
                <c:pt idx="1720">
                  <c:v>7.5756612399246318E-2</c:v>
                </c:pt>
                <c:pt idx="1721">
                  <c:v>7.5849312283437831E-2</c:v>
                </c:pt>
                <c:pt idx="1722">
                  <c:v>7.5849312283437831E-2</c:v>
                </c:pt>
                <c:pt idx="1723">
                  <c:v>7.6034686275997576E-2</c:v>
                </c:pt>
                <c:pt idx="1724">
                  <c:v>7.6034686275997576E-2</c:v>
                </c:pt>
                <c:pt idx="1725">
                  <c:v>7.6127360387550844E-2</c:v>
                </c:pt>
                <c:pt idx="1726">
                  <c:v>7.631268284916351E-2</c:v>
                </c:pt>
                <c:pt idx="1727">
                  <c:v>7.631268284916351E-2</c:v>
                </c:pt>
                <c:pt idx="1728">
                  <c:v>7.631268284916351E-2</c:v>
                </c:pt>
                <c:pt idx="1729">
                  <c:v>7.6683224770957542E-2</c:v>
                </c:pt>
                <c:pt idx="1730">
                  <c:v>7.6590602161712443E-2</c:v>
                </c:pt>
                <c:pt idx="1731">
                  <c:v>7.677583880204944E-2</c:v>
                </c:pt>
                <c:pt idx="1732">
                  <c:v>7.677583880204944E-2</c:v>
                </c:pt>
                <c:pt idx="1733">
                  <c:v>7.6868444256576879E-2</c:v>
                </c:pt>
                <c:pt idx="1734">
                  <c:v>7.6961041136128186E-2</c:v>
                </c:pt>
                <c:pt idx="1735">
                  <c:v>7.7146209176653532E-2</c:v>
                </c:pt>
                <c:pt idx="1736">
                  <c:v>7.7238780340802018E-2</c:v>
                </c:pt>
                <c:pt idx="1737">
                  <c:v>7.7238780340802018E-2</c:v>
                </c:pt>
                <c:pt idx="1738">
                  <c:v>7.733134293632328E-2</c:v>
                </c:pt>
                <c:pt idx="1739">
                  <c:v>7.7423896964803424E-2</c:v>
                </c:pt>
                <c:pt idx="1740">
                  <c:v>7.733134293632328E-2</c:v>
                </c:pt>
                <c:pt idx="1741">
                  <c:v>7.7701507663852032E-2</c:v>
                </c:pt>
                <c:pt idx="1742">
                  <c:v>7.7701507663852032E-2</c:v>
                </c:pt>
                <c:pt idx="1743">
                  <c:v>7.7701507663852032E-2</c:v>
                </c:pt>
                <c:pt idx="1744">
                  <c:v>7.7886538657071194E-2</c:v>
                </c:pt>
                <c:pt idx="1745">
                  <c:v>7.7979041316588601E-2</c:v>
                </c:pt>
                <c:pt idx="1746">
                  <c:v>7.8071535420155436E-2</c:v>
                </c:pt>
                <c:pt idx="1747">
                  <c:v>7.8164020969354292E-2</c:v>
                </c:pt>
                <c:pt idx="1748">
                  <c:v>7.8348966410976315E-2</c:v>
                </c:pt>
                <c:pt idx="1749">
                  <c:v>7.8441426306562492E-2</c:v>
                </c:pt>
                <c:pt idx="1750">
                  <c:v>7.8348966410976315E-2</c:v>
                </c:pt>
                <c:pt idx="1751">
                  <c:v>7.8533877654106729E-2</c:v>
                </c:pt>
                <c:pt idx="1752">
                  <c:v>7.8626320455189413E-2</c:v>
                </c:pt>
                <c:pt idx="1753">
                  <c:v>7.881118042428964E-2</c:v>
                </c:pt>
                <c:pt idx="1754">
                  <c:v>7.8903597595465794E-2</c:v>
                </c:pt>
                <c:pt idx="1755">
                  <c:v>7.8996006226497675E-2</c:v>
                </c:pt>
                <c:pt idx="1756">
                  <c:v>7.9088406318963508E-2</c:v>
                </c:pt>
                <c:pt idx="1757">
                  <c:v>7.9088406318963508E-2</c:v>
                </c:pt>
                <c:pt idx="1758">
                  <c:v>7.9088406318963508E-2</c:v>
                </c:pt>
                <c:pt idx="1759">
                  <c:v>7.9273180894507675E-2</c:v>
                </c:pt>
                <c:pt idx="1760">
                  <c:v>7.9273180894507675E-2</c:v>
                </c:pt>
                <c:pt idx="1761">
                  <c:v>7.9550278758009046E-2</c:v>
                </c:pt>
                <c:pt idx="1762">
                  <c:v>7.9550278758009046E-2</c:v>
                </c:pt>
                <c:pt idx="1763">
                  <c:v>7.9550278758009046E-2</c:v>
                </c:pt>
                <c:pt idx="1764">
                  <c:v>7.9550278758009046E-2</c:v>
                </c:pt>
                <c:pt idx="1765">
                  <c:v>7.9827299859554349E-2</c:v>
                </c:pt>
                <c:pt idx="1766">
                  <c:v>7.9734968018853519E-2</c:v>
                </c:pt>
                <c:pt idx="1767">
                  <c:v>8.0011937969384633E-2</c:v>
                </c:pt>
                <c:pt idx="1768">
                  <c:v>8.0011937969384633E-2</c:v>
                </c:pt>
                <c:pt idx="1769">
                  <c:v>8.0196541994276602E-2</c:v>
                </c:pt>
                <c:pt idx="1770">
                  <c:v>8.0381111946812356E-2</c:v>
                </c:pt>
                <c:pt idx="1771">
                  <c:v>8.0381111946812356E-2</c:v>
                </c:pt>
                <c:pt idx="1772">
                  <c:v>8.0473384149876662E-2</c:v>
                </c:pt>
                <c:pt idx="1773">
                  <c:v>8.0473384149876662E-2</c:v>
                </c:pt>
                <c:pt idx="1774">
                  <c:v>8.0565647839567059E-2</c:v>
                </c:pt>
                <c:pt idx="1775">
                  <c:v>8.0842387844100597E-2</c:v>
                </c:pt>
                <c:pt idx="1776">
                  <c:v>8.0934617495999034E-2</c:v>
                </c:pt>
                <c:pt idx="1777">
                  <c:v>8.0934617495999034E-2</c:v>
                </c:pt>
                <c:pt idx="1778">
                  <c:v>8.1026838642373228E-2</c:v>
                </c:pt>
                <c:pt idx="1779">
                  <c:v>8.1026838642373228E-2</c:v>
                </c:pt>
                <c:pt idx="1780">
                  <c:v>8.1119051284791827E-2</c:v>
                </c:pt>
                <c:pt idx="1781">
                  <c:v>8.1395638203994064E-2</c:v>
                </c:pt>
                <c:pt idx="1782">
                  <c:v>8.1395638203994064E-2</c:v>
                </c:pt>
                <c:pt idx="1783">
                  <c:v>8.1395638203994064E-2</c:v>
                </c:pt>
                <c:pt idx="1784">
                  <c:v>8.1395638203994064E-2</c:v>
                </c:pt>
                <c:pt idx="1785">
                  <c:v>8.1579986992422845E-2</c:v>
                </c:pt>
                <c:pt idx="1786">
                  <c:v>8.1856446469832145E-2</c:v>
                </c:pt>
                <c:pt idx="1787">
                  <c:v>8.1856446469832145E-2</c:v>
                </c:pt>
                <c:pt idx="1788">
                  <c:v>8.2040710336209396E-2</c:v>
                </c:pt>
                <c:pt idx="1789">
                  <c:v>8.2040710336209396E-2</c:v>
                </c:pt>
                <c:pt idx="1790">
                  <c:v>8.2132829538522245E-2</c:v>
                </c:pt>
                <c:pt idx="1791">
                  <c:v>8.2132829538522245E-2</c:v>
                </c:pt>
                <c:pt idx="1792">
                  <c:v>8.2132829538522245E-2</c:v>
                </c:pt>
                <c:pt idx="1793">
                  <c:v>8.2317042489213552E-2</c:v>
                </c:pt>
                <c:pt idx="1794">
                  <c:v>8.2593298303853174E-2</c:v>
                </c:pt>
                <c:pt idx="1795">
                  <c:v>8.2593298303853174E-2</c:v>
                </c:pt>
                <c:pt idx="1796">
                  <c:v>8.2685366618607689E-2</c:v>
                </c:pt>
                <c:pt idx="1797">
                  <c:v>8.2777426457567985E-2</c:v>
                </c:pt>
                <c:pt idx="1798">
                  <c:v>8.2869477822294452E-2</c:v>
                </c:pt>
                <c:pt idx="1799">
                  <c:v>8.2961520714347092E-2</c:v>
                </c:pt>
                <c:pt idx="1800">
                  <c:v>8.3145581086668863E-2</c:v>
                </c:pt>
                <c:pt idx="1801">
                  <c:v>8.3145581086668863E-2</c:v>
                </c:pt>
                <c:pt idx="1802">
                  <c:v>8.323759857005561E-2</c:v>
                </c:pt>
                <c:pt idx="1803">
                  <c:v>8.3421608139072359E-2</c:v>
                </c:pt>
                <c:pt idx="1804">
                  <c:v>8.3421608139072359E-2</c:v>
                </c:pt>
                <c:pt idx="1805">
                  <c:v>8.3513600227817592E-2</c:v>
                </c:pt>
                <c:pt idx="1806">
                  <c:v>8.3605583854796856E-2</c:v>
                </c:pt>
                <c:pt idx="1807">
                  <c:v>8.369755902156667E-2</c:v>
                </c:pt>
                <c:pt idx="1808">
                  <c:v>8.3789525729683165E-2</c:v>
                </c:pt>
                <c:pt idx="1809">
                  <c:v>8.3789525729683165E-2</c:v>
                </c:pt>
                <c:pt idx="1810">
                  <c:v>8.3881483980702026E-2</c:v>
                </c:pt>
                <c:pt idx="1811">
                  <c:v>8.4065375117667429E-2</c:v>
                </c:pt>
                <c:pt idx="1812">
                  <c:v>8.4249232444899805E-2</c:v>
                </c:pt>
                <c:pt idx="1813">
                  <c:v>8.4249232444899805E-2</c:v>
                </c:pt>
                <c:pt idx="1814">
                  <c:v>8.4249232444899805E-2</c:v>
                </c:pt>
                <c:pt idx="1815">
                  <c:v>8.4524955069687754E-2</c:v>
                </c:pt>
                <c:pt idx="1816">
                  <c:v>8.4524955069687754E-2</c:v>
                </c:pt>
                <c:pt idx="1817">
                  <c:v>8.4524955069687754E-2</c:v>
                </c:pt>
                <c:pt idx="1818">
                  <c:v>8.4524955069687754E-2</c:v>
                </c:pt>
                <c:pt idx="1819">
                  <c:v>8.4708727926954011E-2</c:v>
                </c:pt>
                <c:pt idx="1820">
                  <c:v>8.4892467017962409E-2</c:v>
                </c:pt>
                <c:pt idx="1821">
                  <c:v>8.5168012369878199E-2</c:v>
                </c:pt>
                <c:pt idx="1822">
                  <c:v>8.5168012369878199E-2</c:v>
                </c:pt>
                <c:pt idx="1823">
                  <c:v>8.5168012369878199E-2</c:v>
                </c:pt>
                <c:pt idx="1824">
                  <c:v>8.5168012369878199E-2</c:v>
                </c:pt>
                <c:pt idx="1825">
                  <c:v>8.5351667099503661E-2</c:v>
                </c:pt>
                <c:pt idx="1826">
                  <c:v>8.5351667099503661E-2</c:v>
                </c:pt>
                <c:pt idx="1827">
                  <c:v>8.553528810626268E-2</c:v>
                </c:pt>
                <c:pt idx="1828">
                  <c:v>8.5718875402537434E-2</c:v>
                </c:pt>
                <c:pt idx="1829">
                  <c:v>8.5718875402537434E-2</c:v>
                </c:pt>
                <c:pt idx="1830">
                  <c:v>8.5810656413110781E-2</c:v>
                </c:pt>
                <c:pt idx="1831">
                  <c:v>8.5810656413110781E-2</c:v>
                </c:pt>
                <c:pt idx="1832">
                  <c:v>8.5994193166860813E-2</c:v>
                </c:pt>
                <c:pt idx="1833">
                  <c:v>8.6085948913128776E-2</c:v>
                </c:pt>
                <c:pt idx="1834">
                  <c:v>8.6085948913128776E-2</c:v>
                </c:pt>
                <c:pt idx="1835">
                  <c:v>8.6177696241052204E-2</c:v>
                </c:pt>
                <c:pt idx="1836">
                  <c:v>8.6361165648043303E-2</c:v>
                </c:pt>
                <c:pt idx="1837">
                  <c:v>8.6361165648043303E-2</c:v>
                </c:pt>
                <c:pt idx="1838">
                  <c:v>8.6452887730198852E-2</c:v>
                </c:pt>
                <c:pt idx="1839">
                  <c:v>8.6544601400185633E-2</c:v>
                </c:pt>
                <c:pt idx="1840">
                  <c:v>8.6819691952560174E-2</c:v>
                </c:pt>
                <c:pt idx="1841">
                  <c:v>8.6728003509823945E-2</c:v>
                </c:pt>
                <c:pt idx="1842">
                  <c:v>8.7003043621574003E-2</c:v>
                </c:pt>
                <c:pt idx="1843">
                  <c:v>8.6911371989296396E-2</c:v>
                </c:pt>
                <c:pt idx="1844">
                  <c:v>8.7094706850933734E-2</c:v>
                </c:pt>
                <c:pt idx="1845">
                  <c:v>8.7186361678915955E-2</c:v>
                </c:pt>
                <c:pt idx="1846">
                  <c:v>8.7186361678915955E-2</c:v>
                </c:pt>
                <c:pt idx="1847">
                  <c:v>8.7278008107060559E-2</c:v>
                </c:pt>
                <c:pt idx="1848">
                  <c:v>8.7461275769994448E-2</c:v>
                </c:pt>
                <c:pt idx="1849">
                  <c:v>8.7552897007861452E-2</c:v>
                </c:pt>
                <c:pt idx="1850">
                  <c:v>8.7644509852046262E-2</c:v>
                </c:pt>
                <c:pt idx="1851">
                  <c:v>8.7644509852046262E-2</c:v>
                </c:pt>
                <c:pt idx="1852">
                  <c:v>8.7827710365520076E-2</c:v>
                </c:pt>
                <c:pt idx="1853">
                  <c:v>8.7919298037883384E-2</c:v>
                </c:pt>
                <c:pt idx="1854">
                  <c:v>8.8010877322713177E-2</c:v>
                </c:pt>
                <c:pt idx="1855">
                  <c:v>8.8194010735916123E-2</c:v>
                </c:pt>
                <c:pt idx="1856">
                  <c:v>8.8010877322713177E-2</c:v>
                </c:pt>
                <c:pt idx="1857">
                  <c:v>8.8285564867360236E-2</c:v>
                </c:pt>
                <c:pt idx="1858">
                  <c:v>8.8377110617412727E-2</c:v>
                </c:pt>
                <c:pt idx="1859">
                  <c:v>8.8377110617412727E-2</c:v>
                </c:pt>
                <c:pt idx="1860">
                  <c:v>8.8468647987607979E-2</c:v>
                </c:pt>
                <c:pt idx="1861">
                  <c:v>8.8651697594562637E-2</c:v>
                </c:pt>
                <c:pt idx="1862">
                  <c:v>8.8834713700490731E-2</c:v>
                </c:pt>
                <c:pt idx="1863">
                  <c:v>8.8834713700490731E-2</c:v>
                </c:pt>
                <c:pt idx="1864">
                  <c:v>8.8834713700490731E-2</c:v>
                </c:pt>
                <c:pt idx="1865">
                  <c:v>8.8926209194401487E-2</c:v>
                </c:pt>
                <c:pt idx="1866">
                  <c:v>8.9017696317652689E-2</c:v>
                </c:pt>
                <c:pt idx="1867">
                  <c:v>8.9109175071775848E-2</c:v>
                </c:pt>
                <c:pt idx="1868">
                  <c:v>8.9200645458302003E-2</c:v>
                </c:pt>
                <c:pt idx="1869">
                  <c:v>8.9383561134685402E-2</c:v>
                </c:pt>
                <c:pt idx="1870">
                  <c:v>8.9383561134685402E-2</c:v>
                </c:pt>
                <c:pt idx="1871">
                  <c:v>8.9383561134685402E-2</c:v>
                </c:pt>
                <c:pt idx="1872">
                  <c:v>8.9566443359042944E-2</c:v>
                </c:pt>
                <c:pt idx="1873">
                  <c:v>8.9566443359042944E-2</c:v>
                </c:pt>
                <c:pt idx="1874">
                  <c:v>8.9749292143607953E-2</c:v>
                </c:pt>
                <c:pt idx="1875">
                  <c:v>9.0023502647588349E-2</c:v>
                </c:pt>
                <c:pt idx="1876">
                  <c:v>9.0114889442260121E-2</c:v>
                </c:pt>
                <c:pt idx="1877">
                  <c:v>9.0023502647588349E-2</c:v>
                </c:pt>
                <c:pt idx="1878">
                  <c:v>9.02062678861488E-2</c:v>
                </c:pt>
                <c:pt idx="1879">
                  <c:v>9.0297637980780401E-2</c:v>
                </c:pt>
                <c:pt idx="1880">
                  <c:v>9.02062678861488E-2</c:v>
                </c:pt>
                <c:pt idx="1881">
                  <c:v>9.0480353128374602E-2</c:v>
                </c:pt>
                <c:pt idx="1882">
                  <c:v>9.0388999727680538E-2</c:v>
                </c:pt>
                <c:pt idx="1883">
                  <c:v>9.0663034897242145E-2</c:v>
                </c:pt>
                <c:pt idx="1884">
                  <c:v>9.0663034897242145E-2</c:v>
                </c:pt>
                <c:pt idx="1885">
                  <c:v>9.0754363268464117E-2</c:v>
                </c:pt>
                <c:pt idx="1886">
                  <c:v>9.0845683299576388E-2</c:v>
                </c:pt>
                <c:pt idx="1887">
                  <c:v>9.0845683299576388E-2</c:v>
                </c:pt>
                <c:pt idx="1888">
                  <c:v>9.1028298347563763E-2</c:v>
                </c:pt>
                <c:pt idx="1889">
                  <c:v>9.1210880053384083E-2</c:v>
                </c:pt>
                <c:pt idx="1890">
                  <c:v>9.130215840678596E-2</c:v>
                </c:pt>
                <c:pt idx="1891">
                  <c:v>9.1393428429210458E-2</c:v>
                </c:pt>
                <c:pt idx="1892">
                  <c:v>9.1484690122178192E-2</c:v>
                </c:pt>
                <c:pt idx="1893">
                  <c:v>9.1484690122178192E-2</c:v>
                </c:pt>
                <c:pt idx="1894">
                  <c:v>9.1575943487209335E-2</c:v>
                </c:pt>
                <c:pt idx="1895">
                  <c:v>9.1758425239540517E-2</c:v>
                </c:pt>
                <c:pt idx="1896">
                  <c:v>9.1575943487209335E-2</c:v>
                </c:pt>
                <c:pt idx="1897">
                  <c:v>9.1849653629878833E-2</c:v>
                </c:pt>
                <c:pt idx="1898">
                  <c:v>9.1940873698357128E-2</c:v>
                </c:pt>
                <c:pt idx="1899">
                  <c:v>9.2032085446493508E-2</c:v>
                </c:pt>
                <c:pt idx="1900">
                  <c:v>9.2123288875805662E-2</c:v>
                </c:pt>
                <c:pt idx="1901">
                  <c:v>9.2123288875805662E-2</c:v>
                </c:pt>
                <c:pt idx="1902">
                  <c:v>9.2396849265967584E-2</c:v>
                </c:pt>
                <c:pt idx="1903">
                  <c:v>9.2396849265967584E-2</c:v>
                </c:pt>
                <c:pt idx="1904">
                  <c:v>9.2396849265967584E-2</c:v>
                </c:pt>
                <c:pt idx="1905">
                  <c:v>9.2579181293093171E-2</c:v>
                </c:pt>
                <c:pt idx="1906">
                  <c:v>9.2670334841308141E-2</c:v>
                </c:pt>
                <c:pt idx="1907">
                  <c:v>9.2761480081311076E-2</c:v>
                </c:pt>
                <c:pt idx="1908">
                  <c:v>9.2943745642737899E-2</c:v>
                </c:pt>
                <c:pt idx="1909">
                  <c:v>9.3034865967189295E-2</c:v>
                </c:pt>
                <c:pt idx="1910">
                  <c:v>9.3125977989483646E-2</c:v>
                </c:pt>
                <c:pt idx="1911">
                  <c:v>9.3217081711133673E-2</c:v>
                </c:pt>
                <c:pt idx="1912">
                  <c:v>9.3217081711133673E-2</c:v>
                </c:pt>
                <c:pt idx="1913">
                  <c:v>9.3308177133651679E-2</c:v>
                </c:pt>
                <c:pt idx="1914">
                  <c:v>9.3490343087338765E-2</c:v>
                </c:pt>
                <c:pt idx="1915">
                  <c:v>9.3490343087338765E-2</c:v>
                </c:pt>
                <c:pt idx="1916">
                  <c:v>9.3672475862635052E-2</c:v>
                </c:pt>
                <c:pt idx="1917">
                  <c:v>9.3672475862635052E-2</c:v>
                </c:pt>
                <c:pt idx="1918">
                  <c:v>9.3854575471624083E-2</c:v>
                </c:pt>
                <c:pt idx="1919">
                  <c:v>9.394561284252767E-2</c:v>
                </c:pt>
                <c:pt idx="1920">
                  <c:v>9.394561284252767E-2</c:v>
                </c:pt>
                <c:pt idx="1921">
                  <c:v>9.4036641926382794E-2</c:v>
                </c:pt>
                <c:pt idx="1922">
                  <c:v>9.4309679470741314E-2</c:v>
                </c:pt>
                <c:pt idx="1923">
                  <c:v>9.4309679470741314E-2</c:v>
                </c:pt>
                <c:pt idx="1924">
                  <c:v>9.4309679470741314E-2</c:v>
                </c:pt>
                <c:pt idx="1925">
                  <c:v>9.4309679470741314E-2</c:v>
                </c:pt>
                <c:pt idx="1926">
                  <c:v>9.4400675421484295E-2</c:v>
                </c:pt>
                <c:pt idx="1927">
                  <c:v>9.4491663092717601E-2</c:v>
                </c:pt>
                <c:pt idx="1928">
                  <c:v>9.4582642485947804E-2</c:v>
                </c:pt>
                <c:pt idx="1929">
                  <c:v>9.4855531012678754E-2</c:v>
                </c:pt>
                <c:pt idx="1930">
                  <c:v>9.4855531012678754E-2</c:v>
                </c:pt>
                <c:pt idx="1931">
                  <c:v>9.4946477308953517E-2</c:v>
                </c:pt>
                <c:pt idx="1932">
                  <c:v>9.5037415334751629E-2</c:v>
                </c:pt>
                <c:pt idx="1933">
                  <c:v>9.5219266580933798E-2</c:v>
                </c:pt>
                <c:pt idx="1934">
                  <c:v>9.5219266580933798E-2</c:v>
                </c:pt>
                <c:pt idx="1935">
                  <c:v>9.5310179804324741E-2</c:v>
                </c:pt>
                <c:pt idx="1936">
                  <c:v>9.5401084763252833E-2</c:v>
                </c:pt>
                <c:pt idx="1937">
                  <c:v>9.5491981459220512E-2</c:v>
                </c:pt>
                <c:pt idx="1938">
                  <c:v>9.5673750068282257E-2</c:v>
                </c:pt>
                <c:pt idx="1939">
                  <c:v>9.5673750068282257E-2</c:v>
                </c:pt>
                <c:pt idx="1940">
                  <c:v>9.5764621984379128E-2</c:v>
                </c:pt>
                <c:pt idx="1941">
                  <c:v>9.5764621984379128E-2</c:v>
                </c:pt>
                <c:pt idx="1942">
                  <c:v>9.5764621984379128E-2</c:v>
                </c:pt>
                <c:pt idx="1943">
                  <c:v>9.61280270942204E-2</c:v>
                </c:pt>
                <c:pt idx="1944">
                  <c:v>9.6218857740542896E-2</c:v>
                </c:pt>
                <c:pt idx="1945">
                  <c:v>9.6218857740542896E-2</c:v>
                </c:pt>
                <c:pt idx="1946">
                  <c:v>9.6218857740542896E-2</c:v>
                </c:pt>
                <c:pt idx="1947">
                  <c:v>9.6309680137408357E-2</c:v>
                </c:pt>
                <c:pt idx="1948">
                  <c:v>9.6672887260260687E-2</c:v>
                </c:pt>
                <c:pt idx="1949">
                  <c:v>9.6491300188761203E-2</c:v>
                </c:pt>
                <c:pt idx="1950">
                  <c:v>9.6672887260260687E-2</c:v>
                </c:pt>
                <c:pt idx="1951">
                  <c:v>9.6672887260260687E-2</c:v>
                </c:pt>
                <c:pt idx="1952">
                  <c:v>9.6763668432307964E-2</c:v>
                </c:pt>
                <c:pt idx="1953">
                  <c:v>9.6763668432307964E-2</c:v>
                </c:pt>
                <c:pt idx="1954">
                  <c:v>9.7035962511594159E-2</c:v>
                </c:pt>
                <c:pt idx="1955">
                  <c:v>9.7035962511594159E-2</c:v>
                </c:pt>
                <c:pt idx="1956">
                  <c:v>9.7126710730722626E-2</c:v>
                </c:pt>
                <c:pt idx="1957">
                  <c:v>9.7308182466997781E-2</c:v>
                </c:pt>
                <c:pt idx="1958">
                  <c:v>9.7308182466997781E-2</c:v>
                </c:pt>
                <c:pt idx="1959">
                  <c:v>9.748962127725691E-2</c:v>
                </c:pt>
                <c:pt idx="1960">
                  <c:v>9.7580328338863834E-2</c:v>
                </c:pt>
                <c:pt idx="1961">
                  <c:v>9.7580328338863834E-2</c:v>
                </c:pt>
                <c:pt idx="1962">
                  <c:v>9.7943074329964172E-2</c:v>
                </c:pt>
                <c:pt idx="1963">
                  <c:v>9.7761717782495566E-2</c:v>
                </c:pt>
                <c:pt idx="1964">
                  <c:v>9.7943074329964172E-2</c:v>
                </c:pt>
                <c:pt idx="1965">
                  <c:v>9.8033740271365397E-2</c:v>
                </c:pt>
                <c:pt idx="1966">
                  <c:v>9.8033740271365397E-2</c:v>
                </c:pt>
                <c:pt idx="1967">
                  <c:v>9.8215047496954963E-2</c:v>
                </c:pt>
                <c:pt idx="1968">
                  <c:v>9.8215047496954963E-2</c:v>
                </c:pt>
                <c:pt idx="1969">
                  <c:v>9.8215047496954963E-2</c:v>
                </c:pt>
                <c:pt idx="1970">
                  <c:v>9.8396321856193292E-2</c:v>
                </c:pt>
                <c:pt idx="1971">
                  <c:v>9.8486946714653967E-2</c:v>
                </c:pt>
                <c:pt idx="1972">
                  <c:v>9.8668171796701232E-2</c:v>
                </c:pt>
                <c:pt idx="1973">
                  <c:v>9.8577563360993894E-2</c:v>
                </c:pt>
                <c:pt idx="1974">
                  <c:v>9.8849364042168847E-2</c:v>
                </c:pt>
                <c:pt idx="1975">
                  <c:v>9.9121090867807043E-2</c:v>
                </c:pt>
                <c:pt idx="1976">
                  <c:v>9.8939947854903454E-2</c:v>
                </c:pt>
                <c:pt idx="1977">
                  <c:v>9.9121090867807043E-2</c:v>
                </c:pt>
                <c:pt idx="1978">
                  <c:v>9.9121090867807043E-2</c:v>
                </c:pt>
                <c:pt idx="1979">
                  <c:v>9.9121090867807043E-2</c:v>
                </c:pt>
                <c:pt idx="1980">
                  <c:v>9.9302201073862159E-2</c:v>
                </c:pt>
                <c:pt idx="1981">
                  <c:v>9.9392743878034651E-2</c:v>
                </c:pt>
                <c:pt idx="1982">
                  <c:v>9.948327848494995E-2</c:v>
                </c:pt>
                <c:pt idx="1983">
                  <c:v>9.9573804896092188E-2</c:v>
                </c:pt>
                <c:pt idx="1984">
                  <c:v>9.9845334969716121E-2</c:v>
                </c:pt>
                <c:pt idx="1985">
                  <c:v>9.9845334969716121E-2</c:v>
                </c:pt>
                <c:pt idx="1986">
                  <c:v>9.9845334969716121E-2</c:v>
                </c:pt>
                <c:pt idx="1987">
                  <c:v>9.9935828612599462E-2</c:v>
                </c:pt>
                <c:pt idx="1988">
                  <c:v>0.10002631406712438</c:v>
                </c:pt>
                <c:pt idx="1989">
                  <c:v>0.10029772131536387</c:v>
                </c:pt>
                <c:pt idx="1990">
                  <c:v>0.10029772131536387</c:v>
                </c:pt>
                <c:pt idx="1991">
                  <c:v>0.10029772131536387</c:v>
                </c:pt>
                <c:pt idx="1992">
                  <c:v>0.10029772131536387</c:v>
                </c:pt>
                <c:pt idx="1993">
                  <c:v>0.10047861856621895</c:v>
                </c:pt>
                <c:pt idx="1994">
                  <c:v>0.10065948309917715</c:v>
                </c:pt>
                <c:pt idx="1995">
                  <c:v>0.10074990310014294</c:v>
                </c:pt>
                <c:pt idx="1996">
                  <c:v>0.10074990310014294</c:v>
                </c:pt>
                <c:pt idx="1997">
                  <c:v>0.10074990310014294</c:v>
                </c:pt>
                <c:pt idx="1998">
                  <c:v>0.10093071857844045</c:v>
                </c:pt>
                <c:pt idx="1999">
                  <c:v>0.10111150136841125</c:v>
                </c:pt>
                <c:pt idx="2000">
                  <c:v>0.10111150136841125</c:v>
                </c:pt>
                <c:pt idx="2001">
                  <c:v>0.10120188050896713</c:v>
                </c:pt>
                <c:pt idx="2002">
                  <c:v>0.1013826142886024</c:v>
                </c:pt>
                <c:pt idx="2003">
                  <c:v>0.1013826142886024</c:v>
                </c:pt>
                <c:pt idx="2004">
                  <c:v>0.10156331540944123</c:v>
                </c:pt>
                <c:pt idx="2005">
                  <c:v>0.10156331540944123</c:v>
                </c:pt>
                <c:pt idx="2006">
                  <c:v>0.10165365372649982</c:v>
                </c:pt>
                <c:pt idx="2007">
                  <c:v>0.10183430588126803</c:v>
                </c:pt>
                <c:pt idx="2008">
                  <c:v>0.10219551231466965</c:v>
                </c:pt>
                <c:pt idx="2009">
                  <c:v>0.10237606661686638</c:v>
                </c:pt>
                <c:pt idx="2010">
                  <c:v>0.10273707745111209</c:v>
                </c:pt>
                <c:pt idx="2011">
                  <c:v>0.10273707745111209</c:v>
                </c:pt>
                <c:pt idx="2012">
                  <c:v>0.10309795800356708</c:v>
                </c:pt>
                <c:pt idx="2013">
                  <c:v>0.10336853297703312</c:v>
                </c:pt>
                <c:pt idx="2014">
                  <c:v>0.10354887562855884</c:v>
                </c:pt>
                <c:pt idx="2015">
                  <c:v>0.1039995900184847</c:v>
                </c:pt>
                <c:pt idx="2016">
                  <c:v>0.1039995900184847</c:v>
                </c:pt>
                <c:pt idx="2017">
                  <c:v>0.10408970852438086</c:v>
                </c:pt>
                <c:pt idx="2018">
                  <c:v>0.10445010135646428</c:v>
                </c:pt>
                <c:pt idx="2019">
                  <c:v>0.10463024907808278</c:v>
                </c:pt>
                <c:pt idx="2020">
                  <c:v>0.10481036435234492</c:v>
                </c:pt>
                <c:pt idx="2021">
                  <c:v>0.1049904471909371</c:v>
                </c:pt>
                <c:pt idx="2022">
                  <c:v>0.10526051065749294</c:v>
                </c:pt>
                <c:pt idx="2023">
                  <c:v>0.10544051245799693</c:v>
                </c:pt>
                <c:pt idx="2024">
                  <c:v>0.10580041888621153</c:v>
                </c:pt>
                <c:pt idx="2025">
                  <c:v>0.10589037525743217</c:v>
                </c:pt>
                <c:pt idx="2026">
                  <c:v>0.10634003577132643</c:v>
                </c:pt>
                <c:pt idx="2027">
                  <c:v>0.10634003577132643</c:v>
                </c:pt>
                <c:pt idx="2028">
                  <c:v>0.10669961865905561</c:v>
                </c:pt>
                <c:pt idx="2029">
                  <c:v>0.10678949418151758</c:v>
                </c:pt>
                <c:pt idx="2030">
                  <c:v>0.10705907229340778</c:v>
                </c:pt>
                <c:pt idx="2031">
                  <c:v>0.10732857775252451</c:v>
                </c:pt>
                <c:pt idx="2032">
                  <c:v>0.10759801059801807</c:v>
                </c:pt>
                <c:pt idx="2033">
                  <c:v>0.10768780541691736</c:v>
                </c:pt>
                <c:pt idx="2034">
                  <c:v>0.10804690408313367</c:v>
                </c:pt>
                <c:pt idx="2035">
                  <c:v>0.10822640507087106</c:v>
                </c:pt>
                <c:pt idx="2036">
                  <c:v>0.10840587384378633</c:v>
                </c:pt>
                <c:pt idx="2037">
                  <c:v>0.10849559615329876</c:v>
                </c:pt>
                <c:pt idx="2038">
                  <c:v>0.10876471479138874</c:v>
                </c:pt>
                <c:pt idx="2039">
                  <c:v>0.10903376102412236</c:v>
                </c:pt>
                <c:pt idx="2040">
                  <c:v>0.10957163642929083</c:v>
                </c:pt>
                <c:pt idx="2041">
                  <c:v>0.10939237677119677</c:v>
                </c:pt>
                <c:pt idx="2042">
                  <c:v>0.10984046567953205</c:v>
                </c:pt>
                <c:pt idx="2043">
                  <c:v>0.10993005937219602</c:v>
                </c:pt>
                <c:pt idx="2044">
                  <c:v>0.1103779074696092</c:v>
                </c:pt>
                <c:pt idx="2045">
                  <c:v>0.11055699056464385</c:v>
                </c:pt>
                <c:pt idx="2046">
                  <c:v>0.11064652008706365</c:v>
                </c:pt>
                <c:pt idx="2047">
                  <c:v>0.11082555508888461</c:v>
                </c:pt>
                <c:pt idx="2048">
                  <c:v>0.1110940475055868</c:v>
                </c:pt>
                <c:pt idx="2049">
                  <c:v>0.11127300240942871</c:v>
                </c:pt>
                <c:pt idx="2050">
                  <c:v>0.11163081617118525</c:v>
                </c:pt>
                <c:pt idx="2051">
                  <c:v>0.11180967505200545</c:v>
                </c:pt>
                <c:pt idx="2052">
                  <c:v>0.11198850194804709</c:v>
                </c:pt>
                <c:pt idx="2053">
                  <c:v>0.11216729687074758</c:v>
                </c:pt>
                <c:pt idx="2054">
                  <c:v>0.11243542932978817</c:v>
                </c:pt>
                <c:pt idx="2055">
                  <c:v>0.11261414436913435</c:v>
                </c:pt>
                <c:pt idx="2056">
                  <c:v>0.11297147865916134</c:v>
                </c:pt>
                <c:pt idx="2057">
                  <c:v>0.11306079228401415</c:v>
                </c:pt>
                <c:pt idx="2058">
                  <c:v>0.11315009793265578</c:v>
                </c:pt>
                <c:pt idx="2059">
                  <c:v>0.11350724079359475</c:v>
                </c:pt>
                <c:pt idx="2060">
                  <c:v>0.11359650658254043</c:v>
                </c:pt>
                <c:pt idx="2061">
                  <c:v>0.11395349007584508</c:v>
                </c:pt>
                <c:pt idx="2062">
                  <c:v>0.11404271604066002</c:v>
                </c:pt>
                <c:pt idx="2063">
                  <c:v>0.11439954030849614</c:v>
                </c:pt>
                <c:pt idx="2064">
                  <c:v>0.11475623729818853</c:v>
                </c:pt>
                <c:pt idx="2065">
                  <c:v>0.1149345380920994</c:v>
                </c:pt>
                <c:pt idx="2066">
                  <c:v>0.11520192968868341</c:v>
                </c:pt>
                <c:pt idx="2067">
                  <c:v>0.11529104433473444</c:v>
                </c:pt>
                <c:pt idx="2068">
                  <c:v>0.11555834063427216</c:v>
                </c:pt>
                <c:pt idx="2069">
                  <c:v>0.11573649848259657</c:v>
                </c:pt>
                <c:pt idx="2070">
                  <c:v>0.11591462459635574</c:v>
                </c:pt>
                <c:pt idx="2071">
                  <c:v>0.11618175428940961</c:v>
                </c:pt>
                <c:pt idx="2072">
                  <c:v>0.1165378162479515</c:v>
                </c:pt>
                <c:pt idx="2073">
                  <c:v>0.11662681193171956</c:v>
                </c:pt>
                <c:pt idx="2074">
                  <c:v>0.11680477954208426</c:v>
                </c:pt>
                <c:pt idx="2075">
                  <c:v>0.11707167158583744</c:v>
                </c:pt>
                <c:pt idx="2076">
                  <c:v>0.11724956005023962</c:v>
                </c:pt>
                <c:pt idx="2077">
                  <c:v>0.11751633342783881</c:v>
                </c:pt>
                <c:pt idx="2078">
                  <c:v>0.11778303565638346</c:v>
                </c:pt>
                <c:pt idx="2079">
                  <c:v>0.11796079763356471</c:v>
                </c:pt>
                <c:pt idx="2080">
                  <c:v>0.11831622681804219</c:v>
                </c:pt>
                <c:pt idx="2081">
                  <c:v>0.11831622681804219</c:v>
                </c:pt>
                <c:pt idx="2082">
                  <c:v>0.1185827158269477</c:v>
                </c:pt>
                <c:pt idx="2083">
                  <c:v>0.11893792407151385</c:v>
                </c:pt>
                <c:pt idx="2084">
                  <c:v>0.11911548089016212</c:v>
                </c:pt>
                <c:pt idx="2085">
                  <c:v>0.11929300618798321</c:v>
                </c:pt>
                <c:pt idx="2086">
                  <c:v>0.1193817570200803</c:v>
                </c:pt>
                <c:pt idx="2087">
                  <c:v>0.11973668160233339</c:v>
                </c:pt>
                <c:pt idx="2088">
                  <c:v>0.11991409666533755</c:v>
                </c:pt>
                <c:pt idx="2089">
                  <c:v>0.12009148025782038</c:v>
                </c:pt>
                <c:pt idx="2090">
                  <c:v>0.12035749666373399</c:v>
                </c:pt>
                <c:pt idx="2091">
                  <c:v>0.12071207516226322</c:v>
                </c:pt>
                <c:pt idx="2092">
                  <c:v>0.12080070014570424</c:v>
                </c:pt>
                <c:pt idx="2093">
                  <c:v>0.1209779265529027</c:v>
                </c:pt>
                <c:pt idx="2094">
                  <c:v>0.12124370728536403</c:v>
                </c:pt>
                <c:pt idx="2095">
                  <c:v>0.12150941739719719</c:v>
                </c:pt>
                <c:pt idx="2096">
                  <c:v>0.12168651825659924</c:v>
                </c:pt>
                <c:pt idx="2097">
                  <c:v>0.12204062590902461</c:v>
                </c:pt>
                <c:pt idx="2098">
                  <c:v>0.12204062590902461</c:v>
                </c:pt>
                <c:pt idx="2099">
                  <c:v>0.12239460821360579</c:v>
                </c:pt>
                <c:pt idx="2100">
                  <c:v>0.12248308421454845</c:v>
                </c:pt>
                <c:pt idx="2101">
                  <c:v>0.12274846525905322</c:v>
                </c:pt>
                <c:pt idx="2102">
                  <c:v>0.12301377589514426</c:v>
                </c:pt>
                <c:pt idx="2103">
                  <c:v>0.12319061055519832</c:v>
                </c:pt>
                <c:pt idx="2104">
                  <c:v>0.12354418609145497</c:v>
                </c:pt>
                <c:pt idx="2105">
                  <c:v>0.12372092698975878</c:v>
                </c:pt>
                <c:pt idx="2106">
                  <c:v>0.12389763665623733</c:v>
                </c:pt>
                <c:pt idx="2107">
                  <c:v>0.12407431510192658</c:v>
                </c:pt>
                <c:pt idx="2108">
                  <c:v>0.12425096233785668</c:v>
                </c:pt>
                <c:pt idx="2109">
                  <c:v>0.12451587469756761</c:v>
                </c:pt>
                <c:pt idx="2110">
                  <c:v>0.12478071689730566</c:v>
                </c:pt>
                <c:pt idx="2111">
                  <c:v>0.12495723940438382</c:v>
                </c:pt>
                <c:pt idx="2112">
                  <c:v>0.12513373075676568</c:v>
                </c:pt>
                <c:pt idx="2113">
                  <c:v>0.12539840939433358</c:v>
                </c:pt>
                <c:pt idx="2114">
                  <c:v>0.12557482290806621</c:v>
                </c:pt>
                <c:pt idx="2115">
                  <c:v>0.1260157205828599</c:v>
                </c:pt>
                <c:pt idx="2116">
                  <c:v>0.12610387679572588</c:v>
                </c:pt>
                <c:pt idx="2117">
                  <c:v>0.12636829881480671</c:v>
                </c:pt>
                <c:pt idx="2118">
                  <c:v>0.12654454132495621</c:v>
                </c:pt>
                <c:pt idx="2119">
                  <c:v>0.12672075277915665</c:v>
                </c:pt>
                <c:pt idx="2120">
                  <c:v>0.12689693318835088</c:v>
                </c:pt>
                <c:pt idx="2121">
                  <c:v>0.12716114561667902</c:v>
                </c:pt>
                <c:pt idx="2122">
                  <c:v>0.12733724846119504</c:v>
                </c:pt>
                <c:pt idx="2123">
                  <c:v>0.12777736994182623</c:v>
                </c:pt>
                <c:pt idx="2124">
                  <c:v>0.12777736994182623</c:v>
                </c:pt>
                <c:pt idx="2125">
                  <c:v>0.12804134988088411</c:v>
                </c:pt>
                <c:pt idx="2126">
                  <c:v>0.12830526015292368</c:v>
                </c:pt>
                <c:pt idx="2127">
                  <c:v>0.12839321476839899</c:v>
                </c:pt>
                <c:pt idx="2128">
                  <c:v>0.12865703220826177</c:v>
                </c:pt>
                <c:pt idx="2129">
                  <c:v>0.12874495589056223</c:v>
                </c:pt>
                <c:pt idx="2130">
                  <c:v>0.12918445838082582</c:v>
                </c:pt>
                <c:pt idx="2131">
                  <c:v>0.12936020530570716</c:v>
                </c:pt>
                <c:pt idx="2132">
                  <c:v>0.12962376779350543</c:v>
                </c:pt>
                <c:pt idx="2133">
                  <c:v>0.12971160652165731</c:v>
                </c:pt>
                <c:pt idx="2134">
                  <c:v>0.1300628842981684</c:v>
                </c:pt>
                <c:pt idx="2135">
                  <c:v>0.13023847692372928</c:v>
                </c:pt>
                <c:pt idx="2136">
                  <c:v>0.130414038721933</c:v>
                </c:pt>
                <c:pt idx="2137">
                  <c:v>0.13058956970360186</c:v>
                </c:pt>
                <c:pt idx="2138">
                  <c:v>0.13094053926059576</c:v>
                </c:pt>
                <c:pt idx="2139">
                  <c:v>0.13129138568117557</c:v>
                </c:pt>
                <c:pt idx="2140">
                  <c:v>0.13137907805637994</c:v>
                </c:pt>
                <c:pt idx="2141">
                  <c:v>0.13146676274230554</c:v>
                </c:pt>
                <c:pt idx="2142">
                  <c:v>0.13181742462018645</c:v>
                </c:pt>
                <c:pt idx="2143">
                  <c:v>0.13190507087993861</c:v>
                </c:pt>
                <c:pt idx="2144">
                  <c:v>0.13216796357741728</c:v>
                </c:pt>
                <c:pt idx="2145">
                  <c:v>0.13243078718048956</c:v>
                </c:pt>
                <c:pt idx="2146">
                  <c:v>0.1326059645480217</c:v>
                </c:pt>
                <c:pt idx="2147">
                  <c:v>0.13304377375776444</c:v>
                </c:pt>
                <c:pt idx="2148">
                  <c:v>0.13313131260318276</c:v>
                </c:pt>
                <c:pt idx="2149">
                  <c:v>0.13321884378622278</c:v>
                </c:pt>
                <c:pt idx="2150">
                  <c:v>0.13356889192141522</c:v>
                </c:pt>
                <c:pt idx="2151">
                  <c:v>0.13365638481267342</c:v>
                </c:pt>
                <c:pt idx="2152">
                  <c:v>0.13400627984773383</c:v>
                </c:pt>
                <c:pt idx="2153">
                  <c:v>0.13418118146601965</c:v>
                </c:pt>
                <c:pt idx="2154">
                  <c:v>0.13444347654949063</c:v>
                </c:pt>
                <c:pt idx="2155">
                  <c:v>0.13479309634153189</c:v>
                </c:pt>
                <c:pt idx="2156">
                  <c:v>0.13479309634153189</c:v>
                </c:pt>
                <c:pt idx="2157">
                  <c:v>0.1349678604104842</c:v>
                </c:pt>
                <c:pt idx="2158">
                  <c:v>0.13531729694762945</c:v>
                </c:pt>
                <c:pt idx="2159">
                  <c:v>0.13540463700620298</c:v>
                </c:pt>
                <c:pt idx="2160">
                  <c:v>0.1356666114215335</c:v>
                </c:pt>
                <c:pt idx="2161">
                  <c:v>0.13601580391744311</c:v>
                </c:pt>
                <c:pt idx="2162">
                  <c:v>0.13619035445026539</c:v>
                </c:pt>
                <c:pt idx="2163">
                  <c:v>0.13627761829254775</c:v>
                </c:pt>
                <c:pt idx="2164">
                  <c:v>0.136539364138827</c:v>
                </c:pt>
                <c:pt idx="2165">
                  <c:v>0.13680104149214517</c:v>
                </c:pt>
                <c:pt idx="2166">
                  <c:v>0.13688825206212168</c:v>
                </c:pt>
                <c:pt idx="2167">
                  <c:v>0.13706265038833979</c:v>
                </c:pt>
                <c:pt idx="2168">
                  <c:v>0.13741135582296024</c:v>
                </c:pt>
                <c:pt idx="2169">
                  <c:v>0.13758566295256314</c:v>
                </c:pt>
                <c:pt idx="2170">
                  <c:v>0.13793418608931393</c:v>
                </c:pt>
                <c:pt idx="2171">
                  <c:v>0.13810840211762912</c:v>
                </c:pt>
                <c:pt idx="2172">
                  <c:v>0.1383696692647719</c:v>
                </c:pt>
                <c:pt idx="2173">
                  <c:v>0.13854380944805916</c:v>
                </c:pt>
                <c:pt idx="2174">
                  <c:v>0.13880496287718191</c:v>
                </c:pt>
                <c:pt idx="2175">
                  <c:v>0.13889199886661865</c:v>
                </c:pt>
                <c:pt idx="2176">
                  <c:v>0.13915306139257594</c:v>
                </c:pt>
                <c:pt idx="2177">
                  <c:v>0.13941405578267807</c:v>
                </c:pt>
                <c:pt idx="2178">
                  <c:v>0.13958801420705344</c:v>
                </c:pt>
                <c:pt idx="2179">
                  <c:v>0.13976194237515863</c:v>
                </c:pt>
                <c:pt idx="2180">
                  <c:v>0.14010970798464509</c:v>
                </c:pt>
                <c:pt idx="2181">
                  <c:v>0.14010970798464509</c:v>
                </c:pt>
                <c:pt idx="2182">
                  <c:v>0.14045735269525564</c:v>
                </c:pt>
                <c:pt idx="2183">
                  <c:v>0.14063112973974543</c:v>
                </c:pt>
                <c:pt idx="2184">
                  <c:v>0.1408917386974817</c:v>
                </c:pt>
                <c:pt idx="2185">
                  <c:v>0.14106544027860282</c:v>
                </c:pt>
                <c:pt idx="2186">
                  <c:v>0.14132593609043489</c:v>
                </c:pt>
                <c:pt idx="2187">
                  <c:v>0.14149956227369942</c:v>
                </c:pt>
                <c:pt idx="2188">
                  <c:v>0.14175994503783165</c:v>
                </c:pt>
                <c:pt idx="2189">
                  <c:v>0.14184672422823644</c:v>
                </c:pt>
                <c:pt idx="2190">
                  <c:v>0.14228050725677074</c:v>
                </c:pt>
                <c:pt idx="2191">
                  <c:v>0.1424539677949333</c:v>
                </c:pt>
                <c:pt idx="2192">
                  <c:v>0.14254068678211007</c:v>
                </c:pt>
                <c:pt idx="2193">
                  <c:v>0.14280079863167128</c:v>
                </c:pt>
                <c:pt idx="2194">
                  <c:v>0.1429741689511069</c:v>
                </c:pt>
                <c:pt idx="2195">
                  <c:v>0.14323416808590775</c:v>
                </c:pt>
                <c:pt idx="2196">
                  <c:v>0.14349409963872956</c:v>
                </c:pt>
                <c:pt idx="2197">
                  <c:v>0.14366734981241305</c:v>
                </c:pt>
                <c:pt idx="2198">
                  <c:v>0.14384056997567313</c:v>
                </c:pt>
                <c:pt idx="2199">
                  <c:v>0.14410034397375671</c:v>
                </c:pt>
                <c:pt idx="2200">
                  <c:v>0.14427348915642474</c:v>
                </c:pt>
                <c:pt idx="2201">
                  <c:v>0.14453315073229833</c:v>
                </c:pt>
                <c:pt idx="2202">
                  <c:v>0.14461968960994309</c:v>
                </c:pt>
                <c:pt idx="2203">
                  <c:v>0.14487926131808448</c:v>
                </c:pt>
                <c:pt idx="2204">
                  <c:v>0.14522525215277896</c:v>
                </c:pt>
                <c:pt idx="2205">
                  <c:v>0.14539820268935669</c:v>
                </c:pt>
                <c:pt idx="2206">
                  <c:v>0.14548466674198091</c:v>
                </c:pt>
                <c:pt idx="2207">
                  <c:v>0.14583044821153954</c:v>
                </c:pt>
                <c:pt idx="2208">
                  <c:v>0.14600329411984297</c:v>
                </c:pt>
                <c:pt idx="2209">
                  <c:v>0.14634889633513701</c:v>
                </c:pt>
                <c:pt idx="2210">
                  <c:v>0.14634889633513701</c:v>
                </c:pt>
                <c:pt idx="2211">
                  <c:v>0.14660801963609024</c:v>
                </c:pt>
                <c:pt idx="2212">
                  <c:v>0.14686707580955227</c:v>
                </c:pt>
                <c:pt idx="2213">
                  <c:v>0.14721237968038658</c:v>
                </c:pt>
                <c:pt idx="2214">
                  <c:v>0.14721237968038658</c:v>
                </c:pt>
                <c:pt idx="2215">
                  <c:v>0.1475575643576145</c:v>
                </c:pt>
                <c:pt idx="2216">
                  <c:v>0.14773011202433539</c:v>
                </c:pt>
                <c:pt idx="2217">
                  <c:v>0.14807511806536336</c:v>
                </c:pt>
                <c:pt idx="2218">
                  <c:v>0.14816135098052047</c:v>
                </c:pt>
                <c:pt idx="2219">
                  <c:v>0.14833379450569342</c:v>
                </c:pt>
                <c:pt idx="2220">
                  <c:v>0.14859240404982682</c:v>
                </c:pt>
                <c:pt idx="2221">
                  <c:v>0.14876477326511198</c:v>
                </c:pt>
                <c:pt idx="2222">
                  <c:v>0.14910942258784107</c:v>
                </c:pt>
                <c:pt idx="2223">
                  <c:v>0.14928170271575447</c:v>
                </c:pt>
                <c:pt idx="2224">
                  <c:v>0.14945395316833779</c:v>
                </c:pt>
                <c:pt idx="2225">
                  <c:v>0.14979836508839456</c:v>
                </c:pt>
                <c:pt idx="2226">
                  <c:v>0.14979836508839456</c:v>
                </c:pt>
                <c:pt idx="2227">
                  <c:v>0.15005659620667908</c:v>
                </c:pt>
                <c:pt idx="2228">
                  <c:v>0.15031476065886806</c:v>
                </c:pt>
                <c:pt idx="2229">
                  <c:v>0.15065887628511301</c:v>
                </c:pt>
                <c:pt idx="2230">
                  <c:v>0.15065887628511301</c:v>
                </c:pt>
                <c:pt idx="2231">
                  <c:v>0.15100287353652722</c:v>
                </c:pt>
                <c:pt idx="2232">
                  <c:v>0.1510888543628561</c:v>
                </c:pt>
                <c:pt idx="2233">
                  <c:v>0.15134675249452406</c:v>
                </c:pt>
                <c:pt idx="2234">
                  <c:v>0.15151864763890949</c:v>
                </c:pt>
                <c:pt idx="2235">
                  <c:v>0.15186234930924603</c:v>
                </c:pt>
                <c:pt idx="2236">
                  <c:v>0.15194825627205816</c:v>
                </c:pt>
                <c:pt idx="2237">
                  <c:v>0.15229181034225853</c:v>
                </c:pt>
                <c:pt idx="2238">
                  <c:v>0.15237768042088259</c:v>
                </c:pt>
                <c:pt idx="2239">
                  <c:v>0.15263524642359411</c:v>
                </c:pt>
                <c:pt idx="2240">
                  <c:v>0.15280692024375822</c:v>
                </c:pt>
                <c:pt idx="2241">
                  <c:v>0.15306437572683676</c:v>
                </c:pt>
                <c:pt idx="2242">
                  <c:v>0.15323597589885801</c:v>
                </c:pt>
                <c:pt idx="2243">
                  <c:v>0.1534075466293123</c:v>
                </c:pt>
                <c:pt idx="2244">
                  <c:v>0.15375059980591849</c:v>
                </c:pt>
                <c:pt idx="2245">
                  <c:v>0.15392208227225654</c:v>
                </c:pt>
                <c:pt idx="2246">
                  <c:v>0.15409353533740006</c:v>
                </c:pt>
                <c:pt idx="2247">
                  <c:v>0.15443635330441877</c:v>
                </c:pt>
                <c:pt idx="2248">
                  <c:v>0.1548647105609153</c:v>
                </c:pt>
                <c:pt idx="2249">
                  <c:v>0.15512163686730013</c:v>
                </c:pt>
                <c:pt idx="2250">
                  <c:v>0.15554970074096555</c:v>
                </c:pt>
                <c:pt idx="2251">
                  <c:v>0.15614868248993138</c:v>
                </c:pt>
                <c:pt idx="2252">
                  <c:v>0.15640527916413574</c:v>
                </c:pt>
                <c:pt idx="2253">
                  <c:v>0.15691827507141873</c:v>
                </c:pt>
                <c:pt idx="2254">
                  <c:v>0.1574310079488285</c:v>
                </c:pt>
                <c:pt idx="2255">
                  <c:v>0.15760186050348976</c:v>
                </c:pt>
                <c:pt idx="2256">
                  <c:v>0.15811424309369193</c:v>
                </c:pt>
                <c:pt idx="2257">
                  <c:v>0.15854102812855117</c:v>
                </c:pt>
                <c:pt idx="2258">
                  <c:v>0.15896763109564546</c:v>
                </c:pt>
                <c:pt idx="2259">
                  <c:v>0.15939405215025004</c:v>
                </c:pt>
                <c:pt idx="2260">
                  <c:v>0.15982029144744089</c:v>
                </c:pt>
                <c:pt idx="2261">
                  <c:v>0.16016115212394114</c:v>
                </c:pt>
                <c:pt idx="2262">
                  <c:v>0.16075737887811398</c:v>
                </c:pt>
                <c:pt idx="2263">
                  <c:v>0.16109792034232781</c:v>
                </c:pt>
                <c:pt idx="2264">
                  <c:v>0.16152343415667139</c:v>
                </c:pt>
                <c:pt idx="2265">
                  <c:v>0.16194876698601748</c:v>
                </c:pt>
                <c:pt idx="2266">
                  <c:v>0.16237391898425851</c:v>
                </c:pt>
                <c:pt idx="2267">
                  <c:v>0.16288386290147938</c:v>
                </c:pt>
                <c:pt idx="2268">
                  <c:v>0.16313873737718068</c:v>
                </c:pt>
                <c:pt idx="2269">
                  <c:v>0.1635633838653657</c:v>
                </c:pt>
                <c:pt idx="2270">
                  <c:v>0.16407272173715789</c:v>
                </c:pt>
                <c:pt idx="2271">
                  <c:v>0.16466662155523373</c:v>
                </c:pt>
                <c:pt idx="2272">
                  <c:v>0.1649210421137873</c:v>
                </c:pt>
                <c:pt idx="2273">
                  <c:v>0.1653449325868378</c:v>
                </c:pt>
                <c:pt idx="2274">
                  <c:v>0.16576864345288619</c:v>
                </c:pt>
                <c:pt idx="2275">
                  <c:v>0.16619217486407106</c:v>
                </c:pt>
                <c:pt idx="2276">
                  <c:v>0.16661552697233703</c:v>
                </c:pt>
                <c:pt idx="2277">
                  <c:v>0.16703869992943712</c:v>
                </c:pt>
                <c:pt idx="2278">
                  <c:v>0.16746169388693055</c:v>
                </c:pt>
                <c:pt idx="2279">
                  <c:v>0.16788450899618498</c:v>
                </c:pt>
                <c:pt idx="2280">
                  <c:v>0.16830714540837613</c:v>
                </c:pt>
                <c:pt idx="2281">
                  <c:v>0.16872960327448758</c:v>
                </c:pt>
                <c:pt idx="2282">
                  <c:v>0.16898299235477401</c:v>
                </c:pt>
                <c:pt idx="2283">
                  <c:v>0.16957398397145204</c:v>
                </c:pt>
                <c:pt idx="2284">
                  <c:v>0.16999590710331752</c:v>
                </c:pt>
                <c:pt idx="2285">
                  <c:v>0.17041765229113023</c:v>
                </c:pt>
                <c:pt idx="2286">
                  <c:v>0.17083921968492047</c:v>
                </c:pt>
                <c:pt idx="2287">
                  <c:v>0.17126060943452956</c:v>
                </c:pt>
                <c:pt idx="2288">
                  <c:v>0.17151335807735127</c:v>
                </c:pt>
                <c:pt idx="2289">
                  <c:v>0.17201866379805755</c:v>
                </c:pt>
                <c:pt idx="2290">
                  <c:v>0.17243955693950394</c:v>
                </c:pt>
                <c:pt idx="2291">
                  <c:v>0.17286027300444148</c:v>
                </c:pt>
                <c:pt idx="2292">
                  <c:v>0.1732808121418056</c:v>
                </c:pt>
                <c:pt idx="2293">
                  <c:v>0.17370117450034325</c:v>
                </c:pt>
                <c:pt idx="2294">
                  <c:v>0.17420537619169696</c:v>
                </c:pt>
                <c:pt idx="2295">
                  <c:v>0.17454136947499241</c:v>
                </c:pt>
                <c:pt idx="2296">
                  <c:v>0.17496120238766202</c:v>
                </c:pt>
                <c:pt idx="2297">
                  <c:v>0.17538085911462342</c:v>
                </c:pt>
                <c:pt idx="2298">
                  <c:v>0.17580033980368906</c:v>
                </c:pt>
                <c:pt idx="2299">
                  <c:v>0.17621964460248618</c:v>
                </c:pt>
                <c:pt idx="2300">
                  <c:v>0.17655496189961745</c:v>
                </c:pt>
                <c:pt idx="2301">
                  <c:v>0.17714149675241242</c:v>
                </c:pt>
                <c:pt idx="2302">
                  <c:v>0.17747650513075494</c:v>
                </c:pt>
                <c:pt idx="2303">
                  <c:v>0.17789510784104112</c:v>
                </c:pt>
                <c:pt idx="2304">
                  <c:v>0.17814618538347385</c:v>
                </c:pt>
                <c:pt idx="2305">
                  <c:v>0.17873178794339725</c:v>
                </c:pt>
                <c:pt idx="2306">
                  <c:v>0.17914986562831953</c:v>
                </c:pt>
                <c:pt idx="2307">
                  <c:v>0.17956776859733348</c:v>
                </c:pt>
                <c:pt idx="2308">
                  <c:v>0.17998549699640684</c:v>
                </c:pt>
                <c:pt idx="2309">
                  <c:v>0.18040305097132403</c:v>
                </c:pt>
                <c:pt idx="2310">
                  <c:v>0.18082043066768744</c:v>
                </c:pt>
                <c:pt idx="2311">
                  <c:v>0.18123763623091718</c:v>
                </c:pt>
                <c:pt idx="2312">
                  <c:v>0.18165466780625075</c:v>
                </c:pt>
                <c:pt idx="2313">
                  <c:v>0.18198816789271696</c:v>
                </c:pt>
                <c:pt idx="2314">
                  <c:v>0.18265483458407492</c:v>
                </c:pt>
                <c:pt idx="2315">
                  <c:v>0.18290472005453515</c:v>
                </c:pt>
                <c:pt idx="2316">
                  <c:v>0.1833210571270382</c:v>
                </c:pt>
                <c:pt idx="2317">
                  <c:v>0.18357077619438639</c:v>
                </c:pt>
                <c:pt idx="2318">
                  <c:v>0.18398683611301581</c:v>
                </c:pt>
                <c:pt idx="2319">
                  <c:v>0.18448587962333116</c:v>
                </c:pt>
                <c:pt idx="2320">
                  <c:v>0.18490155905734182</c:v>
                </c:pt>
                <c:pt idx="2321">
                  <c:v>0.18523397824098961</c:v>
                </c:pt>
                <c:pt idx="2322">
                  <c:v>0.18573239991603624</c:v>
                </c:pt>
                <c:pt idx="2323">
                  <c:v>0.18623057329066989</c:v>
                </c:pt>
                <c:pt idx="2324">
                  <c:v>0.18656255105120903</c:v>
                </c:pt>
                <c:pt idx="2325">
                  <c:v>0.18706031114112806</c:v>
                </c:pt>
                <c:pt idx="2326">
                  <c:v>0.18730909830499368</c:v>
                </c:pt>
                <c:pt idx="2327">
                  <c:v>0.18780648702452424</c:v>
                </c:pt>
                <c:pt idx="2328">
                  <c:v>0.18822078872494438</c:v>
                </c:pt>
                <c:pt idx="2329">
                  <c:v>0.1885521065445907</c:v>
                </c:pt>
                <c:pt idx="2330">
                  <c:v>0.18913164872250376</c:v>
                </c:pt>
                <c:pt idx="2331">
                  <c:v>0.18946266494532102</c:v>
                </c:pt>
                <c:pt idx="2332">
                  <c:v>0.18995898392316599</c:v>
                </c:pt>
                <c:pt idx="2333">
                  <c:v>0.1902897264431315</c:v>
                </c:pt>
                <c:pt idx="2334">
                  <c:v>0.19070300082186972</c:v>
                </c:pt>
                <c:pt idx="2335">
                  <c:v>0.19111610447544972</c:v>
                </c:pt>
                <c:pt idx="2336">
                  <c:v>0.19152903754486783</c:v>
                </c:pt>
                <c:pt idx="2337">
                  <c:v>0.191941800170945</c:v>
                </c:pt>
                <c:pt idx="2338">
                  <c:v>0.19235439249432926</c:v>
                </c:pt>
                <c:pt idx="2339">
                  <c:v>0.19268434382950114</c:v>
                </c:pt>
                <c:pt idx="2340">
                  <c:v>0.19317906679473651</c:v>
                </c:pt>
                <c:pt idx="2341">
                  <c:v>0.19350874618451885</c:v>
                </c:pt>
                <c:pt idx="2342">
                  <c:v>0.19400306156779248</c:v>
                </c:pt>
                <c:pt idx="2343">
                  <c:v>0.19441480448133783</c:v>
                </c:pt>
                <c:pt idx="2344">
                  <c:v>0.19482637793242907</c:v>
                </c:pt>
                <c:pt idx="2345">
                  <c:v>0.19523778206050077</c:v>
                </c:pt>
                <c:pt idx="2346">
                  <c:v>0.19564901700481677</c:v>
                </c:pt>
                <c:pt idx="2347">
                  <c:v>0.19589567682107248</c:v>
                </c:pt>
                <c:pt idx="2348">
                  <c:v>0.19647097989837406</c:v>
                </c:pt>
                <c:pt idx="2349">
                  <c:v>0.19688170812528435</c:v>
                </c:pt>
                <c:pt idx="2350">
                  <c:v>0.19721016928770527</c:v>
                </c:pt>
                <c:pt idx="2351">
                  <c:v>0.19770265883225688</c:v>
                </c:pt>
                <c:pt idx="2352">
                  <c:v>0.19811288158896356</c:v>
                </c:pt>
                <c:pt idx="2353">
                  <c:v>0.19852293613196251</c:v>
                </c:pt>
                <c:pt idx="2354">
                  <c:v>0.19893282259915146</c:v>
                </c:pt>
                <c:pt idx="2355">
                  <c:v>0.19926061085087765</c:v>
                </c:pt>
                <c:pt idx="2356">
                  <c:v>0.19958829169267261</c:v>
                </c:pt>
                <c:pt idx="2357">
                  <c:v>0.20024333142787692</c:v>
                </c:pt>
                <c:pt idx="2358">
                  <c:v>0.20032518123352952</c:v>
                </c:pt>
                <c:pt idx="2359">
                  <c:v>0.20097973861248791</c:v>
                </c:pt>
                <c:pt idx="2360">
                  <c:v>0.20138861951118042</c:v>
                </c:pt>
                <c:pt idx="2361">
                  <c:v>0.20171560390058932</c:v>
                </c:pt>
                <c:pt idx="2362">
                  <c:v>0.20212418409013433</c:v>
                </c:pt>
                <c:pt idx="2363">
                  <c:v>0.20294084399669038</c:v>
                </c:pt>
                <c:pt idx="2364">
                  <c:v>0.20416458471640689</c:v>
                </c:pt>
                <c:pt idx="2365">
                  <c:v>0.2053868297249507</c:v>
                </c:pt>
                <c:pt idx="2366">
                  <c:v>0.20660758267411006</c:v>
                </c:pt>
                <c:pt idx="2367">
                  <c:v>0.20766436446574962</c:v>
                </c:pt>
                <c:pt idx="2368">
                  <c:v>0.20896348774037576</c:v>
                </c:pt>
                <c:pt idx="2369">
                  <c:v>0.21009883779340122</c:v>
                </c:pt>
                <c:pt idx="2370">
                  <c:v>0.21131385556063104</c:v>
                </c:pt>
                <c:pt idx="2371">
                  <c:v>0.21252739885102037</c:v>
                </c:pt>
                <c:pt idx="2372">
                  <c:v>0.21390096994727714</c:v>
                </c:pt>
                <c:pt idx="2373">
                  <c:v>0.2149500762856818</c:v>
                </c:pt>
                <c:pt idx="2374">
                  <c:v>0.21623977499741534</c:v>
                </c:pt>
                <c:pt idx="2375">
                  <c:v>0.21760825981553278</c:v>
                </c:pt>
                <c:pt idx="2376">
                  <c:v>0.21865348604134485</c:v>
                </c:pt>
                <c:pt idx="2377">
                  <c:v>0.21977789383790811</c:v>
                </c:pt>
                <c:pt idx="2378">
                  <c:v>0.22106138510988507</c:v>
                </c:pt>
                <c:pt idx="2379">
                  <c:v>0.22226316388690232</c:v>
                </c:pt>
                <c:pt idx="2380">
                  <c:v>0.22338352251881691</c:v>
                </c:pt>
                <c:pt idx="2381">
                  <c:v>0.22458251550846389</c:v>
                </c:pt>
                <c:pt idx="2382">
                  <c:v>0.22570028009589968</c:v>
                </c:pt>
                <c:pt idx="2383">
                  <c:v>0.22697619733438595</c:v>
                </c:pt>
                <c:pt idx="2384">
                  <c:v>0.22833007800150978</c:v>
                </c:pt>
                <c:pt idx="2385">
                  <c:v>0.22936416312726596</c:v>
                </c:pt>
                <c:pt idx="2386">
                  <c:v>0.2303971800255179</c:v>
                </c:pt>
                <c:pt idx="2387">
                  <c:v>0.23166712225508659</c:v>
                </c:pt>
                <c:pt idx="2388">
                  <c:v>0.23277700028244783</c:v>
                </c:pt>
                <c:pt idx="2389">
                  <c:v>0.23404392578249805</c:v>
                </c:pt>
                <c:pt idx="2390">
                  <c:v>0.2352302124493568</c:v>
                </c:pt>
                <c:pt idx="2391">
                  <c:v>0.23641509350744971</c:v>
                </c:pt>
                <c:pt idx="2392">
                  <c:v>0.23751971725871687</c:v>
                </c:pt>
                <c:pt idx="2393">
                  <c:v>0.23885940775421252</c:v>
                </c:pt>
                <c:pt idx="2394">
                  <c:v>0.23996133624036908</c:v>
                </c:pt>
                <c:pt idx="2395">
                  <c:v>0.24098346944254073</c:v>
                </c:pt>
                <c:pt idx="2396">
                  <c:v>0.24231853070025075</c:v>
                </c:pt>
                <c:pt idx="2397">
                  <c:v>0.24341665615376537</c:v>
                </c:pt>
                <c:pt idx="2398">
                  <c:v>0.24459188252007924</c:v>
                </c:pt>
                <c:pt idx="2399">
                  <c:v>0.24584393683498548</c:v>
                </c:pt>
                <c:pt idx="2400">
                  <c:v>0.24693819987992693</c:v>
                </c:pt>
                <c:pt idx="2401">
                  <c:v>0.24810929733195777</c:v>
                </c:pt>
                <c:pt idx="2402">
                  <c:v>0.24920108563349933</c:v>
                </c:pt>
                <c:pt idx="2403">
                  <c:v>0.25036953756780117</c:v>
                </c:pt>
                <c:pt idx="2404">
                  <c:v>0.25153662581542768</c:v>
                </c:pt>
                <c:pt idx="2405">
                  <c:v>0.25270235355575421</c:v>
                </c:pt>
                <c:pt idx="2406">
                  <c:v>0.25386672395705029</c:v>
                </c:pt>
                <c:pt idx="2407">
                  <c:v>0.25502974017653152</c:v>
                </c:pt>
                <c:pt idx="2408">
                  <c:v>0.25611400298411857</c:v>
                </c:pt>
                <c:pt idx="2409">
                  <c:v>0.25735172264394668</c:v>
                </c:pt>
                <c:pt idx="2410">
                  <c:v>0.25851069515150099</c:v>
                </c:pt>
                <c:pt idx="2411">
                  <c:v>0.25966832599658202</c:v>
                </c:pt>
                <c:pt idx="2412">
                  <c:v>0.26074757371157609</c:v>
                </c:pt>
                <c:pt idx="2413">
                  <c:v>0.261979575099408</c:v>
                </c:pt>
                <c:pt idx="2414">
                  <c:v>0.26297945981140908</c:v>
                </c:pt>
                <c:pt idx="2415">
                  <c:v>0.26428549464538492</c:v>
                </c:pt>
                <c:pt idx="2416">
                  <c:v>0.2654364635044611</c:v>
                </c:pt>
                <c:pt idx="2417">
                  <c:v>0.266432899412607</c:v>
                </c:pt>
                <c:pt idx="2418">
                  <c:v>0.26758140074477804</c:v>
                </c:pt>
                <c:pt idx="2419">
                  <c:v>0.26872858453469339</c:v>
                </c:pt>
                <c:pt idx="2420">
                  <c:v>0.26995079842146608</c:v>
                </c:pt>
                <c:pt idx="2421">
                  <c:v>0.27109526884738189</c:v>
                </c:pt>
                <c:pt idx="2422">
                  <c:v>0.27216226079374406</c:v>
                </c:pt>
                <c:pt idx="2423">
                  <c:v>0.27338028774092127</c:v>
                </c:pt>
                <c:pt idx="2424">
                  <c:v>0.27459683290312531</c:v>
                </c:pt>
                <c:pt idx="2425">
                  <c:v>0.27566009722445545</c:v>
                </c:pt>
                <c:pt idx="2426">
                  <c:v>0.27679805584970202</c:v>
                </c:pt>
                <c:pt idx="2427">
                  <c:v>0.27778324027253326</c:v>
                </c:pt>
                <c:pt idx="2428">
                  <c:v>0.27907009560321683</c:v>
                </c:pt>
                <c:pt idx="2429">
                  <c:v>0.28005304528728975</c:v>
                </c:pt>
                <c:pt idx="2430">
                  <c:v>0.2811860187080788</c:v>
                </c:pt>
                <c:pt idx="2431">
                  <c:v>0.28231770995263022</c:v>
                </c:pt>
                <c:pt idx="2432">
                  <c:v>0.28344812191971941</c:v>
                </c:pt>
                <c:pt idx="2433">
                  <c:v>0.28465248789141639</c:v>
                </c:pt>
                <c:pt idx="2434">
                  <c:v>0.28570511956755973</c:v>
                </c:pt>
                <c:pt idx="2435">
                  <c:v>0.28690677198402925</c:v>
                </c:pt>
                <c:pt idx="2436">
                  <c:v>0.28810698216486119</c:v>
                </c:pt>
                <c:pt idx="2437">
                  <c:v>0.2890061954139122</c:v>
                </c:pt>
                <c:pt idx="2438">
                  <c:v>0.29012907609483257</c:v>
                </c:pt>
                <c:pt idx="2439">
                  <c:v>0.29125069732880593</c:v>
                </c:pt>
                <c:pt idx="2440">
                  <c:v>0.29244570830080319</c:v>
                </c:pt>
                <c:pt idx="2441">
                  <c:v>0.29349017273475736</c:v>
                </c:pt>
                <c:pt idx="2442">
                  <c:v>0.29460803252251411</c:v>
                </c:pt>
                <c:pt idx="2443">
                  <c:v>0.2957990405537283</c:v>
                </c:pt>
                <c:pt idx="2444">
                  <c:v>0.29676569118482338</c:v>
                </c:pt>
                <c:pt idx="2445">
                  <c:v>0.29810258977966497</c:v>
                </c:pt>
                <c:pt idx="2446">
                  <c:v>0.29914116554067488</c:v>
                </c:pt>
                <c:pt idx="2447">
                  <c:v>0.30003051563264421</c:v>
                </c:pt>
                <c:pt idx="2448">
                  <c:v>0.30128907585799775</c:v>
                </c:pt>
                <c:pt idx="2449">
                  <c:v>0.30239825628746142</c:v>
                </c:pt>
                <c:pt idx="2450">
                  <c:v>0.30350620779866627</c:v>
                </c:pt>
                <c:pt idx="2451">
                  <c:v>0.30461293311176263</c:v>
                </c:pt>
                <c:pt idx="2452">
                  <c:v>0.30564477282595343</c:v>
                </c:pt>
                <c:pt idx="2453">
                  <c:v>0.3066755489443147</c:v>
                </c:pt>
                <c:pt idx="2454">
                  <c:v>0.30895420772732068</c:v>
                </c:pt>
                <c:pt idx="2455">
                  <c:v>0.31115442863692305</c:v>
                </c:pt>
                <c:pt idx="2456">
                  <c:v>0.31334981920035865</c:v>
                </c:pt>
                <c:pt idx="2457">
                  <c:v>0.31546745845971741</c:v>
                </c:pt>
                <c:pt idx="2458">
                  <c:v>0.31736222655319146</c:v>
                </c:pt>
                <c:pt idx="2459">
                  <c:v>0.31903538010977667</c:v>
                </c:pt>
                <c:pt idx="2460">
                  <c:v>0.31794451057866896</c:v>
                </c:pt>
              </c:numCache>
            </c:numRef>
          </c:xVal>
          <c:yVal>
            <c:numRef>
              <c:f>'Zr2-11'!$I$989:$I$3449</c:f>
              <c:numCache>
                <c:formatCode>General</c:formatCode>
                <c:ptCount val="2461"/>
                <c:pt idx="0">
                  <c:v>10.897166311815447</c:v>
                </c:pt>
                <c:pt idx="1">
                  <c:v>10.742773107399195</c:v>
                </c:pt>
                <c:pt idx="2">
                  <c:v>10.433986698566693</c:v>
                </c:pt>
                <c:pt idx="3">
                  <c:v>10.562633069206962</c:v>
                </c:pt>
                <c:pt idx="4">
                  <c:v>10.614082837639103</c:v>
                </c:pt>
                <c:pt idx="5">
                  <c:v>10.768476042055354</c:v>
                </c:pt>
                <c:pt idx="6">
                  <c:v>10.948638029807499</c:v>
                </c:pt>
                <c:pt idx="7">
                  <c:v>11.103031234223751</c:v>
                </c:pt>
                <c:pt idx="8">
                  <c:v>11.104141537347177</c:v>
                </c:pt>
                <c:pt idx="9">
                  <c:v>11.105251840470594</c:v>
                </c:pt>
                <c:pt idx="10">
                  <c:v>11.181323907460657</c:v>
                </c:pt>
                <c:pt idx="11">
                  <c:v>11.336866011106473</c:v>
                </c:pt>
                <c:pt idx="12">
                  <c:v>11.361481959656709</c:v>
                </c:pt>
                <c:pt idx="13">
                  <c:v>11.542750152549438</c:v>
                </c:pt>
                <c:pt idx="14">
                  <c:v>11.439808081827955</c:v>
                </c:pt>
                <c:pt idx="15">
                  <c:v>11.622307680151012</c:v>
                </c:pt>
                <c:pt idx="16">
                  <c:v>11.699557119339758</c:v>
                </c:pt>
                <c:pt idx="17">
                  <c:v>11.775585436466994</c:v>
                </c:pt>
                <c:pt idx="18">
                  <c:v>11.878559755481898</c:v>
                </c:pt>
                <c:pt idx="19">
                  <c:v>11.930024958844571</c:v>
                </c:pt>
                <c:pt idx="20">
                  <c:v>12.086880649267981</c:v>
                </c:pt>
                <c:pt idx="21">
                  <c:v>12.162922004433813</c:v>
                </c:pt>
                <c:pt idx="22">
                  <c:v>12.24135105028644</c:v>
                </c:pt>
                <c:pt idx="23">
                  <c:v>12.343112140301587</c:v>
                </c:pt>
                <c:pt idx="24">
                  <c:v>12.397060413968697</c:v>
                </c:pt>
                <c:pt idx="25">
                  <c:v>12.551546254307597</c:v>
                </c:pt>
                <c:pt idx="26">
                  <c:v>12.604308404486485</c:v>
                </c:pt>
                <c:pt idx="27">
                  <c:v>12.577330498913494</c:v>
                </c:pt>
                <c:pt idx="28">
                  <c:v>12.810317432340478</c:v>
                </c:pt>
                <c:pt idx="29">
                  <c:v>12.810317432340478</c:v>
                </c:pt>
                <c:pt idx="30">
                  <c:v>12.810317432340478</c:v>
                </c:pt>
                <c:pt idx="31">
                  <c:v>12.860517934985401</c:v>
                </c:pt>
                <c:pt idx="32">
                  <c:v>12.914601391602096</c:v>
                </c:pt>
                <c:pt idx="33">
                  <c:v>12.96481871199982</c:v>
                </c:pt>
                <c:pt idx="34">
                  <c:v>13.069118110581879</c:v>
                </c:pt>
                <c:pt idx="35">
                  <c:v>13.327970251761448</c:v>
                </c:pt>
                <c:pt idx="36">
                  <c:v>13.19791133255778</c:v>
                </c:pt>
                <c:pt idx="37">
                  <c:v>13.19791133255778</c:v>
                </c:pt>
                <c:pt idx="38">
                  <c:v>13.043394613577995</c:v>
                </c:pt>
                <c:pt idx="39">
                  <c:v>13.559790458526303</c:v>
                </c:pt>
                <c:pt idx="40">
                  <c:v>13.6370345683619</c:v>
                </c:pt>
                <c:pt idx="41">
                  <c:v>13.868854775126756</c:v>
                </c:pt>
                <c:pt idx="42">
                  <c:v>13.664191597708459</c:v>
                </c:pt>
                <c:pt idx="43">
                  <c:v>13.792944643209896</c:v>
                </c:pt>
                <c:pt idx="44">
                  <c:v>13.947492240830565</c:v>
                </c:pt>
                <c:pt idx="45">
                  <c:v>13.947492240830565</c:v>
                </c:pt>
                <c:pt idx="46">
                  <c:v>14.153606971180222</c:v>
                </c:pt>
                <c:pt idx="47">
                  <c:v>14.233702126912348</c:v>
                </c:pt>
                <c:pt idx="48">
                  <c:v>14.28238198819113</c:v>
                </c:pt>
                <c:pt idx="49">
                  <c:v>14.439814087227546</c:v>
                </c:pt>
                <c:pt idx="50">
                  <c:v>14.621630558177303</c:v>
                </c:pt>
                <c:pt idx="51">
                  <c:v>14.644441236638205</c:v>
                </c:pt>
                <c:pt idx="52">
                  <c:v>14.747497910401894</c:v>
                </c:pt>
                <c:pt idx="53">
                  <c:v>14.979364439517983</c:v>
                </c:pt>
                <c:pt idx="54">
                  <c:v>15.009592229855793</c:v>
                </c:pt>
                <c:pt idx="55">
                  <c:v>15.085412304923285</c:v>
                </c:pt>
                <c:pt idx="56">
                  <c:v>15.009592229855793</c:v>
                </c:pt>
                <c:pt idx="57">
                  <c:v>15.164201584758224</c:v>
                </c:pt>
                <c:pt idx="58">
                  <c:v>15.19150133892315</c:v>
                </c:pt>
                <c:pt idx="59">
                  <c:v>15.217264810465547</c:v>
                </c:pt>
                <c:pt idx="60">
                  <c:v>15.24152824249874</c:v>
                </c:pt>
                <c:pt idx="61">
                  <c:v>15.294599190061236</c:v>
                </c:pt>
                <c:pt idx="62">
                  <c:v>15.39613759740117</c:v>
                </c:pt>
                <c:pt idx="63">
                  <c:v>15.449223984284112</c:v>
                </c:pt>
                <c:pt idx="64">
                  <c:v>15.500750927368903</c:v>
                </c:pt>
                <c:pt idx="65">
                  <c:v>15.552299852937944</c:v>
                </c:pt>
                <c:pt idx="66">
                  <c:v>15.758473572729862</c:v>
                </c:pt>
                <c:pt idx="67">
                  <c:v>15.784215061788009</c:v>
                </c:pt>
                <c:pt idx="68">
                  <c:v>15.913098366952736</c:v>
                </c:pt>
                <c:pt idx="69">
                  <c:v>16.120859615004715</c:v>
                </c:pt>
                <c:pt idx="70">
                  <c:v>16.120859615004715</c:v>
                </c:pt>
                <c:pt idx="71">
                  <c:v>16.27549984854803</c:v>
                </c:pt>
                <c:pt idx="72">
                  <c:v>16.378607994029714</c:v>
                </c:pt>
                <c:pt idx="73">
                  <c:v>16.534898911301823</c:v>
                </c:pt>
                <c:pt idx="74">
                  <c:v>16.691220707214814</c:v>
                </c:pt>
                <c:pt idx="75">
                  <c:v>16.84757338176869</c:v>
                </c:pt>
                <c:pt idx="76">
                  <c:v>16.923249364560238</c:v>
                </c:pt>
                <c:pt idx="77">
                  <c:v>17.107084264360498</c:v>
                </c:pt>
                <c:pt idx="78">
                  <c:v>17.261786255185584</c:v>
                </c:pt>
                <c:pt idx="79">
                  <c:v>17.287584582629115</c:v>
                </c:pt>
                <c:pt idx="80">
                  <c:v>17.442286573454201</c:v>
                </c:pt>
                <c:pt idx="81">
                  <c:v>17.493861234882239</c:v>
                </c:pt>
                <c:pt idx="82">
                  <c:v>17.493861234882239</c:v>
                </c:pt>
                <c:pt idx="83">
                  <c:v>17.676081470181515</c:v>
                </c:pt>
                <c:pt idx="84">
                  <c:v>17.777466889088867</c:v>
                </c:pt>
                <c:pt idx="85">
                  <c:v>17.805041989508101</c:v>
                </c:pt>
                <c:pt idx="86">
                  <c:v>17.674317566232794</c:v>
                </c:pt>
                <c:pt idx="87">
                  <c:v>18.011339228253465</c:v>
                </c:pt>
                <c:pt idx="88">
                  <c:v>17.983721547882965</c:v>
                </c:pt>
                <c:pt idx="89">
                  <c:v>18.193628938299792</c:v>
                </c:pt>
                <c:pt idx="90">
                  <c:v>17.781015285673522</c:v>
                </c:pt>
                <c:pt idx="91">
                  <c:v>18.320774088544518</c:v>
                </c:pt>
                <c:pt idx="92">
                  <c:v>18.066502050088889</c:v>
                </c:pt>
                <c:pt idx="93">
                  <c:v>18.479178873548577</c:v>
                </c:pt>
                <c:pt idx="94">
                  <c:v>18.451509721460084</c:v>
                </c:pt>
                <c:pt idx="95">
                  <c:v>18.733346570381258</c:v>
                </c:pt>
                <c:pt idx="96">
                  <c:v>19.020819954344905</c:v>
                </c:pt>
                <c:pt idx="97">
                  <c:v>18.971122421475449</c:v>
                </c:pt>
                <c:pt idx="98">
                  <c:v>19.175568263131318</c:v>
                </c:pt>
                <c:pt idx="99">
                  <c:v>19.260603913606531</c:v>
                </c:pt>
                <c:pt idx="100">
                  <c:v>19.363803288044075</c:v>
                </c:pt>
                <c:pt idx="101">
                  <c:v>19.381884674817261</c:v>
                </c:pt>
                <c:pt idx="102">
                  <c:v>19.59017741390285</c:v>
                </c:pt>
                <c:pt idx="103">
                  <c:v>19.544429704339432</c:v>
                </c:pt>
                <c:pt idx="104">
                  <c:v>19.643732138545616</c:v>
                </c:pt>
                <c:pt idx="105">
                  <c:v>19.699239770407605</c:v>
                </c:pt>
                <c:pt idx="106">
                  <c:v>19.669499330538422</c:v>
                </c:pt>
                <c:pt idx="107">
                  <c:v>19.725034111811063</c:v>
                </c:pt>
                <c:pt idx="108">
                  <c:v>19.979057705393</c:v>
                </c:pt>
                <c:pt idx="109">
                  <c:v>19.824278517965713</c:v>
                </c:pt>
                <c:pt idx="110">
                  <c:v>19.824278517965713</c:v>
                </c:pt>
                <c:pt idx="111">
                  <c:v>19.802461153668869</c:v>
                </c:pt>
                <c:pt idx="112">
                  <c:v>19.957271219737045</c:v>
                </c:pt>
                <c:pt idx="113">
                  <c:v>19.957271219737045</c:v>
                </c:pt>
                <c:pt idx="114">
                  <c:v>20.112081285805221</c:v>
                </c:pt>
                <c:pt idx="115">
                  <c:v>20.266891351873401</c:v>
                </c:pt>
                <c:pt idx="116">
                  <c:v>20.473290100748482</c:v>
                </c:pt>
                <c:pt idx="117">
                  <c:v>20.60228381658948</c:v>
                </c:pt>
                <c:pt idx="118">
                  <c:v>20.67971085844729</c:v>
                </c:pt>
                <c:pt idx="119">
                  <c:v>21.199979483746347</c:v>
                </c:pt>
                <c:pt idx="120">
                  <c:v>21.924749138479765</c:v>
                </c:pt>
                <c:pt idx="121">
                  <c:v>22.544174674597766</c:v>
                </c:pt>
                <c:pt idx="122">
                  <c:v>23.269194220680873</c:v>
                </c:pt>
                <c:pt idx="123">
                  <c:v>23.581288474286083</c:v>
                </c:pt>
                <c:pt idx="124">
                  <c:v>23.583639081191418</c:v>
                </c:pt>
                <c:pt idx="125">
                  <c:v>23.581288474286083</c:v>
                </c:pt>
                <c:pt idx="126">
                  <c:v>23.431071546785478</c:v>
                </c:pt>
                <c:pt idx="127">
                  <c:v>23.402904580873152</c:v>
                </c:pt>
                <c:pt idx="128">
                  <c:v>23.271513948945316</c:v>
                </c:pt>
                <c:pt idx="129">
                  <c:v>23.175191422111975</c:v>
                </c:pt>
                <c:pt idx="130">
                  <c:v>23.276153405474215</c:v>
                </c:pt>
                <c:pt idx="131">
                  <c:v>23.198672310630162</c:v>
                </c:pt>
                <c:pt idx="132">
                  <c:v>23.043754169318898</c:v>
                </c:pt>
                <c:pt idx="133">
                  <c:v>22.886554900239243</c:v>
                </c:pt>
                <c:pt idx="134">
                  <c:v>22.863001654996811</c:v>
                </c:pt>
                <c:pt idx="135">
                  <c:v>22.860723101911805</c:v>
                </c:pt>
                <c:pt idx="136">
                  <c:v>22.860723101911805</c:v>
                </c:pt>
                <c:pt idx="137">
                  <c:v>22.858444548826789</c:v>
                </c:pt>
                <c:pt idx="138">
                  <c:v>22.83721133036282</c:v>
                </c:pt>
                <c:pt idx="139">
                  <c:v>22.860723101911805</c:v>
                </c:pt>
                <c:pt idx="140">
                  <c:v>22.938196474900675</c:v>
                </c:pt>
                <c:pt idx="141">
                  <c:v>23.041457602230071</c:v>
                </c:pt>
                <c:pt idx="142">
                  <c:v>22.961761443403052</c:v>
                </c:pt>
                <c:pt idx="143">
                  <c:v>23.043754169318898</c:v>
                </c:pt>
                <c:pt idx="144">
                  <c:v>23.093099176891499</c:v>
                </c:pt>
                <c:pt idx="145">
                  <c:v>23.273833677209769</c:v>
                </c:pt>
                <c:pt idx="146">
                  <c:v>23.686922230514273</c:v>
                </c:pt>
                <c:pt idx="147">
                  <c:v>24.074156963497881</c:v>
                </c:pt>
                <c:pt idx="148">
                  <c:v>24.027304089203003</c:v>
                </c:pt>
                <c:pt idx="149">
                  <c:v>25.475940692289111</c:v>
                </c:pt>
                <c:pt idx="150">
                  <c:v>25.75997718123751</c:v>
                </c:pt>
                <c:pt idx="151">
                  <c:v>26.046674821659824</c:v>
                </c:pt>
                <c:pt idx="152">
                  <c:v>26.27909947979543</c:v>
                </c:pt>
                <c:pt idx="153">
                  <c:v>26.849969986171772</c:v>
                </c:pt>
                <c:pt idx="154">
                  <c:v>26.723518762483806</c:v>
                </c:pt>
                <c:pt idx="155">
                  <c:v>26.826841642705055</c:v>
                </c:pt>
                <c:pt idx="156">
                  <c:v>26.800994396277346</c:v>
                </c:pt>
                <c:pt idx="157">
                  <c:v>26.873159281371407</c:v>
                </c:pt>
                <c:pt idx="158">
                  <c:v>27.062008033538923</c:v>
                </c:pt>
                <c:pt idx="159">
                  <c:v>27.110985072104295</c:v>
                </c:pt>
                <c:pt idx="160">
                  <c:v>27.007640156719852</c:v>
                </c:pt>
                <c:pt idx="161">
                  <c:v>27.010330428674902</c:v>
                </c:pt>
                <c:pt idx="162">
                  <c:v>27.087857854650007</c:v>
                </c:pt>
                <c:pt idx="163">
                  <c:v>27.242868631883926</c:v>
                </c:pt>
                <c:pt idx="164">
                  <c:v>27.423707192870779</c:v>
                </c:pt>
                <c:pt idx="165">
                  <c:v>27.785450426918935</c:v>
                </c:pt>
                <c:pt idx="166">
                  <c:v>27.679293966065973</c:v>
                </c:pt>
                <c:pt idx="167">
                  <c:v>27.811256173313719</c:v>
                </c:pt>
                <c:pt idx="168">
                  <c:v>28.043794376522744</c:v>
                </c:pt>
                <c:pt idx="169">
                  <c:v>27.969052435303663</c:v>
                </c:pt>
                <c:pt idx="170">
                  <c:v>28.333587089268853</c:v>
                </c:pt>
                <c:pt idx="171">
                  <c:v>28.56617161482912</c:v>
                </c:pt>
                <c:pt idx="172">
                  <c:v>28.666692449351384</c:v>
                </c:pt>
                <c:pt idx="173">
                  <c:v>28.953753712768055</c:v>
                </c:pt>
                <c:pt idx="174">
                  <c:v>29.163387119998244</c:v>
                </c:pt>
                <c:pt idx="175">
                  <c:v>29.217989165697226</c:v>
                </c:pt>
                <c:pt idx="176">
                  <c:v>29.499358855549939</c:v>
                </c:pt>
                <c:pt idx="177">
                  <c:v>29.683250861520225</c:v>
                </c:pt>
                <c:pt idx="178">
                  <c:v>30.022200728725384</c:v>
                </c:pt>
                <c:pt idx="179">
                  <c:v>29.970497388002368</c:v>
                </c:pt>
                <c:pt idx="180">
                  <c:v>30.177288702561505</c:v>
                </c:pt>
                <c:pt idx="181">
                  <c:v>30.277658833600384</c:v>
                </c:pt>
                <c:pt idx="182">
                  <c:v>30.461646052371648</c:v>
                </c:pt>
                <c:pt idx="183">
                  <c:v>30.616734026207769</c:v>
                </c:pt>
                <c:pt idx="184">
                  <c:v>30.84934393862903</c:v>
                </c:pt>
                <c:pt idx="185">
                  <c:v>30.978591266270104</c:v>
                </c:pt>
                <c:pt idx="186">
                  <c:v>31.162621879321318</c:v>
                </c:pt>
                <c:pt idx="187">
                  <c:v>31.211201178691365</c:v>
                </c:pt>
                <c:pt idx="188">
                  <c:v>31.346710568713092</c:v>
                </c:pt>
                <c:pt idx="189">
                  <c:v>31.498693974845796</c:v>
                </c:pt>
                <c:pt idx="190">
                  <c:v>31.679618556157941</c:v>
                </c:pt>
                <c:pt idx="191">
                  <c:v>31.834721969314511</c:v>
                </c:pt>
                <c:pt idx="192">
                  <c:v>31.989825382471075</c:v>
                </c:pt>
                <c:pt idx="193">
                  <c:v>32.177220816962617</c:v>
                </c:pt>
                <c:pt idx="194">
                  <c:v>32.199842204613795</c:v>
                </c:pt>
                <c:pt idx="195">
                  <c:v>32.487489400557514</c:v>
                </c:pt>
                <c:pt idx="196">
                  <c:v>32.852723964529503</c:v>
                </c:pt>
                <c:pt idx="197">
                  <c:v>32.830161768256538</c:v>
                </c:pt>
                <c:pt idx="198">
                  <c:v>33.027194207511137</c:v>
                </c:pt>
                <c:pt idx="199">
                  <c:v>33.263160859544762</c:v>
                </c:pt>
                <c:pt idx="200">
                  <c:v>33.502551526591887</c:v>
                </c:pt>
                <c:pt idx="201">
                  <c:v>33.605987620448197</c:v>
                </c:pt>
                <c:pt idx="202">
                  <c:v>33.916317961324864</c:v>
                </c:pt>
                <c:pt idx="203">
                  <c:v>34.019754055181188</c:v>
                </c:pt>
                <c:pt idx="204">
                  <c:v>34.200772734256667</c:v>
                </c:pt>
                <c:pt idx="205">
                  <c:v>34.411068568230192</c:v>
                </c:pt>
                <c:pt idx="206">
                  <c:v>34.614583287605072</c:v>
                </c:pt>
                <c:pt idx="207">
                  <c:v>35.005956987642385</c:v>
                </c:pt>
                <c:pt idx="208">
                  <c:v>35.057691211396197</c:v>
                </c:pt>
                <c:pt idx="209">
                  <c:v>35.419764593164892</c:v>
                </c:pt>
                <c:pt idx="210">
                  <c:v>35.47502796812924</c:v>
                </c:pt>
                <c:pt idx="211">
                  <c:v>35.659651899734399</c:v>
                </c:pt>
                <c:pt idx="212">
                  <c:v>35.740790460721257</c:v>
                </c:pt>
                <c:pt idx="213">
                  <c:v>35.83715943721328</c:v>
                </c:pt>
                <c:pt idx="214">
                  <c:v>35.921925323207276</c:v>
                </c:pt>
                <c:pt idx="215">
                  <c:v>35.995936102636129</c:v>
                </c:pt>
                <c:pt idx="216">
                  <c:v>36.173432252683327</c:v>
                </c:pt>
                <c:pt idx="217">
                  <c:v>36.025402585658163</c:v>
                </c:pt>
                <c:pt idx="218">
                  <c:v>36.309970574419985</c:v>
                </c:pt>
                <c:pt idx="219">
                  <c:v>36.568674764590973</c:v>
                </c:pt>
                <c:pt idx="220">
                  <c:v>36.646310296538559</c:v>
                </c:pt>
                <c:pt idx="221">
                  <c:v>36.80519761188787</c:v>
                </c:pt>
                <c:pt idx="222">
                  <c:v>36.982672086744657</c:v>
                </c:pt>
                <c:pt idx="223">
                  <c:v>37.137899014464757</c:v>
                </c:pt>
                <c:pt idx="224">
                  <c:v>37.496350600320454</c:v>
                </c:pt>
                <c:pt idx="225">
                  <c:v>37.60731995873482</c:v>
                </c:pt>
                <c:pt idx="226">
                  <c:v>38.228267356614488</c:v>
                </c:pt>
                <c:pt idx="227">
                  <c:v>38.176534614455974</c:v>
                </c:pt>
                <c:pt idx="228">
                  <c:v>38.516693869487895</c:v>
                </c:pt>
                <c:pt idx="229">
                  <c:v>39.060118264228784</c:v>
                </c:pt>
                <c:pt idx="230">
                  <c:v>39.744762942557983</c:v>
                </c:pt>
                <c:pt idx="231">
                  <c:v>40.288349456748371</c:v>
                </c:pt>
                <c:pt idx="232">
                  <c:v>40.831891812814135</c:v>
                </c:pt>
                <c:pt idx="233">
                  <c:v>41.271927524748108</c:v>
                </c:pt>
                <c:pt idx="234">
                  <c:v>41.61259303320967</c:v>
                </c:pt>
                <c:pt idx="235">
                  <c:v>41.72027878136042</c:v>
                </c:pt>
                <c:pt idx="236">
                  <c:v>41.590803500954792</c:v>
                </c:pt>
                <c:pt idx="237">
                  <c:v>41.457273469566928</c:v>
                </c:pt>
                <c:pt idx="238">
                  <c:v>41.379591606488276</c:v>
                </c:pt>
                <c:pt idx="239">
                  <c:v>41.35784516341446</c:v>
                </c:pt>
                <c:pt idx="240">
                  <c:v>41.246072942777481</c:v>
                </c:pt>
                <c:pt idx="241">
                  <c:v>41.146590179766882</c:v>
                </c:pt>
                <c:pt idx="242">
                  <c:v>41.146590179766882</c:v>
                </c:pt>
                <c:pt idx="243">
                  <c:v>41.047108907131403</c:v>
                </c:pt>
                <c:pt idx="244">
                  <c:v>41.094809631466873</c:v>
                </c:pt>
                <c:pt idx="245">
                  <c:v>40.632889593713635</c:v>
                </c:pt>
                <c:pt idx="246">
                  <c:v>41.047108907131403</c:v>
                </c:pt>
                <c:pt idx="247">
                  <c:v>41.047108907131403</c:v>
                </c:pt>
                <c:pt idx="248">
                  <c:v>41.331919190500216</c:v>
                </c:pt>
                <c:pt idx="249">
                  <c:v>41.35784516341446</c:v>
                </c:pt>
                <c:pt idx="250">
                  <c:v>41.79792419938979</c:v>
                </c:pt>
                <c:pt idx="251">
                  <c:v>42.212143512807557</c:v>
                </c:pt>
                <c:pt idx="252">
                  <c:v>42.527040018437631</c:v>
                </c:pt>
                <c:pt idx="253">
                  <c:v>42.911173109594138</c:v>
                </c:pt>
                <c:pt idx="254">
                  <c:v>43.252023472859371</c:v>
                </c:pt>
                <c:pt idx="255">
                  <c:v>43.640421664215637</c:v>
                </c:pt>
                <c:pt idx="256">
                  <c:v>44.002891305779322</c:v>
                </c:pt>
                <c:pt idx="257">
                  <c:v>44.374201435501213</c:v>
                </c:pt>
                <c:pt idx="258">
                  <c:v>44.680523997453854</c:v>
                </c:pt>
                <c:pt idx="259">
                  <c:v>44.969859285761309</c:v>
                </c:pt>
                <c:pt idx="260">
                  <c:v>45.445032660945131</c:v>
                </c:pt>
                <c:pt idx="261">
                  <c:v>45.720832186834649</c:v>
                </c:pt>
                <c:pt idx="262">
                  <c:v>45.911269259641337</c:v>
                </c:pt>
                <c:pt idx="263">
                  <c:v>46.144409653416439</c:v>
                </c:pt>
                <c:pt idx="264">
                  <c:v>46.238821466669584</c:v>
                </c:pt>
                <c:pt idx="265">
                  <c:v>46.455234052547233</c:v>
                </c:pt>
                <c:pt idx="266">
                  <c:v>46.615276755416055</c:v>
                </c:pt>
                <c:pt idx="267">
                  <c:v>46.740119594372125</c:v>
                </c:pt>
                <c:pt idx="268">
                  <c:v>46.79657953862025</c:v>
                </c:pt>
                <c:pt idx="269">
                  <c:v>47.003823756008693</c:v>
                </c:pt>
                <c:pt idx="270">
                  <c:v>47.102755424833717</c:v>
                </c:pt>
                <c:pt idx="271">
                  <c:v>47.159251394894532</c:v>
                </c:pt>
                <c:pt idx="272">
                  <c:v>47.159251394894532</c:v>
                </c:pt>
                <c:pt idx="273">
                  <c:v>47.470106672666212</c:v>
                </c:pt>
                <c:pt idx="274">
                  <c:v>47.630265168243376</c:v>
                </c:pt>
                <c:pt idx="275">
                  <c:v>47.738627669615227</c:v>
                </c:pt>
                <c:pt idx="276">
                  <c:v>47.962308926886017</c:v>
                </c:pt>
                <c:pt idx="277">
                  <c:v>48.096638600496057</c:v>
                </c:pt>
                <c:pt idx="278">
                  <c:v>48.277959393314163</c:v>
                </c:pt>
                <c:pt idx="279">
                  <c:v>48.485224197194846</c:v>
                </c:pt>
                <c:pt idx="280">
                  <c:v>48.718410913321186</c:v>
                </c:pt>
                <c:pt idx="281">
                  <c:v>48.951553431813693</c:v>
                </c:pt>
                <c:pt idx="282">
                  <c:v>49.194510656511341</c:v>
                </c:pt>
                <c:pt idx="283">
                  <c:v>49.422791077503895</c:v>
                </c:pt>
                <c:pt idx="284">
                  <c:v>49.639912357602228</c:v>
                </c:pt>
                <c:pt idx="285">
                  <c:v>49.920048420729167</c:v>
                </c:pt>
                <c:pt idx="286">
                  <c:v>50.308711209640251</c:v>
                </c:pt>
                <c:pt idx="287">
                  <c:v>50.438302311288659</c:v>
                </c:pt>
                <c:pt idx="288">
                  <c:v>50.883893843148449</c:v>
                </c:pt>
                <c:pt idx="289">
                  <c:v>51.091198301104065</c:v>
                </c:pt>
                <c:pt idx="290">
                  <c:v>51.614628222744102</c:v>
                </c:pt>
                <c:pt idx="291">
                  <c:v>52.179624074277314</c:v>
                </c:pt>
                <c:pt idx="292">
                  <c:v>52.547657235672396</c:v>
                </c:pt>
                <c:pt idx="293">
                  <c:v>52.521702917096491</c:v>
                </c:pt>
                <c:pt idx="294">
                  <c:v>53.102488750850547</c:v>
                </c:pt>
                <c:pt idx="295">
                  <c:v>53.434148624860057</c:v>
                </c:pt>
                <c:pt idx="296">
                  <c:v>53.102488750850547</c:v>
                </c:pt>
                <c:pt idx="297">
                  <c:v>53.85420784916262</c:v>
                </c:pt>
                <c:pt idx="298">
                  <c:v>53.957913066573013</c:v>
                </c:pt>
                <c:pt idx="299">
                  <c:v>54.19661806668276</c:v>
                </c:pt>
                <c:pt idx="300">
                  <c:v>54.170656017471842</c:v>
                </c:pt>
                <c:pt idx="301">
                  <c:v>54.176032757523188</c:v>
                </c:pt>
                <c:pt idx="302">
                  <c:v>54.564993472200861</c:v>
                </c:pt>
                <c:pt idx="303">
                  <c:v>54.165279277420488</c:v>
                </c:pt>
                <c:pt idx="304">
                  <c:v>54.279758563620774</c:v>
                </c:pt>
                <c:pt idx="305">
                  <c:v>54.294921855176803</c:v>
                </c:pt>
                <c:pt idx="306">
                  <c:v>54.409426879431038</c:v>
                </c:pt>
                <c:pt idx="307">
                  <c:v>54.48716594306282</c:v>
                </c:pt>
                <c:pt idx="308">
                  <c:v>54.95386572137226</c:v>
                </c:pt>
                <c:pt idx="309">
                  <c:v>54.922516078052631</c:v>
                </c:pt>
                <c:pt idx="310">
                  <c:v>54.772400851642892</c:v>
                </c:pt>
                <c:pt idx="311">
                  <c:v>55.426132110011189</c:v>
                </c:pt>
                <c:pt idx="312">
                  <c:v>55.659460921003529</c:v>
                </c:pt>
                <c:pt idx="313">
                  <c:v>55.996592188151624</c:v>
                </c:pt>
                <c:pt idx="314">
                  <c:v>56.359624302552731</c:v>
                </c:pt>
                <c:pt idx="315">
                  <c:v>56.618920316512643</c:v>
                </c:pt>
                <c:pt idx="316">
                  <c:v>56.93008438069316</c:v>
                </c:pt>
                <c:pt idx="317">
                  <c:v>57.160192710551136</c:v>
                </c:pt>
                <c:pt idx="318">
                  <c:v>57.344962426743336</c:v>
                </c:pt>
                <c:pt idx="319">
                  <c:v>57.471480289295194</c:v>
                </c:pt>
                <c:pt idx="320">
                  <c:v>57.63594463004015</c:v>
                </c:pt>
                <c:pt idx="321">
                  <c:v>57.500544458833588</c:v>
                </c:pt>
                <c:pt idx="322">
                  <c:v>57.834656506947027</c:v>
                </c:pt>
                <c:pt idx="323">
                  <c:v>57.938411657411265</c:v>
                </c:pt>
                <c:pt idx="324">
                  <c:v>58.01627780679997</c:v>
                </c:pt>
                <c:pt idx="325">
                  <c:v>58.094055446783287</c:v>
                </c:pt>
                <c:pt idx="326">
                  <c:v>58.535075686472481</c:v>
                </c:pt>
                <c:pt idx="327">
                  <c:v>58.275676746636222</c:v>
                </c:pt>
                <c:pt idx="328">
                  <c:v>58.457231664435128</c:v>
                </c:pt>
                <c:pt idx="329">
                  <c:v>58.742608114752301</c:v>
                </c:pt>
                <c:pt idx="330">
                  <c:v>58.872274393643401</c:v>
                </c:pt>
                <c:pt idx="331">
                  <c:v>59.079806821923221</c:v>
                </c:pt>
                <c:pt idx="332">
                  <c:v>59.598671083649769</c:v>
                </c:pt>
                <c:pt idx="333">
                  <c:v>60.169357602230065</c:v>
                </c:pt>
                <c:pt idx="334">
                  <c:v>61.238982835444141</c:v>
                </c:pt>
                <c:pt idx="335">
                  <c:v>62.646173201782297</c:v>
                </c:pt>
                <c:pt idx="336">
                  <c:v>63.625062244561988</c:v>
                </c:pt>
                <c:pt idx="337">
                  <c:v>64.578952951118325</c:v>
                </c:pt>
                <c:pt idx="338">
                  <c:v>65.234230755723331</c:v>
                </c:pt>
                <c:pt idx="339">
                  <c:v>65.519682332799221</c:v>
                </c:pt>
                <c:pt idx="340">
                  <c:v>65.44186611646434</c:v>
                </c:pt>
                <c:pt idx="341">
                  <c:v>65.240698555718936</c:v>
                </c:pt>
                <c:pt idx="342">
                  <c:v>65.00062713843586</c:v>
                </c:pt>
                <c:pt idx="343">
                  <c:v>64.922788783774877</c:v>
                </c:pt>
                <c:pt idx="344">
                  <c:v>64.741077402928056</c:v>
                </c:pt>
                <c:pt idx="345">
                  <c:v>64.617752854540242</c:v>
                </c:pt>
                <c:pt idx="346">
                  <c:v>64.299904839877939</c:v>
                </c:pt>
                <c:pt idx="347">
                  <c:v>64.222022208564695</c:v>
                </c:pt>
                <c:pt idx="348">
                  <c:v>63.988462867929485</c:v>
                </c:pt>
                <c:pt idx="349">
                  <c:v>63.813099896837045</c:v>
                </c:pt>
                <c:pt idx="350">
                  <c:v>63.761180374898473</c:v>
                </c:pt>
                <c:pt idx="351">
                  <c:v>63.780783230536215</c:v>
                </c:pt>
                <c:pt idx="352">
                  <c:v>63.754859250642014</c:v>
                </c:pt>
                <c:pt idx="353">
                  <c:v>63.787106925086128</c:v>
                </c:pt>
                <c:pt idx="354">
                  <c:v>63.625062244561988</c:v>
                </c:pt>
                <c:pt idx="355">
                  <c:v>63.605443949603796</c:v>
                </c:pt>
                <c:pt idx="356">
                  <c:v>63.754859250642014</c:v>
                </c:pt>
                <c:pt idx="357">
                  <c:v>63.780783230536215</c:v>
                </c:pt>
                <c:pt idx="358">
                  <c:v>63.994807153361563</c:v>
                </c:pt>
                <c:pt idx="359">
                  <c:v>64.196098228670493</c:v>
                </c:pt>
                <c:pt idx="360">
                  <c:v>65.026595394982309</c:v>
                </c:pt>
                <c:pt idx="361">
                  <c:v>65.91556377883623</c:v>
                </c:pt>
                <c:pt idx="362">
                  <c:v>66.382773054720232</c:v>
                </c:pt>
                <c:pt idx="363">
                  <c:v>67.012339392875163</c:v>
                </c:pt>
                <c:pt idx="364">
                  <c:v>67.583444324941269</c:v>
                </c:pt>
                <c:pt idx="365">
                  <c:v>68.116104150661755</c:v>
                </c:pt>
                <c:pt idx="366">
                  <c:v>68.713300862617686</c:v>
                </c:pt>
                <c:pt idx="367">
                  <c:v>69.102779867863632</c:v>
                </c:pt>
                <c:pt idx="368">
                  <c:v>69.706840108430825</c:v>
                </c:pt>
                <c:pt idx="369">
                  <c:v>70.226152617485027</c:v>
                </c:pt>
                <c:pt idx="370">
                  <c:v>70.466876639083381</c:v>
                </c:pt>
                <c:pt idx="371">
                  <c:v>70.700552768936973</c:v>
                </c:pt>
                <c:pt idx="372">
                  <c:v>70.908311648631425</c:v>
                </c:pt>
                <c:pt idx="373">
                  <c:v>71.201053989332493</c:v>
                </c:pt>
                <c:pt idx="374">
                  <c:v>71.271928453214514</c:v>
                </c:pt>
                <c:pt idx="375">
                  <c:v>71.389941842446035</c:v>
                </c:pt>
                <c:pt idx="376">
                  <c:v>71.441897394587201</c:v>
                </c:pt>
                <c:pt idx="377">
                  <c:v>71.701630843521556</c:v>
                </c:pt>
                <c:pt idx="378">
                  <c:v>71.817253978357726</c:v>
                </c:pt>
                <c:pt idx="379">
                  <c:v>72.091219938980188</c:v>
                </c:pt>
                <c:pt idx="380">
                  <c:v>72.110086384687975</c:v>
                </c:pt>
                <c:pt idx="381">
                  <c:v>72.221119897276026</c:v>
                </c:pt>
                <c:pt idx="382">
                  <c:v>72.669840986413206</c:v>
                </c:pt>
                <c:pt idx="383">
                  <c:v>72.339339142650189</c:v>
                </c:pt>
                <c:pt idx="384">
                  <c:v>72.365288825479041</c:v>
                </c:pt>
                <c:pt idx="385">
                  <c:v>72.643893873877815</c:v>
                </c:pt>
                <c:pt idx="386">
                  <c:v>72.521164204657694</c:v>
                </c:pt>
                <c:pt idx="387">
                  <c:v>72.6958545731908</c:v>
                </c:pt>
                <c:pt idx="388">
                  <c:v>73.326557264206855</c:v>
                </c:pt>
                <c:pt idx="389">
                  <c:v>73.560392493250504</c:v>
                </c:pt>
                <c:pt idx="390">
                  <c:v>73.690273869048937</c:v>
                </c:pt>
                <c:pt idx="391">
                  <c:v>74.165223119471449</c:v>
                </c:pt>
                <c:pt idx="392">
                  <c:v>74.547610614807169</c:v>
                </c:pt>
                <c:pt idx="393">
                  <c:v>74.833345209508536</c:v>
                </c:pt>
                <c:pt idx="394">
                  <c:v>75.067180438552199</c:v>
                </c:pt>
                <c:pt idx="395">
                  <c:v>75.393863631774153</c:v>
                </c:pt>
                <c:pt idx="396">
                  <c:v>75.672226798217693</c:v>
                </c:pt>
                <c:pt idx="397">
                  <c:v>76.106364406593642</c:v>
                </c:pt>
                <c:pt idx="398">
                  <c:v>76.381277319519725</c:v>
                </c:pt>
                <c:pt idx="399">
                  <c:v>76.544763017186483</c:v>
                </c:pt>
                <c:pt idx="400">
                  <c:v>77.072118132531415</c:v>
                </c:pt>
                <c:pt idx="401">
                  <c:v>77.254081740161084</c:v>
                </c:pt>
                <c:pt idx="402">
                  <c:v>77.487965275796199</c:v>
                </c:pt>
                <c:pt idx="403">
                  <c:v>77.799883886828042</c:v>
                </c:pt>
                <c:pt idx="404">
                  <c:v>78.104024322307311</c:v>
                </c:pt>
                <c:pt idx="405">
                  <c:v>78.319681731381252</c:v>
                </c:pt>
                <c:pt idx="406">
                  <c:v>78.423632432669692</c:v>
                </c:pt>
                <c:pt idx="407">
                  <c:v>78.587349724533027</c:v>
                </c:pt>
                <c:pt idx="408">
                  <c:v>78.743302300313871</c:v>
                </c:pt>
                <c:pt idx="409">
                  <c:v>78.951246458438504</c:v>
                </c:pt>
                <c:pt idx="410">
                  <c:v>79.185130979608871</c:v>
                </c:pt>
                <c:pt idx="411">
                  <c:v>79.41910418578108</c:v>
                </c:pt>
                <c:pt idx="412">
                  <c:v>79.270998669856667</c:v>
                </c:pt>
                <c:pt idx="413">
                  <c:v>79.842874000746264</c:v>
                </c:pt>
                <c:pt idx="414">
                  <c:v>80.050838745363137</c:v>
                </c:pt>
                <c:pt idx="415">
                  <c:v>79.816842375820343</c:v>
                </c:pt>
                <c:pt idx="416">
                  <c:v>80.232816211944936</c:v>
                </c:pt>
                <c:pt idx="417">
                  <c:v>80.526713365087005</c:v>
                </c:pt>
                <c:pt idx="418">
                  <c:v>80.664690410237284</c:v>
                </c:pt>
                <c:pt idx="419">
                  <c:v>80.864692300094376</c:v>
                </c:pt>
                <c:pt idx="420">
                  <c:v>81.132687091463836</c:v>
                </c:pt>
                <c:pt idx="421">
                  <c:v>81.150647182773966</c:v>
                </c:pt>
                <c:pt idx="422">
                  <c:v>81.566595669351798</c:v>
                </c:pt>
                <c:pt idx="423">
                  <c:v>81.824883017625481</c:v>
                </c:pt>
                <c:pt idx="424">
                  <c:v>82.120687477776073</c:v>
                </c:pt>
                <c:pt idx="425">
                  <c:v>82.466860861739718</c:v>
                </c:pt>
                <c:pt idx="426">
                  <c:v>82.891116038543416</c:v>
                </c:pt>
                <c:pt idx="427">
                  <c:v>83.012888847428613</c:v>
                </c:pt>
                <c:pt idx="428">
                  <c:v>83.359205355692623</c:v>
                </c:pt>
                <c:pt idx="429">
                  <c:v>83.506971202177382</c:v>
                </c:pt>
                <c:pt idx="430">
                  <c:v>83.653499756359864</c:v>
                </c:pt>
                <c:pt idx="431">
                  <c:v>83.827294672841802</c:v>
                </c:pt>
                <c:pt idx="432">
                  <c:v>83.939612223709887</c:v>
                </c:pt>
                <c:pt idx="433">
                  <c:v>83.913567714392315</c:v>
                </c:pt>
                <c:pt idx="434">
                  <c:v>84.225658137799329</c:v>
                </c:pt>
                <c:pt idx="435">
                  <c:v>84.286019148796058</c:v>
                </c:pt>
                <c:pt idx="436">
                  <c:v>84.780248188063823</c:v>
                </c:pt>
                <c:pt idx="437">
                  <c:v>84.52849401874488</c:v>
                </c:pt>
                <c:pt idx="438">
                  <c:v>84.84064619943365</c:v>
                </c:pt>
                <c:pt idx="439">
                  <c:v>84.814663102789751</c:v>
                </c:pt>
                <c:pt idx="440">
                  <c:v>84.944711718869996</c:v>
                </c:pt>
                <c:pt idx="441">
                  <c:v>85.196402528589289</c:v>
                </c:pt>
                <c:pt idx="442">
                  <c:v>85.352463179613238</c:v>
                </c:pt>
                <c:pt idx="443">
                  <c:v>85.49945714348425</c:v>
                </c:pt>
                <c:pt idx="444">
                  <c:v>85.777102741499988</c:v>
                </c:pt>
                <c:pt idx="445">
                  <c:v>86.115304585263019</c:v>
                </c:pt>
                <c:pt idx="446">
                  <c:v>86.392512822932872</c:v>
                </c:pt>
                <c:pt idx="447">
                  <c:v>86.461991988410617</c:v>
                </c:pt>
                <c:pt idx="448">
                  <c:v>86.62665108321076</c:v>
                </c:pt>
                <c:pt idx="449">
                  <c:v>87.216463969797374</c:v>
                </c:pt>
                <c:pt idx="450">
                  <c:v>87.693411628876817</c:v>
                </c:pt>
                <c:pt idx="451">
                  <c:v>87.875551221492984</c:v>
                </c:pt>
                <c:pt idx="452">
                  <c:v>88.508731938804601</c:v>
                </c:pt>
                <c:pt idx="453">
                  <c:v>89.011891700871374</c:v>
                </c:pt>
                <c:pt idx="454">
                  <c:v>89.246120669900549</c:v>
                </c:pt>
                <c:pt idx="455">
                  <c:v>89.437161395114018</c:v>
                </c:pt>
                <c:pt idx="456">
                  <c:v>89.827522412695615</c:v>
                </c:pt>
                <c:pt idx="457">
                  <c:v>89.827522412695615</c:v>
                </c:pt>
                <c:pt idx="458">
                  <c:v>90.226847933448937</c:v>
                </c:pt>
                <c:pt idx="459">
                  <c:v>89.992572642068509</c:v>
                </c:pt>
                <c:pt idx="460">
                  <c:v>90.096677725586602</c:v>
                </c:pt>
                <c:pt idx="461">
                  <c:v>89.853562760376647</c:v>
                </c:pt>
                <c:pt idx="462">
                  <c:v>90.200782809104666</c:v>
                </c:pt>
                <c:pt idx="463">
                  <c:v>90.252846451853642</c:v>
                </c:pt>
                <c:pt idx="464">
                  <c:v>90.287814622796787</c:v>
                </c:pt>
                <c:pt idx="465">
                  <c:v>90.252846451853642</c:v>
                </c:pt>
                <c:pt idx="466">
                  <c:v>90.365884501415707</c:v>
                </c:pt>
                <c:pt idx="467">
                  <c:v>90.356951535371707</c:v>
                </c:pt>
                <c:pt idx="468">
                  <c:v>90.313837915669765</c:v>
                </c:pt>
                <c:pt idx="469">
                  <c:v>90.69535411225003</c:v>
                </c:pt>
                <c:pt idx="470">
                  <c:v>90.999615887091409</c:v>
                </c:pt>
                <c:pt idx="471">
                  <c:v>91.01668886498824</c:v>
                </c:pt>
                <c:pt idx="472">
                  <c:v>91.224919616321671</c:v>
                </c:pt>
                <c:pt idx="473">
                  <c:v>91.433172571829914</c:v>
                </c:pt>
                <c:pt idx="474">
                  <c:v>91.832732261463107</c:v>
                </c:pt>
                <c:pt idx="475">
                  <c:v>91.806684189731953</c:v>
                </c:pt>
                <c:pt idx="476">
                  <c:v>92.136023521148374</c:v>
                </c:pt>
                <c:pt idx="477">
                  <c:v>92.457530681094795</c:v>
                </c:pt>
                <c:pt idx="478">
                  <c:v>92.72702051405868</c:v>
                </c:pt>
                <c:pt idx="479">
                  <c:v>92.978203432911116</c:v>
                </c:pt>
                <c:pt idx="480">
                  <c:v>93.456038859500836</c:v>
                </c:pt>
                <c:pt idx="481">
                  <c:v>93.483748695098626</c:v>
                </c:pt>
                <c:pt idx="482">
                  <c:v>93.692082367918488</c:v>
                </c:pt>
                <c:pt idx="483">
                  <c:v>93.933966922013184</c:v>
                </c:pt>
                <c:pt idx="484">
                  <c:v>93.960020143111095</c:v>
                </c:pt>
                <c:pt idx="485">
                  <c:v>94.16833485809606</c:v>
                </c:pt>
                <c:pt idx="486">
                  <c:v>94.395280712921675</c:v>
                </c:pt>
                <c:pt idx="487">
                  <c:v>94.525483704646675</c:v>
                </c:pt>
                <c:pt idx="488">
                  <c:v>94.62965054105662</c:v>
                </c:pt>
                <c:pt idx="489">
                  <c:v>94.603636600891122</c:v>
                </c:pt>
                <c:pt idx="490">
                  <c:v>94.916159325270485</c:v>
                </c:pt>
                <c:pt idx="491">
                  <c:v>94.916159325270485</c:v>
                </c:pt>
                <c:pt idx="492">
                  <c:v>95.150529153405429</c:v>
                </c:pt>
                <c:pt idx="493">
                  <c:v>95.159930450624472</c:v>
                </c:pt>
                <c:pt idx="494">
                  <c:v>95.358885041374876</c:v>
                </c:pt>
                <c:pt idx="495">
                  <c:v>95.628760855154866</c:v>
                </c:pt>
                <c:pt idx="496">
                  <c:v>95.820564230997149</c:v>
                </c:pt>
                <c:pt idx="497">
                  <c:v>96.01947507627473</c:v>
                </c:pt>
                <c:pt idx="498">
                  <c:v>96.168733536732574</c:v>
                </c:pt>
                <c:pt idx="499">
                  <c:v>96.410189297394595</c:v>
                </c:pt>
                <c:pt idx="500">
                  <c:v>96.654130255273373</c:v>
                </c:pt>
                <c:pt idx="501">
                  <c:v>97.175111797888448</c:v>
                </c:pt>
                <c:pt idx="502">
                  <c:v>97.149070497596497</c:v>
                </c:pt>
                <c:pt idx="503">
                  <c:v>97.48091046774509</c:v>
                </c:pt>
                <c:pt idx="504">
                  <c:v>98.028019161965773</c:v>
                </c:pt>
                <c:pt idx="505">
                  <c:v>98.132249390899688</c:v>
                </c:pt>
                <c:pt idx="506">
                  <c:v>98.74124668232399</c:v>
                </c:pt>
                <c:pt idx="507">
                  <c:v>98.715219890691145</c:v>
                </c:pt>
                <c:pt idx="508">
                  <c:v>99.324310753089392</c:v>
                </c:pt>
                <c:pt idx="509">
                  <c:v>99.366600917491567</c:v>
                </c:pt>
                <c:pt idx="510">
                  <c:v>99.506738569766682</c:v>
                </c:pt>
                <c:pt idx="511">
                  <c:v>99.575059737922217</c:v>
                </c:pt>
                <c:pt idx="512">
                  <c:v>99.610967159068451</c:v>
                </c:pt>
                <c:pt idx="513">
                  <c:v>99.584893340503527</c:v>
                </c:pt>
                <c:pt idx="514">
                  <c:v>99.663092567879019</c:v>
                </c:pt>
                <c:pt idx="515">
                  <c:v>99.751096380517552</c:v>
                </c:pt>
                <c:pt idx="516">
                  <c:v>99.708809719265119</c:v>
                </c:pt>
                <c:pt idx="517">
                  <c:v>99.725064448297786</c:v>
                </c:pt>
                <c:pt idx="518">
                  <c:v>99.68912192980531</c:v>
                </c:pt>
                <c:pt idx="519">
                  <c:v>99.829303329748228</c:v>
                </c:pt>
                <c:pt idx="520">
                  <c:v>100.2202046928159</c:v>
                </c:pt>
                <c:pt idx="521">
                  <c:v>99.927194780394643</c:v>
                </c:pt>
                <c:pt idx="522">
                  <c:v>100.38648492943214</c:v>
                </c:pt>
                <c:pt idx="523">
                  <c:v>100.34425487828968</c:v>
                </c:pt>
                <c:pt idx="524">
                  <c:v>100.33434922627799</c:v>
                </c:pt>
                <c:pt idx="525">
                  <c:v>100.54286980618537</c:v>
                </c:pt>
                <c:pt idx="526">
                  <c:v>100.657055510437</c:v>
                </c:pt>
                <c:pt idx="527">
                  <c:v>100.96990061239271</c:v>
                </c:pt>
                <c:pt idx="528">
                  <c:v>101.05805366667396</c:v>
                </c:pt>
                <c:pt idx="529">
                  <c:v>101.17844177879232</c:v>
                </c:pt>
                <c:pt idx="530">
                  <c:v>101.28270124454004</c:v>
                </c:pt>
                <c:pt idx="531">
                  <c:v>101.45306464584382</c:v>
                </c:pt>
                <c:pt idx="532">
                  <c:v>101.5573652801861</c:v>
                </c:pt>
                <c:pt idx="533">
                  <c:v>101.60553104765246</c:v>
                </c:pt>
                <c:pt idx="534">
                  <c:v>101.68777999956099</c:v>
                </c:pt>
                <c:pt idx="535">
                  <c:v>101.60952671919924</c:v>
                </c:pt>
                <c:pt idx="536">
                  <c:v>101.58347936521869</c:v>
                </c:pt>
                <c:pt idx="537">
                  <c:v>101.70982304264795</c:v>
                </c:pt>
                <c:pt idx="538">
                  <c:v>101.52730093285628</c:v>
                </c:pt>
                <c:pt idx="539">
                  <c:v>101.71382735354153</c:v>
                </c:pt>
                <c:pt idx="540">
                  <c:v>101.32269441383697</c:v>
                </c:pt>
                <c:pt idx="541">
                  <c:v>101.73994143857412</c:v>
                </c:pt>
                <c:pt idx="542">
                  <c:v>101.84424207291642</c:v>
                </c:pt>
                <c:pt idx="543">
                  <c:v>101.94442443863998</c:v>
                </c:pt>
                <c:pt idx="544">
                  <c:v>102.07891293926554</c:v>
                </c:pt>
                <c:pt idx="545">
                  <c:v>102.36578973199585</c:v>
                </c:pt>
                <c:pt idx="546">
                  <c:v>102.60046059834497</c:v>
                </c:pt>
                <c:pt idx="547">
                  <c:v>102.97572883513685</c:v>
                </c:pt>
                <c:pt idx="548">
                  <c:v>103.2365395201826</c:v>
                </c:pt>
                <c:pt idx="549">
                  <c:v>103.85220167255643</c:v>
                </c:pt>
                <c:pt idx="550">
                  <c:v>105.04637236111412</c:v>
                </c:pt>
                <c:pt idx="551">
                  <c:v>106.64791953071838</c:v>
                </c:pt>
                <c:pt idx="552">
                  <c:v>108.34345677034172</c:v>
                </c:pt>
                <c:pt idx="553">
                  <c:v>109.53437470532714</c:v>
                </c:pt>
                <c:pt idx="554">
                  <c:v>110.1085246076516</c:v>
                </c:pt>
                <c:pt idx="555">
                  <c:v>110.42166490484864</c:v>
                </c:pt>
                <c:pt idx="556">
                  <c:v>110.05632713843586</c:v>
                </c:pt>
                <c:pt idx="557">
                  <c:v>109.31031972606948</c:v>
                </c:pt>
                <c:pt idx="558">
                  <c:v>108.6993487521675</c:v>
                </c:pt>
                <c:pt idx="559">
                  <c:v>108.15137549112139</c:v>
                </c:pt>
                <c:pt idx="560">
                  <c:v>107.57722558879692</c:v>
                </c:pt>
                <c:pt idx="561">
                  <c:v>106.92487964836803</c:v>
                </c:pt>
                <c:pt idx="562">
                  <c:v>106.19422637459117</c:v>
                </c:pt>
                <c:pt idx="563">
                  <c:v>105.72451592879561</c:v>
                </c:pt>
                <c:pt idx="564">
                  <c:v>105.12430068043633</c:v>
                </c:pt>
                <c:pt idx="565">
                  <c:v>104.69646260892468</c:v>
                </c:pt>
                <c:pt idx="566">
                  <c:v>104.41971275269429</c:v>
                </c:pt>
                <c:pt idx="567">
                  <c:v>103.96585912772447</c:v>
                </c:pt>
                <c:pt idx="568">
                  <c:v>103.73100480695361</c:v>
                </c:pt>
                <c:pt idx="569">
                  <c:v>103.48598827454505</c:v>
                </c:pt>
                <c:pt idx="570">
                  <c:v>103.47008771044139</c:v>
                </c:pt>
                <c:pt idx="571">
                  <c:v>103.37591918172039</c:v>
                </c:pt>
                <c:pt idx="572">
                  <c:v>103.21934903312186</c:v>
                </c:pt>
                <c:pt idx="573">
                  <c:v>103.15697829188524</c:v>
                </c:pt>
                <c:pt idx="574">
                  <c:v>103.26134067911937</c:v>
                </c:pt>
                <c:pt idx="575">
                  <c:v>103.13087100243639</c:v>
                </c:pt>
                <c:pt idx="576">
                  <c:v>103.33964029061217</c:v>
                </c:pt>
                <c:pt idx="577">
                  <c:v>103.81954202243243</c:v>
                </c:pt>
                <c:pt idx="578">
                  <c:v>104.63879774358523</c:v>
                </c:pt>
                <c:pt idx="579">
                  <c:v>105.53655804341624</c:v>
                </c:pt>
                <c:pt idx="580">
                  <c:v>106.45516920257246</c:v>
                </c:pt>
                <c:pt idx="581">
                  <c:v>107.46797813384842</c:v>
                </c:pt>
                <c:pt idx="582">
                  <c:v>108.25098327004544</c:v>
                </c:pt>
                <c:pt idx="583">
                  <c:v>109.06010341974144</c:v>
                </c:pt>
                <c:pt idx="584">
                  <c:v>109.81254939748455</c:v>
                </c:pt>
                <c:pt idx="585">
                  <c:v>110.36078333589408</c:v>
                </c:pt>
                <c:pt idx="586">
                  <c:v>110.77848326346053</c:v>
                </c:pt>
                <c:pt idx="587">
                  <c:v>111.0614195109638</c:v>
                </c:pt>
                <c:pt idx="588">
                  <c:v>111.24416306328058</c:v>
                </c:pt>
                <c:pt idx="589">
                  <c:v>111.44207035711931</c:v>
                </c:pt>
                <c:pt idx="590">
                  <c:v>111.49016592989307</c:v>
                </c:pt>
                <c:pt idx="591">
                  <c:v>111.40082584780176</c:v>
                </c:pt>
                <c:pt idx="592">
                  <c:v>111.44207035711931</c:v>
                </c:pt>
                <c:pt idx="593">
                  <c:v>111.47917951228078</c:v>
                </c:pt>
                <c:pt idx="594">
                  <c:v>111.25512631971726</c:v>
                </c:pt>
                <c:pt idx="595">
                  <c:v>111.13554865119953</c:v>
                </c:pt>
                <c:pt idx="596">
                  <c:v>111.0614195109638</c:v>
                </c:pt>
                <c:pt idx="597">
                  <c:v>110.8743776948572</c:v>
                </c:pt>
                <c:pt idx="598">
                  <c:v>110.86345303452663</c:v>
                </c:pt>
                <c:pt idx="599">
                  <c:v>110.81124180952168</c:v>
                </c:pt>
                <c:pt idx="600">
                  <c:v>110.86345303452663</c:v>
                </c:pt>
                <c:pt idx="601">
                  <c:v>110.93083749423825</c:v>
                </c:pt>
                <c:pt idx="602">
                  <c:v>111.13554865119953</c:v>
                </c:pt>
                <c:pt idx="603">
                  <c:v>111.38572120546981</c:v>
                </c:pt>
                <c:pt idx="604">
                  <c:v>111.60562964068568</c:v>
                </c:pt>
                <c:pt idx="605">
                  <c:v>111.75131115257136</c:v>
                </c:pt>
                <c:pt idx="606">
                  <c:v>111.90388924252068</c:v>
                </c:pt>
                <c:pt idx="607">
                  <c:v>112.18016564674376</c:v>
                </c:pt>
                <c:pt idx="608">
                  <c:v>112.33290578370899</c:v>
                </c:pt>
                <c:pt idx="609">
                  <c:v>112.46347243354766</c:v>
                </c:pt>
                <c:pt idx="610">
                  <c:v>112.59410592638113</c:v>
                </c:pt>
                <c:pt idx="611">
                  <c:v>112.881419399021</c:v>
                </c:pt>
                <c:pt idx="612">
                  <c:v>112.84028553743498</c:v>
                </c:pt>
                <c:pt idx="613">
                  <c:v>113.15376549968173</c:v>
                </c:pt>
                <c:pt idx="614">
                  <c:v>113.28441186154217</c:v>
                </c:pt>
                <c:pt idx="615">
                  <c:v>113.19486848262687</c:v>
                </c:pt>
                <c:pt idx="616">
                  <c:v>113.66131847933447</c:v>
                </c:pt>
                <c:pt idx="617">
                  <c:v>113.85540523716494</c:v>
                </c:pt>
                <c:pt idx="618">
                  <c:v>113.83297951228077</c:v>
                </c:pt>
                <c:pt idx="619">
                  <c:v>113.89642932461203</c:v>
                </c:pt>
                <c:pt idx="620">
                  <c:v>113.89642932461203</c:v>
                </c:pt>
                <c:pt idx="621">
                  <c:v>114.01217609692921</c:v>
                </c:pt>
                <c:pt idx="622">
                  <c:v>114.13158474066593</c:v>
                </c:pt>
                <c:pt idx="623">
                  <c:v>114.22118905155949</c:v>
                </c:pt>
                <c:pt idx="624">
                  <c:v>114.61313848855325</c:v>
                </c:pt>
                <c:pt idx="625">
                  <c:v>114.48248867622199</c:v>
                </c:pt>
                <c:pt idx="626">
                  <c:v>114.58346107684538</c:v>
                </c:pt>
                <c:pt idx="627">
                  <c:v>114.74026281525053</c:v>
                </c:pt>
                <c:pt idx="628">
                  <c:v>114.84831706578277</c:v>
                </c:pt>
                <c:pt idx="629">
                  <c:v>114.99026810289948</c:v>
                </c:pt>
                <c:pt idx="630">
                  <c:v>115.08001477644372</c:v>
                </c:pt>
                <c:pt idx="631">
                  <c:v>115.26292041528568</c:v>
                </c:pt>
                <c:pt idx="632">
                  <c:v>115.3674697688711</c:v>
                </c:pt>
                <c:pt idx="633">
                  <c:v>115.41972215369081</c:v>
                </c:pt>
                <c:pt idx="634">
                  <c:v>115.83787498408655</c:v>
                </c:pt>
                <c:pt idx="635">
                  <c:v>115.81174879167671</c:v>
                </c:pt>
                <c:pt idx="636">
                  <c:v>116.00609801795468</c:v>
                </c:pt>
                <c:pt idx="637">
                  <c:v>116.08120842863099</c:v>
                </c:pt>
                <c:pt idx="638">
                  <c:v>116.29034660330558</c:v>
                </c:pt>
                <c:pt idx="639">
                  <c:v>116.31650281173862</c:v>
                </c:pt>
                <c:pt idx="640">
                  <c:v>116.21517272547682</c:v>
                </c:pt>
                <c:pt idx="641">
                  <c:v>116.09595791830371</c:v>
                </c:pt>
                <c:pt idx="642">
                  <c:v>116.05178319980683</c:v>
                </c:pt>
                <c:pt idx="643">
                  <c:v>115.92106562259927</c:v>
                </c:pt>
                <c:pt idx="644">
                  <c:v>115.88684033012134</c:v>
                </c:pt>
                <c:pt idx="645">
                  <c:v>115.84260385214775</c:v>
                </c:pt>
                <c:pt idx="646">
                  <c:v>115.7641866875919</c:v>
                </c:pt>
                <c:pt idx="647">
                  <c:v>115.73802532979214</c:v>
                </c:pt>
                <c:pt idx="648">
                  <c:v>115.79030343949601</c:v>
                </c:pt>
                <c:pt idx="649">
                  <c:v>115.79030343949601</c:v>
                </c:pt>
                <c:pt idx="650">
                  <c:v>115.73802532979214</c:v>
                </c:pt>
                <c:pt idx="651">
                  <c:v>115.86876520994751</c:v>
                </c:pt>
                <c:pt idx="652">
                  <c:v>115.97336603525099</c:v>
                </c:pt>
                <c:pt idx="653">
                  <c:v>115.92106562259927</c:v>
                </c:pt>
                <c:pt idx="654">
                  <c:v>116.26094024451811</c:v>
                </c:pt>
                <c:pt idx="655">
                  <c:v>116.49628094997693</c:v>
                </c:pt>
                <c:pt idx="656">
                  <c:v>116.86233923264336</c:v>
                </c:pt>
                <c:pt idx="657">
                  <c:v>116.94075639719924</c:v>
                </c:pt>
                <c:pt idx="658">
                  <c:v>117.30376010008999</c:v>
                </c:pt>
                <c:pt idx="659">
                  <c:v>117.37068735485852</c:v>
                </c:pt>
                <c:pt idx="660">
                  <c:v>117.78607809653411</c:v>
                </c:pt>
                <c:pt idx="661">
                  <c:v>118.00987656884476</c:v>
                </c:pt>
                <c:pt idx="662">
                  <c:v>118.27140779648366</c:v>
                </c:pt>
                <c:pt idx="663">
                  <c:v>118.46609496257598</c:v>
                </c:pt>
                <c:pt idx="664">
                  <c:v>118.85843040453035</c:v>
                </c:pt>
                <c:pt idx="665">
                  <c:v>118.92244546631836</c:v>
                </c:pt>
                <c:pt idx="666">
                  <c:v>119.15783419302441</c:v>
                </c:pt>
                <c:pt idx="667">
                  <c:v>119.32655731688578</c:v>
                </c:pt>
                <c:pt idx="668">
                  <c:v>119.35268692025724</c:v>
                </c:pt>
                <c:pt idx="669">
                  <c:v>119.65223826686272</c:v>
                </c:pt>
                <c:pt idx="670">
                  <c:v>119.48346882065013</c:v>
                </c:pt>
                <c:pt idx="671">
                  <c:v>119.49522206369763</c:v>
                </c:pt>
                <c:pt idx="672">
                  <c:v>119.39055947233255</c:v>
                </c:pt>
                <c:pt idx="673">
                  <c:v>119.36442729866765</c:v>
                </c:pt>
                <c:pt idx="674">
                  <c:v>119.40230242103644</c:v>
                </c:pt>
                <c:pt idx="675">
                  <c:v>119.36442729866765</c:v>
                </c:pt>
                <c:pt idx="676">
                  <c:v>119.14066484338987</c:v>
                </c:pt>
                <c:pt idx="677">
                  <c:v>119.40230242103644</c:v>
                </c:pt>
                <c:pt idx="678">
                  <c:v>119.28591919708508</c:v>
                </c:pt>
                <c:pt idx="679">
                  <c:v>119.24531541078601</c:v>
                </c:pt>
                <c:pt idx="680">
                  <c:v>119.33556646546234</c:v>
                </c:pt>
                <c:pt idx="681">
                  <c:v>119.46906757391513</c:v>
                </c:pt>
                <c:pt idx="682">
                  <c:v>119.5069753067451</c:v>
                </c:pt>
                <c:pt idx="683">
                  <c:v>119.57109246032613</c:v>
                </c:pt>
                <c:pt idx="684">
                  <c:v>119.67837044052764</c:v>
                </c:pt>
                <c:pt idx="685">
                  <c:v>119.75425454465635</c:v>
                </c:pt>
                <c:pt idx="686">
                  <c:v>119.89688663052303</c:v>
                </c:pt>
                <c:pt idx="687">
                  <c:v>120.01337967031758</c:v>
                </c:pt>
                <c:pt idx="688">
                  <c:v>120.13239114115761</c:v>
                </c:pt>
                <c:pt idx="689">
                  <c:v>120.27509444237138</c:v>
                </c:pt>
                <c:pt idx="690">
                  <c:v>120.37977588621344</c:v>
                </c:pt>
                <c:pt idx="691">
                  <c:v>120.45827022542194</c:v>
                </c:pt>
                <c:pt idx="692">
                  <c:v>120.56297399416137</c:v>
                </c:pt>
                <c:pt idx="693">
                  <c:v>120.7842110669681</c:v>
                </c:pt>
                <c:pt idx="694">
                  <c:v>120.96747184090958</c:v>
                </c:pt>
                <c:pt idx="695">
                  <c:v>121.01980654535876</c:v>
                </c:pt>
                <c:pt idx="696">
                  <c:v>120.99361686604183</c:v>
                </c:pt>
                <c:pt idx="697">
                  <c:v>121.20068088412823</c:v>
                </c:pt>
                <c:pt idx="698">
                  <c:v>121.2292123444325</c:v>
                </c:pt>
                <c:pt idx="699">
                  <c:v>120.99361686604183</c:v>
                </c:pt>
                <c:pt idx="700">
                  <c:v>121.27919837573253</c:v>
                </c:pt>
                <c:pt idx="701">
                  <c:v>121.25535736956472</c:v>
                </c:pt>
                <c:pt idx="702">
                  <c:v>121.41012785618646</c:v>
                </c:pt>
                <c:pt idx="703">
                  <c:v>121.64572499396384</c:v>
                </c:pt>
                <c:pt idx="704">
                  <c:v>121.33156570161763</c:v>
                </c:pt>
                <c:pt idx="705">
                  <c:v>121.74821565003619</c:v>
                </c:pt>
                <c:pt idx="706">
                  <c:v>121.45055666278888</c:v>
                </c:pt>
                <c:pt idx="707">
                  <c:v>121.50058643736689</c:v>
                </c:pt>
                <c:pt idx="708">
                  <c:v>121.6315287868478</c:v>
                </c:pt>
                <c:pt idx="709">
                  <c:v>121.72201567198574</c:v>
                </c:pt>
                <c:pt idx="710">
                  <c:v>121.73625139928441</c:v>
                </c:pt>
                <c:pt idx="711">
                  <c:v>121.87917086854407</c:v>
                </c:pt>
                <c:pt idx="712">
                  <c:v>121.95770379507887</c:v>
                </c:pt>
                <c:pt idx="713">
                  <c:v>121.78862387234132</c:v>
                </c:pt>
                <c:pt idx="714">
                  <c:v>122.14101429794329</c:v>
                </c:pt>
                <c:pt idx="715">
                  <c:v>122.39082914462563</c:v>
                </c:pt>
                <c:pt idx="716">
                  <c:v>122.75531845299504</c:v>
                </c:pt>
                <c:pt idx="717">
                  <c:v>122.7029356855945</c:v>
                </c:pt>
                <c:pt idx="718">
                  <c:v>122.96480484646281</c:v>
                </c:pt>
                <c:pt idx="719">
                  <c:v>123.05548050659579</c:v>
                </c:pt>
                <c:pt idx="720">
                  <c:v>123.22472768936977</c:v>
                </c:pt>
                <c:pt idx="721">
                  <c:v>123.43618273886607</c:v>
                </c:pt>
                <c:pt idx="722">
                  <c:v>123.57929263153268</c:v>
                </c:pt>
                <c:pt idx="723">
                  <c:v>124.07694430957653</c:v>
                </c:pt>
                <c:pt idx="724">
                  <c:v>123.83931232028795</c:v>
                </c:pt>
                <c:pt idx="725">
                  <c:v>123.89171052920388</c:v>
                </c:pt>
                <c:pt idx="726">
                  <c:v>123.81314673280799</c:v>
                </c:pt>
                <c:pt idx="727">
                  <c:v>123.91792080598782</c:v>
                </c:pt>
                <c:pt idx="728">
                  <c:v>124.03487785508899</c:v>
                </c:pt>
                <c:pt idx="729">
                  <c:v>124.00866500362167</c:v>
                </c:pt>
                <c:pt idx="730">
                  <c:v>124.113516409491</c:v>
                </c:pt>
                <c:pt idx="731">
                  <c:v>124.21825608112556</c:v>
                </c:pt>
                <c:pt idx="732">
                  <c:v>124.32308514014791</c:v>
                </c:pt>
                <c:pt idx="733">
                  <c:v>124.33529642441667</c:v>
                </c:pt>
                <c:pt idx="734">
                  <c:v>124.36146715248358</c:v>
                </c:pt>
                <c:pt idx="735">
                  <c:v>124.59729424263043</c:v>
                </c:pt>
                <c:pt idx="736">
                  <c:v>124.72828197721635</c:v>
                </c:pt>
                <c:pt idx="737">
                  <c:v>124.67587347395681</c:v>
                </c:pt>
                <c:pt idx="738">
                  <c:v>124.80690590662657</c:v>
                </c:pt>
                <c:pt idx="739">
                  <c:v>124.96243457494676</c:v>
                </c:pt>
                <c:pt idx="740">
                  <c:v>125.17206505849556</c:v>
                </c:pt>
                <c:pt idx="741">
                  <c:v>125.19830798744485</c:v>
                </c:pt>
                <c:pt idx="742">
                  <c:v>125.36940625781948</c:v>
                </c:pt>
                <c:pt idx="743">
                  <c:v>125.51277606619988</c:v>
                </c:pt>
                <c:pt idx="744">
                  <c:v>125.4218199082508</c:v>
                </c:pt>
                <c:pt idx="745">
                  <c:v>125.49731534713224</c:v>
                </c:pt>
                <c:pt idx="746">
                  <c:v>125.49731534713224</c:v>
                </c:pt>
                <c:pt idx="747">
                  <c:v>125.25070443161613</c:v>
                </c:pt>
                <c:pt idx="748">
                  <c:v>125.20893821198879</c:v>
                </c:pt>
                <c:pt idx="749">
                  <c:v>124.92062815689539</c:v>
                </c:pt>
                <c:pt idx="750">
                  <c:v>124.73709713997229</c:v>
                </c:pt>
                <c:pt idx="751">
                  <c:v>124.89437749731113</c:v>
                </c:pt>
                <c:pt idx="752">
                  <c:v>124.6864292346188</c:v>
                </c:pt>
                <c:pt idx="753">
                  <c:v>124.76334779955656</c:v>
                </c:pt>
                <c:pt idx="754">
                  <c:v>124.63225102175197</c:v>
                </c:pt>
                <c:pt idx="755">
                  <c:v>124.71091356043804</c:v>
                </c:pt>
                <c:pt idx="756">
                  <c:v>124.7895313790908</c:v>
                </c:pt>
                <c:pt idx="757">
                  <c:v>124.86819391777691</c:v>
                </c:pt>
                <c:pt idx="758">
                  <c:v>125.02547427511574</c:v>
                </c:pt>
                <c:pt idx="759">
                  <c:v>125.23518887157309</c:v>
                </c:pt>
                <c:pt idx="760">
                  <c:v>125.83805964134415</c:v>
                </c:pt>
                <c:pt idx="761">
                  <c:v>126.65071208762261</c:v>
                </c:pt>
                <c:pt idx="762">
                  <c:v>128.05150023047037</c:v>
                </c:pt>
                <c:pt idx="763">
                  <c:v>131.13179613687743</c:v>
                </c:pt>
                <c:pt idx="764">
                  <c:v>132.49568795408149</c:v>
                </c:pt>
                <c:pt idx="765">
                  <c:v>132.7185453499857</c:v>
                </c:pt>
                <c:pt idx="766">
                  <c:v>132.45599676024494</c:v>
                </c:pt>
                <c:pt idx="767">
                  <c:v>131.74799080752427</c:v>
                </c:pt>
                <c:pt idx="768">
                  <c:v>130.86892230953265</c:v>
                </c:pt>
                <c:pt idx="769">
                  <c:v>130.12161383700254</c:v>
                </c:pt>
                <c:pt idx="770">
                  <c:v>129.01989480892905</c:v>
                </c:pt>
                <c:pt idx="771">
                  <c:v>128.92760043021136</c:v>
                </c:pt>
                <c:pt idx="772">
                  <c:v>128.49421774841414</c:v>
                </c:pt>
                <c:pt idx="773">
                  <c:v>127.76078734827362</c:v>
                </c:pt>
                <c:pt idx="774">
                  <c:v>127.16990894225066</c:v>
                </c:pt>
                <c:pt idx="775">
                  <c:v>126.47541118988561</c:v>
                </c:pt>
                <c:pt idx="776">
                  <c:v>126.04335048398777</c:v>
                </c:pt>
                <c:pt idx="777">
                  <c:v>125.5048342720428</c:v>
                </c:pt>
                <c:pt idx="778">
                  <c:v>125.2687739985513</c:v>
                </c:pt>
                <c:pt idx="779">
                  <c:v>125.11138556596937</c:v>
                </c:pt>
                <c:pt idx="780">
                  <c:v>124.90152686406634</c:v>
                </c:pt>
                <c:pt idx="781">
                  <c:v>124.88927440900807</c:v>
                </c:pt>
                <c:pt idx="782">
                  <c:v>125.07286877675099</c:v>
                </c:pt>
                <c:pt idx="783">
                  <c:v>125.42616243113324</c:v>
                </c:pt>
                <c:pt idx="784">
                  <c:v>126.06808183893409</c:v>
                </c:pt>
                <c:pt idx="785">
                  <c:v>126.90757661493885</c:v>
                </c:pt>
                <c:pt idx="786">
                  <c:v>127.90333520709406</c:v>
                </c:pt>
                <c:pt idx="787">
                  <c:v>128.84794371035358</c:v>
                </c:pt>
                <c:pt idx="788">
                  <c:v>129.62240439869177</c:v>
                </c:pt>
                <c:pt idx="789">
                  <c:v>130.93368866744217</c:v>
                </c:pt>
                <c:pt idx="790">
                  <c:v>132.02219777431463</c:v>
                </c:pt>
                <c:pt idx="791">
                  <c:v>132.20595862727453</c:v>
                </c:pt>
                <c:pt idx="792">
                  <c:v>132.23217819091727</c:v>
                </c:pt>
                <c:pt idx="793">
                  <c:v>132.46844534340084</c:v>
                </c:pt>
                <c:pt idx="794">
                  <c:v>132.28468449044095</c:v>
                </c:pt>
                <c:pt idx="795">
                  <c:v>132.03513985820584</c:v>
                </c:pt>
                <c:pt idx="796">
                  <c:v>131.79889433042868</c:v>
                </c:pt>
                <c:pt idx="797">
                  <c:v>131.66760451721942</c:v>
                </c:pt>
                <c:pt idx="798">
                  <c:v>132.17936222919727</c:v>
                </c:pt>
                <c:pt idx="799">
                  <c:v>132.54693359599636</c:v>
                </c:pt>
                <c:pt idx="800">
                  <c:v>132.90123749862812</c:v>
                </c:pt>
                <c:pt idx="801">
                  <c:v>133.29511696042491</c:v>
                </c:pt>
                <c:pt idx="802">
                  <c:v>133.49209791479174</c:v>
                </c:pt>
                <c:pt idx="803">
                  <c:v>133.78085478171164</c:v>
                </c:pt>
                <c:pt idx="804">
                  <c:v>134.01719979586909</c:v>
                </c:pt>
                <c:pt idx="805">
                  <c:v>134.12225175706226</c:v>
                </c:pt>
                <c:pt idx="806">
                  <c:v>134.06973697842358</c:v>
                </c:pt>
                <c:pt idx="807">
                  <c:v>134.20109113676767</c:v>
                </c:pt>
                <c:pt idx="808">
                  <c:v>134.04350199302002</c:v>
                </c:pt>
                <c:pt idx="809">
                  <c:v>134.38491526591889</c:v>
                </c:pt>
                <c:pt idx="810">
                  <c:v>134.48996722711209</c:v>
                </c:pt>
                <c:pt idx="811">
                  <c:v>134.52942584341179</c:v>
                </c:pt>
                <c:pt idx="812">
                  <c:v>134.68703042647991</c:v>
                </c:pt>
                <c:pt idx="813">
                  <c:v>135.00223959261615</c:v>
                </c:pt>
                <c:pt idx="814">
                  <c:v>135.39622864417566</c:v>
                </c:pt>
                <c:pt idx="815">
                  <c:v>135.35696731271534</c:v>
                </c:pt>
                <c:pt idx="816">
                  <c:v>135.52786136657957</c:v>
                </c:pt>
                <c:pt idx="817">
                  <c:v>135.83016952084108</c:v>
                </c:pt>
                <c:pt idx="818">
                  <c:v>136.07994895410346</c:v>
                </c:pt>
                <c:pt idx="819">
                  <c:v>136.36903379793233</c:v>
                </c:pt>
                <c:pt idx="820">
                  <c:v>136.60601183520265</c:v>
                </c:pt>
                <c:pt idx="821">
                  <c:v>136.54006938036389</c:v>
                </c:pt>
                <c:pt idx="822">
                  <c:v>136.39534887947497</c:v>
                </c:pt>
                <c:pt idx="823">
                  <c:v>136.39574140345479</c:v>
                </c:pt>
                <c:pt idx="824">
                  <c:v>136.39574140345479</c:v>
                </c:pt>
                <c:pt idx="825">
                  <c:v>136.63276061370962</c:v>
                </c:pt>
                <c:pt idx="826">
                  <c:v>136.77709888276738</c:v>
                </c:pt>
                <c:pt idx="827">
                  <c:v>136.89563330187221</c:v>
                </c:pt>
                <c:pt idx="828">
                  <c:v>137.05282809543664</c:v>
                </c:pt>
                <c:pt idx="829">
                  <c:v>137.28997596962174</c:v>
                </c:pt>
                <c:pt idx="830">
                  <c:v>137.77664530169665</c:v>
                </c:pt>
                <c:pt idx="831">
                  <c:v>137.98697749292123</c:v>
                </c:pt>
                <c:pt idx="832">
                  <c:v>138.28967052832587</c:v>
                </c:pt>
                <c:pt idx="833">
                  <c:v>138.51362268048024</c:v>
                </c:pt>
                <c:pt idx="834">
                  <c:v>138.88177046028227</c:v>
                </c:pt>
                <c:pt idx="835">
                  <c:v>138.9071780262955</c:v>
                </c:pt>
                <c:pt idx="836">
                  <c:v>139.1057549551131</c:v>
                </c:pt>
                <c:pt idx="837">
                  <c:v>139.32975818828331</c:v>
                </c:pt>
                <c:pt idx="838">
                  <c:v>139.23720911345725</c:v>
                </c:pt>
                <c:pt idx="839">
                  <c:v>139.04041856932767</c:v>
                </c:pt>
                <c:pt idx="840">
                  <c:v>139.11936608573498</c:v>
                </c:pt>
                <c:pt idx="841">
                  <c:v>139.4349542395575</c:v>
                </c:pt>
                <c:pt idx="842">
                  <c:v>139.21184270945366</c:v>
                </c:pt>
                <c:pt idx="843">
                  <c:v>139.4748922232709</c:v>
                </c:pt>
                <c:pt idx="844">
                  <c:v>139.44859624662521</c:v>
                </c:pt>
                <c:pt idx="845">
                  <c:v>139.58009856669369</c:v>
                </c:pt>
                <c:pt idx="846">
                  <c:v>139.64637297570184</c:v>
                </c:pt>
                <c:pt idx="847">
                  <c:v>139.86946649399678</c:v>
                </c:pt>
                <c:pt idx="848">
                  <c:v>140.35665819267322</c:v>
                </c:pt>
                <c:pt idx="849">
                  <c:v>140.37038769068678</c:v>
                </c:pt>
                <c:pt idx="850">
                  <c:v>140.30403865536996</c:v>
                </c:pt>
                <c:pt idx="851">
                  <c:v>140.93667431243</c:v>
                </c:pt>
                <c:pt idx="852">
                  <c:v>141.06819278298468</c:v>
                </c:pt>
                <c:pt idx="853">
                  <c:v>141.26487267938276</c:v>
                </c:pt>
                <c:pt idx="854">
                  <c:v>141.27868966614716</c:v>
                </c:pt>
                <c:pt idx="855">
                  <c:v>141.21358785311349</c:v>
                </c:pt>
                <c:pt idx="856">
                  <c:v>141.35896376566652</c:v>
                </c:pt>
                <c:pt idx="857">
                  <c:v>141.37147034394957</c:v>
                </c:pt>
                <c:pt idx="858">
                  <c:v>141.31885781075087</c:v>
                </c:pt>
                <c:pt idx="859">
                  <c:v>141.28003724840315</c:v>
                </c:pt>
                <c:pt idx="860">
                  <c:v>141.33267737439363</c:v>
                </c:pt>
                <c:pt idx="861">
                  <c:v>141.35896376566652</c:v>
                </c:pt>
                <c:pt idx="862">
                  <c:v>141.22739712241267</c:v>
                </c:pt>
                <c:pt idx="863">
                  <c:v>141.42540872275509</c:v>
                </c:pt>
                <c:pt idx="864">
                  <c:v>141.50441030751333</c:v>
                </c:pt>
                <c:pt idx="865">
                  <c:v>141.37278589960272</c:v>
                </c:pt>
                <c:pt idx="866">
                  <c:v>141.4655948901424</c:v>
                </c:pt>
                <c:pt idx="867">
                  <c:v>141.50441030751333</c:v>
                </c:pt>
                <c:pt idx="868">
                  <c:v>141.63596736539429</c:v>
                </c:pt>
                <c:pt idx="869">
                  <c:v>141.70246565113368</c:v>
                </c:pt>
                <c:pt idx="870">
                  <c:v>141.84652600803352</c:v>
                </c:pt>
                <c:pt idx="871">
                  <c:v>141.92689602493471</c:v>
                </c:pt>
                <c:pt idx="872">
                  <c:v>142.09872930924726</c:v>
                </c:pt>
                <c:pt idx="873">
                  <c:v>142.13604133541119</c:v>
                </c:pt>
                <c:pt idx="874">
                  <c:v>142.16383485151124</c:v>
                </c:pt>
                <c:pt idx="875">
                  <c:v>142.67792980091744</c:v>
                </c:pt>
                <c:pt idx="876">
                  <c:v>142.8498505761759</c:v>
                </c:pt>
                <c:pt idx="877">
                  <c:v>142.99384917579397</c:v>
                </c:pt>
                <c:pt idx="878">
                  <c:v>143.21844423275309</c:v>
                </c:pt>
                <c:pt idx="879">
                  <c:v>143.37648673588092</c:v>
                </c:pt>
                <c:pt idx="880">
                  <c:v>143.52212066331566</c:v>
                </c:pt>
                <c:pt idx="881">
                  <c:v>143.6274402203735</c:v>
                </c:pt>
                <c:pt idx="882">
                  <c:v>143.81179998244031</c:v>
                </c:pt>
                <c:pt idx="883">
                  <c:v>144.09099402532976</c:v>
                </c:pt>
                <c:pt idx="884">
                  <c:v>144.26129046950103</c:v>
                </c:pt>
                <c:pt idx="885">
                  <c:v>144.35438134287403</c:v>
                </c:pt>
                <c:pt idx="886">
                  <c:v>144.52465205557627</c:v>
                </c:pt>
                <c:pt idx="887">
                  <c:v>144.72314156149164</c:v>
                </c:pt>
                <c:pt idx="888">
                  <c:v>144.8426409293443</c:v>
                </c:pt>
                <c:pt idx="889">
                  <c:v>144.92168956078925</c:v>
                </c:pt>
                <c:pt idx="890">
                  <c:v>144.86899796308077</c:v>
                </c:pt>
                <c:pt idx="891">
                  <c:v>144.39486346276252</c:v>
                </c:pt>
                <c:pt idx="892">
                  <c:v>144.71094563971985</c:v>
                </c:pt>
                <c:pt idx="893">
                  <c:v>144.68841039970144</c:v>
                </c:pt>
                <c:pt idx="894">
                  <c:v>144.44753259070646</c:v>
                </c:pt>
                <c:pt idx="895">
                  <c:v>144.34585986303469</c:v>
                </c:pt>
                <c:pt idx="896">
                  <c:v>144.13142794398465</c:v>
                </c:pt>
                <c:pt idx="897">
                  <c:v>144.0260672183322</c:v>
                </c:pt>
                <c:pt idx="898">
                  <c:v>143.90838328760503</c:v>
                </c:pt>
                <c:pt idx="899">
                  <c:v>143.93476536798431</c:v>
                </c:pt>
                <c:pt idx="900">
                  <c:v>144.02963170174934</c:v>
                </c:pt>
                <c:pt idx="901">
                  <c:v>143.88206862310406</c:v>
                </c:pt>
                <c:pt idx="902">
                  <c:v>144.02963170174934</c:v>
                </c:pt>
                <c:pt idx="903">
                  <c:v>144.24045796878769</c:v>
                </c:pt>
                <c:pt idx="904">
                  <c:v>144.37218223841609</c:v>
                </c:pt>
                <c:pt idx="905">
                  <c:v>144.68841039970144</c:v>
                </c:pt>
                <c:pt idx="906">
                  <c:v>145.00463856098679</c:v>
                </c:pt>
                <c:pt idx="907">
                  <c:v>145.42629109506348</c:v>
                </c:pt>
                <c:pt idx="908">
                  <c:v>145.8358377751926</c:v>
                </c:pt>
                <c:pt idx="909">
                  <c:v>146.31022633508195</c:v>
                </c:pt>
                <c:pt idx="910">
                  <c:v>147.10087393489758</c:v>
                </c:pt>
                <c:pt idx="911">
                  <c:v>148.44499733532339</c:v>
                </c:pt>
                <c:pt idx="912">
                  <c:v>149.81837071050725</c:v>
                </c:pt>
                <c:pt idx="913">
                  <c:v>150.90222170372482</c:v>
                </c:pt>
                <c:pt idx="914">
                  <c:v>151.41797504115542</c:v>
                </c:pt>
                <c:pt idx="915">
                  <c:v>151.9189329879936</c:v>
                </c:pt>
                <c:pt idx="916">
                  <c:v>151.94531576856383</c:v>
                </c:pt>
                <c:pt idx="917">
                  <c:v>151.18061998287936</c:v>
                </c:pt>
                <c:pt idx="918">
                  <c:v>150.70599983318337</c:v>
                </c:pt>
                <c:pt idx="919">
                  <c:v>149.48129277639978</c:v>
                </c:pt>
                <c:pt idx="920">
                  <c:v>148.75479865668694</c:v>
                </c:pt>
                <c:pt idx="921">
                  <c:v>148.09556651814134</c:v>
                </c:pt>
                <c:pt idx="922">
                  <c:v>147.6089672732061</c:v>
                </c:pt>
                <c:pt idx="923">
                  <c:v>146.97607864966301</c:v>
                </c:pt>
                <c:pt idx="924">
                  <c:v>146.48711657191774</c:v>
                </c:pt>
                <c:pt idx="925">
                  <c:v>145.77516385565971</c:v>
                </c:pt>
                <c:pt idx="926">
                  <c:v>145.69608298909108</c:v>
                </c:pt>
                <c:pt idx="927">
                  <c:v>145.36747173555165</c:v>
                </c:pt>
                <c:pt idx="928">
                  <c:v>145.10375314646936</c:v>
                </c:pt>
                <c:pt idx="929">
                  <c:v>144.76096846726216</c:v>
                </c:pt>
                <c:pt idx="930">
                  <c:v>144.6413790425602</c:v>
                </c:pt>
                <c:pt idx="931">
                  <c:v>144.37770867885601</c:v>
                </c:pt>
                <c:pt idx="932">
                  <c:v>144.00855217629888</c:v>
                </c:pt>
                <c:pt idx="933">
                  <c:v>144.4304292565684</c:v>
                </c:pt>
                <c:pt idx="934">
                  <c:v>144.03488997344104</c:v>
                </c:pt>
                <c:pt idx="935">
                  <c:v>144.19309669000637</c:v>
                </c:pt>
                <c:pt idx="936">
                  <c:v>144.11575593406351</c:v>
                </c:pt>
                <c:pt idx="937">
                  <c:v>144.29856033714526</c:v>
                </c:pt>
                <c:pt idx="938">
                  <c:v>144.72045990912883</c:v>
                </c:pt>
                <c:pt idx="939">
                  <c:v>145.8036161175618</c:v>
                </c:pt>
                <c:pt idx="940">
                  <c:v>146.84426434293988</c:v>
                </c:pt>
                <c:pt idx="941">
                  <c:v>148.4963293575363</c:v>
                </c:pt>
                <c:pt idx="942">
                  <c:v>149.39317654250524</c:v>
                </c:pt>
                <c:pt idx="943">
                  <c:v>150.436618003029</c:v>
                </c:pt>
                <c:pt idx="944">
                  <c:v>150.85872343993501</c:v>
                </c:pt>
                <c:pt idx="945">
                  <c:v>150.91146974253164</c:v>
                </c:pt>
                <c:pt idx="946">
                  <c:v>150.96726592769812</c:v>
                </c:pt>
                <c:pt idx="947">
                  <c:v>150.99368923813071</c:v>
                </c:pt>
                <c:pt idx="948">
                  <c:v>150.82365846484774</c:v>
                </c:pt>
                <c:pt idx="949">
                  <c:v>150.72983875414295</c:v>
                </c:pt>
                <c:pt idx="950">
                  <c:v>150.66532823371887</c:v>
                </c:pt>
                <c:pt idx="951">
                  <c:v>150.53342388990097</c:v>
                </c:pt>
                <c:pt idx="952">
                  <c:v>150.33400676046443</c:v>
                </c:pt>
                <c:pt idx="953">
                  <c:v>150.14929116530212</c:v>
                </c:pt>
                <c:pt idx="954">
                  <c:v>150.23136655326059</c:v>
                </c:pt>
                <c:pt idx="955">
                  <c:v>150.25777250598122</c:v>
                </c:pt>
                <c:pt idx="956">
                  <c:v>150.23136655326059</c:v>
                </c:pt>
                <c:pt idx="957">
                  <c:v>150.48357887574349</c:v>
                </c:pt>
                <c:pt idx="958">
                  <c:v>150.81200486402244</c:v>
                </c:pt>
                <c:pt idx="959">
                  <c:v>150.98507073245679</c:v>
                </c:pt>
                <c:pt idx="960">
                  <c:v>151.24902092451543</c:v>
                </c:pt>
                <c:pt idx="961">
                  <c:v>151.51294860291048</c:v>
                </c:pt>
                <c:pt idx="962">
                  <c:v>151.80323978138236</c:v>
                </c:pt>
                <c:pt idx="963">
                  <c:v>151.7916736758927</c:v>
                </c:pt>
                <c:pt idx="964">
                  <c:v>151.91208074145609</c:v>
                </c:pt>
                <c:pt idx="965">
                  <c:v>151.84447336420897</c:v>
                </c:pt>
                <c:pt idx="966">
                  <c:v>152.00284991329914</c:v>
                </c:pt>
                <c:pt idx="967">
                  <c:v>152.07047272986668</c:v>
                </c:pt>
                <c:pt idx="968">
                  <c:v>152.11166706907522</c:v>
                </c:pt>
                <c:pt idx="969">
                  <c:v>152.085295858118</c:v>
                </c:pt>
                <c:pt idx="970">
                  <c:v>152.20242852345305</c:v>
                </c:pt>
                <c:pt idx="971">
                  <c:v>152.28491563467148</c:v>
                </c:pt>
                <c:pt idx="972">
                  <c:v>152.56049562106276</c:v>
                </c:pt>
                <c:pt idx="973">
                  <c:v>152.44333850172302</c:v>
                </c:pt>
                <c:pt idx="974">
                  <c:v>152.58688935226843</c:v>
                </c:pt>
                <c:pt idx="975">
                  <c:v>152.53743675673306</c:v>
                </c:pt>
                <c:pt idx="976">
                  <c:v>152.66943113764572</c:v>
                </c:pt>
                <c:pt idx="977">
                  <c:v>153.23891893588529</c:v>
                </c:pt>
                <c:pt idx="978">
                  <c:v>153.31819086239818</c:v>
                </c:pt>
                <c:pt idx="979">
                  <c:v>153.41231932219756</c:v>
                </c:pt>
                <c:pt idx="980">
                  <c:v>153.42381918391536</c:v>
                </c:pt>
                <c:pt idx="981">
                  <c:v>153.96700652779913</c:v>
                </c:pt>
                <c:pt idx="982">
                  <c:v>154.20832628898785</c:v>
                </c:pt>
                <c:pt idx="983">
                  <c:v>154.02339452577971</c:v>
                </c:pt>
                <c:pt idx="984">
                  <c:v>154.2611671546785</c:v>
                </c:pt>
                <c:pt idx="985">
                  <c:v>154.2611671546785</c:v>
                </c:pt>
                <c:pt idx="986">
                  <c:v>154.22334755591649</c:v>
                </c:pt>
                <c:pt idx="987">
                  <c:v>154.21193197392392</c:v>
                </c:pt>
                <c:pt idx="988">
                  <c:v>154.10622965385545</c:v>
                </c:pt>
                <c:pt idx="989">
                  <c:v>154.06483205294236</c:v>
                </c:pt>
                <c:pt idx="990">
                  <c:v>154.2383688228451</c:v>
                </c:pt>
                <c:pt idx="991">
                  <c:v>154.46479277859476</c:v>
                </c:pt>
                <c:pt idx="992">
                  <c:v>154.76681280976319</c:v>
                </c:pt>
                <c:pt idx="993">
                  <c:v>155.07251634144734</c:v>
                </c:pt>
                <c:pt idx="994">
                  <c:v>155.47273953115734</c:v>
                </c:pt>
                <c:pt idx="995">
                  <c:v>155.80116811167932</c:v>
                </c:pt>
                <c:pt idx="996">
                  <c:v>155.95972993261483</c:v>
                </c:pt>
                <c:pt idx="997">
                  <c:v>156.28088518185208</c:v>
                </c:pt>
                <c:pt idx="998">
                  <c:v>156.42825785903992</c:v>
                </c:pt>
                <c:pt idx="999">
                  <c:v>156.50758447727122</c:v>
                </c:pt>
                <c:pt idx="1000">
                  <c:v>156.53398910204348</c:v>
                </c:pt>
                <c:pt idx="1001">
                  <c:v>156.53398910204348</c:v>
                </c:pt>
                <c:pt idx="1002">
                  <c:v>156.89294852389204</c:v>
                </c:pt>
                <c:pt idx="1003">
                  <c:v>156.73432494567479</c:v>
                </c:pt>
                <c:pt idx="1004">
                  <c:v>156.87059793235142</c:v>
                </c:pt>
                <c:pt idx="1005">
                  <c:v>156.8970102680041</c:v>
                </c:pt>
                <c:pt idx="1006">
                  <c:v>157.14613281678697</c:v>
                </c:pt>
                <c:pt idx="1007">
                  <c:v>157.1879068460677</c:v>
                </c:pt>
                <c:pt idx="1008">
                  <c:v>157.43006546236742</c:v>
                </c:pt>
                <c:pt idx="1009">
                  <c:v>157.54695814877411</c:v>
                </c:pt>
                <c:pt idx="1010">
                  <c:v>157.87970399262491</c:v>
                </c:pt>
                <c:pt idx="1011">
                  <c:v>157.87970399262491</c:v>
                </c:pt>
                <c:pt idx="1012">
                  <c:v>158.10667348273662</c:v>
                </c:pt>
                <c:pt idx="1013">
                  <c:v>158.21677978884517</c:v>
                </c:pt>
                <c:pt idx="1014">
                  <c:v>158.23216902917093</c:v>
                </c:pt>
                <c:pt idx="1015">
                  <c:v>157.97870487499719</c:v>
                </c:pt>
                <c:pt idx="1016">
                  <c:v>158.15958126166066</c:v>
                </c:pt>
                <c:pt idx="1017">
                  <c:v>158.37989047389098</c:v>
                </c:pt>
                <c:pt idx="1018">
                  <c:v>158.48572463838096</c:v>
                </c:pt>
                <c:pt idx="1019">
                  <c:v>158.59155880287099</c:v>
                </c:pt>
                <c:pt idx="1020">
                  <c:v>159.2266089312759</c:v>
                </c:pt>
                <c:pt idx="1021">
                  <c:v>159.17370313439713</c:v>
                </c:pt>
                <c:pt idx="1022">
                  <c:v>159.35889599420528</c:v>
                </c:pt>
                <c:pt idx="1023">
                  <c:v>159.62349269079652</c:v>
                </c:pt>
                <c:pt idx="1024">
                  <c:v>159.7184272964727</c:v>
                </c:pt>
                <c:pt idx="1025">
                  <c:v>160.39563490199518</c:v>
                </c:pt>
                <c:pt idx="1026">
                  <c:v>160.85034901995212</c:v>
                </c:pt>
                <c:pt idx="1027">
                  <c:v>160.63857577427069</c:v>
                </c:pt>
                <c:pt idx="1028">
                  <c:v>160.72884770517348</c:v>
                </c:pt>
                <c:pt idx="1029">
                  <c:v>160.76009966856162</c:v>
                </c:pt>
                <c:pt idx="1030">
                  <c:v>160.80217139972342</c:v>
                </c:pt>
                <c:pt idx="1031">
                  <c:v>160.70714556509139</c:v>
                </c:pt>
                <c:pt idx="1032">
                  <c:v>160.86598529379486</c:v>
                </c:pt>
                <c:pt idx="1033">
                  <c:v>161.05126820167254</c:v>
                </c:pt>
                <c:pt idx="1034">
                  <c:v>161.32090526569939</c:v>
                </c:pt>
                <c:pt idx="1035">
                  <c:v>161.37386966351323</c:v>
                </c:pt>
                <c:pt idx="1036">
                  <c:v>161.31008664369276</c:v>
                </c:pt>
                <c:pt idx="1037">
                  <c:v>161.70147977348054</c:v>
                </c:pt>
                <c:pt idx="1038">
                  <c:v>161.35711125353936</c:v>
                </c:pt>
                <c:pt idx="1039">
                  <c:v>160.98150508132306</c:v>
                </c:pt>
                <c:pt idx="1040">
                  <c:v>160.85385555872605</c:v>
                </c:pt>
                <c:pt idx="1041">
                  <c:v>160.668396808534</c:v>
                </c:pt>
                <c:pt idx="1042">
                  <c:v>160.61541182203297</c:v>
                </c:pt>
                <c:pt idx="1043">
                  <c:v>160.77434418665905</c:v>
                </c:pt>
                <c:pt idx="1044">
                  <c:v>160.85385555872605</c:v>
                </c:pt>
                <c:pt idx="1045">
                  <c:v>161.48958501723041</c:v>
                </c:pt>
                <c:pt idx="1046">
                  <c:v>162.22049267982166</c:v>
                </c:pt>
                <c:pt idx="1047">
                  <c:v>162.96230935709733</c:v>
                </c:pt>
                <c:pt idx="1048">
                  <c:v>164.29226366469845</c:v>
                </c:pt>
                <c:pt idx="1049">
                  <c:v>166.66666196360762</c:v>
                </c:pt>
                <c:pt idx="1050">
                  <c:v>167.41466581795027</c:v>
                </c:pt>
                <c:pt idx="1051">
                  <c:v>167.74900054873893</c:v>
                </c:pt>
                <c:pt idx="1052">
                  <c:v>166.71521507934759</c:v>
                </c:pt>
                <c:pt idx="1053">
                  <c:v>165.1673650475208</c:v>
                </c:pt>
                <c:pt idx="1054">
                  <c:v>163.94789895300602</c:v>
                </c:pt>
                <c:pt idx="1055">
                  <c:v>163.00426394565284</c:v>
                </c:pt>
                <c:pt idx="1056">
                  <c:v>162.17173728132752</c:v>
                </c:pt>
                <c:pt idx="1057">
                  <c:v>161.64156609231986</c:v>
                </c:pt>
                <c:pt idx="1058">
                  <c:v>161.16439845475099</c:v>
                </c:pt>
                <c:pt idx="1059">
                  <c:v>160.89929024781054</c:v>
                </c:pt>
                <c:pt idx="1060">
                  <c:v>160.64515655084611</c:v>
                </c:pt>
                <c:pt idx="1061">
                  <c:v>161.20175286990488</c:v>
                </c:pt>
                <c:pt idx="1062">
                  <c:v>162.82376432757519</c:v>
                </c:pt>
                <c:pt idx="1063">
                  <c:v>164.21838006979959</c:v>
                </c:pt>
                <c:pt idx="1064">
                  <c:v>165.35851691213588</c:v>
                </c:pt>
                <c:pt idx="1065">
                  <c:v>166.1596663930288</c:v>
                </c:pt>
                <c:pt idx="1066">
                  <c:v>166.77995256700103</c:v>
                </c:pt>
                <c:pt idx="1067">
                  <c:v>166.77544863583481</c:v>
                </c:pt>
                <c:pt idx="1068">
                  <c:v>166.9081025659035</c:v>
                </c:pt>
                <c:pt idx="1069">
                  <c:v>166.74895405079124</c:v>
                </c:pt>
                <c:pt idx="1070">
                  <c:v>166.74309018635171</c:v>
                </c:pt>
                <c:pt idx="1071">
                  <c:v>166.57940171206562</c:v>
                </c:pt>
                <c:pt idx="1072">
                  <c:v>166.20803423692351</c:v>
                </c:pt>
                <c:pt idx="1073">
                  <c:v>166.26107380320019</c:v>
                </c:pt>
                <c:pt idx="1074">
                  <c:v>166.36719819135621</c:v>
                </c:pt>
                <c:pt idx="1075">
                  <c:v>166.57940171206562</c:v>
                </c:pt>
                <c:pt idx="1076">
                  <c:v>166.93010865471146</c:v>
                </c:pt>
                <c:pt idx="1077">
                  <c:v>167.23227792532754</c:v>
                </c:pt>
                <c:pt idx="1078">
                  <c:v>167.65247331811489</c:v>
                </c:pt>
                <c:pt idx="1079">
                  <c:v>167.86482708575684</c:v>
                </c:pt>
                <c:pt idx="1080">
                  <c:v>168.17300847691999</c:v>
                </c:pt>
                <c:pt idx="1081">
                  <c:v>168.41191548102455</c:v>
                </c:pt>
                <c:pt idx="1082">
                  <c:v>168.15670316293151</c:v>
                </c:pt>
                <c:pt idx="1083">
                  <c:v>168.13624335477067</c:v>
                </c:pt>
                <c:pt idx="1084">
                  <c:v>168.13624335477067</c:v>
                </c:pt>
                <c:pt idx="1085">
                  <c:v>168.21589429091941</c:v>
                </c:pt>
                <c:pt idx="1086">
                  <c:v>168.61401312583675</c:v>
                </c:pt>
                <c:pt idx="1087">
                  <c:v>168.64057098487669</c:v>
                </c:pt>
                <c:pt idx="1088">
                  <c:v>168.68961816984566</c:v>
                </c:pt>
                <c:pt idx="1089">
                  <c:v>168.53031526152895</c:v>
                </c:pt>
                <c:pt idx="1090">
                  <c:v>168.74272668846984</c:v>
                </c:pt>
                <c:pt idx="1091">
                  <c:v>169.2206354134199</c:v>
                </c:pt>
                <c:pt idx="1092">
                  <c:v>169.50255896968761</c:v>
                </c:pt>
                <c:pt idx="1093">
                  <c:v>169.5721040409139</c:v>
                </c:pt>
                <c:pt idx="1094">
                  <c:v>169.3065552799666</c:v>
                </c:pt>
                <c:pt idx="1095">
                  <c:v>169.03474427445724</c:v>
                </c:pt>
                <c:pt idx="1096">
                  <c:v>169.00426250137178</c:v>
                </c:pt>
                <c:pt idx="1097">
                  <c:v>169.2698369937882</c:v>
                </c:pt>
                <c:pt idx="1098">
                  <c:v>169.57836831361533</c:v>
                </c:pt>
                <c:pt idx="1099">
                  <c:v>169.7276441076406</c:v>
                </c:pt>
                <c:pt idx="1100">
                  <c:v>169.86044575605257</c:v>
                </c:pt>
                <c:pt idx="1101">
                  <c:v>170.25891867688051</c:v>
                </c:pt>
                <c:pt idx="1102">
                  <c:v>170.27541183959258</c:v>
                </c:pt>
                <c:pt idx="1103">
                  <c:v>170.16915569700822</c:v>
                </c:pt>
                <c:pt idx="1104">
                  <c:v>171.04585385105028</c:v>
                </c:pt>
                <c:pt idx="1105">
                  <c:v>171.11554352597727</c:v>
                </c:pt>
                <c:pt idx="1106">
                  <c:v>171.38782951996311</c:v>
                </c:pt>
                <c:pt idx="1107">
                  <c:v>171.23841585197215</c:v>
                </c:pt>
                <c:pt idx="1108">
                  <c:v>170.98924753177195</c:v>
                </c:pt>
                <c:pt idx="1109">
                  <c:v>171.0855110077043</c:v>
                </c:pt>
                <c:pt idx="1110">
                  <c:v>171.11212500713361</c:v>
                </c:pt>
                <c:pt idx="1111">
                  <c:v>171.27158230865473</c:v>
                </c:pt>
                <c:pt idx="1112">
                  <c:v>171.56388291226764</c:v>
                </c:pt>
                <c:pt idx="1113">
                  <c:v>171.65027625716098</c:v>
                </c:pt>
                <c:pt idx="1114">
                  <c:v>171.6403392326433</c:v>
                </c:pt>
                <c:pt idx="1115">
                  <c:v>171.43761779231318</c:v>
                </c:pt>
                <c:pt idx="1116">
                  <c:v>171.45421388309657</c:v>
                </c:pt>
                <c:pt idx="1117">
                  <c:v>171.490788076999</c:v>
                </c:pt>
                <c:pt idx="1118">
                  <c:v>171.87954930968627</c:v>
                </c:pt>
                <c:pt idx="1119">
                  <c:v>172.13551051603412</c:v>
                </c:pt>
                <c:pt idx="1120">
                  <c:v>172.01919528523445</c:v>
                </c:pt>
                <c:pt idx="1121">
                  <c:v>171.90289968173133</c:v>
                </c:pt>
                <c:pt idx="1122">
                  <c:v>171.62038172040641</c:v>
                </c:pt>
                <c:pt idx="1123">
                  <c:v>171.50400215544673</c:v>
                </c:pt>
                <c:pt idx="1124">
                  <c:v>171.42424986940006</c:v>
                </c:pt>
                <c:pt idx="1125">
                  <c:v>171.39764309137593</c:v>
                </c:pt>
                <c:pt idx="1126">
                  <c:v>171.60040361948239</c:v>
                </c:pt>
                <c:pt idx="1127">
                  <c:v>171.97937287912373</c:v>
                </c:pt>
                <c:pt idx="1128">
                  <c:v>172.0857855089005</c:v>
                </c:pt>
                <c:pt idx="1129">
                  <c:v>172.19217544941719</c:v>
                </c:pt>
                <c:pt idx="1130">
                  <c:v>172.24538176430559</c:v>
                </c:pt>
                <c:pt idx="1131">
                  <c:v>172.36844499220783</c:v>
                </c:pt>
                <c:pt idx="1132">
                  <c:v>172.54474541363942</c:v>
                </c:pt>
                <c:pt idx="1133">
                  <c:v>172.84732545929447</c:v>
                </c:pt>
                <c:pt idx="1134">
                  <c:v>172.75763454421735</c:v>
                </c:pt>
                <c:pt idx="1135">
                  <c:v>173.08374440395963</c:v>
                </c:pt>
                <c:pt idx="1136">
                  <c:v>173.16359610834297</c:v>
                </c:pt>
                <c:pt idx="1137">
                  <c:v>173.29660662218217</c:v>
                </c:pt>
                <c:pt idx="1138">
                  <c:v>173.41980622928506</c:v>
                </c:pt>
                <c:pt idx="1139">
                  <c:v>173.44645630501105</c:v>
                </c:pt>
                <c:pt idx="1140">
                  <c:v>173.39322425426369</c:v>
                </c:pt>
                <c:pt idx="1141">
                  <c:v>173.38336023178732</c:v>
                </c:pt>
                <c:pt idx="1142">
                  <c:v>173.78260516253647</c:v>
                </c:pt>
                <c:pt idx="1143">
                  <c:v>173.46322737988103</c:v>
                </c:pt>
                <c:pt idx="1144">
                  <c:v>173.7068488421607</c:v>
                </c:pt>
                <c:pt idx="1145">
                  <c:v>173.58646044030817</c:v>
                </c:pt>
                <c:pt idx="1146">
                  <c:v>173.18717690906297</c:v>
                </c:pt>
                <c:pt idx="1147">
                  <c:v>173.12104742421914</c:v>
                </c:pt>
                <c:pt idx="1148">
                  <c:v>172.69812526613839</c:v>
                </c:pt>
                <c:pt idx="1149">
                  <c:v>172.37541177813384</c:v>
                </c:pt>
                <c:pt idx="1150">
                  <c:v>172.18904829342168</c:v>
                </c:pt>
                <c:pt idx="1151">
                  <c:v>172.02928220549174</c:v>
                </c:pt>
                <c:pt idx="1152">
                  <c:v>172.53517786606378</c:v>
                </c:pt>
                <c:pt idx="1153">
                  <c:v>172.82811264514146</c:v>
                </c:pt>
                <c:pt idx="1154">
                  <c:v>173.54708275423076</c:v>
                </c:pt>
                <c:pt idx="1155">
                  <c:v>174.53940670339551</c:v>
                </c:pt>
                <c:pt idx="1156">
                  <c:v>175.42796407515527</c:v>
                </c:pt>
                <c:pt idx="1157">
                  <c:v>176.16402434206188</c:v>
                </c:pt>
                <c:pt idx="1158">
                  <c:v>176.98764710375551</c:v>
                </c:pt>
                <c:pt idx="1159">
                  <c:v>177.16460112820735</c:v>
                </c:pt>
                <c:pt idx="1160">
                  <c:v>177.08469449285539</c:v>
                </c:pt>
                <c:pt idx="1161">
                  <c:v>176.84488368050216</c:v>
                </c:pt>
                <c:pt idx="1162">
                  <c:v>176.48891625145413</c:v>
                </c:pt>
                <c:pt idx="1163">
                  <c:v>176.17883596654886</c:v>
                </c:pt>
                <c:pt idx="1164">
                  <c:v>175.65323069426449</c:v>
                </c:pt>
                <c:pt idx="1165">
                  <c:v>175.34318172040648</c:v>
                </c:pt>
                <c:pt idx="1166">
                  <c:v>175.06695366447894</c:v>
                </c:pt>
                <c:pt idx="1167">
                  <c:v>174.87066697908202</c:v>
                </c:pt>
                <c:pt idx="1168">
                  <c:v>174.97726276257154</c:v>
                </c:pt>
                <c:pt idx="1169">
                  <c:v>175.15664671085841</c:v>
                </c:pt>
                <c:pt idx="1170">
                  <c:v>175.35038210452376</c:v>
                </c:pt>
                <c:pt idx="1171">
                  <c:v>175.74044535218061</c:v>
                </c:pt>
                <c:pt idx="1172">
                  <c:v>175.95368023881116</c:v>
                </c:pt>
                <c:pt idx="1173">
                  <c:v>176.19358369586681</c:v>
                </c:pt>
                <c:pt idx="1174">
                  <c:v>176.5667390636317</c:v>
                </c:pt>
                <c:pt idx="1175">
                  <c:v>176.76820533813296</c:v>
                </c:pt>
                <c:pt idx="1176">
                  <c:v>176.7778450997607</c:v>
                </c:pt>
                <c:pt idx="1177">
                  <c:v>176.45791150156933</c:v>
                </c:pt>
                <c:pt idx="1178">
                  <c:v>176.82154033231632</c:v>
                </c:pt>
                <c:pt idx="1179">
                  <c:v>177.02528387585332</c:v>
                </c:pt>
                <c:pt idx="1180">
                  <c:v>176.99860243201124</c:v>
                </c:pt>
                <c:pt idx="1181">
                  <c:v>177.175695410347</c:v>
                </c:pt>
                <c:pt idx="1182">
                  <c:v>177.57575095151341</c:v>
                </c:pt>
                <c:pt idx="1183">
                  <c:v>177.44237635593407</c:v>
                </c:pt>
                <c:pt idx="1184">
                  <c:v>177.54904418446409</c:v>
                </c:pt>
                <c:pt idx="1185">
                  <c:v>177.85959152966481</c:v>
                </c:pt>
                <c:pt idx="1186">
                  <c:v>178.06350707873307</c:v>
                </c:pt>
                <c:pt idx="1187">
                  <c:v>178.20635798634734</c:v>
                </c:pt>
                <c:pt idx="1188">
                  <c:v>177.86726456243548</c:v>
                </c:pt>
                <c:pt idx="1189">
                  <c:v>178.28458605324963</c:v>
                </c:pt>
                <c:pt idx="1190">
                  <c:v>178.21402966483015</c:v>
                </c:pt>
                <c:pt idx="1191">
                  <c:v>178.35515273601263</c:v>
                </c:pt>
                <c:pt idx="1192">
                  <c:v>178.40850100089989</c:v>
                </c:pt>
                <c:pt idx="1193">
                  <c:v>178.48856891722818</c:v>
                </c:pt>
                <c:pt idx="1194">
                  <c:v>178.64865923088738</c:v>
                </c:pt>
                <c:pt idx="1195">
                  <c:v>178.70203025527337</c:v>
                </c:pt>
                <c:pt idx="1196">
                  <c:v>178.93274643868389</c:v>
                </c:pt>
                <c:pt idx="1197">
                  <c:v>179.11012247634937</c:v>
                </c:pt>
                <c:pt idx="1198">
                  <c:v>179.37698354221999</c:v>
                </c:pt>
                <c:pt idx="1199">
                  <c:v>179.57172764547065</c:v>
                </c:pt>
                <c:pt idx="1200">
                  <c:v>179.53564234070103</c:v>
                </c:pt>
                <c:pt idx="1201">
                  <c:v>179.15405184486048</c:v>
                </c:pt>
                <c:pt idx="1202">
                  <c:v>178.66420683289792</c:v>
                </c:pt>
                <c:pt idx="1203">
                  <c:v>179.00176582014527</c:v>
                </c:pt>
                <c:pt idx="1204">
                  <c:v>178.94836905990033</c:v>
                </c:pt>
                <c:pt idx="1205">
                  <c:v>179.01902066551062</c:v>
                </c:pt>
                <c:pt idx="1206">
                  <c:v>179.30326523409198</c:v>
                </c:pt>
                <c:pt idx="1207">
                  <c:v>179.53564234070103</c:v>
                </c:pt>
                <c:pt idx="1208">
                  <c:v>179.94405878970119</c:v>
                </c:pt>
                <c:pt idx="1209">
                  <c:v>180.36191291731592</c:v>
                </c:pt>
                <c:pt idx="1210">
                  <c:v>180.62897392611771</c:v>
                </c:pt>
                <c:pt idx="1211">
                  <c:v>181.09112166421559</c:v>
                </c:pt>
                <c:pt idx="1212">
                  <c:v>181.33144316161454</c:v>
                </c:pt>
                <c:pt idx="1213">
                  <c:v>181.20716024934694</c:v>
                </c:pt>
                <c:pt idx="1214">
                  <c:v>181.66025410347021</c:v>
                </c:pt>
                <c:pt idx="1215">
                  <c:v>181.77628973419078</c:v>
                </c:pt>
                <c:pt idx="1216">
                  <c:v>181.44656851335625</c:v>
                </c:pt>
                <c:pt idx="1217">
                  <c:v>181.55341130841322</c:v>
                </c:pt>
                <c:pt idx="1218">
                  <c:v>181.36638514892772</c:v>
                </c:pt>
                <c:pt idx="1219">
                  <c:v>181.40132713624089</c:v>
                </c:pt>
                <c:pt idx="1220">
                  <c:v>181.36537269035753</c:v>
                </c:pt>
                <c:pt idx="1221">
                  <c:v>181.41879812989748</c:v>
                </c:pt>
                <c:pt idx="1222">
                  <c:v>181.45477022103205</c:v>
                </c:pt>
                <c:pt idx="1223">
                  <c:v>181.71275200948222</c:v>
                </c:pt>
                <c:pt idx="1224">
                  <c:v>181.65932656994227</c:v>
                </c:pt>
                <c:pt idx="1225">
                  <c:v>181.84633840075506</c:v>
                </c:pt>
                <c:pt idx="1226">
                  <c:v>182.02418791018232</c:v>
                </c:pt>
                <c:pt idx="1227">
                  <c:v>182.17537323031667</c:v>
                </c:pt>
                <c:pt idx="1228">
                  <c:v>182.15698535964347</c:v>
                </c:pt>
                <c:pt idx="1229">
                  <c:v>182.12191470401015</c:v>
                </c:pt>
                <c:pt idx="1230">
                  <c:v>181.96064761957021</c:v>
                </c:pt>
                <c:pt idx="1231">
                  <c:v>182.09429833402839</c:v>
                </c:pt>
                <c:pt idx="1232">
                  <c:v>182.13021674751411</c:v>
                </c:pt>
                <c:pt idx="1233">
                  <c:v>182.14774949845253</c:v>
                </c:pt>
                <c:pt idx="1234">
                  <c:v>182.25469743409641</c:v>
                </c:pt>
                <c:pt idx="1235">
                  <c:v>182.30814859852055</c:v>
                </c:pt>
                <c:pt idx="1236">
                  <c:v>182.64652586755636</c:v>
                </c:pt>
                <c:pt idx="1237">
                  <c:v>182.86041952193858</c:v>
                </c:pt>
                <c:pt idx="1238">
                  <c:v>183.12783790250003</c:v>
                </c:pt>
                <c:pt idx="1239">
                  <c:v>183.5374461248052</c:v>
                </c:pt>
                <c:pt idx="1240">
                  <c:v>183.59093553414255</c:v>
                </c:pt>
                <c:pt idx="1241">
                  <c:v>183.82255751223681</c:v>
                </c:pt>
                <c:pt idx="1242">
                  <c:v>183.89372155227286</c:v>
                </c:pt>
                <c:pt idx="1243">
                  <c:v>184.26817384929433</c:v>
                </c:pt>
                <c:pt idx="1244">
                  <c:v>183.94722125595376</c:v>
                </c:pt>
                <c:pt idx="1245">
                  <c:v>184.16119725630497</c:v>
                </c:pt>
                <c:pt idx="1246">
                  <c:v>184.05419784894312</c:v>
                </c:pt>
                <c:pt idx="1247">
                  <c:v>184.30363049232861</c:v>
                </c:pt>
                <c:pt idx="1248">
                  <c:v>184.4106276696152</c:v>
                </c:pt>
                <c:pt idx="1249">
                  <c:v>184.62464484295086</c:v>
                </c:pt>
                <c:pt idx="1250">
                  <c:v>184.77613485370617</c:v>
                </c:pt>
                <c:pt idx="1251">
                  <c:v>184.95444497025829</c:v>
                </c:pt>
                <c:pt idx="1252">
                  <c:v>184.76697657762458</c:v>
                </c:pt>
                <c:pt idx="1253">
                  <c:v>184.41933333918649</c:v>
                </c:pt>
                <c:pt idx="1254">
                  <c:v>184.15137271230708</c:v>
                </c:pt>
                <c:pt idx="1255">
                  <c:v>183.82162953752268</c:v>
                </c:pt>
                <c:pt idx="1256">
                  <c:v>183.45549949077019</c:v>
                </c:pt>
                <c:pt idx="1257">
                  <c:v>183.34845085274037</c:v>
                </c:pt>
                <c:pt idx="1258">
                  <c:v>183.32171723040452</c:v>
                </c:pt>
                <c:pt idx="1259">
                  <c:v>183.48230160231785</c:v>
                </c:pt>
                <c:pt idx="1260">
                  <c:v>183.85698325029077</c:v>
                </c:pt>
                <c:pt idx="1261">
                  <c:v>184.62414111372055</c:v>
                </c:pt>
                <c:pt idx="1262">
                  <c:v>185.4271401698895</c:v>
                </c:pt>
                <c:pt idx="1263">
                  <c:v>186.37302534296182</c:v>
                </c:pt>
                <c:pt idx="1264">
                  <c:v>189.12196880967534</c:v>
                </c:pt>
                <c:pt idx="1265">
                  <c:v>190.81865763734933</c:v>
                </c:pt>
                <c:pt idx="1266">
                  <c:v>191.06959080093944</c:v>
                </c:pt>
                <c:pt idx="1267">
                  <c:v>189.40895787220967</c:v>
                </c:pt>
                <c:pt idx="1268">
                  <c:v>187.40008644395178</c:v>
                </c:pt>
                <c:pt idx="1269">
                  <c:v>185.87333867512456</c:v>
                </c:pt>
                <c:pt idx="1270">
                  <c:v>184.64122964727056</c:v>
                </c:pt>
                <c:pt idx="1271">
                  <c:v>183.56132902609801</c:v>
                </c:pt>
                <c:pt idx="1272">
                  <c:v>183.19481297438486</c:v>
                </c:pt>
                <c:pt idx="1273">
                  <c:v>182.18630702166416</c:v>
                </c:pt>
                <c:pt idx="1274">
                  <c:v>181.78455305867112</c:v>
                </c:pt>
                <c:pt idx="1275">
                  <c:v>181.57028884742857</c:v>
                </c:pt>
                <c:pt idx="1276">
                  <c:v>181.48060313439714</c:v>
                </c:pt>
                <c:pt idx="1277">
                  <c:v>181.85557297131191</c:v>
                </c:pt>
                <c:pt idx="1278">
                  <c:v>182.95377399196644</c:v>
                </c:pt>
                <c:pt idx="1279">
                  <c:v>185.1321181413112</c:v>
                </c:pt>
                <c:pt idx="1280">
                  <c:v>186.7751967997541</c:v>
                </c:pt>
                <c:pt idx="1281">
                  <c:v>187.9811744770517</c:v>
                </c:pt>
                <c:pt idx="1282">
                  <c:v>188.78506840799838</c:v>
                </c:pt>
                <c:pt idx="1283">
                  <c:v>188.93717048662174</c:v>
                </c:pt>
                <c:pt idx="1284">
                  <c:v>188.76772011018676</c:v>
                </c:pt>
                <c:pt idx="1285">
                  <c:v>188.47291153229875</c:v>
                </c:pt>
                <c:pt idx="1286">
                  <c:v>188.05287538795847</c:v>
                </c:pt>
                <c:pt idx="1287">
                  <c:v>187.96367177725583</c:v>
                </c:pt>
                <c:pt idx="1288">
                  <c:v>187.90133405913207</c:v>
                </c:pt>
                <c:pt idx="1289">
                  <c:v>187.9997665774051</c:v>
                </c:pt>
                <c:pt idx="1290">
                  <c:v>188.24103654382228</c:v>
                </c:pt>
                <c:pt idx="1291">
                  <c:v>188.53592459887179</c:v>
                </c:pt>
                <c:pt idx="1292">
                  <c:v>188.99159832524856</c:v>
                </c:pt>
                <c:pt idx="1293">
                  <c:v>188.97425516802377</c:v>
                </c:pt>
                <c:pt idx="1294">
                  <c:v>189.21557145679222</c:v>
                </c:pt>
                <c:pt idx="1295">
                  <c:v>189.10833756008682</c:v>
                </c:pt>
                <c:pt idx="1296">
                  <c:v>189.35914719155372</c:v>
                </c:pt>
                <c:pt idx="1297">
                  <c:v>189.09099955222888</c:v>
                </c:pt>
                <c:pt idx="1298">
                  <c:v>189.13593233828655</c:v>
                </c:pt>
                <c:pt idx="1299">
                  <c:v>189.24321998726919</c:v>
                </c:pt>
                <c:pt idx="1300">
                  <c:v>189.43096193507313</c:v>
                </c:pt>
                <c:pt idx="1301">
                  <c:v>189.55641306657296</c:v>
                </c:pt>
                <c:pt idx="1302">
                  <c:v>189.69913530586706</c:v>
                </c:pt>
                <c:pt idx="1303">
                  <c:v>190.00378661515836</c:v>
                </c:pt>
                <c:pt idx="1304">
                  <c:v>190.19151883052743</c:v>
                </c:pt>
                <c:pt idx="1305">
                  <c:v>190.31706002107157</c:v>
                </c:pt>
                <c:pt idx="1306">
                  <c:v>190.71947019249762</c:v>
                </c:pt>
                <c:pt idx="1307">
                  <c:v>190.58537923352134</c:v>
                </c:pt>
                <c:pt idx="1308">
                  <c:v>190.64022394696983</c:v>
                </c:pt>
                <c:pt idx="1309">
                  <c:v>190.35357168726262</c:v>
                </c:pt>
                <c:pt idx="1310">
                  <c:v>190.35357168726262</c:v>
                </c:pt>
                <c:pt idx="1311">
                  <c:v>190.10349976074974</c:v>
                </c:pt>
                <c:pt idx="1312">
                  <c:v>190.13034855901134</c:v>
                </c:pt>
                <c:pt idx="1313">
                  <c:v>190.21082628679289</c:v>
                </c:pt>
                <c:pt idx="1314">
                  <c:v>190.41695761759468</c:v>
                </c:pt>
                <c:pt idx="1315">
                  <c:v>190.76584233631107</c:v>
                </c:pt>
                <c:pt idx="1316">
                  <c:v>190.72187939155813</c:v>
                </c:pt>
                <c:pt idx="1317">
                  <c:v>191.15988342588727</c:v>
                </c:pt>
                <c:pt idx="1318">
                  <c:v>191.26723053622771</c:v>
                </c:pt>
                <c:pt idx="1319">
                  <c:v>191.68816470071772</c:v>
                </c:pt>
                <c:pt idx="1320">
                  <c:v>191.91285835729491</c:v>
                </c:pt>
                <c:pt idx="1321">
                  <c:v>191.94815886213476</c:v>
                </c:pt>
                <c:pt idx="1322">
                  <c:v>191.98495873921726</c:v>
                </c:pt>
                <c:pt idx="1323">
                  <c:v>192.01177718123751</c:v>
                </c:pt>
                <c:pt idx="1324">
                  <c:v>191.95809449285539</c:v>
                </c:pt>
                <c:pt idx="1325">
                  <c:v>192.01177718123751</c:v>
                </c:pt>
                <c:pt idx="1326">
                  <c:v>192.03866432977017</c:v>
                </c:pt>
                <c:pt idx="1327">
                  <c:v>192.06548277179041</c:v>
                </c:pt>
                <c:pt idx="1328">
                  <c:v>192.24499973660519</c:v>
                </c:pt>
                <c:pt idx="1329">
                  <c:v>192.44298611470833</c:v>
                </c:pt>
                <c:pt idx="1330">
                  <c:v>192.44298611470833</c:v>
                </c:pt>
                <c:pt idx="1331">
                  <c:v>192.57730014925696</c:v>
                </c:pt>
                <c:pt idx="1332">
                  <c:v>192.80220531618338</c:v>
                </c:pt>
                <c:pt idx="1333">
                  <c:v>193.25888722096619</c:v>
                </c:pt>
                <c:pt idx="1334">
                  <c:v>193.12454744836361</c:v>
                </c:pt>
                <c:pt idx="1335">
                  <c:v>193.28576434074495</c:v>
                </c:pt>
                <c:pt idx="1336">
                  <c:v>193.05413354331745</c:v>
                </c:pt>
                <c:pt idx="1337">
                  <c:v>193.01715353497661</c:v>
                </c:pt>
                <c:pt idx="1338">
                  <c:v>192.91976803266093</c:v>
                </c:pt>
                <c:pt idx="1339">
                  <c:v>192.83914414275989</c:v>
                </c:pt>
                <c:pt idx="1340">
                  <c:v>192.83914414275989</c:v>
                </c:pt>
                <c:pt idx="1341">
                  <c:v>192.87608296933647</c:v>
                </c:pt>
                <c:pt idx="1342">
                  <c:v>192.98356387760927</c:v>
                </c:pt>
                <c:pt idx="1343">
                  <c:v>193.13644770078358</c:v>
                </c:pt>
                <c:pt idx="1344">
                  <c:v>193.48583421936388</c:v>
                </c:pt>
                <c:pt idx="1345">
                  <c:v>193.64708248205619</c:v>
                </c:pt>
                <c:pt idx="1346">
                  <c:v>193.83519781382381</c:v>
                </c:pt>
                <c:pt idx="1347">
                  <c:v>194.19487505432517</c:v>
                </c:pt>
                <c:pt idx="1348">
                  <c:v>194.71381508593245</c:v>
                </c:pt>
                <c:pt idx="1349">
                  <c:v>194.544328479554</c:v>
                </c:pt>
                <c:pt idx="1350">
                  <c:v>194.52779845036099</c:v>
                </c:pt>
                <c:pt idx="1351">
                  <c:v>194.50089815843185</c:v>
                </c:pt>
                <c:pt idx="1352">
                  <c:v>194.85041849030918</c:v>
                </c:pt>
                <c:pt idx="1353">
                  <c:v>194.58157610131909</c:v>
                </c:pt>
                <c:pt idx="1354">
                  <c:v>194.81530816962618</c:v>
                </c:pt>
                <c:pt idx="1355">
                  <c:v>194.81530816962618</c:v>
                </c:pt>
                <c:pt idx="1356">
                  <c:v>194.96836508702998</c:v>
                </c:pt>
                <c:pt idx="1357">
                  <c:v>195.20217177725584</c:v>
                </c:pt>
                <c:pt idx="1358">
                  <c:v>195.23725893895826</c:v>
                </c:pt>
                <c:pt idx="1359">
                  <c:v>195.28287288570863</c:v>
                </c:pt>
                <c:pt idx="1360">
                  <c:v>195.09458559230885</c:v>
                </c:pt>
                <c:pt idx="1361">
                  <c:v>194.90636711736428</c:v>
                </c:pt>
                <c:pt idx="1362">
                  <c:v>194.53191631071797</c:v>
                </c:pt>
                <c:pt idx="1363">
                  <c:v>194.23403374964329</c:v>
                </c:pt>
                <c:pt idx="1364">
                  <c:v>193.71470538861692</c:v>
                </c:pt>
                <c:pt idx="1365">
                  <c:v>193.83249715314204</c:v>
                </c:pt>
                <c:pt idx="1366">
                  <c:v>193.99389980903879</c:v>
                </c:pt>
                <c:pt idx="1367">
                  <c:v>194.15530246493557</c:v>
                </c:pt>
                <c:pt idx="1368">
                  <c:v>194.6933189666147</c:v>
                </c:pt>
                <c:pt idx="1369">
                  <c:v>195.49209199060556</c:v>
                </c:pt>
                <c:pt idx="1370">
                  <c:v>196.26420811694717</c:v>
                </c:pt>
                <c:pt idx="1371">
                  <c:v>196.93681724357421</c:v>
                </c:pt>
                <c:pt idx="1372">
                  <c:v>197.70907295155726</c:v>
                </c:pt>
                <c:pt idx="1373">
                  <c:v>198.34695733883532</c:v>
                </c:pt>
                <c:pt idx="1374">
                  <c:v>198.58123751179784</c:v>
                </c:pt>
                <c:pt idx="1375">
                  <c:v>198.28516050615679</c:v>
                </c:pt>
                <c:pt idx="1376">
                  <c:v>198.10772186834646</c:v>
                </c:pt>
                <c:pt idx="1377">
                  <c:v>197.65014639917462</c:v>
                </c:pt>
                <c:pt idx="1378">
                  <c:v>197.48057789240323</c:v>
                </c:pt>
                <c:pt idx="1379">
                  <c:v>197.16561420575511</c:v>
                </c:pt>
                <c:pt idx="1380">
                  <c:v>196.90711933317229</c:v>
                </c:pt>
                <c:pt idx="1381">
                  <c:v>196.56524761737526</c:v>
                </c:pt>
                <c:pt idx="1382">
                  <c:v>196.65668461555344</c:v>
                </c:pt>
                <c:pt idx="1383">
                  <c:v>196.71054462126034</c:v>
                </c:pt>
                <c:pt idx="1384">
                  <c:v>196.7913461138304</c:v>
                </c:pt>
                <c:pt idx="1385">
                  <c:v>197.03365871946266</c:v>
                </c:pt>
                <c:pt idx="1386">
                  <c:v>197.1871397857723</c:v>
                </c:pt>
                <c:pt idx="1387">
                  <c:v>197.73372395355472</c:v>
                </c:pt>
                <c:pt idx="1388">
                  <c:v>197.75262052503351</c:v>
                </c:pt>
                <c:pt idx="1389">
                  <c:v>197.85233403279258</c:v>
                </c:pt>
                <c:pt idx="1390">
                  <c:v>197.90904691279442</c:v>
                </c:pt>
                <c:pt idx="1391">
                  <c:v>197.66657256524508</c:v>
                </c:pt>
                <c:pt idx="1392">
                  <c:v>197.9170484514585</c:v>
                </c:pt>
                <c:pt idx="1393">
                  <c:v>197.87408329857979</c:v>
                </c:pt>
                <c:pt idx="1394">
                  <c:v>197.90099427116482</c:v>
                </c:pt>
                <c:pt idx="1395">
                  <c:v>198.06264395618862</c:v>
                </c:pt>
                <c:pt idx="1396">
                  <c:v>198.22429364121243</c:v>
                </c:pt>
                <c:pt idx="1397">
                  <c:v>198.43981123378472</c:v>
                </c:pt>
                <c:pt idx="1398">
                  <c:v>198.75518112118351</c:v>
                </c:pt>
                <c:pt idx="1399">
                  <c:v>199.08961742356061</c:v>
                </c:pt>
                <c:pt idx="1400">
                  <c:v>199.36700666827625</c:v>
                </c:pt>
                <c:pt idx="1401">
                  <c:v>199.3591030992778</c:v>
                </c:pt>
                <c:pt idx="1402">
                  <c:v>199.45897136021424</c:v>
                </c:pt>
                <c:pt idx="1403">
                  <c:v>199.57470543251603</c:v>
                </c:pt>
                <c:pt idx="1404">
                  <c:v>199.48596158388025</c:v>
                </c:pt>
                <c:pt idx="1405">
                  <c:v>199.39717415878309</c:v>
                </c:pt>
                <c:pt idx="1406">
                  <c:v>199.63974148905814</c:v>
                </c:pt>
                <c:pt idx="1407">
                  <c:v>199.74757473825147</c:v>
                </c:pt>
                <c:pt idx="1408">
                  <c:v>200.00137438266853</c:v>
                </c:pt>
                <c:pt idx="1409">
                  <c:v>200.19013009723645</c:v>
                </c:pt>
                <c:pt idx="1410">
                  <c:v>200.51711863737123</c:v>
                </c:pt>
                <c:pt idx="1411">
                  <c:v>200.4013716784828</c:v>
                </c:pt>
                <c:pt idx="1412">
                  <c:v>200.03170640268652</c:v>
                </c:pt>
                <c:pt idx="1413">
                  <c:v>200.07773264338545</c:v>
                </c:pt>
                <c:pt idx="1414">
                  <c:v>200.48230444259087</c:v>
                </c:pt>
                <c:pt idx="1415">
                  <c:v>201.49166315107874</c:v>
                </c:pt>
                <c:pt idx="1416">
                  <c:v>201.94254152198246</c:v>
                </c:pt>
                <c:pt idx="1417">
                  <c:v>202.46675561359993</c:v>
                </c:pt>
                <c:pt idx="1418">
                  <c:v>202.48606390614367</c:v>
                </c:pt>
                <c:pt idx="1419">
                  <c:v>201.91162234465199</c:v>
                </c:pt>
                <c:pt idx="1420">
                  <c:v>201.96560588248209</c:v>
                </c:pt>
                <c:pt idx="1421">
                  <c:v>201.86916949450153</c:v>
                </c:pt>
                <c:pt idx="1422">
                  <c:v>202.05811336947687</c:v>
                </c:pt>
                <c:pt idx="1423">
                  <c:v>202.59795959086011</c:v>
                </c:pt>
                <c:pt idx="1424">
                  <c:v>202.84494387717024</c:v>
                </c:pt>
                <c:pt idx="1425">
                  <c:v>202.73692532979209</c:v>
                </c:pt>
                <c:pt idx="1426">
                  <c:v>202.47849457845865</c:v>
                </c:pt>
                <c:pt idx="1427">
                  <c:v>202.37045544239331</c:v>
                </c:pt>
                <c:pt idx="1428">
                  <c:v>202.52481130841326</c:v>
                </c:pt>
                <c:pt idx="1429">
                  <c:v>202.76020314537183</c:v>
                </c:pt>
                <c:pt idx="1430">
                  <c:v>203.29274805856136</c:v>
                </c:pt>
                <c:pt idx="1431">
                  <c:v>203.52062490397063</c:v>
                </c:pt>
                <c:pt idx="1432">
                  <c:v>203.54000782062815</c:v>
                </c:pt>
                <c:pt idx="1433">
                  <c:v>203.61344633552093</c:v>
                </c:pt>
                <c:pt idx="1434">
                  <c:v>203.60576944621255</c:v>
                </c:pt>
                <c:pt idx="1435">
                  <c:v>203.70628835575843</c:v>
                </c:pt>
                <c:pt idx="1436">
                  <c:v>203.91487256085514</c:v>
                </c:pt>
                <c:pt idx="1437">
                  <c:v>203.2120412761474</c:v>
                </c:pt>
                <c:pt idx="1438">
                  <c:v>202.37779720362607</c:v>
                </c:pt>
                <c:pt idx="1439">
                  <c:v>201.62070178888914</c:v>
                </c:pt>
                <c:pt idx="1440">
                  <c:v>201.53956053469128</c:v>
                </c:pt>
                <c:pt idx="1441">
                  <c:v>202.40482891196032</c:v>
                </c:pt>
                <c:pt idx="1442">
                  <c:v>204.06607157751486</c:v>
                </c:pt>
                <c:pt idx="1443">
                  <c:v>205.75490461160251</c:v>
                </c:pt>
                <c:pt idx="1444">
                  <c:v>207.4444116552163</c:v>
                </c:pt>
                <c:pt idx="1445">
                  <c:v>206.57127053930068</c:v>
                </c:pt>
                <c:pt idx="1446">
                  <c:v>204.35252452863318</c:v>
                </c:pt>
                <c:pt idx="1447">
                  <c:v>202.40439107530892</c:v>
                </c:pt>
                <c:pt idx="1448">
                  <c:v>201.61969543888145</c:v>
                </c:pt>
                <c:pt idx="1449">
                  <c:v>202.55892470861951</c:v>
                </c:pt>
                <c:pt idx="1450">
                  <c:v>203.71481401479392</c:v>
                </c:pt>
                <c:pt idx="1451">
                  <c:v>204.7745397396782</c:v>
                </c:pt>
                <c:pt idx="1452">
                  <c:v>204.93696139072409</c:v>
                </c:pt>
                <c:pt idx="1453">
                  <c:v>205.03768372879117</c:v>
                </c:pt>
                <c:pt idx="1454">
                  <c:v>205.15787145898724</c:v>
                </c:pt>
                <c:pt idx="1455">
                  <c:v>205.0961489936127</c:v>
                </c:pt>
                <c:pt idx="1456">
                  <c:v>205.72653244803442</c:v>
                </c:pt>
                <c:pt idx="1457">
                  <c:v>205.62266869773256</c:v>
                </c:pt>
                <c:pt idx="1458">
                  <c:v>205.96726288987904</c:v>
                </c:pt>
                <c:pt idx="1459">
                  <c:v>205.93263908338636</c:v>
                </c:pt>
                <c:pt idx="1460">
                  <c:v>205.851343392085</c:v>
                </c:pt>
                <c:pt idx="1461">
                  <c:v>206.11476015935378</c:v>
                </c:pt>
                <c:pt idx="1462">
                  <c:v>206.49407594108735</c:v>
                </c:pt>
                <c:pt idx="1463">
                  <c:v>206.53329981342873</c:v>
                </c:pt>
                <c:pt idx="1464">
                  <c:v>206.68837898988122</c:v>
                </c:pt>
                <c:pt idx="1465">
                  <c:v>206.774400798964</c:v>
                </c:pt>
                <c:pt idx="1466">
                  <c:v>206.02288019491203</c:v>
                </c:pt>
                <c:pt idx="1467">
                  <c:v>206.01536004960604</c:v>
                </c:pt>
                <c:pt idx="1468">
                  <c:v>206.30602213393618</c:v>
                </c:pt>
                <c:pt idx="1469">
                  <c:v>206.86789129919441</c:v>
                </c:pt>
                <c:pt idx="1470">
                  <c:v>207.27462472617918</c:v>
                </c:pt>
                <c:pt idx="1471">
                  <c:v>207.91058092144249</c:v>
                </c:pt>
                <c:pt idx="1472">
                  <c:v>207.6861898636931</c:v>
                </c:pt>
                <c:pt idx="1473">
                  <c:v>207.57771061700203</c:v>
                </c:pt>
                <c:pt idx="1474">
                  <c:v>207.74530357997321</c:v>
                </c:pt>
                <c:pt idx="1475">
                  <c:v>207.84642739305079</c:v>
                </c:pt>
                <c:pt idx="1476">
                  <c:v>208.03632076208874</c:v>
                </c:pt>
                <c:pt idx="1477">
                  <c:v>208.32741255295329</c:v>
                </c:pt>
                <c:pt idx="1478">
                  <c:v>208.32741255295329</c:v>
                </c:pt>
                <c:pt idx="1479">
                  <c:v>208.14242288900104</c:v>
                </c:pt>
                <c:pt idx="1480">
                  <c:v>207.73526485655958</c:v>
                </c:pt>
                <c:pt idx="1481">
                  <c:v>207.64636410588457</c:v>
                </c:pt>
                <c:pt idx="1482">
                  <c:v>207.96470115674177</c:v>
                </c:pt>
                <c:pt idx="1483">
                  <c:v>208.39164096665857</c:v>
                </c:pt>
                <c:pt idx="1484">
                  <c:v>209.01612288022119</c:v>
                </c:pt>
                <c:pt idx="1485">
                  <c:v>209.37424991329917</c:v>
                </c:pt>
                <c:pt idx="1486">
                  <c:v>209.3471230360631</c:v>
                </c:pt>
                <c:pt idx="1487">
                  <c:v>209.42128724291575</c:v>
                </c:pt>
                <c:pt idx="1488">
                  <c:v>209.68554805856135</c:v>
                </c:pt>
                <c:pt idx="1489">
                  <c:v>209.84127048662165</c:v>
                </c:pt>
                <c:pt idx="1490">
                  <c:v>209.80682680041258</c:v>
                </c:pt>
                <c:pt idx="1491">
                  <c:v>209.43161441427597</c:v>
                </c:pt>
                <c:pt idx="1492">
                  <c:v>208.66576838385382</c:v>
                </c:pt>
                <c:pt idx="1493">
                  <c:v>208.29023177198795</c:v>
                </c:pt>
                <c:pt idx="1494">
                  <c:v>208.37173592264972</c:v>
                </c:pt>
                <c:pt idx="1495">
                  <c:v>209.64902835883137</c:v>
                </c:pt>
                <c:pt idx="1496">
                  <c:v>211.20368988783775</c:v>
                </c:pt>
                <c:pt idx="1497">
                  <c:v>212.2023811870321</c:v>
                </c:pt>
                <c:pt idx="1498">
                  <c:v>212.68470445795558</c:v>
                </c:pt>
                <c:pt idx="1499">
                  <c:v>212.18103285849116</c:v>
                </c:pt>
                <c:pt idx="1500">
                  <c:v>211.43962011896659</c:v>
                </c:pt>
                <c:pt idx="1501">
                  <c:v>210.99725931210082</c:v>
                </c:pt>
                <c:pt idx="1502">
                  <c:v>210.77968328980006</c:v>
                </c:pt>
                <c:pt idx="1503">
                  <c:v>210.90842290656067</c:v>
                </c:pt>
                <c:pt idx="1504">
                  <c:v>211.17318805065955</c:v>
                </c:pt>
                <c:pt idx="1505">
                  <c:v>211.49246697030222</c:v>
                </c:pt>
                <c:pt idx="1506">
                  <c:v>211.47246389955876</c:v>
                </c:pt>
                <c:pt idx="1507">
                  <c:v>211.53247311178907</c:v>
                </c:pt>
                <c:pt idx="1508">
                  <c:v>211.55247618253244</c:v>
                </c:pt>
                <c:pt idx="1509">
                  <c:v>211.83743480322207</c:v>
                </c:pt>
                <c:pt idx="1510">
                  <c:v>212.24575085054536</c:v>
                </c:pt>
                <c:pt idx="1511">
                  <c:v>212.74870760991237</c:v>
                </c:pt>
                <c:pt idx="1512">
                  <c:v>212.83035839241421</c:v>
                </c:pt>
                <c:pt idx="1513">
                  <c:v>212.79603568339945</c:v>
                </c:pt>
                <c:pt idx="1514">
                  <c:v>212.85047468337751</c:v>
                </c:pt>
                <c:pt idx="1515">
                  <c:v>213.00677101780104</c:v>
                </c:pt>
                <c:pt idx="1516">
                  <c:v>213.24476702517609</c:v>
                </c:pt>
                <c:pt idx="1517">
                  <c:v>213.42832653921286</c:v>
                </c:pt>
                <c:pt idx="1518">
                  <c:v>212.93681370530513</c:v>
                </c:pt>
                <c:pt idx="1519">
                  <c:v>212.14667034833943</c:v>
                </c:pt>
                <c:pt idx="1520">
                  <c:v>211.65625577383167</c:v>
                </c:pt>
                <c:pt idx="1521">
                  <c:v>211.87422555367758</c:v>
                </c:pt>
                <c:pt idx="1522">
                  <c:v>212.88231545029515</c:v>
                </c:pt>
                <c:pt idx="1523">
                  <c:v>214.1417720428455</c:v>
                </c:pt>
                <c:pt idx="1524">
                  <c:v>215.09563387475578</c:v>
                </c:pt>
                <c:pt idx="1525">
                  <c:v>215.70869622028573</c:v>
                </c:pt>
                <c:pt idx="1526">
                  <c:v>215.42918416558746</c:v>
                </c:pt>
                <c:pt idx="1527">
                  <c:v>215.06782569854465</c:v>
                </c:pt>
                <c:pt idx="1528">
                  <c:v>214.78816944182267</c:v>
                </c:pt>
                <c:pt idx="1529">
                  <c:v>214.56304766785925</c:v>
                </c:pt>
                <c:pt idx="1530">
                  <c:v>214.45398176869551</c:v>
                </c:pt>
                <c:pt idx="1531">
                  <c:v>214.86298470554661</c:v>
                </c:pt>
                <c:pt idx="1532">
                  <c:v>214.93082543734491</c:v>
                </c:pt>
                <c:pt idx="1533">
                  <c:v>214.80771001338923</c:v>
                </c:pt>
                <c:pt idx="1534">
                  <c:v>214.72585062665993</c:v>
                </c:pt>
                <c:pt idx="1535">
                  <c:v>214.90979354682935</c:v>
                </c:pt>
                <c:pt idx="1536">
                  <c:v>215.15534833073593</c:v>
                </c:pt>
                <c:pt idx="1537">
                  <c:v>215.76201760354706</c:v>
                </c:pt>
                <c:pt idx="1538">
                  <c:v>216.19175977523651</c:v>
                </c:pt>
                <c:pt idx="1539">
                  <c:v>216.32820211593756</c:v>
                </c:pt>
                <c:pt idx="1540">
                  <c:v>216.23252759718162</c:v>
                </c:pt>
                <c:pt idx="1541">
                  <c:v>216.23252759718162</c:v>
                </c:pt>
                <c:pt idx="1542">
                  <c:v>216.40288931934413</c:v>
                </c:pt>
                <c:pt idx="1543">
                  <c:v>216.67594922847297</c:v>
                </c:pt>
                <c:pt idx="1544">
                  <c:v>216.6417473781251</c:v>
                </c:pt>
                <c:pt idx="1545">
                  <c:v>215.96547070831221</c:v>
                </c:pt>
                <c:pt idx="1546">
                  <c:v>215.41992954410765</c:v>
                </c:pt>
                <c:pt idx="1547">
                  <c:v>215.09139154722436</c:v>
                </c:pt>
                <c:pt idx="1548">
                  <c:v>215.06406128317116</c:v>
                </c:pt>
                <c:pt idx="1549">
                  <c:v>217.16047563818339</c:v>
                </c:pt>
                <c:pt idx="1550">
                  <c:v>218.32836645448751</c:v>
                </c:pt>
                <c:pt idx="1551">
                  <c:v>220.47355244847336</c:v>
                </c:pt>
                <c:pt idx="1552">
                  <c:v>221.76583575583302</c:v>
                </c:pt>
                <c:pt idx="1553">
                  <c:v>219.31982816128536</c:v>
                </c:pt>
                <c:pt idx="1554">
                  <c:v>216.56559048925558</c:v>
                </c:pt>
                <c:pt idx="1555">
                  <c:v>214.87081638973629</c:v>
                </c:pt>
                <c:pt idx="1556">
                  <c:v>213.77015874799707</c:v>
                </c:pt>
                <c:pt idx="1557">
                  <c:v>213.78458913057784</c:v>
                </c:pt>
                <c:pt idx="1558">
                  <c:v>216.57905408371562</c:v>
                </c:pt>
                <c:pt idx="1559">
                  <c:v>218.29471403235362</c:v>
                </c:pt>
                <c:pt idx="1560">
                  <c:v>218.99215732566563</c:v>
                </c:pt>
                <c:pt idx="1561">
                  <c:v>218.69134286529555</c:v>
                </c:pt>
                <c:pt idx="1562">
                  <c:v>218.56837669834712</c:v>
                </c:pt>
                <c:pt idx="1563">
                  <c:v>218.78039836914763</c:v>
                </c:pt>
                <c:pt idx="1564">
                  <c:v>219.04045349107747</c:v>
                </c:pt>
                <c:pt idx="1565">
                  <c:v>219.34145614916918</c:v>
                </c:pt>
                <c:pt idx="1566">
                  <c:v>219.73844230558171</c:v>
                </c:pt>
                <c:pt idx="1567">
                  <c:v>219.63571296121509</c:v>
                </c:pt>
                <c:pt idx="1568">
                  <c:v>219.69044798612785</c:v>
                </c:pt>
                <c:pt idx="1569">
                  <c:v>219.84123377598274</c:v>
                </c:pt>
                <c:pt idx="1570">
                  <c:v>220.29983700476302</c:v>
                </c:pt>
                <c:pt idx="1571">
                  <c:v>220.42336454048589</c:v>
                </c:pt>
                <c:pt idx="1572">
                  <c:v>220.51957245330226</c:v>
                </c:pt>
                <c:pt idx="1573">
                  <c:v>220.10887128778063</c:v>
                </c:pt>
                <c:pt idx="1574">
                  <c:v>219.69812340920561</c:v>
                </c:pt>
                <c:pt idx="1575">
                  <c:v>219.91047481726991</c:v>
                </c:pt>
                <c:pt idx="1576">
                  <c:v>220.39004885094042</c:v>
                </c:pt>
                <c:pt idx="1577">
                  <c:v>220.82160996729516</c:v>
                </c:pt>
                <c:pt idx="1578">
                  <c:v>221.44507209552441</c:v>
                </c:pt>
                <c:pt idx="1579">
                  <c:v>221.60943910094596</c:v>
                </c:pt>
                <c:pt idx="1580">
                  <c:v>221.2740777738756</c:v>
                </c:pt>
                <c:pt idx="1581">
                  <c:v>221.42524439078994</c:v>
                </c:pt>
                <c:pt idx="1582">
                  <c:v>221.72669998244032</c:v>
                </c:pt>
                <c:pt idx="1583">
                  <c:v>221.35720882591795</c:v>
                </c:pt>
                <c:pt idx="1584">
                  <c:v>221.76834270945358</c:v>
                </c:pt>
                <c:pt idx="1585">
                  <c:v>222.08410277661926</c:v>
                </c:pt>
                <c:pt idx="1586">
                  <c:v>222.10494987159504</c:v>
                </c:pt>
                <c:pt idx="1587">
                  <c:v>221.83736677275616</c:v>
                </c:pt>
                <c:pt idx="1588">
                  <c:v>221.59823160297631</c:v>
                </c:pt>
                <c:pt idx="1589">
                  <c:v>221.70792812836098</c:v>
                </c:pt>
                <c:pt idx="1590">
                  <c:v>222.0029543185758</c:v>
                </c:pt>
                <c:pt idx="1591">
                  <c:v>222.62713652626257</c:v>
                </c:pt>
                <c:pt idx="1592">
                  <c:v>222.90140591760127</c:v>
                </c:pt>
                <c:pt idx="1593">
                  <c:v>223.10781707236771</c:v>
                </c:pt>
                <c:pt idx="1594">
                  <c:v>222.90927391733791</c:v>
                </c:pt>
                <c:pt idx="1595">
                  <c:v>222.84785234970033</c:v>
                </c:pt>
                <c:pt idx="1596">
                  <c:v>223.17060538861696</c:v>
                </c:pt>
                <c:pt idx="1597">
                  <c:v>223.24640086042268</c:v>
                </c:pt>
                <c:pt idx="1598">
                  <c:v>222.94583924142316</c:v>
                </c:pt>
                <c:pt idx="1599">
                  <c:v>221.94340212032748</c:v>
                </c:pt>
                <c:pt idx="1600">
                  <c:v>221.03766185385982</c:v>
                </c:pt>
                <c:pt idx="1601">
                  <c:v>220.72227577427068</c:v>
                </c:pt>
                <c:pt idx="1602">
                  <c:v>221.62818587765312</c:v>
                </c:pt>
                <c:pt idx="1603">
                  <c:v>223.01506139291908</c:v>
                </c:pt>
                <c:pt idx="1604">
                  <c:v>224.34758090388283</c:v>
                </c:pt>
                <c:pt idx="1605">
                  <c:v>225.00028227792527</c:v>
                </c:pt>
                <c:pt idx="1606">
                  <c:v>224.60934184244601</c:v>
                </c:pt>
                <c:pt idx="1607">
                  <c:v>223.77882602778809</c:v>
                </c:pt>
                <c:pt idx="1608">
                  <c:v>223.04372500274366</c:v>
                </c:pt>
                <c:pt idx="1609">
                  <c:v>222.5910264141003</c:v>
                </c:pt>
                <c:pt idx="1610">
                  <c:v>222.38545758686524</c:v>
                </c:pt>
                <c:pt idx="1611">
                  <c:v>222.44041908733718</c:v>
                </c:pt>
                <c:pt idx="1612">
                  <c:v>222.46125074299255</c:v>
                </c:pt>
                <c:pt idx="1613">
                  <c:v>222.64697434096436</c:v>
                </c:pt>
                <c:pt idx="1614">
                  <c:v>222.68866853091592</c:v>
                </c:pt>
                <c:pt idx="1615">
                  <c:v>222.33132012116155</c:v>
                </c:pt>
                <c:pt idx="1616">
                  <c:v>222.51707202309086</c:v>
                </c:pt>
                <c:pt idx="1617">
                  <c:v>222.97117648543642</c:v>
                </c:pt>
                <c:pt idx="1618">
                  <c:v>223.22522381966235</c:v>
                </c:pt>
                <c:pt idx="1619">
                  <c:v>223.65198247986123</c:v>
                </c:pt>
                <c:pt idx="1620">
                  <c:v>223.75538846989619</c:v>
                </c:pt>
                <c:pt idx="1621">
                  <c:v>223.80384384205095</c:v>
                </c:pt>
                <c:pt idx="1622">
                  <c:v>223.87319974099518</c:v>
                </c:pt>
                <c:pt idx="1623">
                  <c:v>223.8181999385412</c:v>
                </c:pt>
                <c:pt idx="1624">
                  <c:v>223.94263632652169</c:v>
                </c:pt>
                <c:pt idx="1625">
                  <c:v>224.13519511841787</c:v>
                </c:pt>
                <c:pt idx="1626">
                  <c:v>224.18368909545856</c:v>
                </c:pt>
                <c:pt idx="1627">
                  <c:v>223.84034742860896</c:v>
                </c:pt>
                <c:pt idx="1628">
                  <c:v>223.64108374635083</c:v>
                </c:pt>
                <c:pt idx="1629">
                  <c:v>223.9163075396738</c:v>
                </c:pt>
                <c:pt idx="1630">
                  <c:v>224.76301417722073</c:v>
                </c:pt>
                <c:pt idx="1631">
                  <c:v>225.06582856954711</c:v>
                </c:pt>
                <c:pt idx="1632">
                  <c:v>225.43180118088631</c:v>
                </c:pt>
                <c:pt idx="1633">
                  <c:v>225.41885293355858</c:v>
                </c:pt>
                <c:pt idx="1634">
                  <c:v>225.14347475142111</c:v>
                </c:pt>
                <c:pt idx="1635">
                  <c:v>224.95071237296682</c:v>
                </c:pt>
                <c:pt idx="1636">
                  <c:v>224.62024915823423</c:v>
                </c:pt>
                <c:pt idx="1637">
                  <c:v>224.93767954520504</c:v>
                </c:pt>
                <c:pt idx="1638">
                  <c:v>224.97313198050878</c:v>
                </c:pt>
                <c:pt idx="1639">
                  <c:v>225.16603142079498</c:v>
                </c:pt>
                <c:pt idx="1640">
                  <c:v>225.11741356482793</c:v>
                </c:pt>
                <c:pt idx="1641">
                  <c:v>224.71861118988565</c:v>
                </c:pt>
                <c:pt idx="1642">
                  <c:v>224.99414376083763</c:v>
                </c:pt>
                <c:pt idx="1643">
                  <c:v>225.03616732149518</c:v>
                </c:pt>
                <c:pt idx="1644">
                  <c:v>225.33934972233803</c:v>
                </c:pt>
                <c:pt idx="1645">
                  <c:v>225.8500078930617</c:v>
                </c:pt>
                <c:pt idx="1646">
                  <c:v>226.18077989420306</c:v>
                </c:pt>
                <c:pt idx="1647">
                  <c:v>226.24412402598821</c:v>
                </c:pt>
                <c:pt idx="1648">
                  <c:v>226.32686370420765</c:v>
                </c:pt>
                <c:pt idx="1649">
                  <c:v>226.258784088764</c:v>
                </c:pt>
                <c:pt idx="1650">
                  <c:v>226.31394632893608</c:v>
                </c:pt>
                <c:pt idx="1651">
                  <c:v>226.58325804341615</c:v>
                </c:pt>
                <c:pt idx="1652">
                  <c:v>226.258784088764</c:v>
                </c:pt>
                <c:pt idx="1653">
                  <c:v>225.47353798590831</c:v>
                </c:pt>
                <c:pt idx="1654">
                  <c:v>225.06760384995272</c:v>
                </c:pt>
                <c:pt idx="1655">
                  <c:v>225.28830868544077</c:v>
                </c:pt>
                <c:pt idx="1656">
                  <c:v>225.59183078645265</c:v>
                </c:pt>
                <c:pt idx="1657">
                  <c:v>227.17925068592368</c:v>
                </c:pt>
                <c:pt idx="1658">
                  <c:v>228.36586049737696</c:v>
                </c:pt>
                <c:pt idx="1659">
                  <c:v>229.23646093197823</c:v>
                </c:pt>
                <c:pt idx="1660">
                  <c:v>228.92659778748438</c:v>
                </c:pt>
                <c:pt idx="1661">
                  <c:v>228.36819979367414</c:v>
                </c:pt>
                <c:pt idx="1662">
                  <c:v>227.66530999363462</c:v>
                </c:pt>
                <c:pt idx="1663">
                  <c:v>227.24467678614536</c:v>
                </c:pt>
                <c:pt idx="1664">
                  <c:v>226.88571271757496</c:v>
                </c:pt>
                <c:pt idx="1665">
                  <c:v>227.34872420377968</c:v>
                </c:pt>
                <c:pt idx="1666">
                  <c:v>227.67371832788254</c:v>
                </c:pt>
                <c:pt idx="1667">
                  <c:v>227.75654988256986</c:v>
                </c:pt>
                <c:pt idx="1668">
                  <c:v>227.66091199323949</c:v>
                </c:pt>
                <c:pt idx="1669">
                  <c:v>227.65445397835771</c:v>
                </c:pt>
                <c:pt idx="1670">
                  <c:v>227.97960547861004</c:v>
                </c:pt>
                <c:pt idx="1671">
                  <c:v>228.31114944577351</c:v>
                </c:pt>
                <c:pt idx="1672">
                  <c:v>228.60871792181564</c:v>
                </c:pt>
                <c:pt idx="1673">
                  <c:v>228.98293390987504</c:v>
                </c:pt>
                <c:pt idx="1674">
                  <c:v>228.94899228472963</c:v>
                </c:pt>
                <c:pt idx="1675">
                  <c:v>228.85972587194621</c:v>
                </c:pt>
                <c:pt idx="1676">
                  <c:v>228.57693800785793</c:v>
                </c:pt>
                <c:pt idx="1677">
                  <c:v>228.90233613556046</c:v>
                </c:pt>
                <c:pt idx="1678">
                  <c:v>229.17246092978326</c:v>
                </c:pt>
                <c:pt idx="1679">
                  <c:v>229.35342093988015</c:v>
                </c:pt>
                <c:pt idx="1680">
                  <c:v>229.24281121842009</c:v>
                </c:pt>
                <c:pt idx="1681">
                  <c:v>228.71099483307358</c:v>
                </c:pt>
                <c:pt idx="1682">
                  <c:v>228.57910571127547</c:v>
                </c:pt>
                <c:pt idx="1683">
                  <c:v>228.75990231787353</c:v>
                </c:pt>
                <c:pt idx="1684">
                  <c:v>229.32813468030463</c:v>
                </c:pt>
                <c:pt idx="1685">
                  <c:v>229.51546911916415</c:v>
                </c:pt>
                <c:pt idx="1686">
                  <c:v>230.01347983932916</c:v>
                </c:pt>
                <c:pt idx="1687">
                  <c:v>230.10530121381066</c:v>
                </c:pt>
                <c:pt idx="1688">
                  <c:v>230.04994338111021</c:v>
                </c:pt>
                <c:pt idx="1689">
                  <c:v>229.99460915516147</c:v>
                </c:pt>
                <c:pt idx="1690">
                  <c:v>230.1480915999033</c:v>
                </c:pt>
                <c:pt idx="1691">
                  <c:v>230.34186823898671</c:v>
                </c:pt>
                <c:pt idx="1692">
                  <c:v>230.4526044930748</c:v>
                </c:pt>
                <c:pt idx="1693">
                  <c:v>230.59996215895862</c:v>
                </c:pt>
                <c:pt idx="1694">
                  <c:v>230.19967370223216</c:v>
                </c:pt>
                <c:pt idx="1695">
                  <c:v>229.98448220110186</c:v>
                </c:pt>
                <c:pt idx="1696">
                  <c:v>229.83969627076968</c:v>
                </c:pt>
                <c:pt idx="1697">
                  <c:v>229.86105286770993</c:v>
                </c:pt>
                <c:pt idx="1698">
                  <c:v>230.34696961083426</c:v>
                </c:pt>
                <c:pt idx="1699">
                  <c:v>230.82413837880546</c:v>
                </c:pt>
                <c:pt idx="1700">
                  <c:v>231.25488044952695</c:v>
                </c:pt>
                <c:pt idx="1701">
                  <c:v>231.4640912750499</c:v>
                </c:pt>
                <c:pt idx="1702">
                  <c:v>231.32556486314445</c:v>
                </c:pt>
                <c:pt idx="1703">
                  <c:v>231.36228100704571</c:v>
                </c:pt>
                <c:pt idx="1704">
                  <c:v>231.34080089554195</c:v>
                </c:pt>
                <c:pt idx="1705">
                  <c:v>231.52238627713513</c:v>
                </c:pt>
                <c:pt idx="1706">
                  <c:v>230.97682033187729</c:v>
                </c:pt>
                <c:pt idx="1707">
                  <c:v>230.47774429860178</c:v>
                </c:pt>
                <c:pt idx="1708">
                  <c:v>229.78461467547575</c:v>
                </c:pt>
                <c:pt idx="1709">
                  <c:v>229.67371677385367</c:v>
                </c:pt>
                <c:pt idx="1710">
                  <c:v>230.63781097916984</c:v>
                </c:pt>
                <c:pt idx="1711">
                  <c:v>232.19064395618867</c:v>
                </c:pt>
                <c:pt idx="1712">
                  <c:v>233.5095490506815</c:v>
                </c:pt>
                <c:pt idx="1713">
                  <c:v>234.52373998551323</c:v>
                </c:pt>
                <c:pt idx="1714">
                  <c:v>234.15110766698118</c:v>
                </c:pt>
                <c:pt idx="1715">
                  <c:v>233.31262707917199</c:v>
                </c:pt>
                <c:pt idx="1716">
                  <c:v>232.78541769134523</c:v>
                </c:pt>
                <c:pt idx="1717">
                  <c:v>231.78652453741293</c:v>
                </c:pt>
                <c:pt idx="1718">
                  <c:v>231.58601535591205</c:v>
                </c:pt>
                <c:pt idx="1719">
                  <c:v>231.82951563906136</c:v>
                </c:pt>
                <c:pt idx="1720">
                  <c:v>232.20559463991742</c:v>
                </c:pt>
                <c:pt idx="1721">
                  <c:v>232.69907091024822</c:v>
                </c:pt>
                <c:pt idx="1722">
                  <c:v>232.22712106938255</c:v>
                </c:pt>
                <c:pt idx="1723">
                  <c:v>232.575620996949</c:v>
                </c:pt>
                <c:pt idx="1724">
                  <c:v>232.76994473100817</c:v>
                </c:pt>
                <c:pt idx="1725">
                  <c:v>233.4302042691894</c:v>
                </c:pt>
                <c:pt idx="1726">
                  <c:v>233.77897644153734</c:v>
                </c:pt>
                <c:pt idx="1727">
                  <c:v>233.97337789459817</c:v>
                </c:pt>
                <c:pt idx="1728">
                  <c:v>233.55681012094203</c:v>
                </c:pt>
                <c:pt idx="1729">
                  <c:v>233.64336874602154</c:v>
                </c:pt>
                <c:pt idx="1730">
                  <c:v>233.62172908975165</c:v>
                </c:pt>
                <c:pt idx="1731">
                  <c:v>233.94285680546099</c:v>
                </c:pt>
                <c:pt idx="1732">
                  <c:v>234.02618999539052</c:v>
                </c:pt>
                <c:pt idx="1733">
                  <c:v>234.38132154349307</c:v>
                </c:pt>
                <c:pt idx="1734">
                  <c:v>234.04177703637035</c:v>
                </c:pt>
                <c:pt idx="1735">
                  <c:v>233.52914431835634</c:v>
                </c:pt>
                <c:pt idx="1736">
                  <c:v>233.55076338374411</c:v>
                </c:pt>
                <c:pt idx="1737">
                  <c:v>233.93995023815268</c:v>
                </c:pt>
                <c:pt idx="1738">
                  <c:v>234.51765834193012</c:v>
                </c:pt>
                <c:pt idx="1739">
                  <c:v>235.26226752123611</c:v>
                </c:pt>
                <c:pt idx="1740">
                  <c:v>235.29610410237265</c:v>
                </c:pt>
                <c:pt idx="1741">
                  <c:v>235.10508910204342</c:v>
                </c:pt>
                <c:pt idx="1742">
                  <c:v>235.16071973484927</c:v>
                </c:pt>
                <c:pt idx="1743">
                  <c:v>235.10508910204342</c:v>
                </c:pt>
                <c:pt idx="1744">
                  <c:v>235.09297765534791</c:v>
                </c:pt>
                <c:pt idx="1745">
                  <c:v>235.2537812484909</c:v>
                </c:pt>
                <c:pt idx="1746">
                  <c:v>235.10861190983124</c:v>
                </c:pt>
                <c:pt idx="1747">
                  <c:v>235.46424780833641</c:v>
                </c:pt>
                <c:pt idx="1748">
                  <c:v>235.28518069975198</c:v>
                </c:pt>
                <c:pt idx="1749">
                  <c:v>235.00080054434906</c:v>
                </c:pt>
                <c:pt idx="1750">
                  <c:v>234.89556153559116</c:v>
                </c:pt>
                <c:pt idx="1751">
                  <c:v>235.07820464672179</c:v>
                </c:pt>
                <c:pt idx="1752">
                  <c:v>235.4896404354792</c:v>
                </c:pt>
                <c:pt idx="1753">
                  <c:v>236.06217173335668</c:v>
                </c:pt>
                <c:pt idx="1754">
                  <c:v>236.27891847494445</c:v>
                </c:pt>
                <c:pt idx="1755">
                  <c:v>236.18937206260011</c:v>
                </c:pt>
                <c:pt idx="1756">
                  <c:v>236.32258891547224</c:v>
                </c:pt>
                <c:pt idx="1757">
                  <c:v>236.21119699071534</c:v>
                </c:pt>
                <c:pt idx="1758">
                  <c:v>236.51750696679034</c:v>
                </c:pt>
                <c:pt idx="1759">
                  <c:v>236.61693156127214</c:v>
                </c:pt>
                <c:pt idx="1760">
                  <c:v>236.28267027371095</c:v>
                </c:pt>
                <c:pt idx="1761">
                  <c:v>235.54014663184</c:v>
                </c:pt>
                <c:pt idx="1762">
                  <c:v>234.64855201387209</c:v>
                </c:pt>
                <c:pt idx="1763">
                  <c:v>234.67638315151777</c:v>
                </c:pt>
                <c:pt idx="1764">
                  <c:v>235.70732359358192</c:v>
                </c:pt>
                <c:pt idx="1765">
                  <c:v>237.221912814153</c:v>
                </c:pt>
                <c:pt idx="1766">
                  <c:v>238.09176999056163</c:v>
                </c:pt>
                <c:pt idx="1767">
                  <c:v>239.27276696371732</c:v>
                </c:pt>
                <c:pt idx="1768">
                  <c:v>238.6037503303408</c:v>
                </c:pt>
                <c:pt idx="1769">
                  <c:v>237.58832178054823</c:v>
                </c:pt>
                <c:pt idx="1770">
                  <c:v>236.99076810070451</c:v>
                </c:pt>
                <c:pt idx="1771">
                  <c:v>236.54460025461483</c:v>
                </c:pt>
                <c:pt idx="1772">
                  <c:v>236.31545450953698</c:v>
                </c:pt>
                <c:pt idx="1773">
                  <c:v>236.20390820255045</c:v>
                </c:pt>
                <c:pt idx="1774">
                  <c:v>236.3372588511599</c:v>
                </c:pt>
                <c:pt idx="1775">
                  <c:v>235.92835966109871</c:v>
                </c:pt>
                <c:pt idx="1776">
                  <c:v>235.72692471959428</c:v>
                </c:pt>
                <c:pt idx="1777">
                  <c:v>235.61530315195674</c:v>
                </c:pt>
                <c:pt idx="1778">
                  <c:v>235.74866472925206</c:v>
                </c:pt>
                <c:pt idx="1779">
                  <c:v>236.22304063741512</c:v>
                </c:pt>
                <c:pt idx="1780">
                  <c:v>236.80296376127657</c:v>
                </c:pt>
                <c:pt idx="1781">
                  <c:v>236.81263290239022</c:v>
                </c:pt>
                <c:pt idx="1782">
                  <c:v>236.70098367391725</c:v>
                </c:pt>
                <c:pt idx="1783">
                  <c:v>236.19852642946503</c:v>
                </c:pt>
                <c:pt idx="1784">
                  <c:v>236.50556776048634</c:v>
                </c:pt>
                <c:pt idx="1785">
                  <c:v>236.68877642178273</c:v>
                </c:pt>
                <c:pt idx="1786">
                  <c:v>236.81008257863428</c:v>
                </c:pt>
                <c:pt idx="1787">
                  <c:v>236.83797797361663</c:v>
                </c:pt>
                <c:pt idx="1788">
                  <c:v>236.43471375578912</c:v>
                </c:pt>
                <c:pt idx="1789">
                  <c:v>235.90403175003834</c:v>
                </c:pt>
                <c:pt idx="1790">
                  <c:v>235.89778945104146</c:v>
                </c:pt>
                <c:pt idx="1791">
                  <c:v>236.12127641080792</c:v>
                </c:pt>
                <c:pt idx="1792">
                  <c:v>236.45649493623645</c:v>
                </c:pt>
                <c:pt idx="1793">
                  <c:v>237.08682162470635</c:v>
                </c:pt>
                <c:pt idx="1794">
                  <c:v>237.4597365679667</c:v>
                </c:pt>
                <c:pt idx="1795">
                  <c:v>237.26411031190315</c:v>
                </c:pt>
                <c:pt idx="1796">
                  <c:v>237.25798961346817</c:v>
                </c:pt>
                <c:pt idx="1797">
                  <c:v>237.19599772602552</c:v>
                </c:pt>
                <c:pt idx="1798">
                  <c:v>237.21783294628935</c:v>
                </c:pt>
                <c:pt idx="1799">
                  <c:v>237.23966816655317</c:v>
                </c:pt>
                <c:pt idx="1800">
                  <c:v>237.89852067209551</c:v>
                </c:pt>
                <c:pt idx="1801">
                  <c:v>237.50705201826204</c:v>
                </c:pt>
                <c:pt idx="1802">
                  <c:v>237.16531324216947</c:v>
                </c:pt>
                <c:pt idx="1803">
                  <c:v>236.845368028271</c:v>
                </c:pt>
                <c:pt idx="1804">
                  <c:v>237.18101885467195</c:v>
                </c:pt>
                <c:pt idx="1805">
                  <c:v>237.20283863561534</c:v>
                </c:pt>
                <c:pt idx="1806">
                  <c:v>237.39251470840003</c:v>
                </c:pt>
                <c:pt idx="1807">
                  <c:v>237.86199992317651</c:v>
                </c:pt>
                <c:pt idx="1808">
                  <c:v>237.99581700651896</c:v>
                </c:pt>
                <c:pt idx="1809">
                  <c:v>237.96784376742238</c:v>
                </c:pt>
                <c:pt idx="1810">
                  <c:v>237.98972788033095</c:v>
                </c:pt>
                <c:pt idx="1811">
                  <c:v>238.11743897583349</c:v>
                </c:pt>
                <c:pt idx="1812">
                  <c:v>238.35722086305663</c:v>
                </c:pt>
                <c:pt idx="1813">
                  <c:v>238.27321480058819</c:v>
                </c:pt>
                <c:pt idx="1814">
                  <c:v>237.68531563686642</c:v>
                </c:pt>
                <c:pt idx="1815">
                  <c:v>236.88281264733632</c:v>
                </c:pt>
                <c:pt idx="1816">
                  <c:v>236.37878059219906</c:v>
                </c:pt>
                <c:pt idx="1817">
                  <c:v>236.74279578129455</c:v>
                </c:pt>
                <c:pt idx="1818">
                  <c:v>237.91887057661486</c:v>
                </c:pt>
                <c:pt idx="1819">
                  <c:v>239.72705793366839</c:v>
                </c:pt>
                <c:pt idx="1820">
                  <c:v>240.75153975723782</c:v>
                </c:pt>
                <c:pt idx="1821">
                  <c:v>241.18218401413543</c:v>
                </c:pt>
                <c:pt idx="1822">
                  <c:v>240.25750693167095</c:v>
                </c:pt>
                <c:pt idx="1823">
                  <c:v>239.66906736978416</c:v>
                </c:pt>
                <c:pt idx="1824">
                  <c:v>239.08067560964895</c:v>
                </c:pt>
                <c:pt idx="1825">
                  <c:v>238.56408117386243</c:v>
                </c:pt>
                <c:pt idx="1826">
                  <c:v>238.62013902192757</c:v>
                </c:pt>
                <c:pt idx="1827">
                  <c:v>238.83213923264341</c:v>
                </c:pt>
                <c:pt idx="1828">
                  <c:v>239.12828298470112</c:v>
                </c:pt>
                <c:pt idx="1829">
                  <c:v>238.67970331877339</c:v>
                </c:pt>
                <c:pt idx="1830">
                  <c:v>238.89791509032244</c:v>
                </c:pt>
                <c:pt idx="1831">
                  <c:v>238.98200459184795</c:v>
                </c:pt>
                <c:pt idx="1832">
                  <c:v>239.30629214864237</c:v>
                </c:pt>
                <c:pt idx="1833">
                  <c:v>239.77697131851005</c:v>
                </c:pt>
                <c:pt idx="1834">
                  <c:v>240.02940497157527</c:v>
                </c:pt>
                <c:pt idx="1835">
                  <c:v>240.19165258236566</c:v>
                </c:pt>
                <c:pt idx="1836">
                  <c:v>239.87106416295353</c:v>
                </c:pt>
                <c:pt idx="1837">
                  <c:v>240.37602257731729</c:v>
                </c:pt>
                <c:pt idx="1838">
                  <c:v>240.39807137777379</c:v>
                </c:pt>
                <c:pt idx="1839">
                  <c:v>240.61649700827488</c:v>
                </c:pt>
                <c:pt idx="1840">
                  <c:v>240.76691971289972</c:v>
                </c:pt>
                <c:pt idx="1841">
                  <c:v>240.82901185715224</c:v>
                </c:pt>
                <c:pt idx="1842">
                  <c:v>240.69879172721085</c:v>
                </c:pt>
                <c:pt idx="1843">
                  <c:v>240.19952792642499</c:v>
                </c:pt>
                <c:pt idx="1844">
                  <c:v>240.35585625233216</c:v>
                </c:pt>
                <c:pt idx="1845">
                  <c:v>240.85521784060225</c:v>
                </c:pt>
                <c:pt idx="1846">
                  <c:v>241.24829548278058</c:v>
                </c:pt>
                <c:pt idx="1847">
                  <c:v>241.66349575715009</c:v>
                </c:pt>
                <c:pt idx="1848">
                  <c:v>241.76396515287868</c:v>
                </c:pt>
                <c:pt idx="1849">
                  <c:v>241.39289513597745</c:v>
                </c:pt>
                <c:pt idx="1850">
                  <c:v>241.35884827147208</c:v>
                </c:pt>
                <c:pt idx="1851">
                  <c:v>241.21836997300196</c:v>
                </c:pt>
                <c:pt idx="1852">
                  <c:v>241.40306938694874</c:v>
                </c:pt>
                <c:pt idx="1853">
                  <c:v>241.48135794683813</c:v>
                </c:pt>
                <c:pt idx="1854">
                  <c:v>241.7844852608705</c:v>
                </c:pt>
                <c:pt idx="1855">
                  <c:v>241.80067141508812</c:v>
                </c:pt>
                <c:pt idx="1856">
                  <c:v>241.47540604490877</c:v>
                </c:pt>
                <c:pt idx="1857">
                  <c:v>241.20441009679746</c:v>
                </c:pt>
                <c:pt idx="1858">
                  <c:v>241.28272005092293</c:v>
                </c:pt>
                <c:pt idx="1859">
                  <c:v>241.45137918742725</c:v>
                </c:pt>
                <c:pt idx="1860">
                  <c:v>241.614052163129</c:v>
                </c:pt>
                <c:pt idx="1861">
                  <c:v>242.38934853267193</c:v>
                </c:pt>
                <c:pt idx="1862">
                  <c:v>242.57435934283015</c:v>
                </c:pt>
                <c:pt idx="1863">
                  <c:v>242.48996718760287</c:v>
                </c:pt>
                <c:pt idx="1864">
                  <c:v>242.54619663952235</c:v>
                </c:pt>
                <c:pt idx="1865">
                  <c:v>242.79339989903193</c:v>
                </c:pt>
                <c:pt idx="1866">
                  <c:v>242.78751750696895</c:v>
                </c:pt>
                <c:pt idx="1867">
                  <c:v>242.19084270506377</c:v>
                </c:pt>
                <c:pt idx="1868">
                  <c:v>241.79097778485036</c:v>
                </c:pt>
                <c:pt idx="1869">
                  <c:v>241.13173915143</c:v>
                </c:pt>
                <c:pt idx="1870">
                  <c:v>240.79408121337167</c:v>
                </c:pt>
                <c:pt idx="1871">
                  <c:v>241.24428379683488</c:v>
                </c:pt>
                <c:pt idx="1872">
                  <c:v>242.66746922232704</c:v>
                </c:pt>
                <c:pt idx="1873">
                  <c:v>244.32793239316047</c:v>
                </c:pt>
                <c:pt idx="1874">
                  <c:v>245.16078427314025</c:v>
                </c:pt>
                <c:pt idx="1875">
                  <c:v>245.67850993217584</c:v>
                </c:pt>
                <c:pt idx="1876">
                  <c:v>244.79987481068503</c:v>
                </c:pt>
                <c:pt idx="1877">
                  <c:v>244.04545984328013</c:v>
                </c:pt>
                <c:pt idx="1878">
                  <c:v>243.52683252924771</c:v>
                </c:pt>
                <c:pt idx="1879">
                  <c:v>243.15478209574394</c:v>
                </c:pt>
                <c:pt idx="1880">
                  <c:v>243.13256603525093</c:v>
                </c:pt>
                <c:pt idx="1881">
                  <c:v>243.31190639610176</c:v>
                </c:pt>
                <c:pt idx="1882">
                  <c:v>243.28968004126509</c:v>
                </c:pt>
                <c:pt idx="1883">
                  <c:v>243.2718125134441</c:v>
                </c:pt>
                <c:pt idx="1884">
                  <c:v>243.35635910577494</c:v>
                </c:pt>
                <c:pt idx="1885">
                  <c:v>243.49128448824601</c:v>
                </c:pt>
                <c:pt idx="1886">
                  <c:v>243.90803980991677</c:v>
                </c:pt>
                <c:pt idx="1887">
                  <c:v>244.33070576834433</c:v>
                </c:pt>
                <c:pt idx="1888">
                  <c:v>244.7981195394982</c:v>
                </c:pt>
                <c:pt idx="1889">
                  <c:v>244.75827444632225</c:v>
                </c:pt>
                <c:pt idx="1890">
                  <c:v>244.66783176979294</c:v>
                </c:pt>
                <c:pt idx="1891">
                  <c:v>244.54918174894095</c:v>
                </c:pt>
                <c:pt idx="1892">
                  <c:v>245.36101839812102</c:v>
                </c:pt>
                <c:pt idx="1893">
                  <c:v>244.90986888649871</c:v>
                </c:pt>
                <c:pt idx="1894">
                  <c:v>245.10141826861866</c:v>
                </c:pt>
                <c:pt idx="1895">
                  <c:v>245.00513959920099</c:v>
                </c:pt>
                <c:pt idx="1896">
                  <c:v>244.1426049935248</c:v>
                </c:pt>
                <c:pt idx="1897">
                  <c:v>244.04019261616796</c:v>
                </c:pt>
                <c:pt idx="1898">
                  <c:v>244.11888343905699</c:v>
                </c:pt>
                <c:pt idx="1899">
                  <c:v>244.47970438332703</c:v>
                </c:pt>
                <c:pt idx="1900">
                  <c:v>245.00987923352127</c:v>
                </c:pt>
                <c:pt idx="1901">
                  <c:v>245.48957241159806</c:v>
                </c:pt>
                <c:pt idx="1902">
                  <c:v>245.86715155293135</c:v>
                </c:pt>
                <c:pt idx="1903">
                  <c:v>245.61316792730304</c:v>
                </c:pt>
                <c:pt idx="1904">
                  <c:v>245.95184486051053</c:v>
                </c:pt>
                <c:pt idx="1905">
                  <c:v>245.60151476107902</c:v>
                </c:pt>
                <c:pt idx="1906">
                  <c:v>245.73681839373117</c:v>
                </c:pt>
                <c:pt idx="1907">
                  <c:v>245.90036795364244</c:v>
                </c:pt>
                <c:pt idx="1908">
                  <c:v>246.19936194824288</c:v>
                </c:pt>
                <c:pt idx="1909">
                  <c:v>245.79815629184134</c:v>
                </c:pt>
                <c:pt idx="1910">
                  <c:v>245.45339288395263</c:v>
                </c:pt>
                <c:pt idx="1911">
                  <c:v>245.22151539542125</c:v>
                </c:pt>
                <c:pt idx="1912">
                  <c:v>245.30627819969709</c:v>
                </c:pt>
                <c:pt idx="1913">
                  <c:v>245.72411686823682</c:v>
                </c:pt>
                <c:pt idx="1914">
                  <c:v>246.33397067538789</c:v>
                </c:pt>
                <c:pt idx="1915">
                  <c:v>246.53171623608941</c:v>
                </c:pt>
                <c:pt idx="1916">
                  <c:v>246.52009559033328</c:v>
                </c:pt>
                <c:pt idx="1917">
                  <c:v>246.3505409732434</c:v>
                </c:pt>
                <c:pt idx="1918">
                  <c:v>246.50847846528671</c:v>
                </c:pt>
                <c:pt idx="1919">
                  <c:v>246.72880480256367</c:v>
                </c:pt>
                <c:pt idx="1920">
                  <c:v>246.8135811584977</c:v>
                </c:pt>
                <c:pt idx="1921">
                  <c:v>246.75126532189023</c:v>
                </c:pt>
                <c:pt idx="1922">
                  <c:v>245.68757030444033</c:v>
                </c:pt>
                <c:pt idx="1923">
                  <c:v>244.86750179766889</c:v>
                </c:pt>
                <c:pt idx="1924">
                  <c:v>244.66954590969945</c:v>
                </c:pt>
                <c:pt idx="1925">
                  <c:v>245.37648987466793</c:v>
                </c:pt>
                <c:pt idx="1926">
                  <c:v>246.95421811277674</c:v>
                </c:pt>
                <c:pt idx="1927">
                  <c:v>248.47568096753656</c:v>
                </c:pt>
                <c:pt idx="1928">
                  <c:v>249.00741519348531</c:v>
                </c:pt>
                <c:pt idx="1929">
                  <c:v>248.99047393489761</c:v>
                </c:pt>
                <c:pt idx="1930">
                  <c:v>248.39635441954391</c:v>
                </c:pt>
                <c:pt idx="1931">
                  <c:v>247.62664236704049</c:v>
                </c:pt>
                <c:pt idx="1932">
                  <c:v>247.28129999999996</c:v>
                </c:pt>
                <c:pt idx="1933">
                  <c:v>247.04325207313593</c:v>
                </c:pt>
                <c:pt idx="1934">
                  <c:v>247.15645541605386</c:v>
                </c:pt>
                <c:pt idx="1935">
                  <c:v>247.20722360016677</c:v>
                </c:pt>
                <c:pt idx="1936">
                  <c:v>247.08817311178908</c:v>
                </c:pt>
                <c:pt idx="1937">
                  <c:v>246.96904859632562</c:v>
                </c:pt>
                <c:pt idx="1938">
                  <c:v>246.70251130182834</c:v>
                </c:pt>
                <c:pt idx="1939">
                  <c:v>246.73079481112399</c:v>
                </c:pt>
                <c:pt idx="1940">
                  <c:v>247.00810546763532</c:v>
                </c:pt>
                <c:pt idx="1941">
                  <c:v>247.37621099014464</c:v>
                </c:pt>
                <c:pt idx="1942">
                  <c:v>247.31959051998504</c:v>
                </c:pt>
                <c:pt idx="1943">
                  <c:v>247.23951257709774</c:v>
                </c:pt>
                <c:pt idx="1944">
                  <c:v>246.80865596259787</c:v>
                </c:pt>
                <c:pt idx="1945">
                  <c:v>246.89367358809446</c:v>
                </c:pt>
                <c:pt idx="1946">
                  <c:v>246.89367358809446</c:v>
                </c:pt>
                <c:pt idx="1947">
                  <c:v>246.77442139423607</c:v>
                </c:pt>
                <c:pt idx="1948">
                  <c:v>246.92073982089155</c:v>
                </c:pt>
                <c:pt idx="1949">
                  <c:v>245.99743345551917</c:v>
                </c:pt>
                <c:pt idx="1950">
                  <c:v>245.16342675431852</c:v>
                </c:pt>
                <c:pt idx="1951">
                  <c:v>245.30510655413855</c:v>
                </c:pt>
                <c:pt idx="1952">
                  <c:v>245.18568398779598</c:v>
                </c:pt>
                <c:pt idx="1953">
                  <c:v>246.09275882262551</c:v>
                </c:pt>
                <c:pt idx="1954">
                  <c:v>247.06712359358181</c:v>
                </c:pt>
                <c:pt idx="1955">
                  <c:v>247.66258833161385</c:v>
                </c:pt>
                <c:pt idx="1956">
                  <c:v>247.57164481222151</c:v>
                </c:pt>
                <c:pt idx="1957">
                  <c:v>247.36129366755191</c:v>
                </c:pt>
                <c:pt idx="1958">
                  <c:v>247.13438935007349</c:v>
                </c:pt>
                <c:pt idx="1959">
                  <c:v>246.8104921354726</c:v>
                </c:pt>
                <c:pt idx="1960">
                  <c:v>246.9463515441515</c:v>
                </c:pt>
                <c:pt idx="1961">
                  <c:v>246.86121809082724</c:v>
                </c:pt>
                <c:pt idx="1962">
                  <c:v>246.61022172128446</c:v>
                </c:pt>
                <c:pt idx="1963">
                  <c:v>246.56550139818688</c:v>
                </c:pt>
                <c:pt idx="1964">
                  <c:v>246.32642934875656</c:v>
                </c:pt>
                <c:pt idx="1965">
                  <c:v>246.29199047389096</c:v>
                </c:pt>
                <c:pt idx="1966">
                  <c:v>246.29199047389096</c:v>
                </c:pt>
                <c:pt idx="1967">
                  <c:v>246.6773022059308</c:v>
                </c:pt>
                <c:pt idx="1968">
                  <c:v>246.96117177286601</c:v>
                </c:pt>
                <c:pt idx="1969">
                  <c:v>247.30182493908998</c:v>
                </c:pt>
                <c:pt idx="1970">
                  <c:v>247.28988880791925</c:v>
                </c:pt>
                <c:pt idx="1971">
                  <c:v>247.31230043460121</c:v>
                </c:pt>
                <c:pt idx="1972">
                  <c:v>247.35712368796496</c:v>
                </c:pt>
                <c:pt idx="1973">
                  <c:v>247.47671041945608</c:v>
                </c:pt>
                <c:pt idx="1974">
                  <c:v>247.62917699905611</c:v>
                </c:pt>
                <c:pt idx="1975">
                  <c:v>247.24186577405118</c:v>
                </c:pt>
                <c:pt idx="1976">
                  <c:v>246.2312078842819</c:v>
                </c:pt>
                <c:pt idx="1977">
                  <c:v>245.6791073333479</c:v>
                </c:pt>
                <c:pt idx="1978">
                  <c:v>245.6791073333479</c:v>
                </c:pt>
                <c:pt idx="1979">
                  <c:v>246.44629596347588</c:v>
                </c:pt>
                <c:pt idx="1980">
                  <c:v>247.9971300774819</c:v>
                </c:pt>
                <c:pt idx="1981">
                  <c:v>249.32697753462543</c:v>
                </c:pt>
                <c:pt idx="1982">
                  <c:v>249.77593235584621</c:v>
                </c:pt>
                <c:pt idx="1983">
                  <c:v>249.59951975021389</c:v>
                </c:pt>
                <c:pt idx="1984">
                  <c:v>249.01331076186921</c:v>
                </c:pt>
                <c:pt idx="1985">
                  <c:v>248.50149728922932</c:v>
                </c:pt>
                <c:pt idx="1986">
                  <c:v>247.98968381658943</c:v>
                </c:pt>
                <c:pt idx="1987">
                  <c:v>247.86995921771765</c:v>
                </c:pt>
                <c:pt idx="1988">
                  <c:v>247.94927540112815</c:v>
                </c:pt>
                <c:pt idx="1989">
                  <c:v>248.18726145218284</c:v>
                </c:pt>
                <c:pt idx="1990">
                  <c:v>247.95967778046042</c:v>
                </c:pt>
                <c:pt idx="1991">
                  <c:v>247.76053296823892</c:v>
                </c:pt>
                <c:pt idx="1992">
                  <c:v>247.61831440549611</c:v>
                </c:pt>
                <c:pt idx="1993">
                  <c:v>247.86224423055819</c:v>
                </c:pt>
                <c:pt idx="1994">
                  <c:v>248.33396065980378</c:v>
                </c:pt>
                <c:pt idx="1995">
                  <c:v>248.86869268421162</c:v>
                </c:pt>
                <c:pt idx="1996">
                  <c:v>249.26713817247958</c:v>
                </c:pt>
                <c:pt idx="1997">
                  <c:v>249.12480673412486</c:v>
                </c:pt>
                <c:pt idx="1998">
                  <c:v>249.16985642792855</c:v>
                </c:pt>
                <c:pt idx="1999">
                  <c:v>249.15798209793891</c:v>
                </c:pt>
                <c:pt idx="2000">
                  <c:v>249.21490612173221</c:v>
                </c:pt>
                <c:pt idx="2001">
                  <c:v>249.35133788055049</c:v>
                </c:pt>
                <c:pt idx="2002">
                  <c:v>249.51035995522281</c:v>
                </c:pt>
                <c:pt idx="2003">
                  <c:v>249.25403522465365</c:v>
                </c:pt>
                <c:pt idx="2004">
                  <c:v>248.98573468030463</c:v>
                </c:pt>
                <c:pt idx="2005">
                  <c:v>248.90031005728835</c:v>
                </c:pt>
                <c:pt idx="2006">
                  <c:v>249.35005520314309</c:v>
                </c:pt>
                <c:pt idx="2007">
                  <c:v>249.79398269496693</c:v>
                </c:pt>
                <c:pt idx="2008">
                  <c:v>250.11229079654947</c:v>
                </c:pt>
                <c:pt idx="2009">
                  <c:v>250.32849051559506</c:v>
                </c:pt>
                <c:pt idx="2010">
                  <c:v>250.3047962115059</c:v>
                </c:pt>
                <c:pt idx="2011">
                  <c:v>249.59186937377896</c:v>
                </c:pt>
                <c:pt idx="2012">
                  <c:v>250.36659970587579</c:v>
                </c:pt>
                <c:pt idx="2013">
                  <c:v>250.89089469259628</c:v>
                </c:pt>
                <c:pt idx="2014">
                  <c:v>251.36426320375773</c:v>
                </c:pt>
                <c:pt idx="2015">
                  <c:v>250.82086776268136</c:v>
                </c:pt>
                <c:pt idx="2016">
                  <c:v>249.36466846067734</c:v>
                </c:pt>
                <c:pt idx="2017">
                  <c:v>251.9285470247371</c:v>
                </c:pt>
                <c:pt idx="2018">
                  <c:v>253.76188151847049</c:v>
                </c:pt>
                <c:pt idx="2019">
                  <c:v>251.83621397967462</c:v>
                </c:pt>
                <c:pt idx="2020">
                  <c:v>250.99574186220059</c:v>
                </c:pt>
                <c:pt idx="2021">
                  <c:v>251.66973882877144</c:v>
                </c:pt>
                <c:pt idx="2022">
                  <c:v>251.50899888057234</c:v>
                </c:pt>
                <c:pt idx="2023">
                  <c:v>252.78376823020693</c:v>
                </c:pt>
                <c:pt idx="2024">
                  <c:v>252.93197906889958</c:v>
                </c:pt>
                <c:pt idx="2025">
                  <c:v>253.12637186066411</c:v>
                </c:pt>
                <c:pt idx="2026">
                  <c:v>253.41198333589404</c:v>
                </c:pt>
                <c:pt idx="2027">
                  <c:v>252.49610705678347</c:v>
                </c:pt>
                <c:pt idx="2028">
                  <c:v>253.93254261068063</c:v>
                </c:pt>
                <c:pt idx="2029">
                  <c:v>254.09855961939456</c:v>
                </c:pt>
                <c:pt idx="2030">
                  <c:v>253.76610096797552</c:v>
                </c:pt>
                <c:pt idx="2031">
                  <c:v>254.14960949318464</c:v>
                </c:pt>
                <c:pt idx="2032">
                  <c:v>253.90290210057287</c:v>
                </c:pt>
                <c:pt idx="2033">
                  <c:v>253.86840268223614</c:v>
                </c:pt>
                <c:pt idx="2034">
                  <c:v>255.07759549814514</c:v>
                </c:pt>
                <c:pt idx="2035">
                  <c:v>254.77930559274787</c:v>
                </c:pt>
                <c:pt idx="2036">
                  <c:v>255.34124830439643</c:v>
                </c:pt>
                <c:pt idx="2037">
                  <c:v>253.72931135011734</c:v>
                </c:pt>
                <c:pt idx="2038">
                  <c:v>253.91237546258697</c:v>
                </c:pt>
                <c:pt idx="2039">
                  <c:v>257.85480654096887</c:v>
                </c:pt>
                <c:pt idx="2040">
                  <c:v>256.67279424921526</c:v>
                </c:pt>
                <c:pt idx="2041">
                  <c:v>252.03362709453668</c:v>
                </c:pt>
                <c:pt idx="2042">
                  <c:v>255.6503985666937</c:v>
                </c:pt>
                <c:pt idx="2043">
                  <c:v>256.01797164555848</c:v>
                </c:pt>
                <c:pt idx="2044">
                  <c:v>256.24758690928235</c:v>
                </c:pt>
                <c:pt idx="2045">
                  <c:v>256.46592239952588</c:v>
                </c:pt>
                <c:pt idx="2046">
                  <c:v>255.85654977062703</c:v>
                </c:pt>
                <c:pt idx="2047">
                  <c:v>255.98862971531418</c:v>
                </c:pt>
                <c:pt idx="2048">
                  <c:v>254.59080296977541</c:v>
                </c:pt>
                <c:pt idx="2049">
                  <c:v>255.09653323382858</c:v>
                </c:pt>
                <c:pt idx="2050">
                  <c:v>255.76325826949665</c:v>
                </c:pt>
                <c:pt idx="2051">
                  <c:v>254.74431677604861</c:v>
                </c:pt>
                <c:pt idx="2052">
                  <c:v>255.04886008253024</c:v>
                </c:pt>
                <c:pt idx="2053">
                  <c:v>254.72022326214361</c:v>
                </c:pt>
                <c:pt idx="2054">
                  <c:v>254.01110876006936</c:v>
                </c:pt>
                <c:pt idx="2055">
                  <c:v>255.26608654272474</c:v>
                </c:pt>
                <c:pt idx="2056">
                  <c:v>255.18445953598632</c:v>
                </c:pt>
                <c:pt idx="2057">
                  <c:v>255.35134649794762</c:v>
                </c:pt>
                <c:pt idx="2058">
                  <c:v>254.65373790908492</c:v>
                </c:pt>
                <c:pt idx="2059">
                  <c:v>253.15929890471693</c:v>
                </c:pt>
                <c:pt idx="2060">
                  <c:v>257.04487887574351</c:v>
                </c:pt>
                <c:pt idx="2061">
                  <c:v>257.16546131390055</c:v>
                </c:pt>
                <c:pt idx="2062">
                  <c:v>255.37147178823059</c:v>
                </c:pt>
                <c:pt idx="2063">
                  <c:v>255.75111201738403</c:v>
                </c:pt>
                <c:pt idx="2064">
                  <c:v>255.6980395531069</c:v>
                </c:pt>
                <c:pt idx="2065">
                  <c:v>255.5704364845584</c:v>
                </c:pt>
                <c:pt idx="2066">
                  <c:v>256.6493848043196</c:v>
                </c:pt>
                <c:pt idx="2067">
                  <c:v>256.47010389165689</c:v>
                </c:pt>
                <c:pt idx="2068">
                  <c:v>256.88527930814979</c:v>
                </c:pt>
                <c:pt idx="2069">
                  <c:v>256.61328098290119</c:v>
                </c:pt>
                <c:pt idx="2070">
                  <c:v>255.84995152659178</c:v>
                </c:pt>
                <c:pt idx="2071">
                  <c:v>257.91254726398734</c:v>
                </c:pt>
                <c:pt idx="2072">
                  <c:v>258.03332560416163</c:v>
                </c:pt>
                <c:pt idx="2073">
                  <c:v>257.07317938497323</c:v>
                </c:pt>
                <c:pt idx="2074">
                  <c:v>257.66838925130048</c:v>
                </c:pt>
                <c:pt idx="2075">
                  <c:v>257.15862172128442</c:v>
                </c:pt>
                <c:pt idx="2076">
                  <c:v>257.49369598103556</c:v>
                </c:pt>
                <c:pt idx="2077">
                  <c:v>258.48851803375828</c:v>
                </c:pt>
                <c:pt idx="2078">
                  <c:v>258.2679629710924</c:v>
                </c:pt>
                <c:pt idx="2079">
                  <c:v>258.66132374283893</c:v>
                </c:pt>
                <c:pt idx="2080">
                  <c:v>256.75477317763773</c:v>
                </c:pt>
                <c:pt idx="2081">
                  <c:v>257.56578627274519</c:v>
                </c:pt>
                <c:pt idx="2082">
                  <c:v>260.73443378256758</c:v>
                </c:pt>
                <c:pt idx="2083">
                  <c:v>259.84167945301692</c:v>
                </c:pt>
                <c:pt idx="2084">
                  <c:v>258.72828603568996</c:v>
                </c:pt>
                <c:pt idx="2085">
                  <c:v>259.12218003687531</c:v>
                </c:pt>
                <c:pt idx="2086">
                  <c:v>258.88419823964517</c:v>
                </c:pt>
                <c:pt idx="2087">
                  <c:v>259.23717168506766</c:v>
                </c:pt>
                <c:pt idx="2088">
                  <c:v>259.86336150925172</c:v>
                </c:pt>
                <c:pt idx="2089">
                  <c:v>260.14159438091264</c:v>
                </c:pt>
                <c:pt idx="2090">
                  <c:v>260.58807604864012</c:v>
                </c:pt>
                <c:pt idx="2091">
                  <c:v>259.83855701617676</c:v>
                </c:pt>
                <c:pt idx="2092">
                  <c:v>260.00672602120324</c:v>
                </c:pt>
                <c:pt idx="2093">
                  <c:v>261.21448114752292</c:v>
                </c:pt>
                <c:pt idx="2094">
                  <c:v>260.8482047081805</c:v>
                </c:pt>
                <c:pt idx="2095">
                  <c:v>261.03374286529549</c:v>
                </c:pt>
                <c:pt idx="2096">
                  <c:v>261.1962157861235</c:v>
                </c:pt>
                <c:pt idx="2097">
                  <c:v>260.44562050527878</c:v>
                </c:pt>
                <c:pt idx="2098">
                  <c:v>261.1724430474768</c:v>
                </c:pt>
                <c:pt idx="2099">
                  <c:v>262.02106396979735</c:v>
                </c:pt>
                <c:pt idx="2100">
                  <c:v>262.04424757128118</c:v>
                </c:pt>
                <c:pt idx="2101">
                  <c:v>261.64829661318288</c:v>
                </c:pt>
                <c:pt idx="2102">
                  <c:v>259.97164150442279</c:v>
                </c:pt>
                <c:pt idx="2103">
                  <c:v>262.81181367677067</c:v>
                </c:pt>
                <c:pt idx="2104">
                  <c:v>264.53525738053946</c:v>
                </c:pt>
                <c:pt idx="2105">
                  <c:v>262.77649727386461</c:v>
                </c:pt>
                <c:pt idx="2106">
                  <c:v>262.18216668934787</c:v>
                </c:pt>
                <c:pt idx="2107">
                  <c:v>262.84022778375288</c:v>
                </c:pt>
                <c:pt idx="2108">
                  <c:v>262.47874160758573</c:v>
                </c:pt>
                <c:pt idx="2109">
                  <c:v>263.27693337869573</c:v>
                </c:pt>
                <c:pt idx="2110">
                  <c:v>263.46326920696231</c:v>
                </c:pt>
                <c:pt idx="2111">
                  <c:v>263.36403617726461</c:v>
                </c:pt>
                <c:pt idx="2112">
                  <c:v>263.32298509405382</c:v>
                </c:pt>
                <c:pt idx="2113">
                  <c:v>262.16754933163577</c:v>
                </c:pt>
                <c:pt idx="2114">
                  <c:v>262.85567362321382</c:v>
                </c:pt>
                <c:pt idx="2115">
                  <c:v>263.29269321539107</c:v>
                </c:pt>
                <c:pt idx="2116">
                  <c:v>262.52770889615653</c:v>
                </c:pt>
                <c:pt idx="2117">
                  <c:v>262.71394609846578</c:v>
                </c:pt>
                <c:pt idx="2118">
                  <c:v>261.67968146579165</c:v>
                </c:pt>
                <c:pt idx="2119">
                  <c:v>261.75504663184006</c:v>
                </c:pt>
                <c:pt idx="2120">
                  <c:v>262.35619516231691</c:v>
                </c:pt>
                <c:pt idx="2121">
                  <c:v>262.39633383524665</c:v>
                </c:pt>
                <c:pt idx="2122">
                  <c:v>262.55944486929036</c:v>
                </c:pt>
                <c:pt idx="2123">
                  <c:v>260.6866841787571</c:v>
                </c:pt>
                <c:pt idx="2124">
                  <c:v>261.33001968217025</c:v>
                </c:pt>
                <c:pt idx="2125">
                  <c:v>264.64548096753657</c:v>
                </c:pt>
                <c:pt idx="2126">
                  <c:v>264.15944741324427</c:v>
                </c:pt>
                <c:pt idx="2127">
                  <c:v>262.48575508681051</c:v>
                </c:pt>
                <c:pt idx="2128">
                  <c:v>262.78914271823345</c:v>
                </c:pt>
                <c:pt idx="2129">
                  <c:v>262.63664229241198</c:v>
                </c:pt>
                <c:pt idx="2130">
                  <c:v>262.81064181171661</c:v>
                </c:pt>
                <c:pt idx="2131">
                  <c:v>263.79398852477004</c:v>
                </c:pt>
                <c:pt idx="2132">
                  <c:v>263.45340603612891</c:v>
                </c:pt>
                <c:pt idx="2133">
                  <c:v>263.50583624530833</c:v>
                </c:pt>
                <c:pt idx="2134">
                  <c:v>263.45190089773695</c:v>
                </c:pt>
                <c:pt idx="2135">
                  <c:v>263.35157408415455</c:v>
                </c:pt>
                <c:pt idx="2136">
                  <c:v>264.36528860378843</c:v>
                </c:pt>
                <c:pt idx="2137">
                  <c:v>264.03049634539821</c:v>
                </c:pt>
                <c:pt idx="2138">
                  <c:v>264.00585907285063</c:v>
                </c:pt>
                <c:pt idx="2139">
                  <c:v>264.50927814701805</c:v>
                </c:pt>
                <c:pt idx="2140">
                  <c:v>263.71082290656062</c:v>
                </c:pt>
                <c:pt idx="2141">
                  <c:v>264.08611822032964</c:v>
                </c:pt>
                <c:pt idx="2142">
                  <c:v>264.85400374239987</c:v>
                </c:pt>
                <c:pt idx="2143">
                  <c:v>264.99465163853461</c:v>
                </c:pt>
                <c:pt idx="2144">
                  <c:v>264.88811699115428</c:v>
                </c:pt>
                <c:pt idx="2145">
                  <c:v>262.63703373647348</c:v>
                </c:pt>
                <c:pt idx="2146">
                  <c:v>265.53302213832609</c:v>
                </c:pt>
                <c:pt idx="2147">
                  <c:v>267.70686453829097</c:v>
                </c:pt>
                <c:pt idx="2148">
                  <c:v>265.90773613117051</c:v>
                </c:pt>
                <c:pt idx="2149">
                  <c:v>265.19606982155011</c:v>
                </c:pt>
                <c:pt idx="2150">
                  <c:v>265.37709528523453</c:v>
                </c:pt>
                <c:pt idx="2151">
                  <c:v>265.34150782501803</c:v>
                </c:pt>
                <c:pt idx="2152">
                  <c:v>266.28761786255177</c:v>
                </c:pt>
                <c:pt idx="2153">
                  <c:v>266.48131606049293</c:v>
                </c:pt>
                <c:pt idx="2154">
                  <c:v>266.49234346890842</c:v>
                </c:pt>
                <c:pt idx="2155">
                  <c:v>266.17331249807944</c:v>
                </c:pt>
                <c:pt idx="2156">
                  <c:v>264.11212074233413</c:v>
                </c:pt>
                <c:pt idx="2157">
                  <c:v>268.04574857876588</c:v>
                </c:pt>
                <c:pt idx="2158">
                  <c:v>269.11166134243501</c:v>
                </c:pt>
                <c:pt idx="2159">
                  <c:v>266.98432384380692</c:v>
                </c:pt>
                <c:pt idx="2160">
                  <c:v>266.67118542329717</c:v>
                </c:pt>
                <c:pt idx="2161">
                  <c:v>266.94120955464336</c:v>
                </c:pt>
                <c:pt idx="2162">
                  <c:v>267.13519907592348</c:v>
                </c:pt>
                <c:pt idx="2163">
                  <c:v>267.95474224631789</c:v>
                </c:pt>
                <c:pt idx="2164">
                  <c:v>267.90690856691322</c:v>
                </c:pt>
                <c:pt idx="2165">
                  <c:v>268.30155608771042</c:v>
                </c:pt>
                <c:pt idx="2166">
                  <c:v>267.02663440813006</c:v>
                </c:pt>
                <c:pt idx="2167">
                  <c:v>266.63054872582796</c:v>
                </c:pt>
                <c:pt idx="2168">
                  <c:v>270.000569125749</c:v>
                </c:pt>
                <c:pt idx="2169">
                  <c:v>270.13619416580696</c:v>
                </c:pt>
                <c:pt idx="2170">
                  <c:v>268.63530765381148</c:v>
                </c:pt>
                <c:pt idx="2171">
                  <c:v>268.71162184639695</c:v>
                </c:pt>
                <c:pt idx="2172">
                  <c:v>268.60453138128582</c:v>
                </c:pt>
                <c:pt idx="2173">
                  <c:v>268.88776674641662</c:v>
                </c:pt>
                <c:pt idx="2174">
                  <c:v>269.78584843828872</c:v>
                </c:pt>
                <c:pt idx="2175">
                  <c:v>269.4545349546741</c:v>
                </c:pt>
                <c:pt idx="2176">
                  <c:v>269.79100433064804</c:v>
                </c:pt>
                <c:pt idx="2177">
                  <c:v>269.1218671876029</c:v>
                </c:pt>
                <c:pt idx="2178">
                  <c:v>268.48820575956455</c:v>
                </c:pt>
                <c:pt idx="2179">
                  <c:v>269.24511622291976</c:v>
                </c:pt>
                <c:pt idx="2180">
                  <c:v>268.92435099980236</c:v>
                </c:pt>
                <c:pt idx="2181">
                  <c:v>268.65790483548795</c:v>
                </c:pt>
                <c:pt idx="2182">
                  <c:v>268.57364287188039</c:v>
                </c:pt>
                <c:pt idx="2183">
                  <c:v>267.43559149674036</c:v>
                </c:pt>
                <c:pt idx="2184">
                  <c:v>267.56455607893059</c:v>
                </c:pt>
                <c:pt idx="2185">
                  <c:v>268.49995537654462</c:v>
                </c:pt>
                <c:pt idx="2186">
                  <c:v>268.3031877433657</c:v>
                </c:pt>
                <c:pt idx="2187">
                  <c:v>268.17191527469868</c:v>
                </c:pt>
                <c:pt idx="2188">
                  <c:v>265.7213815821242</c:v>
                </c:pt>
                <c:pt idx="2189">
                  <c:v>268.4429532518273</c:v>
                </c:pt>
                <c:pt idx="2190">
                  <c:v>270.54705660133004</c:v>
                </c:pt>
                <c:pt idx="2191">
                  <c:v>268.99171267367592</c:v>
                </c:pt>
                <c:pt idx="2192">
                  <c:v>268.36221258587756</c:v>
                </c:pt>
                <c:pt idx="2193">
                  <c:v>268.28365758686539</c:v>
                </c:pt>
                <c:pt idx="2194">
                  <c:v>267.70669135626332</c:v>
                </c:pt>
                <c:pt idx="2195">
                  <c:v>269.08289058144379</c:v>
                </c:pt>
                <c:pt idx="2196">
                  <c:v>269.33105888188942</c:v>
                </c:pt>
                <c:pt idx="2197">
                  <c:v>269.40744929651663</c:v>
                </c:pt>
                <c:pt idx="2198">
                  <c:v>269.63239797405561</c:v>
                </c:pt>
                <c:pt idx="2199">
                  <c:v>268.84054204438195</c:v>
                </c:pt>
                <c:pt idx="2200">
                  <c:v>270.0166594701376</c:v>
                </c:pt>
                <c:pt idx="2201">
                  <c:v>270.65176139730886</c:v>
                </c:pt>
                <c:pt idx="2202">
                  <c:v>270.22911697798463</c:v>
                </c:pt>
                <c:pt idx="2203">
                  <c:v>270.23977375710615</c:v>
                </c:pt>
                <c:pt idx="2204">
                  <c:v>270.24405336815988</c:v>
                </c:pt>
                <c:pt idx="2205">
                  <c:v>270.11224052327736</c:v>
                </c:pt>
                <c:pt idx="2206">
                  <c:v>270.40342791545027</c:v>
                </c:pt>
                <c:pt idx="2207">
                  <c:v>270.7351302925876</c:v>
                </c:pt>
                <c:pt idx="2208">
                  <c:v>271.1392574288285</c:v>
                </c:pt>
                <c:pt idx="2209">
                  <c:v>270.16062651067841</c:v>
                </c:pt>
                <c:pt idx="2210">
                  <c:v>269.35638683904386</c:v>
                </c:pt>
                <c:pt idx="2211">
                  <c:v>272.67389870278089</c:v>
                </c:pt>
                <c:pt idx="2212">
                  <c:v>272.56572750060354</c:v>
                </c:pt>
                <c:pt idx="2213">
                  <c:v>271.58653109155154</c:v>
                </c:pt>
                <c:pt idx="2214">
                  <c:v>271.46728625738052</c:v>
                </c:pt>
                <c:pt idx="2215">
                  <c:v>271.32241133475264</c:v>
                </c:pt>
                <c:pt idx="2216">
                  <c:v>271.57804975526233</c:v>
                </c:pt>
                <c:pt idx="2217">
                  <c:v>272.65650187229738</c:v>
                </c:pt>
                <c:pt idx="2218">
                  <c:v>272.38158154919995</c:v>
                </c:pt>
                <c:pt idx="2219">
                  <c:v>272.10020751772413</c:v>
                </c:pt>
                <c:pt idx="2220">
                  <c:v>272.08107176189111</c:v>
                </c:pt>
                <c:pt idx="2221">
                  <c:v>271.88903760837593</c:v>
                </c:pt>
                <c:pt idx="2222">
                  <c:v>272.96849358414357</c:v>
                </c:pt>
                <c:pt idx="2223">
                  <c:v>273.0155246822801</c:v>
                </c:pt>
                <c:pt idx="2224">
                  <c:v>273.12229925152002</c:v>
                </c:pt>
                <c:pt idx="2225">
                  <c:v>273.33596112293935</c:v>
                </c:pt>
                <c:pt idx="2226">
                  <c:v>272.46915291380395</c:v>
                </c:pt>
                <c:pt idx="2227">
                  <c:v>272.83852145569483</c:v>
                </c:pt>
                <c:pt idx="2228">
                  <c:v>273.65658283544411</c:v>
                </c:pt>
                <c:pt idx="2229">
                  <c:v>273.96019935468286</c:v>
                </c:pt>
                <c:pt idx="2230">
                  <c:v>273.66104529511176</c:v>
                </c:pt>
                <c:pt idx="2231">
                  <c:v>271.86980199302002</c:v>
                </c:pt>
                <c:pt idx="2232">
                  <c:v>273.18014788296489</c:v>
                </c:pt>
                <c:pt idx="2233">
                  <c:v>276.27426474242185</c:v>
                </c:pt>
                <c:pt idx="2234">
                  <c:v>274.79469206084411</c:v>
                </c:pt>
                <c:pt idx="2235">
                  <c:v>273.81087354858528</c:v>
                </c:pt>
                <c:pt idx="2236">
                  <c:v>274.19385507803059</c:v>
                </c:pt>
                <c:pt idx="2237">
                  <c:v>274.01835978621125</c:v>
                </c:pt>
                <c:pt idx="2238">
                  <c:v>274.73115687789459</c:v>
                </c:pt>
                <c:pt idx="2239">
                  <c:v>275.46140413749202</c:v>
                </c:pt>
                <c:pt idx="2240">
                  <c:v>275.50869770846589</c:v>
                </c:pt>
                <c:pt idx="2241">
                  <c:v>275.57963806492683</c:v>
                </c:pt>
                <c:pt idx="2242">
                  <c:v>274.09723993941913</c:v>
                </c:pt>
                <c:pt idx="2243">
                  <c:v>274.98422329726282</c:v>
                </c:pt>
                <c:pt idx="2244">
                  <c:v>275.97889166136218</c:v>
                </c:pt>
                <c:pt idx="2245">
                  <c:v>274.55551628437843</c:v>
                </c:pt>
                <c:pt idx="2246">
                  <c:v>274.00220146184068</c:v>
                </c:pt>
                <c:pt idx="2247">
                  <c:v>273.49550110845263</c:v>
                </c:pt>
                <c:pt idx="2248">
                  <c:v>273.85307853552536</c:v>
                </c:pt>
                <c:pt idx="2249">
                  <c:v>273.86336459535983</c:v>
                </c:pt>
                <c:pt idx="2250">
                  <c:v>271.63563522245875</c:v>
                </c:pt>
                <c:pt idx="2251">
                  <c:v>275.28783796834858</c:v>
                </c:pt>
                <c:pt idx="2252">
                  <c:v>273.61329978489431</c:v>
                </c:pt>
                <c:pt idx="2253">
                  <c:v>273.57307368686753</c:v>
                </c:pt>
                <c:pt idx="2254">
                  <c:v>274.55676952962091</c:v>
                </c:pt>
                <c:pt idx="2255">
                  <c:v>274.63377268816259</c:v>
                </c:pt>
                <c:pt idx="2256">
                  <c:v>275.19649665269213</c:v>
                </c:pt>
                <c:pt idx="2257">
                  <c:v>275.37428602471516</c:v>
                </c:pt>
                <c:pt idx="2258">
                  <c:v>274.97898412607822</c:v>
                </c:pt>
                <c:pt idx="2259">
                  <c:v>275.97143182247191</c:v>
                </c:pt>
                <c:pt idx="2260">
                  <c:v>275.90793721767375</c:v>
                </c:pt>
                <c:pt idx="2261">
                  <c:v>275.6999633991087</c:v>
                </c:pt>
                <c:pt idx="2262">
                  <c:v>277.25452453302302</c:v>
                </c:pt>
                <c:pt idx="2263">
                  <c:v>276.44205159024551</c:v>
                </c:pt>
                <c:pt idx="2264">
                  <c:v>276.95288345222679</c:v>
                </c:pt>
                <c:pt idx="2265">
                  <c:v>277.40350359314294</c:v>
                </c:pt>
                <c:pt idx="2266">
                  <c:v>277.00691514300127</c:v>
                </c:pt>
                <c:pt idx="2267">
                  <c:v>278.81388469896172</c:v>
                </c:pt>
                <c:pt idx="2268">
                  <c:v>277.67320952610902</c:v>
                </c:pt>
                <c:pt idx="2269">
                  <c:v>277.88208780701939</c:v>
                </c:pt>
                <c:pt idx="2270">
                  <c:v>279.02420218617618</c:v>
                </c:pt>
                <c:pt idx="2271">
                  <c:v>278.37085655962591</c:v>
                </c:pt>
                <c:pt idx="2272">
                  <c:v>280.50522440132579</c:v>
                </c:pt>
                <c:pt idx="2273">
                  <c:v>280.01696745758238</c:v>
                </c:pt>
                <c:pt idx="2274">
                  <c:v>279.52819586250786</c:v>
                </c:pt>
                <c:pt idx="2275">
                  <c:v>280.55814738690481</c:v>
                </c:pt>
                <c:pt idx="2276">
                  <c:v>280.31217803068546</c:v>
                </c:pt>
                <c:pt idx="2277">
                  <c:v>279.45771088478676</c:v>
                </c:pt>
                <c:pt idx="2278">
                  <c:v>279.57594481222145</c:v>
                </c:pt>
                <c:pt idx="2279">
                  <c:v>279.0854491450645</c:v>
                </c:pt>
                <c:pt idx="2280">
                  <c:v>278.10726487411927</c:v>
                </c:pt>
                <c:pt idx="2281">
                  <c:v>278.59031964705105</c:v>
                </c:pt>
                <c:pt idx="2282">
                  <c:v>276.89364608310098</c:v>
                </c:pt>
                <c:pt idx="2283">
                  <c:v>280.8378310322878</c:v>
                </c:pt>
                <c:pt idx="2284">
                  <c:v>278.85179594372119</c:v>
                </c:pt>
                <c:pt idx="2285">
                  <c:v>278.35915160122039</c:v>
                </c:pt>
                <c:pt idx="2286">
                  <c:v>279.66706779999561</c:v>
                </c:pt>
                <c:pt idx="2287">
                  <c:v>280.0903485941306</c:v>
                </c:pt>
                <c:pt idx="2288">
                  <c:v>279.33636316205354</c:v>
                </c:pt>
                <c:pt idx="2289">
                  <c:v>280.30275280186129</c:v>
                </c:pt>
                <c:pt idx="2290">
                  <c:v>280.26784536096051</c:v>
                </c:pt>
                <c:pt idx="2291">
                  <c:v>280.69165332645571</c:v>
                </c:pt>
                <c:pt idx="2292">
                  <c:v>281.26875707544059</c:v>
                </c:pt>
                <c:pt idx="2293">
                  <c:v>278.87665806975565</c:v>
                </c:pt>
                <c:pt idx="2294">
                  <c:v>283.12165573212752</c:v>
                </c:pt>
                <c:pt idx="2295">
                  <c:v>281.34775591430889</c:v>
                </c:pt>
                <c:pt idx="2296">
                  <c:v>281.43528242498735</c:v>
                </c:pt>
                <c:pt idx="2297">
                  <c:v>282.41202648214409</c:v>
                </c:pt>
                <c:pt idx="2298">
                  <c:v>282.5305177242696</c:v>
                </c:pt>
                <c:pt idx="2299">
                  <c:v>283.01729851620962</c:v>
                </c:pt>
                <c:pt idx="2300">
                  <c:v>282.9894193990209</c:v>
                </c:pt>
                <c:pt idx="2301">
                  <c:v>282.78682202857823</c:v>
                </c:pt>
                <c:pt idx="2302">
                  <c:v>283.55761178691364</c:v>
                </c:pt>
                <c:pt idx="2303">
                  <c:v>284.07602770692949</c:v>
                </c:pt>
                <c:pt idx="2304">
                  <c:v>283.10187119998244</c:v>
                </c:pt>
                <c:pt idx="2305">
                  <c:v>285.14451747623957</c:v>
                </c:pt>
                <c:pt idx="2306">
                  <c:v>284.34032920388938</c:v>
                </c:pt>
                <c:pt idx="2307">
                  <c:v>284.33598829429963</c:v>
                </c:pt>
                <c:pt idx="2308">
                  <c:v>284.42401676946383</c:v>
                </c:pt>
                <c:pt idx="2309">
                  <c:v>283.24833418204963</c:v>
                </c:pt>
                <c:pt idx="2310">
                  <c:v>284.53827059856451</c:v>
                </c:pt>
                <c:pt idx="2311">
                  <c:v>282.96047706709987</c:v>
                </c:pt>
                <c:pt idx="2312">
                  <c:v>282.43045965012391</c:v>
                </c:pt>
                <c:pt idx="2313">
                  <c:v>283.32725176584211</c:v>
                </c:pt>
                <c:pt idx="2314">
                  <c:v>282.89841212493678</c:v>
                </c:pt>
                <c:pt idx="2315">
                  <c:v>284.45223158980662</c:v>
                </c:pt>
                <c:pt idx="2316">
                  <c:v>284.04518726925528</c:v>
                </c:pt>
                <c:pt idx="2317">
                  <c:v>283.74512075550371</c:v>
                </c:pt>
                <c:pt idx="2318">
                  <c:v>283.98691191641603</c:v>
                </c:pt>
                <c:pt idx="2319">
                  <c:v>284.3762422660725</c:v>
                </c:pt>
                <c:pt idx="2320">
                  <c:v>283.25612216027559</c:v>
                </c:pt>
                <c:pt idx="2321">
                  <c:v>284.74386282622527</c:v>
                </c:pt>
                <c:pt idx="2322">
                  <c:v>285.00982776399837</c:v>
                </c:pt>
                <c:pt idx="2323">
                  <c:v>284.56281131060825</c:v>
                </c:pt>
                <c:pt idx="2324">
                  <c:v>285.33953040453025</c:v>
                </c:pt>
                <c:pt idx="2325">
                  <c:v>283.74416995983233</c:v>
                </c:pt>
                <c:pt idx="2326">
                  <c:v>287.69393520489911</c:v>
                </c:pt>
                <c:pt idx="2327">
                  <c:v>285.57048381658939</c:v>
                </c:pt>
                <c:pt idx="2328">
                  <c:v>285.03650604051887</c:v>
                </c:pt>
                <c:pt idx="2329">
                  <c:v>286.65351352092893</c:v>
                </c:pt>
                <c:pt idx="2330">
                  <c:v>287.00622734037177</c:v>
                </c:pt>
                <c:pt idx="2331">
                  <c:v>286.66583881121181</c:v>
                </c:pt>
                <c:pt idx="2332">
                  <c:v>287.52384088325022</c:v>
                </c:pt>
                <c:pt idx="2333">
                  <c:v>287.2454449307491</c:v>
                </c:pt>
                <c:pt idx="2334">
                  <c:v>287.64440091090671</c:v>
                </c:pt>
                <c:pt idx="2335">
                  <c:v>288.04364160319579</c:v>
                </c:pt>
                <c:pt idx="2336">
                  <c:v>286.10571403454855</c:v>
                </c:pt>
                <c:pt idx="2337">
                  <c:v>290.65102956605716</c:v>
                </c:pt>
                <c:pt idx="2338">
                  <c:v>288.15101464913624</c:v>
                </c:pt>
                <c:pt idx="2339">
                  <c:v>287.84048459140888</c:v>
                </c:pt>
                <c:pt idx="2340">
                  <c:v>287.9204807787703</c:v>
                </c:pt>
                <c:pt idx="2341">
                  <c:v>287.45334941504422</c:v>
                </c:pt>
                <c:pt idx="2342">
                  <c:v>286.87688792774196</c:v>
                </c:pt>
                <c:pt idx="2343">
                  <c:v>286.71376945499242</c:v>
                </c:pt>
                <c:pt idx="2344">
                  <c:v>286.42530617441116</c:v>
                </c:pt>
                <c:pt idx="2345">
                  <c:v>287.13750595930537</c:v>
                </c:pt>
                <c:pt idx="2346">
                  <c:v>287.19304315502967</c:v>
                </c:pt>
                <c:pt idx="2347">
                  <c:v>285.76145972475257</c:v>
                </c:pt>
                <c:pt idx="2348">
                  <c:v>288.33747902719551</c:v>
                </c:pt>
                <c:pt idx="2349">
                  <c:v>287.42193783006644</c:v>
                </c:pt>
                <c:pt idx="2350">
                  <c:v>287.57905283259072</c:v>
                </c:pt>
                <c:pt idx="2351">
                  <c:v>288.15972794398471</c:v>
                </c:pt>
                <c:pt idx="2352">
                  <c:v>288.02699194451156</c:v>
                </c:pt>
                <c:pt idx="2353">
                  <c:v>289.52598351149055</c:v>
                </c:pt>
                <c:pt idx="2354">
                  <c:v>288.85973953115735</c:v>
                </c:pt>
                <c:pt idx="2355">
                  <c:v>288.60901686823672</c:v>
                </c:pt>
                <c:pt idx="2356">
                  <c:v>289.6460973265435</c:v>
                </c:pt>
                <c:pt idx="2357">
                  <c:v>289.20713965187986</c:v>
                </c:pt>
                <c:pt idx="2358">
                  <c:v>290.36263787177063</c:v>
                </c:pt>
                <c:pt idx="2359">
                  <c:v>290.39550287758726</c:v>
                </c:pt>
                <c:pt idx="2360">
                  <c:v>290.04211481595297</c:v>
                </c:pt>
                <c:pt idx="2361">
                  <c:v>290.64072103206831</c:v>
                </c:pt>
                <c:pt idx="2362">
                  <c:v>290.57051805351296</c:v>
                </c:pt>
                <c:pt idx="2363">
                  <c:v>291.21771548980445</c:v>
                </c:pt>
                <c:pt idx="2364">
                  <c:v>291.70054181391151</c:v>
                </c:pt>
                <c:pt idx="2365">
                  <c:v>292.08887947496657</c:v>
                </c:pt>
                <c:pt idx="2366">
                  <c:v>290.7688293202221</c:v>
                </c:pt>
                <c:pt idx="2367">
                  <c:v>290.18948655589446</c:v>
                </c:pt>
                <c:pt idx="2368">
                  <c:v>288.3785432779473</c:v>
                </c:pt>
                <c:pt idx="2369">
                  <c:v>290.16661084747244</c:v>
                </c:pt>
                <c:pt idx="2370">
                  <c:v>291.85443618165448</c:v>
                </c:pt>
                <c:pt idx="2371">
                  <c:v>292.71802949142869</c:v>
                </c:pt>
                <c:pt idx="2372">
                  <c:v>294.23583759520619</c:v>
                </c:pt>
                <c:pt idx="2373">
                  <c:v>293.93851324655935</c:v>
                </c:pt>
                <c:pt idx="2374">
                  <c:v>294.3498120503084</c:v>
                </c:pt>
                <c:pt idx="2375">
                  <c:v>295.16870474988474</c:v>
                </c:pt>
                <c:pt idx="2376">
                  <c:v>295.09313030575737</c:v>
                </c:pt>
                <c:pt idx="2377">
                  <c:v>292.82846335959971</c:v>
                </c:pt>
                <c:pt idx="2378">
                  <c:v>292.46627632300959</c:v>
                </c:pt>
                <c:pt idx="2379">
                  <c:v>295.42108737022318</c:v>
                </c:pt>
                <c:pt idx="2380">
                  <c:v>294.40098564718278</c:v>
                </c:pt>
                <c:pt idx="2381">
                  <c:v>294.91524906604616</c:v>
                </c:pt>
                <c:pt idx="2382">
                  <c:v>295.30958354660982</c:v>
                </c:pt>
                <c:pt idx="2383">
                  <c:v>295.52513406352193</c:v>
                </c:pt>
                <c:pt idx="2384">
                  <c:v>296.73386952084098</c:v>
                </c:pt>
                <c:pt idx="2385">
                  <c:v>296.78193941043486</c:v>
                </c:pt>
                <c:pt idx="2386">
                  <c:v>295.56586927061608</c:v>
                </c:pt>
                <c:pt idx="2387">
                  <c:v>295.51971322899971</c:v>
                </c:pt>
                <c:pt idx="2388">
                  <c:v>296.43252054259301</c:v>
                </c:pt>
                <c:pt idx="2389">
                  <c:v>295.99535342083885</c:v>
                </c:pt>
                <c:pt idx="2390">
                  <c:v>296.57455475317715</c:v>
                </c:pt>
                <c:pt idx="2391">
                  <c:v>296.11133119910443</c:v>
                </c:pt>
                <c:pt idx="2392">
                  <c:v>296.92804075374789</c:v>
                </c:pt>
                <c:pt idx="2393">
                  <c:v>295.79040440747156</c:v>
                </c:pt>
                <c:pt idx="2394">
                  <c:v>296.80342227002342</c:v>
                </c:pt>
                <c:pt idx="2395">
                  <c:v>296.84498688513793</c:v>
                </c:pt>
                <c:pt idx="2396">
                  <c:v>297.27439237472288</c:v>
                </c:pt>
                <c:pt idx="2397">
                  <c:v>298.74980942514094</c:v>
                </c:pt>
                <c:pt idx="2398">
                  <c:v>295.45333855220696</c:v>
                </c:pt>
                <c:pt idx="2399">
                  <c:v>295.65902181127768</c:v>
                </c:pt>
                <c:pt idx="2400">
                  <c:v>296.27915764393424</c:v>
                </c:pt>
                <c:pt idx="2401">
                  <c:v>296.42846232797029</c:v>
                </c:pt>
                <c:pt idx="2402">
                  <c:v>295.46474222436836</c:v>
                </c:pt>
                <c:pt idx="2403">
                  <c:v>296.00849841963168</c:v>
                </c:pt>
                <c:pt idx="2404">
                  <c:v>297.57852007287249</c:v>
                </c:pt>
                <c:pt idx="2405">
                  <c:v>296.79920021291076</c:v>
                </c:pt>
                <c:pt idx="2406">
                  <c:v>297.17817335762402</c:v>
                </c:pt>
                <c:pt idx="2407">
                  <c:v>294.53527434754926</c:v>
                </c:pt>
                <c:pt idx="2408">
                  <c:v>293.12615227068193</c:v>
                </c:pt>
                <c:pt idx="2409">
                  <c:v>293.65556058078522</c:v>
                </c:pt>
                <c:pt idx="2410">
                  <c:v>293.56293290019528</c:v>
                </c:pt>
                <c:pt idx="2411">
                  <c:v>290.80029149015559</c:v>
                </c:pt>
                <c:pt idx="2412">
                  <c:v>292.2164061414868</c:v>
                </c:pt>
                <c:pt idx="2413">
                  <c:v>293.37923194099955</c:v>
                </c:pt>
                <c:pt idx="2414">
                  <c:v>293.13711732039775</c:v>
                </c:pt>
                <c:pt idx="2415">
                  <c:v>292.64878421387647</c:v>
                </c:pt>
                <c:pt idx="2416">
                  <c:v>291.61008046708656</c:v>
                </c:pt>
                <c:pt idx="2417">
                  <c:v>289.65036474900671</c:v>
                </c:pt>
                <c:pt idx="2418">
                  <c:v>288.63809828134947</c:v>
                </c:pt>
                <c:pt idx="2419">
                  <c:v>288.80110118308124</c:v>
                </c:pt>
                <c:pt idx="2420">
                  <c:v>286.4240295528873</c:v>
                </c:pt>
                <c:pt idx="2421">
                  <c:v>286.04334288285514</c:v>
                </c:pt>
                <c:pt idx="2422">
                  <c:v>287.80132394477488</c:v>
                </c:pt>
                <c:pt idx="2423">
                  <c:v>286.0889013718475</c:v>
                </c:pt>
                <c:pt idx="2424">
                  <c:v>286.30170855374342</c:v>
                </c:pt>
                <c:pt idx="2425">
                  <c:v>284.53836096929246</c:v>
                </c:pt>
                <c:pt idx="2426">
                  <c:v>283.1994049737703</c:v>
                </c:pt>
                <c:pt idx="2427">
                  <c:v>281.33830307952326</c:v>
                </c:pt>
                <c:pt idx="2428">
                  <c:v>279.72763648675334</c:v>
                </c:pt>
                <c:pt idx="2429">
                  <c:v>276.39353260607123</c:v>
                </c:pt>
                <c:pt idx="2430">
                  <c:v>277.38861521104496</c:v>
                </c:pt>
                <c:pt idx="2431">
                  <c:v>277.77097296692205</c:v>
                </c:pt>
                <c:pt idx="2432">
                  <c:v>276.47936906429027</c:v>
                </c:pt>
                <c:pt idx="2433">
                  <c:v>276.16268043416227</c:v>
                </c:pt>
                <c:pt idx="2434">
                  <c:v>273.81687048442677</c:v>
                </c:pt>
                <c:pt idx="2435">
                  <c:v>272.77473177857286</c:v>
                </c:pt>
                <c:pt idx="2436">
                  <c:v>269.84147895256689</c:v>
                </c:pt>
                <c:pt idx="2437">
                  <c:v>267.37016374152199</c:v>
                </c:pt>
                <c:pt idx="2438">
                  <c:v>265.1254165719177</c:v>
                </c:pt>
                <c:pt idx="2439">
                  <c:v>263.94234703351691</c:v>
                </c:pt>
                <c:pt idx="2440">
                  <c:v>265.60244272042848</c:v>
                </c:pt>
                <c:pt idx="2441">
                  <c:v>262.18744907921598</c:v>
                </c:pt>
                <c:pt idx="2442">
                  <c:v>260.40781860005711</c:v>
                </c:pt>
                <c:pt idx="2443">
                  <c:v>259.05780939880145</c:v>
                </c:pt>
                <c:pt idx="2444">
                  <c:v>256.67703532781667</c:v>
                </c:pt>
                <c:pt idx="2445">
                  <c:v>255.91099830988381</c:v>
                </c:pt>
                <c:pt idx="2446">
                  <c:v>251.83869326587501</c:v>
                </c:pt>
                <c:pt idx="2447">
                  <c:v>247.47762714941064</c:v>
                </c:pt>
                <c:pt idx="2448">
                  <c:v>247.05888656906424</c:v>
                </c:pt>
                <c:pt idx="2449">
                  <c:v>245.97513039136066</c:v>
                </c:pt>
                <c:pt idx="2450">
                  <c:v>243.59870007682341</c:v>
                </c:pt>
                <c:pt idx="2451">
                  <c:v>241.18145779538614</c:v>
                </c:pt>
                <c:pt idx="2452">
                  <c:v>239.40443194538946</c:v>
                </c:pt>
                <c:pt idx="2453">
                  <c:v>236.88888014003817</c:v>
                </c:pt>
                <c:pt idx="2454">
                  <c:v>230.91043486468095</c:v>
                </c:pt>
                <c:pt idx="2455">
                  <c:v>224.11302190566076</c:v>
                </c:pt>
                <c:pt idx="2456">
                  <c:v>218.62122733159194</c:v>
                </c:pt>
                <c:pt idx="2457">
                  <c:v>212.73488926447024</c:v>
                </c:pt>
                <c:pt idx="2458">
                  <c:v>172.52865155073636</c:v>
                </c:pt>
                <c:pt idx="2459">
                  <c:v>2.2827124783248092</c:v>
                </c:pt>
                <c:pt idx="2460">
                  <c:v>2.8107103119032457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DD-314F-9A6E-672D11B01167}"/>
            </c:ext>
          </c:extLst>
        </c:ser>
        <c:ser>
          <c:idx val="4"/>
          <c:order val="4"/>
          <c:tx>
            <c:v>plastic e vs. true s</c:v>
          </c:tx>
          <c:spPr>
            <a:ln w="3810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'Zr2-11'!$E$989:$E$3449</c:f>
              <c:numCache>
                <c:formatCode>General</c:formatCode>
                <c:ptCount val="2461"/>
                <c:pt idx="0">
                  <c:v>-1.2590602324454589E-3</c:v>
                </c:pt>
                <c:pt idx="1">
                  <c:v>-1.2412216184170069E-3</c:v>
                </c:pt>
                <c:pt idx="2">
                  <c:v>-1.2055443903601032E-3</c:v>
                </c:pt>
                <c:pt idx="3">
                  <c:v>-1.2204082113468472E-3</c:v>
                </c:pt>
                <c:pt idx="4">
                  <c:v>-1.2263527253193649E-3</c:v>
                </c:pt>
                <c:pt idx="5">
                  <c:v>-1.2441913393478167E-3</c:v>
                </c:pt>
                <c:pt idx="6">
                  <c:v>-1.2650072824734258E-3</c:v>
                </c:pt>
                <c:pt idx="7">
                  <c:v>-1.2828458965018776E-3</c:v>
                </c:pt>
                <c:pt idx="8">
                  <c:v>-1.1828508961685804E-3</c:v>
                </c:pt>
                <c:pt idx="9">
                  <c:v>-1.0828658938356328E-3</c:v>
                </c:pt>
                <c:pt idx="10">
                  <c:v>-1.1917676671273575E-3</c:v>
                </c:pt>
                <c:pt idx="11">
                  <c:v>-1.1096212788228618E-3</c:v>
                </c:pt>
                <c:pt idx="12">
                  <c:v>-1.2125810741975174E-3</c:v>
                </c:pt>
                <c:pt idx="13">
                  <c:v>-1.1334044068238317E-3</c:v>
                </c:pt>
                <c:pt idx="14">
                  <c:v>-1.1215128428233466E-3</c:v>
                </c:pt>
                <c:pt idx="15">
                  <c:v>-9.4238623123286036E-4</c:v>
                </c:pt>
                <c:pt idx="16">
                  <c:v>-9.5130807430253547E-4</c:v>
                </c:pt>
                <c:pt idx="17">
                  <c:v>-1.060189857590261E-3</c:v>
                </c:pt>
                <c:pt idx="18">
                  <c:v>-1.0720839576461951E-3</c:v>
                </c:pt>
                <c:pt idx="19">
                  <c:v>-1.0780284716187128E-3</c:v>
                </c:pt>
                <c:pt idx="20">
                  <c:v>-8.9594705299411432E-4</c:v>
                </c:pt>
                <c:pt idx="21">
                  <c:v>-1.0048239163878911E-3</c:v>
                </c:pt>
                <c:pt idx="22">
                  <c:v>-9.1378566702256638E-4</c:v>
                </c:pt>
                <c:pt idx="23">
                  <c:v>-1.025634787402602E-3</c:v>
                </c:pt>
                <c:pt idx="24">
                  <c:v>-8.3167925073446183E-4</c:v>
                </c:pt>
                <c:pt idx="25">
                  <c:v>-8.4951786476291345E-4</c:v>
                </c:pt>
                <c:pt idx="26">
                  <c:v>-7.5552987248516529E-4</c:v>
                </c:pt>
                <c:pt idx="27">
                  <c:v>-8.5249519386007067E-4</c:v>
                </c:pt>
                <c:pt idx="28">
                  <c:v>-7.7931553654158399E-4</c:v>
                </c:pt>
                <c:pt idx="29">
                  <c:v>-7.7931553654158399E-4</c:v>
                </c:pt>
                <c:pt idx="30">
                  <c:v>-7.7931553654158399E-4</c:v>
                </c:pt>
                <c:pt idx="31">
                  <c:v>-8.8519509281981756E-4</c:v>
                </c:pt>
                <c:pt idx="32">
                  <c:v>-6.9128204425108976E-4</c:v>
                </c:pt>
                <c:pt idx="33">
                  <c:v>-7.9715415057003626E-4</c:v>
                </c:pt>
                <c:pt idx="34">
                  <c:v>-7.0912065827954181E-4</c:v>
                </c:pt>
                <c:pt idx="35">
                  <c:v>-6.3893576403672883E-4</c:v>
                </c:pt>
                <c:pt idx="36">
                  <c:v>-7.2398955137718379E-4</c:v>
                </c:pt>
                <c:pt idx="37">
                  <c:v>-7.2398955137718379E-4</c:v>
                </c:pt>
                <c:pt idx="38">
                  <c:v>-7.0615093734873173E-4</c:v>
                </c:pt>
                <c:pt idx="39">
                  <c:v>-6.6569622113485578E-4</c:v>
                </c:pt>
                <c:pt idx="40">
                  <c:v>-6.746129920936325E-4</c:v>
                </c:pt>
                <c:pt idx="41">
                  <c:v>-7.0137344919175967E-4</c:v>
                </c:pt>
                <c:pt idx="42">
                  <c:v>-5.7768523094336045E-4</c:v>
                </c:pt>
                <c:pt idx="43">
                  <c:v>-5.9254651587465528E-4</c:v>
                </c:pt>
                <c:pt idx="44">
                  <c:v>-6.1038512990310733E-4</c:v>
                </c:pt>
                <c:pt idx="45">
                  <c:v>-6.1038512990310733E-4</c:v>
                </c:pt>
                <c:pt idx="46">
                  <c:v>-6.341758660704242E-4</c:v>
                </c:pt>
                <c:pt idx="47">
                  <c:v>-4.4331239463065949E-4</c:v>
                </c:pt>
                <c:pt idx="48">
                  <c:v>-6.4903968705716801E-4</c:v>
                </c:pt>
                <c:pt idx="49">
                  <c:v>-4.6709805868707819E-4</c:v>
                </c:pt>
                <c:pt idx="50">
                  <c:v>-3.8803630961929615E-4</c:v>
                </c:pt>
                <c:pt idx="51">
                  <c:v>-5.9076631886917082E-4</c:v>
                </c:pt>
                <c:pt idx="52">
                  <c:v>-6.0266041892510476E-4</c:v>
                </c:pt>
                <c:pt idx="53">
                  <c:v>-6.294208760232315E-4</c:v>
                </c:pt>
                <c:pt idx="54">
                  <c:v>-3.3276512654769707E-4</c:v>
                </c:pt>
                <c:pt idx="55">
                  <c:v>-4.4155215170465188E-4</c:v>
                </c:pt>
                <c:pt idx="56">
                  <c:v>-3.3276512654769707E-4</c:v>
                </c:pt>
                <c:pt idx="57">
                  <c:v>-3.506037405761487E-4</c:v>
                </c:pt>
                <c:pt idx="58">
                  <c:v>-2.5372332358931699E-4</c:v>
                </c:pt>
                <c:pt idx="59">
                  <c:v>-2.5669558057557626E-4</c:v>
                </c:pt>
                <c:pt idx="60">
                  <c:v>-3.5952558364582402E-4</c:v>
                </c:pt>
                <c:pt idx="61">
                  <c:v>-2.6561742364525115E-4</c:v>
                </c:pt>
                <c:pt idx="62">
                  <c:v>-3.7736419767427543E-4</c:v>
                </c:pt>
                <c:pt idx="63">
                  <c:v>-2.8345603767370299E-4</c:v>
                </c:pt>
                <c:pt idx="64">
                  <c:v>-2.8940055164622088E-4</c:v>
                </c:pt>
                <c:pt idx="65">
                  <c:v>-2.9534760167418774E-4</c:v>
                </c:pt>
                <c:pt idx="66">
                  <c:v>-3.1913326573060688E-4</c:v>
                </c:pt>
                <c:pt idx="67">
                  <c:v>-3.2210298666141674E-4</c:v>
                </c:pt>
                <c:pt idx="68">
                  <c:v>-3.3697187975905893E-4</c:v>
                </c:pt>
                <c:pt idx="69">
                  <c:v>-2.6090976779890381E-4</c:v>
                </c:pt>
                <c:pt idx="70">
                  <c:v>-2.6090976779890381E-4</c:v>
                </c:pt>
                <c:pt idx="71">
                  <c:v>-2.7874838182735564E-4</c:v>
                </c:pt>
                <c:pt idx="72">
                  <c:v>-2.9064248188328981E-4</c:v>
                </c:pt>
                <c:pt idx="73">
                  <c:v>-2.0864582402730291E-4</c:v>
                </c:pt>
                <c:pt idx="74">
                  <c:v>-1.2665913225786947E-4</c:v>
                </c:pt>
                <c:pt idx="75">
                  <c:v>-4.4682404585452912E-5</c:v>
                </c:pt>
                <c:pt idx="76">
                  <c:v>-1.5341958935599686E-4</c:v>
                </c:pt>
                <c:pt idx="77">
                  <c:v>2.539279697862367E-5</c:v>
                </c:pt>
                <c:pt idx="78">
                  <c:v>7.5541829501718331E-6</c:v>
                </c:pt>
                <c:pt idx="79">
                  <c:v>4.5793899084638039E-6</c:v>
                </c:pt>
                <c:pt idx="80">
                  <c:v>-1.3259224119988033E-5</c:v>
                </c:pt>
                <c:pt idx="81">
                  <c:v>-1.9206274147954682E-5</c:v>
                </c:pt>
                <c:pt idx="82">
                  <c:v>-1.9206274147954682E-5</c:v>
                </c:pt>
                <c:pt idx="83">
                  <c:v>5.9780810365845337E-5</c:v>
                </c:pt>
                <c:pt idx="84">
                  <c:v>-5.1908709163150761E-5</c:v>
                </c:pt>
                <c:pt idx="85">
                  <c:v>4.4911917268203143E-5</c:v>
                </c:pt>
                <c:pt idx="86">
                  <c:v>-4.0014609107216596E-5</c:v>
                </c:pt>
                <c:pt idx="87">
                  <c:v>2.112625321178379E-5</c:v>
                </c:pt>
                <c:pt idx="88">
                  <c:v>-7.5691837164120705E-5</c:v>
                </c:pt>
                <c:pt idx="89">
                  <c:v>1.0010337959360334E-4</c:v>
                </c:pt>
                <c:pt idx="90">
                  <c:v>1.4767217165099263E-4</c:v>
                </c:pt>
                <c:pt idx="91">
                  <c:v>-1.4550974845119885E-5</c:v>
                </c:pt>
                <c:pt idx="92">
                  <c:v>2.1474270577660466E-4</c:v>
                </c:pt>
                <c:pt idx="93">
                  <c:v>1.6717137766376683E-4</c:v>
                </c:pt>
                <c:pt idx="94">
                  <c:v>7.0373201564666744E-5</c:v>
                </c:pt>
                <c:pt idx="95">
                  <c:v>-6.2119766902508748E-5</c:v>
                </c:pt>
                <c:pt idx="96">
                  <c:v>1.047336925087362E-4</c:v>
                </c:pt>
                <c:pt idx="97">
                  <c:v>2.1044629357469579E-4</c:v>
                </c:pt>
                <c:pt idx="98">
                  <c:v>8.6895078480284365E-5</c:v>
                </c:pt>
                <c:pt idx="99">
                  <c:v>4.7698080658058238E-4</c:v>
                </c:pt>
                <c:pt idx="100">
                  <c:v>4.650892425800972E-4</c:v>
                </c:pt>
                <c:pt idx="101">
                  <c:v>6.3111950479314421E-5</c:v>
                </c:pt>
                <c:pt idx="102">
                  <c:v>1.3909183746088844E-4</c:v>
                </c:pt>
                <c:pt idx="103">
                  <c:v>4.4427583550993733E-4</c:v>
                </c:pt>
                <c:pt idx="104">
                  <c:v>2.3290038629861579E-4</c:v>
                </c:pt>
                <c:pt idx="105">
                  <c:v>4.2643722148148549E-4</c:v>
                </c:pt>
                <c:pt idx="106">
                  <c:v>2.2993066536780614E-4</c:v>
                </c:pt>
                <c:pt idx="107">
                  <c:v>4.2346496449522601E-4</c:v>
                </c:pt>
                <c:pt idx="108">
                  <c:v>1.9425343731090203E-4</c:v>
                </c:pt>
                <c:pt idx="109">
                  <c:v>2.1209205133935387E-4</c:v>
                </c:pt>
                <c:pt idx="110">
                  <c:v>2.1209205133935387E-4</c:v>
                </c:pt>
                <c:pt idx="111">
                  <c:v>4.1454312142555133E-4</c:v>
                </c:pt>
                <c:pt idx="112">
                  <c:v>3.9670450739709949E-4</c:v>
                </c:pt>
                <c:pt idx="113">
                  <c:v>3.9670450739709949E-4</c:v>
                </c:pt>
                <c:pt idx="114">
                  <c:v>3.7886589336864722E-4</c:v>
                </c:pt>
                <c:pt idx="115">
                  <c:v>3.6102727934019538E-4</c:v>
                </c:pt>
                <c:pt idx="116">
                  <c:v>3.3724415133922587E-4</c:v>
                </c:pt>
                <c:pt idx="117">
                  <c:v>3.2238033035248163E-4</c:v>
                </c:pt>
                <c:pt idx="118">
                  <c:v>3.1345848728280652E-4</c:v>
                </c:pt>
                <c:pt idx="119">
                  <c:v>4.5343715945241883E-4</c:v>
                </c:pt>
                <c:pt idx="120">
                  <c:v>4.6989700711102915E-4</c:v>
                </c:pt>
                <c:pt idx="121">
                  <c:v>3.9854255099722137E-4</c:v>
                </c:pt>
                <c:pt idx="122">
                  <c:v>4.1498738627595991E-4</c:v>
                </c:pt>
                <c:pt idx="123">
                  <c:v>4.7899614743582286E-4</c:v>
                </c:pt>
                <c:pt idx="124">
                  <c:v>5.7867220034664608E-4</c:v>
                </c:pt>
                <c:pt idx="125">
                  <c:v>4.7899614743582286E-4</c:v>
                </c:pt>
                <c:pt idx="126">
                  <c:v>6.9617693296060304E-4</c:v>
                </c:pt>
                <c:pt idx="127">
                  <c:v>5.9948560741680595E-4</c:v>
                </c:pt>
                <c:pt idx="128">
                  <c:v>5.1467337549272697E-4</c:v>
                </c:pt>
                <c:pt idx="129">
                  <c:v>8.2556329722976171E-4</c:v>
                </c:pt>
                <c:pt idx="130">
                  <c:v>7.1401554698905531E-4</c:v>
                </c:pt>
                <c:pt idx="131">
                  <c:v>7.2293739005872956E-4</c:v>
                </c:pt>
                <c:pt idx="132">
                  <c:v>7.4077600408718183E-4</c:v>
                </c:pt>
                <c:pt idx="133">
                  <c:v>6.5894849953012855E-4</c:v>
                </c:pt>
                <c:pt idx="134">
                  <c:v>7.6158941115734213E-4</c:v>
                </c:pt>
                <c:pt idx="135">
                  <c:v>6.6192329257183701E-4</c:v>
                </c:pt>
                <c:pt idx="136">
                  <c:v>6.6192329257183701E-4</c:v>
                </c:pt>
                <c:pt idx="137">
                  <c:v>5.6224723966101378E-4</c:v>
                </c:pt>
                <c:pt idx="138">
                  <c:v>7.6455913208815177E-4</c:v>
                </c:pt>
                <c:pt idx="139">
                  <c:v>6.6192329257183701E-4</c:v>
                </c:pt>
                <c:pt idx="140">
                  <c:v>6.530014495021619E-4</c:v>
                </c:pt>
                <c:pt idx="141">
                  <c:v>6.4110988550167671E-4</c:v>
                </c:pt>
                <c:pt idx="142">
                  <c:v>5.5034806749418123E-4</c:v>
                </c:pt>
                <c:pt idx="143">
                  <c:v>7.4077600408718183E-4</c:v>
                </c:pt>
                <c:pt idx="144">
                  <c:v>6.3516283547371006E-4</c:v>
                </c:pt>
                <c:pt idx="145">
                  <c:v>6.1434942840355019E-4</c:v>
                </c:pt>
                <c:pt idx="146">
                  <c:v>5.6677810029071192E-4</c:v>
                </c:pt>
                <c:pt idx="147">
                  <c:v>5.2218410127503109E-4</c:v>
                </c:pt>
                <c:pt idx="148">
                  <c:v>7.2745345612872494E-4</c:v>
                </c:pt>
                <c:pt idx="149">
                  <c:v>6.6060006360817245E-4</c:v>
                </c:pt>
                <c:pt idx="150">
                  <c:v>6.2790016464842578E-4</c:v>
                </c:pt>
                <c:pt idx="151">
                  <c:v>6.9482898500971982E-4</c:v>
                </c:pt>
                <c:pt idx="152">
                  <c:v>6.6807360002249083E-4</c:v>
                </c:pt>
                <c:pt idx="153">
                  <c:v>7.0229259501530632E-4</c:v>
                </c:pt>
                <c:pt idx="154">
                  <c:v>8.1677035659419263E-4</c:v>
                </c:pt>
                <c:pt idx="155">
                  <c:v>8.0487879259370787E-4</c:v>
                </c:pt>
                <c:pt idx="156">
                  <c:v>8.078535856354159E-4</c:v>
                </c:pt>
                <c:pt idx="157">
                  <c:v>5.9968886483949399E-4</c:v>
                </c:pt>
                <c:pt idx="158">
                  <c:v>8.777299618003033E-4</c:v>
                </c:pt>
                <c:pt idx="159">
                  <c:v>7.7217635757851136E-4</c:v>
                </c:pt>
                <c:pt idx="160">
                  <c:v>7.8407045763444552E-4</c:v>
                </c:pt>
                <c:pt idx="161">
                  <c:v>8.8367701182826995E-4</c:v>
                </c:pt>
                <c:pt idx="162">
                  <c:v>8.7475516875859484E-4</c:v>
                </c:pt>
                <c:pt idx="163">
                  <c:v>8.5691655473014343E-4</c:v>
                </c:pt>
                <c:pt idx="164">
                  <c:v>8.3610568371543167E-4</c:v>
                </c:pt>
                <c:pt idx="165">
                  <c:v>7.944763335196634E-4</c:v>
                </c:pt>
                <c:pt idx="166">
                  <c:v>7.0676895149267109E-4</c:v>
                </c:pt>
                <c:pt idx="167">
                  <c:v>7.9150661258885332E-4</c:v>
                </c:pt>
                <c:pt idx="168">
                  <c:v>7.6474615549072637E-4</c:v>
                </c:pt>
                <c:pt idx="169">
                  <c:v>8.7326463227650275E-4</c:v>
                </c:pt>
                <c:pt idx="170">
                  <c:v>9.312296054615754E-4</c:v>
                </c:pt>
                <c:pt idx="171">
                  <c:v>9.0446914836344846E-4</c:v>
                </c:pt>
                <c:pt idx="172">
                  <c:v>7.9298833309301943E-4</c:v>
                </c:pt>
                <c:pt idx="173">
                  <c:v>8.5987514934776806E-4</c:v>
                </c:pt>
                <c:pt idx="174">
                  <c:v>9.3566628397954163E-4</c:v>
                </c:pt>
                <c:pt idx="175">
                  <c:v>1.0292861180881828E-3</c:v>
                </c:pt>
                <c:pt idx="176">
                  <c:v>8.9701426288093036E-4</c:v>
                </c:pt>
                <c:pt idx="177">
                  <c:v>9.7576520389192935E-4</c:v>
                </c:pt>
                <c:pt idx="178">
                  <c:v>1.0366752264633627E-3</c:v>
                </c:pt>
                <c:pt idx="179">
                  <c:v>1.0426222764913294E-3</c:v>
                </c:pt>
                <c:pt idx="180">
                  <c:v>1.0188366124349113E-3</c:v>
                </c:pt>
                <c:pt idx="181">
                  <c:v>9.0738807687527814E-4</c:v>
                </c:pt>
                <c:pt idx="182">
                  <c:v>9.8612910530881731E-4</c:v>
                </c:pt>
                <c:pt idx="183">
                  <c:v>9.6829049128036547E-4</c:v>
                </c:pt>
                <c:pt idx="184">
                  <c:v>9.4153510629313647E-4</c:v>
                </c:pt>
                <c:pt idx="185">
                  <c:v>9.2666874925094369E-4</c:v>
                </c:pt>
                <c:pt idx="186">
                  <c:v>1.0054049391914552E-3</c:v>
                </c:pt>
                <c:pt idx="187">
                  <c:v>8.9991336426371426E-4</c:v>
                </c:pt>
                <c:pt idx="188">
                  <c:v>1.0841286844455412E-3</c:v>
                </c:pt>
                <c:pt idx="189">
                  <c:v>9.6675291809284305E-4</c:v>
                </c:pt>
                <c:pt idx="190">
                  <c:v>9.45944583133582E-4</c:v>
                </c:pt>
                <c:pt idx="191">
                  <c:v>9.2810596910512929E-4</c:v>
                </c:pt>
                <c:pt idx="192">
                  <c:v>9.1026735507667789E-4</c:v>
                </c:pt>
                <c:pt idx="193">
                  <c:v>1.0885158099409381E-3</c:v>
                </c:pt>
                <c:pt idx="194">
                  <c:v>9.8601884334450444E-4</c:v>
                </c:pt>
                <c:pt idx="195">
                  <c:v>1.0528385818840348E-3</c:v>
                </c:pt>
                <c:pt idx="196">
                  <c:v>1.1107341808333855E-3</c:v>
                </c:pt>
                <c:pt idx="197">
                  <c:v>1.2132113400272967E-3</c:v>
                </c:pt>
                <c:pt idx="198">
                  <c:v>8.9087365106337892E-4</c:v>
                </c:pt>
                <c:pt idx="199">
                  <c:v>9.6364551174177478E-4</c:v>
                </c:pt>
                <c:pt idx="200">
                  <c:v>1.1359098338855223E-3</c:v>
                </c:pt>
                <c:pt idx="201">
                  <c:v>1.1240182698850371E-3</c:v>
                </c:pt>
                <c:pt idx="202">
                  <c:v>1.088341041828133E-3</c:v>
                </c:pt>
                <c:pt idx="203">
                  <c:v>1.0764494778276474E-3</c:v>
                </c:pt>
                <c:pt idx="204">
                  <c:v>1.0556386068129378E-3</c:v>
                </c:pt>
                <c:pt idx="205">
                  <c:v>1.1313530163299884E-3</c:v>
                </c:pt>
                <c:pt idx="206">
                  <c:v>1.008064742644651E-3</c:v>
                </c:pt>
                <c:pt idx="207">
                  <c:v>1.0629682811469912E-3</c:v>
                </c:pt>
                <c:pt idx="208">
                  <c:v>1.057021231119025E-3</c:v>
                </c:pt>
                <c:pt idx="209">
                  <c:v>1.0153994890896032E-3</c:v>
                </c:pt>
                <c:pt idx="210">
                  <c:v>1.1089400778045789E-3</c:v>
                </c:pt>
                <c:pt idx="211">
                  <c:v>1.1876044126717033E-3</c:v>
                </c:pt>
                <c:pt idx="212">
                  <c:v>1.2781554888133765E-3</c:v>
                </c:pt>
                <c:pt idx="213">
                  <c:v>1.0673157997197072E-3</c:v>
                </c:pt>
                <c:pt idx="214">
                  <c:v>1.2573395456877672E-3</c:v>
                </c:pt>
                <c:pt idx="215">
                  <c:v>1.1489549276285397E-3</c:v>
                </c:pt>
                <c:pt idx="216">
                  <c:v>1.0286637786210964E-3</c:v>
                </c:pt>
                <c:pt idx="217">
                  <c:v>1.2454479816872829E-3</c:v>
                </c:pt>
                <c:pt idx="218">
                  <c:v>1.2127455466720864E-3</c:v>
                </c:pt>
                <c:pt idx="219">
                  <c:v>1.1830153686431489E-3</c:v>
                </c:pt>
                <c:pt idx="220">
                  <c:v>1.1740935255734738E-3</c:v>
                </c:pt>
                <c:pt idx="221">
                  <c:v>1.2557128657768798E-3</c:v>
                </c:pt>
                <c:pt idx="222">
                  <c:v>1.135438968419414E-3</c:v>
                </c:pt>
                <c:pt idx="223">
                  <c:v>1.1176003543909617E-3</c:v>
                </c:pt>
                <c:pt idx="224">
                  <c:v>9.7651076526108962E-4</c:v>
                </c:pt>
                <c:pt idx="225">
                  <c:v>1.1635424665374641E-3</c:v>
                </c:pt>
                <c:pt idx="226">
                  <c:v>1.0921905464791049E-3</c:v>
                </c:pt>
                <c:pt idx="227">
                  <c:v>1.098135060451623E-3</c:v>
                </c:pt>
                <c:pt idx="228">
                  <c:v>1.1589361747948281E-3</c:v>
                </c:pt>
                <c:pt idx="229">
                  <c:v>1.096498489639797E-3</c:v>
                </c:pt>
                <c:pt idx="230">
                  <c:v>1.3174818477528702E-3</c:v>
                </c:pt>
                <c:pt idx="231">
                  <c:v>1.2550441625978391E-3</c:v>
                </c:pt>
                <c:pt idx="232">
                  <c:v>1.1926115495537069E-3</c:v>
                </c:pt>
                <c:pt idx="233">
                  <c:v>1.1420679644546091E-3</c:v>
                </c:pt>
                <c:pt idx="234">
                  <c:v>1.2028219266927266E-3</c:v>
                </c:pt>
                <c:pt idx="235">
                  <c:v>1.290329001012727E-3</c:v>
                </c:pt>
                <c:pt idx="236">
                  <c:v>1.3051978941103683E-3</c:v>
                </c:pt>
                <c:pt idx="237">
                  <c:v>1.2206605407211781E-3</c:v>
                </c:pt>
                <c:pt idx="238">
                  <c:v>1.229582383790854E-3</c:v>
                </c:pt>
                <c:pt idx="239">
                  <c:v>1.3319507430421488E-3</c:v>
                </c:pt>
                <c:pt idx="240">
                  <c:v>1.1450376853854192E-3</c:v>
                </c:pt>
                <c:pt idx="241">
                  <c:v>1.2563428408889805E-3</c:v>
                </c:pt>
                <c:pt idx="242">
                  <c:v>1.2563428408889805E-3</c:v>
                </c:pt>
                <c:pt idx="243">
                  <c:v>1.3676355792653985E-3</c:v>
                </c:pt>
                <c:pt idx="244">
                  <c:v>1.2622898909169476E-3</c:v>
                </c:pt>
                <c:pt idx="245">
                  <c:v>1.4152043713227874E-3</c:v>
                </c:pt>
                <c:pt idx="246">
                  <c:v>1.3676355792653985E-3</c:v>
                </c:pt>
                <c:pt idx="247">
                  <c:v>1.3676355792653985E-3</c:v>
                </c:pt>
                <c:pt idx="248">
                  <c:v>1.3349280721393058E-3</c:v>
                </c:pt>
                <c:pt idx="249">
                  <c:v>1.3319507430421488E-3</c:v>
                </c:pt>
                <c:pt idx="250">
                  <c:v>1.281412230053949E-3</c:v>
                </c:pt>
                <c:pt idx="251">
                  <c:v>1.2338434379965601E-3</c:v>
                </c:pt>
                <c:pt idx="252">
                  <c:v>1.2975549691528017E-3</c:v>
                </c:pt>
                <c:pt idx="253">
                  <c:v>1.1535671388130777E-3</c:v>
                </c:pt>
                <c:pt idx="254">
                  <c:v>1.214306412983061E-3</c:v>
                </c:pt>
                <c:pt idx="255">
                  <c:v>1.1697073418564822E-3</c:v>
                </c:pt>
                <c:pt idx="256">
                  <c:v>1.1280855998270596E-3</c:v>
                </c:pt>
                <c:pt idx="257">
                  <c:v>1.285209210700077E-3</c:v>
                </c:pt>
                <c:pt idx="258">
                  <c:v>1.1501629757546426E-3</c:v>
                </c:pt>
                <c:pt idx="259">
                  <c:v>1.2168244755170797E-3</c:v>
                </c:pt>
                <c:pt idx="260">
                  <c:v>1.3620170295152436E-3</c:v>
                </c:pt>
                <c:pt idx="261">
                  <c:v>1.130608734471978E-3</c:v>
                </c:pt>
                <c:pt idx="262">
                  <c:v>1.3085011874298868E-3</c:v>
                </c:pt>
                <c:pt idx="263">
                  <c:v>1.2817407303317603E-3</c:v>
                </c:pt>
                <c:pt idx="264">
                  <c:v>1.071140770247757E-3</c:v>
                </c:pt>
                <c:pt idx="265">
                  <c:v>1.2460635022748566E-3</c:v>
                </c:pt>
                <c:pt idx="266">
                  <c:v>1.3275642813643952E-3</c:v>
                </c:pt>
                <c:pt idx="267">
                  <c:v>1.21336360331511E-3</c:v>
                </c:pt>
                <c:pt idx="268">
                  <c:v>1.3067559464051337E-3</c:v>
                </c:pt>
                <c:pt idx="269">
                  <c:v>1.2829702823487143E-3</c:v>
                </c:pt>
                <c:pt idx="270">
                  <c:v>1.1717393252302401E-3</c:v>
                </c:pt>
                <c:pt idx="271">
                  <c:v>1.265131668320262E-3</c:v>
                </c:pt>
                <c:pt idx="272">
                  <c:v>1.265131668320262E-3</c:v>
                </c:pt>
                <c:pt idx="273">
                  <c:v>1.2294544402633584E-3</c:v>
                </c:pt>
                <c:pt idx="274">
                  <c:v>1.3109453520180787E-3</c:v>
                </c:pt>
                <c:pt idx="275">
                  <c:v>1.3983734484259887E-3</c:v>
                </c:pt>
                <c:pt idx="276">
                  <c:v>1.1729638051362953E-3</c:v>
                </c:pt>
                <c:pt idx="277">
                  <c:v>1.2574244378218248E-3</c:v>
                </c:pt>
                <c:pt idx="278">
                  <c:v>1.2366161028625634E-3</c:v>
                </c:pt>
                <c:pt idx="279">
                  <c:v>1.212830438806144E-3</c:v>
                </c:pt>
                <c:pt idx="280">
                  <c:v>1.1860699817080175E-3</c:v>
                </c:pt>
                <c:pt idx="281">
                  <c:v>1.1593145967207889E-3</c:v>
                </c:pt>
                <c:pt idx="282">
                  <c:v>1.3311835970241312E-3</c:v>
                </c:pt>
                <c:pt idx="283">
                  <c:v>1.2051184150438272E-3</c:v>
                </c:pt>
                <c:pt idx="284">
                  <c:v>1.3799450195725576E-3</c:v>
                </c:pt>
                <c:pt idx="285">
                  <c:v>1.2479375769098387E-3</c:v>
                </c:pt>
                <c:pt idx="286">
                  <c:v>1.2033435778941561E-3</c:v>
                </c:pt>
                <c:pt idx="287">
                  <c:v>1.1884746847965148E-3</c:v>
                </c:pt>
                <c:pt idx="288">
                  <c:v>1.2372284991785951E-3</c:v>
                </c:pt>
                <c:pt idx="289">
                  <c:v>1.2134453711776256E-3</c:v>
                </c:pt>
                <c:pt idx="290">
                  <c:v>1.2532725551027716E-3</c:v>
                </c:pt>
                <c:pt idx="291">
                  <c:v>1.0885750729784614E-3</c:v>
                </c:pt>
                <c:pt idx="292">
                  <c:v>1.1462408709320597E-3</c:v>
                </c:pt>
                <c:pt idx="293">
                  <c:v>1.1492182000292159E-3</c:v>
                </c:pt>
                <c:pt idx="294">
                  <c:v>1.2823537671897318E-3</c:v>
                </c:pt>
                <c:pt idx="295">
                  <c:v>1.1444364552873308E-3</c:v>
                </c:pt>
                <c:pt idx="296">
                  <c:v>1.2823537671897318E-3</c:v>
                </c:pt>
                <c:pt idx="297">
                  <c:v>1.1961380261446301E-3</c:v>
                </c:pt>
                <c:pt idx="298">
                  <c:v>1.1842439260886968E-3</c:v>
                </c:pt>
                <c:pt idx="299">
                  <c:v>1.2567439782784689E-3</c:v>
                </c:pt>
                <c:pt idx="300">
                  <c:v>1.2597213073756251E-3</c:v>
                </c:pt>
                <c:pt idx="301">
                  <c:v>1.3589719649926947E-3</c:v>
                </c:pt>
                <c:pt idx="302">
                  <c:v>1.3143703578106678E-3</c:v>
                </c:pt>
                <c:pt idx="303">
                  <c:v>1.1604607980877256E-3</c:v>
                </c:pt>
                <c:pt idx="304">
                  <c:v>1.3470778649367623E-3</c:v>
                </c:pt>
                <c:pt idx="305">
                  <c:v>1.1455919049900851E-3</c:v>
                </c:pt>
                <c:pt idx="306">
                  <c:v>1.3322089718391201E-3</c:v>
                </c:pt>
                <c:pt idx="307">
                  <c:v>1.3232947369357911E-3</c:v>
                </c:pt>
                <c:pt idx="308">
                  <c:v>1.269778894850436E-3</c:v>
                </c:pt>
                <c:pt idx="309">
                  <c:v>1.1734979581641764E-3</c:v>
                </c:pt>
                <c:pt idx="310">
                  <c:v>1.2905872298096983E-3</c:v>
                </c:pt>
                <c:pt idx="311">
                  <c:v>1.3154962525003464E-3</c:v>
                </c:pt>
                <c:pt idx="312">
                  <c:v>1.2887434035685668E-3</c:v>
                </c:pt>
                <c:pt idx="313">
                  <c:v>1.2500888464145052E-3</c:v>
                </c:pt>
                <c:pt idx="314">
                  <c:v>1.2084645683296353E-3</c:v>
                </c:pt>
                <c:pt idx="315">
                  <c:v>1.1787343903006987E-3</c:v>
                </c:pt>
                <c:pt idx="316">
                  <c:v>1.1430571622437942E-3</c:v>
                </c:pt>
                <c:pt idx="317">
                  <c:v>1.5161388077820992E-3</c:v>
                </c:pt>
                <c:pt idx="318">
                  <c:v>1.0954883701864062E-3</c:v>
                </c:pt>
                <c:pt idx="319">
                  <c:v>1.4804615797251947E-3</c:v>
                </c:pt>
                <c:pt idx="320">
                  <c:v>1.1620118232012642E-3</c:v>
                </c:pt>
                <c:pt idx="321">
                  <c:v>1.0776497561579548E-3</c:v>
                </c:pt>
                <c:pt idx="322">
                  <c:v>1.4388373016403231E-3</c:v>
                </c:pt>
                <c:pt idx="323">
                  <c:v>1.426945737639837E-3</c:v>
                </c:pt>
                <c:pt idx="324">
                  <c:v>1.4180213585147138E-3</c:v>
                </c:pt>
                <c:pt idx="325">
                  <c:v>1.4091071236113865E-3</c:v>
                </c:pt>
                <c:pt idx="326">
                  <c:v>1.3585610024568406E-3</c:v>
                </c:pt>
                <c:pt idx="327">
                  <c:v>1.3882911804857781E-3</c:v>
                </c:pt>
                <c:pt idx="328">
                  <c:v>1.367482845526514E-3</c:v>
                </c:pt>
                <c:pt idx="329">
                  <c:v>1.3347753384004213E-3</c:v>
                </c:pt>
                <c:pt idx="330">
                  <c:v>1.319914053469126E-3</c:v>
                </c:pt>
                <c:pt idx="331">
                  <c:v>1.2961283894127066E-3</c:v>
                </c:pt>
                <c:pt idx="332">
                  <c:v>1.2366604251884857E-3</c:v>
                </c:pt>
                <c:pt idx="333">
                  <c:v>1.1712530191026454E-3</c:v>
                </c:pt>
                <c:pt idx="334">
                  <c:v>1.1485491025798001E-3</c:v>
                </c:pt>
                <c:pt idx="335">
                  <c:v>1.087178254852026E-3</c:v>
                </c:pt>
                <c:pt idx="336">
                  <c:v>1.2746630932057241E-3</c:v>
                </c:pt>
                <c:pt idx="337">
                  <c:v>1.0655043676348541E-3</c:v>
                </c:pt>
                <c:pt idx="338">
                  <c:v>1.0903248307823398E-3</c:v>
                </c:pt>
                <c:pt idx="339">
                  <c:v>1.057624931822594E-3</c:v>
                </c:pt>
                <c:pt idx="340">
                  <c:v>1.0665391667259204E-3</c:v>
                </c:pt>
                <c:pt idx="341">
                  <c:v>1.1894672489471134E-3</c:v>
                </c:pt>
                <c:pt idx="342">
                  <c:v>1.1170852878804654E-3</c:v>
                </c:pt>
                <c:pt idx="343">
                  <c:v>1.1260020588392435E-3</c:v>
                </c:pt>
                <c:pt idx="344">
                  <c:v>1.1468180019648536E-3</c:v>
                </c:pt>
                <c:pt idx="345">
                  <c:v>1.2608217050609207E-3</c:v>
                </c:pt>
                <c:pt idx="346">
                  <c:v>1.1973565149530517E-3</c:v>
                </c:pt>
                <c:pt idx="347">
                  <c:v>1.2062783580227276E-3</c:v>
                </c:pt>
                <c:pt idx="348">
                  <c:v>1.2330337430099545E-3</c:v>
                </c:pt>
                <c:pt idx="349">
                  <c:v>1.3529895682448893E-3</c:v>
                </c:pt>
                <c:pt idx="350">
                  <c:v>1.3589366182728555E-3</c:v>
                </c:pt>
                <c:pt idx="351">
                  <c:v>1.2568244791772718E-3</c:v>
                </c:pt>
                <c:pt idx="352">
                  <c:v>1.2597942001080819E-3</c:v>
                </c:pt>
                <c:pt idx="353">
                  <c:v>1.3559668973420454E-3</c:v>
                </c:pt>
                <c:pt idx="354">
                  <c:v>1.2746630932057241E-3</c:v>
                </c:pt>
                <c:pt idx="355">
                  <c:v>1.3767752323013078E-3</c:v>
                </c:pt>
                <c:pt idx="356">
                  <c:v>1.2597942001080819E-3</c:v>
                </c:pt>
                <c:pt idx="357">
                  <c:v>1.2568244791772718E-3</c:v>
                </c:pt>
                <c:pt idx="358">
                  <c:v>1.3321761611747281E-3</c:v>
                </c:pt>
                <c:pt idx="359">
                  <c:v>1.2092480789535377E-3</c:v>
                </c:pt>
                <c:pt idx="360">
                  <c:v>1.1141104948387609E-3</c:v>
                </c:pt>
                <c:pt idx="361">
                  <c:v>1.1121657428053381E-3</c:v>
                </c:pt>
                <c:pt idx="362">
                  <c:v>1.0586499007199839E-3</c:v>
                </c:pt>
                <c:pt idx="363">
                  <c:v>1.086430570581708E-3</c:v>
                </c:pt>
                <c:pt idx="364">
                  <c:v>1.0210206284404187E-3</c:v>
                </c:pt>
                <c:pt idx="365">
                  <c:v>1.1597959752816748E-3</c:v>
                </c:pt>
                <c:pt idx="366">
                  <c:v>1.0914112400986775E-3</c:v>
                </c:pt>
                <c:pt idx="367">
                  <c:v>1.0468121689720979E-3</c:v>
                </c:pt>
                <c:pt idx="368">
                  <c:v>1.0775356227741232E-3</c:v>
                </c:pt>
                <c:pt idx="369">
                  <c:v>1.0180752667162483E-3</c:v>
                </c:pt>
                <c:pt idx="370">
                  <c:v>1.0904055699822515E-3</c:v>
                </c:pt>
                <c:pt idx="371">
                  <c:v>1.0636527210504711E-3</c:v>
                </c:pt>
                <c:pt idx="372">
                  <c:v>1.0398670569940534E-3</c:v>
                </c:pt>
                <c:pt idx="373">
                  <c:v>1.1062430277790844E-3</c:v>
                </c:pt>
                <c:pt idx="374">
                  <c:v>9.9823770679828214E-4</c:v>
                </c:pt>
                <c:pt idx="375">
                  <c:v>1.1845032820571033E-3</c:v>
                </c:pt>
                <c:pt idx="376">
                  <c:v>1.178556232029138E-3</c:v>
                </c:pt>
                <c:pt idx="377">
                  <c:v>1.1488260540002005E-3</c:v>
                </c:pt>
                <c:pt idx="378">
                  <c:v>9.3580509375415163E-4</c:v>
                </c:pt>
                <c:pt idx="379">
                  <c:v>1.1042320549845205E-3</c:v>
                </c:pt>
                <c:pt idx="380">
                  <c:v>1.0021810645391826E-3</c:v>
                </c:pt>
                <c:pt idx="381">
                  <c:v>1.0893631618868766E-3</c:v>
                </c:pt>
                <c:pt idx="382">
                  <c:v>1.1378884956288488E-3</c:v>
                </c:pt>
                <c:pt idx="383">
                  <c:v>1.2755894786730757E-3</c:v>
                </c:pt>
                <c:pt idx="384">
                  <c:v>1.2726197577422639E-3</c:v>
                </c:pt>
                <c:pt idx="385">
                  <c:v>1.1408582165596572E-3</c:v>
                </c:pt>
                <c:pt idx="386">
                  <c:v>1.2547811437138134E-3</c:v>
                </c:pt>
                <c:pt idx="387">
                  <c:v>1.1349111665316901E-3</c:v>
                </c:pt>
                <c:pt idx="388">
                  <c:v>1.162610744474395E-3</c:v>
                </c:pt>
                <c:pt idx="389">
                  <c:v>1.1358502873762694E-3</c:v>
                </c:pt>
                <c:pt idx="390">
                  <c:v>1.1209864663895251E-3</c:v>
                </c:pt>
                <c:pt idx="391">
                  <c:v>1.1665173836862535E-3</c:v>
                </c:pt>
                <c:pt idx="392">
                  <c:v>1.0228715531775904E-3</c:v>
                </c:pt>
                <c:pt idx="393">
                  <c:v>9.9017165421784459E-4</c:v>
                </c:pt>
                <c:pt idx="394">
                  <c:v>9.6341119711971721E-4</c:v>
                </c:pt>
                <c:pt idx="395">
                  <c:v>1.1258126069294046E-3</c:v>
                </c:pt>
                <c:pt idx="396">
                  <c:v>9.9407068526335442E-4</c:v>
                </c:pt>
                <c:pt idx="397">
                  <c:v>8.4448541289307115E-4</c:v>
                </c:pt>
                <c:pt idx="398">
                  <c:v>1.0128338727307274E-3</c:v>
                </c:pt>
                <c:pt idx="399">
                  <c:v>1.0940198663981771E-3</c:v>
                </c:pt>
                <c:pt idx="400">
                  <c:v>1.1335743131341905E-3</c:v>
                </c:pt>
                <c:pt idx="401">
                  <c:v>1.1127583700085812E-3</c:v>
                </c:pt>
                <c:pt idx="402">
                  <c:v>1.0860029850213501E-3</c:v>
                </c:pt>
                <c:pt idx="403">
                  <c:v>1.050320684853551E-3</c:v>
                </c:pt>
                <c:pt idx="404">
                  <c:v>9.1562865400275813E-4</c:v>
                </c:pt>
                <c:pt idx="405">
                  <c:v>9.9085779274022713E-4</c:v>
                </c:pt>
                <c:pt idx="406">
                  <c:v>9.7896622873974368E-4</c:v>
                </c:pt>
                <c:pt idx="407">
                  <c:v>1.0601326145448561E-3</c:v>
                </c:pt>
                <c:pt idx="408">
                  <c:v>1.0422940005164055E-3</c:v>
                </c:pt>
                <c:pt idx="409">
                  <c:v>1.0185083364599862E-3</c:v>
                </c:pt>
                <c:pt idx="410">
                  <c:v>9.9175548752820399E-4</c:v>
                </c:pt>
                <c:pt idx="411">
                  <c:v>9.6499249437462936E-4</c:v>
                </c:pt>
                <c:pt idx="412">
                  <c:v>1.0818263072167773E-3</c:v>
                </c:pt>
                <c:pt idx="413">
                  <c:v>1.0164189011309371E-3</c:v>
                </c:pt>
                <c:pt idx="414">
                  <c:v>9.9263323707451945E-4</c:v>
                </c:pt>
                <c:pt idx="415">
                  <c:v>1.0193962302280958E-3</c:v>
                </c:pt>
                <c:pt idx="416">
                  <c:v>9.7181983000435915E-4</c:v>
                </c:pt>
                <c:pt idx="417">
                  <c:v>1.0381027947235274E-3</c:v>
                </c:pt>
                <c:pt idx="418">
                  <c:v>1.1222120402761028E-3</c:v>
                </c:pt>
                <c:pt idx="419">
                  <c:v>9.9945077362491481E-4</c:v>
                </c:pt>
                <c:pt idx="420">
                  <c:v>1.0686961981907477E-3</c:v>
                </c:pt>
                <c:pt idx="421">
                  <c:v>9.667483386097183E-4</c:v>
                </c:pt>
                <c:pt idx="422">
                  <c:v>9.1917954655233031E-4</c:v>
                </c:pt>
                <c:pt idx="423">
                  <c:v>1.189316513575801E-3</c:v>
                </c:pt>
                <c:pt idx="424">
                  <c:v>9.5571746399206702E-4</c:v>
                </c:pt>
                <c:pt idx="425">
                  <c:v>1.0160312502877928E-3</c:v>
                </c:pt>
                <c:pt idx="426">
                  <c:v>1.0674159363074504E-3</c:v>
                </c:pt>
                <c:pt idx="427">
                  <c:v>9.5359863724366056E-4</c:v>
                </c:pt>
                <c:pt idx="428">
                  <c:v>1.0139000942220918E-3</c:v>
                </c:pt>
                <c:pt idx="429">
                  <c:v>8.9710546606114848E-4</c:v>
                </c:pt>
                <c:pt idx="430">
                  <c:v>1.0801464180710072E-3</c:v>
                </c:pt>
                <c:pt idx="431">
                  <c:v>9.6038425213673673E-4</c:v>
                </c:pt>
                <c:pt idx="432">
                  <c:v>1.0474389109449145E-3</c:v>
                </c:pt>
                <c:pt idx="433">
                  <c:v>1.0504162400420715E-3</c:v>
                </c:pt>
                <c:pt idx="434">
                  <c:v>1.0147390119851669E-3</c:v>
                </c:pt>
                <c:pt idx="435">
                  <c:v>1.1077283953794693E-3</c:v>
                </c:pt>
                <c:pt idx="436">
                  <c:v>1.0512352241969572E-3</c:v>
                </c:pt>
                <c:pt idx="437">
                  <c:v>1.1798945842540817E-3</c:v>
                </c:pt>
                <c:pt idx="438">
                  <c:v>1.1442173561971788E-3</c:v>
                </c:pt>
                <c:pt idx="439">
                  <c:v>1.1471870771279889E-3</c:v>
                </c:pt>
                <c:pt idx="440">
                  <c:v>1.1323232561412447E-3</c:v>
                </c:pt>
                <c:pt idx="441">
                  <c:v>1.0036664321395692E-3</c:v>
                </c:pt>
                <c:pt idx="442">
                  <c:v>9.8582781811111693E-4</c:v>
                </c:pt>
                <c:pt idx="443">
                  <c:v>1.1688024314457091E-3</c:v>
                </c:pt>
                <c:pt idx="444">
                  <c:v>1.0371856720264687E-3</c:v>
                </c:pt>
                <c:pt idx="445">
                  <c:v>9.9853111487240714E-4</c:v>
                </c:pt>
                <c:pt idx="446">
                  <c:v>1.1666248741849308E-3</c:v>
                </c:pt>
                <c:pt idx="447">
                  <c:v>1.0588010263441871E-3</c:v>
                </c:pt>
                <c:pt idx="448">
                  <c:v>1.1398694891976997E-3</c:v>
                </c:pt>
                <c:pt idx="449">
                  <c:v>9.7257767713273581E-4</c:v>
                </c:pt>
                <c:pt idx="450">
                  <c:v>1.0179689119293473E-3</c:v>
                </c:pt>
                <c:pt idx="451">
                  <c:v>9.9715550485918701E-4</c:v>
                </c:pt>
                <c:pt idx="452">
                  <c:v>1.0246983439849561E-3</c:v>
                </c:pt>
                <c:pt idx="453">
                  <c:v>1.0671002965005356E-3</c:v>
                </c:pt>
                <c:pt idx="454">
                  <c:v>1.0403398394024082E-3</c:v>
                </c:pt>
                <c:pt idx="455">
                  <c:v>1.1184016340347065E-3</c:v>
                </c:pt>
                <c:pt idx="456">
                  <c:v>1.0738076350190265E-3</c:v>
                </c:pt>
                <c:pt idx="457">
                  <c:v>1.0738076350190265E-3</c:v>
                </c:pt>
                <c:pt idx="458">
                  <c:v>1.1280765258099394E-3</c:v>
                </c:pt>
                <c:pt idx="459">
                  <c:v>1.1548369829080651E-3</c:v>
                </c:pt>
                <c:pt idx="460">
                  <c:v>1.1429454189075799E-3</c:v>
                </c:pt>
                <c:pt idx="461">
                  <c:v>1.0708328419773185E-3</c:v>
                </c:pt>
                <c:pt idx="462">
                  <c:v>1.1310538549070964E-3</c:v>
                </c:pt>
                <c:pt idx="463">
                  <c:v>1.1251068048791293E-3</c:v>
                </c:pt>
                <c:pt idx="464">
                  <c:v>1.2209901998473365E-3</c:v>
                </c:pt>
                <c:pt idx="465">
                  <c:v>1.1251068048791293E-3</c:v>
                </c:pt>
                <c:pt idx="466">
                  <c:v>1.2120734288885594E-3</c:v>
                </c:pt>
                <c:pt idx="467">
                  <c:v>1.1132152408786442E-3</c:v>
                </c:pt>
                <c:pt idx="468">
                  <c:v>1.2180179428610775E-3</c:v>
                </c:pt>
                <c:pt idx="469">
                  <c:v>1.0745606837245843E-3</c:v>
                </c:pt>
                <c:pt idx="470">
                  <c:v>1.2395673888093636E-3</c:v>
                </c:pt>
                <c:pt idx="471">
                  <c:v>1.1377416436775933E-3</c:v>
                </c:pt>
                <c:pt idx="472">
                  <c:v>1.1139585156766246E-3</c:v>
                </c:pt>
                <c:pt idx="473">
                  <c:v>1.090172851620207E-3</c:v>
                </c:pt>
                <c:pt idx="474">
                  <c:v>1.144422196528239E-3</c:v>
                </c:pt>
                <c:pt idx="475">
                  <c:v>1.147396989569947E-3</c:v>
                </c:pt>
                <c:pt idx="476">
                  <c:v>1.0098965524367228E-3</c:v>
                </c:pt>
                <c:pt idx="477">
                  <c:v>1.0730677404144316E-3</c:v>
                </c:pt>
                <c:pt idx="478">
                  <c:v>1.1421762083764966E-3</c:v>
                </c:pt>
                <c:pt idx="479">
                  <c:v>1.0136048483011077E-3</c:v>
                </c:pt>
                <c:pt idx="480">
                  <c:v>1.0589276522067568E-3</c:v>
                </c:pt>
                <c:pt idx="481">
                  <c:v>1.3553849892267312E-3</c:v>
                </c:pt>
                <c:pt idx="482">
                  <c:v>1.3316018612257608E-3</c:v>
                </c:pt>
                <c:pt idx="483">
                  <c:v>1.1042406879999203E-3</c:v>
                </c:pt>
                <c:pt idx="484">
                  <c:v>1.101265894958214E-3</c:v>
                </c:pt>
                <c:pt idx="485">
                  <c:v>1.0774802309017929E-3</c:v>
                </c:pt>
                <c:pt idx="486">
                  <c:v>1.2513255620422783E-3</c:v>
                </c:pt>
                <c:pt idx="487">
                  <c:v>1.2364617410555341E-3</c:v>
                </c:pt>
                <c:pt idx="488">
                  <c:v>1.2245701770550489E-3</c:v>
                </c:pt>
                <c:pt idx="489">
                  <c:v>1.2275398979858607E-3</c:v>
                </c:pt>
                <c:pt idx="490">
                  <c:v>1.1918626699289562E-3</c:v>
                </c:pt>
                <c:pt idx="491">
                  <c:v>1.1918626699289562E-3</c:v>
                </c:pt>
                <c:pt idx="492">
                  <c:v>1.1651072849417268E-3</c:v>
                </c:pt>
                <c:pt idx="493">
                  <c:v>1.2639068700638269E-3</c:v>
                </c:pt>
                <c:pt idx="494">
                  <c:v>1.1413216208853091E-3</c:v>
                </c:pt>
                <c:pt idx="495">
                  <c:v>1.2103910279784719E-3</c:v>
                </c:pt>
                <c:pt idx="496">
                  <c:v>1.288367445636705E-3</c:v>
                </c:pt>
                <c:pt idx="497">
                  <c:v>1.1657919568518922E-3</c:v>
                </c:pt>
                <c:pt idx="498">
                  <c:v>1.3484929547456E-3</c:v>
                </c:pt>
                <c:pt idx="499">
                  <c:v>1.1211928857253126E-3</c:v>
                </c:pt>
                <c:pt idx="500">
                  <c:v>1.1932273254664783E-3</c:v>
                </c:pt>
                <c:pt idx="501">
                  <c:v>1.1337644333531544E-3</c:v>
                </c:pt>
                <c:pt idx="502">
                  <c:v>1.1367366903394134E-3</c:v>
                </c:pt>
                <c:pt idx="503">
                  <c:v>1.2986098382706725E-3</c:v>
                </c:pt>
                <c:pt idx="504">
                  <c:v>1.2361772252265386E-3</c:v>
                </c:pt>
                <c:pt idx="505">
                  <c:v>1.2242831251706044E-3</c:v>
                </c:pt>
                <c:pt idx="506">
                  <c:v>1.254661481157637E-3</c:v>
                </c:pt>
                <c:pt idx="507">
                  <c:v>1.2576312020884488E-3</c:v>
                </c:pt>
                <c:pt idx="508">
                  <c:v>1.2880023414468551E-3</c:v>
                </c:pt>
                <c:pt idx="509">
                  <c:v>1.1833070250438314E-3</c:v>
                </c:pt>
                <c:pt idx="510">
                  <c:v>1.2671889343766948E-3</c:v>
                </c:pt>
                <c:pt idx="511">
                  <c:v>1.1595213609874103E-3</c:v>
                </c:pt>
                <c:pt idx="512">
                  <c:v>1.2552973703762113E-3</c:v>
                </c:pt>
                <c:pt idx="513">
                  <c:v>1.2582721634179176E-3</c:v>
                </c:pt>
                <c:pt idx="514">
                  <c:v>1.2493503203482442E-3</c:v>
                </c:pt>
                <c:pt idx="515">
                  <c:v>1.3391746010618811E-3</c:v>
                </c:pt>
                <c:pt idx="516">
                  <c:v>1.4438529539295766E-3</c:v>
                </c:pt>
                <c:pt idx="517">
                  <c:v>1.3421443219926912E-3</c:v>
                </c:pt>
                <c:pt idx="518">
                  <c:v>1.2463805994174324E-3</c:v>
                </c:pt>
                <c:pt idx="519">
                  <c:v>1.330252757992206E-3</c:v>
                </c:pt>
                <c:pt idx="520">
                  <c:v>1.2856587589765243E-3</c:v>
                </c:pt>
                <c:pt idx="521">
                  <c:v>1.5187888458050441E-3</c:v>
                </c:pt>
                <c:pt idx="522">
                  <c:v>1.3665514477878039E-3</c:v>
                </c:pt>
                <c:pt idx="523">
                  <c:v>1.4712200537476561E-3</c:v>
                </c:pt>
                <c:pt idx="524">
                  <c:v>1.3724984978157693E-3</c:v>
                </c:pt>
                <c:pt idx="525">
                  <c:v>1.3487128337593517E-3</c:v>
                </c:pt>
                <c:pt idx="526">
                  <c:v>1.4355428256907533E-3</c:v>
                </c:pt>
                <c:pt idx="527">
                  <c:v>1.3998605255229508E-3</c:v>
                </c:pt>
                <c:pt idx="528">
                  <c:v>1.4896555655124905E-3</c:v>
                </c:pt>
                <c:pt idx="529">
                  <c:v>1.3760748614665315E-3</c:v>
                </c:pt>
                <c:pt idx="530">
                  <c:v>1.3641832974660463E-3</c:v>
                </c:pt>
                <c:pt idx="531">
                  <c:v>1.7441082696052716E-3</c:v>
                </c:pt>
                <c:pt idx="532">
                  <c:v>1.7322167056047846E-3</c:v>
                </c:pt>
                <c:pt idx="533">
                  <c:v>1.4272178803574585E-3</c:v>
                </c:pt>
                <c:pt idx="534">
                  <c:v>1.7173478125071442E-3</c:v>
                </c:pt>
                <c:pt idx="535">
                  <c:v>1.7262696555768193E-3</c:v>
                </c:pt>
                <c:pt idx="536">
                  <c:v>1.7292393765076276E-3</c:v>
                </c:pt>
                <c:pt idx="537">
                  <c:v>1.4153237803015244E-3</c:v>
                </c:pt>
                <c:pt idx="538">
                  <c:v>1.4361397234271319E-3</c:v>
                </c:pt>
                <c:pt idx="539">
                  <c:v>1.7143780915763341E-3</c:v>
                </c:pt>
                <c:pt idx="540">
                  <c:v>1.7589720905920141E-3</c:v>
                </c:pt>
                <c:pt idx="541">
                  <c:v>1.7114007624791771E-3</c:v>
                </c:pt>
                <c:pt idx="542">
                  <c:v>1.6995091984786919E-3</c:v>
                </c:pt>
                <c:pt idx="543">
                  <c:v>1.3885683953142949E-3</c:v>
                </c:pt>
                <c:pt idx="544">
                  <c:v>1.6727538134914625E-3</c:v>
                </c:pt>
                <c:pt idx="545">
                  <c:v>1.6400463063653697E-3</c:v>
                </c:pt>
                <c:pt idx="546">
                  <c:v>1.6132909213781403E-3</c:v>
                </c:pt>
                <c:pt idx="547">
                  <c:v>1.6703369574831445E-3</c:v>
                </c:pt>
                <c:pt idx="548">
                  <c:v>1.6406042433987598E-3</c:v>
                </c:pt>
                <c:pt idx="549">
                  <c:v>1.4705769370396277E-3</c:v>
                </c:pt>
                <c:pt idx="550">
                  <c:v>1.5341258330015695E-3</c:v>
                </c:pt>
                <c:pt idx="551">
                  <c:v>1.45141828109999E-3</c:v>
                </c:pt>
                <c:pt idx="552">
                  <c:v>1.2581632477178285E-3</c:v>
                </c:pt>
                <c:pt idx="553">
                  <c:v>1.5218646651430287E-3</c:v>
                </c:pt>
                <c:pt idx="554">
                  <c:v>1.4564496508908415E-3</c:v>
                </c:pt>
                <c:pt idx="555">
                  <c:v>1.420772422833937E-3</c:v>
                </c:pt>
                <c:pt idx="556">
                  <c:v>1.4623967009188086E-3</c:v>
                </c:pt>
                <c:pt idx="557">
                  <c:v>1.6472247930982755E-3</c:v>
                </c:pt>
                <c:pt idx="558">
                  <c:v>1.6170022492578064E-3</c:v>
                </c:pt>
                <c:pt idx="559">
                  <c:v>1.6794348623019404E-3</c:v>
                </c:pt>
                <c:pt idx="560">
                  <c:v>1.7448498765541276E-3</c:v>
                </c:pt>
                <c:pt idx="561">
                  <c:v>1.819174053598745E-3</c:v>
                </c:pt>
                <c:pt idx="562">
                  <c:v>1.9024200737130393E-3</c:v>
                </c:pt>
                <c:pt idx="563">
                  <c:v>1.9559359157983926E-3</c:v>
                </c:pt>
                <c:pt idx="564">
                  <c:v>2.0243206509813899E-3</c:v>
                </c:pt>
                <c:pt idx="565">
                  <c:v>1.9732749762163826E-3</c:v>
                </c:pt>
                <c:pt idx="566">
                  <c:v>2.1045969501648741E-3</c:v>
                </c:pt>
                <c:pt idx="567">
                  <c:v>2.0565235323861241E-3</c:v>
                </c:pt>
                <c:pt idx="568">
                  <c:v>2.0832839894842515E-3</c:v>
                </c:pt>
                <c:pt idx="569">
                  <c:v>2.0114151818771287E-3</c:v>
                </c:pt>
                <c:pt idx="570">
                  <c:v>2.1130141675131889E-3</c:v>
                </c:pt>
                <c:pt idx="571">
                  <c:v>2.2235201983360712E-3</c:v>
                </c:pt>
                <c:pt idx="572">
                  <c:v>2.2413588123645235E-3</c:v>
                </c:pt>
                <c:pt idx="573">
                  <c:v>2.1486913955700918E-3</c:v>
                </c:pt>
                <c:pt idx="574">
                  <c:v>2.13679983156961E-3</c:v>
                </c:pt>
                <c:pt idx="575">
                  <c:v>2.1516661886118015E-3</c:v>
                </c:pt>
                <c:pt idx="576">
                  <c:v>2.1278779884999315E-3</c:v>
                </c:pt>
                <c:pt idx="577">
                  <c:v>2.1729766132369734E-3</c:v>
                </c:pt>
                <c:pt idx="578">
                  <c:v>2.1794160290764721E-3</c:v>
                </c:pt>
                <c:pt idx="579">
                  <c:v>2.1769213438541293E-3</c:v>
                </c:pt>
                <c:pt idx="580">
                  <c:v>1.8726898956841018E-3</c:v>
                </c:pt>
                <c:pt idx="581">
                  <c:v>1.9569109254847401E-3</c:v>
                </c:pt>
                <c:pt idx="582">
                  <c:v>1.8677178553424805E-3</c:v>
                </c:pt>
                <c:pt idx="583">
                  <c:v>1.7755499921585129E-3</c:v>
                </c:pt>
                <c:pt idx="584">
                  <c:v>1.8894648559636303E-3</c:v>
                </c:pt>
                <c:pt idx="585">
                  <c:v>1.8270271708086001E-3</c:v>
                </c:pt>
                <c:pt idx="586">
                  <c:v>1.7794558426957631E-3</c:v>
                </c:pt>
                <c:pt idx="587">
                  <c:v>1.9468476838345738E-3</c:v>
                </c:pt>
                <c:pt idx="588">
                  <c:v>1.9260393488753115E-3</c:v>
                </c:pt>
                <c:pt idx="589">
                  <c:v>1.8036975323713171E-3</c:v>
                </c:pt>
                <c:pt idx="590">
                  <c:v>1.9978253318667823E-3</c:v>
                </c:pt>
                <c:pt idx="591">
                  <c:v>1.9082007348468592E-3</c:v>
                </c:pt>
                <c:pt idx="592">
                  <c:v>1.8036975323713171E-3</c:v>
                </c:pt>
                <c:pt idx="593">
                  <c:v>1.8992788917771859E-3</c:v>
                </c:pt>
                <c:pt idx="594">
                  <c:v>2.0245857889649079E-3</c:v>
                </c:pt>
                <c:pt idx="595">
                  <c:v>2.1379838035418645E-3</c:v>
                </c:pt>
                <c:pt idx="596">
                  <c:v>1.9468476838345738E-3</c:v>
                </c:pt>
                <c:pt idx="597">
                  <c:v>2.167716517626251E-3</c:v>
                </c:pt>
                <c:pt idx="598">
                  <c:v>2.0691797879805879E-3</c:v>
                </c:pt>
                <c:pt idx="599">
                  <c:v>2.075124301953106E-3</c:v>
                </c:pt>
                <c:pt idx="600">
                  <c:v>2.0691797879805879E-3</c:v>
                </c:pt>
                <c:pt idx="601">
                  <c:v>1.9617165769322143E-3</c:v>
                </c:pt>
                <c:pt idx="602">
                  <c:v>2.1379838035418645E-3</c:v>
                </c:pt>
                <c:pt idx="603">
                  <c:v>2.009716895867264E-3</c:v>
                </c:pt>
                <c:pt idx="604">
                  <c:v>2.0844679614565112E-3</c:v>
                </c:pt>
                <c:pt idx="605">
                  <c:v>1.9680926177823924E-3</c:v>
                </c:pt>
                <c:pt idx="606">
                  <c:v>2.1502950836119767E-3</c:v>
                </c:pt>
                <c:pt idx="607">
                  <c:v>2.0190605553706692E-3</c:v>
                </c:pt>
                <c:pt idx="608">
                  <c:v>2.201235997885919E-3</c:v>
                </c:pt>
                <c:pt idx="609">
                  <c:v>2.1863747129546238E-3</c:v>
                </c:pt>
                <c:pt idx="610">
                  <c:v>2.1715058198569816E-3</c:v>
                </c:pt>
                <c:pt idx="611">
                  <c:v>2.1388033848417868E-3</c:v>
                </c:pt>
                <c:pt idx="612">
                  <c:v>2.2432580446622493E-3</c:v>
                </c:pt>
                <c:pt idx="613">
                  <c:v>2.2075808166053448E-3</c:v>
                </c:pt>
                <c:pt idx="614">
                  <c:v>2.192711923507706E-3</c:v>
                </c:pt>
                <c:pt idx="615">
                  <c:v>2.1031261567848805E-3</c:v>
                </c:pt>
                <c:pt idx="616">
                  <c:v>2.2495880884773837E-3</c:v>
                </c:pt>
                <c:pt idx="617">
                  <c:v>2.3272654235796005E-3</c:v>
                </c:pt>
                <c:pt idx="618">
                  <c:v>2.1302793104635721E-3</c:v>
                </c:pt>
                <c:pt idx="619">
                  <c:v>2.2228327034901543E-3</c:v>
                </c:pt>
                <c:pt idx="620">
                  <c:v>2.2228327034901543E-3</c:v>
                </c:pt>
                <c:pt idx="621">
                  <c:v>2.3094268095511482E-3</c:v>
                </c:pt>
                <c:pt idx="622">
                  <c:v>2.1960722463920286E-3</c:v>
                </c:pt>
                <c:pt idx="623">
                  <c:v>2.2856436815501778E-3</c:v>
                </c:pt>
                <c:pt idx="624">
                  <c:v>2.2410446104235999E-3</c:v>
                </c:pt>
                <c:pt idx="625">
                  <c:v>2.2559109674657914E-3</c:v>
                </c:pt>
                <c:pt idx="626">
                  <c:v>2.4439364416255112E-3</c:v>
                </c:pt>
                <c:pt idx="627">
                  <c:v>2.4260978275970572E-3</c:v>
                </c:pt>
                <c:pt idx="628">
                  <c:v>2.2142841533254742E-3</c:v>
                </c:pt>
                <c:pt idx="629">
                  <c:v>2.2978988394841415E-3</c:v>
                </c:pt>
                <c:pt idx="630">
                  <c:v>2.3874458064984481E-3</c:v>
                </c:pt>
                <c:pt idx="631">
                  <c:v>2.3666374715391857E-3</c:v>
                </c:pt>
                <c:pt idx="632">
                  <c:v>2.3547433714832516E-3</c:v>
                </c:pt>
                <c:pt idx="633">
                  <c:v>2.3487988575107317E-3</c:v>
                </c:pt>
                <c:pt idx="634">
                  <c:v>2.3012275293978965E-3</c:v>
                </c:pt>
                <c:pt idx="635">
                  <c:v>2.3041997863841538E-3</c:v>
                </c:pt>
                <c:pt idx="636">
                  <c:v>2.3818480303015293E-3</c:v>
                </c:pt>
                <c:pt idx="637">
                  <c:v>2.5727926683727885E-3</c:v>
                </c:pt>
                <c:pt idx="638">
                  <c:v>2.5490070043163726E-3</c:v>
                </c:pt>
                <c:pt idx="639">
                  <c:v>2.5460322112746629E-3</c:v>
                </c:pt>
                <c:pt idx="640">
                  <c:v>2.3580649023005607E-3</c:v>
                </c:pt>
                <c:pt idx="641">
                  <c:v>2.4713756089210087E-3</c:v>
                </c:pt>
                <c:pt idx="642">
                  <c:v>2.7755875766819517E-3</c:v>
                </c:pt>
                <c:pt idx="643">
                  <c:v>2.7904513976686959E-3</c:v>
                </c:pt>
                <c:pt idx="644">
                  <c:v>2.4951612729774281E-3</c:v>
                </c:pt>
                <c:pt idx="645">
                  <c:v>2.7993732407383728E-3</c:v>
                </c:pt>
                <c:pt idx="646">
                  <c:v>2.8082900116971482E-3</c:v>
                </c:pt>
                <c:pt idx="647">
                  <c:v>2.8112648047388562E-3</c:v>
                </c:pt>
                <c:pt idx="648">
                  <c:v>2.8053202907663399E-3</c:v>
                </c:pt>
                <c:pt idx="649">
                  <c:v>2.8053202907663399E-3</c:v>
                </c:pt>
                <c:pt idx="650">
                  <c:v>2.8112648047388562E-3</c:v>
                </c:pt>
                <c:pt idx="651">
                  <c:v>2.796398447696663E-3</c:v>
                </c:pt>
                <c:pt idx="652">
                  <c:v>2.7845043476407271E-3</c:v>
                </c:pt>
                <c:pt idx="653">
                  <c:v>2.7904513976686959E-3</c:v>
                </c:pt>
                <c:pt idx="654">
                  <c:v>2.751804448680983E-3</c:v>
                </c:pt>
                <c:pt idx="655">
                  <c:v>2.7250439915828574E-3</c:v>
                </c:pt>
                <c:pt idx="656">
                  <c:v>2.6834197134979858E-3</c:v>
                </c:pt>
                <c:pt idx="657">
                  <c:v>2.6745029425392051E-3</c:v>
                </c:pt>
                <c:pt idx="658">
                  <c:v>2.8326625733256193E-3</c:v>
                </c:pt>
                <c:pt idx="659">
                  <c:v>2.7253397461667155E-3</c:v>
                </c:pt>
                <c:pt idx="660">
                  <c:v>2.877538033528514E-3</c:v>
                </c:pt>
                <c:pt idx="661">
                  <c:v>2.7523862741421351E-3</c:v>
                </c:pt>
                <c:pt idx="662">
                  <c:v>2.7226535600577521E-3</c:v>
                </c:pt>
                <c:pt idx="663">
                  <c:v>2.8002365273867378E-3</c:v>
                </c:pt>
                <c:pt idx="664">
                  <c:v>2.7556374562601633E-3</c:v>
                </c:pt>
                <c:pt idx="665">
                  <c:v>2.8480720286244866E-3</c:v>
                </c:pt>
                <c:pt idx="666">
                  <c:v>2.8213166436372554E-3</c:v>
                </c:pt>
                <c:pt idx="667">
                  <c:v>2.9018449018987074E-3</c:v>
                </c:pt>
                <c:pt idx="668">
                  <c:v>2.8988751809678939E-3</c:v>
                </c:pt>
                <c:pt idx="669">
                  <c:v>2.9645299421550038E-3</c:v>
                </c:pt>
                <c:pt idx="670">
                  <c:v>2.8840113599811514E-3</c:v>
                </c:pt>
                <c:pt idx="671">
                  <c:v>2.9823736282943505E-3</c:v>
                </c:pt>
                <c:pt idx="672">
                  <c:v>2.9942677283502864E-3</c:v>
                </c:pt>
                <c:pt idx="673">
                  <c:v>2.997237449281093E-3</c:v>
                </c:pt>
                <c:pt idx="674">
                  <c:v>3.0926203224792264E-3</c:v>
                </c:pt>
                <c:pt idx="675">
                  <c:v>2.997237449281093E-3</c:v>
                </c:pt>
                <c:pt idx="676">
                  <c:v>3.1223505005081621E-3</c:v>
                </c:pt>
                <c:pt idx="677">
                  <c:v>3.0926203224792264E-3</c:v>
                </c:pt>
                <c:pt idx="678">
                  <c:v>3.0061592923507699E-3</c:v>
                </c:pt>
                <c:pt idx="679">
                  <c:v>3.1104589365076787E-3</c:v>
                </c:pt>
                <c:pt idx="680">
                  <c:v>3.1998800152854539E-3</c:v>
                </c:pt>
                <c:pt idx="681">
                  <c:v>2.9853458852806131E-3</c:v>
                </c:pt>
                <c:pt idx="682">
                  <c:v>3.0807262224232905E-3</c:v>
                </c:pt>
                <c:pt idx="683">
                  <c:v>3.1731195581873282E-3</c:v>
                </c:pt>
                <c:pt idx="684">
                  <c:v>2.9615602212241937E-3</c:v>
                </c:pt>
                <c:pt idx="685">
                  <c:v>3.1523086871726187E-3</c:v>
                </c:pt>
                <c:pt idx="686">
                  <c:v>3.2357755815986076E-3</c:v>
                </c:pt>
                <c:pt idx="687">
                  <c:v>3.3222050645332346E-3</c:v>
                </c:pt>
                <c:pt idx="688">
                  <c:v>3.2090201966113781E-3</c:v>
                </c:pt>
                <c:pt idx="689">
                  <c:v>3.2924748865043006E-3</c:v>
                </c:pt>
                <c:pt idx="690">
                  <c:v>3.2805833225038154E-3</c:v>
                </c:pt>
                <c:pt idx="691">
                  <c:v>3.2716665515450383E-3</c:v>
                </c:pt>
                <c:pt idx="692">
                  <c:v>3.2597724514891041E-3</c:v>
                </c:pt>
                <c:pt idx="693">
                  <c:v>3.3343032399021696E-3</c:v>
                </c:pt>
                <c:pt idx="694">
                  <c:v>3.3134872967765603E-3</c:v>
                </c:pt>
                <c:pt idx="695">
                  <c:v>3.3075427828040405E-3</c:v>
                </c:pt>
                <c:pt idx="696">
                  <c:v>3.3105175758457502E-3</c:v>
                </c:pt>
                <c:pt idx="697">
                  <c:v>3.4863030094756386E-3</c:v>
                </c:pt>
                <c:pt idx="698">
                  <c:v>3.2837571187476211E-3</c:v>
                </c:pt>
                <c:pt idx="699">
                  <c:v>3.3105175758457502E-3</c:v>
                </c:pt>
                <c:pt idx="700">
                  <c:v>3.4773862385168632E-3</c:v>
                </c:pt>
                <c:pt idx="701">
                  <c:v>3.2807873978168128E-3</c:v>
                </c:pt>
                <c:pt idx="702">
                  <c:v>3.4625173454192193E-3</c:v>
                </c:pt>
                <c:pt idx="703">
                  <c:v>3.4357619604319951E-3</c:v>
                </c:pt>
                <c:pt idx="704">
                  <c:v>3.4714391884888944E-3</c:v>
                </c:pt>
                <c:pt idx="705">
                  <c:v>3.6234003145553511E-3</c:v>
                </c:pt>
                <c:pt idx="706">
                  <c:v>3.3582757064292389E-3</c:v>
                </c:pt>
                <c:pt idx="707">
                  <c:v>3.5518855025458446E-3</c:v>
                </c:pt>
                <c:pt idx="708">
                  <c:v>3.5370166094482024E-3</c:v>
                </c:pt>
                <c:pt idx="709">
                  <c:v>3.6263751075970609E-3</c:v>
                </c:pt>
                <c:pt idx="710">
                  <c:v>3.5251250454477173E-3</c:v>
                </c:pt>
                <c:pt idx="711">
                  <c:v>3.6085314214577089E-3</c:v>
                </c:pt>
                <c:pt idx="712">
                  <c:v>3.5996146504989317E-3</c:v>
                </c:pt>
                <c:pt idx="713">
                  <c:v>3.5191779954197502E-3</c:v>
                </c:pt>
                <c:pt idx="714">
                  <c:v>3.5788012434287749E-3</c:v>
                </c:pt>
                <c:pt idx="715">
                  <c:v>3.4507957962922001E-3</c:v>
                </c:pt>
                <c:pt idx="716">
                  <c:v>3.6086871923848279E-3</c:v>
                </c:pt>
                <c:pt idx="717">
                  <c:v>3.6146342424127967E-3</c:v>
                </c:pt>
                <c:pt idx="718">
                  <c:v>3.584904064383861E-3</c:v>
                </c:pt>
                <c:pt idx="719">
                  <c:v>3.6742381781606024E-3</c:v>
                </c:pt>
                <c:pt idx="720">
                  <c:v>3.7546458676939974E-3</c:v>
                </c:pt>
                <c:pt idx="721">
                  <c:v>3.5313882222985076E-3</c:v>
                </c:pt>
                <c:pt idx="722">
                  <c:v>3.6147752860472802E-3</c:v>
                </c:pt>
                <c:pt idx="723">
                  <c:v>3.5582821148647647E-3</c:v>
                </c:pt>
                <c:pt idx="724">
                  <c:v>3.7845028567957874E-3</c:v>
                </c:pt>
                <c:pt idx="725">
                  <c:v>3.7785558067678204E-3</c:v>
                </c:pt>
                <c:pt idx="726">
                  <c:v>3.7874725777265941E-3</c:v>
                </c:pt>
                <c:pt idx="727">
                  <c:v>3.7755810137261106E-3</c:v>
                </c:pt>
                <c:pt idx="728">
                  <c:v>3.8619164524078264E-3</c:v>
                </c:pt>
                <c:pt idx="729">
                  <c:v>3.8648912454495327E-3</c:v>
                </c:pt>
                <c:pt idx="730">
                  <c:v>3.8529920732827006E-3</c:v>
                </c:pt>
                <c:pt idx="731">
                  <c:v>3.8411055813931151E-3</c:v>
                </c:pt>
                <c:pt idx="732">
                  <c:v>3.8292089452817337E-3</c:v>
                </c:pt>
                <c:pt idx="733">
                  <c:v>3.9274263003673104E-3</c:v>
                </c:pt>
                <c:pt idx="734">
                  <c:v>3.9244565794364986E-3</c:v>
                </c:pt>
                <c:pt idx="735">
                  <c:v>3.8976961223383729E-3</c:v>
                </c:pt>
                <c:pt idx="736">
                  <c:v>3.8828323013516287E-3</c:v>
                </c:pt>
                <c:pt idx="737">
                  <c:v>3.8887793513795975E-3</c:v>
                </c:pt>
                <c:pt idx="738">
                  <c:v>3.8739104582819518E-3</c:v>
                </c:pt>
                <c:pt idx="739">
                  <c:v>4.0554524122563187E-3</c:v>
                </c:pt>
                <c:pt idx="740">
                  <c:v>4.0316692842553483E-3</c:v>
                </c:pt>
                <c:pt idx="741">
                  <c:v>4.0286919551581896E-3</c:v>
                </c:pt>
                <c:pt idx="742">
                  <c:v>3.9096855546219226E-3</c:v>
                </c:pt>
                <c:pt idx="743">
                  <c:v>3.9930147271012885E-3</c:v>
                </c:pt>
                <c:pt idx="744">
                  <c:v>3.9037385045939555E-3</c:v>
                </c:pt>
                <c:pt idx="745">
                  <c:v>4.2934981299531313E-3</c:v>
                </c:pt>
                <c:pt idx="746">
                  <c:v>4.2934981299531313E-3</c:v>
                </c:pt>
                <c:pt idx="747">
                  <c:v>4.0227474411856767E-3</c:v>
                </c:pt>
                <c:pt idx="748">
                  <c:v>4.3262056370792241E-3</c:v>
                </c:pt>
                <c:pt idx="749">
                  <c:v>4.3589055360389733E-3</c:v>
                </c:pt>
                <c:pt idx="750">
                  <c:v>4.3797214791645826E-3</c:v>
                </c:pt>
                <c:pt idx="751">
                  <c:v>4.3618828651361304E-3</c:v>
                </c:pt>
                <c:pt idx="752">
                  <c:v>4.186343270935252E-3</c:v>
                </c:pt>
                <c:pt idx="753">
                  <c:v>4.3767441500674239E-3</c:v>
                </c:pt>
                <c:pt idx="754">
                  <c:v>4.3916130431650626E-3</c:v>
                </c:pt>
                <c:pt idx="755">
                  <c:v>4.3826912000953927E-3</c:v>
                </c:pt>
                <c:pt idx="756">
                  <c:v>4.3737744291366138E-3</c:v>
                </c:pt>
                <c:pt idx="757">
                  <c:v>4.364852586066937E-3</c:v>
                </c:pt>
                <c:pt idx="758">
                  <c:v>4.3470139720384847E-3</c:v>
                </c:pt>
                <c:pt idx="759">
                  <c:v>4.3232283079820653E-3</c:v>
                </c:pt>
                <c:pt idx="760">
                  <c:v>4.2548511809654167E-3</c:v>
                </c:pt>
                <c:pt idx="761">
                  <c:v>4.1626807817259984E-3</c:v>
                </c:pt>
                <c:pt idx="762">
                  <c:v>4.3025299322020077E-3</c:v>
                </c:pt>
                <c:pt idx="763">
                  <c:v>4.2520070951648122E-3</c:v>
                </c:pt>
                <c:pt idx="764">
                  <c:v>4.097406618936714E-3</c:v>
                </c:pt>
                <c:pt idx="765">
                  <c:v>4.1717226864545244E-3</c:v>
                </c:pt>
                <c:pt idx="766">
                  <c:v>4.4005997174887349E-3</c:v>
                </c:pt>
                <c:pt idx="767">
                  <c:v>4.2817266276114936E-3</c:v>
                </c:pt>
                <c:pt idx="768">
                  <c:v>4.4809084424336527E-3</c:v>
                </c:pt>
                <c:pt idx="769">
                  <c:v>4.4660623539794289E-3</c:v>
                </c:pt>
                <c:pt idx="770">
                  <c:v>4.5909326521785913E-3</c:v>
                </c:pt>
                <c:pt idx="771">
                  <c:v>4.7009188608030435E-3</c:v>
                </c:pt>
                <c:pt idx="772">
                  <c:v>4.8495449333526373E-3</c:v>
                </c:pt>
                <c:pt idx="773">
                  <c:v>4.7336415644062078E-3</c:v>
                </c:pt>
                <c:pt idx="774">
                  <c:v>4.9001184081577213E-3</c:v>
                </c:pt>
                <c:pt idx="775">
                  <c:v>4.8793278057309777E-3</c:v>
                </c:pt>
                <c:pt idx="776">
                  <c:v>4.8287948662141394E-3</c:v>
                </c:pt>
                <c:pt idx="777">
                  <c:v>4.9893342829433977E-3</c:v>
                </c:pt>
                <c:pt idx="778">
                  <c:v>5.0160896679306271E-3</c:v>
                </c:pt>
                <c:pt idx="779">
                  <c:v>5.0339282819590776E-3</c:v>
                </c:pt>
                <c:pt idx="780">
                  <c:v>5.0577139460154987E-3</c:v>
                </c:pt>
                <c:pt idx="781">
                  <c:v>4.9596122144412707E-3</c:v>
                </c:pt>
                <c:pt idx="782">
                  <c:v>4.9388013434265594E-3</c:v>
                </c:pt>
                <c:pt idx="783">
                  <c:v>4.9982510539021748E-3</c:v>
                </c:pt>
                <c:pt idx="784">
                  <c:v>5.0249887063568838E-3</c:v>
                </c:pt>
                <c:pt idx="785">
                  <c:v>4.9298485861866571E-3</c:v>
                </c:pt>
                <c:pt idx="786">
                  <c:v>5.0159974646443624E-3</c:v>
                </c:pt>
                <c:pt idx="787">
                  <c:v>4.9089657804736522E-3</c:v>
                </c:pt>
                <c:pt idx="788">
                  <c:v>4.7216998421117685E-3</c:v>
                </c:pt>
                <c:pt idx="789">
                  <c:v>4.7721522559374084E-3</c:v>
                </c:pt>
                <c:pt idx="790">
                  <c:v>4.947358539128803E-3</c:v>
                </c:pt>
                <c:pt idx="791">
                  <c:v>4.9265451320586393E-3</c:v>
                </c:pt>
                <c:pt idx="792">
                  <c:v>4.9235754111278344E-3</c:v>
                </c:pt>
                <c:pt idx="793">
                  <c:v>4.896814954029707E-3</c:v>
                </c:pt>
                <c:pt idx="794">
                  <c:v>4.9176283610998673E-3</c:v>
                </c:pt>
                <c:pt idx="795">
                  <c:v>5.0453833394817522E-3</c:v>
                </c:pt>
                <c:pt idx="796">
                  <c:v>5.0721387244689799E-3</c:v>
                </c:pt>
                <c:pt idx="797">
                  <c:v>5.0870076175666204E-3</c:v>
                </c:pt>
                <c:pt idx="798">
                  <c:v>5.1285321748728314E-3</c:v>
                </c:pt>
                <c:pt idx="799">
                  <c:v>5.0869078967879632E-3</c:v>
                </c:pt>
                <c:pt idx="800">
                  <c:v>5.1462665341971033E-3</c:v>
                </c:pt>
                <c:pt idx="801">
                  <c:v>5.1016674630705253E-3</c:v>
                </c:pt>
                <c:pt idx="802">
                  <c:v>4.9798762126172513E-3</c:v>
                </c:pt>
                <c:pt idx="803">
                  <c:v>5.1461476032283078E-3</c:v>
                </c:pt>
                <c:pt idx="804">
                  <c:v>5.318325098725098E-3</c:v>
                </c:pt>
                <c:pt idx="805">
                  <c:v>5.3064335347246163E-3</c:v>
                </c:pt>
                <c:pt idx="806">
                  <c:v>5.3123780486971309E-3</c:v>
                </c:pt>
                <c:pt idx="807">
                  <c:v>5.297509155599494E-3</c:v>
                </c:pt>
                <c:pt idx="808">
                  <c:v>5.3153477696279445E-3</c:v>
                </c:pt>
                <c:pt idx="809">
                  <c:v>5.2767008206402281E-3</c:v>
                </c:pt>
                <c:pt idx="810">
                  <c:v>5.2648092566397447E-3</c:v>
                </c:pt>
                <c:pt idx="811">
                  <c:v>5.3598016446707482E-3</c:v>
                </c:pt>
                <c:pt idx="812">
                  <c:v>5.3419630306422942E-3</c:v>
                </c:pt>
                <c:pt idx="813">
                  <c:v>5.3062858025853896E-3</c:v>
                </c:pt>
                <c:pt idx="814">
                  <c:v>5.2616918035697097E-3</c:v>
                </c:pt>
                <c:pt idx="815">
                  <c:v>5.3655939019865203E-3</c:v>
                </c:pt>
                <c:pt idx="816">
                  <c:v>5.4457032776538752E-3</c:v>
                </c:pt>
                <c:pt idx="817">
                  <c:v>5.5109367034099511E-3</c:v>
                </c:pt>
                <c:pt idx="818">
                  <c:v>5.5821101242591892E-3</c:v>
                </c:pt>
                <c:pt idx="819">
                  <c:v>5.5494026171330948E-3</c:v>
                </c:pt>
                <c:pt idx="820">
                  <c:v>5.7214457992914233E-3</c:v>
                </c:pt>
                <c:pt idx="821">
                  <c:v>5.6294832198291386E-3</c:v>
                </c:pt>
                <c:pt idx="822">
                  <c:v>5.5464252880359395E-3</c:v>
                </c:pt>
                <c:pt idx="823">
                  <c:v>5.7452314633478444E-3</c:v>
                </c:pt>
                <c:pt idx="824">
                  <c:v>5.7452314633478444E-3</c:v>
                </c:pt>
                <c:pt idx="825">
                  <c:v>5.9172363040774015E-3</c:v>
                </c:pt>
                <c:pt idx="826">
                  <c:v>5.8015072293961783E-3</c:v>
                </c:pt>
                <c:pt idx="827">
                  <c:v>5.8875061260484675E-3</c:v>
                </c:pt>
                <c:pt idx="828">
                  <c:v>5.6709022141923325E-3</c:v>
                </c:pt>
                <c:pt idx="829">
                  <c:v>5.8429070549218896E-3</c:v>
                </c:pt>
                <c:pt idx="830">
                  <c:v>5.8872720918849587E-3</c:v>
                </c:pt>
                <c:pt idx="831">
                  <c:v>5.863486427828541E-3</c:v>
                </c:pt>
                <c:pt idx="832">
                  <c:v>5.9286578281884106E-3</c:v>
                </c:pt>
                <c:pt idx="833">
                  <c:v>6.00272881348686E-3</c:v>
                </c:pt>
                <c:pt idx="834">
                  <c:v>5.9611045354019884E-3</c:v>
                </c:pt>
                <c:pt idx="835">
                  <c:v>5.7594244645886375E-3</c:v>
                </c:pt>
                <c:pt idx="836">
                  <c:v>6.0351710168319271E-3</c:v>
                </c:pt>
                <c:pt idx="837">
                  <c:v>6.1092304602117786E-3</c:v>
                </c:pt>
                <c:pt idx="838">
                  <c:v>6.0203097319006353E-3</c:v>
                </c:pt>
                <c:pt idx="839">
                  <c:v>6.1419379673378661E-3</c:v>
                </c:pt>
                <c:pt idx="840">
                  <c:v>6.1330135882127455E-3</c:v>
                </c:pt>
                <c:pt idx="841">
                  <c:v>6.09733889621129E-3</c:v>
                </c:pt>
                <c:pt idx="842">
                  <c:v>6.2219323524582461E-3</c:v>
                </c:pt>
                <c:pt idx="843">
                  <c:v>6.1921996383738562E-3</c:v>
                </c:pt>
                <c:pt idx="844">
                  <c:v>6.1951718953601152E-3</c:v>
                </c:pt>
                <c:pt idx="845">
                  <c:v>6.180308074373371E-3</c:v>
                </c:pt>
                <c:pt idx="846">
                  <c:v>6.2721844531345786E-3</c:v>
                </c:pt>
                <c:pt idx="847">
                  <c:v>6.14760056724728E-3</c:v>
                </c:pt>
                <c:pt idx="848">
                  <c:v>6.1919081539510978E-3</c:v>
                </c:pt>
                <c:pt idx="849">
                  <c:v>6.2897220142530651E-3</c:v>
                </c:pt>
                <c:pt idx="850">
                  <c:v>6.1978552039790649E-3</c:v>
                </c:pt>
                <c:pt idx="851">
                  <c:v>6.3250886227844763E-3</c:v>
                </c:pt>
                <c:pt idx="852">
                  <c:v>6.3102273378531845E-3</c:v>
                </c:pt>
                <c:pt idx="853">
                  <c:v>6.1886373801103185E-3</c:v>
                </c:pt>
                <c:pt idx="854">
                  <c:v>6.2864416737967617E-3</c:v>
                </c:pt>
                <c:pt idx="855">
                  <c:v>6.3931531736975862E-3</c:v>
                </c:pt>
                <c:pt idx="856">
                  <c:v>6.4760745187790666E-3</c:v>
                </c:pt>
                <c:pt idx="857">
                  <c:v>6.3753145596691339E-3</c:v>
                </c:pt>
                <c:pt idx="858">
                  <c:v>6.381259073641652E-3</c:v>
                </c:pt>
                <c:pt idx="859">
                  <c:v>6.4849912897378473E-3</c:v>
                </c:pt>
                <c:pt idx="860">
                  <c:v>6.4790442397098802E-3</c:v>
                </c:pt>
                <c:pt idx="861">
                  <c:v>6.4760745187790666E-3</c:v>
                </c:pt>
                <c:pt idx="862">
                  <c:v>6.4909383397658144E-3</c:v>
                </c:pt>
                <c:pt idx="863">
                  <c:v>6.5679056098709929E-3</c:v>
                </c:pt>
                <c:pt idx="864">
                  <c:v>6.5589812307458653E-3</c:v>
                </c:pt>
                <c:pt idx="865">
                  <c:v>6.5738501238435075E-3</c:v>
                </c:pt>
                <c:pt idx="866">
                  <c:v>6.6626943267039697E-3</c:v>
                </c:pt>
                <c:pt idx="867">
                  <c:v>6.5589812307458653E-3</c:v>
                </c:pt>
                <c:pt idx="868">
                  <c:v>6.54411994581457E-3</c:v>
                </c:pt>
                <c:pt idx="869">
                  <c:v>6.6359389417167403E-3</c:v>
                </c:pt>
                <c:pt idx="870">
                  <c:v>6.5203342817581507E-3</c:v>
                </c:pt>
                <c:pt idx="871">
                  <c:v>6.7099123023805426E-3</c:v>
                </c:pt>
                <c:pt idx="872">
                  <c:v>6.7898206216198756E-3</c:v>
                </c:pt>
                <c:pt idx="873">
                  <c:v>6.4876293106875087E-3</c:v>
                </c:pt>
                <c:pt idx="874">
                  <c:v>6.6831518452824118E-3</c:v>
                </c:pt>
                <c:pt idx="875">
                  <c:v>6.7244106794785881E-3</c:v>
                </c:pt>
                <c:pt idx="876">
                  <c:v>6.8043094451887762E-3</c:v>
                </c:pt>
                <c:pt idx="877">
                  <c:v>6.6887334514216801E-3</c:v>
                </c:pt>
                <c:pt idx="878">
                  <c:v>6.762687703159357E-3</c:v>
                </c:pt>
                <c:pt idx="879">
                  <c:v>6.7448414809645578E-3</c:v>
                </c:pt>
                <c:pt idx="880">
                  <c:v>6.8277080241100525E-3</c:v>
                </c:pt>
                <c:pt idx="881">
                  <c:v>6.8158164601095708E-3</c:v>
                </c:pt>
                <c:pt idx="882">
                  <c:v>6.7950005169839615E-3</c:v>
                </c:pt>
                <c:pt idx="883">
                  <c:v>7.0613713249207052E-3</c:v>
                </c:pt>
                <c:pt idx="884">
                  <c:v>6.942858733561031E-3</c:v>
                </c:pt>
                <c:pt idx="885">
                  <c:v>7.0316411468917678E-3</c:v>
                </c:pt>
                <c:pt idx="886">
                  <c:v>6.9131285555320936E-3</c:v>
                </c:pt>
                <c:pt idx="887">
                  <c:v>6.9900168688068996E-3</c:v>
                </c:pt>
                <c:pt idx="888">
                  <c:v>7.0758149448977674E-3</c:v>
                </c:pt>
                <c:pt idx="889">
                  <c:v>7.0668931018280923E-3</c:v>
                </c:pt>
                <c:pt idx="890">
                  <c:v>7.0728401518560594E-3</c:v>
                </c:pt>
                <c:pt idx="891">
                  <c:v>7.1263534578859672E-3</c:v>
                </c:pt>
                <c:pt idx="892">
                  <c:v>7.0906787658845116E-3</c:v>
                </c:pt>
                <c:pt idx="893">
                  <c:v>7.4902637646209642E-3</c:v>
                </c:pt>
                <c:pt idx="894">
                  <c:v>7.1204089439134526E-3</c:v>
                </c:pt>
                <c:pt idx="895">
                  <c:v>7.5289107136086789E-3</c:v>
                </c:pt>
                <c:pt idx="896">
                  <c:v>7.1560861719703536E-3</c:v>
                </c:pt>
                <c:pt idx="897">
                  <c:v>7.1679777359708388E-3</c:v>
                </c:pt>
                <c:pt idx="898">
                  <c:v>7.2805267268262336E-3</c:v>
                </c:pt>
                <c:pt idx="899">
                  <c:v>7.27754939772908E-3</c:v>
                </c:pt>
                <c:pt idx="900">
                  <c:v>7.5645879416655834E-3</c:v>
                </c:pt>
                <c:pt idx="901">
                  <c:v>7.2834964477570437E-3</c:v>
                </c:pt>
                <c:pt idx="902">
                  <c:v>7.5645879416655834E-3</c:v>
                </c:pt>
                <c:pt idx="903">
                  <c:v>7.5408022776091641E-3</c:v>
                </c:pt>
                <c:pt idx="904">
                  <c:v>7.5259409926778653E-3</c:v>
                </c:pt>
                <c:pt idx="905">
                  <c:v>7.4902637646209642E-3</c:v>
                </c:pt>
                <c:pt idx="906">
                  <c:v>7.4545865365640632E-3</c:v>
                </c:pt>
                <c:pt idx="907">
                  <c:v>7.4070152084512245E-3</c:v>
                </c:pt>
                <c:pt idx="908">
                  <c:v>7.4600580843828465E-3</c:v>
                </c:pt>
                <c:pt idx="909">
                  <c:v>7.4065422422974932E-3</c:v>
                </c:pt>
                <c:pt idx="910">
                  <c:v>7.3173491721552318E-3</c:v>
                </c:pt>
                <c:pt idx="911">
                  <c:v>7.1657184168579455E-3</c:v>
                </c:pt>
                <c:pt idx="912">
                  <c:v>7.209342958480882E-3</c:v>
                </c:pt>
                <c:pt idx="913">
                  <c:v>7.2856368900413929E-3</c:v>
                </c:pt>
                <c:pt idx="914">
                  <c:v>7.3267380194291902E-3</c:v>
                </c:pt>
                <c:pt idx="915">
                  <c:v>7.2702524564130268E-3</c:v>
                </c:pt>
                <c:pt idx="916">
                  <c:v>7.2672776633713153E-3</c:v>
                </c:pt>
                <c:pt idx="917">
                  <c:v>7.3535010125827666E-3</c:v>
                </c:pt>
                <c:pt idx="918">
                  <c:v>7.4070168546681199E-3</c:v>
                </c:pt>
                <c:pt idx="919">
                  <c:v>7.6443382867617295E-3</c:v>
                </c:pt>
                <c:pt idx="920">
                  <c:v>7.6270247369820618E-3</c:v>
                </c:pt>
                <c:pt idx="921">
                  <c:v>7.7013565221930244E-3</c:v>
                </c:pt>
                <c:pt idx="922">
                  <c:v>7.8554319341723397E-3</c:v>
                </c:pt>
                <c:pt idx="923">
                  <c:v>7.9267863902861453E-3</c:v>
                </c:pt>
                <c:pt idx="924">
                  <c:v>7.8827174555192552E-3</c:v>
                </c:pt>
                <c:pt idx="925">
                  <c:v>7.9629937547027359E-3</c:v>
                </c:pt>
                <c:pt idx="926">
                  <c:v>7.971910525661513E-3</c:v>
                </c:pt>
                <c:pt idx="927">
                  <c:v>8.1081473236123726E-3</c:v>
                </c:pt>
                <c:pt idx="928">
                  <c:v>8.1378800376967625E-3</c:v>
                </c:pt>
                <c:pt idx="929">
                  <c:v>8.1765269866844771E-3</c:v>
                </c:pt>
                <c:pt idx="930">
                  <c:v>8.0908337738327084E-3</c:v>
                </c:pt>
                <c:pt idx="931">
                  <c:v>8.1205639518616458E-3</c:v>
                </c:pt>
                <c:pt idx="932">
                  <c:v>8.1621882299465175E-3</c:v>
                </c:pt>
                <c:pt idx="933">
                  <c:v>8.1146194378891277E-3</c:v>
                </c:pt>
                <c:pt idx="934">
                  <c:v>8.1592185090157074E-3</c:v>
                </c:pt>
                <c:pt idx="935">
                  <c:v>8.1413798949872551E-3</c:v>
                </c:pt>
                <c:pt idx="936">
                  <c:v>8.3484314908327528E-3</c:v>
                </c:pt>
                <c:pt idx="937">
                  <c:v>8.1294883309867699E-3</c:v>
                </c:pt>
                <c:pt idx="938">
                  <c:v>8.0819170028739347E-3</c:v>
                </c:pt>
                <c:pt idx="939">
                  <c:v>8.1581537865477484E-3</c:v>
                </c:pt>
                <c:pt idx="940">
                  <c:v>7.9416476752174406E-3</c:v>
                </c:pt>
                <c:pt idx="941">
                  <c:v>8.0529839487225342E-3</c:v>
                </c:pt>
                <c:pt idx="942">
                  <c:v>7.9518993145797877E-3</c:v>
                </c:pt>
                <c:pt idx="943">
                  <c:v>7.933492487899596E-3</c:v>
                </c:pt>
                <c:pt idx="944">
                  <c:v>7.8859211597867573E-3</c:v>
                </c:pt>
                <c:pt idx="945">
                  <c:v>7.8799766458142358E-3</c:v>
                </c:pt>
                <c:pt idx="946">
                  <c:v>8.0720717845675673E-3</c:v>
                </c:pt>
                <c:pt idx="947">
                  <c:v>8.0690944554704137E-3</c:v>
                </c:pt>
                <c:pt idx="948">
                  <c:v>8.1874285614311065E-3</c:v>
                </c:pt>
                <c:pt idx="949">
                  <c:v>8.0988246334993512E-3</c:v>
                </c:pt>
                <c:pt idx="950">
                  <c:v>8.2052671754595588E-3</c:v>
                </c:pt>
                <c:pt idx="951">
                  <c:v>8.2201284603908541E-3</c:v>
                </c:pt>
                <c:pt idx="952">
                  <c:v>8.1434262406813764E-3</c:v>
                </c:pt>
                <c:pt idx="953">
                  <c:v>8.1642396477515367E-3</c:v>
                </c:pt>
                <c:pt idx="954">
                  <c:v>8.3533194145289404E-3</c:v>
                </c:pt>
                <c:pt idx="955">
                  <c:v>8.3503446214872289E-3</c:v>
                </c:pt>
                <c:pt idx="956">
                  <c:v>8.3533194145289404E-3</c:v>
                </c:pt>
                <c:pt idx="957">
                  <c:v>8.4240581043905013E-3</c:v>
                </c:pt>
                <c:pt idx="958">
                  <c:v>8.2879069363322039E-3</c:v>
                </c:pt>
                <c:pt idx="959">
                  <c:v>8.367567469263433E-3</c:v>
                </c:pt>
                <c:pt idx="960">
                  <c:v>8.3378347551790501E-3</c:v>
                </c:pt>
                <c:pt idx="961">
                  <c:v>8.3081045771501126E-3</c:v>
                </c:pt>
                <c:pt idx="962">
                  <c:v>8.2754046781903651E-3</c:v>
                </c:pt>
                <c:pt idx="963">
                  <c:v>8.3758640409239485E-3</c:v>
                </c:pt>
                <c:pt idx="964">
                  <c:v>8.461450079366991E-3</c:v>
                </c:pt>
                <c:pt idx="965">
                  <c:v>8.3699169908959814E-3</c:v>
                </c:pt>
                <c:pt idx="966">
                  <c:v>8.3520783768675291E-3</c:v>
                </c:pt>
                <c:pt idx="967">
                  <c:v>8.4436114653385352E-3</c:v>
                </c:pt>
                <c:pt idx="968">
                  <c:v>8.5381123814555031E-3</c:v>
                </c:pt>
                <c:pt idx="969">
                  <c:v>8.5410821023863062E-3</c:v>
                </c:pt>
                <c:pt idx="970">
                  <c:v>8.42875018040724E-3</c:v>
                </c:pt>
                <c:pt idx="971">
                  <c:v>8.6177349048756555E-3</c:v>
                </c:pt>
                <c:pt idx="972">
                  <c:v>8.4875687963564019E-3</c:v>
                </c:pt>
                <c:pt idx="973">
                  <c:v>8.5998962908471997E-3</c:v>
                </c:pt>
                <c:pt idx="974">
                  <c:v>8.4845965393701463E-3</c:v>
                </c:pt>
                <c:pt idx="975">
                  <c:v>8.6884260874786935E-3</c:v>
                </c:pt>
                <c:pt idx="976">
                  <c:v>8.6735648025473983E-3</c:v>
                </c:pt>
                <c:pt idx="977">
                  <c:v>8.7085692611966192E-3</c:v>
                </c:pt>
                <c:pt idx="978">
                  <c:v>8.6996448820714986E-3</c:v>
                </c:pt>
                <c:pt idx="979">
                  <c:v>8.788163296926145E-3</c:v>
                </c:pt>
                <c:pt idx="980">
                  <c:v>8.6877533180710134E-3</c:v>
                </c:pt>
                <c:pt idx="981">
                  <c:v>8.7257230757156641E-3</c:v>
                </c:pt>
                <c:pt idx="982">
                  <c:v>8.8967767724907956E-3</c:v>
                </c:pt>
                <c:pt idx="983">
                  <c:v>8.9175901795609594E-3</c:v>
                </c:pt>
                <c:pt idx="984">
                  <c:v>8.8908297224628285E-3</c:v>
                </c:pt>
                <c:pt idx="985">
                  <c:v>8.8908297224628285E-3</c:v>
                </c:pt>
                <c:pt idx="986">
                  <c:v>8.9941809512070585E-3</c:v>
                </c:pt>
                <c:pt idx="987">
                  <c:v>9.0945504363150326E-3</c:v>
                </c:pt>
                <c:pt idx="988">
                  <c:v>9.1064445363709633E-3</c:v>
                </c:pt>
                <c:pt idx="989">
                  <c:v>9.0120195652355108E-3</c:v>
                </c:pt>
                <c:pt idx="990">
                  <c:v>9.0915756432733245E-3</c:v>
                </c:pt>
                <c:pt idx="991">
                  <c:v>9.1651751864808874E-3</c:v>
                </c:pt>
                <c:pt idx="992">
                  <c:v>9.0321127511600006E-3</c:v>
                </c:pt>
                <c:pt idx="993">
                  <c:v>9.0967980594642353E-3</c:v>
                </c:pt>
                <c:pt idx="994">
                  <c:v>9.2499157488886673E-3</c:v>
                </c:pt>
                <c:pt idx="995">
                  <c:v>9.1138974845896351E-3</c:v>
                </c:pt>
                <c:pt idx="996">
                  <c:v>9.0960588705611828E-3</c:v>
                </c:pt>
                <c:pt idx="997">
                  <c:v>9.2580743705735664E-3</c:v>
                </c:pt>
                <c:pt idx="998">
                  <c:v>9.3405578361080745E-3</c:v>
                </c:pt>
                <c:pt idx="999">
                  <c:v>9.3316359930384063E-3</c:v>
                </c:pt>
                <c:pt idx="1000">
                  <c:v>9.3286662721075962E-3</c:v>
                </c:pt>
                <c:pt idx="1001">
                  <c:v>9.3286662721075962E-3</c:v>
                </c:pt>
                <c:pt idx="1002">
                  <c:v>9.3873495259030118E-3</c:v>
                </c:pt>
                <c:pt idx="1003">
                  <c:v>9.4051881399314641E-3</c:v>
                </c:pt>
                <c:pt idx="1004">
                  <c:v>9.5879437784919842E-3</c:v>
                </c:pt>
                <c:pt idx="1005">
                  <c:v>9.5849740575611776E-3</c:v>
                </c:pt>
                <c:pt idx="1006">
                  <c:v>9.4579250141934058E-3</c:v>
                </c:pt>
                <c:pt idx="1007">
                  <c:v>9.5522665504350832E-3</c:v>
                </c:pt>
                <c:pt idx="1008">
                  <c:v>9.7230927448348041E-3</c:v>
                </c:pt>
                <c:pt idx="1009">
                  <c:v>9.6109289967462527E-3</c:v>
                </c:pt>
                <c:pt idx="1010">
                  <c:v>9.6725466236802608E-3</c:v>
                </c:pt>
                <c:pt idx="1011">
                  <c:v>9.6725466236802608E-3</c:v>
                </c:pt>
                <c:pt idx="1012">
                  <c:v>9.7460514203708999E-3</c:v>
                </c:pt>
                <c:pt idx="1013">
                  <c:v>9.931687179208646E-3</c:v>
                </c:pt>
                <c:pt idx="1014">
                  <c:v>1.0028949251940294E-2</c:v>
                </c:pt>
                <c:pt idx="1015">
                  <c:v>9.9584425641958754E-3</c:v>
                </c:pt>
                <c:pt idx="1016">
                  <c:v>9.7401043703429328E-3</c:v>
                </c:pt>
                <c:pt idx="1017">
                  <c:v>1.0111332972583282E-2</c:v>
                </c:pt>
                <c:pt idx="1018">
                  <c:v>1.00994414085828E-2</c:v>
                </c:pt>
                <c:pt idx="1019">
                  <c:v>1.0087549844582312E-2</c:v>
                </c:pt>
                <c:pt idx="1020">
                  <c:v>1.0016195388468509E-2</c:v>
                </c:pt>
                <c:pt idx="1021">
                  <c:v>1.0022139902441021E-2</c:v>
                </c:pt>
                <c:pt idx="1022">
                  <c:v>1.0001331567481765E-2</c:v>
                </c:pt>
                <c:pt idx="1023">
                  <c:v>9.9716013894528242E-3</c:v>
                </c:pt>
                <c:pt idx="1024">
                  <c:v>1.0059922702972627E-2</c:v>
                </c:pt>
                <c:pt idx="1025">
                  <c:v>1.0082824619039095E-2</c:v>
                </c:pt>
                <c:pt idx="1026">
                  <c:v>1.0229694870954178E-2</c:v>
                </c:pt>
                <c:pt idx="1027">
                  <c:v>1.0253480535010601E-2</c:v>
                </c:pt>
                <c:pt idx="1028">
                  <c:v>1.0144371638786152E-2</c:v>
                </c:pt>
                <c:pt idx="1029">
                  <c:v>1.0338791781325244E-2</c:v>
                </c:pt>
                <c:pt idx="1030">
                  <c:v>1.0433017958804032E-2</c:v>
                </c:pt>
                <c:pt idx="1031">
                  <c:v>1.0344738831353215E-2</c:v>
                </c:pt>
                <c:pt idx="1032">
                  <c:v>1.0326900217324755E-2</c:v>
                </c:pt>
                <c:pt idx="1033">
                  <c:v>1.0306091882365497E-2</c:v>
                </c:pt>
                <c:pt idx="1034">
                  <c:v>1.0473713775962012E-2</c:v>
                </c:pt>
                <c:pt idx="1035">
                  <c:v>1.0467766725934045E-2</c:v>
                </c:pt>
                <c:pt idx="1036">
                  <c:v>1.0573865577000113E-2</c:v>
                </c:pt>
                <c:pt idx="1037">
                  <c:v>1.0826687932509609E-2</c:v>
                </c:pt>
                <c:pt idx="1038">
                  <c:v>1.0865339953608225E-2</c:v>
                </c:pt>
                <c:pt idx="1039">
                  <c:v>1.0709680091530911E-2</c:v>
                </c:pt>
                <c:pt idx="1040">
                  <c:v>1.0921825516624389E-2</c:v>
                </c:pt>
                <c:pt idx="1041">
                  <c:v>1.0942641459749998E-2</c:v>
                </c:pt>
                <c:pt idx="1042">
                  <c:v>1.0948588509777965E-2</c:v>
                </c:pt>
                <c:pt idx="1043">
                  <c:v>1.0930749895749513E-2</c:v>
                </c:pt>
                <c:pt idx="1044">
                  <c:v>1.0921825516624389E-2</c:v>
                </c:pt>
                <c:pt idx="1045">
                  <c:v>1.085047106051058E-2</c:v>
                </c:pt>
                <c:pt idx="1046">
                  <c:v>1.0867341618683423E-2</c:v>
                </c:pt>
                <c:pt idx="1047">
                  <c:v>1.0784087990402782E-2</c:v>
                </c:pt>
                <c:pt idx="1048">
                  <c:v>1.0832659552105335E-2</c:v>
                </c:pt>
                <c:pt idx="1049">
                  <c:v>1.0665161011945205E-2</c:v>
                </c:pt>
                <c:pt idx="1050">
                  <c:v>1.0779078324402169E-2</c:v>
                </c:pt>
                <c:pt idx="1051">
                  <c:v>1.0840483762311507E-2</c:v>
                </c:pt>
                <c:pt idx="1052">
                  <c:v>1.0956437289551899E-2</c:v>
                </c:pt>
                <c:pt idx="1053">
                  <c:v>1.1228921878632052E-2</c:v>
                </c:pt>
                <c:pt idx="1054">
                  <c:v>1.1365688812942594E-2</c:v>
                </c:pt>
                <c:pt idx="1055">
                  <c:v>1.1372672462234258E-2</c:v>
                </c:pt>
                <c:pt idx="1056">
                  <c:v>1.1564890896352726E-2</c:v>
                </c:pt>
                <c:pt idx="1057">
                  <c:v>1.1624351252410601E-2</c:v>
                </c:pt>
                <c:pt idx="1058">
                  <c:v>1.1677867094495954E-2</c:v>
                </c:pt>
                <c:pt idx="1059">
                  <c:v>1.1707599808580341E-2</c:v>
                </c:pt>
                <c:pt idx="1060">
                  <c:v>1.1637279415674776E-2</c:v>
                </c:pt>
                <c:pt idx="1061">
                  <c:v>1.1574849338686095E-2</c:v>
                </c:pt>
                <c:pt idx="1062">
                  <c:v>1.1590600259776408E-2</c:v>
                </c:pt>
                <c:pt idx="1063">
                  <c:v>1.1533046574448771E-2</c:v>
                </c:pt>
                <c:pt idx="1064">
                  <c:v>1.1405201483207894E-2</c:v>
                </c:pt>
                <c:pt idx="1065">
                  <c:v>1.1513063750142053E-2</c:v>
                </c:pt>
                <c:pt idx="1066">
                  <c:v>1.1344673730418083E-2</c:v>
                </c:pt>
                <c:pt idx="1067">
                  <c:v>1.1641699228142292E-2</c:v>
                </c:pt>
                <c:pt idx="1068">
                  <c:v>1.1626830335044649E-2</c:v>
                </c:pt>
                <c:pt idx="1069">
                  <c:v>1.1644668949073098E-2</c:v>
                </c:pt>
                <c:pt idx="1070">
                  <c:v>1.1447656344056215E-2</c:v>
                </c:pt>
                <c:pt idx="1071">
                  <c:v>1.176249221632774E-2</c:v>
                </c:pt>
                <c:pt idx="1072">
                  <c:v>1.1804113958357159E-2</c:v>
                </c:pt>
                <c:pt idx="1073">
                  <c:v>1.1798169444384644E-2</c:v>
                </c:pt>
                <c:pt idx="1074">
                  <c:v>1.1786275344328707E-2</c:v>
                </c:pt>
                <c:pt idx="1075">
                  <c:v>1.176249221632774E-2</c:v>
                </c:pt>
                <c:pt idx="1076">
                  <c:v>1.1920801409829665E-2</c:v>
                </c:pt>
                <c:pt idx="1077">
                  <c:v>1.1788135674834804E-2</c:v>
                </c:pt>
                <c:pt idx="1078">
                  <c:v>1.2037448701813294E-2</c:v>
                </c:pt>
                <c:pt idx="1079">
                  <c:v>1.2013657965645977E-2</c:v>
                </c:pt>
                <c:pt idx="1080">
                  <c:v>1.2077918361521476E-2</c:v>
                </c:pt>
                <c:pt idx="1081">
                  <c:v>1.2051155368367903E-2</c:v>
                </c:pt>
                <c:pt idx="1082">
                  <c:v>1.1980958066686229E-2</c:v>
                </c:pt>
                <c:pt idx="1083">
                  <c:v>1.2180813769941925E-2</c:v>
                </c:pt>
                <c:pt idx="1084">
                  <c:v>1.2180813769941925E-2</c:v>
                </c:pt>
                <c:pt idx="1085">
                  <c:v>1.2171891926872253E-2</c:v>
                </c:pt>
                <c:pt idx="1086">
                  <c:v>1.2127297927856568E-2</c:v>
                </c:pt>
                <c:pt idx="1087">
                  <c:v>1.2124323134814863E-2</c:v>
                </c:pt>
                <c:pt idx="1088">
                  <c:v>1.2415119434057851E-2</c:v>
                </c:pt>
                <c:pt idx="1089">
                  <c:v>1.24329580480863E-2</c:v>
                </c:pt>
                <c:pt idx="1090">
                  <c:v>1.2409172384029884E-2</c:v>
                </c:pt>
                <c:pt idx="1091">
                  <c:v>1.2355656541944527E-2</c:v>
                </c:pt>
                <c:pt idx="1092">
                  <c:v>1.2422839675034707E-2</c:v>
                </c:pt>
                <c:pt idx="1093">
                  <c:v>1.2513796544846113E-2</c:v>
                </c:pt>
                <c:pt idx="1094">
                  <c:v>1.2543526722875047E-2</c:v>
                </c:pt>
                <c:pt idx="1095">
                  <c:v>1.2376472485070133E-2</c:v>
                </c:pt>
                <c:pt idx="1096">
                  <c:v>1.2676098481311515E-2</c:v>
                </c:pt>
                <c:pt idx="1097">
                  <c:v>1.2646368303282581E-2</c:v>
                </c:pt>
                <c:pt idx="1098">
                  <c:v>1.2710553547062194E-2</c:v>
                </c:pt>
                <c:pt idx="1099">
                  <c:v>1.279256041088216E-2</c:v>
                </c:pt>
                <c:pt idx="1100">
                  <c:v>1.2777696589895415E-2</c:v>
                </c:pt>
                <c:pt idx="1101">
                  <c:v>1.2733097518768836E-2</c:v>
                </c:pt>
                <c:pt idx="1102">
                  <c:v>1.2829963891683231E-2</c:v>
                </c:pt>
                <c:pt idx="1103">
                  <c:v>1.2841855455683716E-2</c:v>
                </c:pt>
                <c:pt idx="1104">
                  <c:v>1.2743740542471783E-2</c:v>
                </c:pt>
                <c:pt idx="1105">
                  <c:v>1.2834653019228277E-2</c:v>
                </c:pt>
                <c:pt idx="1106">
                  <c:v>1.3001583476411501E-2</c:v>
                </c:pt>
                <c:pt idx="1107">
                  <c:v>1.2919606529533244E-2</c:v>
                </c:pt>
                <c:pt idx="1108">
                  <c:v>1.3046177475427186E-2</c:v>
                </c:pt>
                <c:pt idx="1109">
                  <c:v>1.3134089559542844E-2</c:v>
                </c:pt>
                <c:pt idx="1110">
                  <c:v>1.3131112230445687E-2</c:v>
                </c:pt>
                <c:pt idx="1111">
                  <c:v>1.3113273616417231E-2</c:v>
                </c:pt>
                <c:pt idx="1112">
                  <c:v>1.3080573717457487E-2</c:v>
                </c:pt>
                <c:pt idx="1113">
                  <c:v>1.3268256254635298E-2</c:v>
                </c:pt>
                <c:pt idx="1114">
                  <c:v>1.336802671132728E-2</c:v>
                </c:pt>
                <c:pt idx="1115">
                  <c:v>1.3292041918691714E-2</c:v>
                </c:pt>
                <c:pt idx="1116">
                  <c:v>1.3388842654452882E-2</c:v>
                </c:pt>
                <c:pt idx="1117">
                  <c:v>1.328609486866375E-2</c:v>
                </c:pt>
                <c:pt idx="1118">
                  <c:v>1.3341273862395496E-2</c:v>
                </c:pt>
                <c:pt idx="1119">
                  <c:v>1.3411302235527615E-2</c:v>
                </c:pt>
                <c:pt idx="1120">
                  <c:v>1.3522953127249056E-2</c:v>
                </c:pt>
                <c:pt idx="1121">
                  <c:v>1.3634589581010787E-2</c:v>
                </c:pt>
                <c:pt idx="1122">
                  <c:v>1.3567547126264741E-2</c:v>
                </c:pt>
                <c:pt idx="1123">
                  <c:v>1.3679188652137363E-2</c:v>
                </c:pt>
                <c:pt idx="1124">
                  <c:v>1.3688105423096144E-2</c:v>
                </c:pt>
                <c:pt idx="1125">
                  <c:v>1.3691080216137852E-2</c:v>
                </c:pt>
                <c:pt idx="1126">
                  <c:v>1.37670300778064E-2</c:v>
                </c:pt>
                <c:pt idx="1127">
                  <c:v>1.3921881581434786E-2</c:v>
                </c:pt>
                <c:pt idx="1128">
                  <c:v>1.3909987481378852E-2</c:v>
                </c:pt>
                <c:pt idx="1129">
                  <c:v>1.3898095917378367E-2</c:v>
                </c:pt>
                <c:pt idx="1130">
                  <c:v>1.38921488673504E-2</c:v>
                </c:pt>
                <c:pt idx="1131">
                  <c:v>1.3976992490849768E-2</c:v>
                </c:pt>
                <c:pt idx="1132">
                  <c:v>1.4055879707529789E-2</c:v>
                </c:pt>
                <c:pt idx="1133">
                  <c:v>1.3923471576653513E-2</c:v>
                </c:pt>
                <c:pt idx="1134">
                  <c:v>1.4032088971362471E-2</c:v>
                </c:pt>
                <c:pt idx="1135">
                  <c:v>1.4192810134629211E-2</c:v>
                </c:pt>
                <c:pt idx="1136">
                  <c:v>1.4183888291559536E-2</c:v>
                </c:pt>
                <c:pt idx="1137">
                  <c:v>1.416902700662824E-2</c:v>
                </c:pt>
                <c:pt idx="1138">
                  <c:v>1.4253833213819466E-2</c:v>
                </c:pt>
                <c:pt idx="1139">
                  <c:v>1.4250855884722313E-2</c:v>
                </c:pt>
                <c:pt idx="1140">
                  <c:v>1.425680293475028E-2</c:v>
                </c:pt>
                <c:pt idx="1141">
                  <c:v>1.435646614942904E-2</c:v>
                </c:pt>
                <c:pt idx="1142">
                  <c:v>1.4311867078302461E-2</c:v>
                </c:pt>
                <c:pt idx="1143">
                  <c:v>1.4347544306359362E-2</c:v>
                </c:pt>
                <c:pt idx="1144">
                  <c:v>1.4813007620446975E-2</c:v>
                </c:pt>
                <c:pt idx="1145">
                  <c:v>1.4432331816248645E-2</c:v>
                </c:pt>
                <c:pt idx="1146">
                  <c:v>1.4476930887375221E-2</c:v>
                </c:pt>
                <c:pt idx="1147">
                  <c:v>1.4878415026532813E-2</c:v>
                </c:pt>
                <c:pt idx="1148">
                  <c:v>1.4630091250452271E-2</c:v>
                </c:pt>
                <c:pt idx="1149">
                  <c:v>1.4961668654813451E-2</c:v>
                </c:pt>
                <c:pt idx="1150">
                  <c:v>1.4982476989772717E-2</c:v>
                </c:pt>
                <c:pt idx="1151">
                  <c:v>1.5000315603801165E-2</c:v>
                </c:pt>
                <c:pt idx="1152">
                  <c:v>1.4943830040785002E-2</c:v>
                </c:pt>
                <c:pt idx="1153">
                  <c:v>1.4911122533658904E-2</c:v>
                </c:pt>
                <c:pt idx="1154">
                  <c:v>1.4830846234475423E-2</c:v>
                </c:pt>
                <c:pt idx="1155">
                  <c:v>1.4917069937900072E-2</c:v>
                </c:pt>
                <c:pt idx="1156">
                  <c:v>1.4719362278415249E-2</c:v>
                </c:pt>
                <c:pt idx="1157">
                  <c:v>1.4735709004573844E-2</c:v>
                </c:pt>
                <c:pt idx="1158">
                  <c:v>1.4939303800071236E-2</c:v>
                </c:pt>
                <c:pt idx="1159">
                  <c:v>1.5018050881776338E-2</c:v>
                </c:pt>
                <c:pt idx="1160">
                  <c:v>1.5026967652735115E-2</c:v>
                </c:pt>
                <c:pt idx="1161">
                  <c:v>1.5053728109833239E-2</c:v>
                </c:pt>
                <c:pt idx="1162">
                  <c:v>1.5191928755755972E-2</c:v>
                </c:pt>
                <c:pt idx="1163">
                  <c:v>1.5128052286877858E-2</c:v>
                </c:pt>
                <c:pt idx="1164">
                  <c:v>1.5383633381614456E-2</c:v>
                </c:pt>
                <c:pt idx="1165">
                  <c:v>1.5319768774885941E-2</c:v>
                </c:pt>
                <c:pt idx="1166">
                  <c:v>1.5449043323755747E-2</c:v>
                </c:pt>
                <c:pt idx="1167">
                  <c:v>1.5569384169207286E-2</c:v>
                </c:pt>
                <c:pt idx="1168">
                  <c:v>1.55574926052068E-2</c:v>
                </c:pt>
                <c:pt idx="1169">
                  <c:v>1.5340582181956098E-2</c:v>
                </c:pt>
                <c:pt idx="1170">
                  <c:v>1.5515868327121932E-2</c:v>
                </c:pt>
                <c:pt idx="1171">
                  <c:v>1.5570794980050429E-2</c:v>
                </c:pt>
                <c:pt idx="1172">
                  <c:v>1.5547009315994009E-2</c:v>
                </c:pt>
                <c:pt idx="1173">
                  <c:v>1.5520248858895885E-2</c:v>
                </c:pt>
                <c:pt idx="1174">
                  <c:v>1.5478624580811014E-2</c:v>
                </c:pt>
                <c:pt idx="1175">
                  <c:v>1.5849863686776513E-2</c:v>
                </c:pt>
                <c:pt idx="1176">
                  <c:v>1.5750375234697536E-2</c:v>
                </c:pt>
                <c:pt idx="1177">
                  <c:v>1.5786052462754441E-2</c:v>
                </c:pt>
                <c:pt idx="1178">
                  <c:v>1.5843916636748546E-2</c:v>
                </c:pt>
                <c:pt idx="1179">
                  <c:v>1.5919605039162406E-2</c:v>
                </c:pt>
                <c:pt idx="1180">
                  <c:v>1.5922579832204114E-2</c:v>
                </c:pt>
                <c:pt idx="1181">
                  <c:v>1.600123371595882E-2</c:v>
                </c:pt>
                <c:pt idx="1182">
                  <c:v>1.5956634644832244E-2</c:v>
                </c:pt>
                <c:pt idx="1183">
                  <c:v>1.5971503537929886E-2</c:v>
                </c:pt>
                <c:pt idx="1184">
                  <c:v>1.5959611973929397E-2</c:v>
                </c:pt>
                <c:pt idx="1185">
                  <c:v>1.6023387654682666E-2</c:v>
                </c:pt>
                <c:pt idx="1186">
                  <c:v>1.6099045591328943E-2</c:v>
                </c:pt>
                <c:pt idx="1187">
                  <c:v>1.5984733097528604E-2</c:v>
                </c:pt>
                <c:pt idx="1188">
                  <c:v>1.6219295828845584E-2</c:v>
                </c:pt>
                <c:pt idx="1189">
                  <c:v>1.6271157098773727E-2</c:v>
                </c:pt>
                <c:pt idx="1190">
                  <c:v>1.6180648879857866E-2</c:v>
                </c:pt>
                <c:pt idx="1191">
                  <c:v>1.636165601496798E-2</c:v>
                </c:pt>
                <c:pt idx="1192">
                  <c:v>1.6355711500995466E-2</c:v>
                </c:pt>
                <c:pt idx="1193">
                  <c:v>1.6346789657925791E-2</c:v>
                </c:pt>
                <c:pt idx="1194">
                  <c:v>1.6328951043897338E-2</c:v>
                </c:pt>
                <c:pt idx="1195">
                  <c:v>1.6323003993869371E-2</c:v>
                </c:pt>
                <c:pt idx="1196">
                  <c:v>1.6395654995107797E-2</c:v>
                </c:pt>
                <c:pt idx="1197">
                  <c:v>1.6474243747240547E-2</c:v>
                </c:pt>
                <c:pt idx="1198">
                  <c:v>1.6444513569211613E-2</c:v>
                </c:pt>
                <c:pt idx="1199">
                  <c:v>1.6619501797276951E-2</c:v>
                </c:pt>
                <c:pt idx="1200">
                  <c:v>1.6721848326822369E-2</c:v>
                </c:pt>
                <c:pt idx="1201">
                  <c:v>1.6567692095130499E-2</c:v>
                </c:pt>
                <c:pt idx="1202">
                  <c:v>1.6720586431419694E-2</c:v>
                </c:pt>
                <c:pt idx="1203">
                  <c:v>1.678130868288024E-2</c:v>
                </c:pt>
                <c:pt idx="1204">
                  <c:v>1.6787255732908207E-2</c:v>
                </c:pt>
                <c:pt idx="1205">
                  <c:v>1.6877698870433777E-2</c:v>
                </c:pt>
                <c:pt idx="1206">
                  <c:v>1.6944349589785593E-2</c:v>
                </c:pt>
                <c:pt idx="1207">
                  <c:v>1.6721848326822369E-2</c:v>
                </c:pt>
                <c:pt idx="1208">
                  <c:v>1.6872995133671787E-2</c:v>
                </c:pt>
                <c:pt idx="1209">
                  <c:v>1.6924772743654691E-2</c:v>
                </c:pt>
                <c:pt idx="1210">
                  <c:v>1.6895037493514859E-2</c:v>
                </c:pt>
                <c:pt idx="1211">
                  <c:v>1.7040181525412583E-2</c:v>
                </c:pt>
                <c:pt idx="1212">
                  <c:v>1.7013428676480803E-2</c:v>
                </c:pt>
                <c:pt idx="1213">
                  <c:v>1.6928967202877242E-2</c:v>
                </c:pt>
                <c:pt idx="1214">
                  <c:v>1.7173399397311093E-2</c:v>
                </c:pt>
                <c:pt idx="1215">
                  <c:v>1.7062201102958589E-2</c:v>
                </c:pt>
                <c:pt idx="1216">
                  <c:v>1.7197182525312067E-2</c:v>
                </c:pt>
                <c:pt idx="1217">
                  <c:v>1.7185290961311581E-2</c:v>
                </c:pt>
                <c:pt idx="1218">
                  <c:v>1.7206106904437187E-2</c:v>
                </c:pt>
                <c:pt idx="1219">
                  <c:v>1.7398748014645925E-2</c:v>
                </c:pt>
                <c:pt idx="1220">
                  <c:v>1.7500999169035719E-2</c:v>
                </c:pt>
                <c:pt idx="1221">
                  <c:v>1.7495054655063198E-2</c:v>
                </c:pt>
                <c:pt idx="1222">
                  <c:v>1.7392800964617958E-2</c:v>
                </c:pt>
                <c:pt idx="1223">
                  <c:v>1.7462347147937103E-2</c:v>
                </c:pt>
                <c:pt idx="1224">
                  <c:v>1.7468291661909625E-2</c:v>
                </c:pt>
                <c:pt idx="1225">
                  <c:v>1.7447483326950359E-2</c:v>
                </c:pt>
                <c:pt idx="1226">
                  <c:v>1.7525942079263345E-2</c:v>
                </c:pt>
                <c:pt idx="1227">
                  <c:v>1.7607361280217271E-2</c:v>
                </c:pt>
                <c:pt idx="1228">
                  <c:v>1.7805856708620029E-2</c:v>
                </c:pt>
                <c:pt idx="1229">
                  <c:v>1.7613308330245239E-2</c:v>
                </c:pt>
                <c:pt idx="1230">
                  <c:v>1.7925902660569024E-2</c:v>
                </c:pt>
                <c:pt idx="1231">
                  <c:v>1.7911038839582279E-2</c:v>
                </c:pt>
                <c:pt idx="1232">
                  <c:v>1.780883403771719E-2</c:v>
                </c:pt>
                <c:pt idx="1233">
                  <c:v>1.7905094325609768E-2</c:v>
                </c:pt>
                <c:pt idx="1234">
                  <c:v>1.7893200225553834E-2</c:v>
                </c:pt>
                <c:pt idx="1235">
                  <c:v>1.7887255711581312E-2</c:v>
                </c:pt>
                <c:pt idx="1236">
                  <c:v>1.7947829506265819E-2</c:v>
                </c:pt>
                <c:pt idx="1237">
                  <c:v>1.79240438422094E-2</c:v>
                </c:pt>
                <c:pt idx="1238">
                  <c:v>1.7894306056014119E-2</c:v>
                </c:pt>
                <c:pt idx="1239">
                  <c:v>1.8045158571147066E-2</c:v>
                </c:pt>
                <c:pt idx="1240">
                  <c:v>1.8039211521119095E-2</c:v>
                </c:pt>
                <c:pt idx="1241">
                  <c:v>1.8111649095048869E-2</c:v>
                </c:pt>
                <c:pt idx="1242">
                  <c:v>1.8201918561041839E-2</c:v>
                </c:pt>
                <c:pt idx="1243">
                  <c:v>1.8160294282956967E-2</c:v>
                </c:pt>
                <c:pt idx="1244">
                  <c:v>1.8195971511013872E-2</c:v>
                </c:pt>
                <c:pt idx="1245">
                  <c:v>1.8172185846957453E-2</c:v>
                </c:pt>
                <c:pt idx="1246">
                  <c:v>1.8184079947013383E-2</c:v>
                </c:pt>
                <c:pt idx="1247">
                  <c:v>1.835269447595066E-2</c:v>
                </c:pt>
                <c:pt idx="1248">
                  <c:v>1.8340802911950178E-2</c:v>
                </c:pt>
                <c:pt idx="1249">
                  <c:v>1.8317017247893756E-2</c:v>
                </c:pt>
                <c:pt idx="1250">
                  <c:v>1.8398342179551781E-2</c:v>
                </c:pt>
                <c:pt idx="1251">
                  <c:v>1.8476680531214189E-2</c:v>
                </c:pt>
                <c:pt idx="1252">
                  <c:v>1.8791908789617982E-2</c:v>
                </c:pt>
                <c:pt idx="1253">
                  <c:v>1.8536140887272061E-2</c:v>
                </c:pt>
                <c:pt idx="1254">
                  <c:v>1.8860293524800981E-2</c:v>
                </c:pt>
                <c:pt idx="1255">
                  <c:v>1.870068826691584E-2</c:v>
                </c:pt>
                <c:pt idx="1256">
                  <c:v>1.8937595030942753E-2</c:v>
                </c:pt>
                <c:pt idx="1257">
                  <c:v>1.8949486594943242E-2</c:v>
                </c:pt>
                <c:pt idx="1258">
                  <c:v>1.8952456315874052E-2</c:v>
                </c:pt>
                <c:pt idx="1259">
                  <c:v>1.8934617701845596E-2</c:v>
                </c:pt>
                <c:pt idx="1260">
                  <c:v>1.8892995959816177E-2</c:v>
                </c:pt>
                <c:pt idx="1261">
                  <c:v>1.8905887383531078E-2</c:v>
                </c:pt>
                <c:pt idx="1262">
                  <c:v>1.8816694313388813E-2</c:v>
                </c:pt>
                <c:pt idx="1263">
                  <c:v>1.890786191477065E-2</c:v>
                </c:pt>
                <c:pt idx="1264">
                  <c:v>1.8700712663368695E-2</c:v>
                </c:pt>
                <c:pt idx="1265">
                  <c:v>1.8708576283180785E-2</c:v>
                </c:pt>
                <c:pt idx="1266">
                  <c:v>1.887695303278877E-2</c:v>
                </c:pt>
                <c:pt idx="1267">
                  <c:v>1.9061283687045807E-2</c:v>
                </c:pt>
                <c:pt idx="1268">
                  <c:v>1.9284268898456906E-2</c:v>
                </c:pt>
                <c:pt idx="1269">
                  <c:v>1.9453738267782648E-2</c:v>
                </c:pt>
                <c:pt idx="1270">
                  <c:v>1.9590502666037748E-2</c:v>
                </c:pt>
                <c:pt idx="1271">
                  <c:v>1.9514296315669175E-2</c:v>
                </c:pt>
                <c:pt idx="1272">
                  <c:v>1.975105526440471E-2</c:v>
                </c:pt>
                <c:pt idx="1273">
                  <c:v>1.9764981346379069E-2</c:v>
                </c:pt>
                <c:pt idx="1274">
                  <c:v>1.9809580417505648E-2</c:v>
                </c:pt>
                <c:pt idx="1275">
                  <c:v>1.9833366081562068E-2</c:v>
                </c:pt>
                <c:pt idx="1276">
                  <c:v>1.9941332968689714E-2</c:v>
                </c:pt>
                <c:pt idx="1277">
                  <c:v>1.9899711226660292E-2</c:v>
                </c:pt>
                <c:pt idx="1278">
                  <c:v>1.9777810649391939E-2</c:v>
                </c:pt>
                <c:pt idx="1279">
                  <c:v>1.9732084576278602E-2</c:v>
                </c:pt>
                <c:pt idx="1280">
                  <c:v>1.9451689448116895E-2</c:v>
                </c:pt>
                <c:pt idx="1281">
                  <c:v>1.9611992349868278E-2</c:v>
                </c:pt>
                <c:pt idx="1282">
                  <c:v>1.9522794207615119E-2</c:v>
                </c:pt>
                <c:pt idx="1283">
                  <c:v>1.9603959579576793E-2</c:v>
                </c:pt>
                <c:pt idx="1284">
                  <c:v>1.9720790422819479E-2</c:v>
                </c:pt>
                <c:pt idx="1285">
                  <c:v>1.9753495393890125E-2</c:v>
                </c:pt>
                <c:pt idx="1286">
                  <c:v>1.9702069420677832E-2</c:v>
                </c:pt>
                <c:pt idx="1287">
                  <c:v>1.9809988565072639E-2</c:v>
                </c:pt>
                <c:pt idx="1288">
                  <c:v>1.9914916089309516E-2</c:v>
                </c:pt>
                <c:pt idx="1289">
                  <c:v>2.0002000854449035E-2</c:v>
                </c:pt>
                <c:pt idx="1290">
                  <c:v>1.9975240397350907E-2</c:v>
                </c:pt>
                <c:pt idx="1291">
                  <c:v>1.9942532890224813E-2</c:v>
                </c:pt>
                <c:pt idx="1292">
                  <c:v>1.9891991841181164E-2</c:v>
                </c:pt>
                <c:pt idx="1293">
                  <c:v>2.0089914318944035E-2</c:v>
                </c:pt>
                <c:pt idx="1294">
                  <c:v>2.0063153861845911E-2</c:v>
                </c:pt>
                <c:pt idx="1295">
                  <c:v>2.0075045425846389E-2</c:v>
                </c:pt>
                <c:pt idx="1296">
                  <c:v>2.0243200878089174E-2</c:v>
                </c:pt>
                <c:pt idx="1297">
                  <c:v>2.0272931056118108E-2</c:v>
                </c:pt>
                <c:pt idx="1298">
                  <c:v>2.0365916811919741E-2</c:v>
                </c:pt>
                <c:pt idx="1299">
                  <c:v>2.0354022711863807E-2</c:v>
                </c:pt>
                <c:pt idx="1300">
                  <c:v>2.0333209304793647E-2</c:v>
                </c:pt>
                <c:pt idx="1301">
                  <c:v>2.0417264010955723E-2</c:v>
                </c:pt>
                <c:pt idx="1302">
                  <c:v>2.0303479126764706E-2</c:v>
                </c:pt>
                <c:pt idx="1303">
                  <c:v>2.0465629748201635E-2</c:v>
                </c:pt>
                <c:pt idx="1304">
                  <c:v>2.0444821413242373E-2</c:v>
                </c:pt>
                <c:pt idx="1305">
                  <c:v>2.0528857711563025E-2</c:v>
                </c:pt>
                <c:pt idx="1306">
                  <c:v>2.0484258640436449E-2</c:v>
                </c:pt>
                <c:pt idx="1307">
                  <c:v>2.0499119925367744E-2</c:v>
                </c:pt>
                <c:pt idx="1308">
                  <c:v>2.0786848311757859E-2</c:v>
                </c:pt>
                <c:pt idx="1309">
                  <c:v>2.0720685834153926E-2</c:v>
                </c:pt>
                <c:pt idx="1310">
                  <c:v>2.0720685834153926E-2</c:v>
                </c:pt>
                <c:pt idx="1311">
                  <c:v>2.0846316275982078E-2</c:v>
                </c:pt>
                <c:pt idx="1312">
                  <c:v>2.0843341482940373E-2</c:v>
                </c:pt>
                <c:pt idx="1313">
                  <c:v>2.0834424711981596E-2</c:v>
                </c:pt>
                <c:pt idx="1314">
                  <c:v>2.0909499836676494E-2</c:v>
                </c:pt>
                <c:pt idx="1315">
                  <c:v>2.0870847815577881E-2</c:v>
                </c:pt>
                <c:pt idx="1316">
                  <c:v>2.1071524213405763E-2</c:v>
                </c:pt>
                <c:pt idx="1317">
                  <c:v>2.0925105411098266E-2</c:v>
                </c:pt>
                <c:pt idx="1318">
                  <c:v>2.0913213847097781E-2</c:v>
                </c:pt>
                <c:pt idx="1319">
                  <c:v>2.0964492529235049E-2</c:v>
                </c:pt>
                <c:pt idx="1320">
                  <c:v>2.1135396914163138E-2</c:v>
                </c:pt>
                <c:pt idx="1321">
                  <c:v>2.1033595562600014E-2</c:v>
                </c:pt>
                <c:pt idx="1322">
                  <c:v>2.1225294978503836E-2</c:v>
                </c:pt>
                <c:pt idx="1323">
                  <c:v>2.1222325257573026E-2</c:v>
                </c:pt>
                <c:pt idx="1324">
                  <c:v>2.122826977154554E-2</c:v>
                </c:pt>
                <c:pt idx="1325">
                  <c:v>2.1222325257573026E-2</c:v>
                </c:pt>
                <c:pt idx="1326">
                  <c:v>2.1219347928475869E-2</c:v>
                </c:pt>
                <c:pt idx="1327">
                  <c:v>2.1216378207545055E-2</c:v>
                </c:pt>
                <c:pt idx="1328">
                  <c:v>2.1294375522479682E-2</c:v>
                </c:pt>
                <c:pt idx="1329">
                  <c:v>2.1468181217201808E-2</c:v>
                </c:pt>
                <c:pt idx="1330">
                  <c:v>2.1468181217201808E-2</c:v>
                </c:pt>
                <c:pt idx="1331">
                  <c:v>2.1453312324104162E-2</c:v>
                </c:pt>
                <c:pt idx="1332">
                  <c:v>2.162411157739157E-2</c:v>
                </c:pt>
                <c:pt idx="1333">
                  <c:v>2.1573565456237027E-2</c:v>
                </c:pt>
                <c:pt idx="1334">
                  <c:v>2.1588434349334669E-2</c:v>
                </c:pt>
                <c:pt idx="1335">
                  <c:v>2.1570590663195315E-2</c:v>
                </c:pt>
                <c:pt idx="1336">
                  <c:v>2.1791891723036166E-2</c:v>
                </c:pt>
                <c:pt idx="1337">
                  <c:v>2.1600320841224256E-2</c:v>
                </c:pt>
                <c:pt idx="1338">
                  <c:v>2.1806760616133809E-2</c:v>
                </c:pt>
                <c:pt idx="1339">
                  <c:v>2.181568245920348E-2</c:v>
                </c:pt>
                <c:pt idx="1340">
                  <c:v>2.181568245920348E-2</c:v>
                </c:pt>
                <c:pt idx="1341">
                  <c:v>2.2007216648641924E-2</c:v>
                </c:pt>
                <c:pt idx="1342">
                  <c:v>2.1995325084641443E-2</c:v>
                </c:pt>
                <c:pt idx="1343">
                  <c:v>2.2076209531014659E-2</c:v>
                </c:pt>
                <c:pt idx="1344">
                  <c:v>2.203755750991605E-2</c:v>
                </c:pt>
                <c:pt idx="1345">
                  <c:v>2.2019718895887597E-2</c:v>
                </c:pt>
                <c:pt idx="1346">
                  <c:v>2.1998908024872886E-2</c:v>
                </c:pt>
                <c:pt idx="1347">
                  <c:v>2.2154709974040537E-2</c:v>
                </c:pt>
                <c:pt idx="1348">
                  <c:v>2.1999514612404791E-2</c:v>
                </c:pt>
                <c:pt idx="1349">
                  <c:v>2.2116057952941921E-2</c:v>
                </c:pt>
                <c:pt idx="1350">
                  <c:v>2.2313447522938127E-2</c:v>
                </c:pt>
                <c:pt idx="1351">
                  <c:v>2.2316422315979835E-2</c:v>
                </c:pt>
                <c:pt idx="1352">
                  <c:v>2.2277770294881226E-2</c:v>
                </c:pt>
                <c:pt idx="1353">
                  <c:v>2.2307500472910156E-2</c:v>
                </c:pt>
                <c:pt idx="1354">
                  <c:v>2.2379422326752309E-2</c:v>
                </c:pt>
                <c:pt idx="1355">
                  <c:v>2.2379422326752309E-2</c:v>
                </c:pt>
                <c:pt idx="1356">
                  <c:v>2.2460259400667194E-2</c:v>
                </c:pt>
                <c:pt idx="1357">
                  <c:v>2.2532162938157387E-2</c:v>
                </c:pt>
                <c:pt idx="1358">
                  <c:v>2.2430529222638253E-2</c:v>
                </c:pt>
                <c:pt idx="1359">
                  <c:v>2.2523241095087715E-2</c:v>
                </c:pt>
                <c:pt idx="1360">
                  <c:v>2.2544057038213324E-2</c:v>
                </c:pt>
                <c:pt idx="1361">
                  <c:v>2.2564865373172587E-2</c:v>
                </c:pt>
                <c:pt idx="1362">
                  <c:v>2.2899446843593404E-2</c:v>
                </c:pt>
                <c:pt idx="1363">
                  <c:v>2.2639194622328097E-2</c:v>
                </c:pt>
                <c:pt idx="1364">
                  <c:v>2.2794337560440827E-2</c:v>
                </c:pt>
                <c:pt idx="1365">
                  <c:v>2.297674834973518E-2</c:v>
                </c:pt>
                <c:pt idx="1366">
                  <c:v>2.2958909735706728E-2</c:v>
                </c:pt>
                <c:pt idx="1367">
                  <c:v>2.2941071121678272E-2</c:v>
                </c:pt>
                <c:pt idx="1368">
                  <c:v>2.2881608229564948E-2</c:v>
                </c:pt>
                <c:pt idx="1369">
                  <c:v>2.2891045078386636E-2</c:v>
                </c:pt>
                <c:pt idx="1370">
                  <c:v>2.2903434891429916E-2</c:v>
                </c:pt>
                <c:pt idx="1371">
                  <c:v>2.2829110714385294E-2</c:v>
                </c:pt>
                <c:pt idx="1372">
                  <c:v>2.2841498988801872E-2</c:v>
                </c:pt>
                <c:pt idx="1373">
                  <c:v>2.286873940310603E-2</c:v>
                </c:pt>
                <c:pt idx="1374">
                  <c:v>2.2940569745241869E-2</c:v>
                </c:pt>
                <c:pt idx="1375">
                  <c:v>2.297327725236796E-2</c:v>
                </c:pt>
                <c:pt idx="1376">
                  <c:v>2.3188267505917019E-2</c:v>
                </c:pt>
                <c:pt idx="1377">
                  <c:v>2.3238806018905218E-2</c:v>
                </c:pt>
                <c:pt idx="1378">
                  <c:v>2.3355208012770894E-2</c:v>
                </c:pt>
                <c:pt idx="1379">
                  <c:v>2.3292321860990572E-2</c:v>
                </c:pt>
                <c:pt idx="1380">
                  <c:v>2.3516197405403096E-2</c:v>
                </c:pt>
                <c:pt idx="1381">
                  <c:v>2.3456295182969086E-2</c:v>
                </c:pt>
                <c:pt idx="1382">
                  <c:v>2.3641497899364872E-2</c:v>
                </c:pt>
                <c:pt idx="1383">
                  <c:v>2.3635550849336905E-2</c:v>
                </c:pt>
                <c:pt idx="1384">
                  <c:v>2.3626629006267229E-2</c:v>
                </c:pt>
                <c:pt idx="1385">
                  <c:v>2.359987362128E-2</c:v>
                </c:pt>
                <c:pt idx="1386">
                  <c:v>2.3680568447357969E-2</c:v>
                </c:pt>
                <c:pt idx="1387">
                  <c:v>2.3522574651193673E-2</c:v>
                </c:pt>
                <c:pt idx="1388">
                  <c:v>2.3618135834313832E-2</c:v>
                </c:pt>
                <c:pt idx="1389">
                  <c:v>2.3704766043297167E-2</c:v>
                </c:pt>
                <c:pt idx="1390">
                  <c:v>2.3991367430498955E-2</c:v>
                </c:pt>
                <c:pt idx="1391">
                  <c:v>2.4018127887597083E-2</c:v>
                </c:pt>
                <c:pt idx="1392">
                  <c:v>2.3892873040249691E-2</c:v>
                </c:pt>
                <c:pt idx="1393">
                  <c:v>2.4092827489699056E-2</c:v>
                </c:pt>
                <c:pt idx="1394">
                  <c:v>2.4089857768768243E-2</c:v>
                </c:pt>
                <c:pt idx="1395">
                  <c:v>2.4072019154739794E-2</c:v>
                </c:pt>
                <c:pt idx="1396">
                  <c:v>2.4054180540711342E-2</c:v>
                </c:pt>
                <c:pt idx="1397">
                  <c:v>2.4030397412710371E-2</c:v>
                </c:pt>
                <c:pt idx="1398">
                  <c:v>2.4093196328463795E-2</c:v>
                </c:pt>
                <c:pt idx="1399">
                  <c:v>2.4251474307021337E-2</c:v>
                </c:pt>
                <c:pt idx="1400">
                  <c:v>2.412328368859629E-2</c:v>
                </c:pt>
                <c:pt idx="1401">
                  <c:v>2.4221744128992403E-2</c:v>
                </c:pt>
                <c:pt idx="1402">
                  <c:v>2.4308306424320879E-2</c:v>
                </c:pt>
                <c:pt idx="1403">
                  <c:v>2.4197958464935984E-2</c:v>
                </c:pt>
                <c:pt idx="1404">
                  <c:v>2.4305329095223722E-2</c:v>
                </c:pt>
                <c:pt idx="1405">
                  <c:v>2.441269314618514E-2</c:v>
                </c:pt>
                <c:pt idx="1406">
                  <c:v>2.4385937761197907E-2</c:v>
                </c:pt>
                <c:pt idx="1407">
                  <c:v>2.4374043661141976E-2</c:v>
                </c:pt>
                <c:pt idx="1408">
                  <c:v>2.4541173095767428E-2</c:v>
                </c:pt>
                <c:pt idx="1409">
                  <c:v>2.4520357152641819E-2</c:v>
                </c:pt>
                <c:pt idx="1410">
                  <c:v>2.4776927496681082E-2</c:v>
                </c:pt>
                <c:pt idx="1411">
                  <c:v>2.4887211684922906E-2</c:v>
                </c:pt>
                <c:pt idx="1412">
                  <c:v>2.4830443338766439E-2</c:v>
                </c:pt>
                <c:pt idx="1413">
                  <c:v>2.4922888912979814E-2</c:v>
                </c:pt>
                <c:pt idx="1414">
                  <c:v>2.4878289841853231E-2</c:v>
                </c:pt>
                <c:pt idx="1415">
                  <c:v>2.4962061440077805E-2</c:v>
                </c:pt>
                <c:pt idx="1416">
                  <c:v>2.5009878102689471E-2</c:v>
                </c:pt>
                <c:pt idx="1417">
                  <c:v>2.5147110949785226E-2</c:v>
                </c:pt>
                <c:pt idx="1418">
                  <c:v>2.5242471651712246E-2</c:v>
                </c:pt>
                <c:pt idx="1419">
                  <c:v>2.5403233202984179E-2</c:v>
                </c:pt>
                <c:pt idx="1420">
                  <c:v>2.5397286152956212E-2</c:v>
                </c:pt>
                <c:pt idx="1421">
                  <c:v>2.5602825920750021E-2</c:v>
                </c:pt>
                <c:pt idx="1422">
                  <c:v>2.5582015049735309E-2</c:v>
                </c:pt>
                <c:pt idx="1423">
                  <c:v>2.5522554693677434E-2</c:v>
                </c:pt>
                <c:pt idx="1424">
                  <c:v>2.5787684518119938E-2</c:v>
                </c:pt>
                <c:pt idx="1425">
                  <c:v>2.5799578618175875E-2</c:v>
                </c:pt>
                <c:pt idx="1426">
                  <c:v>2.6022868686068856E-2</c:v>
                </c:pt>
                <c:pt idx="1427">
                  <c:v>2.603476278612479E-2</c:v>
                </c:pt>
                <c:pt idx="1428">
                  <c:v>2.6115172822164048E-2</c:v>
                </c:pt>
                <c:pt idx="1429">
                  <c:v>2.6186657010035069E-2</c:v>
                </c:pt>
                <c:pt idx="1430">
                  <c:v>2.6225432223466252E-2</c:v>
                </c:pt>
                <c:pt idx="1431">
                  <c:v>2.6395113149765729E-2</c:v>
                </c:pt>
                <c:pt idx="1432">
                  <c:v>2.6490346710144348E-2</c:v>
                </c:pt>
                <c:pt idx="1433">
                  <c:v>2.6579624151927602E-2</c:v>
                </c:pt>
                <c:pt idx="1434">
                  <c:v>2.6677816905995511E-2</c:v>
                </c:pt>
                <c:pt idx="1435">
                  <c:v>2.6764098886727341E-2</c:v>
                </c:pt>
                <c:pt idx="1436">
                  <c:v>2.6838487848236746E-2</c:v>
                </c:pt>
                <c:pt idx="1437">
                  <c:v>2.6915789354378522E-2</c:v>
                </c:pt>
                <c:pt idx="1438">
                  <c:v>2.7299436721809216E-2</c:v>
                </c:pt>
                <c:pt idx="1439">
                  <c:v>2.7382682741923511E-2</c:v>
                </c:pt>
                <c:pt idx="1440">
                  <c:v>2.7391604584993189E-2</c:v>
                </c:pt>
                <c:pt idx="1441">
                  <c:v>2.7296464464822961E-2</c:v>
                </c:pt>
                <c:pt idx="1442">
                  <c:v>2.7308386317993844E-2</c:v>
                </c:pt>
                <c:pt idx="1443">
                  <c:v>2.7317307310173435E-2</c:v>
                </c:pt>
                <c:pt idx="1444">
                  <c:v>2.7326187031848793E-2</c:v>
                </c:pt>
                <c:pt idx="1445">
                  <c:v>2.7519403630356619E-2</c:v>
                </c:pt>
                <c:pt idx="1446">
                  <c:v>2.7763202248837882E-2</c:v>
                </c:pt>
                <c:pt idx="1447">
                  <c:v>2.7977265617179302E-2</c:v>
                </c:pt>
                <c:pt idx="1448">
                  <c:v>2.8063488966390753E-2</c:v>
                </c:pt>
                <c:pt idx="1449">
                  <c:v>2.8057499509164221E-2</c:v>
                </c:pt>
                <c:pt idx="1450">
                  <c:v>2.8027717881221645E-2</c:v>
                </c:pt>
                <c:pt idx="1451">
                  <c:v>2.820292317568162E-2</c:v>
                </c:pt>
                <c:pt idx="1452">
                  <c:v>2.8185084561653164E-2</c:v>
                </c:pt>
                <c:pt idx="1453">
                  <c:v>2.827121523517042E-2</c:v>
                </c:pt>
                <c:pt idx="1454">
                  <c:v>2.845237639673601E-2</c:v>
                </c:pt>
                <c:pt idx="1455">
                  <c:v>2.8556318587066157E-2</c:v>
                </c:pt>
                <c:pt idx="1456">
                  <c:v>2.8389938711580982E-2</c:v>
                </c:pt>
                <c:pt idx="1457">
                  <c:v>2.8692826498521697E-2</c:v>
                </c:pt>
                <c:pt idx="1458">
                  <c:v>2.8752147608065323E-2</c:v>
                </c:pt>
                <c:pt idx="1459">
                  <c:v>2.8853083971866911E-2</c:v>
                </c:pt>
                <c:pt idx="1460">
                  <c:v>2.8862005814936583E-2</c:v>
                </c:pt>
                <c:pt idx="1461">
                  <c:v>2.8930225649499351E-2</c:v>
                </c:pt>
                <c:pt idx="1462">
                  <c:v>2.8888601371414479E-2</c:v>
                </c:pt>
                <c:pt idx="1463">
                  <c:v>2.9078534895252296E-2</c:v>
                </c:pt>
                <c:pt idx="1464">
                  <c:v>2.9158626845923831E-2</c:v>
                </c:pt>
                <c:pt idx="1465">
                  <c:v>2.9440455138916032E-2</c:v>
                </c:pt>
                <c:pt idx="1466">
                  <c:v>2.9425805243144768E-2</c:v>
                </c:pt>
                <c:pt idx="1467">
                  <c:v>2.9523701159030327E-2</c:v>
                </c:pt>
                <c:pt idx="1468">
                  <c:v>2.9588888165828935E-2</c:v>
                </c:pt>
                <c:pt idx="1469">
                  <c:v>2.9624333450126241E-2</c:v>
                </c:pt>
                <c:pt idx="1470">
                  <c:v>2.9579734378999665E-2</c:v>
                </c:pt>
                <c:pt idx="1471">
                  <c:v>2.9704116307322923E-2</c:v>
                </c:pt>
                <c:pt idx="1472">
                  <c:v>2.9825757925837627E-2</c:v>
                </c:pt>
                <c:pt idx="1473">
                  <c:v>2.9837649489838112E-2</c:v>
                </c:pt>
                <c:pt idx="1474">
                  <c:v>3.0110347407433933E-2</c:v>
                </c:pt>
                <c:pt idx="1475">
                  <c:v>3.0196270729703264E-2</c:v>
                </c:pt>
                <c:pt idx="1476">
                  <c:v>3.0175462394743998E-2</c:v>
                </c:pt>
                <c:pt idx="1477">
                  <c:v>3.0240565851246119E-2</c:v>
                </c:pt>
                <c:pt idx="1478">
                  <c:v>3.0240565851246119E-2</c:v>
                </c:pt>
                <c:pt idx="1479">
                  <c:v>3.0551775796535657E-2</c:v>
                </c:pt>
                <c:pt idx="1480">
                  <c:v>3.0596374867662233E-2</c:v>
                </c:pt>
                <c:pt idx="1481">
                  <c:v>3.0703069176349615E-2</c:v>
                </c:pt>
                <c:pt idx="1482">
                  <c:v>3.07651528916273E-2</c:v>
                </c:pt>
                <c:pt idx="1483">
                  <c:v>3.0815341130491197E-2</c:v>
                </c:pt>
                <c:pt idx="1484">
                  <c:v>3.0746956395308202E-2</c:v>
                </c:pt>
                <c:pt idx="1485">
                  <c:v>3.0998549319869447E-2</c:v>
                </c:pt>
                <c:pt idx="1486">
                  <c:v>3.1001519040800257E-2</c:v>
                </c:pt>
                <c:pt idx="1487">
                  <c:v>3.1090318307580092E-2</c:v>
                </c:pt>
                <c:pt idx="1488">
                  <c:v>3.1158302799442008E-2</c:v>
                </c:pt>
                <c:pt idx="1489">
                  <c:v>3.1238162272824513E-2</c:v>
                </c:pt>
                <c:pt idx="1490">
                  <c:v>3.1338826180663706E-2</c:v>
                </c:pt>
                <c:pt idx="1491">
                  <c:v>3.1670501871689426E-2</c:v>
                </c:pt>
                <c:pt idx="1492">
                  <c:v>3.1463696478862879E-2</c:v>
                </c:pt>
                <c:pt idx="1493">
                  <c:v>3.1795372169888592E-2</c:v>
                </c:pt>
                <c:pt idx="1494">
                  <c:v>3.1786455398929811E-2</c:v>
                </c:pt>
                <c:pt idx="1495">
                  <c:v>3.1646716207633006E-2</c:v>
                </c:pt>
                <c:pt idx="1496">
                  <c:v>3.1767217558883801E-2</c:v>
                </c:pt>
                <c:pt idx="1497">
                  <c:v>3.1754842507847325E-2</c:v>
                </c:pt>
                <c:pt idx="1498">
                  <c:v>3.1798944060796822E-2</c:v>
                </c:pt>
                <c:pt idx="1499">
                  <c:v>3.204768050292113E-2</c:v>
                </c:pt>
                <c:pt idx="1500">
                  <c:v>3.2225547330221496E-2</c:v>
                </c:pt>
                <c:pt idx="1501">
                  <c:v>3.2370700234201119E-2</c:v>
                </c:pt>
                <c:pt idx="1502">
                  <c:v>3.2394483362202089E-2</c:v>
                </c:pt>
                <c:pt idx="1503">
                  <c:v>3.247719470258132E-2</c:v>
                </c:pt>
                <c:pt idx="1504">
                  <c:v>3.2545033273110861E-2</c:v>
                </c:pt>
                <c:pt idx="1505">
                  <c:v>3.2606910774331463E-2</c:v>
                </c:pt>
                <c:pt idx="1506">
                  <c:v>3.251232576598477E-2</c:v>
                </c:pt>
                <c:pt idx="1507">
                  <c:v>3.2796053956283627E-2</c:v>
                </c:pt>
                <c:pt idx="1508">
                  <c:v>3.2890612133272434E-2</c:v>
                </c:pt>
                <c:pt idx="1509">
                  <c:v>3.3052946282742884E-2</c:v>
                </c:pt>
                <c:pt idx="1510">
                  <c:v>3.3008347211616308E-2</c:v>
                </c:pt>
                <c:pt idx="1511">
                  <c:v>3.3146857412882341E-2</c:v>
                </c:pt>
                <c:pt idx="1512">
                  <c:v>3.3137940641923561E-2</c:v>
                </c:pt>
                <c:pt idx="1513">
                  <c:v>3.3238398647767377E-2</c:v>
                </c:pt>
                <c:pt idx="1514">
                  <c:v>3.3232454133794859E-2</c:v>
                </c:pt>
                <c:pt idx="1515">
                  <c:v>3.3312089800612552E-2</c:v>
                </c:pt>
                <c:pt idx="1516">
                  <c:v>3.3382799766203577E-2</c:v>
                </c:pt>
                <c:pt idx="1517">
                  <c:v>3.3459447853242244E-2</c:v>
                </c:pt>
                <c:pt idx="1518">
                  <c:v>3.3899743090597713E-2</c:v>
                </c:pt>
                <c:pt idx="1519">
                  <c:v>3.3985966439809168E-2</c:v>
                </c:pt>
                <c:pt idx="1520">
                  <c:v>3.4039482281894518E-2</c:v>
                </c:pt>
                <c:pt idx="1521">
                  <c:v>3.4015696617838098E-2</c:v>
                </c:pt>
                <c:pt idx="1522">
                  <c:v>3.390569014062568E-2</c:v>
                </c:pt>
                <c:pt idx="1523">
                  <c:v>3.4058172289075858E-2</c:v>
                </c:pt>
                <c:pt idx="1524">
                  <c:v>3.39541128618914E-2</c:v>
                </c:pt>
                <c:pt idx="1525">
                  <c:v>3.4080496929563227E-2</c:v>
                </c:pt>
                <c:pt idx="1526">
                  <c:v>3.4207599408609748E-2</c:v>
                </c:pt>
                <c:pt idx="1527">
                  <c:v>3.4343612284622071E-2</c:v>
                </c:pt>
                <c:pt idx="1528">
                  <c:v>3.4470699481309028E-2</c:v>
                </c:pt>
                <c:pt idx="1529">
                  <c:v>3.4591825649171931E-2</c:v>
                </c:pt>
                <c:pt idx="1530">
                  <c:v>3.4603717213172416E-2</c:v>
                </c:pt>
                <c:pt idx="1531">
                  <c:v>3.4559123214156738E-2</c:v>
                </c:pt>
                <c:pt idx="1532">
                  <c:v>3.4744863273533912E-2</c:v>
                </c:pt>
                <c:pt idx="1533">
                  <c:v>3.495138113340511E-2</c:v>
                </c:pt>
                <c:pt idx="1534">
                  <c:v>3.4960302976474775E-2</c:v>
                </c:pt>
                <c:pt idx="1535">
                  <c:v>3.5036790637100038E-2</c:v>
                </c:pt>
                <c:pt idx="1536">
                  <c:v>3.5010030180001914E-2</c:v>
                </c:pt>
                <c:pt idx="1537">
                  <c:v>3.5233492738920194E-2</c:v>
                </c:pt>
                <c:pt idx="1538">
                  <c:v>3.5283184366086087E-2</c:v>
                </c:pt>
                <c:pt idx="1539">
                  <c:v>3.526832054509934E-2</c:v>
                </c:pt>
                <c:pt idx="1540">
                  <c:v>3.5471739094654509E-2</c:v>
                </c:pt>
                <c:pt idx="1541">
                  <c:v>3.5471739094654509E-2</c:v>
                </c:pt>
                <c:pt idx="1542">
                  <c:v>3.5742612978600555E-2</c:v>
                </c:pt>
                <c:pt idx="1543">
                  <c:v>3.5712880264516168E-2</c:v>
                </c:pt>
                <c:pt idx="1544">
                  <c:v>3.5813064698584092E-2</c:v>
                </c:pt>
                <c:pt idx="1545">
                  <c:v>3.6175999877493745E-2</c:v>
                </c:pt>
                <c:pt idx="1546">
                  <c:v>3.5849644662771268E-2</c:v>
                </c:pt>
                <c:pt idx="1547">
                  <c:v>3.6271139997663973E-2</c:v>
                </c:pt>
                <c:pt idx="1548">
                  <c:v>3.6274114790705678E-2</c:v>
                </c:pt>
                <c:pt idx="1549">
                  <c:v>3.6142356660939831E-2</c:v>
                </c:pt>
                <c:pt idx="1550">
                  <c:v>3.6111679364270288E-2</c:v>
                </c:pt>
                <c:pt idx="1551">
                  <c:v>3.6071106493103675E-2</c:v>
                </c:pt>
                <c:pt idx="1552">
                  <c:v>3.6219786930333717E-2</c:v>
                </c:pt>
                <c:pt idx="1553">
                  <c:v>3.667861166767282E-2</c:v>
                </c:pt>
                <c:pt idx="1554">
                  <c:v>3.6881797728093219E-2</c:v>
                </c:pt>
                <c:pt idx="1555">
                  <c:v>3.7066128382350259E-2</c:v>
                </c:pt>
                <c:pt idx="1556">
                  <c:v>3.7282159895820274E-2</c:v>
                </c:pt>
                <c:pt idx="1557">
                  <c:v>3.7087942111921693E-2</c:v>
                </c:pt>
                <c:pt idx="1558">
                  <c:v>3.7073020461628373E-2</c:v>
                </c:pt>
                <c:pt idx="1559">
                  <c:v>3.698280048958684E-2</c:v>
                </c:pt>
                <c:pt idx="1560">
                  <c:v>3.7099645902288592E-2</c:v>
                </c:pt>
                <c:pt idx="1561">
                  <c:v>3.7132348337303792E-2</c:v>
                </c:pt>
                <c:pt idx="1562">
                  <c:v>3.7338351407621706E-2</c:v>
                </c:pt>
                <c:pt idx="1563">
                  <c:v>3.7411612025274023E-2</c:v>
                </c:pt>
                <c:pt idx="1564">
                  <c:v>3.7575937723698549E-2</c:v>
                </c:pt>
                <c:pt idx="1565">
                  <c:v>3.7543230216572451E-2</c:v>
                </c:pt>
                <c:pt idx="1566">
                  <c:v>3.7692659250836126E-2</c:v>
                </c:pt>
                <c:pt idx="1567">
                  <c:v>3.7607542451741138E-2</c:v>
                </c:pt>
                <c:pt idx="1568">
                  <c:v>3.7601595401713164E-2</c:v>
                </c:pt>
                <c:pt idx="1569">
                  <c:v>3.7777762136339307E-2</c:v>
                </c:pt>
                <c:pt idx="1570">
                  <c:v>3.7824209233036338E-2</c:v>
                </c:pt>
                <c:pt idx="1571">
                  <c:v>3.8003297726778712E-2</c:v>
                </c:pt>
                <c:pt idx="1572">
                  <c:v>3.8185320602116213E-2</c:v>
                </c:pt>
                <c:pt idx="1573">
                  <c:v>3.8229914601131898E-2</c:v>
                </c:pt>
                <c:pt idx="1574">
                  <c:v>3.8274513672258467E-2</c:v>
                </c:pt>
                <c:pt idx="1575">
                  <c:v>3.8347671979771382E-2</c:v>
                </c:pt>
                <c:pt idx="1576">
                  <c:v>3.8488017592923723E-2</c:v>
                </c:pt>
                <c:pt idx="1577">
                  <c:v>3.8537368823908291E-2</c:v>
                </c:pt>
                <c:pt idx="1578">
                  <c:v>3.8565892750834385E-2</c:v>
                </c:pt>
                <c:pt idx="1579">
                  <c:v>3.8548054136805933E-2</c:v>
                </c:pt>
                <c:pt idx="1580">
                  <c:v>3.8680633739807999E-2</c:v>
                </c:pt>
                <c:pt idx="1581">
                  <c:v>3.8856570876585103E-2</c:v>
                </c:pt>
                <c:pt idx="1582">
                  <c:v>3.8823863369459005E-2</c:v>
                </c:pt>
                <c:pt idx="1583">
                  <c:v>3.9056255868367515E-2</c:v>
                </c:pt>
                <c:pt idx="1584">
                  <c:v>3.9011656797240932E-2</c:v>
                </c:pt>
                <c:pt idx="1585">
                  <c:v>3.916968478724385E-2</c:v>
                </c:pt>
                <c:pt idx="1586">
                  <c:v>3.9263550652990697E-2</c:v>
                </c:pt>
                <c:pt idx="1587">
                  <c:v>3.9196445244341974E-2</c:v>
                </c:pt>
                <c:pt idx="1588">
                  <c:v>3.9510718848329934E-2</c:v>
                </c:pt>
                <c:pt idx="1589">
                  <c:v>3.9498824748273993E-2</c:v>
                </c:pt>
                <c:pt idx="1590">
                  <c:v>3.9562934011030844E-2</c:v>
                </c:pt>
                <c:pt idx="1591">
                  <c:v>3.9591357240716385E-2</c:v>
                </c:pt>
                <c:pt idx="1592">
                  <c:v>3.9561624526631992E-2</c:v>
                </c:pt>
                <c:pt idx="1593">
                  <c:v>3.9731420775711498E-2</c:v>
                </c:pt>
                <c:pt idx="1594">
                  <c:v>3.9849010670407484E-2</c:v>
                </c:pt>
                <c:pt idx="1595">
                  <c:v>3.9951727945708372E-2</c:v>
                </c:pt>
                <c:pt idx="1596">
                  <c:v>4.0012807074055468E-2</c:v>
                </c:pt>
                <c:pt idx="1597">
                  <c:v>4.0100640400447994E-2</c:v>
                </c:pt>
                <c:pt idx="1598">
                  <c:v>4.0517285585837878E-2</c:v>
                </c:pt>
                <c:pt idx="1599">
                  <c:v>4.043385340772044E-2</c:v>
                </c:pt>
                <c:pt idx="1600">
                  <c:v>4.0531968320932373E-2</c:v>
                </c:pt>
                <c:pt idx="1601">
                  <c:v>4.0758109411277429E-2</c:v>
                </c:pt>
                <c:pt idx="1602">
                  <c:v>4.065999449806549E-2</c:v>
                </c:pt>
                <c:pt idx="1603">
                  <c:v>4.0701774858801214E-2</c:v>
                </c:pt>
                <c:pt idx="1604">
                  <c:v>4.0749459527110288E-2</c:v>
                </c:pt>
                <c:pt idx="1605">
                  <c:v>4.0774776086542737E-2</c:v>
                </c:pt>
                <c:pt idx="1606">
                  <c:v>4.091306513759449E-2</c:v>
                </c:pt>
                <c:pt idx="1607">
                  <c:v>4.1098914203713602E-2</c:v>
                </c:pt>
                <c:pt idx="1608">
                  <c:v>4.1082534506920232E-2</c:v>
                </c:pt>
                <c:pt idx="1609">
                  <c:v>4.1323403979530181E-2</c:v>
                </c:pt>
                <c:pt idx="1610">
                  <c:v>4.1537477900234168E-2</c:v>
                </c:pt>
                <c:pt idx="1611">
                  <c:v>4.1531530850206201E-2</c:v>
                </c:pt>
                <c:pt idx="1612">
                  <c:v>4.162517696161986E-2</c:v>
                </c:pt>
                <c:pt idx="1613">
                  <c:v>4.1700975690232026E-2</c:v>
                </c:pt>
                <c:pt idx="1614">
                  <c:v>4.1888224075761787E-2</c:v>
                </c:pt>
                <c:pt idx="1615">
                  <c:v>4.1926876096860397E-2</c:v>
                </c:pt>
                <c:pt idx="1616">
                  <c:v>4.200264852900374E-2</c:v>
                </c:pt>
                <c:pt idx="1617">
                  <c:v>4.2145245265237927E-2</c:v>
                </c:pt>
                <c:pt idx="1618">
                  <c:v>4.2021921563812278E-2</c:v>
                </c:pt>
                <c:pt idx="1619">
                  <c:v>4.2167475573592766E-2</c:v>
                </c:pt>
                <c:pt idx="1620">
                  <c:v>4.2252134809814032E-2</c:v>
                </c:pt>
                <c:pt idx="1621">
                  <c:v>4.2342727268302571E-2</c:v>
                </c:pt>
                <c:pt idx="1622">
                  <c:v>4.252686579003568E-2</c:v>
                </c:pt>
                <c:pt idx="1623">
                  <c:v>4.2532810304008198E-2</c:v>
                </c:pt>
                <c:pt idx="1624">
                  <c:v>4.2710961700657205E-2</c:v>
                </c:pt>
                <c:pt idx="1625">
                  <c:v>4.2690153365697953E-2</c:v>
                </c:pt>
                <c:pt idx="1626">
                  <c:v>4.2780702070503225E-2</c:v>
                </c:pt>
                <c:pt idx="1627">
                  <c:v>4.3009344572382022E-2</c:v>
                </c:pt>
                <c:pt idx="1628">
                  <c:v>4.3126627501711534E-2</c:v>
                </c:pt>
                <c:pt idx="1629">
                  <c:v>4.3096897323682597E-2</c:v>
                </c:pt>
                <c:pt idx="1630">
                  <c:v>4.3101192777892067E-2</c:v>
                </c:pt>
                <c:pt idx="1631">
                  <c:v>4.3068485270765976E-2</c:v>
                </c:pt>
                <c:pt idx="1632">
                  <c:v>4.3316195979617431E-2</c:v>
                </c:pt>
                <c:pt idx="1633">
                  <c:v>4.3509041450897776E-2</c:v>
                </c:pt>
                <c:pt idx="1634">
                  <c:v>4.353877162892672E-2</c:v>
                </c:pt>
                <c:pt idx="1635">
                  <c:v>4.3559582499941421E-2</c:v>
                </c:pt>
                <c:pt idx="1636">
                  <c:v>4.3595259727998326E-2</c:v>
                </c:pt>
                <c:pt idx="1637">
                  <c:v>4.3752390510673686E-2</c:v>
                </c:pt>
                <c:pt idx="1638">
                  <c:v>4.4035597630031356E-2</c:v>
                </c:pt>
                <c:pt idx="1639">
                  <c:v>4.4014781686905743E-2</c:v>
                </c:pt>
                <c:pt idx="1640">
                  <c:v>4.3924357811059474E-2</c:v>
                </c:pt>
                <c:pt idx="1641">
                  <c:v>4.4158720290033378E-2</c:v>
                </c:pt>
                <c:pt idx="1642">
                  <c:v>4.412899011200444E-2</c:v>
                </c:pt>
                <c:pt idx="1643">
                  <c:v>4.4315748913555747E-2</c:v>
                </c:pt>
                <c:pt idx="1644">
                  <c:v>4.4283041406429656E-2</c:v>
                </c:pt>
                <c:pt idx="1645">
                  <c:v>4.4419224286599959E-2</c:v>
                </c:pt>
                <c:pt idx="1646">
                  <c:v>4.4383547058543055E-2</c:v>
                </c:pt>
                <c:pt idx="1647">
                  <c:v>4.4663567595211978E-2</c:v>
                </c:pt>
                <c:pt idx="1648">
                  <c:v>4.46546457521423E-2</c:v>
                </c:pt>
                <c:pt idx="1649">
                  <c:v>4.4853176657517889E-2</c:v>
                </c:pt>
                <c:pt idx="1650">
                  <c:v>4.4847229607489922E-2</c:v>
                </c:pt>
                <c:pt idx="1651">
                  <c:v>4.4913779564301183E-2</c:v>
                </c:pt>
                <c:pt idx="1652">
                  <c:v>4.4853176657517889E-2</c:v>
                </c:pt>
                <c:pt idx="1653">
                  <c:v>4.5128971706182561E-2</c:v>
                </c:pt>
                <c:pt idx="1654">
                  <c:v>4.5459352987245183E-2</c:v>
                </c:pt>
                <c:pt idx="1655">
                  <c:v>4.5435569859244213E-2</c:v>
                </c:pt>
                <c:pt idx="1656">
                  <c:v>4.5402862352118122E-2</c:v>
                </c:pt>
                <c:pt idx="1657">
                  <c:v>4.5422882744200928E-2</c:v>
                </c:pt>
                <c:pt idx="1658">
                  <c:v>4.5295037652960057E-2</c:v>
                </c:pt>
                <c:pt idx="1659">
                  <c:v>4.5392324769838573E-2</c:v>
                </c:pt>
                <c:pt idx="1660">
                  <c:v>4.5521229052454211E-2</c:v>
                </c:pt>
                <c:pt idx="1661">
                  <c:v>4.5676885101694445E-2</c:v>
                </c:pt>
                <c:pt idx="1662">
                  <c:v>4.5943566991996705E-2</c:v>
                </c:pt>
                <c:pt idx="1663">
                  <c:v>4.6084333158548263E-2</c:v>
                </c:pt>
                <c:pt idx="1664">
                  <c:v>4.6122982643591437E-2</c:v>
                </c:pt>
                <c:pt idx="1665">
                  <c:v>4.6168594933865902E-2</c:v>
                </c:pt>
                <c:pt idx="1666">
                  <c:v>4.6229064898804892E-2</c:v>
                </c:pt>
                <c:pt idx="1667">
                  <c:v>4.6220148127846111E-2</c:v>
                </c:pt>
                <c:pt idx="1668">
                  <c:v>4.6421333244134395E-2</c:v>
                </c:pt>
                <c:pt idx="1669">
                  <c:v>4.6517459471813162E-2</c:v>
                </c:pt>
                <c:pt idx="1670">
                  <c:v>4.6577892187359526E-2</c:v>
                </c:pt>
                <c:pt idx="1671">
                  <c:v>4.6542214959302622E-2</c:v>
                </c:pt>
                <c:pt idx="1672">
                  <c:v>4.6605616329652981E-2</c:v>
                </c:pt>
                <c:pt idx="1673">
                  <c:v>4.6756176181936948E-2</c:v>
                </c:pt>
                <c:pt idx="1674">
                  <c:v>4.6855226231100763E-2</c:v>
                </c:pt>
                <c:pt idx="1675">
                  <c:v>4.6960217198514342E-2</c:v>
                </c:pt>
                <c:pt idx="1676">
                  <c:v>4.7086010370722707E-2</c:v>
                </c:pt>
                <c:pt idx="1677">
                  <c:v>4.7146384936183172E-2</c:v>
                </c:pt>
                <c:pt idx="1678">
                  <c:v>4.7212700424733259E-2</c:v>
                </c:pt>
                <c:pt idx="1679">
                  <c:v>4.7383947296178251E-2</c:v>
                </c:pt>
                <c:pt idx="1680">
                  <c:v>4.7395838860178743E-2</c:v>
                </c:pt>
                <c:pt idx="1681">
                  <c:v>4.7548346646520613E-2</c:v>
                </c:pt>
                <c:pt idx="1682">
                  <c:v>4.7467193316292546E-2</c:v>
                </c:pt>
                <c:pt idx="1683">
                  <c:v>4.7638413163271442E-2</c:v>
                </c:pt>
                <c:pt idx="1684">
                  <c:v>4.7767966504253467E-2</c:v>
                </c:pt>
                <c:pt idx="1685">
                  <c:v>4.7843138167927735E-2</c:v>
                </c:pt>
                <c:pt idx="1686">
                  <c:v>4.7789622325842385E-2</c:v>
                </c:pt>
                <c:pt idx="1687">
                  <c:v>4.8065631543811181E-2</c:v>
                </c:pt>
                <c:pt idx="1688">
                  <c:v>4.8071578593839148E-2</c:v>
                </c:pt>
                <c:pt idx="1689">
                  <c:v>4.8077523107811659E-2</c:v>
                </c:pt>
                <c:pt idx="1690">
                  <c:v>4.8251574273986179E-2</c:v>
                </c:pt>
                <c:pt idx="1691">
                  <c:v>4.8230760866916016E-2</c:v>
                </c:pt>
                <c:pt idx="1692">
                  <c:v>4.8218866766860081E-2</c:v>
                </c:pt>
                <c:pt idx="1693">
                  <c:v>4.8488794207560346E-2</c:v>
                </c:pt>
                <c:pt idx="1694">
                  <c:v>4.8722226941373611E-2</c:v>
                </c:pt>
                <c:pt idx="1695">
                  <c:v>4.8650111427360192E-2</c:v>
                </c:pt>
                <c:pt idx="1696">
                  <c:v>4.8760873890361323E-2</c:v>
                </c:pt>
                <c:pt idx="1697">
                  <c:v>4.8853789105294587E-2</c:v>
                </c:pt>
                <c:pt idx="1698">
                  <c:v>4.8992024847402352E-2</c:v>
                </c:pt>
                <c:pt idx="1699">
                  <c:v>4.8845611053650026E-2</c:v>
                </c:pt>
                <c:pt idx="1700">
                  <c:v>4.898977404967151E-2</c:v>
                </c:pt>
                <c:pt idx="1701">
                  <c:v>4.9157688199249483E-2</c:v>
                </c:pt>
                <c:pt idx="1702">
                  <c:v>4.9172552020236224E-2</c:v>
                </c:pt>
                <c:pt idx="1703">
                  <c:v>4.9454091279539071E-2</c:v>
                </c:pt>
                <c:pt idx="1704">
                  <c:v>4.9361245079203121E-2</c:v>
                </c:pt>
                <c:pt idx="1705">
                  <c:v>4.9532059967160744E-2</c:v>
                </c:pt>
                <c:pt idx="1706">
                  <c:v>4.987593602187191E-2</c:v>
                </c:pt>
                <c:pt idx="1707">
                  <c:v>4.9929451863957267E-2</c:v>
                </c:pt>
                <c:pt idx="1708">
                  <c:v>5.0003776041001882E-2</c:v>
                </c:pt>
                <c:pt idx="1709">
                  <c:v>5.0015667605002367E-2</c:v>
                </c:pt>
                <c:pt idx="1710">
                  <c:v>5.0007386089110997E-2</c:v>
                </c:pt>
                <c:pt idx="1711">
                  <c:v>4.984089151282696E-2</c:v>
                </c:pt>
                <c:pt idx="1712">
                  <c:v>4.988970498175848E-2</c:v>
                </c:pt>
                <c:pt idx="1713">
                  <c:v>4.9971194060175597E-2</c:v>
                </c:pt>
                <c:pt idx="1714">
                  <c:v>5.0201299607817142E-2</c:v>
                </c:pt>
                <c:pt idx="1715">
                  <c:v>5.0386212877514873E-2</c:v>
                </c:pt>
                <c:pt idx="1716">
                  <c:v>5.0442703512641934E-2</c:v>
                </c:pt>
                <c:pt idx="1717">
                  <c:v>5.0549735196812648E-2</c:v>
                </c:pt>
                <c:pt idx="1718">
                  <c:v>5.0666255130884977E-2</c:v>
                </c:pt>
                <c:pt idx="1719">
                  <c:v>5.0735195137997027E-2</c:v>
                </c:pt>
                <c:pt idx="1720">
                  <c:v>5.0884943462112614E-2</c:v>
                </c:pt>
                <c:pt idx="1721">
                  <c:v>5.0927097225149584E-2</c:v>
                </c:pt>
                <c:pt idx="1722">
                  <c:v>5.0977643346304127E-2</c:v>
                </c:pt>
                <c:pt idx="1723">
                  <c:v>5.1130309831737775E-2</c:v>
                </c:pt>
                <c:pt idx="1724">
                  <c:v>5.1109501496778509E-2</c:v>
                </c:pt>
                <c:pt idx="1725">
                  <c:v>5.1133790873148781E-2</c:v>
                </c:pt>
                <c:pt idx="1726">
                  <c:v>5.1286408363690805E-2</c:v>
                </c:pt>
                <c:pt idx="1727">
                  <c:v>5.126559749267609E-2</c:v>
                </c:pt>
                <c:pt idx="1728">
                  <c:v>5.1310191491691776E-2</c:v>
                </c:pt>
                <c:pt idx="1729">
                  <c:v>5.1680733413485808E-2</c:v>
                </c:pt>
                <c:pt idx="1730">
                  <c:v>5.1588110804240708E-2</c:v>
                </c:pt>
                <c:pt idx="1731">
                  <c:v>5.1743617266548768E-2</c:v>
                </c:pt>
                <c:pt idx="1732">
                  <c:v>5.1734700495589994E-2</c:v>
                </c:pt>
                <c:pt idx="1733">
                  <c:v>5.1791628722060529E-2</c:v>
                </c:pt>
                <c:pt idx="1734">
                  <c:v>5.1922872550599547E-2</c:v>
                </c:pt>
                <c:pt idx="1735">
                  <c:v>5.2167508555349115E-2</c:v>
                </c:pt>
                <c:pt idx="1736">
                  <c:v>5.2260079719497601E-2</c:v>
                </c:pt>
                <c:pt idx="1737">
                  <c:v>5.2218455441412737E-2</c:v>
                </c:pt>
                <c:pt idx="1738">
                  <c:v>5.2251552608765225E-2</c:v>
                </c:pt>
                <c:pt idx="1739">
                  <c:v>5.2266805131103586E-2</c:v>
                </c:pt>
                <c:pt idx="1740">
                  <c:v>5.2168304052595482E-2</c:v>
                </c:pt>
                <c:pt idx="1741">
                  <c:v>5.2568201494208613E-2</c:v>
                </c:pt>
                <c:pt idx="1742">
                  <c:v>5.2562254444180646E-2</c:v>
                </c:pt>
                <c:pt idx="1743">
                  <c:v>5.2568201494208613E-2</c:v>
                </c:pt>
                <c:pt idx="1744">
                  <c:v>5.2759177001400301E-2</c:v>
                </c:pt>
                <c:pt idx="1745">
                  <c:v>5.2836818375986416E-2</c:v>
                </c:pt>
                <c:pt idx="1746">
                  <c:v>5.2947151093581696E-2</c:v>
                </c:pt>
                <c:pt idx="1747">
                  <c:v>5.3003959414723648E-2</c:v>
                </c:pt>
                <c:pt idx="1748">
                  <c:v>5.321268798434664E-2</c:v>
                </c:pt>
                <c:pt idx="1749">
                  <c:v>5.3337850314948018E-2</c:v>
                </c:pt>
                <c:pt idx="1750">
                  <c:v>5.3254312262431505E-2</c:v>
                </c:pt>
                <c:pt idx="1751">
                  <c:v>5.3424354612464281E-2</c:v>
                </c:pt>
                <c:pt idx="1752">
                  <c:v>5.347517567151755E-2</c:v>
                </c:pt>
                <c:pt idx="1753">
                  <c:v>5.3603547541546157E-2</c:v>
                </c:pt>
                <c:pt idx="1754">
                  <c:v>5.3675151305652147E-2</c:v>
                </c:pt>
                <c:pt idx="1755">
                  <c:v>5.3779451500684521E-2</c:v>
                </c:pt>
                <c:pt idx="1756">
                  <c:v>5.3859960029149861E-2</c:v>
                </c:pt>
                <c:pt idx="1757">
                  <c:v>5.3871851593150354E-2</c:v>
                </c:pt>
                <c:pt idx="1758">
                  <c:v>5.3839151694190603E-2</c:v>
                </c:pt>
                <c:pt idx="1759">
                  <c:v>5.4017979219706802E-2</c:v>
                </c:pt>
                <c:pt idx="1760">
                  <c:v>5.4053656447763707E-2</c:v>
                </c:pt>
                <c:pt idx="1761">
                  <c:v>5.4416972588365628E-2</c:v>
                </c:pt>
                <c:pt idx="1762">
                  <c:v>5.4512110172480407E-2</c:v>
                </c:pt>
                <c:pt idx="1763">
                  <c:v>5.4509140451549601E-2</c:v>
                </c:pt>
                <c:pt idx="1764">
                  <c:v>5.4399133974337183E-2</c:v>
                </c:pt>
                <c:pt idx="1765">
                  <c:v>5.4521552063598933E-2</c:v>
                </c:pt>
                <c:pt idx="1766">
                  <c:v>5.4334082638783324E-2</c:v>
                </c:pt>
                <c:pt idx="1767">
                  <c:v>5.449212680508779E-2</c:v>
                </c:pt>
                <c:pt idx="1768">
                  <c:v>5.4563481261201599E-2</c:v>
                </c:pt>
                <c:pt idx="1769">
                  <c:v>5.4861064020292248E-2</c:v>
                </c:pt>
                <c:pt idx="1770">
                  <c:v>5.5114018708010998E-2</c:v>
                </c:pt>
                <c:pt idx="1771">
                  <c:v>5.5161587500068388E-2</c:v>
                </c:pt>
                <c:pt idx="1772">
                  <c:v>5.5280615088119919E-2</c:v>
                </c:pt>
                <c:pt idx="1773">
                  <c:v>5.5292506652120404E-2</c:v>
                </c:pt>
                <c:pt idx="1774">
                  <c:v>5.5372878777810317E-2</c:v>
                </c:pt>
                <c:pt idx="1775">
                  <c:v>5.5700164903498411E-2</c:v>
                </c:pt>
                <c:pt idx="1776">
                  <c:v>5.5816177683397812E-2</c:v>
                </c:pt>
                <c:pt idx="1777">
                  <c:v>5.5828071783453739E-2</c:v>
                </c:pt>
                <c:pt idx="1778">
                  <c:v>5.5908398829772006E-2</c:v>
                </c:pt>
                <c:pt idx="1779">
                  <c:v>5.5857855244672905E-2</c:v>
                </c:pt>
                <c:pt idx="1780">
                  <c:v>5.589060499497818E-2</c:v>
                </c:pt>
                <c:pt idx="1781">
                  <c:v>5.6173138964208391E-2</c:v>
                </c:pt>
                <c:pt idx="1782">
                  <c:v>5.6185030528208876E-2</c:v>
                </c:pt>
                <c:pt idx="1783">
                  <c:v>5.6238546370294226E-2</c:v>
                </c:pt>
                <c:pt idx="1784">
                  <c:v>5.6205843935279033E-2</c:v>
                </c:pt>
                <c:pt idx="1785">
                  <c:v>5.6375326366665625E-2</c:v>
                </c:pt>
                <c:pt idx="1786">
                  <c:v>5.6645838794046957E-2</c:v>
                </c:pt>
                <c:pt idx="1787">
                  <c:v>5.6642869073116144E-2</c:v>
                </c:pt>
                <c:pt idx="1788">
                  <c:v>5.6874701731550785E-2</c:v>
                </c:pt>
                <c:pt idx="1789">
                  <c:v>5.6931187294566948E-2</c:v>
                </c:pt>
                <c:pt idx="1790">
                  <c:v>5.7026283825976951E-2</c:v>
                </c:pt>
                <c:pt idx="1791">
                  <c:v>5.7002498161920531E-2</c:v>
                </c:pt>
                <c:pt idx="1792">
                  <c:v>5.6966820933863634E-2</c:v>
                </c:pt>
                <c:pt idx="1793">
                  <c:v>5.7088596199399905E-2</c:v>
                </c:pt>
                <c:pt idx="1794">
                  <c:v>5.7332149579024341E-2</c:v>
                </c:pt>
                <c:pt idx="1795">
                  <c:v>5.7352960450039049E-2</c:v>
                </c:pt>
                <c:pt idx="1796">
                  <c:v>5.7448003557835269E-2</c:v>
                </c:pt>
                <c:pt idx="1797">
                  <c:v>5.7548980167754338E-2</c:v>
                </c:pt>
                <c:pt idx="1798">
                  <c:v>5.7641031532480805E-2</c:v>
                </c:pt>
                <c:pt idx="1799">
                  <c:v>5.7733074424533445E-2</c:v>
                </c:pt>
                <c:pt idx="1800">
                  <c:v>5.7851727390769381E-2</c:v>
                </c:pt>
                <c:pt idx="1801">
                  <c:v>5.7893349132798803E-2</c:v>
                </c:pt>
                <c:pt idx="1802">
                  <c:v>5.8024021173339609E-2</c:v>
                </c:pt>
                <c:pt idx="1803">
                  <c:v>5.8246677691344076E-2</c:v>
                </c:pt>
                <c:pt idx="1804">
                  <c:v>5.8211000463287171E-2</c:v>
                </c:pt>
                <c:pt idx="1805">
                  <c:v>5.8302992552032404E-2</c:v>
                </c:pt>
                <c:pt idx="1806">
                  <c:v>5.8377137564983209E-2</c:v>
                </c:pt>
                <c:pt idx="1807">
                  <c:v>5.8421543939695633E-2</c:v>
                </c:pt>
                <c:pt idx="1808">
                  <c:v>5.8501616547756194E-2</c:v>
                </c:pt>
                <c:pt idx="1809">
                  <c:v>5.8504588804742463E-2</c:v>
                </c:pt>
                <c:pt idx="1810">
                  <c:v>5.8596547055761325E-2</c:v>
                </c:pt>
                <c:pt idx="1811">
                  <c:v>5.8771521421767947E-2</c:v>
                </c:pt>
                <c:pt idx="1812">
                  <c:v>5.893456280587471E-2</c:v>
                </c:pt>
                <c:pt idx="1813">
                  <c:v>5.8943484648944389E-2</c:v>
                </c:pt>
                <c:pt idx="1814">
                  <c:v>5.9005922334099417E-2</c:v>
                </c:pt>
                <c:pt idx="1815">
                  <c:v>5.9373810286015891E-2</c:v>
                </c:pt>
                <c:pt idx="1816">
                  <c:v>5.942732612810124E-2</c:v>
                </c:pt>
                <c:pt idx="1817">
                  <c:v>5.938867664305808E-2</c:v>
                </c:pt>
                <c:pt idx="1818">
                  <c:v>5.9263806344858921E-2</c:v>
                </c:pt>
                <c:pt idx="1819">
                  <c:v>5.9260271218770977E-2</c:v>
                </c:pt>
                <c:pt idx="1820">
                  <c:v>5.9339950882594916E-2</c:v>
                </c:pt>
                <c:pt idx="1821">
                  <c:v>5.9576841677356655E-2</c:v>
                </c:pt>
                <c:pt idx="1822">
                  <c:v>5.9674956590568588E-2</c:v>
                </c:pt>
                <c:pt idx="1823">
                  <c:v>5.9737394275723617E-2</c:v>
                </c:pt>
                <c:pt idx="1824">
                  <c:v>5.9799826888767754E-2</c:v>
                </c:pt>
                <c:pt idx="1825">
                  <c:v>6.0042944510506541E-2</c:v>
                </c:pt>
                <c:pt idx="1826">
                  <c:v>6.0036997460478567E-2</c:v>
                </c:pt>
                <c:pt idx="1827">
                  <c:v>6.020277985320914E-2</c:v>
                </c:pt>
                <c:pt idx="1828">
                  <c:v>6.0359611764496654E-2</c:v>
                </c:pt>
                <c:pt idx="1829">
                  <c:v>6.0407183092609493E-2</c:v>
                </c:pt>
                <c:pt idx="1830">
                  <c:v>6.0478148160057241E-2</c:v>
                </c:pt>
                <c:pt idx="1831">
                  <c:v>6.046923138909846E-2</c:v>
                </c:pt>
                <c:pt idx="1832">
                  <c:v>6.0623037964819555E-2</c:v>
                </c:pt>
                <c:pt idx="1833">
                  <c:v>6.0667224919030129E-2</c:v>
                </c:pt>
                <c:pt idx="1834">
                  <c:v>6.0640464461932005E-2</c:v>
                </c:pt>
                <c:pt idx="1835">
                  <c:v>6.0717347968868685E-2</c:v>
                </c:pt>
                <c:pt idx="1836">
                  <c:v>6.0939464324847495E-2</c:v>
                </c:pt>
                <c:pt idx="1837">
                  <c:v>6.0885948482762145E-2</c:v>
                </c:pt>
                <c:pt idx="1838">
                  <c:v>6.0977670564917694E-2</c:v>
                </c:pt>
                <c:pt idx="1839">
                  <c:v>6.1048575899945209E-2</c:v>
                </c:pt>
                <c:pt idx="1840">
                  <c:v>6.1314744609250078E-2</c:v>
                </c:pt>
                <c:pt idx="1841">
                  <c:v>6.1214139395555076E-2</c:v>
                </c:pt>
                <c:pt idx="1842">
                  <c:v>6.1509987842264392E-2</c:v>
                </c:pt>
                <c:pt idx="1843">
                  <c:v>6.1468862331141336E-2</c:v>
                </c:pt>
                <c:pt idx="1844">
                  <c:v>6.1640305628778182E-2</c:v>
                </c:pt>
                <c:pt idx="1845">
                  <c:v>6.1681414335605859E-2</c:v>
                </c:pt>
                <c:pt idx="1846">
                  <c:v>6.1639790057520988E-2</c:v>
                </c:pt>
                <c:pt idx="1847">
                  <c:v>6.1689814743636176E-2</c:v>
                </c:pt>
                <c:pt idx="1848">
                  <c:v>6.1867135356542091E-2</c:v>
                </c:pt>
                <c:pt idx="1849">
                  <c:v>6.200038087249396E-2</c:v>
                </c:pt>
                <c:pt idx="1850">
                  <c:v>6.2097938230651295E-2</c:v>
                </c:pt>
                <c:pt idx="1851">
                  <c:v>6.2112807123748934E-2</c:v>
                </c:pt>
                <c:pt idx="1852">
                  <c:v>6.2281138744125109E-2</c:v>
                </c:pt>
                <c:pt idx="1853">
                  <c:v>6.2366781902515891E-2</c:v>
                </c:pt>
                <c:pt idx="1854">
                  <c:v>6.2428628473261305E-2</c:v>
                </c:pt>
                <c:pt idx="1855">
                  <c:v>6.2614734143450507E-2</c:v>
                </c:pt>
                <c:pt idx="1856">
                  <c:v>6.2461330908276505E-2</c:v>
                </c:pt>
                <c:pt idx="1857">
                  <c:v>6.2771700753091367E-2</c:v>
                </c:pt>
                <c:pt idx="1858">
                  <c:v>6.2857299453115884E-2</c:v>
                </c:pt>
                <c:pt idx="1859">
                  <c:v>6.2839460839087438E-2</c:v>
                </c:pt>
                <c:pt idx="1860">
                  <c:v>6.2916131852240487E-2</c:v>
                </c:pt>
                <c:pt idx="1861">
                  <c:v>6.3021879953053375E-2</c:v>
                </c:pt>
                <c:pt idx="1862">
                  <c:v>6.319002716588383E-2</c:v>
                </c:pt>
                <c:pt idx="1863">
                  <c:v>6.3198949008953509E-2</c:v>
                </c:pt>
                <c:pt idx="1864">
                  <c:v>6.3193004494980984E-2</c:v>
                </c:pt>
                <c:pt idx="1865">
                  <c:v>6.3260714324835321E-2</c:v>
                </c:pt>
                <c:pt idx="1866">
                  <c:v>6.335517116901733E-2</c:v>
                </c:pt>
                <c:pt idx="1867">
                  <c:v>6.3512059865281786E-2</c:v>
                </c:pt>
                <c:pt idx="1868">
                  <c:v>6.364812932293451E-2</c:v>
                </c:pt>
                <c:pt idx="1869">
                  <c:v>6.3905374248473437E-2</c:v>
                </c:pt>
                <c:pt idx="1870">
                  <c:v>6.3941051476530342E-2</c:v>
                </c:pt>
                <c:pt idx="1871">
                  <c:v>6.3893482684472952E-2</c:v>
                </c:pt>
                <c:pt idx="1872">
                  <c:v>6.3930678667505722E-2</c:v>
                </c:pt>
                <c:pt idx="1873">
                  <c:v>6.3755264784207455E-2</c:v>
                </c:pt>
                <c:pt idx="1874">
                  <c:v>6.3854865012602721E-2</c:v>
                </c:pt>
                <c:pt idx="1875">
                  <c:v>6.4081506724525727E-2</c:v>
                </c:pt>
                <c:pt idx="1876">
                  <c:v>6.4268033639367728E-2</c:v>
                </c:pt>
                <c:pt idx="1877">
                  <c:v>6.4253945814782276E-2</c:v>
                </c:pt>
                <c:pt idx="1878">
                  <c:v>6.4496173945456065E-2</c:v>
                </c:pt>
                <c:pt idx="1879">
                  <c:v>6.4629168318172531E-2</c:v>
                </c:pt>
                <c:pt idx="1880">
                  <c:v>6.4537798223540929E-2</c:v>
                </c:pt>
                <c:pt idx="1881">
                  <c:v>6.4799989365710797E-2</c:v>
                </c:pt>
                <c:pt idx="1882">
                  <c:v>6.4708635965016734E-2</c:v>
                </c:pt>
                <c:pt idx="1883">
                  <c:v>6.4991592977648019E-2</c:v>
                </c:pt>
                <c:pt idx="1884">
                  <c:v>6.498267113457834E-2</c:v>
                </c:pt>
                <c:pt idx="1885">
                  <c:v>6.5062107941799827E-2</c:v>
                </c:pt>
                <c:pt idx="1886">
                  <c:v>6.5111803694827233E-2</c:v>
                </c:pt>
                <c:pt idx="1887">
                  <c:v>6.5067209695811548E-2</c:v>
                </c:pt>
                <c:pt idx="1888">
                  <c:v>6.520522567267234E-2</c:v>
                </c:pt>
                <c:pt idx="1889">
                  <c:v>6.5396724149451441E-2</c:v>
                </c:pt>
                <c:pt idx="1890">
                  <c:v>6.5499896602909252E-2</c:v>
                </c:pt>
                <c:pt idx="1891">
                  <c:v>6.5606032982375939E-2</c:v>
                </c:pt>
                <c:pt idx="1892">
                  <c:v>6.5614048655229379E-2</c:v>
                </c:pt>
                <c:pt idx="1893">
                  <c:v>6.5661617447286769E-2</c:v>
                </c:pt>
                <c:pt idx="1894">
                  <c:v>6.5735032198289467E-2</c:v>
                </c:pt>
                <c:pt idx="1895">
                  <c:v>6.5932377771607389E-2</c:v>
                </c:pt>
                <c:pt idx="1896">
                  <c:v>6.5836119368487656E-2</c:v>
                </c:pt>
                <c:pt idx="1897">
                  <c:v>6.6127668125185612E-2</c:v>
                </c:pt>
                <c:pt idx="1898">
                  <c:v>6.6212941143635934E-2</c:v>
                </c:pt>
                <c:pt idx="1899">
                  <c:v>6.6268475663715409E-2</c:v>
                </c:pt>
                <c:pt idx="1900">
                  <c:v>6.6306163250942213E-2</c:v>
                </c:pt>
                <c:pt idx="1901">
                  <c:v>6.6255617129787669E-2</c:v>
                </c:pt>
                <c:pt idx="1902">
                  <c:v>6.6496477620989841E-2</c:v>
                </c:pt>
                <c:pt idx="1903">
                  <c:v>6.6523233005977067E-2</c:v>
                </c:pt>
                <c:pt idx="1904">
                  <c:v>6.6487555777920163E-2</c:v>
                </c:pt>
                <c:pt idx="1905">
                  <c:v>6.6711509547075165E-2</c:v>
                </c:pt>
                <c:pt idx="1906">
                  <c:v>6.679077153128965E-2</c:v>
                </c:pt>
                <c:pt idx="1907">
                  <c:v>6.6867052950305844E-2</c:v>
                </c:pt>
                <c:pt idx="1908">
                  <c:v>6.7022558054634543E-2</c:v>
                </c:pt>
                <c:pt idx="1909">
                  <c:v>6.7158277450212522E-2</c:v>
                </c:pt>
                <c:pt idx="1910">
                  <c:v>6.7288038957550034E-2</c:v>
                </c:pt>
                <c:pt idx="1911">
                  <c:v>6.7405903136298184E-2</c:v>
                </c:pt>
                <c:pt idx="1912">
                  <c:v>6.7396981293228506E-2</c:v>
                </c:pt>
                <c:pt idx="1913">
                  <c:v>6.7446452437661647E-2</c:v>
                </c:pt>
                <c:pt idx="1914">
                  <c:v>6.7569155499235409E-2</c:v>
                </c:pt>
                <c:pt idx="1915">
                  <c:v>6.7548347164276143E-2</c:v>
                </c:pt>
                <c:pt idx="1916">
                  <c:v>6.7736426989600404E-2</c:v>
                </c:pt>
                <c:pt idx="1917">
                  <c:v>6.7754265603628849E-2</c:v>
                </c:pt>
                <c:pt idx="1918">
                  <c:v>6.7924471112561946E-2</c:v>
                </c:pt>
                <c:pt idx="1919">
                  <c:v>6.7994695076395384E-2</c:v>
                </c:pt>
                <c:pt idx="1920">
                  <c:v>6.7985778305436603E-2</c:v>
                </c:pt>
                <c:pt idx="1921">
                  <c:v>6.8085724160250494E-2</c:v>
                </c:pt>
                <c:pt idx="1922">
                  <c:v>6.8477684952780213E-2</c:v>
                </c:pt>
                <c:pt idx="1923">
                  <c:v>6.8563908301991661E-2</c:v>
                </c:pt>
                <c:pt idx="1924">
                  <c:v>6.8584721709061824E-2</c:v>
                </c:pt>
                <c:pt idx="1925">
                  <c:v>6.8510392459906311E-2</c:v>
                </c:pt>
                <c:pt idx="1926">
                  <c:v>6.8437866091351524E-2</c:v>
                </c:pt>
                <c:pt idx="1927">
                  <c:v>6.8371275957259559E-2</c:v>
                </c:pt>
                <c:pt idx="1928">
                  <c:v>6.8408739508404412E-2</c:v>
                </c:pt>
                <c:pt idx="1929">
                  <c:v>6.869054987820504E-2</c:v>
                </c:pt>
                <c:pt idx="1930">
                  <c:v>6.875298249124917E-2</c:v>
                </c:pt>
                <c:pt idx="1931">
                  <c:v>6.8927179879749126E-2</c:v>
                </c:pt>
                <c:pt idx="1932">
                  <c:v>6.9056767390590398E-2</c:v>
                </c:pt>
                <c:pt idx="1933">
                  <c:v>6.9268348814801511E-2</c:v>
                </c:pt>
                <c:pt idx="1934">
                  <c:v>6.9256457250801012E-2</c:v>
                </c:pt>
                <c:pt idx="1935">
                  <c:v>6.9344398217205699E-2</c:v>
                </c:pt>
                <c:pt idx="1936">
                  <c:v>6.9450166997120533E-2</c:v>
                </c:pt>
                <c:pt idx="1937">
                  <c:v>6.9555932586185865E-2</c:v>
                </c:pt>
                <c:pt idx="1938">
                  <c:v>6.9770401094207346E-2</c:v>
                </c:pt>
                <c:pt idx="1939">
                  <c:v>6.9767431373276539E-2</c:v>
                </c:pt>
                <c:pt idx="1940">
                  <c:v>6.9831542832275287E-2</c:v>
                </c:pt>
                <c:pt idx="1941">
                  <c:v>6.9792895883287576E-2</c:v>
                </c:pt>
                <c:pt idx="1942">
                  <c:v>6.9798840397260087E-2</c:v>
                </c:pt>
                <c:pt idx="1943">
                  <c:v>7.0180084121129818E-2</c:v>
                </c:pt>
                <c:pt idx="1944">
                  <c:v>7.0318486095565153E-2</c:v>
                </c:pt>
                <c:pt idx="1945">
                  <c:v>7.0309564252495474E-2</c:v>
                </c:pt>
                <c:pt idx="1946">
                  <c:v>7.0309564252495474E-2</c:v>
                </c:pt>
                <c:pt idx="1947">
                  <c:v>7.0415253006403125E-2</c:v>
                </c:pt>
                <c:pt idx="1948">
                  <c:v>7.0772515615282944E-2</c:v>
                </c:pt>
                <c:pt idx="1949">
                  <c:v>7.0683091334856521E-2</c:v>
                </c:pt>
                <c:pt idx="1950">
                  <c:v>7.0956846269539978E-2</c:v>
                </c:pt>
                <c:pt idx="1951">
                  <c:v>7.0941984984608686E-2</c:v>
                </c:pt>
                <c:pt idx="1952">
                  <c:v>7.1047627441587255E-2</c:v>
                </c:pt>
                <c:pt idx="1953">
                  <c:v>7.0952489857472475E-2</c:v>
                </c:pt>
                <c:pt idx="1954">
                  <c:v>7.1129643816588442E-2</c:v>
                </c:pt>
                <c:pt idx="1955">
                  <c:v>7.1067206131433414E-2</c:v>
                </c:pt>
                <c:pt idx="1956">
                  <c:v>7.1169845914562366E-2</c:v>
                </c:pt>
                <c:pt idx="1957">
                  <c:v>7.1378078107935644E-2</c:v>
                </c:pt>
                <c:pt idx="1958">
                  <c:v>7.1401863771992063E-2</c:v>
                </c:pt>
                <c:pt idx="1959">
                  <c:v>7.1621949531238904E-2</c:v>
                </c:pt>
                <c:pt idx="1960">
                  <c:v>7.1700765028845342E-2</c:v>
                </c:pt>
                <c:pt idx="1961">
                  <c:v>7.1709686871915035E-2</c:v>
                </c:pt>
                <c:pt idx="1962">
                  <c:v>7.2108110091072264E-2</c:v>
                </c:pt>
                <c:pt idx="1963">
                  <c:v>7.1926753543603658E-2</c:v>
                </c:pt>
                <c:pt idx="1964">
                  <c:v>7.2137840269101194E-2</c:v>
                </c:pt>
                <c:pt idx="1965">
                  <c:v>7.2234453260530393E-2</c:v>
                </c:pt>
                <c:pt idx="1966">
                  <c:v>7.2234453260530393E-2</c:v>
                </c:pt>
                <c:pt idx="1967">
                  <c:v>7.2380083258063055E-2</c:v>
                </c:pt>
                <c:pt idx="1968">
                  <c:v>7.2350353080034124E-2</c:v>
                </c:pt>
                <c:pt idx="1969">
                  <c:v>7.231467585197722E-2</c:v>
                </c:pt>
                <c:pt idx="1970">
                  <c:v>7.250189472518806E-2</c:v>
                </c:pt>
                <c:pt idx="1971">
                  <c:v>7.2592519583648735E-2</c:v>
                </c:pt>
                <c:pt idx="1972">
                  <c:v>7.2773744665696E-2</c:v>
                </c:pt>
                <c:pt idx="1973">
                  <c:v>7.2668269872946473E-2</c:v>
                </c:pt>
                <c:pt idx="1974">
                  <c:v>7.2931153783162644E-2</c:v>
                </c:pt>
                <c:pt idx="1975">
                  <c:v>7.3250449400858231E-2</c:v>
                </c:pt>
                <c:pt idx="1976">
                  <c:v>7.3170391022097381E-2</c:v>
                </c:pt>
                <c:pt idx="1977">
                  <c:v>7.3413971720156013E-2</c:v>
                </c:pt>
                <c:pt idx="1978">
                  <c:v>7.3413971720156013E-2</c:v>
                </c:pt>
                <c:pt idx="1979">
                  <c:v>7.3333695420972525E-2</c:v>
                </c:pt>
                <c:pt idx="1980">
                  <c:v>7.3357230357757833E-2</c:v>
                </c:pt>
                <c:pt idx="1981">
                  <c:v>7.3311008763675217E-2</c:v>
                </c:pt>
                <c:pt idx="1982">
                  <c:v>7.3356944299463947E-2</c:v>
                </c:pt>
                <c:pt idx="1983">
                  <c:v>7.3468286653731799E-2</c:v>
                </c:pt>
                <c:pt idx="1984">
                  <c:v>7.3808198926483271E-2</c:v>
                </c:pt>
                <c:pt idx="1985">
                  <c:v>7.3861714768568634E-2</c:v>
                </c:pt>
                <c:pt idx="1986">
                  <c:v>7.3915230610653984E-2</c:v>
                </c:pt>
                <c:pt idx="1987">
                  <c:v>7.402058807452408E-2</c:v>
                </c:pt>
                <c:pt idx="1988">
                  <c:v>7.4105126479021025E-2</c:v>
                </c:pt>
                <c:pt idx="1989">
                  <c:v>7.4358695113232065E-2</c:v>
                </c:pt>
                <c:pt idx="1990">
                  <c:v>7.4382480777288484E-2</c:v>
                </c:pt>
                <c:pt idx="1991">
                  <c:v>7.4403294184358634E-2</c:v>
                </c:pt>
                <c:pt idx="1992">
                  <c:v>7.4418158005345375E-2</c:v>
                </c:pt>
                <c:pt idx="1993">
                  <c:v>7.4578246921241209E-2</c:v>
                </c:pt>
                <c:pt idx="1994">
                  <c:v>7.471451238307282E-2</c:v>
                </c:pt>
                <c:pt idx="1995">
                  <c:v>7.4751416541953247E-2</c:v>
                </c:pt>
                <c:pt idx="1996">
                  <c:v>7.4709792263868383E-2</c:v>
                </c:pt>
                <c:pt idx="1997">
                  <c:v>7.4724661156966021E-2</c:v>
                </c:pt>
                <c:pt idx="1998">
                  <c:v>7.4905476635263535E-2</c:v>
                </c:pt>
                <c:pt idx="1999">
                  <c:v>7.5092203939206861E-2</c:v>
                </c:pt>
                <c:pt idx="2000">
                  <c:v>7.5086259425234336E-2</c:v>
                </c:pt>
                <c:pt idx="2001">
                  <c:v>7.516474446573429E-2</c:v>
                </c:pt>
                <c:pt idx="2002">
                  <c:v>7.5333581609258182E-2</c:v>
                </c:pt>
                <c:pt idx="2003">
                  <c:v>7.5360342066356306E-2</c:v>
                </c:pt>
                <c:pt idx="2004">
                  <c:v>7.5573750694321221E-2</c:v>
                </c:pt>
                <c:pt idx="2005">
                  <c:v>7.5582667465280001E-2</c:v>
                </c:pt>
                <c:pt idx="2006">
                  <c:v>7.5628411783322913E-2</c:v>
                </c:pt>
                <c:pt idx="2007">
                  <c:v>7.576743966000625E-2</c:v>
                </c:pt>
                <c:pt idx="2008">
                  <c:v>7.6104855357240556E-2</c:v>
                </c:pt>
                <c:pt idx="2009">
                  <c:v>7.6267571045408822E-2</c:v>
                </c:pt>
                <c:pt idx="2010">
                  <c:v>7.6640475979710465E-2</c:v>
                </c:pt>
                <c:pt idx="2011">
                  <c:v>7.6714805228865993E-2</c:v>
                </c:pt>
                <c:pt idx="2012">
                  <c:v>7.7004331325207176E-2</c:v>
                </c:pt>
                <c:pt idx="2013">
                  <c:v>7.7227337506615826E-2</c:v>
                </c:pt>
                <c:pt idx="2014">
                  <c:v>7.7363081087014979E-2</c:v>
                </c:pt>
                <c:pt idx="2015">
                  <c:v>7.7882177676068379E-2</c:v>
                </c:pt>
                <c:pt idx="2016">
                  <c:v>7.8033808431365675E-2</c:v>
                </c:pt>
                <c:pt idx="2017">
                  <c:v>7.7859319983821298E-2</c:v>
                </c:pt>
                <c:pt idx="2018">
                  <c:v>7.8038349346523039E-2</c:v>
                </c:pt>
                <c:pt idx="2019">
                  <c:v>7.8423643665524206E-2</c:v>
                </c:pt>
                <c:pt idx="2020">
                  <c:v>7.8695924266914852E-2</c:v>
                </c:pt>
                <c:pt idx="2021">
                  <c:v>7.8810597163365748E-2</c:v>
                </c:pt>
                <c:pt idx="2022">
                  <c:v>7.9104446293978004E-2</c:v>
                </c:pt>
                <c:pt idx="2023">
                  <c:v>7.915660807535202E-2</c:v>
                </c:pt>
                <c:pt idx="2024">
                  <c:v>7.9510567453538655E-2</c:v>
                </c:pt>
                <c:pt idx="2025">
                  <c:v>7.9582685210730836E-2</c:v>
                </c:pt>
                <c:pt idx="2026">
                  <c:v>8.0014502038485744E-2</c:v>
                </c:pt>
                <c:pt idx="2027">
                  <c:v>8.010964723076687E-2</c:v>
                </c:pt>
                <c:pt idx="2028">
                  <c:v>8.0329490927199251E-2</c:v>
                </c:pt>
                <c:pt idx="2029">
                  <c:v>8.0404497556563578E-2</c:v>
                </c:pt>
                <c:pt idx="2030">
                  <c:v>8.0715699946538655E-2</c:v>
                </c:pt>
                <c:pt idx="2031">
                  <c:v>8.0952502970640175E-2</c:v>
                </c:pt>
                <c:pt idx="2032">
                  <c:v>8.1254638251148953E-2</c:v>
                </c:pt>
                <c:pt idx="2033">
                  <c:v>8.135037758402075E-2</c:v>
                </c:pt>
                <c:pt idx="2034">
                  <c:v>8.1593530331163011E-2</c:v>
                </c:pt>
                <c:pt idx="2035">
                  <c:v>8.1808708546957307E-2</c:v>
                </c:pt>
                <c:pt idx="2036">
                  <c:v>8.1934661477787232E-2</c:v>
                </c:pt>
                <c:pt idx="2037">
                  <c:v>8.219385315662539E-2</c:v>
                </c:pt>
                <c:pt idx="2038">
                  <c:v>8.2451077694659453E-2</c:v>
                </c:pt>
                <c:pt idx="2039">
                  <c:v>8.2318747503586545E-2</c:v>
                </c:pt>
                <c:pt idx="2040">
                  <c:v>8.2993384770954665E-2</c:v>
                </c:pt>
                <c:pt idx="2041">
                  <c:v>8.3289828249767189E-2</c:v>
                </c:pt>
                <c:pt idx="2042">
                  <c:v>8.3375197827505465E-2</c:v>
                </c:pt>
                <c:pt idx="2043">
                  <c:v>8.3429114292112527E-2</c:v>
                </c:pt>
                <c:pt idx="2044">
                  <c:v>8.3865070825525218E-2</c:v>
                </c:pt>
                <c:pt idx="2045">
                  <c:v>8.4026315306531429E-2</c:v>
                </c:pt>
                <c:pt idx="2046">
                  <c:v>8.4181252235037057E-2</c:v>
                </c:pt>
                <c:pt idx="2047">
                  <c:v>8.4351365393788347E-2</c:v>
                </c:pt>
                <c:pt idx="2048">
                  <c:v>8.4771488565787825E-2</c:v>
                </c:pt>
                <c:pt idx="2049">
                  <c:v>8.4902874677572349E-2</c:v>
                </c:pt>
                <c:pt idx="2050">
                  <c:v>8.520122554721557E-2</c:v>
                </c:pt>
                <c:pt idx="2051">
                  <c:v>8.5490085833137289E-2</c:v>
                </c:pt>
                <c:pt idx="2052">
                  <c:v>8.5642159880247148E-2</c:v>
                </c:pt>
                <c:pt idx="2053">
                  <c:v>8.5859606824046253E-2</c:v>
                </c:pt>
                <c:pt idx="2054">
                  <c:v>8.620801051015943E-2</c:v>
                </c:pt>
                <c:pt idx="2055">
                  <c:v>8.6261855251306446E-2</c:v>
                </c:pt>
                <c:pt idx="2056">
                  <c:v>8.6637028155361881E-2</c:v>
                </c:pt>
                <c:pt idx="2057">
                  <c:v>8.6711472887117058E-2</c:v>
                </c:pt>
                <c:pt idx="2058">
                  <c:v>8.6875110320969645E-2</c:v>
                </c:pt>
                <c:pt idx="2059">
                  <c:v>8.7395775501206391E-2</c:v>
                </c:pt>
                <c:pt idx="2060">
                  <c:v>8.708663965938726E-2</c:v>
                </c:pt>
                <c:pt idx="2061">
                  <c:v>8.7440653431761106E-2</c:v>
                </c:pt>
                <c:pt idx="2062">
                  <c:v>8.771718230781933E-2</c:v>
                </c:pt>
                <c:pt idx="2063">
                  <c:v>8.804427639762652E-2</c:v>
                </c:pt>
                <c:pt idx="2064">
                  <c:v>8.8415839744361097E-2</c:v>
                </c:pt>
                <c:pt idx="2065">
                  <c:v>8.861197915230043E-2</c:v>
                </c:pt>
                <c:pt idx="2066">
                  <c:v>8.8775311321699996E-2</c:v>
                </c:pt>
                <c:pt idx="2067">
                  <c:v>8.8885239374821179E-2</c:v>
                </c:pt>
                <c:pt idx="2068">
                  <c:v>8.9116858446301989E-2</c:v>
                </c:pt>
                <c:pt idx="2069">
                  <c:v>8.9327718729641584E-2</c:v>
                </c:pt>
                <c:pt idx="2070">
                  <c:v>8.9589090863515047E-2</c:v>
                </c:pt>
                <c:pt idx="2071">
                  <c:v>8.9651079031297182E-2</c:v>
                </c:pt>
                <c:pt idx="2072">
                  <c:v>9.0004166196797367E-2</c:v>
                </c:pt>
                <c:pt idx="2073">
                  <c:v>9.0194246514708171E-2</c:v>
                </c:pt>
                <c:pt idx="2074">
                  <c:v>9.0315728562056705E-2</c:v>
                </c:pt>
                <c:pt idx="2075">
                  <c:v>9.0642080961867752E-2</c:v>
                </c:pt>
                <c:pt idx="2076">
                  <c:v>9.0790239248240992E-2</c:v>
                </c:pt>
                <c:pt idx="2077">
                  <c:v>9.0961872505669963E-2</c:v>
                </c:pt>
                <c:pt idx="2078">
                  <c:v>9.1258307448298992E-2</c:v>
                </c:pt>
                <c:pt idx="2079">
                  <c:v>9.1400392197423339E-2</c:v>
                </c:pt>
                <c:pt idx="2080">
                  <c:v>9.1960962907172566E-2</c:v>
                </c:pt>
                <c:pt idx="2081">
                  <c:v>9.1877714351002823E-2</c:v>
                </c:pt>
                <c:pt idx="2082">
                  <c:v>9.1826080564382462E-2</c:v>
                </c:pt>
                <c:pt idx="2083">
                  <c:v>9.2282373443091356E-2</c:v>
                </c:pt>
                <c:pt idx="2084">
                  <c:v>9.2578858582021722E-2</c:v>
                </c:pt>
                <c:pt idx="2085">
                  <c:v>9.2720701579675005E-2</c:v>
                </c:pt>
                <c:pt idx="2086">
                  <c:v>9.2836212868870241E-2</c:v>
                </c:pt>
                <c:pt idx="2087">
                  <c:v>9.3164376994025189E-2</c:v>
                </c:pt>
                <c:pt idx="2088">
                  <c:v>9.3282331700971471E-2</c:v>
                </c:pt>
                <c:pt idx="2089">
                  <c:v>9.3435929629397882E-2</c:v>
                </c:pt>
                <c:pt idx="2090">
                  <c:v>9.3663299086323787E-2</c:v>
                </c:pt>
                <c:pt idx="2091">
                  <c:v>9.4104093325898114E-2</c:v>
                </c:pt>
                <c:pt idx="2092">
                  <c:v>9.4177857024407841E-2</c:v>
                </c:pt>
                <c:pt idx="2093">
                  <c:v>9.4236157647379651E-2</c:v>
                </c:pt>
                <c:pt idx="2094">
                  <c:v>9.4546532378856671E-2</c:v>
                </c:pt>
                <c:pt idx="2095">
                  <c:v>9.4800350926689342E-2</c:v>
                </c:pt>
                <c:pt idx="2096">
                  <c:v>9.4965560222090906E-2</c:v>
                </c:pt>
                <c:pt idx="2097">
                  <c:v>9.5405888687672274E-2</c:v>
                </c:pt>
                <c:pt idx="2098">
                  <c:v>9.5331559438516761E-2</c:v>
                </c:pt>
                <c:pt idx="2099">
                  <c:v>9.560824023695616E-2</c:v>
                </c:pt>
                <c:pt idx="2100">
                  <c:v>9.5696716237898827E-2</c:v>
                </c:pt>
                <c:pt idx="2101">
                  <c:v>9.6009668610516435E-2</c:v>
                </c:pt>
                <c:pt idx="2102">
                  <c:v>9.6453370459002888E-2</c:v>
                </c:pt>
                <c:pt idx="2103">
                  <c:v>9.6344782222490835E-2</c:v>
                </c:pt>
                <c:pt idx="2104">
                  <c:v>9.6531863182463443E-2</c:v>
                </c:pt>
                <c:pt idx="2105">
                  <c:v>9.689293727107974E-2</c:v>
                </c:pt>
                <c:pt idx="2106">
                  <c:v>9.7135054343644139E-2</c:v>
                </c:pt>
                <c:pt idx="2107">
                  <c:v>9.7249300176289244E-2</c:v>
                </c:pt>
                <c:pt idx="2108">
                  <c:v>9.7467571690304206E-2</c:v>
                </c:pt>
                <c:pt idx="2109">
                  <c:v>9.7658152264804177E-2</c:v>
                </c:pt>
                <c:pt idx="2110">
                  <c:v>9.7911102900541752E-2</c:v>
                </c:pt>
                <c:pt idx="2111">
                  <c:v>9.81024866925512E-2</c:v>
                </c:pt>
                <c:pt idx="2112">
                  <c:v>9.8287902424058188E-2</c:v>
                </c:pt>
                <c:pt idx="2113">
                  <c:v>9.8677451359825252E-2</c:v>
                </c:pt>
                <c:pt idx="2114">
                  <c:v>9.8788454931416581E-2</c:v>
                </c:pt>
                <c:pt idx="2115">
                  <c:v>9.9196645099084185E-2</c:v>
                </c:pt>
                <c:pt idx="2116">
                  <c:v>9.9365080147189089E-2</c:v>
                </c:pt>
                <c:pt idx="2117">
                  <c:v>9.9617608066213989E-2</c:v>
                </c:pt>
                <c:pt idx="2118">
                  <c:v>9.9903859589631355E-2</c:v>
                </c:pt>
                <c:pt idx="2119">
                  <c:v>0.10007709371473464</c:v>
                </c:pt>
                <c:pt idx="2120">
                  <c:v>0.10019678856091271</c:v>
                </c:pt>
                <c:pt idx="2121">
                  <c:v>0.10046397071017166</c:v>
                </c:pt>
                <c:pt idx="2122">
                  <c:v>0.1006281819906872</c:v>
                </c:pt>
                <c:pt idx="2123">
                  <c:v>0.10127048034777023</c:v>
                </c:pt>
                <c:pt idx="2124">
                  <c:v>0.10120506533351803</c:v>
                </c:pt>
                <c:pt idx="2125">
                  <c:v>0.10113902837699411</c:v>
                </c:pt>
                <c:pt idx="2126">
                  <c:v>0.10145943182021619</c:v>
                </c:pt>
                <c:pt idx="2127">
                  <c:v>0.10171982552594805</c:v>
                </c:pt>
                <c:pt idx="2128">
                  <c:v>0.10195985730175441</c:v>
                </c:pt>
                <c:pt idx="2129">
                  <c:v>0.10206561959808333</c:v>
                </c:pt>
                <c:pt idx="2130">
                  <c:v>0.10249917757437439</c:v>
                </c:pt>
                <c:pt idx="2131">
                  <c:v>0.10257978437908551</c:v>
                </c:pt>
                <c:pt idx="2132">
                  <c:v>0.10288497114496864</c:v>
                </c:pt>
                <c:pt idx="2133">
                  <c:v>0.10296983761613426</c:v>
                </c:pt>
                <c:pt idx="2134">
                  <c:v>0.10333597921363211</c:v>
                </c:pt>
                <c:pt idx="2135">
                  <c:v>0.10352644073229063</c:v>
                </c:pt>
                <c:pt idx="2136">
                  <c:v>0.1036038876172824</c:v>
                </c:pt>
                <c:pt idx="2137">
                  <c:v>0.10381807062004988</c:v>
                </c:pt>
                <c:pt idx="2138">
                  <c:v>0.10418093174104426</c:v>
                </c:pt>
                <c:pt idx="2139">
                  <c:v>0.10449015641959465</c:v>
                </c:pt>
                <c:pt idx="2140">
                  <c:v>0.10466109481491331</c:v>
                </c:pt>
                <c:pt idx="2141">
                  <c:v>0.10471310227278201</c:v>
                </c:pt>
                <c:pt idx="2142">
                  <c:v>0.10499537941547993</c:v>
                </c:pt>
                <c:pt idx="2143">
                  <c:v>0.10507113411123159</c:v>
                </c:pt>
                <c:pt idx="2144">
                  <c:v>0.10535186542273872</c:v>
                </c:pt>
                <c:pt idx="2145">
                  <c:v>0.10584956580122259</c:v>
                </c:pt>
                <c:pt idx="2146">
                  <c:v>0.1057363505512578</c:v>
                </c:pt>
                <c:pt idx="2147">
                  <c:v>0.10596604344268706</c:v>
                </c:pt>
                <c:pt idx="2148">
                  <c:v>0.10623791294236243</c:v>
                </c:pt>
                <c:pt idx="2149">
                  <c:v>0.10639976830244707</c:v>
                </c:pt>
                <c:pt idx="2150">
                  <c:v>0.10674090220273617</c:v>
                </c:pt>
                <c:pt idx="2151">
                  <c:v>0.1068343396079669</c:v>
                </c:pt>
                <c:pt idx="2152">
                  <c:v>0.1070980138298713</c:v>
                </c:pt>
                <c:pt idx="2153">
                  <c:v>0.10725805162717039</c:v>
                </c:pt>
                <c:pt idx="2154">
                  <c:v>0.10752629376066933</c:v>
                </c:pt>
                <c:pt idx="2155">
                  <c:v>0.10791753529474001</c:v>
                </c:pt>
                <c:pt idx="2156">
                  <c:v>0.10812565414910891</c:v>
                </c:pt>
                <c:pt idx="2157">
                  <c:v>0.10790796870943528</c:v>
                </c:pt>
                <c:pt idx="2158">
                  <c:v>0.1081592903333686</c:v>
                </c:pt>
                <c:pt idx="2159">
                  <c:v>0.10846366855332525</c:v>
                </c:pt>
                <c:pt idx="2160">
                  <c:v>0.10876428991764349</c:v>
                </c:pt>
                <c:pt idx="2161">
                  <c:v>0.10909564379952466</c:v>
                </c:pt>
                <c:pt idx="2162">
                  <c:v>0.10925533304741564</c:v>
                </c:pt>
                <c:pt idx="2163">
                  <c:v>0.10926232059051451</c:v>
                </c:pt>
                <c:pt idx="2164">
                  <c:v>0.10953595800079424</c:v>
                </c:pt>
                <c:pt idx="2165">
                  <c:v>0.10976493291909721</c:v>
                </c:pt>
                <c:pt idx="2166">
                  <c:v>0.10998296083730086</c:v>
                </c:pt>
                <c:pt idx="2167">
                  <c:v>0.11020195316253464</c:v>
                </c:pt>
                <c:pt idx="2168">
                  <c:v>0.11022064170157329</c:v>
                </c:pt>
                <c:pt idx="2169">
                  <c:v>0.11038603206021741</c:v>
                </c:pt>
                <c:pt idx="2170">
                  <c:v>0.11089510272322428</c:v>
                </c:pt>
                <c:pt idx="2171">
                  <c:v>0.11106634903060866</c:v>
                </c:pt>
                <c:pt idx="2172">
                  <c:v>0.11134545479177987</c:v>
                </c:pt>
                <c:pt idx="2173">
                  <c:v>0.11149580931101073</c:v>
                </c:pt>
                <c:pt idx="2174">
                  <c:v>0.11167370911185284</c:v>
                </c:pt>
                <c:pt idx="2175">
                  <c:v>0.11179642232934649</c:v>
                </c:pt>
                <c:pt idx="2176">
                  <c:v>0.11203073200637199</c:v>
                </c:pt>
                <c:pt idx="2177">
                  <c:v>0.11236605564562964</c:v>
                </c:pt>
                <c:pt idx="2178">
                  <c:v>0.11260839373307711</c:v>
                </c:pt>
                <c:pt idx="2179">
                  <c:v>0.11271096744506848</c:v>
                </c:pt>
                <c:pt idx="2180">
                  <c:v>0.11310035479658437</c:v>
                </c:pt>
                <c:pt idx="2181">
                  <c:v>0.11312711525368249</c:v>
                </c:pt>
                <c:pt idx="2182">
                  <c:v>0.1134925985783215</c:v>
                </c:pt>
                <c:pt idx="2183">
                  <c:v>0.11378530140703794</c:v>
                </c:pt>
                <c:pt idx="2184">
                  <c:v>0.11403996331474624</c:v>
                </c:pt>
                <c:pt idx="2185">
                  <c:v>0.11412447182572509</c:v>
                </c:pt>
                <c:pt idx="2186">
                  <c:v>0.1144117230225444</c:v>
                </c:pt>
                <c:pt idx="2187">
                  <c:v>0.11460318781983737</c:v>
                </c:pt>
                <c:pt idx="2188">
                  <c:v>0.11511628597340964</c:v>
                </c:pt>
                <c:pt idx="2189">
                  <c:v>0.11493251116034595</c:v>
                </c:pt>
                <c:pt idx="2190">
                  <c:v>0.11516709971363646</c:v>
                </c:pt>
                <c:pt idx="2191">
                  <c:v>0.11550110777805508</c:v>
                </c:pt>
                <c:pt idx="2192">
                  <c:v>0.1156532341713177</c:v>
                </c:pt>
                <c:pt idx="2193">
                  <c:v>0.11592820730581022</c:v>
                </c:pt>
                <c:pt idx="2194">
                  <c:v>0.1161640178464563</c:v>
                </c:pt>
                <c:pt idx="2195">
                  <c:v>0.11629319963303002</c:v>
                </c:pt>
                <c:pt idx="2196">
                  <c:v>0.11653529257182338</c:v>
                </c:pt>
                <c:pt idx="2197">
                  <c:v>0.11670556795246517</c:v>
                </c:pt>
                <c:pt idx="2198">
                  <c:v>0.1168609495016968</c:v>
                </c:pt>
                <c:pt idx="2199">
                  <c:v>0.11720694431293638</c:v>
                </c:pt>
                <c:pt idx="2200">
                  <c:v>0.11726711329746117</c:v>
                </c:pt>
                <c:pt idx="2201">
                  <c:v>0.11747028170215226</c:v>
                </c:pt>
                <c:pt idx="2202">
                  <c:v>0.11760141965092361</c:v>
                </c:pt>
                <c:pt idx="2203">
                  <c:v>0.11786693840909296</c:v>
                </c:pt>
                <c:pt idx="2204">
                  <c:v>0.1182218460147462</c:v>
                </c:pt>
                <c:pt idx="2205">
                  <c:v>0.11841263516535239</c:v>
                </c:pt>
                <c:pt idx="2206">
                  <c:v>0.11847234383298938</c:v>
                </c:pt>
                <c:pt idx="2207">
                  <c:v>0.11879433963849158</c:v>
                </c:pt>
                <c:pt idx="2208">
                  <c:v>0.11893150831873812</c:v>
                </c:pt>
                <c:pt idx="2209">
                  <c:v>0.11938414221820287</c:v>
                </c:pt>
                <c:pt idx="2210">
                  <c:v>0.11946441344527545</c:v>
                </c:pt>
                <c:pt idx="2211">
                  <c:v>0.11939946690067485</c:v>
                </c:pt>
                <c:pt idx="2212">
                  <c:v>0.11967636168816533</c:v>
                </c:pt>
                <c:pt idx="2213">
                  <c:v>0.12012870231528125</c:v>
                </c:pt>
                <c:pt idx="2214">
                  <c:v>0.12014059387928173</c:v>
                </c:pt>
                <c:pt idx="2215">
                  <c:v>0.12050956422056606</c:v>
                </c:pt>
                <c:pt idx="2216">
                  <c:v>0.1206612984802168</c:v>
                </c:pt>
                <c:pt idx="2217">
                  <c:v>0.12090818707197738</c:v>
                </c:pt>
                <c:pt idx="2218">
                  <c:v>0.12102415270121888</c:v>
                </c:pt>
                <c:pt idx="2219">
                  <c:v>0.12122930373351792</c:v>
                </c:pt>
                <c:pt idx="2220">
                  <c:v>0.12149682751255465</c:v>
                </c:pt>
                <c:pt idx="2221">
                  <c:v>0.12169298746400713</c:v>
                </c:pt>
                <c:pt idx="2222">
                  <c:v>0.12193952187352429</c:v>
                </c:pt>
                <c:pt idx="2223">
                  <c:v>0.12211180200143769</c:v>
                </c:pt>
                <c:pt idx="2224">
                  <c:v>0.12227810794004848</c:v>
                </c:pt>
                <c:pt idx="2225">
                  <c:v>0.12261062576004932</c:v>
                </c:pt>
                <c:pt idx="2226">
                  <c:v>0.12269684403714987</c:v>
                </c:pt>
                <c:pt idx="2227">
                  <c:v>0.12292534244135001</c:v>
                </c:pt>
                <c:pt idx="2228">
                  <c:v>0.12310918271649438</c:v>
                </c:pt>
                <c:pt idx="2229">
                  <c:v>0.12343248493566916</c:v>
                </c:pt>
                <c:pt idx="2230">
                  <c:v>0.12346221511369811</c:v>
                </c:pt>
                <c:pt idx="2231">
                  <c:v>0.1239935203484665</c:v>
                </c:pt>
                <c:pt idx="2232">
                  <c:v>0.12395165608355452</c:v>
                </c:pt>
                <c:pt idx="2233">
                  <c:v>0.1239092674976696</c:v>
                </c:pt>
                <c:pt idx="2234">
                  <c:v>0.12423279339735233</c:v>
                </c:pt>
                <c:pt idx="2235">
                  <c:v>0.12468352675185956</c:v>
                </c:pt>
                <c:pt idx="2236">
                  <c:v>0.12473375648661479</c:v>
                </c:pt>
                <c:pt idx="2237">
                  <c:v>0.1251040710139133</c:v>
                </c:pt>
                <c:pt idx="2238">
                  <c:v>0.12512155889340981</c:v>
                </c:pt>
                <c:pt idx="2239">
                  <c:v>0.12531371495398003</c:v>
                </c:pt>
                <c:pt idx="2240">
                  <c:v>0.12548538877414414</c:v>
                </c:pt>
                <c:pt idx="2241">
                  <c:v>0.12574284425722268</c:v>
                </c:pt>
                <c:pt idx="2242">
                  <c:v>0.12606607518454122</c:v>
                </c:pt>
                <c:pt idx="2243">
                  <c:v>0.12615439989488123</c:v>
                </c:pt>
                <c:pt idx="2244">
                  <c:v>0.12640825492923424</c:v>
                </c:pt>
                <c:pt idx="2245">
                  <c:v>0.12672542110084162</c:v>
                </c:pt>
                <c:pt idx="2246">
                  <c:v>0.12695633705809847</c:v>
                </c:pt>
                <c:pt idx="2247">
                  <c:v>0.12735862298934139</c:v>
                </c:pt>
                <c:pt idx="2248">
                  <c:v>0.12776318950967061</c:v>
                </c:pt>
                <c:pt idx="2249">
                  <c:v>0.12802606033002795</c:v>
                </c:pt>
                <c:pt idx="2250">
                  <c:v>0.1286860337942296</c:v>
                </c:pt>
                <c:pt idx="2251">
                  <c:v>0.12894012975451599</c:v>
                </c:pt>
                <c:pt idx="2252">
                  <c:v>0.1293691705910878</c:v>
                </c:pt>
                <c:pt idx="2253">
                  <c:v>0.12990000511239924</c:v>
                </c:pt>
                <c:pt idx="2254">
                  <c:v>0.13032948689758381</c:v>
                </c:pt>
                <c:pt idx="2255">
                  <c:v>0.13049736973131426</c:v>
                </c:pt>
                <c:pt idx="2256">
                  <c:v>0.13096812804343155</c:v>
                </c:pt>
                <c:pt idx="2257">
                  <c:v>0.13138896602826283</c:v>
                </c:pt>
                <c:pt idx="2258">
                  <c:v>0.13186611004440077</c:v>
                </c:pt>
                <c:pt idx="2259">
                  <c:v>0.13220631282190481</c:v>
                </c:pt>
                <c:pt idx="2260">
                  <c:v>0.1326503907331241</c:v>
                </c:pt>
                <c:pt idx="2261">
                  <c:v>0.13302098412370875</c:v>
                </c:pt>
                <c:pt idx="2262">
                  <c:v>0.13348044647962648</c:v>
                </c:pt>
                <c:pt idx="2263">
                  <c:v>0.13391018101398255</c:v>
                </c:pt>
                <c:pt idx="2264">
                  <c:v>0.13429704280722754</c:v>
                </c:pt>
                <c:pt idx="2265">
                  <c:v>0.13468967320155845</c:v>
                </c:pt>
                <c:pt idx="2266">
                  <c:v>0.13516536624884312</c:v>
                </c:pt>
                <c:pt idx="2267">
                  <c:v>0.13551178531071076</c:v>
                </c:pt>
                <c:pt idx="2268">
                  <c:v>0.1358855906427496</c:v>
                </c:pt>
                <c:pt idx="2269">
                  <c:v>0.13630131528786493</c:v>
                </c:pt>
                <c:pt idx="2270">
                  <c:v>0.13671254331855609</c:v>
                </c:pt>
                <c:pt idx="2271">
                  <c:v>0.13738671436370453</c:v>
                </c:pt>
                <c:pt idx="2272">
                  <c:v>0.13743896311791715</c:v>
                </c:pt>
                <c:pt idx="2273">
                  <c:v>0.13792231648308098</c:v>
                </c:pt>
                <c:pt idx="2274">
                  <c:v>0.13840549024124271</c:v>
                </c:pt>
                <c:pt idx="2275">
                  <c:v>0.13873982858228531</c:v>
                </c:pt>
                <c:pt idx="2276">
                  <c:v>0.13919885791860817</c:v>
                </c:pt>
                <c:pt idx="2277">
                  <c:v>0.13971716845982304</c:v>
                </c:pt>
                <c:pt idx="2278">
                  <c:v>0.14014016241731647</c:v>
                </c:pt>
                <c:pt idx="2279">
                  <c:v>0.14062244041868421</c:v>
                </c:pt>
                <c:pt idx="2280">
                  <c:v>0.14115210851504609</c:v>
                </c:pt>
                <c:pt idx="2281">
                  <c:v>0.14153888915310064</c:v>
                </c:pt>
                <c:pt idx="2282">
                  <c:v>0.14196472239575453</c:v>
                </c:pt>
                <c:pt idx="2283">
                  <c:v>0.14218704509575211</c:v>
                </c:pt>
                <c:pt idx="2284">
                  <c:v>0.14281411482500025</c:v>
                </c:pt>
                <c:pt idx="2285">
                  <c:v>0.14329532290492628</c:v>
                </c:pt>
                <c:pt idx="2286">
                  <c:v>0.14360093677147612</c:v>
                </c:pt>
                <c:pt idx="2287">
                  <c:v>0.14399259380700083</c:v>
                </c:pt>
                <c:pt idx="2288">
                  <c:v>0.14432561874900601</c:v>
                </c:pt>
                <c:pt idx="2289">
                  <c:v>0.14475064817052882</c:v>
                </c:pt>
                <c:pt idx="2290">
                  <c:v>0.14518641020507286</c:v>
                </c:pt>
                <c:pt idx="2291">
                  <c:v>0.14557739609198148</c:v>
                </c:pt>
                <c:pt idx="2292">
                  <c:v>0.14595333615821901</c:v>
                </c:pt>
                <c:pt idx="2293">
                  <c:v>0.14661749713523792</c:v>
                </c:pt>
                <c:pt idx="2294">
                  <c:v>0.1467232971958268</c:v>
                </c:pt>
                <c:pt idx="2295">
                  <c:v>0.14724065394850394</c:v>
                </c:pt>
                <c:pt idx="2296">
                  <c:v>0.14766345658210436</c:v>
                </c:pt>
                <c:pt idx="2297">
                  <c:v>0.14799986728895148</c:v>
                </c:pt>
                <c:pt idx="2298">
                  <c:v>0.14841934797801709</c:v>
                </c:pt>
                <c:pt idx="2299">
                  <c:v>0.14880297554875732</c:v>
                </c:pt>
                <c:pt idx="2300">
                  <c:v>0.14915018440988909</c:v>
                </c:pt>
                <c:pt idx="2301">
                  <c:v>0.14977239649074095</c:v>
                </c:pt>
                <c:pt idx="2302">
                  <c:v>0.15004199746299762</c:v>
                </c:pt>
                <c:pt idx="2303">
                  <c:v>0.15042194561612976</c:v>
                </c:pt>
                <c:pt idx="2304">
                  <c:v>0.15077410779270523</c:v>
                </c:pt>
                <c:pt idx="2305">
                  <c:v>0.15117835449141331</c:v>
                </c:pt>
                <c:pt idx="2306">
                  <c:v>0.15168562524647783</c:v>
                </c:pt>
                <c:pt idx="2307">
                  <c:v>0.15211542231554773</c:v>
                </c:pt>
                <c:pt idx="2308">
                  <c:v>0.1525361204355519</c:v>
                </c:pt>
                <c:pt idx="2309">
                  <c:v>0.15307854978077914</c:v>
                </c:pt>
                <c:pt idx="2310">
                  <c:v>0.15338294567083297</c:v>
                </c:pt>
                <c:pt idx="2311">
                  <c:v>0.15396367608941594</c:v>
                </c:pt>
                <c:pt idx="2312">
                  <c:v>0.15444314534990455</c:v>
                </c:pt>
                <c:pt idx="2313">
                  <c:v>0.15469934393022897</c:v>
                </c:pt>
                <c:pt idx="2314">
                  <c:v>0.15542547351370026</c:v>
                </c:pt>
                <c:pt idx="2315">
                  <c:v>0.15553264246376652</c:v>
                </c:pt>
                <c:pt idx="2316">
                  <c:v>0.15599952565742412</c:v>
                </c:pt>
                <c:pt idx="2317">
                  <c:v>0.15628492195282923</c:v>
                </c:pt>
                <c:pt idx="2318">
                  <c:v>0.15668909030745815</c:v>
                </c:pt>
                <c:pt idx="2319">
                  <c:v>0.15716434815371708</c:v>
                </c:pt>
                <c:pt idx="2320">
                  <c:v>0.15769895337195439</c:v>
                </c:pt>
                <c:pt idx="2321">
                  <c:v>0.15789758548644423</c:v>
                </c:pt>
                <c:pt idx="2322">
                  <c:v>0.15838410798932404</c:v>
                </c:pt>
                <c:pt idx="2323">
                  <c:v>0.15893877453514019</c:v>
                </c:pt>
                <c:pt idx="2324">
                  <c:v>0.15920534235353806</c:v>
                </c:pt>
                <c:pt idx="2325">
                  <c:v>0.15986959701974113</c:v>
                </c:pt>
                <c:pt idx="2326">
                  <c:v>0.15974674300994005</c:v>
                </c:pt>
                <c:pt idx="2327">
                  <c:v>0.16046117242690919</c:v>
                </c:pt>
                <c:pt idx="2328">
                  <c:v>0.16093791181248437</c:v>
                </c:pt>
                <c:pt idx="2329">
                  <c:v>0.16112354339080592</c:v>
                </c:pt>
                <c:pt idx="2330">
                  <c:v>0.16168524695469053</c:v>
                </c:pt>
                <c:pt idx="2331">
                  <c:v>0.16205788745559266</c:v>
                </c:pt>
                <c:pt idx="2332">
                  <c:v>0.16248582169825462</c:v>
                </c:pt>
                <c:pt idx="2333">
                  <c:v>0.16285224144627702</c:v>
                </c:pt>
                <c:pt idx="2334">
                  <c:v>0.16323876044002802</c:v>
                </c:pt>
                <c:pt idx="2335">
                  <c:v>0.16362510363650989</c:v>
                </c:pt>
                <c:pt idx="2336">
                  <c:v>0.16423426653235187</c:v>
                </c:pt>
                <c:pt idx="2337">
                  <c:v>0.16422484439966328</c:v>
                </c:pt>
                <c:pt idx="2338">
                  <c:v>0.16488717731944585</c:v>
                </c:pt>
                <c:pt idx="2339">
                  <c:v>0.16525578067571636</c:v>
                </c:pt>
                <c:pt idx="2340">
                  <c:v>0.16575645069097969</c:v>
                </c:pt>
                <c:pt idx="2341">
                  <c:v>0.16613964592284738</c:v>
                </c:pt>
                <c:pt idx="2342">
                  <c:v>0.16670234604130402</c:v>
                </c:pt>
                <c:pt idx="2343">
                  <c:v>0.16714084433983659</c:v>
                </c:pt>
                <c:pt idx="2344">
                  <c:v>0.16759106981202646</c:v>
                </c:pt>
                <c:pt idx="2345">
                  <c:v>0.16794598330497107</c:v>
                </c:pt>
                <c:pt idx="2346">
                  <c:v>0.16836316276325961</c:v>
                </c:pt>
                <c:pt idx="2347">
                  <c:v>0.16875253149174291</c:v>
                </c:pt>
                <c:pt idx="2348">
                  <c:v>0.16909890230760544</c:v>
                </c:pt>
                <c:pt idx="2349">
                  <c:v>0.16960774798378311</c:v>
                </c:pt>
                <c:pt idx="2350">
                  <c:v>0.16993026209617607</c:v>
                </c:pt>
                <c:pt idx="2351">
                  <c:v>0.1703811273626428</c:v>
                </c:pt>
                <c:pt idx="2352">
                  <c:v>0.1708151357834059</c:v>
                </c:pt>
                <c:pt idx="2353">
                  <c:v>0.17109437297817773</c:v>
                </c:pt>
                <c:pt idx="2354">
                  <c:v>0.17157859123057764</c:v>
                </c:pt>
                <c:pt idx="2355">
                  <c:v>0.17193907938126357</c:v>
                </c:pt>
                <c:pt idx="2356">
                  <c:v>0.17217756715291627</c:v>
                </c:pt>
                <c:pt idx="2357">
                  <c:v>0.17289206978023391</c:v>
                </c:pt>
                <c:pt idx="2358">
                  <c:v>0.17286688790171578</c:v>
                </c:pt>
                <c:pt idx="2359">
                  <c:v>0.17353630656560548</c:v>
                </c:pt>
                <c:pt idx="2360">
                  <c:v>0.17398978907148002</c:v>
                </c:pt>
                <c:pt idx="2361">
                  <c:v>0.17426920213277608</c:v>
                </c:pt>
                <c:pt idx="2362">
                  <c:v>0.17469562093634955</c:v>
                </c:pt>
                <c:pt idx="2363">
                  <c:v>0.17547362882180698</c:v>
                </c:pt>
                <c:pt idx="2364">
                  <c:v>0.17668547797752301</c:v>
                </c:pt>
                <c:pt idx="2365">
                  <c:v>0.17790475072908055</c:v>
                </c:pt>
                <c:pt idx="2366">
                  <c:v>0.17928308148356517</c:v>
                </c:pt>
                <c:pt idx="2367">
                  <c:v>0.18042310929531902</c:v>
                </c:pt>
                <c:pt idx="2368">
                  <c:v>0.18192737916732782</c:v>
                </c:pt>
                <c:pt idx="2369">
                  <c:v>0.18292596228604271</c:v>
                </c:pt>
                <c:pt idx="2370">
                  <c:v>0.18401610975507338</c:v>
                </c:pt>
                <c:pt idx="2371">
                  <c:v>0.18518208425340532</c:v>
                </c:pt>
                <c:pt idx="2372">
                  <c:v>0.1864515933864222</c:v>
                </c:pt>
                <c:pt idx="2373">
                  <c:v>0.18755719035995391</c:v>
                </c:pt>
                <c:pt idx="2374">
                  <c:v>0.18884391427864575</c:v>
                </c:pt>
                <c:pt idx="2375">
                  <c:v>0.19017375214777546</c:v>
                </c:pt>
                <c:pt idx="2376">
                  <c:v>0.19125465560164445</c:v>
                </c:pt>
                <c:pt idx="2377">
                  <c:v>0.19261988722364726</c:v>
                </c:pt>
                <c:pt idx="2378">
                  <c:v>0.19397176069475178</c:v>
                </c:pt>
                <c:pt idx="2379">
                  <c:v>0.19493271564632947</c:v>
                </c:pt>
                <c:pt idx="2380">
                  <c:v>0.19617794457644322</c:v>
                </c:pt>
                <c:pt idx="2381">
                  <c:v>0.197362071209048</c:v>
                </c:pt>
                <c:pt idx="2382">
                  <c:v>0.19847388874645583</c:v>
                </c:pt>
                <c:pt idx="2383">
                  <c:v>0.19976467487803976</c:v>
                </c:pt>
                <c:pt idx="2384">
                  <c:v>0.20104422375995262</c:v>
                </c:pt>
                <c:pt idx="2385">
                  <c:v>0.20210209454976519</c:v>
                </c:pt>
                <c:pt idx="2386">
                  <c:v>0.20327485063931394</c:v>
                </c:pt>
                <c:pt idx="2387">
                  <c:v>0.20458344488998126</c:v>
                </c:pt>
                <c:pt idx="2388">
                  <c:v>0.20563980200314624</c:v>
                </c:pt>
                <c:pt idx="2389">
                  <c:v>0.20698105675235198</c:v>
                </c:pt>
                <c:pt idx="2390">
                  <c:v>0.20814653508425146</c:v>
                </c:pt>
                <c:pt idx="2391">
                  <c:v>0.20940574031938899</c:v>
                </c:pt>
                <c:pt idx="2392">
                  <c:v>0.21046577007164047</c:v>
                </c:pt>
                <c:pt idx="2393">
                  <c:v>0.21194519468632203</c:v>
                </c:pt>
                <c:pt idx="2394">
                  <c:v>0.21298469055943448</c:v>
                </c:pt>
                <c:pt idx="2395">
                  <c:v>0.21403060942566252</c:v>
                </c:pt>
                <c:pt idx="2396">
                  <c:v>0.21536269335427538</c:v>
                </c:pt>
                <c:pt idx="2397">
                  <c:v>0.21635676445271645</c:v>
                </c:pt>
                <c:pt idx="2398">
                  <c:v>0.21786200771461214</c:v>
                </c:pt>
                <c:pt idx="2399">
                  <c:v>0.21912892331444966</c:v>
                </c:pt>
                <c:pt idx="2400">
                  <c:v>0.22019643097440389</c:v>
                </c:pt>
                <c:pt idx="2401">
                  <c:v>0.22138536704046319</c:v>
                </c:pt>
                <c:pt idx="2402">
                  <c:v>0.22259310379713421</c:v>
                </c:pt>
                <c:pt idx="2403">
                  <c:v>0.22374371711740762</c:v>
                </c:pt>
                <c:pt idx="2404">
                  <c:v>0.2248008039599326</c:v>
                </c:pt>
                <c:pt idx="2405">
                  <c:v>0.22606761633440189</c:v>
                </c:pt>
                <c:pt idx="2406">
                  <c:v>0.22722901194265627</c:v>
                </c:pt>
                <c:pt idx="2407">
                  <c:v>0.22865961244467514</c:v>
                </c:pt>
                <c:pt idx="2408">
                  <c:v>0.22989847572849031</c:v>
                </c:pt>
                <c:pt idx="2409">
                  <c:v>0.23112133410338712</c:v>
                </c:pt>
                <c:pt idx="2410">
                  <c:v>0.23231895355992915</c:v>
                </c:pt>
                <c:pt idx="2411">
                  <c:v>0.23375308545850662</c:v>
                </c:pt>
                <c:pt idx="2412">
                  <c:v>0.23473422333239966</c:v>
                </c:pt>
                <c:pt idx="2413">
                  <c:v>0.23589486519200686</c:v>
                </c:pt>
                <c:pt idx="2414">
                  <c:v>0.23694232376817623</c:v>
                </c:pt>
                <c:pt idx="2415">
                  <c:v>0.23832566010829387</c:v>
                </c:pt>
                <c:pt idx="2416">
                  <c:v>0.23959852447252747</c:v>
                </c:pt>
                <c:pt idx="2417">
                  <c:v>0.24079415992802808</c:v>
                </c:pt>
                <c:pt idx="2418">
                  <c:v>0.24206158958048121</c:v>
                </c:pt>
                <c:pt idx="2419">
                  <c:v>0.24322363719138329</c:v>
                </c:pt>
                <c:pt idx="2420">
                  <c:v>0.24468667490359552</c:v>
                </c:pt>
                <c:pt idx="2421">
                  <c:v>0.24589358301466638</c:v>
                </c:pt>
                <c:pt idx="2422">
                  <c:v>0.24683272986978766</c:v>
                </c:pt>
                <c:pt idx="2423">
                  <c:v>0.24823211775029111</c:v>
                </c:pt>
                <c:pt idx="2424">
                  <c:v>0.24946055447649562</c:v>
                </c:pt>
                <c:pt idx="2425">
                  <c:v>0.25070518226720745</c:v>
                </c:pt>
                <c:pt idx="2426">
                  <c:v>0.25198881952561242</c:v>
                </c:pt>
                <c:pt idx="2427">
                  <c:v>0.25316131193179786</c:v>
                </c:pt>
                <c:pt idx="2428">
                  <c:v>0.25462061142484893</c:v>
                </c:pt>
                <c:pt idx="2429">
                  <c:v>0.25591871164746144</c:v>
                </c:pt>
                <c:pt idx="2430">
                  <c:v>0.25699222217613715</c:v>
                </c:pt>
                <c:pt idx="2431">
                  <c:v>0.25811796637066065</c:v>
                </c:pt>
                <c:pt idx="2432">
                  <c:v>0.25938811752904661</c:v>
                </c:pt>
                <c:pt idx="2433">
                  <c:v>0.26064896906375978</c:v>
                </c:pt>
                <c:pt idx="2434">
                  <c:v>0.26193053300134217</c:v>
                </c:pt>
                <c:pt idx="2435">
                  <c:v>0.26325111373809379</c:v>
                </c:pt>
                <c:pt idx="2436">
                  <c:v>0.26473377202245013</c:v>
                </c:pt>
                <c:pt idx="2437">
                  <c:v>0.26586786204691271</c:v>
                </c:pt>
                <c:pt idx="2438">
                  <c:v>0.26721075314620252</c:v>
                </c:pt>
                <c:pt idx="2439">
                  <c:v>0.26846021947141674</c:v>
                </c:pt>
                <c:pt idx="2440">
                  <c:v>0.26953927691617358</c:v>
                </c:pt>
                <c:pt idx="2441">
                  <c:v>0.27090186668170907</c:v>
                </c:pt>
                <c:pt idx="2442">
                  <c:v>0.27219811260975035</c:v>
                </c:pt>
                <c:pt idx="2443">
                  <c:v>0.27353183462530306</c:v>
                </c:pt>
                <c:pt idx="2444">
                  <c:v>0.27472444018874004</c:v>
                </c:pt>
                <c:pt idx="2445">
                  <c:v>0.27615647890375189</c:v>
                </c:pt>
                <c:pt idx="2446">
                  <c:v>0.27756670091053937</c:v>
                </c:pt>
                <c:pt idx="2447">
                  <c:v>0.27884850051113463</c:v>
                </c:pt>
                <c:pt idx="2448">
                  <c:v>0.28016949842164318</c:v>
                </c:pt>
                <c:pt idx="2449">
                  <c:v>0.28139463237834728</c:v>
                </c:pt>
                <c:pt idx="2450">
                  <c:v>0.28272853882189403</c:v>
                </c:pt>
                <c:pt idx="2451">
                  <c:v>0.28406419639642944</c:v>
                </c:pt>
                <c:pt idx="2452">
                  <c:v>0.28526847520087678</c:v>
                </c:pt>
                <c:pt idx="2453">
                  <c:v>0.28653412809464962</c:v>
                </c:pt>
                <c:pt idx="2454">
                  <c:v>0.28936578898464854</c:v>
                </c:pt>
                <c:pt idx="2455">
                  <c:v>0.29218442701549602</c:v>
                </c:pt>
                <c:pt idx="2456">
                  <c:v>0.29488525089386713</c:v>
                </c:pt>
                <c:pt idx="2457">
                  <c:v>0.29753805364619035</c:v>
                </c:pt>
                <c:pt idx="2458">
                  <c:v>0.30284894929483375</c:v>
                </c:pt>
                <c:pt idx="2459">
                  <c:v>0.31884367714232931</c:v>
                </c:pt>
                <c:pt idx="2460">
                  <c:v>0.31770820854009502</c:v>
                </c:pt>
              </c:numCache>
            </c:numRef>
          </c:xVal>
          <c:yVal>
            <c:numRef>
              <c:f>'Zr2-11'!$I$989:$I$3449</c:f>
              <c:numCache>
                <c:formatCode>General</c:formatCode>
                <c:ptCount val="2461"/>
                <c:pt idx="0">
                  <c:v>10.897166311815447</c:v>
                </c:pt>
                <c:pt idx="1">
                  <c:v>10.742773107399195</c:v>
                </c:pt>
                <c:pt idx="2">
                  <c:v>10.433986698566693</c:v>
                </c:pt>
                <c:pt idx="3">
                  <c:v>10.562633069206962</c:v>
                </c:pt>
                <c:pt idx="4">
                  <c:v>10.614082837639103</c:v>
                </c:pt>
                <c:pt idx="5">
                  <c:v>10.768476042055354</c:v>
                </c:pt>
                <c:pt idx="6">
                  <c:v>10.948638029807499</c:v>
                </c:pt>
                <c:pt idx="7">
                  <c:v>11.103031234223751</c:v>
                </c:pt>
                <c:pt idx="8">
                  <c:v>11.104141537347177</c:v>
                </c:pt>
                <c:pt idx="9">
                  <c:v>11.105251840470594</c:v>
                </c:pt>
                <c:pt idx="10">
                  <c:v>11.181323907460657</c:v>
                </c:pt>
                <c:pt idx="11">
                  <c:v>11.336866011106473</c:v>
                </c:pt>
                <c:pt idx="12">
                  <c:v>11.361481959656709</c:v>
                </c:pt>
                <c:pt idx="13">
                  <c:v>11.542750152549438</c:v>
                </c:pt>
                <c:pt idx="14">
                  <c:v>11.439808081827955</c:v>
                </c:pt>
                <c:pt idx="15">
                  <c:v>11.622307680151012</c:v>
                </c:pt>
                <c:pt idx="16">
                  <c:v>11.699557119339758</c:v>
                </c:pt>
                <c:pt idx="17">
                  <c:v>11.775585436466994</c:v>
                </c:pt>
                <c:pt idx="18">
                  <c:v>11.878559755481898</c:v>
                </c:pt>
                <c:pt idx="19">
                  <c:v>11.930024958844571</c:v>
                </c:pt>
                <c:pt idx="20">
                  <c:v>12.086880649267981</c:v>
                </c:pt>
                <c:pt idx="21">
                  <c:v>12.162922004433813</c:v>
                </c:pt>
                <c:pt idx="22">
                  <c:v>12.24135105028644</c:v>
                </c:pt>
                <c:pt idx="23">
                  <c:v>12.343112140301587</c:v>
                </c:pt>
                <c:pt idx="24">
                  <c:v>12.397060413968697</c:v>
                </c:pt>
                <c:pt idx="25">
                  <c:v>12.551546254307597</c:v>
                </c:pt>
                <c:pt idx="26">
                  <c:v>12.604308404486485</c:v>
                </c:pt>
                <c:pt idx="27">
                  <c:v>12.577330498913494</c:v>
                </c:pt>
                <c:pt idx="28">
                  <c:v>12.810317432340478</c:v>
                </c:pt>
                <c:pt idx="29">
                  <c:v>12.810317432340478</c:v>
                </c:pt>
                <c:pt idx="30">
                  <c:v>12.810317432340478</c:v>
                </c:pt>
                <c:pt idx="31">
                  <c:v>12.860517934985401</c:v>
                </c:pt>
                <c:pt idx="32">
                  <c:v>12.914601391602096</c:v>
                </c:pt>
                <c:pt idx="33">
                  <c:v>12.96481871199982</c:v>
                </c:pt>
                <c:pt idx="34">
                  <c:v>13.069118110581879</c:v>
                </c:pt>
                <c:pt idx="35">
                  <c:v>13.327970251761448</c:v>
                </c:pt>
                <c:pt idx="36">
                  <c:v>13.19791133255778</c:v>
                </c:pt>
                <c:pt idx="37">
                  <c:v>13.19791133255778</c:v>
                </c:pt>
                <c:pt idx="38">
                  <c:v>13.043394613577995</c:v>
                </c:pt>
                <c:pt idx="39">
                  <c:v>13.559790458526303</c:v>
                </c:pt>
                <c:pt idx="40">
                  <c:v>13.6370345683619</c:v>
                </c:pt>
                <c:pt idx="41">
                  <c:v>13.868854775126756</c:v>
                </c:pt>
                <c:pt idx="42">
                  <c:v>13.664191597708459</c:v>
                </c:pt>
                <c:pt idx="43">
                  <c:v>13.792944643209896</c:v>
                </c:pt>
                <c:pt idx="44">
                  <c:v>13.947492240830565</c:v>
                </c:pt>
                <c:pt idx="45">
                  <c:v>13.947492240830565</c:v>
                </c:pt>
                <c:pt idx="46">
                  <c:v>14.153606971180222</c:v>
                </c:pt>
                <c:pt idx="47">
                  <c:v>14.233702126912348</c:v>
                </c:pt>
                <c:pt idx="48">
                  <c:v>14.28238198819113</c:v>
                </c:pt>
                <c:pt idx="49">
                  <c:v>14.439814087227546</c:v>
                </c:pt>
                <c:pt idx="50">
                  <c:v>14.621630558177303</c:v>
                </c:pt>
                <c:pt idx="51">
                  <c:v>14.644441236638205</c:v>
                </c:pt>
                <c:pt idx="52">
                  <c:v>14.747497910401894</c:v>
                </c:pt>
                <c:pt idx="53">
                  <c:v>14.979364439517983</c:v>
                </c:pt>
                <c:pt idx="54">
                  <c:v>15.009592229855793</c:v>
                </c:pt>
                <c:pt idx="55">
                  <c:v>15.085412304923285</c:v>
                </c:pt>
                <c:pt idx="56">
                  <c:v>15.009592229855793</c:v>
                </c:pt>
                <c:pt idx="57">
                  <c:v>15.164201584758224</c:v>
                </c:pt>
                <c:pt idx="58">
                  <c:v>15.19150133892315</c:v>
                </c:pt>
                <c:pt idx="59">
                  <c:v>15.217264810465547</c:v>
                </c:pt>
                <c:pt idx="60">
                  <c:v>15.24152824249874</c:v>
                </c:pt>
                <c:pt idx="61">
                  <c:v>15.294599190061236</c:v>
                </c:pt>
                <c:pt idx="62">
                  <c:v>15.39613759740117</c:v>
                </c:pt>
                <c:pt idx="63">
                  <c:v>15.449223984284112</c:v>
                </c:pt>
                <c:pt idx="64">
                  <c:v>15.500750927368903</c:v>
                </c:pt>
                <c:pt idx="65">
                  <c:v>15.552299852937944</c:v>
                </c:pt>
                <c:pt idx="66">
                  <c:v>15.758473572729862</c:v>
                </c:pt>
                <c:pt idx="67">
                  <c:v>15.784215061788009</c:v>
                </c:pt>
                <c:pt idx="68">
                  <c:v>15.913098366952736</c:v>
                </c:pt>
                <c:pt idx="69">
                  <c:v>16.120859615004715</c:v>
                </c:pt>
                <c:pt idx="70">
                  <c:v>16.120859615004715</c:v>
                </c:pt>
                <c:pt idx="71">
                  <c:v>16.27549984854803</c:v>
                </c:pt>
                <c:pt idx="72">
                  <c:v>16.378607994029714</c:v>
                </c:pt>
                <c:pt idx="73">
                  <c:v>16.534898911301823</c:v>
                </c:pt>
                <c:pt idx="74">
                  <c:v>16.691220707214814</c:v>
                </c:pt>
                <c:pt idx="75">
                  <c:v>16.84757338176869</c:v>
                </c:pt>
                <c:pt idx="76">
                  <c:v>16.923249364560238</c:v>
                </c:pt>
                <c:pt idx="77">
                  <c:v>17.107084264360498</c:v>
                </c:pt>
                <c:pt idx="78">
                  <c:v>17.261786255185584</c:v>
                </c:pt>
                <c:pt idx="79">
                  <c:v>17.287584582629115</c:v>
                </c:pt>
                <c:pt idx="80">
                  <c:v>17.442286573454201</c:v>
                </c:pt>
                <c:pt idx="81">
                  <c:v>17.493861234882239</c:v>
                </c:pt>
                <c:pt idx="82">
                  <c:v>17.493861234882239</c:v>
                </c:pt>
                <c:pt idx="83">
                  <c:v>17.676081470181515</c:v>
                </c:pt>
                <c:pt idx="84">
                  <c:v>17.777466889088867</c:v>
                </c:pt>
                <c:pt idx="85">
                  <c:v>17.805041989508101</c:v>
                </c:pt>
                <c:pt idx="86">
                  <c:v>17.674317566232794</c:v>
                </c:pt>
                <c:pt idx="87">
                  <c:v>18.011339228253465</c:v>
                </c:pt>
                <c:pt idx="88">
                  <c:v>17.983721547882965</c:v>
                </c:pt>
                <c:pt idx="89">
                  <c:v>18.193628938299792</c:v>
                </c:pt>
                <c:pt idx="90">
                  <c:v>17.781015285673522</c:v>
                </c:pt>
                <c:pt idx="91">
                  <c:v>18.320774088544518</c:v>
                </c:pt>
                <c:pt idx="92">
                  <c:v>18.066502050088889</c:v>
                </c:pt>
                <c:pt idx="93">
                  <c:v>18.479178873548577</c:v>
                </c:pt>
                <c:pt idx="94">
                  <c:v>18.451509721460084</c:v>
                </c:pt>
                <c:pt idx="95">
                  <c:v>18.733346570381258</c:v>
                </c:pt>
                <c:pt idx="96">
                  <c:v>19.020819954344905</c:v>
                </c:pt>
                <c:pt idx="97">
                  <c:v>18.971122421475449</c:v>
                </c:pt>
                <c:pt idx="98">
                  <c:v>19.175568263131318</c:v>
                </c:pt>
                <c:pt idx="99">
                  <c:v>19.260603913606531</c:v>
                </c:pt>
                <c:pt idx="100">
                  <c:v>19.363803288044075</c:v>
                </c:pt>
                <c:pt idx="101">
                  <c:v>19.381884674817261</c:v>
                </c:pt>
                <c:pt idx="102">
                  <c:v>19.59017741390285</c:v>
                </c:pt>
                <c:pt idx="103">
                  <c:v>19.544429704339432</c:v>
                </c:pt>
                <c:pt idx="104">
                  <c:v>19.643732138545616</c:v>
                </c:pt>
                <c:pt idx="105">
                  <c:v>19.699239770407605</c:v>
                </c:pt>
                <c:pt idx="106">
                  <c:v>19.669499330538422</c:v>
                </c:pt>
                <c:pt idx="107">
                  <c:v>19.725034111811063</c:v>
                </c:pt>
                <c:pt idx="108">
                  <c:v>19.979057705393</c:v>
                </c:pt>
                <c:pt idx="109">
                  <c:v>19.824278517965713</c:v>
                </c:pt>
                <c:pt idx="110">
                  <c:v>19.824278517965713</c:v>
                </c:pt>
                <c:pt idx="111">
                  <c:v>19.802461153668869</c:v>
                </c:pt>
                <c:pt idx="112">
                  <c:v>19.957271219737045</c:v>
                </c:pt>
                <c:pt idx="113">
                  <c:v>19.957271219737045</c:v>
                </c:pt>
                <c:pt idx="114">
                  <c:v>20.112081285805221</c:v>
                </c:pt>
                <c:pt idx="115">
                  <c:v>20.266891351873401</c:v>
                </c:pt>
                <c:pt idx="116">
                  <c:v>20.473290100748482</c:v>
                </c:pt>
                <c:pt idx="117">
                  <c:v>20.60228381658948</c:v>
                </c:pt>
                <c:pt idx="118">
                  <c:v>20.67971085844729</c:v>
                </c:pt>
                <c:pt idx="119">
                  <c:v>21.199979483746347</c:v>
                </c:pt>
                <c:pt idx="120">
                  <c:v>21.924749138479765</c:v>
                </c:pt>
                <c:pt idx="121">
                  <c:v>22.544174674597766</c:v>
                </c:pt>
                <c:pt idx="122">
                  <c:v>23.269194220680873</c:v>
                </c:pt>
                <c:pt idx="123">
                  <c:v>23.581288474286083</c:v>
                </c:pt>
                <c:pt idx="124">
                  <c:v>23.583639081191418</c:v>
                </c:pt>
                <c:pt idx="125">
                  <c:v>23.581288474286083</c:v>
                </c:pt>
                <c:pt idx="126">
                  <c:v>23.431071546785478</c:v>
                </c:pt>
                <c:pt idx="127">
                  <c:v>23.402904580873152</c:v>
                </c:pt>
                <c:pt idx="128">
                  <c:v>23.271513948945316</c:v>
                </c:pt>
                <c:pt idx="129">
                  <c:v>23.175191422111975</c:v>
                </c:pt>
                <c:pt idx="130">
                  <c:v>23.276153405474215</c:v>
                </c:pt>
                <c:pt idx="131">
                  <c:v>23.198672310630162</c:v>
                </c:pt>
                <c:pt idx="132">
                  <c:v>23.043754169318898</c:v>
                </c:pt>
                <c:pt idx="133">
                  <c:v>22.886554900239243</c:v>
                </c:pt>
                <c:pt idx="134">
                  <c:v>22.863001654996811</c:v>
                </c:pt>
                <c:pt idx="135">
                  <c:v>22.860723101911805</c:v>
                </c:pt>
                <c:pt idx="136">
                  <c:v>22.860723101911805</c:v>
                </c:pt>
                <c:pt idx="137">
                  <c:v>22.858444548826789</c:v>
                </c:pt>
                <c:pt idx="138">
                  <c:v>22.83721133036282</c:v>
                </c:pt>
                <c:pt idx="139">
                  <c:v>22.860723101911805</c:v>
                </c:pt>
                <c:pt idx="140">
                  <c:v>22.938196474900675</c:v>
                </c:pt>
                <c:pt idx="141">
                  <c:v>23.041457602230071</c:v>
                </c:pt>
                <c:pt idx="142">
                  <c:v>22.961761443403052</c:v>
                </c:pt>
                <c:pt idx="143">
                  <c:v>23.043754169318898</c:v>
                </c:pt>
                <c:pt idx="144">
                  <c:v>23.093099176891499</c:v>
                </c:pt>
                <c:pt idx="145">
                  <c:v>23.273833677209769</c:v>
                </c:pt>
                <c:pt idx="146">
                  <c:v>23.686922230514273</c:v>
                </c:pt>
                <c:pt idx="147">
                  <c:v>24.074156963497881</c:v>
                </c:pt>
                <c:pt idx="148">
                  <c:v>24.027304089203003</c:v>
                </c:pt>
                <c:pt idx="149">
                  <c:v>25.475940692289111</c:v>
                </c:pt>
                <c:pt idx="150">
                  <c:v>25.75997718123751</c:v>
                </c:pt>
                <c:pt idx="151">
                  <c:v>26.046674821659824</c:v>
                </c:pt>
                <c:pt idx="152">
                  <c:v>26.27909947979543</c:v>
                </c:pt>
                <c:pt idx="153">
                  <c:v>26.849969986171772</c:v>
                </c:pt>
                <c:pt idx="154">
                  <c:v>26.723518762483806</c:v>
                </c:pt>
                <c:pt idx="155">
                  <c:v>26.826841642705055</c:v>
                </c:pt>
                <c:pt idx="156">
                  <c:v>26.800994396277346</c:v>
                </c:pt>
                <c:pt idx="157">
                  <c:v>26.873159281371407</c:v>
                </c:pt>
                <c:pt idx="158">
                  <c:v>27.062008033538923</c:v>
                </c:pt>
                <c:pt idx="159">
                  <c:v>27.110985072104295</c:v>
                </c:pt>
                <c:pt idx="160">
                  <c:v>27.007640156719852</c:v>
                </c:pt>
                <c:pt idx="161">
                  <c:v>27.010330428674902</c:v>
                </c:pt>
                <c:pt idx="162">
                  <c:v>27.087857854650007</c:v>
                </c:pt>
                <c:pt idx="163">
                  <c:v>27.242868631883926</c:v>
                </c:pt>
                <c:pt idx="164">
                  <c:v>27.423707192870779</c:v>
                </c:pt>
                <c:pt idx="165">
                  <c:v>27.785450426918935</c:v>
                </c:pt>
                <c:pt idx="166">
                  <c:v>27.679293966065973</c:v>
                </c:pt>
                <c:pt idx="167">
                  <c:v>27.811256173313719</c:v>
                </c:pt>
                <c:pt idx="168">
                  <c:v>28.043794376522744</c:v>
                </c:pt>
                <c:pt idx="169">
                  <c:v>27.969052435303663</c:v>
                </c:pt>
                <c:pt idx="170">
                  <c:v>28.333587089268853</c:v>
                </c:pt>
                <c:pt idx="171">
                  <c:v>28.56617161482912</c:v>
                </c:pt>
                <c:pt idx="172">
                  <c:v>28.666692449351384</c:v>
                </c:pt>
                <c:pt idx="173">
                  <c:v>28.953753712768055</c:v>
                </c:pt>
                <c:pt idx="174">
                  <c:v>29.163387119998244</c:v>
                </c:pt>
                <c:pt idx="175">
                  <c:v>29.217989165697226</c:v>
                </c:pt>
                <c:pt idx="176">
                  <c:v>29.499358855549939</c:v>
                </c:pt>
                <c:pt idx="177">
                  <c:v>29.683250861520225</c:v>
                </c:pt>
                <c:pt idx="178">
                  <c:v>30.022200728725384</c:v>
                </c:pt>
                <c:pt idx="179">
                  <c:v>29.970497388002368</c:v>
                </c:pt>
                <c:pt idx="180">
                  <c:v>30.177288702561505</c:v>
                </c:pt>
                <c:pt idx="181">
                  <c:v>30.277658833600384</c:v>
                </c:pt>
                <c:pt idx="182">
                  <c:v>30.461646052371648</c:v>
                </c:pt>
                <c:pt idx="183">
                  <c:v>30.616734026207769</c:v>
                </c:pt>
                <c:pt idx="184">
                  <c:v>30.84934393862903</c:v>
                </c:pt>
                <c:pt idx="185">
                  <c:v>30.978591266270104</c:v>
                </c:pt>
                <c:pt idx="186">
                  <c:v>31.162621879321318</c:v>
                </c:pt>
                <c:pt idx="187">
                  <c:v>31.211201178691365</c:v>
                </c:pt>
                <c:pt idx="188">
                  <c:v>31.346710568713092</c:v>
                </c:pt>
                <c:pt idx="189">
                  <c:v>31.498693974845796</c:v>
                </c:pt>
                <c:pt idx="190">
                  <c:v>31.679618556157941</c:v>
                </c:pt>
                <c:pt idx="191">
                  <c:v>31.834721969314511</c:v>
                </c:pt>
                <c:pt idx="192">
                  <c:v>31.989825382471075</c:v>
                </c:pt>
                <c:pt idx="193">
                  <c:v>32.177220816962617</c:v>
                </c:pt>
                <c:pt idx="194">
                  <c:v>32.199842204613795</c:v>
                </c:pt>
                <c:pt idx="195">
                  <c:v>32.487489400557514</c:v>
                </c:pt>
                <c:pt idx="196">
                  <c:v>32.852723964529503</c:v>
                </c:pt>
                <c:pt idx="197">
                  <c:v>32.830161768256538</c:v>
                </c:pt>
                <c:pt idx="198">
                  <c:v>33.027194207511137</c:v>
                </c:pt>
                <c:pt idx="199">
                  <c:v>33.263160859544762</c:v>
                </c:pt>
                <c:pt idx="200">
                  <c:v>33.502551526591887</c:v>
                </c:pt>
                <c:pt idx="201">
                  <c:v>33.605987620448197</c:v>
                </c:pt>
                <c:pt idx="202">
                  <c:v>33.916317961324864</c:v>
                </c:pt>
                <c:pt idx="203">
                  <c:v>34.019754055181188</c:v>
                </c:pt>
                <c:pt idx="204">
                  <c:v>34.200772734256667</c:v>
                </c:pt>
                <c:pt idx="205">
                  <c:v>34.411068568230192</c:v>
                </c:pt>
                <c:pt idx="206">
                  <c:v>34.614583287605072</c:v>
                </c:pt>
                <c:pt idx="207">
                  <c:v>35.005956987642385</c:v>
                </c:pt>
                <c:pt idx="208">
                  <c:v>35.057691211396197</c:v>
                </c:pt>
                <c:pt idx="209">
                  <c:v>35.419764593164892</c:v>
                </c:pt>
                <c:pt idx="210">
                  <c:v>35.47502796812924</c:v>
                </c:pt>
                <c:pt idx="211">
                  <c:v>35.659651899734399</c:v>
                </c:pt>
                <c:pt idx="212">
                  <c:v>35.740790460721257</c:v>
                </c:pt>
                <c:pt idx="213">
                  <c:v>35.83715943721328</c:v>
                </c:pt>
                <c:pt idx="214">
                  <c:v>35.921925323207276</c:v>
                </c:pt>
                <c:pt idx="215">
                  <c:v>35.995936102636129</c:v>
                </c:pt>
                <c:pt idx="216">
                  <c:v>36.173432252683327</c:v>
                </c:pt>
                <c:pt idx="217">
                  <c:v>36.025402585658163</c:v>
                </c:pt>
                <c:pt idx="218">
                  <c:v>36.309970574419985</c:v>
                </c:pt>
                <c:pt idx="219">
                  <c:v>36.568674764590973</c:v>
                </c:pt>
                <c:pt idx="220">
                  <c:v>36.646310296538559</c:v>
                </c:pt>
                <c:pt idx="221">
                  <c:v>36.80519761188787</c:v>
                </c:pt>
                <c:pt idx="222">
                  <c:v>36.982672086744657</c:v>
                </c:pt>
                <c:pt idx="223">
                  <c:v>37.137899014464757</c:v>
                </c:pt>
                <c:pt idx="224">
                  <c:v>37.496350600320454</c:v>
                </c:pt>
                <c:pt idx="225">
                  <c:v>37.60731995873482</c:v>
                </c:pt>
                <c:pt idx="226">
                  <c:v>38.228267356614488</c:v>
                </c:pt>
                <c:pt idx="227">
                  <c:v>38.176534614455974</c:v>
                </c:pt>
                <c:pt idx="228">
                  <c:v>38.516693869487895</c:v>
                </c:pt>
                <c:pt idx="229">
                  <c:v>39.060118264228784</c:v>
                </c:pt>
                <c:pt idx="230">
                  <c:v>39.744762942557983</c:v>
                </c:pt>
                <c:pt idx="231">
                  <c:v>40.288349456748371</c:v>
                </c:pt>
                <c:pt idx="232">
                  <c:v>40.831891812814135</c:v>
                </c:pt>
                <c:pt idx="233">
                  <c:v>41.271927524748108</c:v>
                </c:pt>
                <c:pt idx="234">
                  <c:v>41.61259303320967</c:v>
                </c:pt>
                <c:pt idx="235">
                  <c:v>41.72027878136042</c:v>
                </c:pt>
                <c:pt idx="236">
                  <c:v>41.590803500954792</c:v>
                </c:pt>
                <c:pt idx="237">
                  <c:v>41.457273469566928</c:v>
                </c:pt>
                <c:pt idx="238">
                  <c:v>41.379591606488276</c:v>
                </c:pt>
                <c:pt idx="239">
                  <c:v>41.35784516341446</c:v>
                </c:pt>
                <c:pt idx="240">
                  <c:v>41.246072942777481</c:v>
                </c:pt>
                <c:pt idx="241">
                  <c:v>41.146590179766882</c:v>
                </c:pt>
                <c:pt idx="242">
                  <c:v>41.146590179766882</c:v>
                </c:pt>
                <c:pt idx="243">
                  <c:v>41.047108907131403</c:v>
                </c:pt>
                <c:pt idx="244">
                  <c:v>41.094809631466873</c:v>
                </c:pt>
                <c:pt idx="245">
                  <c:v>40.632889593713635</c:v>
                </c:pt>
                <c:pt idx="246">
                  <c:v>41.047108907131403</c:v>
                </c:pt>
                <c:pt idx="247">
                  <c:v>41.047108907131403</c:v>
                </c:pt>
                <c:pt idx="248">
                  <c:v>41.331919190500216</c:v>
                </c:pt>
                <c:pt idx="249">
                  <c:v>41.35784516341446</c:v>
                </c:pt>
                <c:pt idx="250">
                  <c:v>41.79792419938979</c:v>
                </c:pt>
                <c:pt idx="251">
                  <c:v>42.212143512807557</c:v>
                </c:pt>
                <c:pt idx="252">
                  <c:v>42.527040018437631</c:v>
                </c:pt>
                <c:pt idx="253">
                  <c:v>42.911173109594138</c:v>
                </c:pt>
                <c:pt idx="254">
                  <c:v>43.252023472859371</c:v>
                </c:pt>
                <c:pt idx="255">
                  <c:v>43.640421664215637</c:v>
                </c:pt>
                <c:pt idx="256">
                  <c:v>44.002891305779322</c:v>
                </c:pt>
                <c:pt idx="257">
                  <c:v>44.374201435501213</c:v>
                </c:pt>
                <c:pt idx="258">
                  <c:v>44.680523997453854</c:v>
                </c:pt>
                <c:pt idx="259">
                  <c:v>44.969859285761309</c:v>
                </c:pt>
                <c:pt idx="260">
                  <c:v>45.445032660945131</c:v>
                </c:pt>
                <c:pt idx="261">
                  <c:v>45.720832186834649</c:v>
                </c:pt>
                <c:pt idx="262">
                  <c:v>45.911269259641337</c:v>
                </c:pt>
                <c:pt idx="263">
                  <c:v>46.144409653416439</c:v>
                </c:pt>
                <c:pt idx="264">
                  <c:v>46.238821466669584</c:v>
                </c:pt>
                <c:pt idx="265">
                  <c:v>46.455234052547233</c:v>
                </c:pt>
                <c:pt idx="266">
                  <c:v>46.615276755416055</c:v>
                </c:pt>
                <c:pt idx="267">
                  <c:v>46.740119594372125</c:v>
                </c:pt>
                <c:pt idx="268">
                  <c:v>46.79657953862025</c:v>
                </c:pt>
                <c:pt idx="269">
                  <c:v>47.003823756008693</c:v>
                </c:pt>
                <c:pt idx="270">
                  <c:v>47.102755424833717</c:v>
                </c:pt>
                <c:pt idx="271">
                  <c:v>47.159251394894532</c:v>
                </c:pt>
                <c:pt idx="272">
                  <c:v>47.159251394894532</c:v>
                </c:pt>
                <c:pt idx="273">
                  <c:v>47.470106672666212</c:v>
                </c:pt>
                <c:pt idx="274">
                  <c:v>47.630265168243376</c:v>
                </c:pt>
                <c:pt idx="275">
                  <c:v>47.738627669615227</c:v>
                </c:pt>
                <c:pt idx="276">
                  <c:v>47.962308926886017</c:v>
                </c:pt>
                <c:pt idx="277">
                  <c:v>48.096638600496057</c:v>
                </c:pt>
                <c:pt idx="278">
                  <c:v>48.277959393314163</c:v>
                </c:pt>
                <c:pt idx="279">
                  <c:v>48.485224197194846</c:v>
                </c:pt>
                <c:pt idx="280">
                  <c:v>48.718410913321186</c:v>
                </c:pt>
                <c:pt idx="281">
                  <c:v>48.951553431813693</c:v>
                </c:pt>
                <c:pt idx="282">
                  <c:v>49.194510656511341</c:v>
                </c:pt>
                <c:pt idx="283">
                  <c:v>49.422791077503895</c:v>
                </c:pt>
                <c:pt idx="284">
                  <c:v>49.639912357602228</c:v>
                </c:pt>
                <c:pt idx="285">
                  <c:v>49.920048420729167</c:v>
                </c:pt>
                <c:pt idx="286">
                  <c:v>50.308711209640251</c:v>
                </c:pt>
                <c:pt idx="287">
                  <c:v>50.438302311288659</c:v>
                </c:pt>
                <c:pt idx="288">
                  <c:v>50.883893843148449</c:v>
                </c:pt>
                <c:pt idx="289">
                  <c:v>51.091198301104065</c:v>
                </c:pt>
                <c:pt idx="290">
                  <c:v>51.614628222744102</c:v>
                </c:pt>
                <c:pt idx="291">
                  <c:v>52.179624074277314</c:v>
                </c:pt>
                <c:pt idx="292">
                  <c:v>52.547657235672396</c:v>
                </c:pt>
                <c:pt idx="293">
                  <c:v>52.521702917096491</c:v>
                </c:pt>
                <c:pt idx="294">
                  <c:v>53.102488750850547</c:v>
                </c:pt>
                <c:pt idx="295">
                  <c:v>53.434148624860057</c:v>
                </c:pt>
                <c:pt idx="296">
                  <c:v>53.102488750850547</c:v>
                </c:pt>
                <c:pt idx="297">
                  <c:v>53.85420784916262</c:v>
                </c:pt>
                <c:pt idx="298">
                  <c:v>53.957913066573013</c:v>
                </c:pt>
                <c:pt idx="299">
                  <c:v>54.19661806668276</c:v>
                </c:pt>
                <c:pt idx="300">
                  <c:v>54.170656017471842</c:v>
                </c:pt>
                <c:pt idx="301">
                  <c:v>54.176032757523188</c:v>
                </c:pt>
                <c:pt idx="302">
                  <c:v>54.564993472200861</c:v>
                </c:pt>
                <c:pt idx="303">
                  <c:v>54.165279277420488</c:v>
                </c:pt>
                <c:pt idx="304">
                  <c:v>54.279758563620774</c:v>
                </c:pt>
                <c:pt idx="305">
                  <c:v>54.294921855176803</c:v>
                </c:pt>
                <c:pt idx="306">
                  <c:v>54.409426879431038</c:v>
                </c:pt>
                <c:pt idx="307">
                  <c:v>54.48716594306282</c:v>
                </c:pt>
                <c:pt idx="308">
                  <c:v>54.95386572137226</c:v>
                </c:pt>
                <c:pt idx="309">
                  <c:v>54.922516078052631</c:v>
                </c:pt>
                <c:pt idx="310">
                  <c:v>54.772400851642892</c:v>
                </c:pt>
                <c:pt idx="311">
                  <c:v>55.426132110011189</c:v>
                </c:pt>
                <c:pt idx="312">
                  <c:v>55.659460921003529</c:v>
                </c:pt>
                <c:pt idx="313">
                  <c:v>55.996592188151624</c:v>
                </c:pt>
                <c:pt idx="314">
                  <c:v>56.359624302552731</c:v>
                </c:pt>
                <c:pt idx="315">
                  <c:v>56.618920316512643</c:v>
                </c:pt>
                <c:pt idx="316">
                  <c:v>56.93008438069316</c:v>
                </c:pt>
                <c:pt idx="317">
                  <c:v>57.160192710551136</c:v>
                </c:pt>
                <c:pt idx="318">
                  <c:v>57.344962426743336</c:v>
                </c:pt>
                <c:pt idx="319">
                  <c:v>57.471480289295194</c:v>
                </c:pt>
                <c:pt idx="320">
                  <c:v>57.63594463004015</c:v>
                </c:pt>
                <c:pt idx="321">
                  <c:v>57.500544458833588</c:v>
                </c:pt>
                <c:pt idx="322">
                  <c:v>57.834656506947027</c:v>
                </c:pt>
                <c:pt idx="323">
                  <c:v>57.938411657411265</c:v>
                </c:pt>
                <c:pt idx="324">
                  <c:v>58.01627780679997</c:v>
                </c:pt>
                <c:pt idx="325">
                  <c:v>58.094055446783287</c:v>
                </c:pt>
                <c:pt idx="326">
                  <c:v>58.535075686472481</c:v>
                </c:pt>
                <c:pt idx="327">
                  <c:v>58.275676746636222</c:v>
                </c:pt>
                <c:pt idx="328">
                  <c:v>58.457231664435128</c:v>
                </c:pt>
                <c:pt idx="329">
                  <c:v>58.742608114752301</c:v>
                </c:pt>
                <c:pt idx="330">
                  <c:v>58.872274393643401</c:v>
                </c:pt>
                <c:pt idx="331">
                  <c:v>59.079806821923221</c:v>
                </c:pt>
                <c:pt idx="332">
                  <c:v>59.598671083649769</c:v>
                </c:pt>
                <c:pt idx="333">
                  <c:v>60.169357602230065</c:v>
                </c:pt>
                <c:pt idx="334">
                  <c:v>61.238982835444141</c:v>
                </c:pt>
                <c:pt idx="335">
                  <c:v>62.646173201782297</c:v>
                </c:pt>
                <c:pt idx="336">
                  <c:v>63.625062244561988</c:v>
                </c:pt>
                <c:pt idx="337">
                  <c:v>64.578952951118325</c:v>
                </c:pt>
                <c:pt idx="338">
                  <c:v>65.234230755723331</c:v>
                </c:pt>
                <c:pt idx="339">
                  <c:v>65.519682332799221</c:v>
                </c:pt>
                <c:pt idx="340">
                  <c:v>65.44186611646434</c:v>
                </c:pt>
                <c:pt idx="341">
                  <c:v>65.240698555718936</c:v>
                </c:pt>
                <c:pt idx="342">
                  <c:v>65.00062713843586</c:v>
                </c:pt>
                <c:pt idx="343">
                  <c:v>64.922788783774877</c:v>
                </c:pt>
                <c:pt idx="344">
                  <c:v>64.741077402928056</c:v>
                </c:pt>
                <c:pt idx="345">
                  <c:v>64.617752854540242</c:v>
                </c:pt>
                <c:pt idx="346">
                  <c:v>64.299904839877939</c:v>
                </c:pt>
                <c:pt idx="347">
                  <c:v>64.222022208564695</c:v>
                </c:pt>
                <c:pt idx="348">
                  <c:v>63.988462867929485</c:v>
                </c:pt>
                <c:pt idx="349">
                  <c:v>63.813099896837045</c:v>
                </c:pt>
                <c:pt idx="350">
                  <c:v>63.761180374898473</c:v>
                </c:pt>
                <c:pt idx="351">
                  <c:v>63.780783230536215</c:v>
                </c:pt>
                <c:pt idx="352">
                  <c:v>63.754859250642014</c:v>
                </c:pt>
                <c:pt idx="353">
                  <c:v>63.787106925086128</c:v>
                </c:pt>
                <c:pt idx="354">
                  <c:v>63.625062244561988</c:v>
                </c:pt>
                <c:pt idx="355">
                  <c:v>63.605443949603796</c:v>
                </c:pt>
                <c:pt idx="356">
                  <c:v>63.754859250642014</c:v>
                </c:pt>
                <c:pt idx="357">
                  <c:v>63.780783230536215</c:v>
                </c:pt>
                <c:pt idx="358">
                  <c:v>63.994807153361563</c:v>
                </c:pt>
                <c:pt idx="359">
                  <c:v>64.196098228670493</c:v>
                </c:pt>
                <c:pt idx="360">
                  <c:v>65.026595394982309</c:v>
                </c:pt>
                <c:pt idx="361">
                  <c:v>65.91556377883623</c:v>
                </c:pt>
                <c:pt idx="362">
                  <c:v>66.382773054720232</c:v>
                </c:pt>
                <c:pt idx="363">
                  <c:v>67.012339392875163</c:v>
                </c:pt>
                <c:pt idx="364">
                  <c:v>67.583444324941269</c:v>
                </c:pt>
                <c:pt idx="365">
                  <c:v>68.116104150661755</c:v>
                </c:pt>
                <c:pt idx="366">
                  <c:v>68.713300862617686</c:v>
                </c:pt>
                <c:pt idx="367">
                  <c:v>69.102779867863632</c:v>
                </c:pt>
                <c:pt idx="368">
                  <c:v>69.706840108430825</c:v>
                </c:pt>
                <c:pt idx="369">
                  <c:v>70.226152617485027</c:v>
                </c:pt>
                <c:pt idx="370">
                  <c:v>70.466876639083381</c:v>
                </c:pt>
                <c:pt idx="371">
                  <c:v>70.700552768936973</c:v>
                </c:pt>
                <c:pt idx="372">
                  <c:v>70.908311648631425</c:v>
                </c:pt>
                <c:pt idx="373">
                  <c:v>71.201053989332493</c:v>
                </c:pt>
                <c:pt idx="374">
                  <c:v>71.271928453214514</c:v>
                </c:pt>
                <c:pt idx="375">
                  <c:v>71.389941842446035</c:v>
                </c:pt>
                <c:pt idx="376">
                  <c:v>71.441897394587201</c:v>
                </c:pt>
                <c:pt idx="377">
                  <c:v>71.701630843521556</c:v>
                </c:pt>
                <c:pt idx="378">
                  <c:v>71.817253978357726</c:v>
                </c:pt>
                <c:pt idx="379">
                  <c:v>72.091219938980188</c:v>
                </c:pt>
                <c:pt idx="380">
                  <c:v>72.110086384687975</c:v>
                </c:pt>
                <c:pt idx="381">
                  <c:v>72.221119897276026</c:v>
                </c:pt>
                <c:pt idx="382">
                  <c:v>72.669840986413206</c:v>
                </c:pt>
                <c:pt idx="383">
                  <c:v>72.339339142650189</c:v>
                </c:pt>
                <c:pt idx="384">
                  <c:v>72.365288825479041</c:v>
                </c:pt>
                <c:pt idx="385">
                  <c:v>72.643893873877815</c:v>
                </c:pt>
                <c:pt idx="386">
                  <c:v>72.521164204657694</c:v>
                </c:pt>
                <c:pt idx="387">
                  <c:v>72.6958545731908</c:v>
                </c:pt>
                <c:pt idx="388">
                  <c:v>73.326557264206855</c:v>
                </c:pt>
                <c:pt idx="389">
                  <c:v>73.560392493250504</c:v>
                </c:pt>
                <c:pt idx="390">
                  <c:v>73.690273869048937</c:v>
                </c:pt>
                <c:pt idx="391">
                  <c:v>74.165223119471449</c:v>
                </c:pt>
                <c:pt idx="392">
                  <c:v>74.547610614807169</c:v>
                </c:pt>
                <c:pt idx="393">
                  <c:v>74.833345209508536</c:v>
                </c:pt>
                <c:pt idx="394">
                  <c:v>75.067180438552199</c:v>
                </c:pt>
                <c:pt idx="395">
                  <c:v>75.393863631774153</c:v>
                </c:pt>
                <c:pt idx="396">
                  <c:v>75.672226798217693</c:v>
                </c:pt>
                <c:pt idx="397">
                  <c:v>76.106364406593642</c:v>
                </c:pt>
                <c:pt idx="398">
                  <c:v>76.381277319519725</c:v>
                </c:pt>
                <c:pt idx="399">
                  <c:v>76.544763017186483</c:v>
                </c:pt>
                <c:pt idx="400">
                  <c:v>77.072118132531415</c:v>
                </c:pt>
                <c:pt idx="401">
                  <c:v>77.254081740161084</c:v>
                </c:pt>
                <c:pt idx="402">
                  <c:v>77.487965275796199</c:v>
                </c:pt>
                <c:pt idx="403">
                  <c:v>77.799883886828042</c:v>
                </c:pt>
                <c:pt idx="404">
                  <c:v>78.104024322307311</c:v>
                </c:pt>
                <c:pt idx="405">
                  <c:v>78.319681731381252</c:v>
                </c:pt>
                <c:pt idx="406">
                  <c:v>78.423632432669692</c:v>
                </c:pt>
                <c:pt idx="407">
                  <c:v>78.587349724533027</c:v>
                </c:pt>
                <c:pt idx="408">
                  <c:v>78.743302300313871</c:v>
                </c:pt>
                <c:pt idx="409">
                  <c:v>78.951246458438504</c:v>
                </c:pt>
                <c:pt idx="410">
                  <c:v>79.185130979608871</c:v>
                </c:pt>
                <c:pt idx="411">
                  <c:v>79.41910418578108</c:v>
                </c:pt>
                <c:pt idx="412">
                  <c:v>79.270998669856667</c:v>
                </c:pt>
                <c:pt idx="413">
                  <c:v>79.842874000746264</c:v>
                </c:pt>
                <c:pt idx="414">
                  <c:v>80.050838745363137</c:v>
                </c:pt>
                <c:pt idx="415">
                  <c:v>79.816842375820343</c:v>
                </c:pt>
                <c:pt idx="416">
                  <c:v>80.232816211944936</c:v>
                </c:pt>
                <c:pt idx="417">
                  <c:v>80.526713365087005</c:v>
                </c:pt>
                <c:pt idx="418">
                  <c:v>80.664690410237284</c:v>
                </c:pt>
                <c:pt idx="419">
                  <c:v>80.864692300094376</c:v>
                </c:pt>
                <c:pt idx="420">
                  <c:v>81.132687091463836</c:v>
                </c:pt>
                <c:pt idx="421">
                  <c:v>81.150647182773966</c:v>
                </c:pt>
                <c:pt idx="422">
                  <c:v>81.566595669351798</c:v>
                </c:pt>
                <c:pt idx="423">
                  <c:v>81.824883017625481</c:v>
                </c:pt>
                <c:pt idx="424">
                  <c:v>82.120687477776073</c:v>
                </c:pt>
                <c:pt idx="425">
                  <c:v>82.466860861739718</c:v>
                </c:pt>
                <c:pt idx="426">
                  <c:v>82.891116038543416</c:v>
                </c:pt>
                <c:pt idx="427">
                  <c:v>83.012888847428613</c:v>
                </c:pt>
                <c:pt idx="428">
                  <c:v>83.359205355692623</c:v>
                </c:pt>
                <c:pt idx="429">
                  <c:v>83.506971202177382</c:v>
                </c:pt>
                <c:pt idx="430">
                  <c:v>83.653499756359864</c:v>
                </c:pt>
                <c:pt idx="431">
                  <c:v>83.827294672841802</c:v>
                </c:pt>
                <c:pt idx="432">
                  <c:v>83.939612223709887</c:v>
                </c:pt>
                <c:pt idx="433">
                  <c:v>83.913567714392315</c:v>
                </c:pt>
                <c:pt idx="434">
                  <c:v>84.225658137799329</c:v>
                </c:pt>
                <c:pt idx="435">
                  <c:v>84.286019148796058</c:v>
                </c:pt>
                <c:pt idx="436">
                  <c:v>84.780248188063823</c:v>
                </c:pt>
                <c:pt idx="437">
                  <c:v>84.52849401874488</c:v>
                </c:pt>
                <c:pt idx="438">
                  <c:v>84.84064619943365</c:v>
                </c:pt>
                <c:pt idx="439">
                  <c:v>84.814663102789751</c:v>
                </c:pt>
                <c:pt idx="440">
                  <c:v>84.944711718869996</c:v>
                </c:pt>
                <c:pt idx="441">
                  <c:v>85.196402528589289</c:v>
                </c:pt>
                <c:pt idx="442">
                  <c:v>85.352463179613238</c:v>
                </c:pt>
                <c:pt idx="443">
                  <c:v>85.49945714348425</c:v>
                </c:pt>
                <c:pt idx="444">
                  <c:v>85.777102741499988</c:v>
                </c:pt>
                <c:pt idx="445">
                  <c:v>86.115304585263019</c:v>
                </c:pt>
                <c:pt idx="446">
                  <c:v>86.392512822932872</c:v>
                </c:pt>
                <c:pt idx="447">
                  <c:v>86.461991988410617</c:v>
                </c:pt>
                <c:pt idx="448">
                  <c:v>86.62665108321076</c:v>
                </c:pt>
                <c:pt idx="449">
                  <c:v>87.216463969797374</c:v>
                </c:pt>
                <c:pt idx="450">
                  <c:v>87.693411628876817</c:v>
                </c:pt>
                <c:pt idx="451">
                  <c:v>87.875551221492984</c:v>
                </c:pt>
                <c:pt idx="452">
                  <c:v>88.508731938804601</c:v>
                </c:pt>
                <c:pt idx="453">
                  <c:v>89.011891700871374</c:v>
                </c:pt>
                <c:pt idx="454">
                  <c:v>89.246120669900549</c:v>
                </c:pt>
                <c:pt idx="455">
                  <c:v>89.437161395114018</c:v>
                </c:pt>
                <c:pt idx="456">
                  <c:v>89.827522412695615</c:v>
                </c:pt>
                <c:pt idx="457">
                  <c:v>89.827522412695615</c:v>
                </c:pt>
                <c:pt idx="458">
                  <c:v>90.226847933448937</c:v>
                </c:pt>
                <c:pt idx="459">
                  <c:v>89.992572642068509</c:v>
                </c:pt>
                <c:pt idx="460">
                  <c:v>90.096677725586602</c:v>
                </c:pt>
                <c:pt idx="461">
                  <c:v>89.853562760376647</c:v>
                </c:pt>
                <c:pt idx="462">
                  <c:v>90.200782809104666</c:v>
                </c:pt>
                <c:pt idx="463">
                  <c:v>90.252846451853642</c:v>
                </c:pt>
                <c:pt idx="464">
                  <c:v>90.287814622796787</c:v>
                </c:pt>
                <c:pt idx="465">
                  <c:v>90.252846451853642</c:v>
                </c:pt>
                <c:pt idx="466">
                  <c:v>90.365884501415707</c:v>
                </c:pt>
                <c:pt idx="467">
                  <c:v>90.356951535371707</c:v>
                </c:pt>
                <c:pt idx="468">
                  <c:v>90.313837915669765</c:v>
                </c:pt>
                <c:pt idx="469">
                  <c:v>90.69535411225003</c:v>
                </c:pt>
                <c:pt idx="470">
                  <c:v>90.999615887091409</c:v>
                </c:pt>
                <c:pt idx="471">
                  <c:v>91.01668886498824</c:v>
                </c:pt>
                <c:pt idx="472">
                  <c:v>91.224919616321671</c:v>
                </c:pt>
                <c:pt idx="473">
                  <c:v>91.433172571829914</c:v>
                </c:pt>
                <c:pt idx="474">
                  <c:v>91.832732261463107</c:v>
                </c:pt>
                <c:pt idx="475">
                  <c:v>91.806684189731953</c:v>
                </c:pt>
                <c:pt idx="476">
                  <c:v>92.136023521148374</c:v>
                </c:pt>
                <c:pt idx="477">
                  <c:v>92.457530681094795</c:v>
                </c:pt>
                <c:pt idx="478">
                  <c:v>92.72702051405868</c:v>
                </c:pt>
                <c:pt idx="479">
                  <c:v>92.978203432911116</c:v>
                </c:pt>
                <c:pt idx="480">
                  <c:v>93.456038859500836</c:v>
                </c:pt>
                <c:pt idx="481">
                  <c:v>93.483748695098626</c:v>
                </c:pt>
                <c:pt idx="482">
                  <c:v>93.692082367918488</c:v>
                </c:pt>
                <c:pt idx="483">
                  <c:v>93.933966922013184</c:v>
                </c:pt>
                <c:pt idx="484">
                  <c:v>93.960020143111095</c:v>
                </c:pt>
                <c:pt idx="485">
                  <c:v>94.16833485809606</c:v>
                </c:pt>
                <c:pt idx="486">
                  <c:v>94.395280712921675</c:v>
                </c:pt>
                <c:pt idx="487">
                  <c:v>94.525483704646675</c:v>
                </c:pt>
                <c:pt idx="488">
                  <c:v>94.62965054105662</c:v>
                </c:pt>
                <c:pt idx="489">
                  <c:v>94.603636600891122</c:v>
                </c:pt>
                <c:pt idx="490">
                  <c:v>94.916159325270485</c:v>
                </c:pt>
                <c:pt idx="491">
                  <c:v>94.916159325270485</c:v>
                </c:pt>
                <c:pt idx="492">
                  <c:v>95.150529153405429</c:v>
                </c:pt>
                <c:pt idx="493">
                  <c:v>95.159930450624472</c:v>
                </c:pt>
                <c:pt idx="494">
                  <c:v>95.358885041374876</c:v>
                </c:pt>
                <c:pt idx="495">
                  <c:v>95.628760855154866</c:v>
                </c:pt>
                <c:pt idx="496">
                  <c:v>95.820564230997149</c:v>
                </c:pt>
                <c:pt idx="497">
                  <c:v>96.01947507627473</c:v>
                </c:pt>
                <c:pt idx="498">
                  <c:v>96.168733536732574</c:v>
                </c:pt>
                <c:pt idx="499">
                  <c:v>96.410189297394595</c:v>
                </c:pt>
                <c:pt idx="500">
                  <c:v>96.654130255273373</c:v>
                </c:pt>
                <c:pt idx="501">
                  <c:v>97.175111797888448</c:v>
                </c:pt>
                <c:pt idx="502">
                  <c:v>97.149070497596497</c:v>
                </c:pt>
                <c:pt idx="503">
                  <c:v>97.48091046774509</c:v>
                </c:pt>
                <c:pt idx="504">
                  <c:v>98.028019161965773</c:v>
                </c:pt>
                <c:pt idx="505">
                  <c:v>98.132249390899688</c:v>
                </c:pt>
                <c:pt idx="506">
                  <c:v>98.74124668232399</c:v>
                </c:pt>
                <c:pt idx="507">
                  <c:v>98.715219890691145</c:v>
                </c:pt>
                <c:pt idx="508">
                  <c:v>99.324310753089392</c:v>
                </c:pt>
                <c:pt idx="509">
                  <c:v>99.366600917491567</c:v>
                </c:pt>
                <c:pt idx="510">
                  <c:v>99.506738569766682</c:v>
                </c:pt>
                <c:pt idx="511">
                  <c:v>99.575059737922217</c:v>
                </c:pt>
                <c:pt idx="512">
                  <c:v>99.610967159068451</c:v>
                </c:pt>
                <c:pt idx="513">
                  <c:v>99.584893340503527</c:v>
                </c:pt>
                <c:pt idx="514">
                  <c:v>99.663092567879019</c:v>
                </c:pt>
                <c:pt idx="515">
                  <c:v>99.751096380517552</c:v>
                </c:pt>
                <c:pt idx="516">
                  <c:v>99.708809719265119</c:v>
                </c:pt>
                <c:pt idx="517">
                  <c:v>99.725064448297786</c:v>
                </c:pt>
                <c:pt idx="518">
                  <c:v>99.68912192980531</c:v>
                </c:pt>
                <c:pt idx="519">
                  <c:v>99.829303329748228</c:v>
                </c:pt>
                <c:pt idx="520">
                  <c:v>100.2202046928159</c:v>
                </c:pt>
                <c:pt idx="521">
                  <c:v>99.927194780394643</c:v>
                </c:pt>
                <c:pt idx="522">
                  <c:v>100.38648492943214</c:v>
                </c:pt>
                <c:pt idx="523">
                  <c:v>100.34425487828968</c:v>
                </c:pt>
                <c:pt idx="524">
                  <c:v>100.33434922627799</c:v>
                </c:pt>
                <c:pt idx="525">
                  <c:v>100.54286980618537</c:v>
                </c:pt>
                <c:pt idx="526">
                  <c:v>100.657055510437</c:v>
                </c:pt>
                <c:pt idx="527">
                  <c:v>100.96990061239271</c:v>
                </c:pt>
                <c:pt idx="528">
                  <c:v>101.05805366667396</c:v>
                </c:pt>
                <c:pt idx="529">
                  <c:v>101.17844177879232</c:v>
                </c:pt>
                <c:pt idx="530">
                  <c:v>101.28270124454004</c:v>
                </c:pt>
                <c:pt idx="531">
                  <c:v>101.45306464584382</c:v>
                </c:pt>
                <c:pt idx="532">
                  <c:v>101.5573652801861</c:v>
                </c:pt>
                <c:pt idx="533">
                  <c:v>101.60553104765246</c:v>
                </c:pt>
                <c:pt idx="534">
                  <c:v>101.68777999956099</c:v>
                </c:pt>
                <c:pt idx="535">
                  <c:v>101.60952671919924</c:v>
                </c:pt>
                <c:pt idx="536">
                  <c:v>101.58347936521869</c:v>
                </c:pt>
                <c:pt idx="537">
                  <c:v>101.70982304264795</c:v>
                </c:pt>
                <c:pt idx="538">
                  <c:v>101.52730093285628</c:v>
                </c:pt>
                <c:pt idx="539">
                  <c:v>101.71382735354153</c:v>
                </c:pt>
                <c:pt idx="540">
                  <c:v>101.32269441383697</c:v>
                </c:pt>
                <c:pt idx="541">
                  <c:v>101.73994143857412</c:v>
                </c:pt>
                <c:pt idx="542">
                  <c:v>101.84424207291642</c:v>
                </c:pt>
                <c:pt idx="543">
                  <c:v>101.94442443863998</c:v>
                </c:pt>
                <c:pt idx="544">
                  <c:v>102.07891293926554</c:v>
                </c:pt>
                <c:pt idx="545">
                  <c:v>102.36578973199585</c:v>
                </c:pt>
                <c:pt idx="546">
                  <c:v>102.60046059834497</c:v>
                </c:pt>
                <c:pt idx="547">
                  <c:v>102.97572883513685</c:v>
                </c:pt>
                <c:pt idx="548">
                  <c:v>103.2365395201826</c:v>
                </c:pt>
                <c:pt idx="549">
                  <c:v>103.85220167255643</c:v>
                </c:pt>
                <c:pt idx="550">
                  <c:v>105.04637236111412</c:v>
                </c:pt>
                <c:pt idx="551">
                  <c:v>106.64791953071838</c:v>
                </c:pt>
                <c:pt idx="552">
                  <c:v>108.34345677034172</c:v>
                </c:pt>
                <c:pt idx="553">
                  <c:v>109.53437470532714</c:v>
                </c:pt>
                <c:pt idx="554">
                  <c:v>110.1085246076516</c:v>
                </c:pt>
                <c:pt idx="555">
                  <c:v>110.42166490484864</c:v>
                </c:pt>
                <c:pt idx="556">
                  <c:v>110.05632713843586</c:v>
                </c:pt>
                <c:pt idx="557">
                  <c:v>109.31031972606948</c:v>
                </c:pt>
                <c:pt idx="558">
                  <c:v>108.6993487521675</c:v>
                </c:pt>
                <c:pt idx="559">
                  <c:v>108.15137549112139</c:v>
                </c:pt>
                <c:pt idx="560">
                  <c:v>107.57722558879692</c:v>
                </c:pt>
                <c:pt idx="561">
                  <c:v>106.92487964836803</c:v>
                </c:pt>
                <c:pt idx="562">
                  <c:v>106.19422637459117</c:v>
                </c:pt>
                <c:pt idx="563">
                  <c:v>105.72451592879561</c:v>
                </c:pt>
                <c:pt idx="564">
                  <c:v>105.12430068043633</c:v>
                </c:pt>
                <c:pt idx="565">
                  <c:v>104.69646260892468</c:v>
                </c:pt>
                <c:pt idx="566">
                  <c:v>104.41971275269429</c:v>
                </c:pt>
                <c:pt idx="567">
                  <c:v>103.96585912772447</c:v>
                </c:pt>
                <c:pt idx="568">
                  <c:v>103.73100480695361</c:v>
                </c:pt>
                <c:pt idx="569">
                  <c:v>103.48598827454505</c:v>
                </c:pt>
                <c:pt idx="570">
                  <c:v>103.47008771044139</c:v>
                </c:pt>
                <c:pt idx="571">
                  <c:v>103.37591918172039</c:v>
                </c:pt>
                <c:pt idx="572">
                  <c:v>103.21934903312186</c:v>
                </c:pt>
                <c:pt idx="573">
                  <c:v>103.15697829188524</c:v>
                </c:pt>
                <c:pt idx="574">
                  <c:v>103.26134067911937</c:v>
                </c:pt>
                <c:pt idx="575">
                  <c:v>103.13087100243639</c:v>
                </c:pt>
                <c:pt idx="576">
                  <c:v>103.33964029061217</c:v>
                </c:pt>
                <c:pt idx="577">
                  <c:v>103.81954202243243</c:v>
                </c:pt>
                <c:pt idx="578">
                  <c:v>104.63879774358523</c:v>
                </c:pt>
                <c:pt idx="579">
                  <c:v>105.53655804341624</c:v>
                </c:pt>
                <c:pt idx="580">
                  <c:v>106.45516920257246</c:v>
                </c:pt>
                <c:pt idx="581">
                  <c:v>107.46797813384842</c:v>
                </c:pt>
                <c:pt idx="582">
                  <c:v>108.25098327004544</c:v>
                </c:pt>
                <c:pt idx="583">
                  <c:v>109.06010341974144</c:v>
                </c:pt>
                <c:pt idx="584">
                  <c:v>109.81254939748455</c:v>
                </c:pt>
                <c:pt idx="585">
                  <c:v>110.36078333589408</c:v>
                </c:pt>
                <c:pt idx="586">
                  <c:v>110.77848326346053</c:v>
                </c:pt>
                <c:pt idx="587">
                  <c:v>111.0614195109638</c:v>
                </c:pt>
                <c:pt idx="588">
                  <c:v>111.24416306328058</c:v>
                </c:pt>
                <c:pt idx="589">
                  <c:v>111.44207035711931</c:v>
                </c:pt>
                <c:pt idx="590">
                  <c:v>111.49016592989307</c:v>
                </c:pt>
                <c:pt idx="591">
                  <c:v>111.40082584780176</c:v>
                </c:pt>
                <c:pt idx="592">
                  <c:v>111.44207035711931</c:v>
                </c:pt>
                <c:pt idx="593">
                  <c:v>111.47917951228078</c:v>
                </c:pt>
                <c:pt idx="594">
                  <c:v>111.25512631971726</c:v>
                </c:pt>
                <c:pt idx="595">
                  <c:v>111.13554865119953</c:v>
                </c:pt>
                <c:pt idx="596">
                  <c:v>111.0614195109638</c:v>
                </c:pt>
                <c:pt idx="597">
                  <c:v>110.8743776948572</c:v>
                </c:pt>
                <c:pt idx="598">
                  <c:v>110.86345303452663</c:v>
                </c:pt>
                <c:pt idx="599">
                  <c:v>110.81124180952168</c:v>
                </c:pt>
                <c:pt idx="600">
                  <c:v>110.86345303452663</c:v>
                </c:pt>
                <c:pt idx="601">
                  <c:v>110.93083749423825</c:v>
                </c:pt>
                <c:pt idx="602">
                  <c:v>111.13554865119953</c:v>
                </c:pt>
                <c:pt idx="603">
                  <c:v>111.38572120546981</c:v>
                </c:pt>
                <c:pt idx="604">
                  <c:v>111.60562964068568</c:v>
                </c:pt>
                <c:pt idx="605">
                  <c:v>111.75131115257136</c:v>
                </c:pt>
                <c:pt idx="606">
                  <c:v>111.90388924252068</c:v>
                </c:pt>
                <c:pt idx="607">
                  <c:v>112.18016564674376</c:v>
                </c:pt>
                <c:pt idx="608">
                  <c:v>112.33290578370899</c:v>
                </c:pt>
                <c:pt idx="609">
                  <c:v>112.46347243354766</c:v>
                </c:pt>
                <c:pt idx="610">
                  <c:v>112.59410592638113</c:v>
                </c:pt>
                <c:pt idx="611">
                  <c:v>112.881419399021</c:v>
                </c:pt>
                <c:pt idx="612">
                  <c:v>112.84028553743498</c:v>
                </c:pt>
                <c:pt idx="613">
                  <c:v>113.15376549968173</c:v>
                </c:pt>
                <c:pt idx="614">
                  <c:v>113.28441186154217</c:v>
                </c:pt>
                <c:pt idx="615">
                  <c:v>113.19486848262687</c:v>
                </c:pt>
                <c:pt idx="616">
                  <c:v>113.66131847933447</c:v>
                </c:pt>
                <c:pt idx="617">
                  <c:v>113.85540523716494</c:v>
                </c:pt>
                <c:pt idx="618">
                  <c:v>113.83297951228077</c:v>
                </c:pt>
                <c:pt idx="619">
                  <c:v>113.89642932461203</c:v>
                </c:pt>
                <c:pt idx="620">
                  <c:v>113.89642932461203</c:v>
                </c:pt>
                <c:pt idx="621">
                  <c:v>114.01217609692921</c:v>
                </c:pt>
                <c:pt idx="622">
                  <c:v>114.13158474066593</c:v>
                </c:pt>
                <c:pt idx="623">
                  <c:v>114.22118905155949</c:v>
                </c:pt>
                <c:pt idx="624">
                  <c:v>114.61313848855325</c:v>
                </c:pt>
                <c:pt idx="625">
                  <c:v>114.48248867622199</c:v>
                </c:pt>
                <c:pt idx="626">
                  <c:v>114.58346107684538</c:v>
                </c:pt>
                <c:pt idx="627">
                  <c:v>114.74026281525053</c:v>
                </c:pt>
                <c:pt idx="628">
                  <c:v>114.84831706578277</c:v>
                </c:pt>
                <c:pt idx="629">
                  <c:v>114.99026810289948</c:v>
                </c:pt>
                <c:pt idx="630">
                  <c:v>115.08001477644372</c:v>
                </c:pt>
                <c:pt idx="631">
                  <c:v>115.26292041528568</c:v>
                </c:pt>
                <c:pt idx="632">
                  <c:v>115.3674697688711</c:v>
                </c:pt>
                <c:pt idx="633">
                  <c:v>115.41972215369081</c:v>
                </c:pt>
                <c:pt idx="634">
                  <c:v>115.83787498408655</c:v>
                </c:pt>
                <c:pt idx="635">
                  <c:v>115.81174879167671</c:v>
                </c:pt>
                <c:pt idx="636">
                  <c:v>116.00609801795468</c:v>
                </c:pt>
                <c:pt idx="637">
                  <c:v>116.08120842863099</c:v>
                </c:pt>
                <c:pt idx="638">
                  <c:v>116.29034660330558</c:v>
                </c:pt>
                <c:pt idx="639">
                  <c:v>116.31650281173862</c:v>
                </c:pt>
                <c:pt idx="640">
                  <c:v>116.21517272547682</c:v>
                </c:pt>
                <c:pt idx="641">
                  <c:v>116.09595791830371</c:v>
                </c:pt>
                <c:pt idx="642">
                  <c:v>116.05178319980683</c:v>
                </c:pt>
                <c:pt idx="643">
                  <c:v>115.92106562259927</c:v>
                </c:pt>
                <c:pt idx="644">
                  <c:v>115.88684033012134</c:v>
                </c:pt>
                <c:pt idx="645">
                  <c:v>115.84260385214775</c:v>
                </c:pt>
                <c:pt idx="646">
                  <c:v>115.7641866875919</c:v>
                </c:pt>
                <c:pt idx="647">
                  <c:v>115.73802532979214</c:v>
                </c:pt>
                <c:pt idx="648">
                  <c:v>115.79030343949601</c:v>
                </c:pt>
                <c:pt idx="649">
                  <c:v>115.79030343949601</c:v>
                </c:pt>
                <c:pt idx="650">
                  <c:v>115.73802532979214</c:v>
                </c:pt>
                <c:pt idx="651">
                  <c:v>115.86876520994751</c:v>
                </c:pt>
                <c:pt idx="652">
                  <c:v>115.97336603525099</c:v>
                </c:pt>
                <c:pt idx="653">
                  <c:v>115.92106562259927</c:v>
                </c:pt>
                <c:pt idx="654">
                  <c:v>116.26094024451811</c:v>
                </c:pt>
                <c:pt idx="655">
                  <c:v>116.49628094997693</c:v>
                </c:pt>
                <c:pt idx="656">
                  <c:v>116.86233923264336</c:v>
                </c:pt>
                <c:pt idx="657">
                  <c:v>116.94075639719924</c:v>
                </c:pt>
                <c:pt idx="658">
                  <c:v>117.30376010008999</c:v>
                </c:pt>
                <c:pt idx="659">
                  <c:v>117.37068735485852</c:v>
                </c:pt>
                <c:pt idx="660">
                  <c:v>117.78607809653411</c:v>
                </c:pt>
                <c:pt idx="661">
                  <c:v>118.00987656884476</c:v>
                </c:pt>
                <c:pt idx="662">
                  <c:v>118.27140779648366</c:v>
                </c:pt>
                <c:pt idx="663">
                  <c:v>118.46609496257598</c:v>
                </c:pt>
                <c:pt idx="664">
                  <c:v>118.85843040453035</c:v>
                </c:pt>
                <c:pt idx="665">
                  <c:v>118.92244546631836</c:v>
                </c:pt>
                <c:pt idx="666">
                  <c:v>119.15783419302441</c:v>
                </c:pt>
                <c:pt idx="667">
                  <c:v>119.32655731688578</c:v>
                </c:pt>
                <c:pt idx="668">
                  <c:v>119.35268692025724</c:v>
                </c:pt>
                <c:pt idx="669">
                  <c:v>119.65223826686272</c:v>
                </c:pt>
                <c:pt idx="670">
                  <c:v>119.48346882065013</c:v>
                </c:pt>
                <c:pt idx="671">
                  <c:v>119.49522206369763</c:v>
                </c:pt>
                <c:pt idx="672">
                  <c:v>119.39055947233255</c:v>
                </c:pt>
                <c:pt idx="673">
                  <c:v>119.36442729866765</c:v>
                </c:pt>
                <c:pt idx="674">
                  <c:v>119.40230242103644</c:v>
                </c:pt>
                <c:pt idx="675">
                  <c:v>119.36442729866765</c:v>
                </c:pt>
                <c:pt idx="676">
                  <c:v>119.14066484338987</c:v>
                </c:pt>
                <c:pt idx="677">
                  <c:v>119.40230242103644</c:v>
                </c:pt>
                <c:pt idx="678">
                  <c:v>119.28591919708508</c:v>
                </c:pt>
                <c:pt idx="679">
                  <c:v>119.24531541078601</c:v>
                </c:pt>
                <c:pt idx="680">
                  <c:v>119.33556646546234</c:v>
                </c:pt>
                <c:pt idx="681">
                  <c:v>119.46906757391513</c:v>
                </c:pt>
                <c:pt idx="682">
                  <c:v>119.5069753067451</c:v>
                </c:pt>
                <c:pt idx="683">
                  <c:v>119.57109246032613</c:v>
                </c:pt>
                <c:pt idx="684">
                  <c:v>119.67837044052764</c:v>
                </c:pt>
                <c:pt idx="685">
                  <c:v>119.75425454465635</c:v>
                </c:pt>
                <c:pt idx="686">
                  <c:v>119.89688663052303</c:v>
                </c:pt>
                <c:pt idx="687">
                  <c:v>120.01337967031758</c:v>
                </c:pt>
                <c:pt idx="688">
                  <c:v>120.13239114115761</c:v>
                </c:pt>
                <c:pt idx="689">
                  <c:v>120.27509444237138</c:v>
                </c:pt>
                <c:pt idx="690">
                  <c:v>120.37977588621344</c:v>
                </c:pt>
                <c:pt idx="691">
                  <c:v>120.45827022542194</c:v>
                </c:pt>
                <c:pt idx="692">
                  <c:v>120.56297399416137</c:v>
                </c:pt>
                <c:pt idx="693">
                  <c:v>120.7842110669681</c:v>
                </c:pt>
                <c:pt idx="694">
                  <c:v>120.96747184090958</c:v>
                </c:pt>
                <c:pt idx="695">
                  <c:v>121.01980654535876</c:v>
                </c:pt>
                <c:pt idx="696">
                  <c:v>120.99361686604183</c:v>
                </c:pt>
                <c:pt idx="697">
                  <c:v>121.20068088412823</c:v>
                </c:pt>
                <c:pt idx="698">
                  <c:v>121.2292123444325</c:v>
                </c:pt>
                <c:pt idx="699">
                  <c:v>120.99361686604183</c:v>
                </c:pt>
                <c:pt idx="700">
                  <c:v>121.27919837573253</c:v>
                </c:pt>
                <c:pt idx="701">
                  <c:v>121.25535736956472</c:v>
                </c:pt>
                <c:pt idx="702">
                  <c:v>121.41012785618646</c:v>
                </c:pt>
                <c:pt idx="703">
                  <c:v>121.64572499396384</c:v>
                </c:pt>
                <c:pt idx="704">
                  <c:v>121.33156570161763</c:v>
                </c:pt>
                <c:pt idx="705">
                  <c:v>121.74821565003619</c:v>
                </c:pt>
                <c:pt idx="706">
                  <c:v>121.45055666278888</c:v>
                </c:pt>
                <c:pt idx="707">
                  <c:v>121.50058643736689</c:v>
                </c:pt>
                <c:pt idx="708">
                  <c:v>121.6315287868478</c:v>
                </c:pt>
                <c:pt idx="709">
                  <c:v>121.72201567198574</c:v>
                </c:pt>
                <c:pt idx="710">
                  <c:v>121.73625139928441</c:v>
                </c:pt>
                <c:pt idx="711">
                  <c:v>121.87917086854407</c:v>
                </c:pt>
                <c:pt idx="712">
                  <c:v>121.95770379507887</c:v>
                </c:pt>
                <c:pt idx="713">
                  <c:v>121.78862387234132</c:v>
                </c:pt>
                <c:pt idx="714">
                  <c:v>122.14101429794329</c:v>
                </c:pt>
                <c:pt idx="715">
                  <c:v>122.39082914462563</c:v>
                </c:pt>
                <c:pt idx="716">
                  <c:v>122.75531845299504</c:v>
                </c:pt>
                <c:pt idx="717">
                  <c:v>122.7029356855945</c:v>
                </c:pt>
                <c:pt idx="718">
                  <c:v>122.96480484646281</c:v>
                </c:pt>
                <c:pt idx="719">
                  <c:v>123.05548050659579</c:v>
                </c:pt>
                <c:pt idx="720">
                  <c:v>123.22472768936977</c:v>
                </c:pt>
                <c:pt idx="721">
                  <c:v>123.43618273886607</c:v>
                </c:pt>
                <c:pt idx="722">
                  <c:v>123.57929263153268</c:v>
                </c:pt>
                <c:pt idx="723">
                  <c:v>124.07694430957653</c:v>
                </c:pt>
                <c:pt idx="724">
                  <c:v>123.83931232028795</c:v>
                </c:pt>
                <c:pt idx="725">
                  <c:v>123.89171052920388</c:v>
                </c:pt>
                <c:pt idx="726">
                  <c:v>123.81314673280799</c:v>
                </c:pt>
                <c:pt idx="727">
                  <c:v>123.91792080598782</c:v>
                </c:pt>
                <c:pt idx="728">
                  <c:v>124.03487785508899</c:v>
                </c:pt>
                <c:pt idx="729">
                  <c:v>124.00866500362167</c:v>
                </c:pt>
                <c:pt idx="730">
                  <c:v>124.113516409491</c:v>
                </c:pt>
                <c:pt idx="731">
                  <c:v>124.21825608112556</c:v>
                </c:pt>
                <c:pt idx="732">
                  <c:v>124.32308514014791</c:v>
                </c:pt>
                <c:pt idx="733">
                  <c:v>124.33529642441667</c:v>
                </c:pt>
                <c:pt idx="734">
                  <c:v>124.36146715248358</c:v>
                </c:pt>
                <c:pt idx="735">
                  <c:v>124.59729424263043</c:v>
                </c:pt>
                <c:pt idx="736">
                  <c:v>124.72828197721635</c:v>
                </c:pt>
                <c:pt idx="737">
                  <c:v>124.67587347395681</c:v>
                </c:pt>
                <c:pt idx="738">
                  <c:v>124.80690590662657</c:v>
                </c:pt>
                <c:pt idx="739">
                  <c:v>124.96243457494676</c:v>
                </c:pt>
                <c:pt idx="740">
                  <c:v>125.17206505849556</c:v>
                </c:pt>
                <c:pt idx="741">
                  <c:v>125.19830798744485</c:v>
                </c:pt>
                <c:pt idx="742">
                  <c:v>125.36940625781948</c:v>
                </c:pt>
                <c:pt idx="743">
                  <c:v>125.51277606619988</c:v>
                </c:pt>
                <c:pt idx="744">
                  <c:v>125.4218199082508</c:v>
                </c:pt>
                <c:pt idx="745">
                  <c:v>125.49731534713224</c:v>
                </c:pt>
                <c:pt idx="746">
                  <c:v>125.49731534713224</c:v>
                </c:pt>
                <c:pt idx="747">
                  <c:v>125.25070443161613</c:v>
                </c:pt>
                <c:pt idx="748">
                  <c:v>125.20893821198879</c:v>
                </c:pt>
                <c:pt idx="749">
                  <c:v>124.92062815689539</c:v>
                </c:pt>
                <c:pt idx="750">
                  <c:v>124.73709713997229</c:v>
                </c:pt>
                <c:pt idx="751">
                  <c:v>124.89437749731113</c:v>
                </c:pt>
                <c:pt idx="752">
                  <c:v>124.6864292346188</c:v>
                </c:pt>
                <c:pt idx="753">
                  <c:v>124.76334779955656</c:v>
                </c:pt>
                <c:pt idx="754">
                  <c:v>124.63225102175197</c:v>
                </c:pt>
                <c:pt idx="755">
                  <c:v>124.71091356043804</c:v>
                </c:pt>
                <c:pt idx="756">
                  <c:v>124.7895313790908</c:v>
                </c:pt>
                <c:pt idx="757">
                  <c:v>124.86819391777691</c:v>
                </c:pt>
                <c:pt idx="758">
                  <c:v>125.02547427511574</c:v>
                </c:pt>
                <c:pt idx="759">
                  <c:v>125.23518887157309</c:v>
                </c:pt>
                <c:pt idx="760">
                  <c:v>125.83805964134415</c:v>
                </c:pt>
                <c:pt idx="761">
                  <c:v>126.65071208762261</c:v>
                </c:pt>
                <c:pt idx="762">
                  <c:v>128.05150023047037</c:v>
                </c:pt>
                <c:pt idx="763">
                  <c:v>131.13179613687743</c:v>
                </c:pt>
                <c:pt idx="764">
                  <c:v>132.49568795408149</c:v>
                </c:pt>
                <c:pt idx="765">
                  <c:v>132.7185453499857</c:v>
                </c:pt>
                <c:pt idx="766">
                  <c:v>132.45599676024494</c:v>
                </c:pt>
                <c:pt idx="767">
                  <c:v>131.74799080752427</c:v>
                </c:pt>
                <c:pt idx="768">
                  <c:v>130.86892230953265</c:v>
                </c:pt>
                <c:pt idx="769">
                  <c:v>130.12161383700254</c:v>
                </c:pt>
                <c:pt idx="770">
                  <c:v>129.01989480892905</c:v>
                </c:pt>
                <c:pt idx="771">
                  <c:v>128.92760043021136</c:v>
                </c:pt>
                <c:pt idx="772">
                  <c:v>128.49421774841414</c:v>
                </c:pt>
                <c:pt idx="773">
                  <c:v>127.76078734827362</c:v>
                </c:pt>
                <c:pt idx="774">
                  <c:v>127.16990894225066</c:v>
                </c:pt>
                <c:pt idx="775">
                  <c:v>126.47541118988561</c:v>
                </c:pt>
                <c:pt idx="776">
                  <c:v>126.04335048398777</c:v>
                </c:pt>
                <c:pt idx="777">
                  <c:v>125.5048342720428</c:v>
                </c:pt>
                <c:pt idx="778">
                  <c:v>125.2687739985513</c:v>
                </c:pt>
                <c:pt idx="779">
                  <c:v>125.11138556596937</c:v>
                </c:pt>
                <c:pt idx="780">
                  <c:v>124.90152686406634</c:v>
                </c:pt>
                <c:pt idx="781">
                  <c:v>124.88927440900807</c:v>
                </c:pt>
                <c:pt idx="782">
                  <c:v>125.07286877675099</c:v>
                </c:pt>
                <c:pt idx="783">
                  <c:v>125.42616243113324</c:v>
                </c:pt>
                <c:pt idx="784">
                  <c:v>126.06808183893409</c:v>
                </c:pt>
                <c:pt idx="785">
                  <c:v>126.90757661493885</c:v>
                </c:pt>
                <c:pt idx="786">
                  <c:v>127.90333520709406</c:v>
                </c:pt>
                <c:pt idx="787">
                  <c:v>128.84794371035358</c:v>
                </c:pt>
                <c:pt idx="788">
                  <c:v>129.62240439869177</c:v>
                </c:pt>
                <c:pt idx="789">
                  <c:v>130.93368866744217</c:v>
                </c:pt>
                <c:pt idx="790">
                  <c:v>132.02219777431463</c:v>
                </c:pt>
                <c:pt idx="791">
                  <c:v>132.20595862727453</c:v>
                </c:pt>
                <c:pt idx="792">
                  <c:v>132.23217819091727</c:v>
                </c:pt>
                <c:pt idx="793">
                  <c:v>132.46844534340084</c:v>
                </c:pt>
                <c:pt idx="794">
                  <c:v>132.28468449044095</c:v>
                </c:pt>
                <c:pt idx="795">
                  <c:v>132.03513985820584</c:v>
                </c:pt>
                <c:pt idx="796">
                  <c:v>131.79889433042868</c:v>
                </c:pt>
                <c:pt idx="797">
                  <c:v>131.66760451721942</c:v>
                </c:pt>
                <c:pt idx="798">
                  <c:v>132.17936222919727</c:v>
                </c:pt>
                <c:pt idx="799">
                  <c:v>132.54693359599636</c:v>
                </c:pt>
                <c:pt idx="800">
                  <c:v>132.90123749862812</c:v>
                </c:pt>
                <c:pt idx="801">
                  <c:v>133.29511696042491</c:v>
                </c:pt>
                <c:pt idx="802">
                  <c:v>133.49209791479174</c:v>
                </c:pt>
                <c:pt idx="803">
                  <c:v>133.78085478171164</c:v>
                </c:pt>
                <c:pt idx="804">
                  <c:v>134.01719979586909</c:v>
                </c:pt>
                <c:pt idx="805">
                  <c:v>134.12225175706226</c:v>
                </c:pt>
                <c:pt idx="806">
                  <c:v>134.06973697842358</c:v>
                </c:pt>
                <c:pt idx="807">
                  <c:v>134.20109113676767</c:v>
                </c:pt>
                <c:pt idx="808">
                  <c:v>134.04350199302002</c:v>
                </c:pt>
                <c:pt idx="809">
                  <c:v>134.38491526591889</c:v>
                </c:pt>
                <c:pt idx="810">
                  <c:v>134.48996722711209</c:v>
                </c:pt>
                <c:pt idx="811">
                  <c:v>134.52942584341179</c:v>
                </c:pt>
                <c:pt idx="812">
                  <c:v>134.68703042647991</c:v>
                </c:pt>
                <c:pt idx="813">
                  <c:v>135.00223959261615</c:v>
                </c:pt>
                <c:pt idx="814">
                  <c:v>135.39622864417566</c:v>
                </c:pt>
                <c:pt idx="815">
                  <c:v>135.35696731271534</c:v>
                </c:pt>
                <c:pt idx="816">
                  <c:v>135.52786136657957</c:v>
                </c:pt>
                <c:pt idx="817">
                  <c:v>135.83016952084108</c:v>
                </c:pt>
                <c:pt idx="818">
                  <c:v>136.07994895410346</c:v>
                </c:pt>
                <c:pt idx="819">
                  <c:v>136.36903379793233</c:v>
                </c:pt>
                <c:pt idx="820">
                  <c:v>136.60601183520265</c:v>
                </c:pt>
                <c:pt idx="821">
                  <c:v>136.54006938036389</c:v>
                </c:pt>
                <c:pt idx="822">
                  <c:v>136.39534887947497</c:v>
                </c:pt>
                <c:pt idx="823">
                  <c:v>136.39574140345479</c:v>
                </c:pt>
                <c:pt idx="824">
                  <c:v>136.39574140345479</c:v>
                </c:pt>
                <c:pt idx="825">
                  <c:v>136.63276061370962</c:v>
                </c:pt>
                <c:pt idx="826">
                  <c:v>136.77709888276738</c:v>
                </c:pt>
                <c:pt idx="827">
                  <c:v>136.89563330187221</c:v>
                </c:pt>
                <c:pt idx="828">
                  <c:v>137.05282809543664</c:v>
                </c:pt>
                <c:pt idx="829">
                  <c:v>137.28997596962174</c:v>
                </c:pt>
                <c:pt idx="830">
                  <c:v>137.77664530169665</c:v>
                </c:pt>
                <c:pt idx="831">
                  <c:v>137.98697749292123</c:v>
                </c:pt>
                <c:pt idx="832">
                  <c:v>138.28967052832587</c:v>
                </c:pt>
                <c:pt idx="833">
                  <c:v>138.51362268048024</c:v>
                </c:pt>
                <c:pt idx="834">
                  <c:v>138.88177046028227</c:v>
                </c:pt>
                <c:pt idx="835">
                  <c:v>138.9071780262955</c:v>
                </c:pt>
                <c:pt idx="836">
                  <c:v>139.1057549551131</c:v>
                </c:pt>
                <c:pt idx="837">
                  <c:v>139.32975818828331</c:v>
                </c:pt>
                <c:pt idx="838">
                  <c:v>139.23720911345725</c:v>
                </c:pt>
                <c:pt idx="839">
                  <c:v>139.04041856932767</c:v>
                </c:pt>
                <c:pt idx="840">
                  <c:v>139.11936608573498</c:v>
                </c:pt>
                <c:pt idx="841">
                  <c:v>139.4349542395575</c:v>
                </c:pt>
                <c:pt idx="842">
                  <c:v>139.21184270945366</c:v>
                </c:pt>
                <c:pt idx="843">
                  <c:v>139.4748922232709</c:v>
                </c:pt>
                <c:pt idx="844">
                  <c:v>139.44859624662521</c:v>
                </c:pt>
                <c:pt idx="845">
                  <c:v>139.58009856669369</c:v>
                </c:pt>
                <c:pt idx="846">
                  <c:v>139.64637297570184</c:v>
                </c:pt>
                <c:pt idx="847">
                  <c:v>139.86946649399678</c:v>
                </c:pt>
                <c:pt idx="848">
                  <c:v>140.35665819267322</c:v>
                </c:pt>
                <c:pt idx="849">
                  <c:v>140.37038769068678</c:v>
                </c:pt>
                <c:pt idx="850">
                  <c:v>140.30403865536996</c:v>
                </c:pt>
                <c:pt idx="851">
                  <c:v>140.93667431243</c:v>
                </c:pt>
                <c:pt idx="852">
                  <c:v>141.06819278298468</c:v>
                </c:pt>
                <c:pt idx="853">
                  <c:v>141.26487267938276</c:v>
                </c:pt>
                <c:pt idx="854">
                  <c:v>141.27868966614716</c:v>
                </c:pt>
                <c:pt idx="855">
                  <c:v>141.21358785311349</c:v>
                </c:pt>
                <c:pt idx="856">
                  <c:v>141.35896376566652</c:v>
                </c:pt>
                <c:pt idx="857">
                  <c:v>141.37147034394957</c:v>
                </c:pt>
                <c:pt idx="858">
                  <c:v>141.31885781075087</c:v>
                </c:pt>
                <c:pt idx="859">
                  <c:v>141.28003724840315</c:v>
                </c:pt>
                <c:pt idx="860">
                  <c:v>141.33267737439363</c:v>
                </c:pt>
                <c:pt idx="861">
                  <c:v>141.35896376566652</c:v>
                </c:pt>
                <c:pt idx="862">
                  <c:v>141.22739712241267</c:v>
                </c:pt>
                <c:pt idx="863">
                  <c:v>141.42540872275509</c:v>
                </c:pt>
                <c:pt idx="864">
                  <c:v>141.50441030751333</c:v>
                </c:pt>
                <c:pt idx="865">
                  <c:v>141.37278589960272</c:v>
                </c:pt>
                <c:pt idx="866">
                  <c:v>141.4655948901424</c:v>
                </c:pt>
                <c:pt idx="867">
                  <c:v>141.50441030751333</c:v>
                </c:pt>
                <c:pt idx="868">
                  <c:v>141.63596736539429</c:v>
                </c:pt>
                <c:pt idx="869">
                  <c:v>141.70246565113368</c:v>
                </c:pt>
                <c:pt idx="870">
                  <c:v>141.84652600803352</c:v>
                </c:pt>
                <c:pt idx="871">
                  <c:v>141.92689602493471</c:v>
                </c:pt>
                <c:pt idx="872">
                  <c:v>142.09872930924726</c:v>
                </c:pt>
                <c:pt idx="873">
                  <c:v>142.13604133541119</c:v>
                </c:pt>
                <c:pt idx="874">
                  <c:v>142.16383485151124</c:v>
                </c:pt>
                <c:pt idx="875">
                  <c:v>142.67792980091744</c:v>
                </c:pt>
                <c:pt idx="876">
                  <c:v>142.8498505761759</c:v>
                </c:pt>
                <c:pt idx="877">
                  <c:v>142.99384917579397</c:v>
                </c:pt>
                <c:pt idx="878">
                  <c:v>143.21844423275309</c:v>
                </c:pt>
                <c:pt idx="879">
                  <c:v>143.37648673588092</c:v>
                </c:pt>
                <c:pt idx="880">
                  <c:v>143.52212066331566</c:v>
                </c:pt>
                <c:pt idx="881">
                  <c:v>143.6274402203735</c:v>
                </c:pt>
                <c:pt idx="882">
                  <c:v>143.81179998244031</c:v>
                </c:pt>
                <c:pt idx="883">
                  <c:v>144.09099402532976</c:v>
                </c:pt>
                <c:pt idx="884">
                  <c:v>144.26129046950103</c:v>
                </c:pt>
                <c:pt idx="885">
                  <c:v>144.35438134287403</c:v>
                </c:pt>
                <c:pt idx="886">
                  <c:v>144.52465205557627</c:v>
                </c:pt>
                <c:pt idx="887">
                  <c:v>144.72314156149164</c:v>
                </c:pt>
                <c:pt idx="888">
                  <c:v>144.8426409293443</c:v>
                </c:pt>
                <c:pt idx="889">
                  <c:v>144.92168956078925</c:v>
                </c:pt>
                <c:pt idx="890">
                  <c:v>144.86899796308077</c:v>
                </c:pt>
                <c:pt idx="891">
                  <c:v>144.39486346276252</c:v>
                </c:pt>
                <c:pt idx="892">
                  <c:v>144.71094563971985</c:v>
                </c:pt>
                <c:pt idx="893">
                  <c:v>144.68841039970144</c:v>
                </c:pt>
                <c:pt idx="894">
                  <c:v>144.44753259070646</c:v>
                </c:pt>
                <c:pt idx="895">
                  <c:v>144.34585986303469</c:v>
                </c:pt>
                <c:pt idx="896">
                  <c:v>144.13142794398465</c:v>
                </c:pt>
                <c:pt idx="897">
                  <c:v>144.0260672183322</c:v>
                </c:pt>
                <c:pt idx="898">
                  <c:v>143.90838328760503</c:v>
                </c:pt>
                <c:pt idx="899">
                  <c:v>143.93476536798431</c:v>
                </c:pt>
                <c:pt idx="900">
                  <c:v>144.02963170174934</c:v>
                </c:pt>
                <c:pt idx="901">
                  <c:v>143.88206862310406</c:v>
                </c:pt>
                <c:pt idx="902">
                  <c:v>144.02963170174934</c:v>
                </c:pt>
                <c:pt idx="903">
                  <c:v>144.24045796878769</c:v>
                </c:pt>
                <c:pt idx="904">
                  <c:v>144.37218223841609</c:v>
                </c:pt>
                <c:pt idx="905">
                  <c:v>144.68841039970144</c:v>
                </c:pt>
                <c:pt idx="906">
                  <c:v>145.00463856098679</c:v>
                </c:pt>
                <c:pt idx="907">
                  <c:v>145.42629109506348</c:v>
                </c:pt>
                <c:pt idx="908">
                  <c:v>145.8358377751926</c:v>
                </c:pt>
                <c:pt idx="909">
                  <c:v>146.31022633508195</c:v>
                </c:pt>
                <c:pt idx="910">
                  <c:v>147.10087393489758</c:v>
                </c:pt>
                <c:pt idx="911">
                  <c:v>148.44499733532339</c:v>
                </c:pt>
                <c:pt idx="912">
                  <c:v>149.81837071050725</c:v>
                </c:pt>
                <c:pt idx="913">
                  <c:v>150.90222170372482</c:v>
                </c:pt>
                <c:pt idx="914">
                  <c:v>151.41797504115542</c:v>
                </c:pt>
                <c:pt idx="915">
                  <c:v>151.9189329879936</c:v>
                </c:pt>
                <c:pt idx="916">
                  <c:v>151.94531576856383</c:v>
                </c:pt>
                <c:pt idx="917">
                  <c:v>151.18061998287936</c:v>
                </c:pt>
                <c:pt idx="918">
                  <c:v>150.70599983318337</c:v>
                </c:pt>
                <c:pt idx="919">
                  <c:v>149.48129277639978</c:v>
                </c:pt>
                <c:pt idx="920">
                  <c:v>148.75479865668694</c:v>
                </c:pt>
                <c:pt idx="921">
                  <c:v>148.09556651814134</c:v>
                </c:pt>
                <c:pt idx="922">
                  <c:v>147.6089672732061</c:v>
                </c:pt>
                <c:pt idx="923">
                  <c:v>146.97607864966301</c:v>
                </c:pt>
                <c:pt idx="924">
                  <c:v>146.48711657191774</c:v>
                </c:pt>
                <c:pt idx="925">
                  <c:v>145.77516385565971</c:v>
                </c:pt>
                <c:pt idx="926">
                  <c:v>145.69608298909108</c:v>
                </c:pt>
                <c:pt idx="927">
                  <c:v>145.36747173555165</c:v>
                </c:pt>
                <c:pt idx="928">
                  <c:v>145.10375314646936</c:v>
                </c:pt>
                <c:pt idx="929">
                  <c:v>144.76096846726216</c:v>
                </c:pt>
                <c:pt idx="930">
                  <c:v>144.6413790425602</c:v>
                </c:pt>
                <c:pt idx="931">
                  <c:v>144.37770867885601</c:v>
                </c:pt>
                <c:pt idx="932">
                  <c:v>144.00855217629888</c:v>
                </c:pt>
                <c:pt idx="933">
                  <c:v>144.4304292565684</c:v>
                </c:pt>
                <c:pt idx="934">
                  <c:v>144.03488997344104</c:v>
                </c:pt>
                <c:pt idx="935">
                  <c:v>144.19309669000637</c:v>
                </c:pt>
                <c:pt idx="936">
                  <c:v>144.11575593406351</c:v>
                </c:pt>
                <c:pt idx="937">
                  <c:v>144.29856033714526</c:v>
                </c:pt>
                <c:pt idx="938">
                  <c:v>144.72045990912883</c:v>
                </c:pt>
                <c:pt idx="939">
                  <c:v>145.8036161175618</c:v>
                </c:pt>
                <c:pt idx="940">
                  <c:v>146.84426434293988</c:v>
                </c:pt>
                <c:pt idx="941">
                  <c:v>148.4963293575363</c:v>
                </c:pt>
                <c:pt idx="942">
                  <c:v>149.39317654250524</c:v>
                </c:pt>
                <c:pt idx="943">
                  <c:v>150.436618003029</c:v>
                </c:pt>
                <c:pt idx="944">
                  <c:v>150.85872343993501</c:v>
                </c:pt>
                <c:pt idx="945">
                  <c:v>150.91146974253164</c:v>
                </c:pt>
                <c:pt idx="946">
                  <c:v>150.96726592769812</c:v>
                </c:pt>
                <c:pt idx="947">
                  <c:v>150.99368923813071</c:v>
                </c:pt>
                <c:pt idx="948">
                  <c:v>150.82365846484774</c:v>
                </c:pt>
                <c:pt idx="949">
                  <c:v>150.72983875414295</c:v>
                </c:pt>
                <c:pt idx="950">
                  <c:v>150.66532823371887</c:v>
                </c:pt>
                <c:pt idx="951">
                  <c:v>150.53342388990097</c:v>
                </c:pt>
                <c:pt idx="952">
                  <c:v>150.33400676046443</c:v>
                </c:pt>
                <c:pt idx="953">
                  <c:v>150.14929116530212</c:v>
                </c:pt>
                <c:pt idx="954">
                  <c:v>150.23136655326059</c:v>
                </c:pt>
                <c:pt idx="955">
                  <c:v>150.25777250598122</c:v>
                </c:pt>
                <c:pt idx="956">
                  <c:v>150.23136655326059</c:v>
                </c:pt>
                <c:pt idx="957">
                  <c:v>150.48357887574349</c:v>
                </c:pt>
                <c:pt idx="958">
                  <c:v>150.81200486402244</c:v>
                </c:pt>
                <c:pt idx="959">
                  <c:v>150.98507073245679</c:v>
                </c:pt>
                <c:pt idx="960">
                  <c:v>151.24902092451543</c:v>
                </c:pt>
                <c:pt idx="961">
                  <c:v>151.51294860291048</c:v>
                </c:pt>
                <c:pt idx="962">
                  <c:v>151.80323978138236</c:v>
                </c:pt>
                <c:pt idx="963">
                  <c:v>151.7916736758927</c:v>
                </c:pt>
                <c:pt idx="964">
                  <c:v>151.91208074145609</c:v>
                </c:pt>
                <c:pt idx="965">
                  <c:v>151.84447336420897</c:v>
                </c:pt>
                <c:pt idx="966">
                  <c:v>152.00284991329914</c:v>
                </c:pt>
                <c:pt idx="967">
                  <c:v>152.07047272986668</c:v>
                </c:pt>
                <c:pt idx="968">
                  <c:v>152.11166706907522</c:v>
                </c:pt>
                <c:pt idx="969">
                  <c:v>152.085295858118</c:v>
                </c:pt>
                <c:pt idx="970">
                  <c:v>152.20242852345305</c:v>
                </c:pt>
                <c:pt idx="971">
                  <c:v>152.28491563467148</c:v>
                </c:pt>
                <c:pt idx="972">
                  <c:v>152.56049562106276</c:v>
                </c:pt>
                <c:pt idx="973">
                  <c:v>152.44333850172302</c:v>
                </c:pt>
                <c:pt idx="974">
                  <c:v>152.58688935226843</c:v>
                </c:pt>
                <c:pt idx="975">
                  <c:v>152.53743675673306</c:v>
                </c:pt>
                <c:pt idx="976">
                  <c:v>152.66943113764572</c:v>
                </c:pt>
                <c:pt idx="977">
                  <c:v>153.23891893588529</c:v>
                </c:pt>
                <c:pt idx="978">
                  <c:v>153.31819086239818</c:v>
                </c:pt>
                <c:pt idx="979">
                  <c:v>153.41231932219756</c:v>
                </c:pt>
                <c:pt idx="980">
                  <c:v>153.42381918391536</c:v>
                </c:pt>
                <c:pt idx="981">
                  <c:v>153.96700652779913</c:v>
                </c:pt>
                <c:pt idx="982">
                  <c:v>154.20832628898785</c:v>
                </c:pt>
                <c:pt idx="983">
                  <c:v>154.02339452577971</c:v>
                </c:pt>
                <c:pt idx="984">
                  <c:v>154.2611671546785</c:v>
                </c:pt>
                <c:pt idx="985">
                  <c:v>154.2611671546785</c:v>
                </c:pt>
                <c:pt idx="986">
                  <c:v>154.22334755591649</c:v>
                </c:pt>
                <c:pt idx="987">
                  <c:v>154.21193197392392</c:v>
                </c:pt>
                <c:pt idx="988">
                  <c:v>154.10622965385545</c:v>
                </c:pt>
                <c:pt idx="989">
                  <c:v>154.06483205294236</c:v>
                </c:pt>
                <c:pt idx="990">
                  <c:v>154.2383688228451</c:v>
                </c:pt>
                <c:pt idx="991">
                  <c:v>154.46479277859476</c:v>
                </c:pt>
                <c:pt idx="992">
                  <c:v>154.76681280976319</c:v>
                </c:pt>
                <c:pt idx="993">
                  <c:v>155.07251634144734</c:v>
                </c:pt>
                <c:pt idx="994">
                  <c:v>155.47273953115734</c:v>
                </c:pt>
                <c:pt idx="995">
                  <c:v>155.80116811167932</c:v>
                </c:pt>
                <c:pt idx="996">
                  <c:v>155.95972993261483</c:v>
                </c:pt>
                <c:pt idx="997">
                  <c:v>156.28088518185208</c:v>
                </c:pt>
                <c:pt idx="998">
                  <c:v>156.42825785903992</c:v>
                </c:pt>
                <c:pt idx="999">
                  <c:v>156.50758447727122</c:v>
                </c:pt>
                <c:pt idx="1000">
                  <c:v>156.53398910204348</c:v>
                </c:pt>
                <c:pt idx="1001">
                  <c:v>156.53398910204348</c:v>
                </c:pt>
                <c:pt idx="1002">
                  <c:v>156.89294852389204</c:v>
                </c:pt>
                <c:pt idx="1003">
                  <c:v>156.73432494567479</c:v>
                </c:pt>
                <c:pt idx="1004">
                  <c:v>156.87059793235142</c:v>
                </c:pt>
                <c:pt idx="1005">
                  <c:v>156.8970102680041</c:v>
                </c:pt>
                <c:pt idx="1006">
                  <c:v>157.14613281678697</c:v>
                </c:pt>
                <c:pt idx="1007">
                  <c:v>157.1879068460677</c:v>
                </c:pt>
                <c:pt idx="1008">
                  <c:v>157.43006546236742</c:v>
                </c:pt>
                <c:pt idx="1009">
                  <c:v>157.54695814877411</c:v>
                </c:pt>
                <c:pt idx="1010">
                  <c:v>157.87970399262491</c:v>
                </c:pt>
                <c:pt idx="1011">
                  <c:v>157.87970399262491</c:v>
                </c:pt>
                <c:pt idx="1012">
                  <c:v>158.10667348273662</c:v>
                </c:pt>
                <c:pt idx="1013">
                  <c:v>158.21677978884517</c:v>
                </c:pt>
                <c:pt idx="1014">
                  <c:v>158.23216902917093</c:v>
                </c:pt>
                <c:pt idx="1015">
                  <c:v>157.97870487499719</c:v>
                </c:pt>
                <c:pt idx="1016">
                  <c:v>158.15958126166066</c:v>
                </c:pt>
                <c:pt idx="1017">
                  <c:v>158.37989047389098</c:v>
                </c:pt>
                <c:pt idx="1018">
                  <c:v>158.48572463838096</c:v>
                </c:pt>
                <c:pt idx="1019">
                  <c:v>158.59155880287099</c:v>
                </c:pt>
                <c:pt idx="1020">
                  <c:v>159.2266089312759</c:v>
                </c:pt>
                <c:pt idx="1021">
                  <c:v>159.17370313439713</c:v>
                </c:pt>
                <c:pt idx="1022">
                  <c:v>159.35889599420528</c:v>
                </c:pt>
                <c:pt idx="1023">
                  <c:v>159.62349269079652</c:v>
                </c:pt>
                <c:pt idx="1024">
                  <c:v>159.7184272964727</c:v>
                </c:pt>
                <c:pt idx="1025">
                  <c:v>160.39563490199518</c:v>
                </c:pt>
                <c:pt idx="1026">
                  <c:v>160.85034901995212</c:v>
                </c:pt>
                <c:pt idx="1027">
                  <c:v>160.63857577427069</c:v>
                </c:pt>
                <c:pt idx="1028">
                  <c:v>160.72884770517348</c:v>
                </c:pt>
                <c:pt idx="1029">
                  <c:v>160.76009966856162</c:v>
                </c:pt>
                <c:pt idx="1030">
                  <c:v>160.80217139972342</c:v>
                </c:pt>
                <c:pt idx="1031">
                  <c:v>160.70714556509139</c:v>
                </c:pt>
                <c:pt idx="1032">
                  <c:v>160.86598529379486</c:v>
                </c:pt>
                <c:pt idx="1033">
                  <c:v>161.05126820167254</c:v>
                </c:pt>
                <c:pt idx="1034">
                  <c:v>161.32090526569939</c:v>
                </c:pt>
                <c:pt idx="1035">
                  <c:v>161.37386966351323</c:v>
                </c:pt>
                <c:pt idx="1036">
                  <c:v>161.31008664369276</c:v>
                </c:pt>
                <c:pt idx="1037">
                  <c:v>161.70147977348054</c:v>
                </c:pt>
                <c:pt idx="1038">
                  <c:v>161.35711125353936</c:v>
                </c:pt>
                <c:pt idx="1039">
                  <c:v>160.98150508132306</c:v>
                </c:pt>
                <c:pt idx="1040">
                  <c:v>160.85385555872605</c:v>
                </c:pt>
                <c:pt idx="1041">
                  <c:v>160.668396808534</c:v>
                </c:pt>
                <c:pt idx="1042">
                  <c:v>160.61541182203297</c:v>
                </c:pt>
                <c:pt idx="1043">
                  <c:v>160.77434418665905</c:v>
                </c:pt>
                <c:pt idx="1044">
                  <c:v>160.85385555872605</c:v>
                </c:pt>
                <c:pt idx="1045">
                  <c:v>161.48958501723041</c:v>
                </c:pt>
                <c:pt idx="1046">
                  <c:v>162.22049267982166</c:v>
                </c:pt>
                <c:pt idx="1047">
                  <c:v>162.96230935709733</c:v>
                </c:pt>
                <c:pt idx="1048">
                  <c:v>164.29226366469845</c:v>
                </c:pt>
                <c:pt idx="1049">
                  <c:v>166.66666196360762</c:v>
                </c:pt>
                <c:pt idx="1050">
                  <c:v>167.41466581795027</c:v>
                </c:pt>
                <c:pt idx="1051">
                  <c:v>167.74900054873893</c:v>
                </c:pt>
                <c:pt idx="1052">
                  <c:v>166.71521507934759</c:v>
                </c:pt>
                <c:pt idx="1053">
                  <c:v>165.1673650475208</c:v>
                </c:pt>
                <c:pt idx="1054">
                  <c:v>163.94789895300602</c:v>
                </c:pt>
                <c:pt idx="1055">
                  <c:v>163.00426394565284</c:v>
                </c:pt>
                <c:pt idx="1056">
                  <c:v>162.17173728132752</c:v>
                </c:pt>
                <c:pt idx="1057">
                  <c:v>161.64156609231986</c:v>
                </c:pt>
                <c:pt idx="1058">
                  <c:v>161.16439845475099</c:v>
                </c:pt>
                <c:pt idx="1059">
                  <c:v>160.89929024781054</c:v>
                </c:pt>
                <c:pt idx="1060">
                  <c:v>160.64515655084611</c:v>
                </c:pt>
                <c:pt idx="1061">
                  <c:v>161.20175286990488</c:v>
                </c:pt>
                <c:pt idx="1062">
                  <c:v>162.82376432757519</c:v>
                </c:pt>
                <c:pt idx="1063">
                  <c:v>164.21838006979959</c:v>
                </c:pt>
                <c:pt idx="1064">
                  <c:v>165.35851691213588</c:v>
                </c:pt>
                <c:pt idx="1065">
                  <c:v>166.1596663930288</c:v>
                </c:pt>
                <c:pt idx="1066">
                  <c:v>166.77995256700103</c:v>
                </c:pt>
                <c:pt idx="1067">
                  <c:v>166.77544863583481</c:v>
                </c:pt>
                <c:pt idx="1068">
                  <c:v>166.9081025659035</c:v>
                </c:pt>
                <c:pt idx="1069">
                  <c:v>166.74895405079124</c:v>
                </c:pt>
                <c:pt idx="1070">
                  <c:v>166.74309018635171</c:v>
                </c:pt>
                <c:pt idx="1071">
                  <c:v>166.57940171206562</c:v>
                </c:pt>
                <c:pt idx="1072">
                  <c:v>166.20803423692351</c:v>
                </c:pt>
                <c:pt idx="1073">
                  <c:v>166.26107380320019</c:v>
                </c:pt>
                <c:pt idx="1074">
                  <c:v>166.36719819135621</c:v>
                </c:pt>
                <c:pt idx="1075">
                  <c:v>166.57940171206562</c:v>
                </c:pt>
                <c:pt idx="1076">
                  <c:v>166.93010865471146</c:v>
                </c:pt>
                <c:pt idx="1077">
                  <c:v>167.23227792532754</c:v>
                </c:pt>
                <c:pt idx="1078">
                  <c:v>167.65247331811489</c:v>
                </c:pt>
                <c:pt idx="1079">
                  <c:v>167.86482708575684</c:v>
                </c:pt>
                <c:pt idx="1080">
                  <c:v>168.17300847691999</c:v>
                </c:pt>
                <c:pt idx="1081">
                  <c:v>168.41191548102455</c:v>
                </c:pt>
                <c:pt idx="1082">
                  <c:v>168.15670316293151</c:v>
                </c:pt>
                <c:pt idx="1083">
                  <c:v>168.13624335477067</c:v>
                </c:pt>
                <c:pt idx="1084">
                  <c:v>168.13624335477067</c:v>
                </c:pt>
                <c:pt idx="1085">
                  <c:v>168.21589429091941</c:v>
                </c:pt>
                <c:pt idx="1086">
                  <c:v>168.61401312583675</c:v>
                </c:pt>
                <c:pt idx="1087">
                  <c:v>168.64057098487669</c:v>
                </c:pt>
                <c:pt idx="1088">
                  <c:v>168.68961816984566</c:v>
                </c:pt>
                <c:pt idx="1089">
                  <c:v>168.53031526152895</c:v>
                </c:pt>
                <c:pt idx="1090">
                  <c:v>168.74272668846984</c:v>
                </c:pt>
                <c:pt idx="1091">
                  <c:v>169.2206354134199</c:v>
                </c:pt>
                <c:pt idx="1092">
                  <c:v>169.50255896968761</c:v>
                </c:pt>
                <c:pt idx="1093">
                  <c:v>169.5721040409139</c:v>
                </c:pt>
                <c:pt idx="1094">
                  <c:v>169.3065552799666</c:v>
                </c:pt>
                <c:pt idx="1095">
                  <c:v>169.03474427445724</c:v>
                </c:pt>
                <c:pt idx="1096">
                  <c:v>169.00426250137178</c:v>
                </c:pt>
                <c:pt idx="1097">
                  <c:v>169.2698369937882</c:v>
                </c:pt>
                <c:pt idx="1098">
                  <c:v>169.57836831361533</c:v>
                </c:pt>
                <c:pt idx="1099">
                  <c:v>169.7276441076406</c:v>
                </c:pt>
                <c:pt idx="1100">
                  <c:v>169.86044575605257</c:v>
                </c:pt>
                <c:pt idx="1101">
                  <c:v>170.25891867688051</c:v>
                </c:pt>
                <c:pt idx="1102">
                  <c:v>170.27541183959258</c:v>
                </c:pt>
                <c:pt idx="1103">
                  <c:v>170.16915569700822</c:v>
                </c:pt>
                <c:pt idx="1104">
                  <c:v>171.04585385105028</c:v>
                </c:pt>
                <c:pt idx="1105">
                  <c:v>171.11554352597727</c:v>
                </c:pt>
                <c:pt idx="1106">
                  <c:v>171.38782951996311</c:v>
                </c:pt>
                <c:pt idx="1107">
                  <c:v>171.23841585197215</c:v>
                </c:pt>
                <c:pt idx="1108">
                  <c:v>170.98924753177195</c:v>
                </c:pt>
                <c:pt idx="1109">
                  <c:v>171.0855110077043</c:v>
                </c:pt>
                <c:pt idx="1110">
                  <c:v>171.11212500713361</c:v>
                </c:pt>
                <c:pt idx="1111">
                  <c:v>171.27158230865473</c:v>
                </c:pt>
                <c:pt idx="1112">
                  <c:v>171.56388291226764</c:v>
                </c:pt>
                <c:pt idx="1113">
                  <c:v>171.65027625716098</c:v>
                </c:pt>
                <c:pt idx="1114">
                  <c:v>171.6403392326433</c:v>
                </c:pt>
                <c:pt idx="1115">
                  <c:v>171.43761779231318</c:v>
                </c:pt>
                <c:pt idx="1116">
                  <c:v>171.45421388309657</c:v>
                </c:pt>
                <c:pt idx="1117">
                  <c:v>171.490788076999</c:v>
                </c:pt>
                <c:pt idx="1118">
                  <c:v>171.87954930968627</c:v>
                </c:pt>
                <c:pt idx="1119">
                  <c:v>172.13551051603412</c:v>
                </c:pt>
                <c:pt idx="1120">
                  <c:v>172.01919528523445</c:v>
                </c:pt>
                <c:pt idx="1121">
                  <c:v>171.90289968173133</c:v>
                </c:pt>
                <c:pt idx="1122">
                  <c:v>171.62038172040641</c:v>
                </c:pt>
                <c:pt idx="1123">
                  <c:v>171.50400215544673</c:v>
                </c:pt>
                <c:pt idx="1124">
                  <c:v>171.42424986940006</c:v>
                </c:pt>
                <c:pt idx="1125">
                  <c:v>171.39764309137593</c:v>
                </c:pt>
                <c:pt idx="1126">
                  <c:v>171.60040361948239</c:v>
                </c:pt>
                <c:pt idx="1127">
                  <c:v>171.97937287912373</c:v>
                </c:pt>
                <c:pt idx="1128">
                  <c:v>172.0857855089005</c:v>
                </c:pt>
                <c:pt idx="1129">
                  <c:v>172.19217544941719</c:v>
                </c:pt>
                <c:pt idx="1130">
                  <c:v>172.24538176430559</c:v>
                </c:pt>
                <c:pt idx="1131">
                  <c:v>172.36844499220783</c:v>
                </c:pt>
                <c:pt idx="1132">
                  <c:v>172.54474541363942</c:v>
                </c:pt>
                <c:pt idx="1133">
                  <c:v>172.84732545929447</c:v>
                </c:pt>
                <c:pt idx="1134">
                  <c:v>172.75763454421735</c:v>
                </c:pt>
                <c:pt idx="1135">
                  <c:v>173.08374440395963</c:v>
                </c:pt>
                <c:pt idx="1136">
                  <c:v>173.16359610834297</c:v>
                </c:pt>
                <c:pt idx="1137">
                  <c:v>173.29660662218217</c:v>
                </c:pt>
                <c:pt idx="1138">
                  <c:v>173.41980622928506</c:v>
                </c:pt>
                <c:pt idx="1139">
                  <c:v>173.44645630501105</c:v>
                </c:pt>
                <c:pt idx="1140">
                  <c:v>173.39322425426369</c:v>
                </c:pt>
                <c:pt idx="1141">
                  <c:v>173.38336023178732</c:v>
                </c:pt>
                <c:pt idx="1142">
                  <c:v>173.78260516253647</c:v>
                </c:pt>
                <c:pt idx="1143">
                  <c:v>173.46322737988103</c:v>
                </c:pt>
                <c:pt idx="1144">
                  <c:v>173.7068488421607</c:v>
                </c:pt>
                <c:pt idx="1145">
                  <c:v>173.58646044030817</c:v>
                </c:pt>
                <c:pt idx="1146">
                  <c:v>173.18717690906297</c:v>
                </c:pt>
                <c:pt idx="1147">
                  <c:v>173.12104742421914</c:v>
                </c:pt>
                <c:pt idx="1148">
                  <c:v>172.69812526613839</c:v>
                </c:pt>
                <c:pt idx="1149">
                  <c:v>172.37541177813384</c:v>
                </c:pt>
                <c:pt idx="1150">
                  <c:v>172.18904829342168</c:v>
                </c:pt>
                <c:pt idx="1151">
                  <c:v>172.02928220549174</c:v>
                </c:pt>
                <c:pt idx="1152">
                  <c:v>172.53517786606378</c:v>
                </c:pt>
                <c:pt idx="1153">
                  <c:v>172.82811264514146</c:v>
                </c:pt>
                <c:pt idx="1154">
                  <c:v>173.54708275423076</c:v>
                </c:pt>
                <c:pt idx="1155">
                  <c:v>174.53940670339551</c:v>
                </c:pt>
                <c:pt idx="1156">
                  <c:v>175.42796407515527</c:v>
                </c:pt>
                <c:pt idx="1157">
                  <c:v>176.16402434206188</c:v>
                </c:pt>
                <c:pt idx="1158">
                  <c:v>176.98764710375551</c:v>
                </c:pt>
                <c:pt idx="1159">
                  <c:v>177.16460112820735</c:v>
                </c:pt>
                <c:pt idx="1160">
                  <c:v>177.08469449285539</c:v>
                </c:pt>
                <c:pt idx="1161">
                  <c:v>176.84488368050216</c:v>
                </c:pt>
                <c:pt idx="1162">
                  <c:v>176.48891625145413</c:v>
                </c:pt>
                <c:pt idx="1163">
                  <c:v>176.17883596654886</c:v>
                </c:pt>
                <c:pt idx="1164">
                  <c:v>175.65323069426449</c:v>
                </c:pt>
                <c:pt idx="1165">
                  <c:v>175.34318172040648</c:v>
                </c:pt>
                <c:pt idx="1166">
                  <c:v>175.06695366447894</c:v>
                </c:pt>
                <c:pt idx="1167">
                  <c:v>174.87066697908202</c:v>
                </c:pt>
                <c:pt idx="1168">
                  <c:v>174.97726276257154</c:v>
                </c:pt>
                <c:pt idx="1169">
                  <c:v>175.15664671085841</c:v>
                </c:pt>
                <c:pt idx="1170">
                  <c:v>175.35038210452376</c:v>
                </c:pt>
                <c:pt idx="1171">
                  <c:v>175.74044535218061</c:v>
                </c:pt>
                <c:pt idx="1172">
                  <c:v>175.95368023881116</c:v>
                </c:pt>
                <c:pt idx="1173">
                  <c:v>176.19358369586681</c:v>
                </c:pt>
                <c:pt idx="1174">
                  <c:v>176.5667390636317</c:v>
                </c:pt>
                <c:pt idx="1175">
                  <c:v>176.76820533813296</c:v>
                </c:pt>
                <c:pt idx="1176">
                  <c:v>176.7778450997607</c:v>
                </c:pt>
                <c:pt idx="1177">
                  <c:v>176.45791150156933</c:v>
                </c:pt>
                <c:pt idx="1178">
                  <c:v>176.82154033231632</c:v>
                </c:pt>
                <c:pt idx="1179">
                  <c:v>177.02528387585332</c:v>
                </c:pt>
                <c:pt idx="1180">
                  <c:v>176.99860243201124</c:v>
                </c:pt>
                <c:pt idx="1181">
                  <c:v>177.175695410347</c:v>
                </c:pt>
                <c:pt idx="1182">
                  <c:v>177.57575095151341</c:v>
                </c:pt>
                <c:pt idx="1183">
                  <c:v>177.44237635593407</c:v>
                </c:pt>
                <c:pt idx="1184">
                  <c:v>177.54904418446409</c:v>
                </c:pt>
                <c:pt idx="1185">
                  <c:v>177.85959152966481</c:v>
                </c:pt>
                <c:pt idx="1186">
                  <c:v>178.06350707873307</c:v>
                </c:pt>
                <c:pt idx="1187">
                  <c:v>178.20635798634734</c:v>
                </c:pt>
                <c:pt idx="1188">
                  <c:v>177.86726456243548</c:v>
                </c:pt>
                <c:pt idx="1189">
                  <c:v>178.28458605324963</c:v>
                </c:pt>
                <c:pt idx="1190">
                  <c:v>178.21402966483015</c:v>
                </c:pt>
                <c:pt idx="1191">
                  <c:v>178.35515273601263</c:v>
                </c:pt>
                <c:pt idx="1192">
                  <c:v>178.40850100089989</c:v>
                </c:pt>
                <c:pt idx="1193">
                  <c:v>178.48856891722818</c:v>
                </c:pt>
                <c:pt idx="1194">
                  <c:v>178.64865923088738</c:v>
                </c:pt>
                <c:pt idx="1195">
                  <c:v>178.70203025527337</c:v>
                </c:pt>
                <c:pt idx="1196">
                  <c:v>178.93274643868389</c:v>
                </c:pt>
                <c:pt idx="1197">
                  <c:v>179.11012247634937</c:v>
                </c:pt>
                <c:pt idx="1198">
                  <c:v>179.37698354221999</c:v>
                </c:pt>
                <c:pt idx="1199">
                  <c:v>179.57172764547065</c:v>
                </c:pt>
                <c:pt idx="1200">
                  <c:v>179.53564234070103</c:v>
                </c:pt>
                <c:pt idx="1201">
                  <c:v>179.15405184486048</c:v>
                </c:pt>
                <c:pt idx="1202">
                  <c:v>178.66420683289792</c:v>
                </c:pt>
                <c:pt idx="1203">
                  <c:v>179.00176582014527</c:v>
                </c:pt>
                <c:pt idx="1204">
                  <c:v>178.94836905990033</c:v>
                </c:pt>
                <c:pt idx="1205">
                  <c:v>179.01902066551062</c:v>
                </c:pt>
                <c:pt idx="1206">
                  <c:v>179.30326523409198</c:v>
                </c:pt>
                <c:pt idx="1207">
                  <c:v>179.53564234070103</c:v>
                </c:pt>
                <c:pt idx="1208">
                  <c:v>179.94405878970119</c:v>
                </c:pt>
                <c:pt idx="1209">
                  <c:v>180.36191291731592</c:v>
                </c:pt>
                <c:pt idx="1210">
                  <c:v>180.62897392611771</c:v>
                </c:pt>
                <c:pt idx="1211">
                  <c:v>181.09112166421559</c:v>
                </c:pt>
                <c:pt idx="1212">
                  <c:v>181.33144316161454</c:v>
                </c:pt>
                <c:pt idx="1213">
                  <c:v>181.20716024934694</c:v>
                </c:pt>
                <c:pt idx="1214">
                  <c:v>181.66025410347021</c:v>
                </c:pt>
                <c:pt idx="1215">
                  <c:v>181.77628973419078</c:v>
                </c:pt>
                <c:pt idx="1216">
                  <c:v>181.44656851335625</c:v>
                </c:pt>
                <c:pt idx="1217">
                  <c:v>181.55341130841322</c:v>
                </c:pt>
                <c:pt idx="1218">
                  <c:v>181.36638514892772</c:v>
                </c:pt>
                <c:pt idx="1219">
                  <c:v>181.40132713624089</c:v>
                </c:pt>
                <c:pt idx="1220">
                  <c:v>181.36537269035753</c:v>
                </c:pt>
                <c:pt idx="1221">
                  <c:v>181.41879812989748</c:v>
                </c:pt>
                <c:pt idx="1222">
                  <c:v>181.45477022103205</c:v>
                </c:pt>
                <c:pt idx="1223">
                  <c:v>181.71275200948222</c:v>
                </c:pt>
                <c:pt idx="1224">
                  <c:v>181.65932656994227</c:v>
                </c:pt>
                <c:pt idx="1225">
                  <c:v>181.84633840075506</c:v>
                </c:pt>
                <c:pt idx="1226">
                  <c:v>182.02418791018232</c:v>
                </c:pt>
                <c:pt idx="1227">
                  <c:v>182.17537323031667</c:v>
                </c:pt>
                <c:pt idx="1228">
                  <c:v>182.15698535964347</c:v>
                </c:pt>
                <c:pt idx="1229">
                  <c:v>182.12191470401015</c:v>
                </c:pt>
                <c:pt idx="1230">
                  <c:v>181.96064761957021</c:v>
                </c:pt>
                <c:pt idx="1231">
                  <c:v>182.09429833402839</c:v>
                </c:pt>
                <c:pt idx="1232">
                  <c:v>182.13021674751411</c:v>
                </c:pt>
                <c:pt idx="1233">
                  <c:v>182.14774949845253</c:v>
                </c:pt>
                <c:pt idx="1234">
                  <c:v>182.25469743409641</c:v>
                </c:pt>
                <c:pt idx="1235">
                  <c:v>182.30814859852055</c:v>
                </c:pt>
                <c:pt idx="1236">
                  <c:v>182.64652586755636</c:v>
                </c:pt>
                <c:pt idx="1237">
                  <c:v>182.86041952193858</c:v>
                </c:pt>
                <c:pt idx="1238">
                  <c:v>183.12783790250003</c:v>
                </c:pt>
                <c:pt idx="1239">
                  <c:v>183.5374461248052</c:v>
                </c:pt>
                <c:pt idx="1240">
                  <c:v>183.59093553414255</c:v>
                </c:pt>
                <c:pt idx="1241">
                  <c:v>183.82255751223681</c:v>
                </c:pt>
                <c:pt idx="1242">
                  <c:v>183.89372155227286</c:v>
                </c:pt>
                <c:pt idx="1243">
                  <c:v>184.26817384929433</c:v>
                </c:pt>
                <c:pt idx="1244">
                  <c:v>183.94722125595376</c:v>
                </c:pt>
                <c:pt idx="1245">
                  <c:v>184.16119725630497</c:v>
                </c:pt>
                <c:pt idx="1246">
                  <c:v>184.05419784894312</c:v>
                </c:pt>
                <c:pt idx="1247">
                  <c:v>184.30363049232861</c:v>
                </c:pt>
                <c:pt idx="1248">
                  <c:v>184.4106276696152</c:v>
                </c:pt>
                <c:pt idx="1249">
                  <c:v>184.62464484295086</c:v>
                </c:pt>
                <c:pt idx="1250">
                  <c:v>184.77613485370617</c:v>
                </c:pt>
                <c:pt idx="1251">
                  <c:v>184.95444497025829</c:v>
                </c:pt>
                <c:pt idx="1252">
                  <c:v>184.76697657762458</c:v>
                </c:pt>
                <c:pt idx="1253">
                  <c:v>184.41933333918649</c:v>
                </c:pt>
                <c:pt idx="1254">
                  <c:v>184.15137271230708</c:v>
                </c:pt>
                <c:pt idx="1255">
                  <c:v>183.82162953752268</c:v>
                </c:pt>
                <c:pt idx="1256">
                  <c:v>183.45549949077019</c:v>
                </c:pt>
                <c:pt idx="1257">
                  <c:v>183.34845085274037</c:v>
                </c:pt>
                <c:pt idx="1258">
                  <c:v>183.32171723040452</c:v>
                </c:pt>
                <c:pt idx="1259">
                  <c:v>183.48230160231785</c:v>
                </c:pt>
                <c:pt idx="1260">
                  <c:v>183.85698325029077</c:v>
                </c:pt>
                <c:pt idx="1261">
                  <c:v>184.62414111372055</c:v>
                </c:pt>
                <c:pt idx="1262">
                  <c:v>185.4271401698895</c:v>
                </c:pt>
                <c:pt idx="1263">
                  <c:v>186.37302534296182</c:v>
                </c:pt>
                <c:pt idx="1264">
                  <c:v>189.12196880967534</c:v>
                </c:pt>
                <c:pt idx="1265">
                  <c:v>190.81865763734933</c:v>
                </c:pt>
                <c:pt idx="1266">
                  <c:v>191.06959080093944</c:v>
                </c:pt>
                <c:pt idx="1267">
                  <c:v>189.40895787220967</c:v>
                </c:pt>
                <c:pt idx="1268">
                  <c:v>187.40008644395178</c:v>
                </c:pt>
                <c:pt idx="1269">
                  <c:v>185.87333867512456</c:v>
                </c:pt>
                <c:pt idx="1270">
                  <c:v>184.64122964727056</c:v>
                </c:pt>
                <c:pt idx="1271">
                  <c:v>183.56132902609801</c:v>
                </c:pt>
                <c:pt idx="1272">
                  <c:v>183.19481297438486</c:v>
                </c:pt>
                <c:pt idx="1273">
                  <c:v>182.18630702166416</c:v>
                </c:pt>
                <c:pt idx="1274">
                  <c:v>181.78455305867112</c:v>
                </c:pt>
                <c:pt idx="1275">
                  <c:v>181.57028884742857</c:v>
                </c:pt>
                <c:pt idx="1276">
                  <c:v>181.48060313439714</c:v>
                </c:pt>
                <c:pt idx="1277">
                  <c:v>181.85557297131191</c:v>
                </c:pt>
                <c:pt idx="1278">
                  <c:v>182.95377399196644</c:v>
                </c:pt>
                <c:pt idx="1279">
                  <c:v>185.1321181413112</c:v>
                </c:pt>
                <c:pt idx="1280">
                  <c:v>186.7751967997541</c:v>
                </c:pt>
                <c:pt idx="1281">
                  <c:v>187.9811744770517</c:v>
                </c:pt>
                <c:pt idx="1282">
                  <c:v>188.78506840799838</c:v>
                </c:pt>
                <c:pt idx="1283">
                  <c:v>188.93717048662174</c:v>
                </c:pt>
                <c:pt idx="1284">
                  <c:v>188.76772011018676</c:v>
                </c:pt>
                <c:pt idx="1285">
                  <c:v>188.47291153229875</c:v>
                </c:pt>
                <c:pt idx="1286">
                  <c:v>188.05287538795847</c:v>
                </c:pt>
                <c:pt idx="1287">
                  <c:v>187.96367177725583</c:v>
                </c:pt>
                <c:pt idx="1288">
                  <c:v>187.90133405913207</c:v>
                </c:pt>
                <c:pt idx="1289">
                  <c:v>187.9997665774051</c:v>
                </c:pt>
                <c:pt idx="1290">
                  <c:v>188.24103654382228</c:v>
                </c:pt>
                <c:pt idx="1291">
                  <c:v>188.53592459887179</c:v>
                </c:pt>
                <c:pt idx="1292">
                  <c:v>188.99159832524856</c:v>
                </c:pt>
                <c:pt idx="1293">
                  <c:v>188.97425516802377</c:v>
                </c:pt>
                <c:pt idx="1294">
                  <c:v>189.21557145679222</c:v>
                </c:pt>
                <c:pt idx="1295">
                  <c:v>189.10833756008682</c:v>
                </c:pt>
                <c:pt idx="1296">
                  <c:v>189.35914719155372</c:v>
                </c:pt>
                <c:pt idx="1297">
                  <c:v>189.09099955222888</c:v>
                </c:pt>
                <c:pt idx="1298">
                  <c:v>189.13593233828655</c:v>
                </c:pt>
                <c:pt idx="1299">
                  <c:v>189.24321998726919</c:v>
                </c:pt>
                <c:pt idx="1300">
                  <c:v>189.43096193507313</c:v>
                </c:pt>
                <c:pt idx="1301">
                  <c:v>189.55641306657296</c:v>
                </c:pt>
                <c:pt idx="1302">
                  <c:v>189.69913530586706</c:v>
                </c:pt>
                <c:pt idx="1303">
                  <c:v>190.00378661515836</c:v>
                </c:pt>
                <c:pt idx="1304">
                  <c:v>190.19151883052743</c:v>
                </c:pt>
                <c:pt idx="1305">
                  <c:v>190.31706002107157</c:v>
                </c:pt>
                <c:pt idx="1306">
                  <c:v>190.71947019249762</c:v>
                </c:pt>
                <c:pt idx="1307">
                  <c:v>190.58537923352134</c:v>
                </c:pt>
                <c:pt idx="1308">
                  <c:v>190.64022394696983</c:v>
                </c:pt>
                <c:pt idx="1309">
                  <c:v>190.35357168726262</c:v>
                </c:pt>
                <c:pt idx="1310">
                  <c:v>190.35357168726262</c:v>
                </c:pt>
                <c:pt idx="1311">
                  <c:v>190.10349976074974</c:v>
                </c:pt>
                <c:pt idx="1312">
                  <c:v>190.13034855901134</c:v>
                </c:pt>
                <c:pt idx="1313">
                  <c:v>190.21082628679289</c:v>
                </c:pt>
                <c:pt idx="1314">
                  <c:v>190.41695761759468</c:v>
                </c:pt>
                <c:pt idx="1315">
                  <c:v>190.76584233631107</c:v>
                </c:pt>
                <c:pt idx="1316">
                  <c:v>190.72187939155813</c:v>
                </c:pt>
                <c:pt idx="1317">
                  <c:v>191.15988342588727</c:v>
                </c:pt>
                <c:pt idx="1318">
                  <c:v>191.26723053622771</c:v>
                </c:pt>
                <c:pt idx="1319">
                  <c:v>191.68816470071772</c:v>
                </c:pt>
                <c:pt idx="1320">
                  <c:v>191.91285835729491</c:v>
                </c:pt>
                <c:pt idx="1321">
                  <c:v>191.94815886213476</c:v>
                </c:pt>
                <c:pt idx="1322">
                  <c:v>191.98495873921726</c:v>
                </c:pt>
                <c:pt idx="1323">
                  <c:v>192.01177718123751</c:v>
                </c:pt>
                <c:pt idx="1324">
                  <c:v>191.95809449285539</c:v>
                </c:pt>
                <c:pt idx="1325">
                  <c:v>192.01177718123751</c:v>
                </c:pt>
                <c:pt idx="1326">
                  <c:v>192.03866432977017</c:v>
                </c:pt>
                <c:pt idx="1327">
                  <c:v>192.06548277179041</c:v>
                </c:pt>
                <c:pt idx="1328">
                  <c:v>192.24499973660519</c:v>
                </c:pt>
                <c:pt idx="1329">
                  <c:v>192.44298611470833</c:v>
                </c:pt>
                <c:pt idx="1330">
                  <c:v>192.44298611470833</c:v>
                </c:pt>
                <c:pt idx="1331">
                  <c:v>192.57730014925696</c:v>
                </c:pt>
                <c:pt idx="1332">
                  <c:v>192.80220531618338</c:v>
                </c:pt>
                <c:pt idx="1333">
                  <c:v>193.25888722096619</c:v>
                </c:pt>
                <c:pt idx="1334">
                  <c:v>193.12454744836361</c:v>
                </c:pt>
                <c:pt idx="1335">
                  <c:v>193.28576434074495</c:v>
                </c:pt>
                <c:pt idx="1336">
                  <c:v>193.05413354331745</c:v>
                </c:pt>
                <c:pt idx="1337">
                  <c:v>193.01715353497661</c:v>
                </c:pt>
                <c:pt idx="1338">
                  <c:v>192.91976803266093</c:v>
                </c:pt>
                <c:pt idx="1339">
                  <c:v>192.83914414275989</c:v>
                </c:pt>
                <c:pt idx="1340">
                  <c:v>192.83914414275989</c:v>
                </c:pt>
                <c:pt idx="1341">
                  <c:v>192.87608296933647</c:v>
                </c:pt>
                <c:pt idx="1342">
                  <c:v>192.98356387760927</c:v>
                </c:pt>
                <c:pt idx="1343">
                  <c:v>193.13644770078358</c:v>
                </c:pt>
                <c:pt idx="1344">
                  <c:v>193.48583421936388</c:v>
                </c:pt>
                <c:pt idx="1345">
                  <c:v>193.64708248205619</c:v>
                </c:pt>
                <c:pt idx="1346">
                  <c:v>193.83519781382381</c:v>
                </c:pt>
                <c:pt idx="1347">
                  <c:v>194.19487505432517</c:v>
                </c:pt>
                <c:pt idx="1348">
                  <c:v>194.71381508593245</c:v>
                </c:pt>
                <c:pt idx="1349">
                  <c:v>194.544328479554</c:v>
                </c:pt>
                <c:pt idx="1350">
                  <c:v>194.52779845036099</c:v>
                </c:pt>
                <c:pt idx="1351">
                  <c:v>194.50089815843185</c:v>
                </c:pt>
                <c:pt idx="1352">
                  <c:v>194.85041849030918</c:v>
                </c:pt>
                <c:pt idx="1353">
                  <c:v>194.58157610131909</c:v>
                </c:pt>
                <c:pt idx="1354">
                  <c:v>194.81530816962618</c:v>
                </c:pt>
                <c:pt idx="1355">
                  <c:v>194.81530816962618</c:v>
                </c:pt>
                <c:pt idx="1356">
                  <c:v>194.96836508702998</c:v>
                </c:pt>
                <c:pt idx="1357">
                  <c:v>195.20217177725584</c:v>
                </c:pt>
                <c:pt idx="1358">
                  <c:v>195.23725893895826</c:v>
                </c:pt>
                <c:pt idx="1359">
                  <c:v>195.28287288570863</c:v>
                </c:pt>
                <c:pt idx="1360">
                  <c:v>195.09458559230885</c:v>
                </c:pt>
                <c:pt idx="1361">
                  <c:v>194.90636711736428</c:v>
                </c:pt>
                <c:pt idx="1362">
                  <c:v>194.53191631071797</c:v>
                </c:pt>
                <c:pt idx="1363">
                  <c:v>194.23403374964329</c:v>
                </c:pt>
                <c:pt idx="1364">
                  <c:v>193.71470538861692</c:v>
                </c:pt>
                <c:pt idx="1365">
                  <c:v>193.83249715314204</c:v>
                </c:pt>
                <c:pt idx="1366">
                  <c:v>193.99389980903879</c:v>
                </c:pt>
                <c:pt idx="1367">
                  <c:v>194.15530246493557</c:v>
                </c:pt>
                <c:pt idx="1368">
                  <c:v>194.6933189666147</c:v>
                </c:pt>
                <c:pt idx="1369">
                  <c:v>195.49209199060556</c:v>
                </c:pt>
                <c:pt idx="1370">
                  <c:v>196.26420811694717</c:v>
                </c:pt>
                <c:pt idx="1371">
                  <c:v>196.93681724357421</c:v>
                </c:pt>
                <c:pt idx="1372">
                  <c:v>197.70907295155726</c:v>
                </c:pt>
                <c:pt idx="1373">
                  <c:v>198.34695733883532</c:v>
                </c:pt>
                <c:pt idx="1374">
                  <c:v>198.58123751179784</c:v>
                </c:pt>
                <c:pt idx="1375">
                  <c:v>198.28516050615679</c:v>
                </c:pt>
                <c:pt idx="1376">
                  <c:v>198.10772186834646</c:v>
                </c:pt>
                <c:pt idx="1377">
                  <c:v>197.65014639917462</c:v>
                </c:pt>
                <c:pt idx="1378">
                  <c:v>197.48057789240323</c:v>
                </c:pt>
                <c:pt idx="1379">
                  <c:v>197.16561420575511</c:v>
                </c:pt>
                <c:pt idx="1380">
                  <c:v>196.90711933317229</c:v>
                </c:pt>
                <c:pt idx="1381">
                  <c:v>196.56524761737526</c:v>
                </c:pt>
                <c:pt idx="1382">
                  <c:v>196.65668461555344</c:v>
                </c:pt>
                <c:pt idx="1383">
                  <c:v>196.71054462126034</c:v>
                </c:pt>
                <c:pt idx="1384">
                  <c:v>196.7913461138304</c:v>
                </c:pt>
                <c:pt idx="1385">
                  <c:v>197.03365871946266</c:v>
                </c:pt>
                <c:pt idx="1386">
                  <c:v>197.1871397857723</c:v>
                </c:pt>
                <c:pt idx="1387">
                  <c:v>197.73372395355472</c:v>
                </c:pt>
                <c:pt idx="1388">
                  <c:v>197.75262052503351</c:v>
                </c:pt>
                <c:pt idx="1389">
                  <c:v>197.85233403279258</c:v>
                </c:pt>
                <c:pt idx="1390">
                  <c:v>197.90904691279442</c:v>
                </c:pt>
                <c:pt idx="1391">
                  <c:v>197.66657256524508</c:v>
                </c:pt>
                <c:pt idx="1392">
                  <c:v>197.9170484514585</c:v>
                </c:pt>
                <c:pt idx="1393">
                  <c:v>197.87408329857979</c:v>
                </c:pt>
                <c:pt idx="1394">
                  <c:v>197.90099427116482</c:v>
                </c:pt>
                <c:pt idx="1395">
                  <c:v>198.06264395618862</c:v>
                </c:pt>
                <c:pt idx="1396">
                  <c:v>198.22429364121243</c:v>
                </c:pt>
                <c:pt idx="1397">
                  <c:v>198.43981123378472</c:v>
                </c:pt>
                <c:pt idx="1398">
                  <c:v>198.75518112118351</c:v>
                </c:pt>
                <c:pt idx="1399">
                  <c:v>199.08961742356061</c:v>
                </c:pt>
                <c:pt idx="1400">
                  <c:v>199.36700666827625</c:v>
                </c:pt>
                <c:pt idx="1401">
                  <c:v>199.3591030992778</c:v>
                </c:pt>
                <c:pt idx="1402">
                  <c:v>199.45897136021424</c:v>
                </c:pt>
                <c:pt idx="1403">
                  <c:v>199.57470543251603</c:v>
                </c:pt>
                <c:pt idx="1404">
                  <c:v>199.48596158388025</c:v>
                </c:pt>
                <c:pt idx="1405">
                  <c:v>199.39717415878309</c:v>
                </c:pt>
                <c:pt idx="1406">
                  <c:v>199.63974148905814</c:v>
                </c:pt>
                <c:pt idx="1407">
                  <c:v>199.74757473825147</c:v>
                </c:pt>
                <c:pt idx="1408">
                  <c:v>200.00137438266853</c:v>
                </c:pt>
                <c:pt idx="1409">
                  <c:v>200.19013009723645</c:v>
                </c:pt>
                <c:pt idx="1410">
                  <c:v>200.51711863737123</c:v>
                </c:pt>
                <c:pt idx="1411">
                  <c:v>200.4013716784828</c:v>
                </c:pt>
                <c:pt idx="1412">
                  <c:v>200.03170640268652</c:v>
                </c:pt>
                <c:pt idx="1413">
                  <c:v>200.07773264338545</c:v>
                </c:pt>
                <c:pt idx="1414">
                  <c:v>200.48230444259087</c:v>
                </c:pt>
                <c:pt idx="1415">
                  <c:v>201.49166315107874</c:v>
                </c:pt>
                <c:pt idx="1416">
                  <c:v>201.94254152198246</c:v>
                </c:pt>
                <c:pt idx="1417">
                  <c:v>202.46675561359993</c:v>
                </c:pt>
                <c:pt idx="1418">
                  <c:v>202.48606390614367</c:v>
                </c:pt>
                <c:pt idx="1419">
                  <c:v>201.91162234465199</c:v>
                </c:pt>
                <c:pt idx="1420">
                  <c:v>201.96560588248209</c:v>
                </c:pt>
                <c:pt idx="1421">
                  <c:v>201.86916949450153</c:v>
                </c:pt>
                <c:pt idx="1422">
                  <c:v>202.05811336947687</c:v>
                </c:pt>
                <c:pt idx="1423">
                  <c:v>202.59795959086011</c:v>
                </c:pt>
                <c:pt idx="1424">
                  <c:v>202.84494387717024</c:v>
                </c:pt>
                <c:pt idx="1425">
                  <c:v>202.73692532979209</c:v>
                </c:pt>
                <c:pt idx="1426">
                  <c:v>202.47849457845865</c:v>
                </c:pt>
                <c:pt idx="1427">
                  <c:v>202.37045544239331</c:v>
                </c:pt>
                <c:pt idx="1428">
                  <c:v>202.52481130841326</c:v>
                </c:pt>
                <c:pt idx="1429">
                  <c:v>202.76020314537183</c:v>
                </c:pt>
                <c:pt idx="1430">
                  <c:v>203.29274805856136</c:v>
                </c:pt>
                <c:pt idx="1431">
                  <c:v>203.52062490397063</c:v>
                </c:pt>
                <c:pt idx="1432">
                  <c:v>203.54000782062815</c:v>
                </c:pt>
                <c:pt idx="1433">
                  <c:v>203.61344633552093</c:v>
                </c:pt>
                <c:pt idx="1434">
                  <c:v>203.60576944621255</c:v>
                </c:pt>
                <c:pt idx="1435">
                  <c:v>203.70628835575843</c:v>
                </c:pt>
                <c:pt idx="1436">
                  <c:v>203.91487256085514</c:v>
                </c:pt>
                <c:pt idx="1437">
                  <c:v>203.2120412761474</c:v>
                </c:pt>
                <c:pt idx="1438">
                  <c:v>202.37779720362607</c:v>
                </c:pt>
                <c:pt idx="1439">
                  <c:v>201.62070178888914</c:v>
                </c:pt>
                <c:pt idx="1440">
                  <c:v>201.53956053469128</c:v>
                </c:pt>
                <c:pt idx="1441">
                  <c:v>202.40482891196032</c:v>
                </c:pt>
                <c:pt idx="1442">
                  <c:v>204.06607157751486</c:v>
                </c:pt>
                <c:pt idx="1443">
                  <c:v>205.75490461160251</c:v>
                </c:pt>
                <c:pt idx="1444">
                  <c:v>207.4444116552163</c:v>
                </c:pt>
                <c:pt idx="1445">
                  <c:v>206.57127053930068</c:v>
                </c:pt>
                <c:pt idx="1446">
                  <c:v>204.35252452863318</c:v>
                </c:pt>
                <c:pt idx="1447">
                  <c:v>202.40439107530892</c:v>
                </c:pt>
                <c:pt idx="1448">
                  <c:v>201.61969543888145</c:v>
                </c:pt>
                <c:pt idx="1449">
                  <c:v>202.55892470861951</c:v>
                </c:pt>
                <c:pt idx="1450">
                  <c:v>203.71481401479392</c:v>
                </c:pt>
                <c:pt idx="1451">
                  <c:v>204.7745397396782</c:v>
                </c:pt>
                <c:pt idx="1452">
                  <c:v>204.93696139072409</c:v>
                </c:pt>
                <c:pt idx="1453">
                  <c:v>205.03768372879117</c:v>
                </c:pt>
                <c:pt idx="1454">
                  <c:v>205.15787145898724</c:v>
                </c:pt>
                <c:pt idx="1455">
                  <c:v>205.0961489936127</c:v>
                </c:pt>
                <c:pt idx="1456">
                  <c:v>205.72653244803442</c:v>
                </c:pt>
                <c:pt idx="1457">
                  <c:v>205.62266869773256</c:v>
                </c:pt>
                <c:pt idx="1458">
                  <c:v>205.96726288987904</c:v>
                </c:pt>
                <c:pt idx="1459">
                  <c:v>205.93263908338636</c:v>
                </c:pt>
                <c:pt idx="1460">
                  <c:v>205.851343392085</c:v>
                </c:pt>
                <c:pt idx="1461">
                  <c:v>206.11476015935378</c:v>
                </c:pt>
                <c:pt idx="1462">
                  <c:v>206.49407594108735</c:v>
                </c:pt>
                <c:pt idx="1463">
                  <c:v>206.53329981342873</c:v>
                </c:pt>
                <c:pt idx="1464">
                  <c:v>206.68837898988122</c:v>
                </c:pt>
                <c:pt idx="1465">
                  <c:v>206.774400798964</c:v>
                </c:pt>
                <c:pt idx="1466">
                  <c:v>206.02288019491203</c:v>
                </c:pt>
                <c:pt idx="1467">
                  <c:v>206.01536004960604</c:v>
                </c:pt>
                <c:pt idx="1468">
                  <c:v>206.30602213393618</c:v>
                </c:pt>
                <c:pt idx="1469">
                  <c:v>206.86789129919441</c:v>
                </c:pt>
                <c:pt idx="1470">
                  <c:v>207.27462472617918</c:v>
                </c:pt>
                <c:pt idx="1471">
                  <c:v>207.91058092144249</c:v>
                </c:pt>
                <c:pt idx="1472">
                  <c:v>207.6861898636931</c:v>
                </c:pt>
                <c:pt idx="1473">
                  <c:v>207.57771061700203</c:v>
                </c:pt>
                <c:pt idx="1474">
                  <c:v>207.74530357997321</c:v>
                </c:pt>
                <c:pt idx="1475">
                  <c:v>207.84642739305079</c:v>
                </c:pt>
                <c:pt idx="1476">
                  <c:v>208.03632076208874</c:v>
                </c:pt>
                <c:pt idx="1477">
                  <c:v>208.32741255295329</c:v>
                </c:pt>
                <c:pt idx="1478">
                  <c:v>208.32741255295329</c:v>
                </c:pt>
                <c:pt idx="1479">
                  <c:v>208.14242288900104</c:v>
                </c:pt>
                <c:pt idx="1480">
                  <c:v>207.73526485655958</c:v>
                </c:pt>
                <c:pt idx="1481">
                  <c:v>207.64636410588457</c:v>
                </c:pt>
                <c:pt idx="1482">
                  <c:v>207.96470115674177</c:v>
                </c:pt>
                <c:pt idx="1483">
                  <c:v>208.39164096665857</c:v>
                </c:pt>
                <c:pt idx="1484">
                  <c:v>209.01612288022119</c:v>
                </c:pt>
                <c:pt idx="1485">
                  <c:v>209.37424991329917</c:v>
                </c:pt>
                <c:pt idx="1486">
                  <c:v>209.3471230360631</c:v>
                </c:pt>
                <c:pt idx="1487">
                  <c:v>209.42128724291575</c:v>
                </c:pt>
                <c:pt idx="1488">
                  <c:v>209.68554805856135</c:v>
                </c:pt>
                <c:pt idx="1489">
                  <c:v>209.84127048662165</c:v>
                </c:pt>
                <c:pt idx="1490">
                  <c:v>209.80682680041258</c:v>
                </c:pt>
                <c:pt idx="1491">
                  <c:v>209.43161441427597</c:v>
                </c:pt>
                <c:pt idx="1492">
                  <c:v>208.66576838385382</c:v>
                </c:pt>
                <c:pt idx="1493">
                  <c:v>208.29023177198795</c:v>
                </c:pt>
                <c:pt idx="1494">
                  <c:v>208.37173592264972</c:v>
                </c:pt>
                <c:pt idx="1495">
                  <c:v>209.64902835883137</c:v>
                </c:pt>
                <c:pt idx="1496">
                  <c:v>211.20368988783775</c:v>
                </c:pt>
                <c:pt idx="1497">
                  <c:v>212.2023811870321</c:v>
                </c:pt>
                <c:pt idx="1498">
                  <c:v>212.68470445795558</c:v>
                </c:pt>
                <c:pt idx="1499">
                  <c:v>212.18103285849116</c:v>
                </c:pt>
                <c:pt idx="1500">
                  <c:v>211.43962011896659</c:v>
                </c:pt>
                <c:pt idx="1501">
                  <c:v>210.99725931210082</c:v>
                </c:pt>
                <c:pt idx="1502">
                  <c:v>210.77968328980006</c:v>
                </c:pt>
                <c:pt idx="1503">
                  <c:v>210.90842290656067</c:v>
                </c:pt>
                <c:pt idx="1504">
                  <c:v>211.17318805065955</c:v>
                </c:pt>
                <c:pt idx="1505">
                  <c:v>211.49246697030222</c:v>
                </c:pt>
                <c:pt idx="1506">
                  <c:v>211.47246389955876</c:v>
                </c:pt>
                <c:pt idx="1507">
                  <c:v>211.53247311178907</c:v>
                </c:pt>
                <c:pt idx="1508">
                  <c:v>211.55247618253244</c:v>
                </c:pt>
                <c:pt idx="1509">
                  <c:v>211.83743480322207</c:v>
                </c:pt>
                <c:pt idx="1510">
                  <c:v>212.24575085054536</c:v>
                </c:pt>
                <c:pt idx="1511">
                  <c:v>212.74870760991237</c:v>
                </c:pt>
                <c:pt idx="1512">
                  <c:v>212.83035839241421</c:v>
                </c:pt>
                <c:pt idx="1513">
                  <c:v>212.79603568339945</c:v>
                </c:pt>
                <c:pt idx="1514">
                  <c:v>212.85047468337751</c:v>
                </c:pt>
                <c:pt idx="1515">
                  <c:v>213.00677101780104</c:v>
                </c:pt>
                <c:pt idx="1516">
                  <c:v>213.24476702517609</c:v>
                </c:pt>
                <c:pt idx="1517">
                  <c:v>213.42832653921286</c:v>
                </c:pt>
                <c:pt idx="1518">
                  <c:v>212.93681370530513</c:v>
                </c:pt>
                <c:pt idx="1519">
                  <c:v>212.14667034833943</c:v>
                </c:pt>
                <c:pt idx="1520">
                  <c:v>211.65625577383167</c:v>
                </c:pt>
                <c:pt idx="1521">
                  <c:v>211.87422555367758</c:v>
                </c:pt>
                <c:pt idx="1522">
                  <c:v>212.88231545029515</c:v>
                </c:pt>
                <c:pt idx="1523">
                  <c:v>214.1417720428455</c:v>
                </c:pt>
                <c:pt idx="1524">
                  <c:v>215.09563387475578</c:v>
                </c:pt>
                <c:pt idx="1525">
                  <c:v>215.70869622028573</c:v>
                </c:pt>
                <c:pt idx="1526">
                  <c:v>215.42918416558746</c:v>
                </c:pt>
                <c:pt idx="1527">
                  <c:v>215.06782569854465</c:v>
                </c:pt>
                <c:pt idx="1528">
                  <c:v>214.78816944182267</c:v>
                </c:pt>
                <c:pt idx="1529">
                  <c:v>214.56304766785925</c:v>
                </c:pt>
                <c:pt idx="1530">
                  <c:v>214.45398176869551</c:v>
                </c:pt>
                <c:pt idx="1531">
                  <c:v>214.86298470554661</c:v>
                </c:pt>
                <c:pt idx="1532">
                  <c:v>214.93082543734491</c:v>
                </c:pt>
                <c:pt idx="1533">
                  <c:v>214.80771001338923</c:v>
                </c:pt>
                <c:pt idx="1534">
                  <c:v>214.72585062665993</c:v>
                </c:pt>
                <c:pt idx="1535">
                  <c:v>214.90979354682935</c:v>
                </c:pt>
                <c:pt idx="1536">
                  <c:v>215.15534833073593</c:v>
                </c:pt>
                <c:pt idx="1537">
                  <c:v>215.76201760354706</c:v>
                </c:pt>
                <c:pt idx="1538">
                  <c:v>216.19175977523651</c:v>
                </c:pt>
                <c:pt idx="1539">
                  <c:v>216.32820211593756</c:v>
                </c:pt>
                <c:pt idx="1540">
                  <c:v>216.23252759718162</c:v>
                </c:pt>
                <c:pt idx="1541">
                  <c:v>216.23252759718162</c:v>
                </c:pt>
                <c:pt idx="1542">
                  <c:v>216.40288931934413</c:v>
                </c:pt>
                <c:pt idx="1543">
                  <c:v>216.67594922847297</c:v>
                </c:pt>
                <c:pt idx="1544">
                  <c:v>216.6417473781251</c:v>
                </c:pt>
                <c:pt idx="1545">
                  <c:v>215.96547070831221</c:v>
                </c:pt>
                <c:pt idx="1546">
                  <c:v>215.41992954410765</c:v>
                </c:pt>
                <c:pt idx="1547">
                  <c:v>215.09139154722436</c:v>
                </c:pt>
                <c:pt idx="1548">
                  <c:v>215.06406128317116</c:v>
                </c:pt>
                <c:pt idx="1549">
                  <c:v>217.16047563818339</c:v>
                </c:pt>
                <c:pt idx="1550">
                  <c:v>218.32836645448751</c:v>
                </c:pt>
                <c:pt idx="1551">
                  <c:v>220.47355244847336</c:v>
                </c:pt>
                <c:pt idx="1552">
                  <c:v>221.76583575583302</c:v>
                </c:pt>
                <c:pt idx="1553">
                  <c:v>219.31982816128536</c:v>
                </c:pt>
                <c:pt idx="1554">
                  <c:v>216.56559048925558</c:v>
                </c:pt>
                <c:pt idx="1555">
                  <c:v>214.87081638973629</c:v>
                </c:pt>
                <c:pt idx="1556">
                  <c:v>213.77015874799707</c:v>
                </c:pt>
                <c:pt idx="1557">
                  <c:v>213.78458913057784</c:v>
                </c:pt>
                <c:pt idx="1558">
                  <c:v>216.57905408371562</c:v>
                </c:pt>
                <c:pt idx="1559">
                  <c:v>218.29471403235362</c:v>
                </c:pt>
                <c:pt idx="1560">
                  <c:v>218.99215732566563</c:v>
                </c:pt>
                <c:pt idx="1561">
                  <c:v>218.69134286529555</c:v>
                </c:pt>
                <c:pt idx="1562">
                  <c:v>218.56837669834712</c:v>
                </c:pt>
                <c:pt idx="1563">
                  <c:v>218.78039836914763</c:v>
                </c:pt>
                <c:pt idx="1564">
                  <c:v>219.04045349107747</c:v>
                </c:pt>
                <c:pt idx="1565">
                  <c:v>219.34145614916918</c:v>
                </c:pt>
                <c:pt idx="1566">
                  <c:v>219.73844230558171</c:v>
                </c:pt>
                <c:pt idx="1567">
                  <c:v>219.63571296121509</c:v>
                </c:pt>
                <c:pt idx="1568">
                  <c:v>219.69044798612785</c:v>
                </c:pt>
                <c:pt idx="1569">
                  <c:v>219.84123377598274</c:v>
                </c:pt>
                <c:pt idx="1570">
                  <c:v>220.29983700476302</c:v>
                </c:pt>
                <c:pt idx="1571">
                  <c:v>220.42336454048589</c:v>
                </c:pt>
                <c:pt idx="1572">
                  <c:v>220.51957245330226</c:v>
                </c:pt>
                <c:pt idx="1573">
                  <c:v>220.10887128778063</c:v>
                </c:pt>
                <c:pt idx="1574">
                  <c:v>219.69812340920561</c:v>
                </c:pt>
                <c:pt idx="1575">
                  <c:v>219.91047481726991</c:v>
                </c:pt>
                <c:pt idx="1576">
                  <c:v>220.39004885094042</c:v>
                </c:pt>
                <c:pt idx="1577">
                  <c:v>220.82160996729516</c:v>
                </c:pt>
                <c:pt idx="1578">
                  <c:v>221.44507209552441</c:v>
                </c:pt>
                <c:pt idx="1579">
                  <c:v>221.60943910094596</c:v>
                </c:pt>
                <c:pt idx="1580">
                  <c:v>221.2740777738756</c:v>
                </c:pt>
                <c:pt idx="1581">
                  <c:v>221.42524439078994</c:v>
                </c:pt>
                <c:pt idx="1582">
                  <c:v>221.72669998244032</c:v>
                </c:pt>
                <c:pt idx="1583">
                  <c:v>221.35720882591795</c:v>
                </c:pt>
                <c:pt idx="1584">
                  <c:v>221.76834270945358</c:v>
                </c:pt>
                <c:pt idx="1585">
                  <c:v>222.08410277661926</c:v>
                </c:pt>
                <c:pt idx="1586">
                  <c:v>222.10494987159504</c:v>
                </c:pt>
                <c:pt idx="1587">
                  <c:v>221.83736677275616</c:v>
                </c:pt>
                <c:pt idx="1588">
                  <c:v>221.59823160297631</c:v>
                </c:pt>
                <c:pt idx="1589">
                  <c:v>221.70792812836098</c:v>
                </c:pt>
                <c:pt idx="1590">
                  <c:v>222.0029543185758</c:v>
                </c:pt>
                <c:pt idx="1591">
                  <c:v>222.62713652626257</c:v>
                </c:pt>
                <c:pt idx="1592">
                  <c:v>222.90140591760127</c:v>
                </c:pt>
                <c:pt idx="1593">
                  <c:v>223.10781707236771</c:v>
                </c:pt>
                <c:pt idx="1594">
                  <c:v>222.90927391733791</c:v>
                </c:pt>
                <c:pt idx="1595">
                  <c:v>222.84785234970033</c:v>
                </c:pt>
                <c:pt idx="1596">
                  <c:v>223.17060538861696</c:v>
                </c:pt>
                <c:pt idx="1597">
                  <c:v>223.24640086042268</c:v>
                </c:pt>
                <c:pt idx="1598">
                  <c:v>222.94583924142316</c:v>
                </c:pt>
                <c:pt idx="1599">
                  <c:v>221.94340212032748</c:v>
                </c:pt>
                <c:pt idx="1600">
                  <c:v>221.03766185385982</c:v>
                </c:pt>
                <c:pt idx="1601">
                  <c:v>220.72227577427068</c:v>
                </c:pt>
                <c:pt idx="1602">
                  <c:v>221.62818587765312</c:v>
                </c:pt>
                <c:pt idx="1603">
                  <c:v>223.01506139291908</c:v>
                </c:pt>
                <c:pt idx="1604">
                  <c:v>224.34758090388283</c:v>
                </c:pt>
                <c:pt idx="1605">
                  <c:v>225.00028227792527</c:v>
                </c:pt>
                <c:pt idx="1606">
                  <c:v>224.60934184244601</c:v>
                </c:pt>
                <c:pt idx="1607">
                  <c:v>223.77882602778809</c:v>
                </c:pt>
                <c:pt idx="1608">
                  <c:v>223.04372500274366</c:v>
                </c:pt>
                <c:pt idx="1609">
                  <c:v>222.5910264141003</c:v>
                </c:pt>
                <c:pt idx="1610">
                  <c:v>222.38545758686524</c:v>
                </c:pt>
                <c:pt idx="1611">
                  <c:v>222.44041908733718</c:v>
                </c:pt>
                <c:pt idx="1612">
                  <c:v>222.46125074299255</c:v>
                </c:pt>
                <c:pt idx="1613">
                  <c:v>222.64697434096436</c:v>
                </c:pt>
                <c:pt idx="1614">
                  <c:v>222.68866853091592</c:v>
                </c:pt>
                <c:pt idx="1615">
                  <c:v>222.33132012116155</c:v>
                </c:pt>
                <c:pt idx="1616">
                  <c:v>222.51707202309086</c:v>
                </c:pt>
                <c:pt idx="1617">
                  <c:v>222.97117648543642</c:v>
                </c:pt>
                <c:pt idx="1618">
                  <c:v>223.22522381966235</c:v>
                </c:pt>
                <c:pt idx="1619">
                  <c:v>223.65198247986123</c:v>
                </c:pt>
                <c:pt idx="1620">
                  <c:v>223.75538846989619</c:v>
                </c:pt>
                <c:pt idx="1621">
                  <c:v>223.80384384205095</c:v>
                </c:pt>
                <c:pt idx="1622">
                  <c:v>223.87319974099518</c:v>
                </c:pt>
                <c:pt idx="1623">
                  <c:v>223.8181999385412</c:v>
                </c:pt>
                <c:pt idx="1624">
                  <c:v>223.94263632652169</c:v>
                </c:pt>
                <c:pt idx="1625">
                  <c:v>224.13519511841787</c:v>
                </c:pt>
                <c:pt idx="1626">
                  <c:v>224.18368909545856</c:v>
                </c:pt>
                <c:pt idx="1627">
                  <c:v>223.84034742860896</c:v>
                </c:pt>
                <c:pt idx="1628">
                  <c:v>223.64108374635083</c:v>
                </c:pt>
                <c:pt idx="1629">
                  <c:v>223.9163075396738</c:v>
                </c:pt>
                <c:pt idx="1630">
                  <c:v>224.76301417722073</c:v>
                </c:pt>
                <c:pt idx="1631">
                  <c:v>225.06582856954711</c:v>
                </c:pt>
                <c:pt idx="1632">
                  <c:v>225.43180118088631</c:v>
                </c:pt>
                <c:pt idx="1633">
                  <c:v>225.41885293355858</c:v>
                </c:pt>
                <c:pt idx="1634">
                  <c:v>225.14347475142111</c:v>
                </c:pt>
                <c:pt idx="1635">
                  <c:v>224.95071237296682</c:v>
                </c:pt>
                <c:pt idx="1636">
                  <c:v>224.62024915823423</c:v>
                </c:pt>
                <c:pt idx="1637">
                  <c:v>224.93767954520504</c:v>
                </c:pt>
                <c:pt idx="1638">
                  <c:v>224.97313198050878</c:v>
                </c:pt>
                <c:pt idx="1639">
                  <c:v>225.16603142079498</c:v>
                </c:pt>
                <c:pt idx="1640">
                  <c:v>225.11741356482793</c:v>
                </c:pt>
                <c:pt idx="1641">
                  <c:v>224.71861118988565</c:v>
                </c:pt>
                <c:pt idx="1642">
                  <c:v>224.99414376083763</c:v>
                </c:pt>
                <c:pt idx="1643">
                  <c:v>225.03616732149518</c:v>
                </c:pt>
                <c:pt idx="1644">
                  <c:v>225.33934972233803</c:v>
                </c:pt>
                <c:pt idx="1645">
                  <c:v>225.8500078930617</c:v>
                </c:pt>
                <c:pt idx="1646">
                  <c:v>226.18077989420306</c:v>
                </c:pt>
                <c:pt idx="1647">
                  <c:v>226.24412402598821</c:v>
                </c:pt>
                <c:pt idx="1648">
                  <c:v>226.32686370420765</c:v>
                </c:pt>
                <c:pt idx="1649">
                  <c:v>226.258784088764</c:v>
                </c:pt>
                <c:pt idx="1650">
                  <c:v>226.31394632893608</c:v>
                </c:pt>
                <c:pt idx="1651">
                  <c:v>226.58325804341615</c:v>
                </c:pt>
                <c:pt idx="1652">
                  <c:v>226.258784088764</c:v>
                </c:pt>
                <c:pt idx="1653">
                  <c:v>225.47353798590831</c:v>
                </c:pt>
                <c:pt idx="1654">
                  <c:v>225.06760384995272</c:v>
                </c:pt>
                <c:pt idx="1655">
                  <c:v>225.28830868544077</c:v>
                </c:pt>
                <c:pt idx="1656">
                  <c:v>225.59183078645265</c:v>
                </c:pt>
                <c:pt idx="1657">
                  <c:v>227.17925068592368</c:v>
                </c:pt>
                <c:pt idx="1658">
                  <c:v>228.36586049737696</c:v>
                </c:pt>
                <c:pt idx="1659">
                  <c:v>229.23646093197823</c:v>
                </c:pt>
                <c:pt idx="1660">
                  <c:v>228.92659778748438</c:v>
                </c:pt>
                <c:pt idx="1661">
                  <c:v>228.36819979367414</c:v>
                </c:pt>
                <c:pt idx="1662">
                  <c:v>227.66530999363462</c:v>
                </c:pt>
                <c:pt idx="1663">
                  <c:v>227.24467678614536</c:v>
                </c:pt>
                <c:pt idx="1664">
                  <c:v>226.88571271757496</c:v>
                </c:pt>
                <c:pt idx="1665">
                  <c:v>227.34872420377968</c:v>
                </c:pt>
                <c:pt idx="1666">
                  <c:v>227.67371832788254</c:v>
                </c:pt>
                <c:pt idx="1667">
                  <c:v>227.75654988256986</c:v>
                </c:pt>
                <c:pt idx="1668">
                  <c:v>227.66091199323949</c:v>
                </c:pt>
                <c:pt idx="1669">
                  <c:v>227.65445397835771</c:v>
                </c:pt>
                <c:pt idx="1670">
                  <c:v>227.97960547861004</c:v>
                </c:pt>
                <c:pt idx="1671">
                  <c:v>228.31114944577351</c:v>
                </c:pt>
                <c:pt idx="1672">
                  <c:v>228.60871792181564</c:v>
                </c:pt>
                <c:pt idx="1673">
                  <c:v>228.98293390987504</c:v>
                </c:pt>
                <c:pt idx="1674">
                  <c:v>228.94899228472963</c:v>
                </c:pt>
                <c:pt idx="1675">
                  <c:v>228.85972587194621</c:v>
                </c:pt>
                <c:pt idx="1676">
                  <c:v>228.57693800785793</c:v>
                </c:pt>
                <c:pt idx="1677">
                  <c:v>228.90233613556046</c:v>
                </c:pt>
                <c:pt idx="1678">
                  <c:v>229.17246092978326</c:v>
                </c:pt>
                <c:pt idx="1679">
                  <c:v>229.35342093988015</c:v>
                </c:pt>
                <c:pt idx="1680">
                  <c:v>229.24281121842009</c:v>
                </c:pt>
                <c:pt idx="1681">
                  <c:v>228.71099483307358</c:v>
                </c:pt>
                <c:pt idx="1682">
                  <c:v>228.57910571127547</c:v>
                </c:pt>
                <c:pt idx="1683">
                  <c:v>228.75990231787353</c:v>
                </c:pt>
                <c:pt idx="1684">
                  <c:v>229.32813468030463</c:v>
                </c:pt>
                <c:pt idx="1685">
                  <c:v>229.51546911916415</c:v>
                </c:pt>
                <c:pt idx="1686">
                  <c:v>230.01347983932916</c:v>
                </c:pt>
                <c:pt idx="1687">
                  <c:v>230.10530121381066</c:v>
                </c:pt>
                <c:pt idx="1688">
                  <c:v>230.04994338111021</c:v>
                </c:pt>
                <c:pt idx="1689">
                  <c:v>229.99460915516147</c:v>
                </c:pt>
                <c:pt idx="1690">
                  <c:v>230.1480915999033</c:v>
                </c:pt>
                <c:pt idx="1691">
                  <c:v>230.34186823898671</c:v>
                </c:pt>
                <c:pt idx="1692">
                  <c:v>230.4526044930748</c:v>
                </c:pt>
                <c:pt idx="1693">
                  <c:v>230.59996215895862</c:v>
                </c:pt>
                <c:pt idx="1694">
                  <c:v>230.19967370223216</c:v>
                </c:pt>
                <c:pt idx="1695">
                  <c:v>229.98448220110186</c:v>
                </c:pt>
                <c:pt idx="1696">
                  <c:v>229.83969627076968</c:v>
                </c:pt>
                <c:pt idx="1697">
                  <c:v>229.86105286770993</c:v>
                </c:pt>
                <c:pt idx="1698">
                  <c:v>230.34696961083426</c:v>
                </c:pt>
                <c:pt idx="1699">
                  <c:v>230.82413837880546</c:v>
                </c:pt>
                <c:pt idx="1700">
                  <c:v>231.25488044952695</c:v>
                </c:pt>
                <c:pt idx="1701">
                  <c:v>231.4640912750499</c:v>
                </c:pt>
                <c:pt idx="1702">
                  <c:v>231.32556486314445</c:v>
                </c:pt>
                <c:pt idx="1703">
                  <c:v>231.36228100704571</c:v>
                </c:pt>
                <c:pt idx="1704">
                  <c:v>231.34080089554195</c:v>
                </c:pt>
                <c:pt idx="1705">
                  <c:v>231.52238627713513</c:v>
                </c:pt>
                <c:pt idx="1706">
                  <c:v>230.97682033187729</c:v>
                </c:pt>
                <c:pt idx="1707">
                  <c:v>230.47774429860178</c:v>
                </c:pt>
                <c:pt idx="1708">
                  <c:v>229.78461467547575</c:v>
                </c:pt>
                <c:pt idx="1709">
                  <c:v>229.67371677385367</c:v>
                </c:pt>
                <c:pt idx="1710">
                  <c:v>230.63781097916984</c:v>
                </c:pt>
                <c:pt idx="1711">
                  <c:v>232.19064395618867</c:v>
                </c:pt>
                <c:pt idx="1712">
                  <c:v>233.5095490506815</c:v>
                </c:pt>
                <c:pt idx="1713">
                  <c:v>234.52373998551323</c:v>
                </c:pt>
                <c:pt idx="1714">
                  <c:v>234.15110766698118</c:v>
                </c:pt>
                <c:pt idx="1715">
                  <c:v>233.31262707917199</c:v>
                </c:pt>
                <c:pt idx="1716">
                  <c:v>232.78541769134523</c:v>
                </c:pt>
                <c:pt idx="1717">
                  <c:v>231.78652453741293</c:v>
                </c:pt>
                <c:pt idx="1718">
                  <c:v>231.58601535591205</c:v>
                </c:pt>
                <c:pt idx="1719">
                  <c:v>231.82951563906136</c:v>
                </c:pt>
                <c:pt idx="1720">
                  <c:v>232.20559463991742</c:v>
                </c:pt>
                <c:pt idx="1721">
                  <c:v>232.69907091024822</c:v>
                </c:pt>
                <c:pt idx="1722">
                  <c:v>232.22712106938255</c:v>
                </c:pt>
                <c:pt idx="1723">
                  <c:v>232.575620996949</c:v>
                </c:pt>
                <c:pt idx="1724">
                  <c:v>232.76994473100817</c:v>
                </c:pt>
                <c:pt idx="1725">
                  <c:v>233.4302042691894</c:v>
                </c:pt>
                <c:pt idx="1726">
                  <c:v>233.77897644153734</c:v>
                </c:pt>
                <c:pt idx="1727">
                  <c:v>233.97337789459817</c:v>
                </c:pt>
                <c:pt idx="1728">
                  <c:v>233.55681012094203</c:v>
                </c:pt>
                <c:pt idx="1729">
                  <c:v>233.64336874602154</c:v>
                </c:pt>
                <c:pt idx="1730">
                  <c:v>233.62172908975165</c:v>
                </c:pt>
                <c:pt idx="1731">
                  <c:v>233.94285680546099</c:v>
                </c:pt>
                <c:pt idx="1732">
                  <c:v>234.02618999539052</c:v>
                </c:pt>
                <c:pt idx="1733">
                  <c:v>234.38132154349307</c:v>
                </c:pt>
                <c:pt idx="1734">
                  <c:v>234.04177703637035</c:v>
                </c:pt>
                <c:pt idx="1735">
                  <c:v>233.52914431835634</c:v>
                </c:pt>
                <c:pt idx="1736">
                  <c:v>233.55076338374411</c:v>
                </c:pt>
                <c:pt idx="1737">
                  <c:v>233.93995023815268</c:v>
                </c:pt>
                <c:pt idx="1738">
                  <c:v>234.51765834193012</c:v>
                </c:pt>
                <c:pt idx="1739">
                  <c:v>235.26226752123611</c:v>
                </c:pt>
                <c:pt idx="1740">
                  <c:v>235.29610410237265</c:v>
                </c:pt>
                <c:pt idx="1741">
                  <c:v>235.10508910204342</c:v>
                </c:pt>
                <c:pt idx="1742">
                  <c:v>235.16071973484927</c:v>
                </c:pt>
                <c:pt idx="1743">
                  <c:v>235.10508910204342</c:v>
                </c:pt>
                <c:pt idx="1744">
                  <c:v>235.09297765534791</c:v>
                </c:pt>
                <c:pt idx="1745">
                  <c:v>235.2537812484909</c:v>
                </c:pt>
                <c:pt idx="1746">
                  <c:v>235.10861190983124</c:v>
                </c:pt>
                <c:pt idx="1747">
                  <c:v>235.46424780833641</c:v>
                </c:pt>
                <c:pt idx="1748">
                  <c:v>235.28518069975198</c:v>
                </c:pt>
                <c:pt idx="1749">
                  <c:v>235.00080054434906</c:v>
                </c:pt>
                <c:pt idx="1750">
                  <c:v>234.89556153559116</c:v>
                </c:pt>
                <c:pt idx="1751">
                  <c:v>235.07820464672179</c:v>
                </c:pt>
                <c:pt idx="1752">
                  <c:v>235.4896404354792</c:v>
                </c:pt>
                <c:pt idx="1753">
                  <c:v>236.06217173335668</c:v>
                </c:pt>
                <c:pt idx="1754">
                  <c:v>236.27891847494445</c:v>
                </c:pt>
                <c:pt idx="1755">
                  <c:v>236.18937206260011</c:v>
                </c:pt>
                <c:pt idx="1756">
                  <c:v>236.32258891547224</c:v>
                </c:pt>
                <c:pt idx="1757">
                  <c:v>236.21119699071534</c:v>
                </c:pt>
                <c:pt idx="1758">
                  <c:v>236.51750696679034</c:v>
                </c:pt>
                <c:pt idx="1759">
                  <c:v>236.61693156127214</c:v>
                </c:pt>
                <c:pt idx="1760">
                  <c:v>236.28267027371095</c:v>
                </c:pt>
                <c:pt idx="1761">
                  <c:v>235.54014663184</c:v>
                </c:pt>
                <c:pt idx="1762">
                  <c:v>234.64855201387209</c:v>
                </c:pt>
                <c:pt idx="1763">
                  <c:v>234.67638315151777</c:v>
                </c:pt>
                <c:pt idx="1764">
                  <c:v>235.70732359358192</c:v>
                </c:pt>
                <c:pt idx="1765">
                  <c:v>237.221912814153</c:v>
                </c:pt>
                <c:pt idx="1766">
                  <c:v>238.09176999056163</c:v>
                </c:pt>
                <c:pt idx="1767">
                  <c:v>239.27276696371732</c:v>
                </c:pt>
                <c:pt idx="1768">
                  <c:v>238.6037503303408</c:v>
                </c:pt>
                <c:pt idx="1769">
                  <c:v>237.58832178054823</c:v>
                </c:pt>
                <c:pt idx="1770">
                  <c:v>236.99076810070451</c:v>
                </c:pt>
                <c:pt idx="1771">
                  <c:v>236.54460025461483</c:v>
                </c:pt>
                <c:pt idx="1772">
                  <c:v>236.31545450953698</c:v>
                </c:pt>
                <c:pt idx="1773">
                  <c:v>236.20390820255045</c:v>
                </c:pt>
                <c:pt idx="1774">
                  <c:v>236.3372588511599</c:v>
                </c:pt>
                <c:pt idx="1775">
                  <c:v>235.92835966109871</c:v>
                </c:pt>
                <c:pt idx="1776">
                  <c:v>235.72692471959428</c:v>
                </c:pt>
                <c:pt idx="1777">
                  <c:v>235.61530315195674</c:v>
                </c:pt>
                <c:pt idx="1778">
                  <c:v>235.74866472925206</c:v>
                </c:pt>
                <c:pt idx="1779">
                  <c:v>236.22304063741512</c:v>
                </c:pt>
                <c:pt idx="1780">
                  <c:v>236.80296376127657</c:v>
                </c:pt>
                <c:pt idx="1781">
                  <c:v>236.81263290239022</c:v>
                </c:pt>
                <c:pt idx="1782">
                  <c:v>236.70098367391725</c:v>
                </c:pt>
                <c:pt idx="1783">
                  <c:v>236.19852642946503</c:v>
                </c:pt>
                <c:pt idx="1784">
                  <c:v>236.50556776048634</c:v>
                </c:pt>
                <c:pt idx="1785">
                  <c:v>236.68877642178273</c:v>
                </c:pt>
                <c:pt idx="1786">
                  <c:v>236.81008257863428</c:v>
                </c:pt>
                <c:pt idx="1787">
                  <c:v>236.83797797361663</c:v>
                </c:pt>
                <c:pt idx="1788">
                  <c:v>236.43471375578912</c:v>
                </c:pt>
                <c:pt idx="1789">
                  <c:v>235.90403175003834</c:v>
                </c:pt>
                <c:pt idx="1790">
                  <c:v>235.89778945104146</c:v>
                </c:pt>
                <c:pt idx="1791">
                  <c:v>236.12127641080792</c:v>
                </c:pt>
                <c:pt idx="1792">
                  <c:v>236.45649493623645</c:v>
                </c:pt>
                <c:pt idx="1793">
                  <c:v>237.08682162470635</c:v>
                </c:pt>
                <c:pt idx="1794">
                  <c:v>237.4597365679667</c:v>
                </c:pt>
                <c:pt idx="1795">
                  <c:v>237.26411031190315</c:v>
                </c:pt>
                <c:pt idx="1796">
                  <c:v>237.25798961346817</c:v>
                </c:pt>
                <c:pt idx="1797">
                  <c:v>237.19599772602552</c:v>
                </c:pt>
                <c:pt idx="1798">
                  <c:v>237.21783294628935</c:v>
                </c:pt>
                <c:pt idx="1799">
                  <c:v>237.23966816655317</c:v>
                </c:pt>
                <c:pt idx="1800">
                  <c:v>237.89852067209551</c:v>
                </c:pt>
                <c:pt idx="1801">
                  <c:v>237.50705201826204</c:v>
                </c:pt>
                <c:pt idx="1802">
                  <c:v>237.16531324216947</c:v>
                </c:pt>
                <c:pt idx="1803">
                  <c:v>236.845368028271</c:v>
                </c:pt>
                <c:pt idx="1804">
                  <c:v>237.18101885467195</c:v>
                </c:pt>
                <c:pt idx="1805">
                  <c:v>237.20283863561534</c:v>
                </c:pt>
                <c:pt idx="1806">
                  <c:v>237.39251470840003</c:v>
                </c:pt>
                <c:pt idx="1807">
                  <c:v>237.86199992317651</c:v>
                </c:pt>
                <c:pt idx="1808">
                  <c:v>237.99581700651896</c:v>
                </c:pt>
                <c:pt idx="1809">
                  <c:v>237.96784376742238</c:v>
                </c:pt>
                <c:pt idx="1810">
                  <c:v>237.98972788033095</c:v>
                </c:pt>
                <c:pt idx="1811">
                  <c:v>238.11743897583349</c:v>
                </c:pt>
                <c:pt idx="1812">
                  <c:v>238.35722086305663</c:v>
                </c:pt>
                <c:pt idx="1813">
                  <c:v>238.27321480058819</c:v>
                </c:pt>
                <c:pt idx="1814">
                  <c:v>237.68531563686642</c:v>
                </c:pt>
                <c:pt idx="1815">
                  <c:v>236.88281264733632</c:v>
                </c:pt>
                <c:pt idx="1816">
                  <c:v>236.37878059219906</c:v>
                </c:pt>
                <c:pt idx="1817">
                  <c:v>236.74279578129455</c:v>
                </c:pt>
                <c:pt idx="1818">
                  <c:v>237.91887057661486</c:v>
                </c:pt>
                <c:pt idx="1819">
                  <c:v>239.72705793366839</c:v>
                </c:pt>
                <c:pt idx="1820">
                  <c:v>240.75153975723782</c:v>
                </c:pt>
                <c:pt idx="1821">
                  <c:v>241.18218401413543</c:v>
                </c:pt>
                <c:pt idx="1822">
                  <c:v>240.25750693167095</c:v>
                </c:pt>
                <c:pt idx="1823">
                  <c:v>239.66906736978416</c:v>
                </c:pt>
                <c:pt idx="1824">
                  <c:v>239.08067560964895</c:v>
                </c:pt>
                <c:pt idx="1825">
                  <c:v>238.56408117386243</c:v>
                </c:pt>
                <c:pt idx="1826">
                  <c:v>238.62013902192757</c:v>
                </c:pt>
                <c:pt idx="1827">
                  <c:v>238.83213923264341</c:v>
                </c:pt>
                <c:pt idx="1828">
                  <c:v>239.12828298470112</c:v>
                </c:pt>
                <c:pt idx="1829">
                  <c:v>238.67970331877339</c:v>
                </c:pt>
                <c:pt idx="1830">
                  <c:v>238.89791509032244</c:v>
                </c:pt>
                <c:pt idx="1831">
                  <c:v>238.98200459184795</c:v>
                </c:pt>
                <c:pt idx="1832">
                  <c:v>239.30629214864237</c:v>
                </c:pt>
                <c:pt idx="1833">
                  <c:v>239.77697131851005</c:v>
                </c:pt>
                <c:pt idx="1834">
                  <c:v>240.02940497157527</c:v>
                </c:pt>
                <c:pt idx="1835">
                  <c:v>240.19165258236566</c:v>
                </c:pt>
                <c:pt idx="1836">
                  <c:v>239.87106416295353</c:v>
                </c:pt>
                <c:pt idx="1837">
                  <c:v>240.37602257731729</c:v>
                </c:pt>
                <c:pt idx="1838">
                  <c:v>240.39807137777379</c:v>
                </c:pt>
                <c:pt idx="1839">
                  <c:v>240.61649700827488</c:v>
                </c:pt>
                <c:pt idx="1840">
                  <c:v>240.76691971289972</c:v>
                </c:pt>
                <c:pt idx="1841">
                  <c:v>240.82901185715224</c:v>
                </c:pt>
                <c:pt idx="1842">
                  <c:v>240.69879172721085</c:v>
                </c:pt>
                <c:pt idx="1843">
                  <c:v>240.19952792642499</c:v>
                </c:pt>
                <c:pt idx="1844">
                  <c:v>240.35585625233216</c:v>
                </c:pt>
                <c:pt idx="1845">
                  <c:v>240.85521784060225</c:v>
                </c:pt>
                <c:pt idx="1846">
                  <c:v>241.24829548278058</c:v>
                </c:pt>
                <c:pt idx="1847">
                  <c:v>241.66349575715009</c:v>
                </c:pt>
                <c:pt idx="1848">
                  <c:v>241.76396515287868</c:v>
                </c:pt>
                <c:pt idx="1849">
                  <c:v>241.39289513597745</c:v>
                </c:pt>
                <c:pt idx="1850">
                  <c:v>241.35884827147208</c:v>
                </c:pt>
                <c:pt idx="1851">
                  <c:v>241.21836997300196</c:v>
                </c:pt>
                <c:pt idx="1852">
                  <c:v>241.40306938694874</c:v>
                </c:pt>
                <c:pt idx="1853">
                  <c:v>241.48135794683813</c:v>
                </c:pt>
                <c:pt idx="1854">
                  <c:v>241.7844852608705</c:v>
                </c:pt>
                <c:pt idx="1855">
                  <c:v>241.80067141508812</c:v>
                </c:pt>
                <c:pt idx="1856">
                  <c:v>241.47540604490877</c:v>
                </c:pt>
                <c:pt idx="1857">
                  <c:v>241.20441009679746</c:v>
                </c:pt>
                <c:pt idx="1858">
                  <c:v>241.28272005092293</c:v>
                </c:pt>
                <c:pt idx="1859">
                  <c:v>241.45137918742725</c:v>
                </c:pt>
                <c:pt idx="1860">
                  <c:v>241.614052163129</c:v>
                </c:pt>
                <c:pt idx="1861">
                  <c:v>242.38934853267193</c:v>
                </c:pt>
                <c:pt idx="1862">
                  <c:v>242.57435934283015</c:v>
                </c:pt>
                <c:pt idx="1863">
                  <c:v>242.48996718760287</c:v>
                </c:pt>
                <c:pt idx="1864">
                  <c:v>242.54619663952235</c:v>
                </c:pt>
                <c:pt idx="1865">
                  <c:v>242.79339989903193</c:v>
                </c:pt>
                <c:pt idx="1866">
                  <c:v>242.78751750696895</c:v>
                </c:pt>
                <c:pt idx="1867">
                  <c:v>242.19084270506377</c:v>
                </c:pt>
                <c:pt idx="1868">
                  <c:v>241.79097778485036</c:v>
                </c:pt>
                <c:pt idx="1869">
                  <c:v>241.13173915143</c:v>
                </c:pt>
                <c:pt idx="1870">
                  <c:v>240.79408121337167</c:v>
                </c:pt>
                <c:pt idx="1871">
                  <c:v>241.24428379683488</c:v>
                </c:pt>
                <c:pt idx="1872">
                  <c:v>242.66746922232704</c:v>
                </c:pt>
                <c:pt idx="1873">
                  <c:v>244.32793239316047</c:v>
                </c:pt>
                <c:pt idx="1874">
                  <c:v>245.16078427314025</c:v>
                </c:pt>
                <c:pt idx="1875">
                  <c:v>245.67850993217584</c:v>
                </c:pt>
                <c:pt idx="1876">
                  <c:v>244.79987481068503</c:v>
                </c:pt>
                <c:pt idx="1877">
                  <c:v>244.04545984328013</c:v>
                </c:pt>
                <c:pt idx="1878">
                  <c:v>243.52683252924771</c:v>
                </c:pt>
                <c:pt idx="1879">
                  <c:v>243.15478209574394</c:v>
                </c:pt>
                <c:pt idx="1880">
                  <c:v>243.13256603525093</c:v>
                </c:pt>
                <c:pt idx="1881">
                  <c:v>243.31190639610176</c:v>
                </c:pt>
                <c:pt idx="1882">
                  <c:v>243.28968004126509</c:v>
                </c:pt>
                <c:pt idx="1883">
                  <c:v>243.2718125134441</c:v>
                </c:pt>
                <c:pt idx="1884">
                  <c:v>243.35635910577494</c:v>
                </c:pt>
                <c:pt idx="1885">
                  <c:v>243.49128448824601</c:v>
                </c:pt>
                <c:pt idx="1886">
                  <c:v>243.90803980991677</c:v>
                </c:pt>
                <c:pt idx="1887">
                  <c:v>244.33070576834433</c:v>
                </c:pt>
                <c:pt idx="1888">
                  <c:v>244.7981195394982</c:v>
                </c:pt>
                <c:pt idx="1889">
                  <c:v>244.75827444632225</c:v>
                </c:pt>
                <c:pt idx="1890">
                  <c:v>244.66783176979294</c:v>
                </c:pt>
                <c:pt idx="1891">
                  <c:v>244.54918174894095</c:v>
                </c:pt>
                <c:pt idx="1892">
                  <c:v>245.36101839812102</c:v>
                </c:pt>
                <c:pt idx="1893">
                  <c:v>244.90986888649871</c:v>
                </c:pt>
                <c:pt idx="1894">
                  <c:v>245.10141826861866</c:v>
                </c:pt>
                <c:pt idx="1895">
                  <c:v>245.00513959920099</c:v>
                </c:pt>
                <c:pt idx="1896">
                  <c:v>244.1426049935248</c:v>
                </c:pt>
                <c:pt idx="1897">
                  <c:v>244.04019261616796</c:v>
                </c:pt>
                <c:pt idx="1898">
                  <c:v>244.11888343905699</c:v>
                </c:pt>
                <c:pt idx="1899">
                  <c:v>244.47970438332703</c:v>
                </c:pt>
                <c:pt idx="1900">
                  <c:v>245.00987923352127</c:v>
                </c:pt>
                <c:pt idx="1901">
                  <c:v>245.48957241159806</c:v>
                </c:pt>
                <c:pt idx="1902">
                  <c:v>245.86715155293135</c:v>
                </c:pt>
                <c:pt idx="1903">
                  <c:v>245.61316792730304</c:v>
                </c:pt>
                <c:pt idx="1904">
                  <c:v>245.95184486051053</c:v>
                </c:pt>
                <c:pt idx="1905">
                  <c:v>245.60151476107902</c:v>
                </c:pt>
                <c:pt idx="1906">
                  <c:v>245.73681839373117</c:v>
                </c:pt>
                <c:pt idx="1907">
                  <c:v>245.90036795364244</c:v>
                </c:pt>
                <c:pt idx="1908">
                  <c:v>246.19936194824288</c:v>
                </c:pt>
                <c:pt idx="1909">
                  <c:v>245.79815629184134</c:v>
                </c:pt>
                <c:pt idx="1910">
                  <c:v>245.45339288395263</c:v>
                </c:pt>
                <c:pt idx="1911">
                  <c:v>245.22151539542125</c:v>
                </c:pt>
                <c:pt idx="1912">
                  <c:v>245.30627819969709</c:v>
                </c:pt>
                <c:pt idx="1913">
                  <c:v>245.72411686823682</c:v>
                </c:pt>
                <c:pt idx="1914">
                  <c:v>246.33397067538789</c:v>
                </c:pt>
                <c:pt idx="1915">
                  <c:v>246.53171623608941</c:v>
                </c:pt>
                <c:pt idx="1916">
                  <c:v>246.52009559033328</c:v>
                </c:pt>
                <c:pt idx="1917">
                  <c:v>246.3505409732434</c:v>
                </c:pt>
                <c:pt idx="1918">
                  <c:v>246.50847846528671</c:v>
                </c:pt>
                <c:pt idx="1919">
                  <c:v>246.72880480256367</c:v>
                </c:pt>
                <c:pt idx="1920">
                  <c:v>246.8135811584977</c:v>
                </c:pt>
                <c:pt idx="1921">
                  <c:v>246.75126532189023</c:v>
                </c:pt>
                <c:pt idx="1922">
                  <c:v>245.68757030444033</c:v>
                </c:pt>
                <c:pt idx="1923">
                  <c:v>244.86750179766889</c:v>
                </c:pt>
                <c:pt idx="1924">
                  <c:v>244.66954590969945</c:v>
                </c:pt>
                <c:pt idx="1925">
                  <c:v>245.37648987466793</c:v>
                </c:pt>
                <c:pt idx="1926">
                  <c:v>246.95421811277674</c:v>
                </c:pt>
                <c:pt idx="1927">
                  <c:v>248.47568096753656</c:v>
                </c:pt>
                <c:pt idx="1928">
                  <c:v>249.00741519348531</c:v>
                </c:pt>
                <c:pt idx="1929">
                  <c:v>248.99047393489761</c:v>
                </c:pt>
                <c:pt idx="1930">
                  <c:v>248.39635441954391</c:v>
                </c:pt>
                <c:pt idx="1931">
                  <c:v>247.62664236704049</c:v>
                </c:pt>
                <c:pt idx="1932">
                  <c:v>247.28129999999996</c:v>
                </c:pt>
                <c:pt idx="1933">
                  <c:v>247.04325207313593</c:v>
                </c:pt>
                <c:pt idx="1934">
                  <c:v>247.15645541605386</c:v>
                </c:pt>
                <c:pt idx="1935">
                  <c:v>247.20722360016677</c:v>
                </c:pt>
                <c:pt idx="1936">
                  <c:v>247.08817311178908</c:v>
                </c:pt>
                <c:pt idx="1937">
                  <c:v>246.96904859632562</c:v>
                </c:pt>
                <c:pt idx="1938">
                  <c:v>246.70251130182834</c:v>
                </c:pt>
                <c:pt idx="1939">
                  <c:v>246.73079481112399</c:v>
                </c:pt>
                <c:pt idx="1940">
                  <c:v>247.00810546763532</c:v>
                </c:pt>
                <c:pt idx="1941">
                  <c:v>247.37621099014464</c:v>
                </c:pt>
                <c:pt idx="1942">
                  <c:v>247.31959051998504</c:v>
                </c:pt>
                <c:pt idx="1943">
                  <c:v>247.23951257709774</c:v>
                </c:pt>
                <c:pt idx="1944">
                  <c:v>246.80865596259787</c:v>
                </c:pt>
                <c:pt idx="1945">
                  <c:v>246.89367358809446</c:v>
                </c:pt>
                <c:pt idx="1946">
                  <c:v>246.89367358809446</c:v>
                </c:pt>
                <c:pt idx="1947">
                  <c:v>246.77442139423607</c:v>
                </c:pt>
                <c:pt idx="1948">
                  <c:v>246.92073982089155</c:v>
                </c:pt>
                <c:pt idx="1949">
                  <c:v>245.99743345551917</c:v>
                </c:pt>
                <c:pt idx="1950">
                  <c:v>245.16342675431852</c:v>
                </c:pt>
                <c:pt idx="1951">
                  <c:v>245.30510655413855</c:v>
                </c:pt>
                <c:pt idx="1952">
                  <c:v>245.18568398779598</c:v>
                </c:pt>
                <c:pt idx="1953">
                  <c:v>246.09275882262551</c:v>
                </c:pt>
                <c:pt idx="1954">
                  <c:v>247.06712359358181</c:v>
                </c:pt>
                <c:pt idx="1955">
                  <c:v>247.66258833161385</c:v>
                </c:pt>
                <c:pt idx="1956">
                  <c:v>247.57164481222151</c:v>
                </c:pt>
                <c:pt idx="1957">
                  <c:v>247.36129366755191</c:v>
                </c:pt>
                <c:pt idx="1958">
                  <c:v>247.13438935007349</c:v>
                </c:pt>
                <c:pt idx="1959">
                  <c:v>246.8104921354726</c:v>
                </c:pt>
                <c:pt idx="1960">
                  <c:v>246.9463515441515</c:v>
                </c:pt>
                <c:pt idx="1961">
                  <c:v>246.86121809082724</c:v>
                </c:pt>
                <c:pt idx="1962">
                  <c:v>246.61022172128446</c:v>
                </c:pt>
                <c:pt idx="1963">
                  <c:v>246.56550139818688</c:v>
                </c:pt>
                <c:pt idx="1964">
                  <c:v>246.32642934875656</c:v>
                </c:pt>
                <c:pt idx="1965">
                  <c:v>246.29199047389096</c:v>
                </c:pt>
                <c:pt idx="1966">
                  <c:v>246.29199047389096</c:v>
                </c:pt>
                <c:pt idx="1967">
                  <c:v>246.6773022059308</c:v>
                </c:pt>
                <c:pt idx="1968">
                  <c:v>246.96117177286601</c:v>
                </c:pt>
                <c:pt idx="1969">
                  <c:v>247.30182493908998</c:v>
                </c:pt>
                <c:pt idx="1970">
                  <c:v>247.28988880791925</c:v>
                </c:pt>
                <c:pt idx="1971">
                  <c:v>247.31230043460121</c:v>
                </c:pt>
                <c:pt idx="1972">
                  <c:v>247.35712368796496</c:v>
                </c:pt>
                <c:pt idx="1973">
                  <c:v>247.47671041945608</c:v>
                </c:pt>
                <c:pt idx="1974">
                  <c:v>247.62917699905611</c:v>
                </c:pt>
                <c:pt idx="1975">
                  <c:v>247.24186577405118</c:v>
                </c:pt>
                <c:pt idx="1976">
                  <c:v>246.2312078842819</c:v>
                </c:pt>
                <c:pt idx="1977">
                  <c:v>245.6791073333479</c:v>
                </c:pt>
                <c:pt idx="1978">
                  <c:v>245.6791073333479</c:v>
                </c:pt>
                <c:pt idx="1979">
                  <c:v>246.44629596347588</c:v>
                </c:pt>
                <c:pt idx="1980">
                  <c:v>247.9971300774819</c:v>
                </c:pt>
                <c:pt idx="1981">
                  <c:v>249.32697753462543</c:v>
                </c:pt>
                <c:pt idx="1982">
                  <c:v>249.77593235584621</c:v>
                </c:pt>
                <c:pt idx="1983">
                  <c:v>249.59951975021389</c:v>
                </c:pt>
                <c:pt idx="1984">
                  <c:v>249.01331076186921</c:v>
                </c:pt>
                <c:pt idx="1985">
                  <c:v>248.50149728922932</c:v>
                </c:pt>
                <c:pt idx="1986">
                  <c:v>247.98968381658943</c:v>
                </c:pt>
                <c:pt idx="1987">
                  <c:v>247.86995921771765</c:v>
                </c:pt>
                <c:pt idx="1988">
                  <c:v>247.94927540112815</c:v>
                </c:pt>
                <c:pt idx="1989">
                  <c:v>248.18726145218284</c:v>
                </c:pt>
                <c:pt idx="1990">
                  <c:v>247.95967778046042</c:v>
                </c:pt>
                <c:pt idx="1991">
                  <c:v>247.76053296823892</c:v>
                </c:pt>
                <c:pt idx="1992">
                  <c:v>247.61831440549611</c:v>
                </c:pt>
                <c:pt idx="1993">
                  <c:v>247.86224423055819</c:v>
                </c:pt>
                <c:pt idx="1994">
                  <c:v>248.33396065980378</c:v>
                </c:pt>
                <c:pt idx="1995">
                  <c:v>248.86869268421162</c:v>
                </c:pt>
                <c:pt idx="1996">
                  <c:v>249.26713817247958</c:v>
                </c:pt>
                <c:pt idx="1997">
                  <c:v>249.12480673412486</c:v>
                </c:pt>
                <c:pt idx="1998">
                  <c:v>249.16985642792855</c:v>
                </c:pt>
                <c:pt idx="1999">
                  <c:v>249.15798209793891</c:v>
                </c:pt>
                <c:pt idx="2000">
                  <c:v>249.21490612173221</c:v>
                </c:pt>
                <c:pt idx="2001">
                  <c:v>249.35133788055049</c:v>
                </c:pt>
                <c:pt idx="2002">
                  <c:v>249.51035995522281</c:v>
                </c:pt>
                <c:pt idx="2003">
                  <c:v>249.25403522465365</c:v>
                </c:pt>
                <c:pt idx="2004">
                  <c:v>248.98573468030463</c:v>
                </c:pt>
                <c:pt idx="2005">
                  <c:v>248.90031005728835</c:v>
                </c:pt>
                <c:pt idx="2006">
                  <c:v>249.35005520314309</c:v>
                </c:pt>
                <c:pt idx="2007">
                  <c:v>249.79398269496693</c:v>
                </c:pt>
                <c:pt idx="2008">
                  <c:v>250.11229079654947</c:v>
                </c:pt>
                <c:pt idx="2009">
                  <c:v>250.32849051559506</c:v>
                </c:pt>
                <c:pt idx="2010">
                  <c:v>250.3047962115059</c:v>
                </c:pt>
                <c:pt idx="2011">
                  <c:v>249.59186937377896</c:v>
                </c:pt>
                <c:pt idx="2012">
                  <c:v>250.36659970587579</c:v>
                </c:pt>
                <c:pt idx="2013">
                  <c:v>250.89089469259628</c:v>
                </c:pt>
                <c:pt idx="2014">
                  <c:v>251.36426320375773</c:v>
                </c:pt>
                <c:pt idx="2015">
                  <c:v>250.82086776268136</c:v>
                </c:pt>
                <c:pt idx="2016">
                  <c:v>249.36466846067734</c:v>
                </c:pt>
                <c:pt idx="2017">
                  <c:v>251.9285470247371</c:v>
                </c:pt>
                <c:pt idx="2018">
                  <c:v>253.76188151847049</c:v>
                </c:pt>
                <c:pt idx="2019">
                  <c:v>251.83621397967462</c:v>
                </c:pt>
                <c:pt idx="2020">
                  <c:v>250.99574186220059</c:v>
                </c:pt>
                <c:pt idx="2021">
                  <c:v>251.66973882877144</c:v>
                </c:pt>
                <c:pt idx="2022">
                  <c:v>251.50899888057234</c:v>
                </c:pt>
                <c:pt idx="2023">
                  <c:v>252.78376823020693</c:v>
                </c:pt>
                <c:pt idx="2024">
                  <c:v>252.93197906889958</c:v>
                </c:pt>
                <c:pt idx="2025">
                  <c:v>253.12637186066411</c:v>
                </c:pt>
                <c:pt idx="2026">
                  <c:v>253.41198333589404</c:v>
                </c:pt>
                <c:pt idx="2027">
                  <c:v>252.49610705678347</c:v>
                </c:pt>
                <c:pt idx="2028">
                  <c:v>253.93254261068063</c:v>
                </c:pt>
                <c:pt idx="2029">
                  <c:v>254.09855961939456</c:v>
                </c:pt>
                <c:pt idx="2030">
                  <c:v>253.76610096797552</c:v>
                </c:pt>
                <c:pt idx="2031">
                  <c:v>254.14960949318464</c:v>
                </c:pt>
                <c:pt idx="2032">
                  <c:v>253.90290210057287</c:v>
                </c:pt>
                <c:pt idx="2033">
                  <c:v>253.86840268223614</c:v>
                </c:pt>
                <c:pt idx="2034">
                  <c:v>255.07759549814514</c:v>
                </c:pt>
                <c:pt idx="2035">
                  <c:v>254.77930559274787</c:v>
                </c:pt>
                <c:pt idx="2036">
                  <c:v>255.34124830439643</c:v>
                </c:pt>
                <c:pt idx="2037">
                  <c:v>253.72931135011734</c:v>
                </c:pt>
                <c:pt idx="2038">
                  <c:v>253.91237546258697</c:v>
                </c:pt>
                <c:pt idx="2039">
                  <c:v>257.85480654096887</c:v>
                </c:pt>
                <c:pt idx="2040">
                  <c:v>256.67279424921526</c:v>
                </c:pt>
                <c:pt idx="2041">
                  <c:v>252.03362709453668</c:v>
                </c:pt>
                <c:pt idx="2042">
                  <c:v>255.6503985666937</c:v>
                </c:pt>
                <c:pt idx="2043">
                  <c:v>256.01797164555848</c:v>
                </c:pt>
                <c:pt idx="2044">
                  <c:v>256.24758690928235</c:v>
                </c:pt>
                <c:pt idx="2045">
                  <c:v>256.46592239952588</c:v>
                </c:pt>
                <c:pt idx="2046">
                  <c:v>255.85654977062703</c:v>
                </c:pt>
                <c:pt idx="2047">
                  <c:v>255.98862971531418</c:v>
                </c:pt>
                <c:pt idx="2048">
                  <c:v>254.59080296977541</c:v>
                </c:pt>
                <c:pt idx="2049">
                  <c:v>255.09653323382858</c:v>
                </c:pt>
                <c:pt idx="2050">
                  <c:v>255.76325826949665</c:v>
                </c:pt>
                <c:pt idx="2051">
                  <c:v>254.74431677604861</c:v>
                </c:pt>
                <c:pt idx="2052">
                  <c:v>255.04886008253024</c:v>
                </c:pt>
                <c:pt idx="2053">
                  <c:v>254.72022326214361</c:v>
                </c:pt>
                <c:pt idx="2054">
                  <c:v>254.01110876006936</c:v>
                </c:pt>
                <c:pt idx="2055">
                  <c:v>255.26608654272474</c:v>
                </c:pt>
                <c:pt idx="2056">
                  <c:v>255.18445953598632</c:v>
                </c:pt>
                <c:pt idx="2057">
                  <c:v>255.35134649794762</c:v>
                </c:pt>
                <c:pt idx="2058">
                  <c:v>254.65373790908492</c:v>
                </c:pt>
                <c:pt idx="2059">
                  <c:v>253.15929890471693</c:v>
                </c:pt>
                <c:pt idx="2060">
                  <c:v>257.04487887574351</c:v>
                </c:pt>
                <c:pt idx="2061">
                  <c:v>257.16546131390055</c:v>
                </c:pt>
                <c:pt idx="2062">
                  <c:v>255.37147178823059</c:v>
                </c:pt>
                <c:pt idx="2063">
                  <c:v>255.75111201738403</c:v>
                </c:pt>
                <c:pt idx="2064">
                  <c:v>255.6980395531069</c:v>
                </c:pt>
                <c:pt idx="2065">
                  <c:v>255.5704364845584</c:v>
                </c:pt>
                <c:pt idx="2066">
                  <c:v>256.6493848043196</c:v>
                </c:pt>
                <c:pt idx="2067">
                  <c:v>256.47010389165689</c:v>
                </c:pt>
                <c:pt idx="2068">
                  <c:v>256.88527930814979</c:v>
                </c:pt>
                <c:pt idx="2069">
                  <c:v>256.61328098290119</c:v>
                </c:pt>
                <c:pt idx="2070">
                  <c:v>255.84995152659178</c:v>
                </c:pt>
                <c:pt idx="2071">
                  <c:v>257.91254726398734</c:v>
                </c:pt>
                <c:pt idx="2072">
                  <c:v>258.03332560416163</c:v>
                </c:pt>
                <c:pt idx="2073">
                  <c:v>257.07317938497323</c:v>
                </c:pt>
                <c:pt idx="2074">
                  <c:v>257.66838925130048</c:v>
                </c:pt>
                <c:pt idx="2075">
                  <c:v>257.15862172128442</c:v>
                </c:pt>
                <c:pt idx="2076">
                  <c:v>257.49369598103556</c:v>
                </c:pt>
                <c:pt idx="2077">
                  <c:v>258.48851803375828</c:v>
                </c:pt>
                <c:pt idx="2078">
                  <c:v>258.2679629710924</c:v>
                </c:pt>
                <c:pt idx="2079">
                  <c:v>258.66132374283893</c:v>
                </c:pt>
                <c:pt idx="2080">
                  <c:v>256.75477317763773</c:v>
                </c:pt>
                <c:pt idx="2081">
                  <c:v>257.56578627274519</c:v>
                </c:pt>
                <c:pt idx="2082">
                  <c:v>260.73443378256758</c:v>
                </c:pt>
                <c:pt idx="2083">
                  <c:v>259.84167945301692</c:v>
                </c:pt>
                <c:pt idx="2084">
                  <c:v>258.72828603568996</c:v>
                </c:pt>
                <c:pt idx="2085">
                  <c:v>259.12218003687531</c:v>
                </c:pt>
                <c:pt idx="2086">
                  <c:v>258.88419823964517</c:v>
                </c:pt>
                <c:pt idx="2087">
                  <c:v>259.23717168506766</c:v>
                </c:pt>
                <c:pt idx="2088">
                  <c:v>259.86336150925172</c:v>
                </c:pt>
                <c:pt idx="2089">
                  <c:v>260.14159438091264</c:v>
                </c:pt>
                <c:pt idx="2090">
                  <c:v>260.58807604864012</c:v>
                </c:pt>
                <c:pt idx="2091">
                  <c:v>259.83855701617676</c:v>
                </c:pt>
                <c:pt idx="2092">
                  <c:v>260.00672602120324</c:v>
                </c:pt>
                <c:pt idx="2093">
                  <c:v>261.21448114752292</c:v>
                </c:pt>
                <c:pt idx="2094">
                  <c:v>260.8482047081805</c:v>
                </c:pt>
                <c:pt idx="2095">
                  <c:v>261.03374286529549</c:v>
                </c:pt>
                <c:pt idx="2096">
                  <c:v>261.1962157861235</c:v>
                </c:pt>
                <c:pt idx="2097">
                  <c:v>260.44562050527878</c:v>
                </c:pt>
                <c:pt idx="2098">
                  <c:v>261.1724430474768</c:v>
                </c:pt>
                <c:pt idx="2099">
                  <c:v>262.02106396979735</c:v>
                </c:pt>
                <c:pt idx="2100">
                  <c:v>262.04424757128118</c:v>
                </c:pt>
                <c:pt idx="2101">
                  <c:v>261.64829661318288</c:v>
                </c:pt>
                <c:pt idx="2102">
                  <c:v>259.97164150442279</c:v>
                </c:pt>
                <c:pt idx="2103">
                  <c:v>262.81181367677067</c:v>
                </c:pt>
                <c:pt idx="2104">
                  <c:v>264.53525738053946</c:v>
                </c:pt>
                <c:pt idx="2105">
                  <c:v>262.77649727386461</c:v>
                </c:pt>
                <c:pt idx="2106">
                  <c:v>262.18216668934787</c:v>
                </c:pt>
                <c:pt idx="2107">
                  <c:v>262.84022778375288</c:v>
                </c:pt>
                <c:pt idx="2108">
                  <c:v>262.47874160758573</c:v>
                </c:pt>
                <c:pt idx="2109">
                  <c:v>263.27693337869573</c:v>
                </c:pt>
                <c:pt idx="2110">
                  <c:v>263.46326920696231</c:v>
                </c:pt>
                <c:pt idx="2111">
                  <c:v>263.36403617726461</c:v>
                </c:pt>
                <c:pt idx="2112">
                  <c:v>263.32298509405382</c:v>
                </c:pt>
                <c:pt idx="2113">
                  <c:v>262.16754933163577</c:v>
                </c:pt>
                <c:pt idx="2114">
                  <c:v>262.85567362321382</c:v>
                </c:pt>
                <c:pt idx="2115">
                  <c:v>263.29269321539107</c:v>
                </c:pt>
                <c:pt idx="2116">
                  <c:v>262.52770889615653</c:v>
                </c:pt>
                <c:pt idx="2117">
                  <c:v>262.71394609846578</c:v>
                </c:pt>
                <c:pt idx="2118">
                  <c:v>261.67968146579165</c:v>
                </c:pt>
                <c:pt idx="2119">
                  <c:v>261.75504663184006</c:v>
                </c:pt>
                <c:pt idx="2120">
                  <c:v>262.35619516231691</c:v>
                </c:pt>
                <c:pt idx="2121">
                  <c:v>262.39633383524665</c:v>
                </c:pt>
                <c:pt idx="2122">
                  <c:v>262.55944486929036</c:v>
                </c:pt>
                <c:pt idx="2123">
                  <c:v>260.6866841787571</c:v>
                </c:pt>
                <c:pt idx="2124">
                  <c:v>261.33001968217025</c:v>
                </c:pt>
                <c:pt idx="2125">
                  <c:v>264.64548096753657</c:v>
                </c:pt>
                <c:pt idx="2126">
                  <c:v>264.15944741324427</c:v>
                </c:pt>
                <c:pt idx="2127">
                  <c:v>262.48575508681051</c:v>
                </c:pt>
                <c:pt idx="2128">
                  <c:v>262.78914271823345</c:v>
                </c:pt>
                <c:pt idx="2129">
                  <c:v>262.63664229241198</c:v>
                </c:pt>
                <c:pt idx="2130">
                  <c:v>262.81064181171661</c:v>
                </c:pt>
                <c:pt idx="2131">
                  <c:v>263.79398852477004</c:v>
                </c:pt>
                <c:pt idx="2132">
                  <c:v>263.45340603612891</c:v>
                </c:pt>
                <c:pt idx="2133">
                  <c:v>263.50583624530833</c:v>
                </c:pt>
                <c:pt idx="2134">
                  <c:v>263.45190089773695</c:v>
                </c:pt>
                <c:pt idx="2135">
                  <c:v>263.35157408415455</c:v>
                </c:pt>
                <c:pt idx="2136">
                  <c:v>264.36528860378843</c:v>
                </c:pt>
                <c:pt idx="2137">
                  <c:v>264.03049634539821</c:v>
                </c:pt>
                <c:pt idx="2138">
                  <c:v>264.00585907285063</c:v>
                </c:pt>
                <c:pt idx="2139">
                  <c:v>264.50927814701805</c:v>
                </c:pt>
                <c:pt idx="2140">
                  <c:v>263.71082290656062</c:v>
                </c:pt>
                <c:pt idx="2141">
                  <c:v>264.08611822032964</c:v>
                </c:pt>
                <c:pt idx="2142">
                  <c:v>264.85400374239987</c:v>
                </c:pt>
                <c:pt idx="2143">
                  <c:v>264.99465163853461</c:v>
                </c:pt>
                <c:pt idx="2144">
                  <c:v>264.88811699115428</c:v>
                </c:pt>
                <c:pt idx="2145">
                  <c:v>262.63703373647348</c:v>
                </c:pt>
                <c:pt idx="2146">
                  <c:v>265.53302213832609</c:v>
                </c:pt>
                <c:pt idx="2147">
                  <c:v>267.70686453829097</c:v>
                </c:pt>
                <c:pt idx="2148">
                  <c:v>265.90773613117051</c:v>
                </c:pt>
                <c:pt idx="2149">
                  <c:v>265.19606982155011</c:v>
                </c:pt>
                <c:pt idx="2150">
                  <c:v>265.37709528523453</c:v>
                </c:pt>
                <c:pt idx="2151">
                  <c:v>265.34150782501803</c:v>
                </c:pt>
                <c:pt idx="2152">
                  <c:v>266.28761786255177</c:v>
                </c:pt>
                <c:pt idx="2153">
                  <c:v>266.48131606049293</c:v>
                </c:pt>
                <c:pt idx="2154">
                  <c:v>266.49234346890842</c:v>
                </c:pt>
                <c:pt idx="2155">
                  <c:v>266.17331249807944</c:v>
                </c:pt>
                <c:pt idx="2156">
                  <c:v>264.11212074233413</c:v>
                </c:pt>
                <c:pt idx="2157">
                  <c:v>268.04574857876588</c:v>
                </c:pt>
                <c:pt idx="2158">
                  <c:v>269.11166134243501</c:v>
                </c:pt>
                <c:pt idx="2159">
                  <c:v>266.98432384380692</c:v>
                </c:pt>
                <c:pt idx="2160">
                  <c:v>266.67118542329717</c:v>
                </c:pt>
                <c:pt idx="2161">
                  <c:v>266.94120955464336</c:v>
                </c:pt>
                <c:pt idx="2162">
                  <c:v>267.13519907592348</c:v>
                </c:pt>
                <c:pt idx="2163">
                  <c:v>267.95474224631789</c:v>
                </c:pt>
                <c:pt idx="2164">
                  <c:v>267.90690856691322</c:v>
                </c:pt>
                <c:pt idx="2165">
                  <c:v>268.30155608771042</c:v>
                </c:pt>
                <c:pt idx="2166">
                  <c:v>267.02663440813006</c:v>
                </c:pt>
                <c:pt idx="2167">
                  <c:v>266.63054872582796</c:v>
                </c:pt>
                <c:pt idx="2168">
                  <c:v>270.000569125749</c:v>
                </c:pt>
                <c:pt idx="2169">
                  <c:v>270.13619416580696</c:v>
                </c:pt>
                <c:pt idx="2170">
                  <c:v>268.63530765381148</c:v>
                </c:pt>
                <c:pt idx="2171">
                  <c:v>268.71162184639695</c:v>
                </c:pt>
                <c:pt idx="2172">
                  <c:v>268.60453138128582</c:v>
                </c:pt>
                <c:pt idx="2173">
                  <c:v>268.88776674641662</c:v>
                </c:pt>
                <c:pt idx="2174">
                  <c:v>269.78584843828872</c:v>
                </c:pt>
                <c:pt idx="2175">
                  <c:v>269.4545349546741</c:v>
                </c:pt>
                <c:pt idx="2176">
                  <c:v>269.79100433064804</c:v>
                </c:pt>
                <c:pt idx="2177">
                  <c:v>269.1218671876029</c:v>
                </c:pt>
                <c:pt idx="2178">
                  <c:v>268.48820575956455</c:v>
                </c:pt>
                <c:pt idx="2179">
                  <c:v>269.24511622291976</c:v>
                </c:pt>
                <c:pt idx="2180">
                  <c:v>268.92435099980236</c:v>
                </c:pt>
                <c:pt idx="2181">
                  <c:v>268.65790483548795</c:v>
                </c:pt>
                <c:pt idx="2182">
                  <c:v>268.57364287188039</c:v>
                </c:pt>
                <c:pt idx="2183">
                  <c:v>267.43559149674036</c:v>
                </c:pt>
                <c:pt idx="2184">
                  <c:v>267.56455607893059</c:v>
                </c:pt>
                <c:pt idx="2185">
                  <c:v>268.49995537654462</c:v>
                </c:pt>
                <c:pt idx="2186">
                  <c:v>268.3031877433657</c:v>
                </c:pt>
                <c:pt idx="2187">
                  <c:v>268.17191527469868</c:v>
                </c:pt>
                <c:pt idx="2188">
                  <c:v>265.7213815821242</c:v>
                </c:pt>
                <c:pt idx="2189">
                  <c:v>268.4429532518273</c:v>
                </c:pt>
                <c:pt idx="2190">
                  <c:v>270.54705660133004</c:v>
                </c:pt>
                <c:pt idx="2191">
                  <c:v>268.99171267367592</c:v>
                </c:pt>
                <c:pt idx="2192">
                  <c:v>268.36221258587756</c:v>
                </c:pt>
                <c:pt idx="2193">
                  <c:v>268.28365758686539</c:v>
                </c:pt>
                <c:pt idx="2194">
                  <c:v>267.70669135626332</c:v>
                </c:pt>
                <c:pt idx="2195">
                  <c:v>269.08289058144379</c:v>
                </c:pt>
                <c:pt idx="2196">
                  <c:v>269.33105888188942</c:v>
                </c:pt>
                <c:pt idx="2197">
                  <c:v>269.40744929651663</c:v>
                </c:pt>
                <c:pt idx="2198">
                  <c:v>269.63239797405561</c:v>
                </c:pt>
                <c:pt idx="2199">
                  <c:v>268.84054204438195</c:v>
                </c:pt>
                <c:pt idx="2200">
                  <c:v>270.0166594701376</c:v>
                </c:pt>
                <c:pt idx="2201">
                  <c:v>270.65176139730886</c:v>
                </c:pt>
                <c:pt idx="2202">
                  <c:v>270.22911697798463</c:v>
                </c:pt>
                <c:pt idx="2203">
                  <c:v>270.23977375710615</c:v>
                </c:pt>
                <c:pt idx="2204">
                  <c:v>270.24405336815988</c:v>
                </c:pt>
                <c:pt idx="2205">
                  <c:v>270.11224052327736</c:v>
                </c:pt>
                <c:pt idx="2206">
                  <c:v>270.40342791545027</c:v>
                </c:pt>
                <c:pt idx="2207">
                  <c:v>270.7351302925876</c:v>
                </c:pt>
                <c:pt idx="2208">
                  <c:v>271.1392574288285</c:v>
                </c:pt>
                <c:pt idx="2209">
                  <c:v>270.16062651067841</c:v>
                </c:pt>
                <c:pt idx="2210">
                  <c:v>269.35638683904386</c:v>
                </c:pt>
                <c:pt idx="2211">
                  <c:v>272.67389870278089</c:v>
                </c:pt>
                <c:pt idx="2212">
                  <c:v>272.56572750060354</c:v>
                </c:pt>
                <c:pt idx="2213">
                  <c:v>271.58653109155154</c:v>
                </c:pt>
                <c:pt idx="2214">
                  <c:v>271.46728625738052</c:v>
                </c:pt>
                <c:pt idx="2215">
                  <c:v>271.32241133475264</c:v>
                </c:pt>
                <c:pt idx="2216">
                  <c:v>271.57804975526233</c:v>
                </c:pt>
                <c:pt idx="2217">
                  <c:v>272.65650187229738</c:v>
                </c:pt>
                <c:pt idx="2218">
                  <c:v>272.38158154919995</c:v>
                </c:pt>
                <c:pt idx="2219">
                  <c:v>272.10020751772413</c:v>
                </c:pt>
                <c:pt idx="2220">
                  <c:v>272.08107176189111</c:v>
                </c:pt>
                <c:pt idx="2221">
                  <c:v>271.88903760837593</c:v>
                </c:pt>
                <c:pt idx="2222">
                  <c:v>272.96849358414357</c:v>
                </c:pt>
                <c:pt idx="2223">
                  <c:v>273.0155246822801</c:v>
                </c:pt>
                <c:pt idx="2224">
                  <c:v>273.12229925152002</c:v>
                </c:pt>
                <c:pt idx="2225">
                  <c:v>273.33596112293935</c:v>
                </c:pt>
                <c:pt idx="2226">
                  <c:v>272.46915291380395</c:v>
                </c:pt>
                <c:pt idx="2227">
                  <c:v>272.83852145569483</c:v>
                </c:pt>
                <c:pt idx="2228">
                  <c:v>273.65658283544411</c:v>
                </c:pt>
                <c:pt idx="2229">
                  <c:v>273.96019935468286</c:v>
                </c:pt>
                <c:pt idx="2230">
                  <c:v>273.66104529511176</c:v>
                </c:pt>
                <c:pt idx="2231">
                  <c:v>271.86980199302002</c:v>
                </c:pt>
                <c:pt idx="2232">
                  <c:v>273.18014788296489</c:v>
                </c:pt>
                <c:pt idx="2233">
                  <c:v>276.27426474242185</c:v>
                </c:pt>
                <c:pt idx="2234">
                  <c:v>274.79469206084411</c:v>
                </c:pt>
                <c:pt idx="2235">
                  <c:v>273.81087354858528</c:v>
                </c:pt>
                <c:pt idx="2236">
                  <c:v>274.19385507803059</c:v>
                </c:pt>
                <c:pt idx="2237">
                  <c:v>274.01835978621125</c:v>
                </c:pt>
                <c:pt idx="2238">
                  <c:v>274.73115687789459</c:v>
                </c:pt>
                <c:pt idx="2239">
                  <c:v>275.46140413749202</c:v>
                </c:pt>
                <c:pt idx="2240">
                  <c:v>275.50869770846589</c:v>
                </c:pt>
                <c:pt idx="2241">
                  <c:v>275.57963806492683</c:v>
                </c:pt>
                <c:pt idx="2242">
                  <c:v>274.09723993941913</c:v>
                </c:pt>
                <c:pt idx="2243">
                  <c:v>274.98422329726282</c:v>
                </c:pt>
                <c:pt idx="2244">
                  <c:v>275.97889166136218</c:v>
                </c:pt>
                <c:pt idx="2245">
                  <c:v>274.55551628437843</c:v>
                </c:pt>
                <c:pt idx="2246">
                  <c:v>274.00220146184068</c:v>
                </c:pt>
                <c:pt idx="2247">
                  <c:v>273.49550110845263</c:v>
                </c:pt>
                <c:pt idx="2248">
                  <c:v>273.85307853552536</c:v>
                </c:pt>
                <c:pt idx="2249">
                  <c:v>273.86336459535983</c:v>
                </c:pt>
                <c:pt idx="2250">
                  <c:v>271.63563522245875</c:v>
                </c:pt>
                <c:pt idx="2251">
                  <c:v>275.28783796834858</c:v>
                </c:pt>
                <c:pt idx="2252">
                  <c:v>273.61329978489431</c:v>
                </c:pt>
                <c:pt idx="2253">
                  <c:v>273.57307368686753</c:v>
                </c:pt>
                <c:pt idx="2254">
                  <c:v>274.55676952962091</c:v>
                </c:pt>
                <c:pt idx="2255">
                  <c:v>274.63377268816259</c:v>
                </c:pt>
                <c:pt idx="2256">
                  <c:v>275.19649665269213</c:v>
                </c:pt>
                <c:pt idx="2257">
                  <c:v>275.37428602471516</c:v>
                </c:pt>
                <c:pt idx="2258">
                  <c:v>274.97898412607822</c:v>
                </c:pt>
                <c:pt idx="2259">
                  <c:v>275.97143182247191</c:v>
                </c:pt>
                <c:pt idx="2260">
                  <c:v>275.90793721767375</c:v>
                </c:pt>
                <c:pt idx="2261">
                  <c:v>275.6999633991087</c:v>
                </c:pt>
                <c:pt idx="2262">
                  <c:v>277.25452453302302</c:v>
                </c:pt>
                <c:pt idx="2263">
                  <c:v>276.44205159024551</c:v>
                </c:pt>
                <c:pt idx="2264">
                  <c:v>276.95288345222679</c:v>
                </c:pt>
                <c:pt idx="2265">
                  <c:v>277.40350359314294</c:v>
                </c:pt>
                <c:pt idx="2266">
                  <c:v>277.00691514300127</c:v>
                </c:pt>
                <c:pt idx="2267">
                  <c:v>278.81388469896172</c:v>
                </c:pt>
                <c:pt idx="2268">
                  <c:v>277.67320952610902</c:v>
                </c:pt>
                <c:pt idx="2269">
                  <c:v>277.88208780701939</c:v>
                </c:pt>
                <c:pt idx="2270">
                  <c:v>279.02420218617618</c:v>
                </c:pt>
                <c:pt idx="2271">
                  <c:v>278.37085655962591</c:v>
                </c:pt>
                <c:pt idx="2272">
                  <c:v>280.50522440132579</c:v>
                </c:pt>
                <c:pt idx="2273">
                  <c:v>280.01696745758238</c:v>
                </c:pt>
                <c:pt idx="2274">
                  <c:v>279.52819586250786</c:v>
                </c:pt>
                <c:pt idx="2275">
                  <c:v>280.55814738690481</c:v>
                </c:pt>
                <c:pt idx="2276">
                  <c:v>280.31217803068546</c:v>
                </c:pt>
                <c:pt idx="2277">
                  <c:v>279.45771088478676</c:v>
                </c:pt>
                <c:pt idx="2278">
                  <c:v>279.57594481222145</c:v>
                </c:pt>
                <c:pt idx="2279">
                  <c:v>279.0854491450645</c:v>
                </c:pt>
                <c:pt idx="2280">
                  <c:v>278.10726487411927</c:v>
                </c:pt>
                <c:pt idx="2281">
                  <c:v>278.59031964705105</c:v>
                </c:pt>
                <c:pt idx="2282">
                  <c:v>276.89364608310098</c:v>
                </c:pt>
                <c:pt idx="2283">
                  <c:v>280.8378310322878</c:v>
                </c:pt>
                <c:pt idx="2284">
                  <c:v>278.85179594372119</c:v>
                </c:pt>
                <c:pt idx="2285">
                  <c:v>278.35915160122039</c:v>
                </c:pt>
                <c:pt idx="2286">
                  <c:v>279.66706779999561</c:v>
                </c:pt>
                <c:pt idx="2287">
                  <c:v>280.0903485941306</c:v>
                </c:pt>
                <c:pt idx="2288">
                  <c:v>279.33636316205354</c:v>
                </c:pt>
                <c:pt idx="2289">
                  <c:v>280.30275280186129</c:v>
                </c:pt>
                <c:pt idx="2290">
                  <c:v>280.26784536096051</c:v>
                </c:pt>
                <c:pt idx="2291">
                  <c:v>280.69165332645571</c:v>
                </c:pt>
                <c:pt idx="2292">
                  <c:v>281.26875707544059</c:v>
                </c:pt>
                <c:pt idx="2293">
                  <c:v>278.87665806975565</c:v>
                </c:pt>
                <c:pt idx="2294">
                  <c:v>283.12165573212752</c:v>
                </c:pt>
                <c:pt idx="2295">
                  <c:v>281.34775591430889</c:v>
                </c:pt>
                <c:pt idx="2296">
                  <c:v>281.43528242498735</c:v>
                </c:pt>
                <c:pt idx="2297">
                  <c:v>282.41202648214409</c:v>
                </c:pt>
                <c:pt idx="2298">
                  <c:v>282.5305177242696</c:v>
                </c:pt>
                <c:pt idx="2299">
                  <c:v>283.01729851620962</c:v>
                </c:pt>
                <c:pt idx="2300">
                  <c:v>282.9894193990209</c:v>
                </c:pt>
                <c:pt idx="2301">
                  <c:v>282.78682202857823</c:v>
                </c:pt>
                <c:pt idx="2302">
                  <c:v>283.55761178691364</c:v>
                </c:pt>
                <c:pt idx="2303">
                  <c:v>284.07602770692949</c:v>
                </c:pt>
                <c:pt idx="2304">
                  <c:v>283.10187119998244</c:v>
                </c:pt>
                <c:pt idx="2305">
                  <c:v>285.14451747623957</c:v>
                </c:pt>
                <c:pt idx="2306">
                  <c:v>284.34032920388938</c:v>
                </c:pt>
                <c:pt idx="2307">
                  <c:v>284.33598829429963</c:v>
                </c:pt>
                <c:pt idx="2308">
                  <c:v>284.42401676946383</c:v>
                </c:pt>
                <c:pt idx="2309">
                  <c:v>283.24833418204963</c:v>
                </c:pt>
                <c:pt idx="2310">
                  <c:v>284.53827059856451</c:v>
                </c:pt>
                <c:pt idx="2311">
                  <c:v>282.96047706709987</c:v>
                </c:pt>
                <c:pt idx="2312">
                  <c:v>282.43045965012391</c:v>
                </c:pt>
                <c:pt idx="2313">
                  <c:v>283.32725176584211</c:v>
                </c:pt>
                <c:pt idx="2314">
                  <c:v>282.89841212493678</c:v>
                </c:pt>
                <c:pt idx="2315">
                  <c:v>284.45223158980662</c:v>
                </c:pt>
                <c:pt idx="2316">
                  <c:v>284.04518726925528</c:v>
                </c:pt>
                <c:pt idx="2317">
                  <c:v>283.74512075550371</c:v>
                </c:pt>
                <c:pt idx="2318">
                  <c:v>283.98691191641603</c:v>
                </c:pt>
                <c:pt idx="2319">
                  <c:v>284.3762422660725</c:v>
                </c:pt>
                <c:pt idx="2320">
                  <c:v>283.25612216027559</c:v>
                </c:pt>
                <c:pt idx="2321">
                  <c:v>284.74386282622527</c:v>
                </c:pt>
                <c:pt idx="2322">
                  <c:v>285.00982776399837</c:v>
                </c:pt>
                <c:pt idx="2323">
                  <c:v>284.56281131060825</c:v>
                </c:pt>
                <c:pt idx="2324">
                  <c:v>285.33953040453025</c:v>
                </c:pt>
                <c:pt idx="2325">
                  <c:v>283.74416995983233</c:v>
                </c:pt>
                <c:pt idx="2326">
                  <c:v>287.69393520489911</c:v>
                </c:pt>
                <c:pt idx="2327">
                  <c:v>285.57048381658939</c:v>
                </c:pt>
                <c:pt idx="2328">
                  <c:v>285.03650604051887</c:v>
                </c:pt>
                <c:pt idx="2329">
                  <c:v>286.65351352092893</c:v>
                </c:pt>
                <c:pt idx="2330">
                  <c:v>287.00622734037177</c:v>
                </c:pt>
                <c:pt idx="2331">
                  <c:v>286.66583881121181</c:v>
                </c:pt>
                <c:pt idx="2332">
                  <c:v>287.52384088325022</c:v>
                </c:pt>
                <c:pt idx="2333">
                  <c:v>287.2454449307491</c:v>
                </c:pt>
                <c:pt idx="2334">
                  <c:v>287.64440091090671</c:v>
                </c:pt>
                <c:pt idx="2335">
                  <c:v>288.04364160319579</c:v>
                </c:pt>
                <c:pt idx="2336">
                  <c:v>286.10571403454855</c:v>
                </c:pt>
                <c:pt idx="2337">
                  <c:v>290.65102956605716</c:v>
                </c:pt>
                <c:pt idx="2338">
                  <c:v>288.15101464913624</c:v>
                </c:pt>
                <c:pt idx="2339">
                  <c:v>287.84048459140888</c:v>
                </c:pt>
                <c:pt idx="2340">
                  <c:v>287.9204807787703</c:v>
                </c:pt>
                <c:pt idx="2341">
                  <c:v>287.45334941504422</c:v>
                </c:pt>
                <c:pt idx="2342">
                  <c:v>286.87688792774196</c:v>
                </c:pt>
                <c:pt idx="2343">
                  <c:v>286.71376945499242</c:v>
                </c:pt>
                <c:pt idx="2344">
                  <c:v>286.42530617441116</c:v>
                </c:pt>
                <c:pt idx="2345">
                  <c:v>287.13750595930537</c:v>
                </c:pt>
                <c:pt idx="2346">
                  <c:v>287.19304315502967</c:v>
                </c:pt>
                <c:pt idx="2347">
                  <c:v>285.76145972475257</c:v>
                </c:pt>
                <c:pt idx="2348">
                  <c:v>288.33747902719551</c:v>
                </c:pt>
                <c:pt idx="2349">
                  <c:v>287.42193783006644</c:v>
                </c:pt>
                <c:pt idx="2350">
                  <c:v>287.57905283259072</c:v>
                </c:pt>
                <c:pt idx="2351">
                  <c:v>288.15972794398471</c:v>
                </c:pt>
                <c:pt idx="2352">
                  <c:v>288.02699194451156</c:v>
                </c:pt>
                <c:pt idx="2353">
                  <c:v>289.52598351149055</c:v>
                </c:pt>
                <c:pt idx="2354">
                  <c:v>288.85973953115735</c:v>
                </c:pt>
                <c:pt idx="2355">
                  <c:v>288.60901686823672</c:v>
                </c:pt>
                <c:pt idx="2356">
                  <c:v>289.6460973265435</c:v>
                </c:pt>
                <c:pt idx="2357">
                  <c:v>289.20713965187986</c:v>
                </c:pt>
                <c:pt idx="2358">
                  <c:v>290.36263787177063</c:v>
                </c:pt>
                <c:pt idx="2359">
                  <c:v>290.39550287758726</c:v>
                </c:pt>
                <c:pt idx="2360">
                  <c:v>290.04211481595297</c:v>
                </c:pt>
                <c:pt idx="2361">
                  <c:v>290.64072103206831</c:v>
                </c:pt>
                <c:pt idx="2362">
                  <c:v>290.57051805351296</c:v>
                </c:pt>
                <c:pt idx="2363">
                  <c:v>291.21771548980445</c:v>
                </c:pt>
                <c:pt idx="2364">
                  <c:v>291.70054181391151</c:v>
                </c:pt>
                <c:pt idx="2365">
                  <c:v>292.08887947496657</c:v>
                </c:pt>
                <c:pt idx="2366">
                  <c:v>290.7688293202221</c:v>
                </c:pt>
                <c:pt idx="2367">
                  <c:v>290.18948655589446</c:v>
                </c:pt>
                <c:pt idx="2368">
                  <c:v>288.3785432779473</c:v>
                </c:pt>
                <c:pt idx="2369">
                  <c:v>290.16661084747244</c:v>
                </c:pt>
                <c:pt idx="2370">
                  <c:v>291.85443618165448</c:v>
                </c:pt>
                <c:pt idx="2371">
                  <c:v>292.71802949142869</c:v>
                </c:pt>
                <c:pt idx="2372">
                  <c:v>294.23583759520619</c:v>
                </c:pt>
                <c:pt idx="2373">
                  <c:v>293.93851324655935</c:v>
                </c:pt>
                <c:pt idx="2374">
                  <c:v>294.3498120503084</c:v>
                </c:pt>
                <c:pt idx="2375">
                  <c:v>295.16870474988474</c:v>
                </c:pt>
                <c:pt idx="2376">
                  <c:v>295.09313030575737</c:v>
                </c:pt>
                <c:pt idx="2377">
                  <c:v>292.82846335959971</c:v>
                </c:pt>
                <c:pt idx="2378">
                  <c:v>292.46627632300959</c:v>
                </c:pt>
                <c:pt idx="2379">
                  <c:v>295.42108737022318</c:v>
                </c:pt>
                <c:pt idx="2380">
                  <c:v>294.40098564718278</c:v>
                </c:pt>
                <c:pt idx="2381">
                  <c:v>294.91524906604616</c:v>
                </c:pt>
                <c:pt idx="2382">
                  <c:v>295.30958354660982</c:v>
                </c:pt>
                <c:pt idx="2383">
                  <c:v>295.52513406352193</c:v>
                </c:pt>
                <c:pt idx="2384">
                  <c:v>296.73386952084098</c:v>
                </c:pt>
                <c:pt idx="2385">
                  <c:v>296.78193941043486</c:v>
                </c:pt>
                <c:pt idx="2386">
                  <c:v>295.56586927061608</c:v>
                </c:pt>
                <c:pt idx="2387">
                  <c:v>295.51971322899971</c:v>
                </c:pt>
                <c:pt idx="2388">
                  <c:v>296.43252054259301</c:v>
                </c:pt>
                <c:pt idx="2389">
                  <c:v>295.99535342083885</c:v>
                </c:pt>
                <c:pt idx="2390">
                  <c:v>296.57455475317715</c:v>
                </c:pt>
                <c:pt idx="2391">
                  <c:v>296.11133119910443</c:v>
                </c:pt>
                <c:pt idx="2392">
                  <c:v>296.92804075374789</c:v>
                </c:pt>
                <c:pt idx="2393">
                  <c:v>295.79040440747156</c:v>
                </c:pt>
                <c:pt idx="2394">
                  <c:v>296.80342227002342</c:v>
                </c:pt>
                <c:pt idx="2395">
                  <c:v>296.84498688513793</c:v>
                </c:pt>
                <c:pt idx="2396">
                  <c:v>297.27439237472288</c:v>
                </c:pt>
                <c:pt idx="2397">
                  <c:v>298.74980942514094</c:v>
                </c:pt>
                <c:pt idx="2398">
                  <c:v>295.45333855220696</c:v>
                </c:pt>
                <c:pt idx="2399">
                  <c:v>295.65902181127768</c:v>
                </c:pt>
                <c:pt idx="2400">
                  <c:v>296.27915764393424</c:v>
                </c:pt>
                <c:pt idx="2401">
                  <c:v>296.42846232797029</c:v>
                </c:pt>
                <c:pt idx="2402">
                  <c:v>295.46474222436836</c:v>
                </c:pt>
                <c:pt idx="2403">
                  <c:v>296.00849841963168</c:v>
                </c:pt>
                <c:pt idx="2404">
                  <c:v>297.57852007287249</c:v>
                </c:pt>
                <c:pt idx="2405">
                  <c:v>296.79920021291076</c:v>
                </c:pt>
                <c:pt idx="2406">
                  <c:v>297.17817335762402</c:v>
                </c:pt>
                <c:pt idx="2407">
                  <c:v>294.53527434754926</c:v>
                </c:pt>
                <c:pt idx="2408">
                  <c:v>293.12615227068193</c:v>
                </c:pt>
                <c:pt idx="2409">
                  <c:v>293.65556058078522</c:v>
                </c:pt>
                <c:pt idx="2410">
                  <c:v>293.56293290019528</c:v>
                </c:pt>
                <c:pt idx="2411">
                  <c:v>290.80029149015559</c:v>
                </c:pt>
                <c:pt idx="2412">
                  <c:v>292.2164061414868</c:v>
                </c:pt>
                <c:pt idx="2413">
                  <c:v>293.37923194099955</c:v>
                </c:pt>
                <c:pt idx="2414">
                  <c:v>293.13711732039775</c:v>
                </c:pt>
                <c:pt idx="2415">
                  <c:v>292.64878421387647</c:v>
                </c:pt>
                <c:pt idx="2416">
                  <c:v>291.61008046708656</c:v>
                </c:pt>
                <c:pt idx="2417">
                  <c:v>289.65036474900671</c:v>
                </c:pt>
                <c:pt idx="2418">
                  <c:v>288.63809828134947</c:v>
                </c:pt>
                <c:pt idx="2419">
                  <c:v>288.80110118308124</c:v>
                </c:pt>
                <c:pt idx="2420">
                  <c:v>286.4240295528873</c:v>
                </c:pt>
                <c:pt idx="2421">
                  <c:v>286.04334288285514</c:v>
                </c:pt>
                <c:pt idx="2422">
                  <c:v>287.80132394477488</c:v>
                </c:pt>
                <c:pt idx="2423">
                  <c:v>286.0889013718475</c:v>
                </c:pt>
                <c:pt idx="2424">
                  <c:v>286.30170855374342</c:v>
                </c:pt>
                <c:pt idx="2425">
                  <c:v>284.53836096929246</c:v>
                </c:pt>
                <c:pt idx="2426">
                  <c:v>283.1994049737703</c:v>
                </c:pt>
                <c:pt idx="2427">
                  <c:v>281.33830307952326</c:v>
                </c:pt>
                <c:pt idx="2428">
                  <c:v>279.72763648675334</c:v>
                </c:pt>
                <c:pt idx="2429">
                  <c:v>276.39353260607123</c:v>
                </c:pt>
                <c:pt idx="2430">
                  <c:v>277.38861521104496</c:v>
                </c:pt>
                <c:pt idx="2431">
                  <c:v>277.77097296692205</c:v>
                </c:pt>
                <c:pt idx="2432">
                  <c:v>276.47936906429027</c:v>
                </c:pt>
                <c:pt idx="2433">
                  <c:v>276.16268043416227</c:v>
                </c:pt>
                <c:pt idx="2434">
                  <c:v>273.81687048442677</c:v>
                </c:pt>
                <c:pt idx="2435">
                  <c:v>272.77473177857286</c:v>
                </c:pt>
                <c:pt idx="2436">
                  <c:v>269.84147895256689</c:v>
                </c:pt>
                <c:pt idx="2437">
                  <c:v>267.37016374152199</c:v>
                </c:pt>
                <c:pt idx="2438">
                  <c:v>265.1254165719177</c:v>
                </c:pt>
                <c:pt idx="2439">
                  <c:v>263.94234703351691</c:v>
                </c:pt>
                <c:pt idx="2440">
                  <c:v>265.60244272042848</c:v>
                </c:pt>
                <c:pt idx="2441">
                  <c:v>262.18744907921598</c:v>
                </c:pt>
                <c:pt idx="2442">
                  <c:v>260.40781860005711</c:v>
                </c:pt>
                <c:pt idx="2443">
                  <c:v>259.05780939880145</c:v>
                </c:pt>
                <c:pt idx="2444">
                  <c:v>256.67703532781667</c:v>
                </c:pt>
                <c:pt idx="2445">
                  <c:v>255.91099830988381</c:v>
                </c:pt>
                <c:pt idx="2446">
                  <c:v>251.83869326587501</c:v>
                </c:pt>
                <c:pt idx="2447">
                  <c:v>247.47762714941064</c:v>
                </c:pt>
                <c:pt idx="2448">
                  <c:v>247.05888656906424</c:v>
                </c:pt>
                <c:pt idx="2449">
                  <c:v>245.97513039136066</c:v>
                </c:pt>
                <c:pt idx="2450">
                  <c:v>243.59870007682341</c:v>
                </c:pt>
                <c:pt idx="2451">
                  <c:v>241.18145779538614</c:v>
                </c:pt>
                <c:pt idx="2452">
                  <c:v>239.40443194538946</c:v>
                </c:pt>
                <c:pt idx="2453">
                  <c:v>236.88888014003817</c:v>
                </c:pt>
                <c:pt idx="2454">
                  <c:v>230.91043486468095</c:v>
                </c:pt>
                <c:pt idx="2455">
                  <c:v>224.11302190566076</c:v>
                </c:pt>
                <c:pt idx="2456">
                  <c:v>218.62122733159194</c:v>
                </c:pt>
                <c:pt idx="2457">
                  <c:v>212.73488926447024</c:v>
                </c:pt>
                <c:pt idx="2458">
                  <c:v>172.52865155073636</c:v>
                </c:pt>
                <c:pt idx="2459">
                  <c:v>2.2827124783248092</c:v>
                </c:pt>
                <c:pt idx="2460">
                  <c:v>2.8107103119032457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DD-314F-9A6E-672D11B01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22736"/>
        <c:axId val="1"/>
      </c:scatterChart>
      <c:valAx>
        <c:axId val="146742273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</a:t>
                </a:r>
              </a:p>
            </c:rich>
          </c:tx>
          <c:layout>
            <c:manualLayout>
              <c:xMode val="edge"/>
              <c:yMode val="edge"/>
              <c:x val="0.40910371043204824"/>
              <c:y val="0.897916125226451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 (MPa)</a:t>
                </a:r>
              </a:p>
            </c:rich>
          </c:tx>
          <c:layout>
            <c:manualLayout>
              <c:xMode val="edge"/>
              <c:yMode val="edge"/>
              <c:x val="2.2727983912891572E-2"/>
              <c:y val="0.373251408917662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42273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00992076412433"/>
          <c:y val="0.29578413536871334"/>
          <c:w val="0.22378322621924007"/>
          <c:h val="0.299305375075483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75857773581835E-2"/>
          <c:y val="9.231051559247766E-2"/>
          <c:w val="0.88050056152271883"/>
          <c:h val="0.76705642718511202"/>
        </c:manualLayout>
      </c:layout>
      <c:scatterChart>
        <c:scatterStyle val="lineMarker"/>
        <c:varyColors val="0"/>
        <c:ser>
          <c:idx val="12"/>
          <c:order val="0"/>
          <c:tx>
            <c:v>Zircaloy-2#7, LVC, 500 °C, 52.25 MPa</c:v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'zr2-7'!$H$2:$H$497</c:f>
              <c:numCache>
                <c:formatCode>General</c:formatCode>
                <c:ptCount val="496"/>
                <c:pt idx="0">
                  <c:v>0</c:v>
                </c:pt>
                <c:pt idx="1">
                  <c:v>4.833333333333333</c:v>
                </c:pt>
                <c:pt idx="2">
                  <c:v>9.6</c:v>
                </c:pt>
                <c:pt idx="3">
                  <c:v>14.366666666666667</c:v>
                </c:pt>
                <c:pt idx="4">
                  <c:v>19.283333333333335</c:v>
                </c:pt>
                <c:pt idx="5">
                  <c:v>24.05</c:v>
                </c:pt>
                <c:pt idx="6">
                  <c:v>28.783333333333335</c:v>
                </c:pt>
                <c:pt idx="7">
                  <c:v>33.6</c:v>
                </c:pt>
                <c:pt idx="8">
                  <c:v>38.333333333333336</c:v>
                </c:pt>
                <c:pt idx="9">
                  <c:v>43.15</c:v>
                </c:pt>
                <c:pt idx="10">
                  <c:v>57.43333333333333</c:v>
                </c:pt>
                <c:pt idx="11">
                  <c:v>97.4</c:v>
                </c:pt>
                <c:pt idx="12">
                  <c:v>107.41666666666667</c:v>
                </c:pt>
                <c:pt idx="13">
                  <c:v>117.41666666666667</c:v>
                </c:pt>
                <c:pt idx="14">
                  <c:v>127.4</c:v>
                </c:pt>
                <c:pt idx="15">
                  <c:v>137.41666666666666</c:v>
                </c:pt>
                <c:pt idx="16">
                  <c:v>147.4</c:v>
                </c:pt>
                <c:pt idx="17">
                  <c:v>157.41666666666666</c:v>
                </c:pt>
                <c:pt idx="18">
                  <c:v>167.41666666666666</c:v>
                </c:pt>
                <c:pt idx="19">
                  <c:v>177.41666666666666</c:v>
                </c:pt>
                <c:pt idx="20">
                  <c:v>187.41666666666666</c:v>
                </c:pt>
                <c:pt idx="21">
                  <c:v>197.4</c:v>
                </c:pt>
                <c:pt idx="22">
                  <c:v>207.41666666666666</c:v>
                </c:pt>
                <c:pt idx="23">
                  <c:v>217.41666666666666</c:v>
                </c:pt>
                <c:pt idx="24">
                  <c:v>227.41666666666666</c:v>
                </c:pt>
                <c:pt idx="25">
                  <c:v>237.81666666666666</c:v>
                </c:pt>
                <c:pt idx="26">
                  <c:v>247.4</c:v>
                </c:pt>
                <c:pt idx="27">
                  <c:v>307.53333333333336</c:v>
                </c:pt>
                <c:pt idx="28">
                  <c:v>367.53333333333336</c:v>
                </c:pt>
                <c:pt idx="29">
                  <c:v>607.9666666666667</c:v>
                </c:pt>
                <c:pt idx="30">
                  <c:v>908.11666666666667</c:v>
                </c:pt>
                <c:pt idx="31">
                  <c:v>1208.1166666666666</c:v>
                </c:pt>
                <c:pt idx="32">
                  <c:v>1508.1</c:v>
                </c:pt>
                <c:pt idx="33">
                  <c:v>1808.1333333333334</c:v>
                </c:pt>
                <c:pt idx="34">
                  <c:v>2108.1333333333332</c:v>
                </c:pt>
                <c:pt idx="35">
                  <c:v>2408.1333333333332</c:v>
                </c:pt>
                <c:pt idx="36">
                  <c:v>2708.15</c:v>
                </c:pt>
                <c:pt idx="37">
                  <c:v>3008.1166666666668</c:v>
                </c:pt>
                <c:pt idx="38">
                  <c:v>3308.1166666666668</c:v>
                </c:pt>
                <c:pt idx="39">
                  <c:v>3608.1166666666668</c:v>
                </c:pt>
                <c:pt idx="40">
                  <c:v>3908.1</c:v>
                </c:pt>
                <c:pt idx="41">
                  <c:v>4208.1166666666668</c:v>
                </c:pt>
                <c:pt idx="42">
                  <c:v>4508.1166666666668</c:v>
                </c:pt>
                <c:pt idx="43">
                  <c:v>4808.1166666666668</c:v>
                </c:pt>
                <c:pt idx="44">
                  <c:v>5108.1166666666668</c:v>
                </c:pt>
                <c:pt idx="45">
                  <c:v>5408.1333333333332</c:v>
                </c:pt>
                <c:pt idx="46">
                  <c:v>5708.15</c:v>
                </c:pt>
                <c:pt idx="47">
                  <c:v>6008.1333333333332</c:v>
                </c:pt>
                <c:pt idx="48">
                  <c:v>6308.2166666666662</c:v>
                </c:pt>
                <c:pt idx="49">
                  <c:v>6608.1166666666668</c:v>
                </c:pt>
                <c:pt idx="50">
                  <c:v>6908.1166666666668</c:v>
                </c:pt>
                <c:pt idx="51">
                  <c:v>7208.1166666666668</c:v>
                </c:pt>
                <c:pt idx="52">
                  <c:v>7808.85</c:v>
                </c:pt>
                <c:pt idx="53">
                  <c:v>8408.9333333333325</c:v>
                </c:pt>
                <c:pt idx="54">
                  <c:v>9008.85</c:v>
                </c:pt>
                <c:pt idx="55">
                  <c:v>9608.8333333333339</c:v>
                </c:pt>
                <c:pt idx="56">
                  <c:v>10208.85</c:v>
                </c:pt>
                <c:pt idx="57">
                  <c:v>10808.85</c:v>
                </c:pt>
                <c:pt idx="58">
                  <c:v>11408.85</c:v>
                </c:pt>
                <c:pt idx="59">
                  <c:v>12008.866666666667</c:v>
                </c:pt>
                <c:pt idx="60">
                  <c:v>12608.883333333333</c:v>
                </c:pt>
                <c:pt idx="61">
                  <c:v>13208.833333333334</c:v>
                </c:pt>
                <c:pt idx="62">
                  <c:v>13808.866666666667</c:v>
                </c:pt>
                <c:pt idx="63">
                  <c:v>14408.883333333333</c:v>
                </c:pt>
                <c:pt idx="64">
                  <c:v>15008.85</c:v>
                </c:pt>
                <c:pt idx="65">
                  <c:v>15608.85</c:v>
                </c:pt>
                <c:pt idx="66">
                  <c:v>16208.866666666667</c:v>
                </c:pt>
                <c:pt idx="67">
                  <c:v>16808.866666666665</c:v>
                </c:pt>
                <c:pt idx="68">
                  <c:v>17408.900000000001</c:v>
                </c:pt>
                <c:pt idx="69">
                  <c:v>18008.900000000001</c:v>
                </c:pt>
                <c:pt idx="70">
                  <c:v>18608.849999999999</c:v>
                </c:pt>
                <c:pt idx="71">
                  <c:v>19208.833333333332</c:v>
                </c:pt>
                <c:pt idx="72">
                  <c:v>19808.849999999999</c:v>
                </c:pt>
                <c:pt idx="73">
                  <c:v>20408.833333333332</c:v>
                </c:pt>
                <c:pt idx="74">
                  <c:v>21008.966666666667</c:v>
                </c:pt>
                <c:pt idx="75">
                  <c:v>21608.866666666665</c:v>
                </c:pt>
                <c:pt idx="76">
                  <c:v>22208.866666666665</c:v>
                </c:pt>
                <c:pt idx="77">
                  <c:v>22808.866666666665</c:v>
                </c:pt>
                <c:pt idx="78">
                  <c:v>23408.866666666665</c:v>
                </c:pt>
                <c:pt idx="79">
                  <c:v>24008.85</c:v>
                </c:pt>
                <c:pt idx="80">
                  <c:v>24608.85</c:v>
                </c:pt>
                <c:pt idx="81">
                  <c:v>25208.85</c:v>
                </c:pt>
                <c:pt idx="82">
                  <c:v>25808.833333333332</c:v>
                </c:pt>
                <c:pt idx="83">
                  <c:v>26408.833333333332</c:v>
                </c:pt>
                <c:pt idx="84">
                  <c:v>27008.85</c:v>
                </c:pt>
                <c:pt idx="85">
                  <c:v>27608.833333333332</c:v>
                </c:pt>
                <c:pt idx="86">
                  <c:v>28208.883333333335</c:v>
                </c:pt>
                <c:pt idx="87">
                  <c:v>28808.85</c:v>
                </c:pt>
                <c:pt idx="88">
                  <c:v>29408.85</c:v>
                </c:pt>
                <c:pt idx="89">
                  <c:v>30008.85</c:v>
                </c:pt>
                <c:pt idx="90">
                  <c:v>30608.95</c:v>
                </c:pt>
                <c:pt idx="91">
                  <c:v>31208.85</c:v>
                </c:pt>
                <c:pt idx="92">
                  <c:v>31808.916666666668</c:v>
                </c:pt>
                <c:pt idx="93">
                  <c:v>32408.85</c:v>
                </c:pt>
                <c:pt idx="94">
                  <c:v>33008.833333333336</c:v>
                </c:pt>
                <c:pt idx="95">
                  <c:v>33608.833333333336</c:v>
                </c:pt>
                <c:pt idx="96">
                  <c:v>34208.933333333334</c:v>
                </c:pt>
                <c:pt idx="97">
                  <c:v>34808.883333333331</c:v>
                </c:pt>
                <c:pt idx="98">
                  <c:v>35408.85</c:v>
                </c:pt>
                <c:pt idx="99">
                  <c:v>36009.033333333333</c:v>
                </c:pt>
                <c:pt idx="100">
                  <c:v>36608.85</c:v>
                </c:pt>
                <c:pt idx="101">
                  <c:v>37208.866666666669</c:v>
                </c:pt>
                <c:pt idx="102">
                  <c:v>37808.85</c:v>
                </c:pt>
                <c:pt idx="103">
                  <c:v>38408.9</c:v>
                </c:pt>
                <c:pt idx="104">
                  <c:v>39008.966666666667</c:v>
                </c:pt>
                <c:pt idx="105">
                  <c:v>39608.883333333331</c:v>
                </c:pt>
                <c:pt idx="106">
                  <c:v>40208.866666666669</c:v>
                </c:pt>
                <c:pt idx="107">
                  <c:v>40808.85</c:v>
                </c:pt>
                <c:pt idx="108">
                  <c:v>41408.883333333331</c:v>
                </c:pt>
                <c:pt idx="109">
                  <c:v>42008.866666666669</c:v>
                </c:pt>
                <c:pt idx="110">
                  <c:v>42608.883333333331</c:v>
                </c:pt>
                <c:pt idx="111">
                  <c:v>43208.833333333336</c:v>
                </c:pt>
                <c:pt idx="112">
                  <c:v>43808.866666666669</c:v>
                </c:pt>
                <c:pt idx="113">
                  <c:v>44408.9</c:v>
                </c:pt>
                <c:pt idx="114">
                  <c:v>45008.883333333331</c:v>
                </c:pt>
                <c:pt idx="115">
                  <c:v>45608.833333333336</c:v>
                </c:pt>
                <c:pt idx="116">
                  <c:v>46208.9</c:v>
                </c:pt>
                <c:pt idx="117">
                  <c:v>46808.85</c:v>
                </c:pt>
                <c:pt idx="118">
                  <c:v>47408.95</c:v>
                </c:pt>
                <c:pt idx="119">
                  <c:v>48008.85</c:v>
                </c:pt>
                <c:pt idx="120">
                  <c:v>48608.85</c:v>
                </c:pt>
                <c:pt idx="121">
                  <c:v>49208.833333333336</c:v>
                </c:pt>
                <c:pt idx="122">
                  <c:v>49607.416666666664</c:v>
                </c:pt>
                <c:pt idx="123">
                  <c:v>49617.4</c:v>
                </c:pt>
                <c:pt idx="124">
                  <c:v>49627.416666666664</c:v>
                </c:pt>
                <c:pt idx="125">
                  <c:v>49637.416666666664</c:v>
                </c:pt>
                <c:pt idx="126">
                  <c:v>49647.416666666664</c:v>
                </c:pt>
                <c:pt idx="127">
                  <c:v>49657.416666666664</c:v>
                </c:pt>
                <c:pt idx="128">
                  <c:v>50409.2</c:v>
                </c:pt>
                <c:pt idx="129">
                  <c:v>51610.283333333333</c:v>
                </c:pt>
                <c:pt idx="130">
                  <c:v>52810.3</c:v>
                </c:pt>
                <c:pt idx="131">
                  <c:v>54010.3</c:v>
                </c:pt>
                <c:pt idx="132">
                  <c:v>55210.3</c:v>
                </c:pt>
                <c:pt idx="133">
                  <c:v>56410.283333333333</c:v>
                </c:pt>
                <c:pt idx="134">
                  <c:v>57610.35</c:v>
                </c:pt>
                <c:pt idx="135">
                  <c:v>58810.316666666666</c:v>
                </c:pt>
                <c:pt idx="136">
                  <c:v>60010.283333333333</c:v>
                </c:pt>
                <c:pt idx="137">
                  <c:v>62413.23333333333</c:v>
                </c:pt>
                <c:pt idx="138">
                  <c:v>66016.100000000006</c:v>
                </c:pt>
                <c:pt idx="139">
                  <c:v>69616.183333333334</c:v>
                </c:pt>
                <c:pt idx="140">
                  <c:v>73216.116666666669</c:v>
                </c:pt>
                <c:pt idx="141">
                  <c:v>76816.100000000006</c:v>
                </c:pt>
                <c:pt idx="142">
                  <c:v>80416.100000000006</c:v>
                </c:pt>
                <c:pt idx="143">
                  <c:v>84016.116666666669</c:v>
                </c:pt>
                <c:pt idx="144">
                  <c:v>87616.2</c:v>
                </c:pt>
                <c:pt idx="145">
                  <c:v>91216.1</c:v>
                </c:pt>
                <c:pt idx="146">
                  <c:v>94816.15</c:v>
                </c:pt>
                <c:pt idx="147">
                  <c:v>98416.15</c:v>
                </c:pt>
                <c:pt idx="148">
                  <c:v>102016.13333333333</c:v>
                </c:pt>
                <c:pt idx="149">
                  <c:v>105616.08333333333</c:v>
                </c:pt>
                <c:pt idx="150">
                  <c:v>109216.11666666667</c:v>
                </c:pt>
                <c:pt idx="151">
                  <c:v>112816.1</c:v>
                </c:pt>
                <c:pt idx="152">
                  <c:v>116416.1</c:v>
                </c:pt>
                <c:pt idx="153">
                  <c:v>120016.1</c:v>
                </c:pt>
                <c:pt idx="154">
                  <c:v>123616.13333333333</c:v>
                </c:pt>
                <c:pt idx="155">
                  <c:v>127216.13333333333</c:v>
                </c:pt>
                <c:pt idx="156">
                  <c:v>130816.18333333333</c:v>
                </c:pt>
                <c:pt idx="157">
                  <c:v>134416.11666666667</c:v>
                </c:pt>
                <c:pt idx="158">
                  <c:v>138016.1</c:v>
                </c:pt>
                <c:pt idx="159">
                  <c:v>141616.21666666667</c:v>
                </c:pt>
                <c:pt idx="160">
                  <c:v>145216.11666666667</c:v>
                </c:pt>
                <c:pt idx="161">
                  <c:v>148816.11666666667</c:v>
                </c:pt>
                <c:pt idx="162">
                  <c:v>152416.11666666667</c:v>
                </c:pt>
                <c:pt idx="163">
                  <c:v>156016.13333333333</c:v>
                </c:pt>
                <c:pt idx="164">
                  <c:v>159616.08333333334</c:v>
                </c:pt>
                <c:pt idx="165">
                  <c:v>163216.15</c:v>
                </c:pt>
                <c:pt idx="166">
                  <c:v>166816.1</c:v>
                </c:pt>
                <c:pt idx="167">
                  <c:v>170416.1</c:v>
                </c:pt>
                <c:pt idx="168">
                  <c:v>174016.13333333333</c:v>
                </c:pt>
                <c:pt idx="169">
                  <c:v>177616.08333333334</c:v>
                </c:pt>
                <c:pt idx="170">
                  <c:v>181216.1</c:v>
                </c:pt>
                <c:pt idx="171">
                  <c:v>184816.11666666667</c:v>
                </c:pt>
                <c:pt idx="172">
                  <c:v>188416.1</c:v>
                </c:pt>
                <c:pt idx="173">
                  <c:v>192016.15</c:v>
                </c:pt>
                <c:pt idx="174">
                  <c:v>195616.1</c:v>
                </c:pt>
                <c:pt idx="175">
                  <c:v>198417.41666666666</c:v>
                </c:pt>
                <c:pt idx="176">
                  <c:v>198427.41666666666</c:v>
                </c:pt>
                <c:pt idx="177">
                  <c:v>198437.41666666666</c:v>
                </c:pt>
                <c:pt idx="178">
                  <c:v>198447.41666666666</c:v>
                </c:pt>
                <c:pt idx="179">
                  <c:v>199209.23333333334</c:v>
                </c:pt>
                <c:pt idx="180">
                  <c:v>202816.15</c:v>
                </c:pt>
                <c:pt idx="181">
                  <c:v>206416.13333333333</c:v>
                </c:pt>
                <c:pt idx="182">
                  <c:v>210016.08333333334</c:v>
                </c:pt>
                <c:pt idx="183">
                  <c:v>213616.08333333334</c:v>
                </c:pt>
                <c:pt idx="184">
                  <c:v>217216.13333333333</c:v>
                </c:pt>
                <c:pt idx="185">
                  <c:v>220816.13333333333</c:v>
                </c:pt>
                <c:pt idx="186">
                  <c:v>224416.1</c:v>
                </c:pt>
                <c:pt idx="187">
                  <c:v>228016.11666666667</c:v>
                </c:pt>
                <c:pt idx="188">
                  <c:v>231616.08333333334</c:v>
                </c:pt>
                <c:pt idx="189">
                  <c:v>235216.1</c:v>
                </c:pt>
                <c:pt idx="190">
                  <c:v>238816.15</c:v>
                </c:pt>
                <c:pt idx="191">
                  <c:v>242416.11666666667</c:v>
                </c:pt>
                <c:pt idx="192">
                  <c:v>246016.1</c:v>
                </c:pt>
                <c:pt idx="193">
                  <c:v>249616.11666666667</c:v>
                </c:pt>
                <c:pt idx="194">
                  <c:v>253216.08333333334</c:v>
                </c:pt>
                <c:pt idx="195">
                  <c:v>256816.11666666667</c:v>
                </c:pt>
                <c:pt idx="196">
                  <c:v>260416.11666666667</c:v>
                </c:pt>
                <c:pt idx="197">
                  <c:v>264016.13333333336</c:v>
                </c:pt>
                <c:pt idx="198">
                  <c:v>267616.11666666664</c:v>
                </c:pt>
                <c:pt idx="199">
                  <c:v>271216.09999999998</c:v>
                </c:pt>
                <c:pt idx="200">
                  <c:v>274816.13333333336</c:v>
                </c:pt>
                <c:pt idx="201">
                  <c:v>278416.09999999998</c:v>
                </c:pt>
                <c:pt idx="202">
                  <c:v>282016.13333333336</c:v>
                </c:pt>
                <c:pt idx="203">
                  <c:v>285616.11666666664</c:v>
                </c:pt>
                <c:pt idx="204">
                  <c:v>289216.08333333331</c:v>
                </c:pt>
                <c:pt idx="205">
                  <c:v>292816.16666666669</c:v>
                </c:pt>
                <c:pt idx="206">
                  <c:v>296416.16666666669</c:v>
                </c:pt>
                <c:pt idx="207">
                  <c:v>300016.08333333331</c:v>
                </c:pt>
                <c:pt idx="208">
                  <c:v>303616.16666666669</c:v>
                </c:pt>
                <c:pt idx="209">
                  <c:v>307216.09999999998</c:v>
                </c:pt>
                <c:pt idx="210">
                  <c:v>310816.11666666664</c:v>
                </c:pt>
                <c:pt idx="211">
                  <c:v>314416.09999999998</c:v>
                </c:pt>
                <c:pt idx="212">
                  <c:v>318016.16666666669</c:v>
                </c:pt>
                <c:pt idx="213">
                  <c:v>321616.08333333331</c:v>
                </c:pt>
                <c:pt idx="214">
                  <c:v>325216.13333333336</c:v>
                </c:pt>
                <c:pt idx="215">
                  <c:v>328816.09999999998</c:v>
                </c:pt>
                <c:pt idx="216">
                  <c:v>332416.16666666669</c:v>
                </c:pt>
                <c:pt idx="217">
                  <c:v>336016.15</c:v>
                </c:pt>
                <c:pt idx="218">
                  <c:v>339616.08333333331</c:v>
                </c:pt>
                <c:pt idx="219">
                  <c:v>343216.1</c:v>
                </c:pt>
                <c:pt idx="220">
                  <c:v>346816.2</c:v>
                </c:pt>
                <c:pt idx="221">
                  <c:v>350416.11666666664</c:v>
                </c:pt>
                <c:pt idx="222">
                  <c:v>354016.15</c:v>
                </c:pt>
                <c:pt idx="223">
                  <c:v>357616.13333333336</c:v>
                </c:pt>
                <c:pt idx="224">
                  <c:v>361216.1</c:v>
                </c:pt>
                <c:pt idx="225">
                  <c:v>364816.1</c:v>
                </c:pt>
                <c:pt idx="226">
                  <c:v>368416.1</c:v>
                </c:pt>
                <c:pt idx="227">
                  <c:v>372016.08333333331</c:v>
                </c:pt>
                <c:pt idx="228">
                  <c:v>375616.15</c:v>
                </c:pt>
                <c:pt idx="229">
                  <c:v>379216.11666666664</c:v>
                </c:pt>
                <c:pt idx="230">
                  <c:v>382816.13333333336</c:v>
                </c:pt>
                <c:pt idx="231">
                  <c:v>386416.15</c:v>
                </c:pt>
                <c:pt idx="232">
                  <c:v>390016.15</c:v>
                </c:pt>
                <c:pt idx="233">
                  <c:v>393616.11666666664</c:v>
                </c:pt>
                <c:pt idx="234">
                  <c:v>397216.16666666669</c:v>
                </c:pt>
                <c:pt idx="235">
                  <c:v>400816.13333333336</c:v>
                </c:pt>
                <c:pt idx="236">
                  <c:v>404416.1</c:v>
                </c:pt>
                <c:pt idx="237">
                  <c:v>408016.1</c:v>
                </c:pt>
                <c:pt idx="238">
                  <c:v>411616.08333333331</c:v>
                </c:pt>
                <c:pt idx="239">
                  <c:v>415216.15</c:v>
                </c:pt>
                <c:pt idx="240">
                  <c:v>418816.13333333336</c:v>
                </c:pt>
                <c:pt idx="241">
                  <c:v>422416.15</c:v>
                </c:pt>
                <c:pt idx="242">
                  <c:v>426016.11666666664</c:v>
                </c:pt>
                <c:pt idx="243">
                  <c:v>429616.08333333331</c:v>
                </c:pt>
                <c:pt idx="244">
                  <c:v>433216.1</c:v>
                </c:pt>
                <c:pt idx="245">
                  <c:v>436816.1</c:v>
                </c:pt>
                <c:pt idx="246">
                  <c:v>440416.1</c:v>
                </c:pt>
                <c:pt idx="247">
                  <c:v>444016.11666666664</c:v>
                </c:pt>
                <c:pt idx="248">
                  <c:v>447616.11666666664</c:v>
                </c:pt>
                <c:pt idx="249">
                  <c:v>451216.11666666664</c:v>
                </c:pt>
                <c:pt idx="250">
                  <c:v>454816.1</c:v>
                </c:pt>
                <c:pt idx="251">
                  <c:v>458416.1</c:v>
                </c:pt>
                <c:pt idx="252">
                  <c:v>462016.1</c:v>
                </c:pt>
                <c:pt idx="253">
                  <c:v>465616.1</c:v>
                </c:pt>
                <c:pt idx="254">
                  <c:v>469216.15</c:v>
                </c:pt>
                <c:pt idx="255">
                  <c:v>472816.11666666664</c:v>
                </c:pt>
                <c:pt idx="256">
                  <c:v>476416.1</c:v>
                </c:pt>
                <c:pt idx="257">
                  <c:v>480016.13333333336</c:v>
                </c:pt>
                <c:pt idx="258">
                  <c:v>483616.11666666664</c:v>
                </c:pt>
                <c:pt idx="259">
                  <c:v>487216.26666666666</c:v>
                </c:pt>
                <c:pt idx="260">
                  <c:v>490816.1</c:v>
                </c:pt>
                <c:pt idx="261">
                  <c:v>494416.11666666664</c:v>
                </c:pt>
                <c:pt idx="262">
                  <c:v>498016.13333333336</c:v>
                </c:pt>
                <c:pt idx="263">
                  <c:v>501616.08333333331</c:v>
                </c:pt>
                <c:pt idx="264">
                  <c:v>503607.4</c:v>
                </c:pt>
                <c:pt idx="265">
                  <c:v>503617.41666666669</c:v>
                </c:pt>
                <c:pt idx="266">
                  <c:v>505211.26666666666</c:v>
                </c:pt>
                <c:pt idx="267">
                  <c:v>508816.15</c:v>
                </c:pt>
                <c:pt idx="268">
                  <c:v>512416.16666666669</c:v>
                </c:pt>
                <c:pt idx="269">
                  <c:v>516016.08333333331</c:v>
                </c:pt>
                <c:pt idx="270">
                  <c:v>519616.26666666666</c:v>
                </c:pt>
                <c:pt idx="271">
                  <c:v>523216.1</c:v>
                </c:pt>
                <c:pt idx="272">
                  <c:v>526816.08333333337</c:v>
                </c:pt>
                <c:pt idx="273">
                  <c:v>530416.15</c:v>
                </c:pt>
                <c:pt idx="274">
                  <c:v>534016.1333333333</c:v>
                </c:pt>
                <c:pt idx="275">
                  <c:v>537616.08333333337</c:v>
                </c:pt>
                <c:pt idx="276">
                  <c:v>541216.1333333333</c:v>
                </c:pt>
                <c:pt idx="277">
                  <c:v>544816.15</c:v>
                </c:pt>
                <c:pt idx="278">
                  <c:v>548416.08333333337</c:v>
                </c:pt>
                <c:pt idx="279">
                  <c:v>552016.1</c:v>
                </c:pt>
                <c:pt idx="280">
                  <c:v>555616.1</c:v>
                </c:pt>
                <c:pt idx="281">
                  <c:v>559216.1</c:v>
                </c:pt>
                <c:pt idx="282">
                  <c:v>562816.16666666663</c:v>
                </c:pt>
                <c:pt idx="283">
                  <c:v>566416.1166666667</c:v>
                </c:pt>
                <c:pt idx="284">
                  <c:v>570016.1166666667</c:v>
                </c:pt>
                <c:pt idx="285">
                  <c:v>573616.1166666667</c:v>
                </c:pt>
                <c:pt idx="286">
                  <c:v>577216.1333333333</c:v>
                </c:pt>
                <c:pt idx="287">
                  <c:v>580816.08333333337</c:v>
                </c:pt>
                <c:pt idx="288">
                  <c:v>584416.18333333335</c:v>
                </c:pt>
                <c:pt idx="289">
                  <c:v>588016.1</c:v>
                </c:pt>
                <c:pt idx="290">
                  <c:v>591616.1166666667</c:v>
                </c:pt>
                <c:pt idx="291">
                  <c:v>595216.1166666667</c:v>
                </c:pt>
                <c:pt idx="292">
                  <c:v>598816.1</c:v>
                </c:pt>
                <c:pt idx="293">
                  <c:v>602416.1166666667</c:v>
                </c:pt>
                <c:pt idx="294">
                  <c:v>606016.21666666667</c:v>
                </c:pt>
                <c:pt idx="295">
                  <c:v>609616.1</c:v>
                </c:pt>
                <c:pt idx="296">
                  <c:v>613216.1</c:v>
                </c:pt>
                <c:pt idx="297">
                  <c:v>616816.1166666667</c:v>
                </c:pt>
                <c:pt idx="298">
                  <c:v>620416.1333333333</c:v>
                </c:pt>
                <c:pt idx="299">
                  <c:v>624016.1333333333</c:v>
                </c:pt>
                <c:pt idx="300">
                  <c:v>627616.1</c:v>
                </c:pt>
                <c:pt idx="301">
                  <c:v>631216.1</c:v>
                </c:pt>
                <c:pt idx="302">
                  <c:v>634816.25</c:v>
                </c:pt>
                <c:pt idx="303">
                  <c:v>638416.1</c:v>
                </c:pt>
                <c:pt idx="304">
                  <c:v>642016.1166666667</c:v>
                </c:pt>
                <c:pt idx="305">
                  <c:v>645616.1</c:v>
                </c:pt>
                <c:pt idx="306">
                  <c:v>649216.15</c:v>
                </c:pt>
                <c:pt idx="307">
                  <c:v>652816.1</c:v>
                </c:pt>
                <c:pt idx="308">
                  <c:v>656416.1166666667</c:v>
                </c:pt>
                <c:pt idx="309">
                  <c:v>660016.1333333333</c:v>
                </c:pt>
                <c:pt idx="310">
                  <c:v>663616.15</c:v>
                </c:pt>
                <c:pt idx="311">
                  <c:v>667216.08333333337</c:v>
                </c:pt>
                <c:pt idx="312">
                  <c:v>670816.08333333337</c:v>
                </c:pt>
                <c:pt idx="313">
                  <c:v>670822.40000000002</c:v>
                </c:pt>
                <c:pt idx="314">
                  <c:v>674578.3666666667</c:v>
                </c:pt>
                <c:pt idx="315">
                  <c:v>674584.03333333333</c:v>
                </c:pt>
                <c:pt idx="316">
                  <c:v>674588.81666666665</c:v>
                </c:pt>
                <c:pt idx="317">
                  <c:v>678015.68333333335</c:v>
                </c:pt>
                <c:pt idx="318">
                  <c:v>681616.1333333333</c:v>
                </c:pt>
                <c:pt idx="319">
                  <c:v>685216.21666666667</c:v>
                </c:pt>
                <c:pt idx="320">
                  <c:v>688816.1</c:v>
                </c:pt>
                <c:pt idx="321">
                  <c:v>692416.1</c:v>
                </c:pt>
                <c:pt idx="322">
                  <c:v>696016.1333333333</c:v>
                </c:pt>
                <c:pt idx="323">
                  <c:v>699616.1333333333</c:v>
                </c:pt>
                <c:pt idx="324">
                  <c:v>703216.1166666667</c:v>
                </c:pt>
                <c:pt idx="325">
                  <c:v>706816.1333333333</c:v>
                </c:pt>
                <c:pt idx="326">
                  <c:v>710416.1333333333</c:v>
                </c:pt>
                <c:pt idx="327">
                  <c:v>714016.1</c:v>
                </c:pt>
                <c:pt idx="328">
                  <c:v>717616.15</c:v>
                </c:pt>
                <c:pt idx="329">
                  <c:v>721216.1</c:v>
                </c:pt>
                <c:pt idx="330">
                  <c:v>724816.1333333333</c:v>
                </c:pt>
                <c:pt idx="331">
                  <c:v>728416.08333333337</c:v>
                </c:pt>
                <c:pt idx="332">
                  <c:v>732016.1333333333</c:v>
                </c:pt>
                <c:pt idx="333">
                  <c:v>735616.1166666667</c:v>
                </c:pt>
                <c:pt idx="334">
                  <c:v>739216.1</c:v>
                </c:pt>
                <c:pt idx="335">
                  <c:v>742816.1</c:v>
                </c:pt>
                <c:pt idx="336">
                  <c:v>746416.08333333337</c:v>
                </c:pt>
                <c:pt idx="337">
                  <c:v>750016.15</c:v>
                </c:pt>
                <c:pt idx="338">
                  <c:v>753616.21666666667</c:v>
                </c:pt>
                <c:pt idx="339">
                  <c:v>757216.1166666667</c:v>
                </c:pt>
                <c:pt idx="340">
                  <c:v>760816.1</c:v>
                </c:pt>
                <c:pt idx="341">
                  <c:v>768024.85</c:v>
                </c:pt>
                <c:pt idx="342">
                  <c:v>775224.81666666665</c:v>
                </c:pt>
                <c:pt idx="343">
                  <c:v>782424.8</c:v>
                </c:pt>
                <c:pt idx="344">
                  <c:v>789624.81666666665</c:v>
                </c:pt>
                <c:pt idx="345">
                  <c:v>796824.81666666665</c:v>
                </c:pt>
                <c:pt idx="346">
                  <c:v>804024.8</c:v>
                </c:pt>
                <c:pt idx="347">
                  <c:v>811224.8</c:v>
                </c:pt>
                <c:pt idx="348">
                  <c:v>818424.78333333333</c:v>
                </c:pt>
                <c:pt idx="349">
                  <c:v>825624.91666666663</c:v>
                </c:pt>
                <c:pt idx="350">
                  <c:v>832824.83333333337</c:v>
                </c:pt>
                <c:pt idx="351">
                  <c:v>840024.8</c:v>
                </c:pt>
                <c:pt idx="352">
                  <c:v>847224.8</c:v>
                </c:pt>
                <c:pt idx="353">
                  <c:v>850816.1333333333</c:v>
                </c:pt>
                <c:pt idx="354">
                  <c:v>854416.1333333333</c:v>
                </c:pt>
                <c:pt idx="355">
                  <c:v>858016.15</c:v>
                </c:pt>
                <c:pt idx="356">
                  <c:v>861616.1166666667</c:v>
                </c:pt>
                <c:pt idx="357">
                  <c:v>865216.1333333333</c:v>
                </c:pt>
                <c:pt idx="358">
                  <c:v>868816.1</c:v>
                </c:pt>
                <c:pt idx="359">
                  <c:v>872416.1333333333</c:v>
                </c:pt>
                <c:pt idx="360">
                  <c:v>876016.1</c:v>
                </c:pt>
                <c:pt idx="361">
                  <c:v>879616.25</c:v>
                </c:pt>
                <c:pt idx="362">
                  <c:v>883216.1166666667</c:v>
                </c:pt>
                <c:pt idx="363">
                  <c:v>886816.1</c:v>
                </c:pt>
                <c:pt idx="364">
                  <c:v>890416.1166666667</c:v>
                </c:pt>
                <c:pt idx="365">
                  <c:v>894016.16666666663</c:v>
                </c:pt>
                <c:pt idx="366">
                  <c:v>897616.1</c:v>
                </c:pt>
                <c:pt idx="367">
                  <c:v>901216.1333333333</c:v>
                </c:pt>
                <c:pt idx="368">
                  <c:v>904816.1333333333</c:v>
                </c:pt>
                <c:pt idx="369">
                  <c:v>908416.1</c:v>
                </c:pt>
                <c:pt idx="370">
                  <c:v>912016.15</c:v>
                </c:pt>
                <c:pt idx="371">
                  <c:v>915616.1166666667</c:v>
                </c:pt>
                <c:pt idx="372">
                  <c:v>919216.16666666663</c:v>
                </c:pt>
                <c:pt idx="373">
                  <c:v>922816.08333333337</c:v>
                </c:pt>
                <c:pt idx="374">
                  <c:v>922837.43333333335</c:v>
                </c:pt>
                <c:pt idx="375">
                  <c:v>947953.41666666663</c:v>
                </c:pt>
                <c:pt idx="376">
                  <c:v>947959.4</c:v>
                </c:pt>
                <c:pt idx="377">
                  <c:v>948007.73333333328</c:v>
                </c:pt>
                <c:pt idx="378">
                  <c:v>951616.1333333333</c:v>
                </c:pt>
                <c:pt idx="379">
                  <c:v>955216.1166666667</c:v>
                </c:pt>
                <c:pt idx="380">
                  <c:v>962424.85</c:v>
                </c:pt>
                <c:pt idx="381">
                  <c:v>969624.8</c:v>
                </c:pt>
                <c:pt idx="382">
                  <c:v>976824.81666666665</c:v>
                </c:pt>
                <c:pt idx="383">
                  <c:v>984024.8</c:v>
                </c:pt>
                <c:pt idx="384">
                  <c:v>991224.8</c:v>
                </c:pt>
                <c:pt idx="385">
                  <c:v>998424.85</c:v>
                </c:pt>
                <c:pt idx="386">
                  <c:v>1005624.8</c:v>
                </c:pt>
                <c:pt idx="387">
                  <c:v>1012824.8666666667</c:v>
                </c:pt>
                <c:pt idx="388">
                  <c:v>1020024.85</c:v>
                </c:pt>
                <c:pt idx="389">
                  <c:v>1027224.8166666667</c:v>
                </c:pt>
                <c:pt idx="390">
                  <c:v>1034424.8166666667</c:v>
                </c:pt>
                <c:pt idx="391">
                  <c:v>1041624.8</c:v>
                </c:pt>
                <c:pt idx="392">
                  <c:v>1048824.9333333333</c:v>
                </c:pt>
                <c:pt idx="393">
                  <c:v>1056024.8666666667</c:v>
                </c:pt>
                <c:pt idx="394">
                  <c:v>1063224.8166666667</c:v>
                </c:pt>
                <c:pt idx="395">
                  <c:v>1070424.7833333334</c:v>
                </c:pt>
                <c:pt idx="396">
                  <c:v>1077624.7833333334</c:v>
                </c:pt>
                <c:pt idx="397">
                  <c:v>1084824.8</c:v>
                </c:pt>
                <c:pt idx="398">
                  <c:v>1092024.8</c:v>
                </c:pt>
                <c:pt idx="399">
                  <c:v>1099224.8333333333</c:v>
                </c:pt>
                <c:pt idx="400">
                  <c:v>1106424.8166666667</c:v>
                </c:pt>
                <c:pt idx="401">
                  <c:v>1113624.8500000001</c:v>
                </c:pt>
                <c:pt idx="402">
                  <c:v>1120824.8166666667</c:v>
                </c:pt>
                <c:pt idx="403">
                  <c:v>1128024.8333333333</c:v>
                </c:pt>
                <c:pt idx="404">
                  <c:v>1135224.8166666667</c:v>
                </c:pt>
                <c:pt idx="405">
                  <c:v>1142424.8500000001</c:v>
                </c:pt>
                <c:pt idx="406">
                  <c:v>1149624.8</c:v>
                </c:pt>
                <c:pt idx="407">
                  <c:v>1156824.8</c:v>
                </c:pt>
                <c:pt idx="408">
                  <c:v>1164024.8333333333</c:v>
                </c:pt>
                <c:pt idx="409">
                  <c:v>1171224.8166666667</c:v>
                </c:pt>
                <c:pt idx="410">
                  <c:v>1178424.8</c:v>
                </c:pt>
                <c:pt idx="411">
                  <c:v>1185624.8</c:v>
                </c:pt>
                <c:pt idx="412">
                  <c:v>1192824.9166666667</c:v>
                </c:pt>
                <c:pt idx="413">
                  <c:v>1200024.8</c:v>
                </c:pt>
                <c:pt idx="414">
                  <c:v>1207224.8</c:v>
                </c:pt>
                <c:pt idx="415">
                  <c:v>1214424.8</c:v>
                </c:pt>
                <c:pt idx="416">
                  <c:v>1221624.8333333333</c:v>
                </c:pt>
                <c:pt idx="417">
                  <c:v>1228824.8333333333</c:v>
                </c:pt>
                <c:pt idx="418">
                  <c:v>1236024.8166666667</c:v>
                </c:pt>
                <c:pt idx="419">
                  <c:v>1243224.8</c:v>
                </c:pt>
                <c:pt idx="420">
                  <c:v>1250424.8</c:v>
                </c:pt>
                <c:pt idx="421">
                  <c:v>1257624.8333333333</c:v>
                </c:pt>
                <c:pt idx="422">
                  <c:v>1264824.8166666667</c:v>
                </c:pt>
                <c:pt idx="423">
                  <c:v>1272024.8666666667</c:v>
                </c:pt>
                <c:pt idx="424">
                  <c:v>1279224.8</c:v>
                </c:pt>
                <c:pt idx="425">
                  <c:v>1286424.8</c:v>
                </c:pt>
                <c:pt idx="426">
                  <c:v>1293624.8833333333</c:v>
                </c:pt>
                <c:pt idx="427">
                  <c:v>1300824.8</c:v>
                </c:pt>
                <c:pt idx="428">
                  <c:v>1308024.8166666667</c:v>
                </c:pt>
                <c:pt idx="429">
                  <c:v>1315224.8166666667</c:v>
                </c:pt>
                <c:pt idx="430">
                  <c:v>1322424.8166666667</c:v>
                </c:pt>
                <c:pt idx="431">
                  <c:v>1329624.8</c:v>
                </c:pt>
                <c:pt idx="432">
                  <c:v>1336824.8166666667</c:v>
                </c:pt>
                <c:pt idx="433">
                  <c:v>1344024.8333333333</c:v>
                </c:pt>
                <c:pt idx="434">
                  <c:v>1351224.8166666667</c:v>
                </c:pt>
                <c:pt idx="435">
                  <c:v>1358424.8</c:v>
                </c:pt>
                <c:pt idx="436">
                  <c:v>1365624.8</c:v>
                </c:pt>
                <c:pt idx="437">
                  <c:v>1372824.8166666667</c:v>
                </c:pt>
                <c:pt idx="438">
                  <c:v>1380024.8</c:v>
                </c:pt>
                <c:pt idx="439">
                  <c:v>1387224.85</c:v>
                </c:pt>
                <c:pt idx="440">
                  <c:v>1394424.8166666667</c:v>
                </c:pt>
                <c:pt idx="441">
                  <c:v>1401624.85</c:v>
                </c:pt>
                <c:pt idx="442">
                  <c:v>1408824.8</c:v>
                </c:pt>
                <c:pt idx="443">
                  <c:v>1416024.8333333333</c:v>
                </c:pt>
                <c:pt idx="444">
                  <c:v>1423224.8333333333</c:v>
                </c:pt>
                <c:pt idx="445">
                  <c:v>1430424.7833333334</c:v>
                </c:pt>
                <c:pt idx="446">
                  <c:v>1437624.8166666667</c:v>
                </c:pt>
                <c:pt idx="447">
                  <c:v>1444824.8</c:v>
                </c:pt>
                <c:pt idx="448">
                  <c:v>1452024.8833333333</c:v>
                </c:pt>
                <c:pt idx="449">
                  <c:v>1459224.95</c:v>
                </c:pt>
                <c:pt idx="450">
                  <c:v>1466424.8</c:v>
                </c:pt>
                <c:pt idx="451">
                  <c:v>1473624.8166666667</c:v>
                </c:pt>
                <c:pt idx="452">
                  <c:v>1480824.85</c:v>
                </c:pt>
                <c:pt idx="453">
                  <c:v>1488024.8</c:v>
                </c:pt>
                <c:pt idx="454">
                  <c:v>1495224.8666666667</c:v>
                </c:pt>
                <c:pt idx="455">
                  <c:v>1502424.8333333333</c:v>
                </c:pt>
                <c:pt idx="456">
                  <c:v>1509624.8333333333</c:v>
                </c:pt>
                <c:pt idx="457">
                  <c:v>1516824.8</c:v>
                </c:pt>
                <c:pt idx="458">
                  <c:v>1524024.8166666667</c:v>
                </c:pt>
                <c:pt idx="459">
                  <c:v>1531224.8</c:v>
                </c:pt>
                <c:pt idx="460">
                  <c:v>1538424.7833333334</c:v>
                </c:pt>
                <c:pt idx="461">
                  <c:v>1538431.4</c:v>
                </c:pt>
                <c:pt idx="462">
                  <c:v>1696951</c:v>
                </c:pt>
                <c:pt idx="463">
                  <c:v>1773751</c:v>
                </c:pt>
                <c:pt idx="464">
                  <c:v>2121151</c:v>
                </c:pt>
                <c:pt idx="465">
                  <c:v>2379451</c:v>
                </c:pt>
                <c:pt idx="466">
                  <c:v>2379453</c:v>
                </c:pt>
                <c:pt idx="467">
                  <c:v>2379459</c:v>
                </c:pt>
                <c:pt idx="468">
                  <c:v>2379464.9833333334</c:v>
                </c:pt>
                <c:pt idx="469">
                  <c:v>2380896.5166666666</c:v>
                </c:pt>
                <c:pt idx="470">
                  <c:v>2388110.8333333335</c:v>
                </c:pt>
                <c:pt idx="471">
                  <c:v>2395310.85</c:v>
                </c:pt>
                <c:pt idx="472">
                  <c:v>2402510.7999999998</c:v>
                </c:pt>
                <c:pt idx="473">
                  <c:v>2409710.8166666669</c:v>
                </c:pt>
                <c:pt idx="474">
                  <c:v>2416910.8166666669</c:v>
                </c:pt>
                <c:pt idx="475">
                  <c:v>2424110.8166666669</c:v>
                </c:pt>
                <c:pt idx="476">
                  <c:v>2431310.7999999998</c:v>
                </c:pt>
                <c:pt idx="477">
                  <c:v>2438510.8166666669</c:v>
                </c:pt>
                <c:pt idx="478">
                  <c:v>2445710.7999999998</c:v>
                </c:pt>
                <c:pt idx="479">
                  <c:v>2452910.8166666669</c:v>
                </c:pt>
                <c:pt idx="480">
                  <c:v>2460110.8166666669</c:v>
                </c:pt>
                <c:pt idx="481">
                  <c:v>2467310.9166666665</c:v>
                </c:pt>
                <c:pt idx="482">
                  <c:v>2474510.8166666669</c:v>
                </c:pt>
                <c:pt idx="483">
                  <c:v>2481710.7833333332</c:v>
                </c:pt>
                <c:pt idx="484">
                  <c:v>2488910.7999999998</c:v>
                </c:pt>
                <c:pt idx="485">
                  <c:v>2496110.7833333332</c:v>
                </c:pt>
                <c:pt idx="486">
                  <c:v>2503310.7833333332</c:v>
                </c:pt>
                <c:pt idx="487">
                  <c:v>2510510.7833333332</c:v>
                </c:pt>
                <c:pt idx="488">
                  <c:v>2517710.8833333333</c:v>
                </c:pt>
                <c:pt idx="489">
                  <c:v>2524910.7999999998</c:v>
                </c:pt>
                <c:pt idx="490">
                  <c:v>2532110.8833333333</c:v>
                </c:pt>
                <c:pt idx="491">
                  <c:v>2539310.8833333333</c:v>
                </c:pt>
                <c:pt idx="492">
                  <c:v>2546510.7833333332</c:v>
                </c:pt>
                <c:pt idx="493">
                  <c:v>2553710.7999999998</c:v>
                </c:pt>
                <c:pt idx="494">
                  <c:v>2560910.9166666665</c:v>
                </c:pt>
                <c:pt idx="495">
                  <c:v>2560917.0166666666</c:v>
                </c:pt>
              </c:numCache>
            </c:numRef>
          </c:xVal>
          <c:yVal>
            <c:numRef>
              <c:f>'zr2-7'!$J$2:$J$497</c:f>
              <c:numCache>
                <c:formatCode>General</c:formatCode>
                <c:ptCount val="496"/>
                <c:pt idx="0">
                  <c:v>0</c:v>
                </c:pt>
                <c:pt idx="1">
                  <c:v>4.9987504165099287E-4</c:v>
                </c:pt>
                <c:pt idx="2">
                  <c:v>4.9987504165099287E-4</c:v>
                </c:pt>
                <c:pt idx="3">
                  <c:v>9.9950033308342321E-4</c:v>
                </c:pt>
                <c:pt idx="4">
                  <c:v>1.4988761237359487E-3</c:v>
                </c:pt>
                <c:pt idx="5">
                  <c:v>1.4988761237359487E-3</c:v>
                </c:pt>
                <c:pt idx="6">
                  <c:v>1.4988761237359487E-3</c:v>
                </c:pt>
                <c:pt idx="7">
                  <c:v>1.9980026626730579E-3</c:v>
                </c:pt>
                <c:pt idx="8">
                  <c:v>1.4988761237359487E-3</c:v>
                </c:pt>
                <c:pt idx="9">
                  <c:v>1.4988761237359487E-3</c:v>
                </c:pt>
                <c:pt idx="10">
                  <c:v>1.4988761237359487E-3</c:v>
                </c:pt>
                <c:pt idx="11">
                  <c:v>1.4988761237359487E-3</c:v>
                </c:pt>
                <c:pt idx="12">
                  <c:v>1.4988761237359487E-3</c:v>
                </c:pt>
                <c:pt idx="13">
                  <c:v>1.4988761237359487E-3</c:v>
                </c:pt>
                <c:pt idx="14">
                  <c:v>1.4988761237359487E-3</c:v>
                </c:pt>
                <c:pt idx="15">
                  <c:v>1.4988761237359487E-3</c:v>
                </c:pt>
                <c:pt idx="16">
                  <c:v>1.4988761237359487E-3</c:v>
                </c:pt>
                <c:pt idx="17">
                  <c:v>1.4988761237359487E-3</c:v>
                </c:pt>
                <c:pt idx="18">
                  <c:v>1.4988761237359487E-3</c:v>
                </c:pt>
                <c:pt idx="19">
                  <c:v>1.4988761237359487E-3</c:v>
                </c:pt>
                <c:pt idx="20">
                  <c:v>1.4988761237359487E-3</c:v>
                </c:pt>
                <c:pt idx="21">
                  <c:v>1.4988761237359487E-3</c:v>
                </c:pt>
                <c:pt idx="22">
                  <c:v>1.4988761237359487E-3</c:v>
                </c:pt>
                <c:pt idx="23">
                  <c:v>1.4988761237359487E-3</c:v>
                </c:pt>
                <c:pt idx="24">
                  <c:v>1.4988761237359487E-3</c:v>
                </c:pt>
                <c:pt idx="25">
                  <c:v>1.4988761237359487E-3</c:v>
                </c:pt>
                <c:pt idx="26">
                  <c:v>1.4988761237359487E-3</c:v>
                </c:pt>
                <c:pt idx="27">
                  <c:v>1.4988761237359487E-3</c:v>
                </c:pt>
                <c:pt idx="28">
                  <c:v>1.4988761237359487E-3</c:v>
                </c:pt>
                <c:pt idx="29">
                  <c:v>1.9980026626730579E-3</c:v>
                </c:pt>
                <c:pt idx="30">
                  <c:v>1.9980026626730579E-3</c:v>
                </c:pt>
                <c:pt idx="31">
                  <c:v>2.4968801985871458E-3</c:v>
                </c:pt>
                <c:pt idx="32">
                  <c:v>2.4968801985871458E-3</c:v>
                </c:pt>
                <c:pt idx="33">
                  <c:v>2.4968801985871458E-3</c:v>
                </c:pt>
                <c:pt idx="34">
                  <c:v>2.4968801985871458E-3</c:v>
                </c:pt>
                <c:pt idx="35">
                  <c:v>2.4968801985871458E-3</c:v>
                </c:pt>
                <c:pt idx="36">
                  <c:v>2.9955089797983709E-3</c:v>
                </c:pt>
                <c:pt idx="37">
                  <c:v>2.9955089797983709E-3</c:v>
                </c:pt>
                <c:pt idx="38">
                  <c:v>2.9955089797983709E-3</c:v>
                </c:pt>
                <c:pt idx="39">
                  <c:v>3.4938892542558382E-3</c:v>
                </c:pt>
                <c:pt idx="40">
                  <c:v>2.9955089797983709E-3</c:v>
                </c:pt>
                <c:pt idx="41">
                  <c:v>3.4938892542558382E-3</c:v>
                </c:pt>
                <c:pt idx="42">
                  <c:v>3.4938892542558382E-3</c:v>
                </c:pt>
                <c:pt idx="43">
                  <c:v>3.4938892542558382E-3</c:v>
                </c:pt>
                <c:pt idx="44">
                  <c:v>3.4938892542558382E-3</c:v>
                </c:pt>
                <c:pt idx="45">
                  <c:v>3.4938892542558382E-3</c:v>
                </c:pt>
                <c:pt idx="46">
                  <c:v>3.4938892542558382E-3</c:v>
                </c:pt>
                <c:pt idx="47">
                  <c:v>3.9920212695374567E-3</c:v>
                </c:pt>
                <c:pt idx="48">
                  <c:v>3.9920212695374567E-3</c:v>
                </c:pt>
                <c:pt idx="49">
                  <c:v>3.9920212695374567E-3</c:v>
                </c:pt>
                <c:pt idx="50">
                  <c:v>3.9920212695374567E-3</c:v>
                </c:pt>
                <c:pt idx="51">
                  <c:v>3.9920212695374567E-3</c:v>
                </c:pt>
                <c:pt idx="52">
                  <c:v>3.9920212695374567E-3</c:v>
                </c:pt>
                <c:pt idx="53">
                  <c:v>3.9920212695374567E-3</c:v>
                </c:pt>
                <c:pt idx="54">
                  <c:v>3.9920212695374567E-3</c:v>
                </c:pt>
                <c:pt idx="55">
                  <c:v>4.4899052728520012E-3</c:v>
                </c:pt>
                <c:pt idx="56">
                  <c:v>4.4899052728520012E-3</c:v>
                </c:pt>
                <c:pt idx="57">
                  <c:v>4.4899052728520012E-3</c:v>
                </c:pt>
                <c:pt idx="58">
                  <c:v>4.4899052728520012E-3</c:v>
                </c:pt>
                <c:pt idx="59">
                  <c:v>4.4899052728520012E-3</c:v>
                </c:pt>
                <c:pt idx="60">
                  <c:v>4.9875415110389679E-3</c:v>
                </c:pt>
                <c:pt idx="61">
                  <c:v>4.9875415110389679E-3</c:v>
                </c:pt>
                <c:pt idx="62">
                  <c:v>4.9875415110389679E-3</c:v>
                </c:pt>
                <c:pt idx="63">
                  <c:v>5.4849302305697454E-3</c:v>
                </c:pt>
                <c:pt idx="64">
                  <c:v>4.9875415110389679E-3</c:v>
                </c:pt>
                <c:pt idx="65">
                  <c:v>5.4849302305697454E-3</c:v>
                </c:pt>
                <c:pt idx="66">
                  <c:v>4.9875415110389679E-3</c:v>
                </c:pt>
                <c:pt idx="67">
                  <c:v>5.4849302305697454E-3</c:v>
                </c:pt>
                <c:pt idx="68">
                  <c:v>5.4849302305697454E-3</c:v>
                </c:pt>
                <c:pt idx="69">
                  <c:v>5.9820716775474689E-3</c:v>
                </c:pt>
                <c:pt idx="70">
                  <c:v>5.9820716775474689E-3</c:v>
                </c:pt>
                <c:pt idx="71">
                  <c:v>5.9820716775474689E-3</c:v>
                </c:pt>
                <c:pt idx="72">
                  <c:v>5.4849302305697454E-3</c:v>
                </c:pt>
                <c:pt idx="73">
                  <c:v>5.9820716775474689E-3</c:v>
                </c:pt>
                <c:pt idx="74">
                  <c:v>5.4849302305697454E-3</c:v>
                </c:pt>
                <c:pt idx="75">
                  <c:v>5.9820716775474689E-3</c:v>
                </c:pt>
                <c:pt idx="76">
                  <c:v>5.9820716775474689E-3</c:v>
                </c:pt>
                <c:pt idx="77">
                  <c:v>5.9820716775474689E-3</c:v>
                </c:pt>
                <c:pt idx="78">
                  <c:v>5.9820716775474689E-3</c:v>
                </c:pt>
                <c:pt idx="79">
                  <c:v>6.4789660977090735E-3</c:v>
                </c:pt>
                <c:pt idx="80">
                  <c:v>5.9820716775474689E-3</c:v>
                </c:pt>
                <c:pt idx="81">
                  <c:v>5.9820716775474689E-3</c:v>
                </c:pt>
                <c:pt idx="82">
                  <c:v>5.9820716775474689E-3</c:v>
                </c:pt>
                <c:pt idx="83">
                  <c:v>6.4789660977090735E-3</c:v>
                </c:pt>
                <c:pt idx="84">
                  <c:v>6.4789660977090735E-3</c:v>
                </c:pt>
                <c:pt idx="85">
                  <c:v>6.4789660977090735E-3</c:v>
                </c:pt>
                <c:pt idx="86">
                  <c:v>6.4789660977090735E-3</c:v>
                </c:pt>
                <c:pt idx="87">
                  <c:v>6.4789660977090735E-3</c:v>
                </c:pt>
                <c:pt idx="88">
                  <c:v>6.4789660977090735E-3</c:v>
                </c:pt>
                <c:pt idx="89">
                  <c:v>6.4789660977090735E-3</c:v>
                </c:pt>
                <c:pt idx="90">
                  <c:v>6.4789660977090735E-3</c:v>
                </c:pt>
                <c:pt idx="91">
                  <c:v>6.4789660977090735E-3</c:v>
                </c:pt>
                <c:pt idx="92">
                  <c:v>6.9756137364251382E-3</c:v>
                </c:pt>
                <c:pt idx="93">
                  <c:v>6.4789660977090735E-3</c:v>
                </c:pt>
                <c:pt idx="94">
                  <c:v>6.9756137364251382E-3</c:v>
                </c:pt>
                <c:pt idx="95">
                  <c:v>6.9756137364251382E-3</c:v>
                </c:pt>
                <c:pt idx="96">
                  <c:v>7.4720148387010564E-3</c:v>
                </c:pt>
                <c:pt idx="97">
                  <c:v>6.9756137364251382E-3</c:v>
                </c:pt>
                <c:pt idx="98">
                  <c:v>7.4720148387010564E-3</c:v>
                </c:pt>
                <c:pt idx="99">
                  <c:v>7.4720148387010564E-3</c:v>
                </c:pt>
                <c:pt idx="100">
                  <c:v>7.4720148387010564E-3</c:v>
                </c:pt>
                <c:pt idx="101">
                  <c:v>7.4720148387010564E-3</c:v>
                </c:pt>
                <c:pt idx="102">
                  <c:v>7.4720148387010564E-3</c:v>
                </c:pt>
                <c:pt idx="103">
                  <c:v>7.4720148387010564E-3</c:v>
                </c:pt>
                <c:pt idx="104">
                  <c:v>7.4720148387010564E-3</c:v>
                </c:pt>
                <c:pt idx="105">
                  <c:v>7.4720148387010564E-3</c:v>
                </c:pt>
                <c:pt idx="106">
                  <c:v>7.4720148387010564E-3</c:v>
                </c:pt>
                <c:pt idx="107">
                  <c:v>7.9681696491768813E-3</c:v>
                </c:pt>
                <c:pt idx="108">
                  <c:v>7.9681696491768813E-3</c:v>
                </c:pt>
                <c:pt idx="109">
                  <c:v>7.9681696491768813E-3</c:v>
                </c:pt>
                <c:pt idx="110">
                  <c:v>7.9681696491768813E-3</c:v>
                </c:pt>
                <c:pt idx="111">
                  <c:v>7.9681696491768813E-3</c:v>
                </c:pt>
                <c:pt idx="112">
                  <c:v>7.9681696491768813E-3</c:v>
                </c:pt>
                <c:pt idx="113">
                  <c:v>8.4640784121293635E-3</c:v>
                </c:pt>
                <c:pt idx="114">
                  <c:v>7.4720148387010564E-3</c:v>
                </c:pt>
                <c:pt idx="115">
                  <c:v>8.4640784121293635E-3</c:v>
                </c:pt>
                <c:pt idx="116">
                  <c:v>8.4640784121293635E-3</c:v>
                </c:pt>
                <c:pt idx="117">
                  <c:v>8.4640784121293635E-3</c:v>
                </c:pt>
                <c:pt idx="118">
                  <c:v>8.4640784121293635E-3</c:v>
                </c:pt>
                <c:pt idx="119">
                  <c:v>8.4640784121293635E-3</c:v>
                </c:pt>
                <c:pt idx="120">
                  <c:v>8.4640784121293635E-3</c:v>
                </c:pt>
                <c:pt idx="121">
                  <c:v>8.4640784121293635E-3</c:v>
                </c:pt>
                <c:pt idx="122">
                  <c:v>8.4640784121293635E-3</c:v>
                </c:pt>
                <c:pt idx="123">
                  <c:v>8.4640784121293635E-3</c:v>
                </c:pt>
                <c:pt idx="124">
                  <c:v>8.4640784121293635E-3</c:v>
                </c:pt>
                <c:pt idx="125">
                  <c:v>8.4640784121293635E-3</c:v>
                </c:pt>
                <c:pt idx="126">
                  <c:v>8.4640784121293635E-3</c:v>
                </c:pt>
                <c:pt idx="127">
                  <c:v>8.4640784121293635E-3</c:v>
                </c:pt>
                <c:pt idx="128">
                  <c:v>8.4640784121293635E-3</c:v>
                </c:pt>
                <c:pt idx="129">
                  <c:v>8.4640784121293635E-3</c:v>
                </c:pt>
                <c:pt idx="130">
                  <c:v>8.4640784121293635E-3</c:v>
                </c:pt>
                <c:pt idx="131">
                  <c:v>8.9597413714718015E-3</c:v>
                </c:pt>
                <c:pt idx="132">
                  <c:v>8.9597413714718015E-3</c:v>
                </c:pt>
                <c:pt idx="133">
                  <c:v>8.9597413714718015E-3</c:v>
                </c:pt>
                <c:pt idx="134">
                  <c:v>9.4551587707551975E-3</c:v>
                </c:pt>
                <c:pt idx="135">
                  <c:v>9.4551587707551975E-3</c:v>
                </c:pt>
                <c:pt idx="136">
                  <c:v>9.4551587707551975E-3</c:v>
                </c:pt>
                <c:pt idx="137">
                  <c:v>9.950330853168092E-3</c:v>
                </c:pt>
                <c:pt idx="138">
                  <c:v>1.0445257861538604E-2</c:v>
                </c:pt>
                <c:pt idx="139">
                  <c:v>1.0445257861538604E-2</c:v>
                </c:pt>
                <c:pt idx="140">
                  <c:v>1.0939940038334263E-2</c:v>
                </c:pt>
                <c:pt idx="141">
                  <c:v>1.1928570865273812E-2</c:v>
                </c:pt>
                <c:pt idx="142">
                  <c:v>1.143437762566317E-2</c:v>
                </c:pt>
                <c:pt idx="143">
                  <c:v>1.1928570865273812E-2</c:v>
                </c:pt>
                <c:pt idx="144">
                  <c:v>1.242251999855711E-2</c:v>
                </c:pt>
                <c:pt idx="145">
                  <c:v>1.2916225266546229E-2</c:v>
                </c:pt>
                <c:pt idx="146">
                  <c:v>1.2916225266546229E-2</c:v>
                </c:pt>
                <c:pt idx="147">
                  <c:v>1.2916225266546229E-2</c:v>
                </c:pt>
                <c:pt idx="148">
                  <c:v>1.3409686909917741E-2</c:v>
                </c:pt>
                <c:pt idx="149">
                  <c:v>1.3409686909917741E-2</c:v>
                </c:pt>
                <c:pt idx="150">
                  <c:v>1.3902905168991434E-2</c:v>
                </c:pt>
                <c:pt idx="151">
                  <c:v>1.4395880283732339E-2</c:v>
                </c:pt>
                <c:pt idx="152">
                  <c:v>1.4888612493750559E-2</c:v>
                </c:pt>
                <c:pt idx="153">
                  <c:v>1.4888612493750559E-2</c:v>
                </c:pt>
                <c:pt idx="154">
                  <c:v>1.4888612493750559E-2</c:v>
                </c:pt>
                <c:pt idx="155">
                  <c:v>1.5381102038302391E-2</c:v>
                </c:pt>
                <c:pt idx="156">
                  <c:v>1.5873349156290163E-2</c:v>
                </c:pt>
                <c:pt idx="157">
                  <c:v>1.5873349156290163E-2</c:v>
                </c:pt>
                <c:pt idx="158">
                  <c:v>1.636535408626423E-2</c:v>
                </c:pt>
                <c:pt idx="159">
                  <c:v>1.636535408626423E-2</c:v>
                </c:pt>
                <c:pt idx="160">
                  <c:v>1.6857117066422806E-2</c:v>
                </c:pt>
                <c:pt idx="161">
                  <c:v>1.6857117066422806E-2</c:v>
                </c:pt>
                <c:pt idx="162">
                  <c:v>1.7348638334613073E-2</c:v>
                </c:pt>
                <c:pt idx="163">
                  <c:v>1.7348638334613073E-2</c:v>
                </c:pt>
                <c:pt idx="164">
                  <c:v>1.7839918128331016E-2</c:v>
                </c:pt>
                <c:pt idx="165">
                  <c:v>1.8330956684723419E-2</c:v>
                </c:pt>
                <c:pt idx="166">
                  <c:v>1.8330956684723419E-2</c:v>
                </c:pt>
                <c:pt idx="167">
                  <c:v>1.8821754240587667E-2</c:v>
                </c:pt>
                <c:pt idx="168">
                  <c:v>1.8821754240587667E-2</c:v>
                </c:pt>
                <c:pt idx="169">
                  <c:v>1.9312311032372884E-2</c:v>
                </c:pt>
                <c:pt idx="170">
                  <c:v>1.9312311032372884E-2</c:v>
                </c:pt>
                <c:pt idx="171">
                  <c:v>1.980262729617973E-2</c:v>
                </c:pt>
                <c:pt idx="172">
                  <c:v>2.0292703267762394E-2</c:v>
                </c:pt>
                <c:pt idx="173">
                  <c:v>2.0782539182528412E-2</c:v>
                </c:pt>
                <c:pt idx="174">
                  <c:v>2.0292703267762394E-2</c:v>
                </c:pt>
                <c:pt idx="175">
                  <c:v>2.0782539182528412E-2</c:v>
                </c:pt>
                <c:pt idx="176">
                  <c:v>2.0782539182528412E-2</c:v>
                </c:pt>
                <c:pt idx="177">
                  <c:v>2.0782539182528412E-2</c:v>
                </c:pt>
                <c:pt idx="178">
                  <c:v>2.0292703267762394E-2</c:v>
                </c:pt>
                <c:pt idx="179">
                  <c:v>2.0782539182528412E-2</c:v>
                </c:pt>
                <c:pt idx="180">
                  <c:v>2.0782539182528412E-2</c:v>
                </c:pt>
                <c:pt idx="181">
                  <c:v>2.1272135275539769E-2</c:v>
                </c:pt>
                <c:pt idx="182">
                  <c:v>2.1272135275539769E-2</c:v>
                </c:pt>
                <c:pt idx="183">
                  <c:v>2.176149178151271E-2</c:v>
                </c:pt>
                <c:pt idx="184">
                  <c:v>2.176149178151271E-2</c:v>
                </c:pt>
                <c:pt idx="185">
                  <c:v>2.2250608934819723E-2</c:v>
                </c:pt>
                <c:pt idx="186">
                  <c:v>2.2739486969489339E-2</c:v>
                </c:pt>
                <c:pt idx="187">
                  <c:v>2.2739486969489339E-2</c:v>
                </c:pt>
                <c:pt idx="188">
                  <c:v>2.3228126119207243E-2</c:v>
                </c:pt>
                <c:pt idx="189">
                  <c:v>2.2739486969489339E-2</c:v>
                </c:pt>
                <c:pt idx="190">
                  <c:v>2.3228126119207243E-2</c:v>
                </c:pt>
                <c:pt idx="191">
                  <c:v>2.3716526617316065E-2</c:v>
                </c:pt>
                <c:pt idx="192">
                  <c:v>2.3716526617316065E-2</c:v>
                </c:pt>
                <c:pt idx="193">
                  <c:v>2.3716526617316065E-2</c:v>
                </c:pt>
                <c:pt idx="194">
                  <c:v>2.4204688696817359E-2</c:v>
                </c:pt>
                <c:pt idx="195">
                  <c:v>2.4692612590371414E-2</c:v>
                </c:pt>
                <c:pt idx="196">
                  <c:v>2.4204688696817359E-2</c:v>
                </c:pt>
                <c:pt idx="197">
                  <c:v>2.4692612590371414E-2</c:v>
                </c:pt>
                <c:pt idx="198">
                  <c:v>2.4692612590371414E-2</c:v>
                </c:pt>
                <c:pt idx="199">
                  <c:v>2.5180298530298326E-2</c:v>
                </c:pt>
                <c:pt idx="200">
                  <c:v>2.5667746748577813E-2</c:v>
                </c:pt>
                <c:pt idx="201">
                  <c:v>2.5180298530298326E-2</c:v>
                </c:pt>
                <c:pt idx="202">
                  <c:v>2.5667746748577813E-2</c:v>
                </c:pt>
                <c:pt idx="203">
                  <c:v>2.5667746748577813E-2</c:v>
                </c:pt>
                <c:pt idx="204">
                  <c:v>2.6641930946421092E-2</c:v>
                </c:pt>
                <c:pt idx="205">
                  <c:v>2.6641930946421092E-2</c:v>
                </c:pt>
                <c:pt idx="206">
                  <c:v>2.6641930946421092E-2</c:v>
                </c:pt>
                <c:pt idx="207">
                  <c:v>2.6641930946421092E-2</c:v>
                </c:pt>
                <c:pt idx="208">
                  <c:v>2.6641930946421092E-2</c:v>
                </c:pt>
                <c:pt idx="209">
                  <c:v>2.7128667388252696E-2</c:v>
                </c:pt>
                <c:pt idx="210">
                  <c:v>2.7128667388252696E-2</c:v>
                </c:pt>
                <c:pt idx="211">
                  <c:v>2.7615167032973391E-2</c:v>
                </c:pt>
                <c:pt idx="212">
                  <c:v>2.7615167032973391E-2</c:v>
                </c:pt>
                <c:pt idx="213">
                  <c:v>2.8101430110874778E-2</c:v>
                </c:pt>
                <c:pt idx="214">
                  <c:v>2.8101430110874778E-2</c:v>
                </c:pt>
                <c:pt idx="215">
                  <c:v>2.8101430110874778E-2</c:v>
                </c:pt>
                <c:pt idx="216">
                  <c:v>2.8587456851912472E-2</c:v>
                </c:pt>
                <c:pt idx="217">
                  <c:v>2.9073247485707165E-2</c:v>
                </c:pt>
                <c:pt idx="218">
                  <c:v>2.8587456851912472E-2</c:v>
                </c:pt>
                <c:pt idx="219">
                  <c:v>2.9073247485707165E-2</c:v>
                </c:pt>
                <c:pt idx="220">
                  <c:v>2.9073247485707165E-2</c:v>
                </c:pt>
                <c:pt idx="221">
                  <c:v>2.9558802241544429E-2</c:v>
                </c:pt>
                <c:pt idx="222">
                  <c:v>2.9558802241544429E-2</c:v>
                </c:pt>
                <c:pt idx="223">
                  <c:v>2.9558802241544429E-2</c:v>
                </c:pt>
                <c:pt idx="224">
                  <c:v>2.9558802241544429E-2</c:v>
                </c:pt>
                <c:pt idx="225">
                  <c:v>2.9558802241544429E-2</c:v>
                </c:pt>
                <c:pt idx="226">
                  <c:v>3.0044121348376644E-2</c:v>
                </c:pt>
                <c:pt idx="227">
                  <c:v>3.0529205034822791E-2</c:v>
                </c:pt>
                <c:pt idx="228">
                  <c:v>3.0529205034822791E-2</c:v>
                </c:pt>
                <c:pt idx="229">
                  <c:v>3.1014053529169541E-2</c:v>
                </c:pt>
                <c:pt idx="230">
                  <c:v>3.1014053529169541E-2</c:v>
                </c:pt>
                <c:pt idx="231">
                  <c:v>3.1014053529169541E-2</c:v>
                </c:pt>
                <c:pt idx="232">
                  <c:v>3.1498667059371016E-2</c:v>
                </c:pt>
                <c:pt idx="233">
                  <c:v>3.1498667059371016E-2</c:v>
                </c:pt>
                <c:pt idx="234">
                  <c:v>3.1498667059371016E-2</c:v>
                </c:pt>
                <c:pt idx="235">
                  <c:v>3.1983045853050743E-2</c:v>
                </c:pt>
                <c:pt idx="236">
                  <c:v>3.1983045853050743E-2</c:v>
                </c:pt>
                <c:pt idx="237">
                  <c:v>3.1983045853050743E-2</c:v>
                </c:pt>
                <c:pt idx="238">
                  <c:v>3.2467190137501413E-2</c:v>
                </c:pt>
                <c:pt idx="239">
                  <c:v>3.2467190137501413E-2</c:v>
                </c:pt>
                <c:pt idx="240">
                  <c:v>3.2467190137501413E-2</c:v>
                </c:pt>
                <c:pt idx="241">
                  <c:v>3.2951100139685982E-2</c:v>
                </c:pt>
                <c:pt idx="242">
                  <c:v>3.2951100139685982E-2</c:v>
                </c:pt>
                <c:pt idx="243">
                  <c:v>3.2951100139685982E-2</c:v>
                </c:pt>
                <c:pt idx="244">
                  <c:v>3.3434776086237419E-2</c:v>
                </c:pt>
                <c:pt idx="245">
                  <c:v>3.3434776086237419E-2</c:v>
                </c:pt>
                <c:pt idx="246">
                  <c:v>3.3918218203460644E-2</c:v>
                </c:pt>
                <c:pt idx="247">
                  <c:v>3.3918218203460644E-2</c:v>
                </c:pt>
                <c:pt idx="248">
                  <c:v>3.3918218203460644E-2</c:v>
                </c:pt>
                <c:pt idx="249">
                  <c:v>3.3918218203460644E-2</c:v>
                </c:pt>
                <c:pt idx="250">
                  <c:v>3.4401426717332317E-2</c:v>
                </c:pt>
                <c:pt idx="251">
                  <c:v>3.4401426717332317E-2</c:v>
                </c:pt>
                <c:pt idx="252">
                  <c:v>3.4884401853501883E-2</c:v>
                </c:pt>
                <c:pt idx="253">
                  <c:v>3.4884401853501883E-2</c:v>
                </c:pt>
                <c:pt idx="254">
                  <c:v>3.4884401853501883E-2</c:v>
                </c:pt>
                <c:pt idx="255">
                  <c:v>3.4884401853501883E-2</c:v>
                </c:pt>
                <c:pt idx="256">
                  <c:v>3.5367143837291344E-2</c:v>
                </c:pt>
                <c:pt idx="257">
                  <c:v>3.5367143837291344E-2</c:v>
                </c:pt>
                <c:pt idx="258">
                  <c:v>3.5367143837291344E-2</c:v>
                </c:pt>
                <c:pt idx="259">
                  <c:v>3.5367143837291344E-2</c:v>
                </c:pt>
                <c:pt idx="260">
                  <c:v>3.5849652893697202E-2</c:v>
                </c:pt>
                <c:pt idx="261">
                  <c:v>3.6331929247390204E-2</c:v>
                </c:pt>
                <c:pt idx="262">
                  <c:v>3.5849652893697202E-2</c:v>
                </c:pt>
                <c:pt idx="263">
                  <c:v>3.6331929247390204E-2</c:v>
                </c:pt>
                <c:pt idx="264">
                  <c:v>3.6331929247390204E-2</c:v>
                </c:pt>
                <c:pt idx="265">
                  <c:v>3.6331929247390204E-2</c:v>
                </c:pt>
                <c:pt idx="266">
                  <c:v>3.6331929247390204E-2</c:v>
                </c:pt>
                <c:pt idx="267">
                  <c:v>3.6331929247390204E-2</c:v>
                </c:pt>
                <c:pt idx="268">
                  <c:v>3.6813973122716399E-2</c:v>
                </c:pt>
                <c:pt idx="269">
                  <c:v>3.6813973122716399E-2</c:v>
                </c:pt>
                <c:pt idx="270">
                  <c:v>3.7295784743696929E-2</c:v>
                </c:pt>
                <c:pt idx="271">
                  <c:v>3.7295784743696929E-2</c:v>
                </c:pt>
                <c:pt idx="272">
                  <c:v>3.7295784743696929E-2</c:v>
                </c:pt>
                <c:pt idx="273">
                  <c:v>3.7777364334029923E-2</c:v>
                </c:pt>
                <c:pt idx="274">
                  <c:v>3.7777364334029923E-2</c:v>
                </c:pt>
                <c:pt idx="275">
                  <c:v>3.7777364334029923E-2</c:v>
                </c:pt>
                <c:pt idx="276">
                  <c:v>3.7777364334029923E-2</c:v>
                </c:pt>
                <c:pt idx="277">
                  <c:v>3.7777364334029923E-2</c:v>
                </c:pt>
                <c:pt idx="278">
                  <c:v>3.8258712117090268E-2</c:v>
                </c:pt>
                <c:pt idx="279">
                  <c:v>3.8258712117090268E-2</c:v>
                </c:pt>
                <c:pt idx="280">
                  <c:v>3.8258712117090268E-2</c:v>
                </c:pt>
                <c:pt idx="281">
                  <c:v>3.8739828315930439E-2</c:v>
                </c:pt>
                <c:pt idx="282">
                  <c:v>3.9220713153281329E-2</c:v>
                </c:pt>
                <c:pt idx="283">
                  <c:v>3.8739828315930439E-2</c:v>
                </c:pt>
                <c:pt idx="284">
                  <c:v>3.9220713153281329E-2</c:v>
                </c:pt>
                <c:pt idx="285">
                  <c:v>3.8739828315930439E-2</c:v>
                </c:pt>
                <c:pt idx="286">
                  <c:v>3.9220713153281329E-2</c:v>
                </c:pt>
                <c:pt idx="287">
                  <c:v>3.9220713153281329E-2</c:v>
                </c:pt>
                <c:pt idx="288">
                  <c:v>3.9701366851552046E-2</c:v>
                </c:pt>
                <c:pt idx="289">
                  <c:v>3.9701366851552046E-2</c:v>
                </c:pt>
                <c:pt idx="290">
                  <c:v>4.0181789632831762E-2</c:v>
                </c:pt>
                <c:pt idx="291">
                  <c:v>4.0181789632831762E-2</c:v>
                </c:pt>
                <c:pt idx="292">
                  <c:v>4.0181789632831762E-2</c:v>
                </c:pt>
                <c:pt idx="293">
                  <c:v>4.0181789632831762E-2</c:v>
                </c:pt>
                <c:pt idx="294">
                  <c:v>4.0181789632831762E-2</c:v>
                </c:pt>
                <c:pt idx="295">
                  <c:v>4.066198171888951E-2</c:v>
                </c:pt>
                <c:pt idx="296">
                  <c:v>4.066198171888951E-2</c:v>
                </c:pt>
                <c:pt idx="297">
                  <c:v>4.066198171888951E-2</c:v>
                </c:pt>
                <c:pt idx="298">
                  <c:v>4.1141943331175213E-2</c:v>
                </c:pt>
                <c:pt idx="299">
                  <c:v>4.1141943331175213E-2</c:v>
                </c:pt>
                <c:pt idx="300">
                  <c:v>4.1141943331175213E-2</c:v>
                </c:pt>
                <c:pt idx="301">
                  <c:v>4.066198171888951E-2</c:v>
                </c:pt>
                <c:pt idx="302">
                  <c:v>4.1141943331175213E-2</c:v>
                </c:pt>
                <c:pt idx="303">
                  <c:v>4.1621674690819448E-2</c:v>
                </c:pt>
                <c:pt idx="304">
                  <c:v>4.1621674690819448E-2</c:v>
                </c:pt>
                <c:pt idx="305">
                  <c:v>4.1621674690819448E-2</c:v>
                </c:pt>
                <c:pt idx="306">
                  <c:v>4.1621674690819448E-2</c:v>
                </c:pt>
                <c:pt idx="307">
                  <c:v>4.2101176018635326E-2</c:v>
                </c:pt>
                <c:pt idx="308">
                  <c:v>4.2101176018635326E-2</c:v>
                </c:pt>
                <c:pt idx="309">
                  <c:v>4.2101176018635326E-2</c:v>
                </c:pt>
                <c:pt idx="310">
                  <c:v>4.2580447535118263E-2</c:v>
                </c:pt>
                <c:pt idx="311">
                  <c:v>4.2580447535118263E-2</c:v>
                </c:pt>
                <c:pt idx="312">
                  <c:v>4.2580447535118263E-2</c:v>
                </c:pt>
                <c:pt idx="313">
                  <c:v>4.2580447535118263E-2</c:v>
                </c:pt>
                <c:pt idx="314">
                  <c:v>4.3059489460447013E-2</c:v>
                </c:pt>
                <c:pt idx="315">
                  <c:v>4.3059489460447013E-2</c:v>
                </c:pt>
                <c:pt idx="316">
                  <c:v>4.3059489460447013E-2</c:v>
                </c:pt>
                <c:pt idx="317">
                  <c:v>4.2580447535118263E-2</c:v>
                </c:pt>
                <c:pt idx="318">
                  <c:v>4.2580447535118263E-2</c:v>
                </c:pt>
                <c:pt idx="319">
                  <c:v>4.3059489460447013E-2</c:v>
                </c:pt>
                <c:pt idx="320">
                  <c:v>4.3059489460447013E-2</c:v>
                </c:pt>
                <c:pt idx="321">
                  <c:v>4.3538302014483408E-2</c:v>
                </c:pt>
                <c:pt idx="322">
                  <c:v>4.3059489460447013E-2</c:v>
                </c:pt>
                <c:pt idx="323">
                  <c:v>4.401688541677426E-2</c:v>
                </c:pt>
                <c:pt idx="324">
                  <c:v>4.401688541677426E-2</c:v>
                </c:pt>
                <c:pt idx="325">
                  <c:v>4.401688541677426E-2</c:v>
                </c:pt>
                <c:pt idx="326">
                  <c:v>4.401688541677426E-2</c:v>
                </c:pt>
                <c:pt idx="327">
                  <c:v>4.401688541677426E-2</c:v>
                </c:pt>
                <c:pt idx="328">
                  <c:v>4.401688541677426E-2</c:v>
                </c:pt>
                <c:pt idx="329">
                  <c:v>4.401688541677426E-2</c:v>
                </c:pt>
                <c:pt idx="330">
                  <c:v>4.401688541677426E-2</c:v>
                </c:pt>
                <c:pt idx="331">
                  <c:v>4.401688541677426E-2</c:v>
                </c:pt>
                <c:pt idx="332">
                  <c:v>4.4495239886551095E-2</c:v>
                </c:pt>
                <c:pt idx="333">
                  <c:v>4.4495239886551095E-2</c:v>
                </c:pt>
                <c:pt idx="334">
                  <c:v>4.4973365642731196E-2</c:v>
                </c:pt>
                <c:pt idx="335">
                  <c:v>4.4973365642731196E-2</c:v>
                </c:pt>
                <c:pt idx="336">
                  <c:v>4.4973365642731196E-2</c:v>
                </c:pt>
                <c:pt idx="337">
                  <c:v>4.4973365642731196E-2</c:v>
                </c:pt>
                <c:pt idx="338">
                  <c:v>4.4495239886551095E-2</c:v>
                </c:pt>
                <c:pt idx="339">
                  <c:v>4.5451262903917357E-2</c:v>
                </c:pt>
                <c:pt idx="340">
                  <c:v>4.5451262903917357E-2</c:v>
                </c:pt>
                <c:pt idx="341">
                  <c:v>4.5928931888399735E-2</c:v>
                </c:pt>
                <c:pt idx="342">
                  <c:v>4.5928931888399735E-2</c:v>
                </c:pt>
                <c:pt idx="343">
                  <c:v>4.5928931888399735E-2</c:v>
                </c:pt>
                <c:pt idx="344">
                  <c:v>4.5928931888399735E-2</c:v>
                </c:pt>
                <c:pt idx="345">
                  <c:v>4.6406372814155626E-2</c:v>
                </c:pt>
                <c:pt idx="346">
                  <c:v>4.6883585898850458E-2</c:v>
                </c:pt>
                <c:pt idx="347">
                  <c:v>4.6883585898850458E-2</c:v>
                </c:pt>
                <c:pt idx="348">
                  <c:v>4.6883585898850458E-2</c:v>
                </c:pt>
                <c:pt idx="349">
                  <c:v>4.7360571359837574E-2</c:v>
                </c:pt>
                <c:pt idx="350">
                  <c:v>4.7837329414160058E-2</c:v>
                </c:pt>
                <c:pt idx="351">
                  <c:v>4.7837329414160058E-2</c:v>
                </c:pt>
                <c:pt idx="352">
                  <c:v>4.7837329414160058E-2</c:v>
                </c:pt>
                <c:pt idx="353">
                  <c:v>4.8313860278550509E-2</c:v>
                </c:pt>
                <c:pt idx="354">
                  <c:v>4.7837329414160058E-2</c:v>
                </c:pt>
                <c:pt idx="355">
                  <c:v>4.8790164169432049E-2</c:v>
                </c:pt>
                <c:pt idx="356">
                  <c:v>4.8790164169432049E-2</c:v>
                </c:pt>
                <c:pt idx="357">
                  <c:v>4.8790164169432049E-2</c:v>
                </c:pt>
                <c:pt idx="358">
                  <c:v>4.8313860278550509E-2</c:v>
                </c:pt>
                <c:pt idx="359">
                  <c:v>4.8790164169432049E-2</c:v>
                </c:pt>
                <c:pt idx="360">
                  <c:v>4.8790164169432049E-2</c:v>
                </c:pt>
                <c:pt idx="361">
                  <c:v>4.8790164169432049E-2</c:v>
                </c:pt>
                <c:pt idx="362">
                  <c:v>4.8790164169432049E-2</c:v>
                </c:pt>
                <c:pt idx="363">
                  <c:v>4.9266241302918047E-2</c:v>
                </c:pt>
                <c:pt idx="364">
                  <c:v>4.8790164169432049E-2</c:v>
                </c:pt>
                <c:pt idx="365">
                  <c:v>4.9266241302918047E-2</c:v>
                </c:pt>
                <c:pt idx="366">
                  <c:v>4.974209189481401E-2</c:v>
                </c:pt>
                <c:pt idx="367">
                  <c:v>4.974209189481401E-2</c:v>
                </c:pt>
                <c:pt idx="368">
                  <c:v>4.9266241302918047E-2</c:v>
                </c:pt>
                <c:pt idx="369">
                  <c:v>4.974209189481401E-2</c:v>
                </c:pt>
                <c:pt idx="370">
                  <c:v>4.974209189481401E-2</c:v>
                </c:pt>
                <c:pt idx="371">
                  <c:v>5.0217716160617307E-2</c:v>
                </c:pt>
                <c:pt idx="372">
                  <c:v>4.974209189481401E-2</c:v>
                </c:pt>
                <c:pt idx="373">
                  <c:v>4.974209189481401E-2</c:v>
                </c:pt>
                <c:pt idx="374">
                  <c:v>5.0217716160617307E-2</c:v>
                </c:pt>
                <c:pt idx="375">
                  <c:v>5.0693114315518165E-2</c:v>
                </c:pt>
                <c:pt idx="376">
                  <c:v>5.0693114315518165E-2</c:v>
                </c:pt>
                <c:pt idx="377">
                  <c:v>5.0693114315518165E-2</c:v>
                </c:pt>
                <c:pt idx="378">
                  <c:v>5.0693114315518165E-2</c:v>
                </c:pt>
                <c:pt idx="379">
                  <c:v>5.0693114315518165E-2</c:v>
                </c:pt>
                <c:pt idx="380">
                  <c:v>5.1168286574399424E-2</c:v>
                </c:pt>
                <c:pt idx="381">
                  <c:v>5.1168286574399424E-2</c:v>
                </c:pt>
                <c:pt idx="382">
                  <c:v>5.1643233151838386E-2</c:v>
                </c:pt>
                <c:pt idx="383">
                  <c:v>5.1643233151838386E-2</c:v>
                </c:pt>
                <c:pt idx="384">
                  <c:v>5.1643233151838386E-2</c:v>
                </c:pt>
                <c:pt idx="385">
                  <c:v>5.211795426210656E-2</c:v>
                </c:pt>
                <c:pt idx="386">
                  <c:v>5.1643233151838386E-2</c:v>
                </c:pt>
                <c:pt idx="387">
                  <c:v>5.2592450119170631E-2</c:v>
                </c:pt>
                <c:pt idx="388">
                  <c:v>5.2592450119170631E-2</c:v>
                </c:pt>
                <c:pt idx="389">
                  <c:v>5.2592450119170631E-2</c:v>
                </c:pt>
                <c:pt idx="390">
                  <c:v>5.2592450119170631E-2</c:v>
                </c:pt>
                <c:pt idx="391">
                  <c:v>5.3066720936692229E-2</c:v>
                </c:pt>
                <c:pt idx="392">
                  <c:v>5.3540766928029761E-2</c:v>
                </c:pt>
                <c:pt idx="393">
                  <c:v>5.3540766928029761E-2</c:v>
                </c:pt>
                <c:pt idx="394">
                  <c:v>5.3540766928029761E-2</c:v>
                </c:pt>
                <c:pt idx="395">
                  <c:v>5.3540766928029761E-2</c:v>
                </c:pt>
                <c:pt idx="396">
                  <c:v>5.4014588306238134E-2</c:v>
                </c:pt>
                <c:pt idx="397">
                  <c:v>5.4014588306238134E-2</c:v>
                </c:pt>
                <c:pt idx="398">
                  <c:v>5.4488185284069776E-2</c:v>
                </c:pt>
                <c:pt idx="399">
                  <c:v>5.4488185284069776E-2</c:v>
                </c:pt>
                <c:pt idx="400">
                  <c:v>5.4488185284069776E-2</c:v>
                </c:pt>
                <c:pt idx="401">
                  <c:v>5.4488185284069776E-2</c:v>
                </c:pt>
                <c:pt idx="402">
                  <c:v>5.4961558073974334E-2</c:v>
                </c:pt>
                <c:pt idx="403">
                  <c:v>5.4961558073974334E-2</c:v>
                </c:pt>
                <c:pt idx="404">
                  <c:v>5.4961558073974334E-2</c:v>
                </c:pt>
                <c:pt idx="405">
                  <c:v>5.5434706888100524E-2</c:v>
                </c:pt>
                <c:pt idx="406">
                  <c:v>5.5434706888100524E-2</c:v>
                </c:pt>
                <c:pt idx="407">
                  <c:v>5.5434706888100524E-2</c:v>
                </c:pt>
                <c:pt idx="408">
                  <c:v>5.5907631938295871E-2</c:v>
                </c:pt>
                <c:pt idx="409">
                  <c:v>5.5907631938295871E-2</c:v>
                </c:pt>
                <c:pt idx="410">
                  <c:v>5.5907631938295871E-2</c:v>
                </c:pt>
                <c:pt idx="411">
                  <c:v>5.6380333436107689E-2</c:v>
                </c:pt>
                <c:pt idx="412">
                  <c:v>5.6380333436107689E-2</c:v>
                </c:pt>
                <c:pt idx="413">
                  <c:v>5.6380333436107689E-2</c:v>
                </c:pt>
                <c:pt idx="414">
                  <c:v>5.6852811592782791E-2</c:v>
                </c:pt>
                <c:pt idx="415">
                  <c:v>5.6852811592782791E-2</c:v>
                </c:pt>
                <c:pt idx="416">
                  <c:v>5.6852811592782791E-2</c:v>
                </c:pt>
                <c:pt idx="417">
                  <c:v>5.7325066619269352E-2</c:v>
                </c:pt>
                <c:pt idx="418">
                  <c:v>5.7325066619269352E-2</c:v>
                </c:pt>
                <c:pt idx="419">
                  <c:v>5.7797098726216599E-2</c:v>
                </c:pt>
                <c:pt idx="420">
                  <c:v>5.7797098726216599E-2</c:v>
                </c:pt>
                <c:pt idx="421">
                  <c:v>5.7325066619269352E-2</c:v>
                </c:pt>
                <c:pt idx="422">
                  <c:v>5.7797098726216599E-2</c:v>
                </c:pt>
                <c:pt idx="423">
                  <c:v>5.7797098726216599E-2</c:v>
                </c:pt>
                <c:pt idx="424">
                  <c:v>5.8268908123975824E-2</c:v>
                </c:pt>
                <c:pt idx="425">
                  <c:v>5.7797098726216599E-2</c:v>
                </c:pt>
                <c:pt idx="426">
                  <c:v>5.8268908123975824E-2</c:v>
                </c:pt>
                <c:pt idx="427">
                  <c:v>5.8268908123975824E-2</c:v>
                </c:pt>
                <c:pt idx="428">
                  <c:v>5.8740495022600085E-2</c:v>
                </c:pt>
                <c:pt idx="429">
                  <c:v>5.8740495022600085E-2</c:v>
                </c:pt>
                <c:pt idx="430">
                  <c:v>5.8740495022600085E-2</c:v>
                </c:pt>
                <c:pt idx="431">
                  <c:v>5.8740495022600085E-2</c:v>
                </c:pt>
                <c:pt idx="432">
                  <c:v>5.9211859631846032E-2</c:v>
                </c:pt>
                <c:pt idx="433">
                  <c:v>5.9211859631846032E-2</c:v>
                </c:pt>
                <c:pt idx="434">
                  <c:v>5.9211859631846032E-2</c:v>
                </c:pt>
                <c:pt idx="435">
                  <c:v>5.9683002161173629E-2</c:v>
                </c:pt>
                <c:pt idx="436">
                  <c:v>5.9683002161173629E-2</c:v>
                </c:pt>
                <c:pt idx="437">
                  <c:v>5.9683002161173629E-2</c:v>
                </c:pt>
                <c:pt idx="438">
                  <c:v>5.9683002161173629E-2</c:v>
                </c:pt>
                <c:pt idx="439">
                  <c:v>6.0153922819747144E-2</c:v>
                </c:pt>
                <c:pt idx="440">
                  <c:v>6.062462181643484E-2</c:v>
                </c:pt>
                <c:pt idx="441">
                  <c:v>6.0153922819747144E-2</c:v>
                </c:pt>
                <c:pt idx="442">
                  <c:v>6.062462181643484E-2</c:v>
                </c:pt>
                <c:pt idx="443">
                  <c:v>6.062462181643484E-2</c:v>
                </c:pt>
                <c:pt idx="444">
                  <c:v>6.062462181643484E-2</c:v>
                </c:pt>
                <c:pt idx="445">
                  <c:v>6.062462181643484E-2</c:v>
                </c:pt>
                <c:pt idx="446">
                  <c:v>6.1095099359810827E-2</c:v>
                </c:pt>
                <c:pt idx="447">
                  <c:v>6.1095099359810827E-2</c:v>
                </c:pt>
                <c:pt idx="448">
                  <c:v>6.1095099359810827E-2</c:v>
                </c:pt>
                <c:pt idx="449">
                  <c:v>6.1565355658154727E-2</c:v>
                </c:pt>
                <c:pt idx="450">
                  <c:v>6.1565355658154727E-2</c:v>
                </c:pt>
                <c:pt idx="451">
                  <c:v>6.1565355658154727E-2</c:v>
                </c:pt>
                <c:pt idx="452">
                  <c:v>6.1565355658154727E-2</c:v>
                </c:pt>
                <c:pt idx="453">
                  <c:v>6.1565355658154727E-2</c:v>
                </c:pt>
                <c:pt idx="454">
                  <c:v>6.2505205351397114E-2</c:v>
                </c:pt>
                <c:pt idx="455">
                  <c:v>6.2035390919452697E-2</c:v>
                </c:pt>
                <c:pt idx="456">
                  <c:v>6.2505205351397114E-2</c:v>
                </c:pt>
                <c:pt idx="457">
                  <c:v>6.2035390919452697E-2</c:v>
                </c:pt>
                <c:pt idx="458">
                  <c:v>6.2974799161388387E-2</c:v>
                </c:pt>
                <c:pt idx="459">
                  <c:v>6.2505205351397114E-2</c:v>
                </c:pt>
                <c:pt idx="460">
                  <c:v>6.2505205351397114E-2</c:v>
                </c:pt>
                <c:pt idx="461">
                  <c:v>6.2505205351397114E-2</c:v>
                </c:pt>
                <c:pt idx="462">
                  <c:v>6.5319466120642461E-2</c:v>
                </c:pt>
                <c:pt idx="463">
                  <c:v>6.6255795777065266E-2</c:v>
                </c:pt>
                <c:pt idx="464">
                  <c:v>7.0924338336698575E-2</c:v>
                </c:pt>
                <c:pt idx="465">
                  <c:v>7.4179398174251468E-2</c:v>
                </c:pt>
                <c:pt idx="466">
                  <c:v>7.4179398174251468E-2</c:v>
                </c:pt>
                <c:pt idx="467">
                  <c:v>7.4179398174251468E-2</c:v>
                </c:pt>
                <c:pt idx="468">
                  <c:v>7.4179398174251468E-2</c:v>
                </c:pt>
                <c:pt idx="469">
                  <c:v>7.4179398174251468E-2</c:v>
                </c:pt>
                <c:pt idx="470">
                  <c:v>7.3715037822280685E-2</c:v>
                </c:pt>
                <c:pt idx="471">
                  <c:v>7.4179398174251468E-2</c:v>
                </c:pt>
                <c:pt idx="472">
                  <c:v>7.4643542995765921E-2</c:v>
                </c:pt>
                <c:pt idx="473">
                  <c:v>7.4643542995765921E-2</c:v>
                </c:pt>
                <c:pt idx="474">
                  <c:v>7.4179398174251468E-2</c:v>
                </c:pt>
                <c:pt idx="475">
                  <c:v>7.4643542995765921E-2</c:v>
                </c:pt>
                <c:pt idx="476">
                  <c:v>7.4643542995765921E-2</c:v>
                </c:pt>
                <c:pt idx="477">
                  <c:v>7.4643542995765921E-2</c:v>
                </c:pt>
                <c:pt idx="478">
                  <c:v>7.4643542995765921E-2</c:v>
                </c:pt>
                <c:pt idx="479">
                  <c:v>7.5107472486805479E-2</c:v>
                </c:pt>
                <c:pt idx="480">
                  <c:v>7.5107472486805479E-2</c:v>
                </c:pt>
                <c:pt idx="481">
                  <c:v>7.5107472486805479E-2</c:v>
                </c:pt>
                <c:pt idx="482">
                  <c:v>7.5107472486805479E-2</c:v>
                </c:pt>
                <c:pt idx="483">
                  <c:v>7.5107472486805479E-2</c:v>
                </c:pt>
                <c:pt idx="484">
                  <c:v>7.5107472486805479E-2</c:v>
                </c:pt>
                <c:pt idx="485">
                  <c:v>7.5571186847074034E-2</c:v>
                </c:pt>
                <c:pt idx="486">
                  <c:v>7.5107472486805479E-2</c:v>
                </c:pt>
                <c:pt idx="487">
                  <c:v>7.5107472486805479E-2</c:v>
                </c:pt>
                <c:pt idx="488">
                  <c:v>7.5571186847074034E-2</c:v>
                </c:pt>
                <c:pt idx="489">
                  <c:v>7.5107472486805479E-2</c:v>
                </c:pt>
                <c:pt idx="490">
                  <c:v>7.6034686275997576E-2</c:v>
                </c:pt>
                <c:pt idx="491">
                  <c:v>7.5571186847074034E-2</c:v>
                </c:pt>
                <c:pt idx="492">
                  <c:v>7.5571186847074034E-2</c:v>
                </c:pt>
                <c:pt idx="493">
                  <c:v>7.5571186847074034E-2</c:v>
                </c:pt>
                <c:pt idx="494">
                  <c:v>7.6034686275997576E-2</c:v>
                </c:pt>
                <c:pt idx="495">
                  <c:v>7.6034686275997576E-2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2-A44D-805E-9E75DED30D28}"/>
            </c:ext>
          </c:extLst>
        </c:ser>
        <c:ser>
          <c:idx val="0"/>
          <c:order val="1"/>
          <c:tx>
            <c:v>line</c:v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FF"/>
                </a:solidFill>
                <a:prstDash val="lgDashDot"/>
              </a:ln>
            </c:spPr>
            <c:trendlineType val="linear"/>
            <c:forward val="250000"/>
            <c:backward val="250000"/>
            <c:dispRSqr val="0"/>
            <c:dispEq val="1"/>
            <c:trendlineLbl>
              <c:layout>
                <c:manualLayout>
                  <c:xMode val="edge"/>
                  <c:yMode val="edge"/>
                  <c:x val="0.62013749225524828"/>
                  <c:y val="0.38023140946425321"/>
                </c:manualLayout>
              </c:layout>
              <c:numFmt formatCode="0.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'zr2-7'!$H$463:$H$497</c:f>
              <c:numCache>
                <c:formatCode>General</c:formatCode>
                <c:ptCount val="35"/>
                <c:pt idx="0">
                  <c:v>1538431.4</c:v>
                </c:pt>
                <c:pt idx="1">
                  <c:v>1696951</c:v>
                </c:pt>
                <c:pt idx="2">
                  <c:v>1773751</c:v>
                </c:pt>
                <c:pt idx="3">
                  <c:v>2121151</c:v>
                </c:pt>
                <c:pt idx="4">
                  <c:v>2379451</c:v>
                </c:pt>
                <c:pt idx="5">
                  <c:v>2379453</c:v>
                </c:pt>
                <c:pt idx="6">
                  <c:v>2379459</c:v>
                </c:pt>
                <c:pt idx="7">
                  <c:v>2379464.9833333334</c:v>
                </c:pt>
                <c:pt idx="8">
                  <c:v>2380896.5166666666</c:v>
                </c:pt>
                <c:pt idx="9">
                  <c:v>2388110.8333333335</c:v>
                </c:pt>
                <c:pt idx="10">
                  <c:v>2395310.85</c:v>
                </c:pt>
                <c:pt idx="11">
                  <c:v>2402510.7999999998</c:v>
                </c:pt>
                <c:pt idx="12">
                  <c:v>2409710.8166666669</c:v>
                </c:pt>
                <c:pt idx="13">
                  <c:v>2416910.8166666669</c:v>
                </c:pt>
                <c:pt idx="14">
                  <c:v>2424110.8166666669</c:v>
                </c:pt>
                <c:pt idx="15">
                  <c:v>2431310.7999999998</c:v>
                </c:pt>
                <c:pt idx="16">
                  <c:v>2438510.8166666669</c:v>
                </c:pt>
                <c:pt idx="17">
                  <c:v>2445710.7999999998</c:v>
                </c:pt>
                <c:pt idx="18">
                  <c:v>2452910.8166666669</c:v>
                </c:pt>
                <c:pt idx="19">
                  <c:v>2460110.8166666669</c:v>
                </c:pt>
                <c:pt idx="20">
                  <c:v>2467310.9166666665</c:v>
                </c:pt>
                <c:pt idx="21">
                  <c:v>2474510.8166666669</c:v>
                </c:pt>
                <c:pt idx="22">
                  <c:v>2481710.7833333332</c:v>
                </c:pt>
                <c:pt idx="23">
                  <c:v>2488910.7999999998</c:v>
                </c:pt>
                <c:pt idx="24">
                  <c:v>2496110.7833333332</c:v>
                </c:pt>
                <c:pt idx="25">
                  <c:v>2503310.7833333332</c:v>
                </c:pt>
                <c:pt idx="26">
                  <c:v>2510510.7833333332</c:v>
                </c:pt>
                <c:pt idx="27">
                  <c:v>2517710.8833333333</c:v>
                </c:pt>
                <c:pt idx="28">
                  <c:v>2524910.7999999998</c:v>
                </c:pt>
                <c:pt idx="29">
                  <c:v>2532110.8833333333</c:v>
                </c:pt>
                <c:pt idx="30">
                  <c:v>2539310.8833333333</c:v>
                </c:pt>
                <c:pt idx="31">
                  <c:v>2546510.7833333332</c:v>
                </c:pt>
                <c:pt idx="32">
                  <c:v>2553710.7999999998</c:v>
                </c:pt>
                <c:pt idx="33">
                  <c:v>2560910.9166666665</c:v>
                </c:pt>
                <c:pt idx="34">
                  <c:v>2560917.0166666666</c:v>
                </c:pt>
              </c:numCache>
            </c:numRef>
          </c:xVal>
          <c:yVal>
            <c:numRef>
              <c:f>'zr2-7'!$J$463:$J$497</c:f>
              <c:numCache>
                <c:formatCode>General</c:formatCode>
                <c:ptCount val="35"/>
                <c:pt idx="0">
                  <c:v>6.2505205351397114E-2</c:v>
                </c:pt>
                <c:pt idx="1">
                  <c:v>6.5319466120642461E-2</c:v>
                </c:pt>
                <c:pt idx="2">
                  <c:v>6.6255795777065266E-2</c:v>
                </c:pt>
                <c:pt idx="3">
                  <c:v>7.0924338336698575E-2</c:v>
                </c:pt>
                <c:pt idx="4">
                  <c:v>7.4179398174251468E-2</c:v>
                </c:pt>
                <c:pt idx="5">
                  <c:v>7.4179398174251468E-2</c:v>
                </c:pt>
                <c:pt idx="6">
                  <c:v>7.4179398174251468E-2</c:v>
                </c:pt>
                <c:pt idx="7">
                  <c:v>7.4179398174251468E-2</c:v>
                </c:pt>
                <c:pt idx="8">
                  <c:v>7.4179398174251468E-2</c:v>
                </c:pt>
                <c:pt idx="9">
                  <c:v>7.3715037822280685E-2</c:v>
                </c:pt>
                <c:pt idx="10">
                  <c:v>7.4179398174251468E-2</c:v>
                </c:pt>
                <c:pt idx="11">
                  <c:v>7.4643542995765921E-2</c:v>
                </c:pt>
                <c:pt idx="12">
                  <c:v>7.4643542995765921E-2</c:v>
                </c:pt>
                <c:pt idx="13">
                  <c:v>7.4179398174251468E-2</c:v>
                </c:pt>
                <c:pt idx="14">
                  <c:v>7.4643542995765921E-2</c:v>
                </c:pt>
                <c:pt idx="15">
                  <c:v>7.4643542995765921E-2</c:v>
                </c:pt>
                <c:pt idx="16">
                  <c:v>7.4643542995765921E-2</c:v>
                </c:pt>
                <c:pt idx="17">
                  <c:v>7.4643542995765921E-2</c:v>
                </c:pt>
                <c:pt idx="18">
                  <c:v>7.5107472486805479E-2</c:v>
                </c:pt>
                <c:pt idx="19">
                  <c:v>7.5107472486805479E-2</c:v>
                </c:pt>
                <c:pt idx="20">
                  <c:v>7.5107472486805479E-2</c:v>
                </c:pt>
                <c:pt idx="21">
                  <c:v>7.5107472486805479E-2</c:v>
                </c:pt>
                <c:pt idx="22">
                  <c:v>7.5107472486805479E-2</c:v>
                </c:pt>
                <c:pt idx="23">
                  <c:v>7.5107472486805479E-2</c:v>
                </c:pt>
                <c:pt idx="24">
                  <c:v>7.5571186847074034E-2</c:v>
                </c:pt>
                <c:pt idx="25">
                  <c:v>7.5107472486805479E-2</c:v>
                </c:pt>
                <c:pt idx="26">
                  <c:v>7.5107472486805479E-2</c:v>
                </c:pt>
                <c:pt idx="27">
                  <c:v>7.5571186847074034E-2</c:v>
                </c:pt>
                <c:pt idx="28">
                  <c:v>7.5107472486805479E-2</c:v>
                </c:pt>
                <c:pt idx="29">
                  <c:v>7.6034686275997576E-2</c:v>
                </c:pt>
                <c:pt idx="30">
                  <c:v>7.5571186847074034E-2</c:v>
                </c:pt>
                <c:pt idx="31">
                  <c:v>7.5571186847074034E-2</c:v>
                </c:pt>
                <c:pt idx="32">
                  <c:v>7.5571186847074034E-2</c:v>
                </c:pt>
                <c:pt idx="33">
                  <c:v>7.6034686275997576E-2</c:v>
                </c:pt>
                <c:pt idx="34">
                  <c:v>7.6034686275997576E-2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82-A44D-805E-9E75DED30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50416"/>
        <c:axId val="1"/>
      </c:scatterChart>
      <c:valAx>
        <c:axId val="1467850416"/>
        <c:scaling>
          <c:orientation val="minMax"/>
          <c:max val="3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(sec.)</a:t>
                </a:r>
              </a:p>
            </c:rich>
          </c:tx>
          <c:layout>
            <c:manualLayout>
              <c:xMode val="edge"/>
              <c:yMode val="edge"/>
              <c:x val="0.47457086716479874"/>
              <c:y val="0.925303025343645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000"/>
        <c:minorUnit val="250000"/>
      </c:valAx>
      <c:valAx>
        <c:axId val="1"/>
        <c:scaling>
          <c:orientation val="minMax"/>
          <c:max val="0.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Strain</a:t>
                </a:r>
              </a:p>
            </c:rich>
          </c:tx>
          <c:layout>
            <c:manualLayout>
              <c:xMode val="edge"/>
              <c:yMode val="edge"/>
              <c:x val="1.3018153463373532E-2"/>
              <c:y val="0.426386667260492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850416"/>
        <c:crosses val="autoZero"/>
        <c:crossBetween val="midCat"/>
        <c:majorUnit val="0.01"/>
        <c:minorUnit val="5.0000000000000001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0474004992396555"/>
          <c:y val="0.17802742292834978"/>
          <c:w val="0.2366936993340642"/>
          <c:h val="7.6925429660398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73173861515027E-2"/>
          <c:y val="9.231051559247766E-2"/>
          <c:w val="0.8770958784492453"/>
          <c:h val="0.76705642718511202"/>
        </c:manualLayout>
      </c:layout>
      <c:scatterChart>
        <c:scatterStyle val="lineMarker"/>
        <c:varyColors val="0"/>
        <c:ser>
          <c:idx val="1"/>
          <c:order val="0"/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'2-6'!$H$6:$H$1454</c:f>
              <c:numCache>
                <c:formatCode>General</c:formatCode>
                <c:ptCount val="1449"/>
                <c:pt idx="0">
                  <c:v>0</c:v>
                </c:pt>
                <c:pt idx="1">
                  <c:v>4.7666666666666666</c:v>
                </c:pt>
                <c:pt idx="2">
                  <c:v>9.6166666666666671</c:v>
                </c:pt>
                <c:pt idx="3">
                  <c:v>14.333333333333334</c:v>
                </c:pt>
                <c:pt idx="4">
                  <c:v>19.399999999999999</c:v>
                </c:pt>
                <c:pt idx="5">
                  <c:v>24.166666666666668</c:v>
                </c:pt>
                <c:pt idx="6">
                  <c:v>28.933333333333334</c:v>
                </c:pt>
                <c:pt idx="7">
                  <c:v>33.700000000000003</c:v>
                </c:pt>
                <c:pt idx="8">
                  <c:v>39.233333333333334</c:v>
                </c:pt>
                <c:pt idx="9">
                  <c:v>44.233333333333334</c:v>
                </c:pt>
                <c:pt idx="10">
                  <c:v>49.25</c:v>
                </c:pt>
                <c:pt idx="11">
                  <c:v>59.25</c:v>
                </c:pt>
                <c:pt idx="12">
                  <c:v>64.233333333333334</c:v>
                </c:pt>
                <c:pt idx="13">
                  <c:v>69.233333333333334</c:v>
                </c:pt>
                <c:pt idx="14">
                  <c:v>74.233333333333334</c:v>
                </c:pt>
                <c:pt idx="15">
                  <c:v>79.233333333333334</c:v>
                </c:pt>
                <c:pt idx="16">
                  <c:v>84.233333333333334</c:v>
                </c:pt>
                <c:pt idx="17">
                  <c:v>94.25</c:v>
                </c:pt>
                <c:pt idx="18">
                  <c:v>99.233333333333334</c:v>
                </c:pt>
                <c:pt idx="19">
                  <c:v>104.23333333333333</c:v>
                </c:pt>
                <c:pt idx="20">
                  <c:v>109.23333333333333</c:v>
                </c:pt>
                <c:pt idx="21">
                  <c:v>114.23333333333333</c:v>
                </c:pt>
                <c:pt idx="22">
                  <c:v>119.23333333333333</c:v>
                </c:pt>
                <c:pt idx="23">
                  <c:v>129.25</c:v>
                </c:pt>
                <c:pt idx="24">
                  <c:v>134.23333333333332</c:v>
                </c:pt>
                <c:pt idx="25">
                  <c:v>139.25</c:v>
                </c:pt>
                <c:pt idx="26">
                  <c:v>144.23333333333332</c:v>
                </c:pt>
                <c:pt idx="27">
                  <c:v>149.25</c:v>
                </c:pt>
                <c:pt idx="28">
                  <c:v>154.23333333333332</c:v>
                </c:pt>
                <c:pt idx="29">
                  <c:v>164.25</c:v>
                </c:pt>
                <c:pt idx="30">
                  <c:v>169.23333333333332</c:v>
                </c:pt>
                <c:pt idx="31">
                  <c:v>174.23333333333332</c:v>
                </c:pt>
                <c:pt idx="32">
                  <c:v>179.25</c:v>
                </c:pt>
                <c:pt idx="33">
                  <c:v>184.25</c:v>
                </c:pt>
                <c:pt idx="34">
                  <c:v>189.23333333333332</c:v>
                </c:pt>
                <c:pt idx="35">
                  <c:v>204.26666666666668</c:v>
                </c:pt>
                <c:pt idx="36">
                  <c:v>214.25</c:v>
                </c:pt>
                <c:pt idx="37">
                  <c:v>224.25</c:v>
                </c:pt>
                <c:pt idx="38">
                  <c:v>234.23333333333332</c:v>
                </c:pt>
                <c:pt idx="39">
                  <c:v>244.25</c:v>
                </c:pt>
                <c:pt idx="40">
                  <c:v>254.23333333333332</c:v>
                </c:pt>
                <c:pt idx="41">
                  <c:v>264.25</c:v>
                </c:pt>
                <c:pt idx="42">
                  <c:v>274.25</c:v>
                </c:pt>
                <c:pt idx="43">
                  <c:v>284.25</c:v>
                </c:pt>
                <c:pt idx="44">
                  <c:v>294.25</c:v>
                </c:pt>
                <c:pt idx="45">
                  <c:v>304.25</c:v>
                </c:pt>
                <c:pt idx="46">
                  <c:v>314.25</c:v>
                </c:pt>
                <c:pt idx="47">
                  <c:v>334.26666666666665</c:v>
                </c:pt>
                <c:pt idx="48">
                  <c:v>354.26666666666665</c:v>
                </c:pt>
                <c:pt idx="49">
                  <c:v>374.28333333333336</c:v>
                </c:pt>
                <c:pt idx="50">
                  <c:v>394.26666666666665</c:v>
                </c:pt>
                <c:pt idx="51">
                  <c:v>414.28333333333336</c:v>
                </c:pt>
                <c:pt idx="52">
                  <c:v>434.26666666666665</c:v>
                </c:pt>
                <c:pt idx="53">
                  <c:v>454.26666666666665</c:v>
                </c:pt>
                <c:pt idx="54">
                  <c:v>474.26666666666665</c:v>
                </c:pt>
                <c:pt idx="55">
                  <c:v>494.26666666666665</c:v>
                </c:pt>
                <c:pt idx="56">
                  <c:v>514.26666666666665</c:v>
                </c:pt>
                <c:pt idx="57">
                  <c:v>534.2833333333333</c:v>
                </c:pt>
                <c:pt idx="58">
                  <c:v>554.2833333333333</c:v>
                </c:pt>
                <c:pt idx="59">
                  <c:v>574.2833333333333</c:v>
                </c:pt>
                <c:pt idx="60">
                  <c:v>594.26666666666665</c:v>
                </c:pt>
                <c:pt idx="61">
                  <c:v>614.26666666666665</c:v>
                </c:pt>
                <c:pt idx="62">
                  <c:v>619.25</c:v>
                </c:pt>
                <c:pt idx="63">
                  <c:v>664.31666666666672</c:v>
                </c:pt>
                <c:pt idx="64">
                  <c:v>709.33333333333337</c:v>
                </c:pt>
                <c:pt idx="65">
                  <c:v>754.85</c:v>
                </c:pt>
                <c:pt idx="66">
                  <c:v>799.33333333333337</c:v>
                </c:pt>
                <c:pt idx="67">
                  <c:v>844.33333333333337</c:v>
                </c:pt>
                <c:pt idx="68">
                  <c:v>889.35</c:v>
                </c:pt>
                <c:pt idx="69">
                  <c:v>934.33333333333337</c:v>
                </c:pt>
                <c:pt idx="70">
                  <c:v>979.33333333333337</c:v>
                </c:pt>
                <c:pt idx="71">
                  <c:v>1024.3333333333333</c:v>
                </c:pt>
                <c:pt idx="72">
                  <c:v>1069.3333333333333</c:v>
                </c:pt>
                <c:pt idx="73">
                  <c:v>1114.3333333333333</c:v>
                </c:pt>
                <c:pt idx="74">
                  <c:v>1159.3333333333333</c:v>
                </c:pt>
                <c:pt idx="75">
                  <c:v>1204.3333333333333</c:v>
                </c:pt>
                <c:pt idx="76">
                  <c:v>1249.3333333333333</c:v>
                </c:pt>
                <c:pt idx="77">
                  <c:v>1294.3333333333333</c:v>
                </c:pt>
                <c:pt idx="78">
                  <c:v>1339.3333333333333</c:v>
                </c:pt>
                <c:pt idx="79">
                  <c:v>1384.3333333333333</c:v>
                </c:pt>
                <c:pt idx="80">
                  <c:v>1429.3333333333333</c:v>
                </c:pt>
                <c:pt idx="81">
                  <c:v>1474.3333333333333</c:v>
                </c:pt>
                <c:pt idx="82">
                  <c:v>1519.3333333333333</c:v>
                </c:pt>
                <c:pt idx="83">
                  <c:v>1564.3333333333333</c:v>
                </c:pt>
                <c:pt idx="84">
                  <c:v>1609.3333333333333</c:v>
                </c:pt>
                <c:pt idx="85">
                  <c:v>1654.3333333333333</c:v>
                </c:pt>
                <c:pt idx="86">
                  <c:v>1699.3333333333333</c:v>
                </c:pt>
                <c:pt idx="87">
                  <c:v>1744.3166666666666</c:v>
                </c:pt>
                <c:pt idx="88">
                  <c:v>1789.3166666666666</c:v>
                </c:pt>
                <c:pt idx="89">
                  <c:v>1834.3333333333333</c:v>
                </c:pt>
                <c:pt idx="90">
                  <c:v>1879.3333333333333</c:v>
                </c:pt>
                <c:pt idx="91">
                  <c:v>1924.3333333333333</c:v>
                </c:pt>
                <c:pt idx="92">
                  <c:v>1969.3333333333333</c:v>
                </c:pt>
                <c:pt idx="93">
                  <c:v>2014.3333333333333</c:v>
                </c:pt>
                <c:pt idx="94">
                  <c:v>2059.3333333333335</c:v>
                </c:pt>
                <c:pt idx="95">
                  <c:v>2104.3833333333332</c:v>
                </c:pt>
                <c:pt idx="96">
                  <c:v>2149.4333333333334</c:v>
                </c:pt>
                <c:pt idx="97">
                  <c:v>2194.3333333333335</c:v>
                </c:pt>
                <c:pt idx="98">
                  <c:v>2239.3666666666668</c:v>
                </c:pt>
                <c:pt idx="99">
                  <c:v>2284.35</c:v>
                </c:pt>
                <c:pt idx="100">
                  <c:v>2329.3333333333335</c:v>
                </c:pt>
                <c:pt idx="101">
                  <c:v>2374.3333333333335</c:v>
                </c:pt>
                <c:pt idx="102">
                  <c:v>2419.3333333333335</c:v>
                </c:pt>
                <c:pt idx="103">
                  <c:v>2434.2666666666669</c:v>
                </c:pt>
                <c:pt idx="104">
                  <c:v>2494.3666666666668</c:v>
                </c:pt>
                <c:pt idx="105">
                  <c:v>2554.3666666666668</c:v>
                </c:pt>
                <c:pt idx="106">
                  <c:v>2614.3666666666668</c:v>
                </c:pt>
                <c:pt idx="107">
                  <c:v>2674.3666666666668</c:v>
                </c:pt>
                <c:pt idx="108">
                  <c:v>2734.3666666666668</c:v>
                </c:pt>
                <c:pt idx="109">
                  <c:v>2794.3666666666668</c:v>
                </c:pt>
                <c:pt idx="110">
                  <c:v>2854.3666666666668</c:v>
                </c:pt>
                <c:pt idx="111">
                  <c:v>2914.3666666666668</c:v>
                </c:pt>
                <c:pt idx="112">
                  <c:v>2974.3666666666668</c:v>
                </c:pt>
                <c:pt idx="113">
                  <c:v>3034.3666666666668</c:v>
                </c:pt>
                <c:pt idx="114">
                  <c:v>3094.3666666666668</c:v>
                </c:pt>
                <c:pt idx="115">
                  <c:v>3154.3666666666668</c:v>
                </c:pt>
                <c:pt idx="116">
                  <c:v>3214.3666666666668</c:v>
                </c:pt>
                <c:pt idx="117">
                  <c:v>3274.3666666666668</c:v>
                </c:pt>
                <c:pt idx="118">
                  <c:v>3334.3666666666668</c:v>
                </c:pt>
                <c:pt idx="119">
                  <c:v>3394.3666666666668</c:v>
                </c:pt>
                <c:pt idx="120">
                  <c:v>3454.3666666666668</c:v>
                </c:pt>
                <c:pt idx="121">
                  <c:v>3514.3666666666668</c:v>
                </c:pt>
                <c:pt idx="122">
                  <c:v>3574.3666666666668</c:v>
                </c:pt>
                <c:pt idx="123">
                  <c:v>3634.3666666666668</c:v>
                </c:pt>
                <c:pt idx="124">
                  <c:v>3694.3666666666668</c:v>
                </c:pt>
                <c:pt idx="125">
                  <c:v>3754.3666666666668</c:v>
                </c:pt>
                <c:pt idx="126">
                  <c:v>3814.3666666666668</c:v>
                </c:pt>
                <c:pt idx="127">
                  <c:v>3874.3666666666668</c:v>
                </c:pt>
                <c:pt idx="128">
                  <c:v>3934.3833333333332</c:v>
                </c:pt>
                <c:pt idx="129">
                  <c:v>3994.3666666666668</c:v>
                </c:pt>
                <c:pt idx="130">
                  <c:v>4054.3666666666668</c:v>
                </c:pt>
                <c:pt idx="131">
                  <c:v>4114.3666666666668</c:v>
                </c:pt>
                <c:pt idx="132">
                  <c:v>4174.3666666666668</c:v>
                </c:pt>
                <c:pt idx="133">
                  <c:v>4234.3666666666668</c:v>
                </c:pt>
                <c:pt idx="134">
                  <c:v>4294.3666666666668</c:v>
                </c:pt>
                <c:pt idx="135">
                  <c:v>4354.3666666666668</c:v>
                </c:pt>
                <c:pt idx="136">
                  <c:v>4414.3666666666668</c:v>
                </c:pt>
                <c:pt idx="137">
                  <c:v>4474.3833333333332</c:v>
                </c:pt>
                <c:pt idx="138">
                  <c:v>4534.3666666666668</c:v>
                </c:pt>
                <c:pt idx="139">
                  <c:v>4594.45</c:v>
                </c:pt>
                <c:pt idx="140">
                  <c:v>4654.3666666666668</c:v>
                </c:pt>
                <c:pt idx="141">
                  <c:v>4714.3833333333332</c:v>
                </c:pt>
                <c:pt idx="142">
                  <c:v>4774.45</c:v>
                </c:pt>
                <c:pt idx="143">
                  <c:v>4834.3999999999996</c:v>
                </c:pt>
                <c:pt idx="144">
                  <c:v>4894.45</c:v>
                </c:pt>
                <c:pt idx="145">
                  <c:v>4954.3999999999996</c:v>
                </c:pt>
                <c:pt idx="146">
                  <c:v>5014.416666666667</c:v>
                </c:pt>
                <c:pt idx="147">
                  <c:v>5074.4333333333334</c:v>
                </c:pt>
                <c:pt idx="148">
                  <c:v>5134.3999999999996</c:v>
                </c:pt>
                <c:pt idx="149">
                  <c:v>5194.3833333333332</c:v>
                </c:pt>
                <c:pt idx="150">
                  <c:v>5254.4333333333334</c:v>
                </c:pt>
                <c:pt idx="151">
                  <c:v>5314.3833333333332</c:v>
                </c:pt>
                <c:pt idx="152">
                  <c:v>5374.3666666666668</c:v>
                </c:pt>
                <c:pt idx="153">
                  <c:v>5434.416666666667</c:v>
                </c:pt>
                <c:pt idx="154">
                  <c:v>5494.416666666667</c:v>
                </c:pt>
                <c:pt idx="155">
                  <c:v>5554.4</c:v>
                </c:pt>
                <c:pt idx="156">
                  <c:v>5614.4</c:v>
                </c:pt>
                <c:pt idx="157">
                  <c:v>5674.416666666667</c:v>
                </c:pt>
                <c:pt idx="158">
                  <c:v>5734.416666666667</c:v>
                </c:pt>
                <c:pt idx="159">
                  <c:v>5794.4</c:v>
                </c:pt>
                <c:pt idx="160">
                  <c:v>5854.3666666666668</c:v>
                </c:pt>
                <c:pt idx="161">
                  <c:v>5914.416666666667</c:v>
                </c:pt>
                <c:pt idx="162">
                  <c:v>5974.3666666666668</c:v>
                </c:pt>
                <c:pt idx="163">
                  <c:v>6034.3666666666668</c:v>
                </c:pt>
                <c:pt idx="164">
                  <c:v>6094.3833333333332</c:v>
                </c:pt>
                <c:pt idx="165">
                  <c:v>6154.4</c:v>
                </c:pt>
                <c:pt idx="166">
                  <c:v>6214.4</c:v>
                </c:pt>
                <c:pt idx="167">
                  <c:v>6274.4</c:v>
                </c:pt>
                <c:pt idx="168">
                  <c:v>6334.55</c:v>
                </c:pt>
                <c:pt idx="169">
                  <c:v>6394.4833333333336</c:v>
                </c:pt>
                <c:pt idx="170">
                  <c:v>6454.3666666666668</c:v>
                </c:pt>
                <c:pt idx="171">
                  <c:v>6514.3666666666668</c:v>
                </c:pt>
                <c:pt idx="172">
                  <c:v>6574.3833333333332</c:v>
                </c:pt>
                <c:pt idx="173">
                  <c:v>6634.3666666666668</c:v>
                </c:pt>
                <c:pt idx="174">
                  <c:v>6694.3666666666668</c:v>
                </c:pt>
                <c:pt idx="175">
                  <c:v>6754.3666666666668</c:v>
                </c:pt>
                <c:pt idx="176">
                  <c:v>6814.3666666666668</c:v>
                </c:pt>
                <c:pt idx="177">
                  <c:v>6874.3666666666668</c:v>
                </c:pt>
                <c:pt idx="178">
                  <c:v>6934.3666666666668</c:v>
                </c:pt>
                <c:pt idx="179">
                  <c:v>6994.3666666666668</c:v>
                </c:pt>
                <c:pt idx="180">
                  <c:v>7054.3666666666668</c:v>
                </c:pt>
                <c:pt idx="181">
                  <c:v>7114.3666666666668</c:v>
                </c:pt>
                <c:pt idx="182">
                  <c:v>7174.3666666666668</c:v>
                </c:pt>
                <c:pt idx="183">
                  <c:v>7234.3666666666668</c:v>
                </c:pt>
                <c:pt idx="184">
                  <c:v>7294.3666666666668</c:v>
                </c:pt>
                <c:pt idx="185">
                  <c:v>7354.3666666666668</c:v>
                </c:pt>
                <c:pt idx="186">
                  <c:v>7414.3833333333332</c:v>
                </c:pt>
                <c:pt idx="187">
                  <c:v>7474.3666666666668</c:v>
                </c:pt>
                <c:pt idx="188">
                  <c:v>7534.3666666666668</c:v>
                </c:pt>
                <c:pt idx="189">
                  <c:v>7594.3666666666668</c:v>
                </c:pt>
                <c:pt idx="190">
                  <c:v>7654.3666666666668</c:v>
                </c:pt>
                <c:pt idx="191">
                  <c:v>7714.3666666666668</c:v>
                </c:pt>
                <c:pt idx="192">
                  <c:v>7774.3666666666668</c:v>
                </c:pt>
                <c:pt idx="193">
                  <c:v>7834.3666666666668</c:v>
                </c:pt>
                <c:pt idx="194">
                  <c:v>7894.3666666666668</c:v>
                </c:pt>
                <c:pt idx="195">
                  <c:v>7954.3666666666668</c:v>
                </c:pt>
                <c:pt idx="196">
                  <c:v>8014.3666666666668</c:v>
                </c:pt>
                <c:pt idx="197">
                  <c:v>8074.3666666666668</c:v>
                </c:pt>
                <c:pt idx="198">
                  <c:v>8134.3833333333332</c:v>
                </c:pt>
                <c:pt idx="199">
                  <c:v>8194.3666666666668</c:v>
                </c:pt>
                <c:pt idx="200">
                  <c:v>8254.3666666666668</c:v>
                </c:pt>
                <c:pt idx="201">
                  <c:v>8314.3666666666668</c:v>
                </c:pt>
                <c:pt idx="202">
                  <c:v>8374.4</c:v>
                </c:pt>
                <c:pt idx="203">
                  <c:v>8434.3666666666668</c:v>
                </c:pt>
                <c:pt idx="204">
                  <c:v>8494.4166666666661</c:v>
                </c:pt>
                <c:pt idx="205">
                  <c:v>8554.3833333333332</c:v>
                </c:pt>
                <c:pt idx="206">
                  <c:v>8614.4166666666661</c:v>
                </c:pt>
                <c:pt idx="207">
                  <c:v>8674.3833333333332</c:v>
                </c:pt>
                <c:pt idx="208">
                  <c:v>8734.4500000000007</c:v>
                </c:pt>
                <c:pt idx="209">
                  <c:v>8794.4166666666661</c:v>
                </c:pt>
                <c:pt idx="210">
                  <c:v>8854.4</c:v>
                </c:pt>
                <c:pt idx="211">
                  <c:v>8914.3833333333332</c:v>
                </c:pt>
                <c:pt idx="212">
                  <c:v>8974.3666666666668</c:v>
                </c:pt>
                <c:pt idx="213">
                  <c:v>9034.3833333333332</c:v>
                </c:pt>
                <c:pt idx="214">
                  <c:v>9094.3833333333332</c:v>
                </c:pt>
                <c:pt idx="215">
                  <c:v>9154.3666666666668</c:v>
                </c:pt>
                <c:pt idx="216">
                  <c:v>9214.3833333333332</c:v>
                </c:pt>
                <c:pt idx="217">
                  <c:v>9274.4166666666661</c:v>
                </c:pt>
                <c:pt idx="218">
                  <c:v>9334.3833333333332</c:v>
                </c:pt>
                <c:pt idx="219">
                  <c:v>9394.3666666666668</c:v>
                </c:pt>
                <c:pt idx="220">
                  <c:v>9454.4</c:v>
                </c:pt>
                <c:pt idx="221">
                  <c:v>9514.4666666666672</c:v>
                </c:pt>
                <c:pt idx="222">
                  <c:v>9574.3833333333332</c:v>
                </c:pt>
                <c:pt idx="223">
                  <c:v>9634.4833333333336</c:v>
                </c:pt>
                <c:pt idx="224">
                  <c:v>9694.4166666666661</c:v>
                </c:pt>
                <c:pt idx="225">
                  <c:v>9754.4</c:v>
                </c:pt>
                <c:pt idx="226">
                  <c:v>9814.4166666666661</c:v>
                </c:pt>
                <c:pt idx="227">
                  <c:v>9874.3666666666668</c:v>
                </c:pt>
                <c:pt idx="228">
                  <c:v>9934.3666666666668</c:v>
                </c:pt>
                <c:pt idx="229">
                  <c:v>9994.4166666666661</c:v>
                </c:pt>
                <c:pt idx="230">
                  <c:v>10054.483333333334</c:v>
                </c:pt>
                <c:pt idx="231">
                  <c:v>10114.366666666667</c:v>
                </c:pt>
                <c:pt idx="232">
                  <c:v>10174.366666666667</c:v>
                </c:pt>
                <c:pt idx="233">
                  <c:v>10234.566666666668</c:v>
                </c:pt>
                <c:pt idx="234">
                  <c:v>10294.450000000001</c:v>
                </c:pt>
                <c:pt idx="235">
                  <c:v>10354.433333333332</c:v>
                </c:pt>
                <c:pt idx="236">
                  <c:v>10414.366666666667</c:v>
                </c:pt>
                <c:pt idx="237">
                  <c:v>10474.416666666666</c:v>
                </c:pt>
                <c:pt idx="238">
                  <c:v>10534.483333333334</c:v>
                </c:pt>
                <c:pt idx="239">
                  <c:v>10594.45</c:v>
                </c:pt>
                <c:pt idx="240">
                  <c:v>10654.366666666667</c:v>
                </c:pt>
                <c:pt idx="241">
                  <c:v>10714.416666666666</c:v>
                </c:pt>
                <c:pt idx="242">
                  <c:v>10774.383333333333</c:v>
                </c:pt>
                <c:pt idx="243">
                  <c:v>10834.416666666666</c:v>
                </c:pt>
                <c:pt idx="244">
                  <c:v>10894.366666666667</c:v>
                </c:pt>
                <c:pt idx="245">
                  <c:v>10954.4</c:v>
                </c:pt>
                <c:pt idx="246">
                  <c:v>11014.416666666666</c:v>
                </c:pt>
                <c:pt idx="247">
                  <c:v>11074.366666666667</c:v>
                </c:pt>
                <c:pt idx="248">
                  <c:v>11134.366666666667</c:v>
                </c:pt>
                <c:pt idx="249">
                  <c:v>11194.383333333333</c:v>
                </c:pt>
                <c:pt idx="250">
                  <c:v>11254.5</c:v>
                </c:pt>
                <c:pt idx="251">
                  <c:v>11314.383333333333</c:v>
                </c:pt>
                <c:pt idx="252">
                  <c:v>11374.383333333333</c:v>
                </c:pt>
                <c:pt idx="253">
                  <c:v>11434.366666666667</c:v>
                </c:pt>
                <c:pt idx="254">
                  <c:v>11494.366666666667</c:v>
                </c:pt>
                <c:pt idx="255">
                  <c:v>11554.4</c:v>
                </c:pt>
                <c:pt idx="256">
                  <c:v>11614.383333333333</c:v>
                </c:pt>
                <c:pt idx="257">
                  <c:v>11674.4</c:v>
                </c:pt>
                <c:pt idx="258">
                  <c:v>11734.5</c:v>
                </c:pt>
                <c:pt idx="259">
                  <c:v>11794.366666666667</c:v>
                </c:pt>
                <c:pt idx="260">
                  <c:v>11854.4</c:v>
                </c:pt>
                <c:pt idx="261">
                  <c:v>11914.416666666666</c:v>
                </c:pt>
                <c:pt idx="262">
                  <c:v>11974.383333333333</c:v>
                </c:pt>
                <c:pt idx="263">
                  <c:v>12034.433333333332</c:v>
                </c:pt>
                <c:pt idx="264">
                  <c:v>12094.383333333333</c:v>
                </c:pt>
                <c:pt idx="265">
                  <c:v>12154.4</c:v>
                </c:pt>
                <c:pt idx="266">
                  <c:v>12214.416666666666</c:v>
                </c:pt>
                <c:pt idx="267">
                  <c:v>12274.4</c:v>
                </c:pt>
                <c:pt idx="268">
                  <c:v>12334.45</c:v>
                </c:pt>
                <c:pt idx="269">
                  <c:v>12394.416666666666</c:v>
                </c:pt>
                <c:pt idx="270">
                  <c:v>12454.483333333334</c:v>
                </c:pt>
                <c:pt idx="271">
                  <c:v>12514.416666666666</c:v>
                </c:pt>
                <c:pt idx="272">
                  <c:v>12574.416666666666</c:v>
                </c:pt>
                <c:pt idx="273">
                  <c:v>12634.383333333333</c:v>
                </c:pt>
                <c:pt idx="274">
                  <c:v>12694.383333333333</c:v>
                </c:pt>
                <c:pt idx="275">
                  <c:v>12754.4</c:v>
                </c:pt>
                <c:pt idx="276">
                  <c:v>12814.383333333333</c:v>
                </c:pt>
                <c:pt idx="277">
                  <c:v>12874.4</c:v>
                </c:pt>
                <c:pt idx="278">
                  <c:v>12934.383333333333</c:v>
                </c:pt>
                <c:pt idx="279">
                  <c:v>12994.383333333333</c:v>
                </c:pt>
                <c:pt idx="280">
                  <c:v>13054.366666666667</c:v>
                </c:pt>
                <c:pt idx="281">
                  <c:v>13114.366666666667</c:v>
                </c:pt>
                <c:pt idx="282">
                  <c:v>13174.4</c:v>
                </c:pt>
                <c:pt idx="283">
                  <c:v>13234.383333333333</c:v>
                </c:pt>
                <c:pt idx="284">
                  <c:v>13294.4</c:v>
                </c:pt>
                <c:pt idx="285">
                  <c:v>13354.433333333332</c:v>
                </c:pt>
                <c:pt idx="286">
                  <c:v>13414.383333333333</c:v>
                </c:pt>
                <c:pt idx="287">
                  <c:v>13474.366666666667</c:v>
                </c:pt>
                <c:pt idx="288">
                  <c:v>13534.433333333332</c:v>
                </c:pt>
                <c:pt idx="289">
                  <c:v>13594.383333333333</c:v>
                </c:pt>
                <c:pt idx="290">
                  <c:v>13654.416666666666</c:v>
                </c:pt>
                <c:pt idx="291">
                  <c:v>13714.45</c:v>
                </c:pt>
                <c:pt idx="292">
                  <c:v>13774.383333333333</c:v>
                </c:pt>
                <c:pt idx="293">
                  <c:v>13834.4</c:v>
                </c:pt>
                <c:pt idx="294">
                  <c:v>13894.433333333332</c:v>
                </c:pt>
                <c:pt idx="295">
                  <c:v>13954.366666666667</c:v>
                </c:pt>
                <c:pt idx="296">
                  <c:v>14014.4</c:v>
                </c:pt>
                <c:pt idx="297">
                  <c:v>14074.366666666667</c:v>
                </c:pt>
                <c:pt idx="298">
                  <c:v>14134.416666666666</c:v>
                </c:pt>
                <c:pt idx="299">
                  <c:v>14194.4</c:v>
                </c:pt>
                <c:pt idx="300">
                  <c:v>14254.366666666667</c:v>
                </c:pt>
                <c:pt idx="301">
                  <c:v>14314.45</c:v>
                </c:pt>
                <c:pt idx="302">
                  <c:v>14374.416666666666</c:v>
                </c:pt>
                <c:pt idx="303">
                  <c:v>14434.416666666666</c:v>
                </c:pt>
                <c:pt idx="304">
                  <c:v>14494.383333333333</c:v>
                </c:pt>
                <c:pt idx="305">
                  <c:v>14554.416666666666</c:v>
                </c:pt>
                <c:pt idx="306">
                  <c:v>14614.383333333333</c:v>
                </c:pt>
                <c:pt idx="307">
                  <c:v>14674.4</c:v>
                </c:pt>
                <c:pt idx="308">
                  <c:v>14734.4</c:v>
                </c:pt>
                <c:pt idx="309">
                  <c:v>14794.416666666666</c:v>
                </c:pt>
                <c:pt idx="310">
                  <c:v>14854.383333333333</c:v>
                </c:pt>
                <c:pt idx="311">
                  <c:v>14914.383333333333</c:v>
                </c:pt>
                <c:pt idx="312">
                  <c:v>14974.4</c:v>
                </c:pt>
                <c:pt idx="313">
                  <c:v>15034.366666666667</c:v>
                </c:pt>
                <c:pt idx="314">
                  <c:v>15094.366666666667</c:v>
                </c:pt>
                <c:pt idx="315">
                  <c:v>15154.366666666667</c:v>
                </c:pt>
                <c:pt idx="316">
                  <c:v>15214.366666666667</c:v>
                </c:pt>
                <c:pt idx="317">
                  <c:v>15274.366666666667</c:v>
                </c:pt>
                <c:pt idx="318">
                  <c:v>15334.366666666667</c:v>
                </c:pt>
                <c:pt idx="319">
                  <c:v>15394.366666666667</c:v>
                </c:pt>
                <c:pt idx="320">
                  <c:v>15454.366666666667</c:v>
                </c:pt>
                <c:pt idx="321">
                  <c:v>15514.366666666667</c:v>
                </c:pt>
                <c:pt idx="322">
                  <c:v>15574.366666666667</c:v>
                </c:pt>
                <c:pt idx="323">
                  <c:v>15634.366666666667</c:v>
                </c:pt>
                <c:pt idx="324">
                  <c:v>15694.366666666667</c:v>
                </c:pt>
                <c:pt idx="325">
                  <c:v>15754.366666666667</c:v>
                </c:pt>
                <c:pt idx="326">
                  <c:v>15814.366666666667</c:v>
                </c:pt>
                <c:pt idx="327">
                  <c:v>15874.366666666667</c:v>
                </c:pt>
                <c:pt idx="328">
                  <c:v>15934.366666666667</c:v>
                </c:pt>
                <c:pt idx="329">
                  <c:v>15994.366666666667</c:v>
                </c:pt>
                <c:pt idx="330">
                  <c:v>16054.366666666667</c:v>
                </c:pt>
                <c:pt idx="331">
                  <c:v>16114.366666666667</c:v>
                </c:pt>
                <c:pt idx="332">
                  <c:v>16174.366666666667</c:v>
                </c:pt>
                <c:pt idx="333">
                  <c:v>16234.366666666667</c:v>
                </c:pt>
                <c:pt idx="334">
                  <c:v>16294.366666666667</c:v>
                </c:pt>
                <c:pt idx="335">
                  <c:v>16354.433333333332</c:v>
                </c:pt>
                <c:pt idx="336">
                  <c:v>16414.416666666668</c:v>
                </c:pt>
                <c:pt idx="337">
                  <c:v>16474.383333333335</c:v>
                </c:pt>
                <c:pt idx="338">
                  <c:v>16534.383333333335</c:v>
                </c:pt>
                <c:pt idx="339">
                  <c:v>16594.416666666668</c:v>
                </c:pt>
                <c:pt idx="340">
                  <c:v>16654.383333333335</c:v>
                </c:pt>
                <c:pt idx="341">
                  <c:v>16714.400000000001</c:v>
                </c:pt>
                <c:pt idx="342">
                  <c:v>16774.383333333335</c:v>
                </c:pt>
                <c:pt idx="343">
                  <c:v>16834.400000000001</c:v>
                </c:pt>
                <c:pt idx="344">
                  <c:v>16894.416666666668</c:v>
                </c:pt>
                <c:pt idx="345">
                  <c:v>16954.366666666665</c:v>
                </c:pt>
                <c:pt idx="346">
                  <c:v>17014.400000000001</c:v>
                </c:pt>
                <c:pt idx="347">
                  <c:v>17074.366666666665</c:v>
                </c:pt>
                <c:pt idx="348">
                  <c:v>17134.366666666665</c:v>
                </c:pt>
                <c:pt idx="349">
                  <c:v>17194.366666666665</c:v>
                </c:pt>
                <c:pt idx="350">
                  <c:v>17254.366666666665</c:v>
                </c:pt>
                <c:pt idx="351">
                  <c:v>17314.366666666665</c:v>
                </c:pt>
                <c:pt idx="352">
                  <c:v>17374.366666666665</c:v>
                </c:pt>
                <c:pt idx="353">
                  <c:v>17434.366666666665</c:v>
                </c:pt>
                <c:pt idx="354">
                  <c:v>17494.383333333335</c:v>
                </c:pt>
                <c:pt idx="355">
                  <c:v>17554.366666666665</c:v>
                </c:pt>
                <c:pt idx="356">
                  <c:v>17614.366666666665</c:v>
                </c:pt>
                <c:pt idx="357">
                  <c:v>17674.366666666665</c:v>
                </c:pt>
                <c:pt idx="358">
                  <c:v>17734.383333333335</c:v>
                </c:pt>
                <c:pt idx="359">
                  <c:v>17794.366666666665</c:v>
                </c:pt>
                <c:pt idx="360">
                  <c:v>17854.366666666665</c:v>
                </c:pt>
                <c:pt idx="361">
                  <c:v>17914.366666666665</c:v>
                </c:pt>
                <c:pt idx="362">
                  <c:v>17974.383333333335</c:v>
                </c:pt>
                <c:pt idx="363">
                  <c:v>18034.366666666665</c:v>
                </c:pt>
                <c:pt idx="364">
                  <c:v>18094.366666666665</c:v>
                </c:pt>
                <c:pt idx="365">
                  <c:v>18154.366666666665</c:v>
                </c:pt>
                <c:pt idx="366">
                  <c:v>18214.366666666665</c:v>
                </c:pt>
                <c:pt idx="367">
                  <c:v>18274.416666666668</c:v>
                </c:pt>
                <c:pt idx="368">
                  <c:v>18334.383333333335</c:v>
                </c:pt>
                <c:pt idx="369">
                  <c:v>18394.466666666667</c:v>
                </c:pt>
                <c:pt idx="370">
                  <c:v>18454.383333333335</c:v>
                </c:pt>
                <c:pt idx="371">
                  <c:v>18514.383333333335</c:v>
                </c:pt>
                <c:pt idx="372">
                  <c:v>18574.383333333335</c:v>
                </c:pt>
                <c:pt idx="373">
                  <c:v>18634.366666666665</c:v>
                </c:pt>
                <c:pt idx="374">
                  <c:v>18694.366666666665</c:v>
                </c:pt>
                <c:pt idx="375">
                  <c:v>18754.349999999999</c:v>
                </c:pt>
                <c:pt idx="376">
                  <c:v>18814.366666666665</c:v>
                </c:pt>
                <c:pt idx="377">
                  <c:v>18874.366666666665</c:v>
                </c:pt>
                <c:pt idx="378">
                  <c:v>18934.366666666665</c:v>
                </c:pt>
                <c:pt idx="379">
                  <c:v>18994.366666666665</c:v>
                </c:pt>
                <c:pt idx="380">
                  <c:v>19054.366666666665</c:v>
                </c:pt>
                <c:pt idx="381">
                  <c:v>19114.366666666665</c:v>
                </c:pt>
                <c:pt idx="382">
                  <c:v>19174.366666666665</c:v>
                </c:pt>
                <c:pt idx="383">
                  <c:v>19234.366666666665</c:v>
                </c:pt>
                <c:pt idx="384">
                  <c:v>19294.366666666665</c:v>
                </c:pt>
                <c:pt idx="385">
                  <c:v>19354.366666666665</c:v>
                </c:pt>
                <c:pt idx="386">
                  <c:v>19414.366666666665</c:v>
                </c:pt>
                <c:pt idx="387">
                  <c:v>19474.366666666665</c:v>
                </c:pt>
                <c:pt idx="388">
                  <c:v>19534.366666666665</c:v>
                </c:pt>
                <c:pt idx="389">
                  <c:v>19594.366666666665</c:v>
                </c:pt>
                <c:pt idx="390">
                  <c:v>19654.366666666665</c:v>
                </c:pt>
                <c:pt idx="391">
                  <c:v>19714.349999999999</c:v>
                </c:pt>
                <c:pt idx="392">
                  <c:v>19774.366666666665</c:v>
                </c:pt>
                <c:pt idx="393">
                  <c:v>19834.400000000001</c:v>
                </c:pt>
                <c:pt idx="394">
                  <c:v>19894.433333333334</c:v>
                </c:pt>
                <c:pt idx="395">
                  <c:v>19954.383333333335</c:v>
                </c:pt>
                <c:pt idx="396">
                  <c:v>20014.400000000001</c:v>
                </c:pt>
                <c:pt idx="397">
                  <c:v>20074.366666666665</c:v>
                </c:pt>
                <c:pt idx="398">
                  <c:v>20134.416666666668</c:v>
                </c:pt>
                <c:pt idx="399">
                  <c:v>20194.383333333335</c:v>
                </c:pt>
                <c:pt idx="400">
                  <c:v>20254.383333333335</c:v>
                </c:pt>
                <c:pt idx="401">
                  <c:v>20314.416666666668</c:v>
                </c:pt>
                <c:pt idx="402">
                  <c:v>20374.383333333335</c:v>
                </c:pt>
                <c:pt idx="403">
                  <c:v>20434.383333333335</c:v>
                </c:pt>
                <c:pt idx="404">
                  <c:v>20494.466666666667</c:v>
                </c:pt>
                <c:pt idx="405">
                  <c:v>20554.583333333332</c:v>
                </c:pt>
                <c:pt idx="406">
                  <c:v>20614.383333333335</c:v>
                </c:pt>
                <c:pt idx="407">
                  <c:v>20674.416666666668</c:v>
                </c:pt>
                <c:pt idx="408">
                  <c:v>20734.516666666666</c:v>
                </c:pt>
                <c:pt idx="409">
                  <c:v>20794.433333333334</c:v>
                </c:pt>
                <c:pt idx="410">
                  <c:v>20854.416666666668</c:v>
                </c:pt>
                <c:pt idx="411">
                  <c:v>20914.383333333335</c:v>
                </c:pt>
                <c:pt idx="412">
                  <c:v>20974.383333333335</c:v>
                </c:pt>
                <c:pt idx="413">
                  <c:v>21034.466666666667</c:v>
                </c:pt>
                <c:pt idx="414">
                  <c:v>21094.433333333334</c:v>
                </c:pt>
                <c:pt idx="415">
                  <c:v>21154.383333333335</c:v>
                </c:pt>
                <c:pt idx="416">
                  <c:v>21214.366666666665</c:v>
                </c:pt>
                <c:pt idx="417">
                  <c:v>21274.366666666665</c:v>
                </c:pt>
                <c:pt idx="418">
                  <c:v>21334.416666666668</c:v>
                </c:pt>
                <c:pt idx="419">
                  <c:v>21394.383333333335</c:v>
                </c:pt>
                <c:pt idx="420">
                  <c:v>21454.433333333334</c:v>
                </c:pt>
                <c:pt idx="421">
                  <c:v>21514.416666666668</c:v>
                </c:pt>
                <c:pt idx="422">
                  <c:v>21574.433333333334</c:v>
                </c:pt>
                <c:pt idx="423">
                  <c:v>21634.383333333335</c:v>
                </c:pt>
                <c:pt idx="424">
                  <c:v>21694.366666666665</c:v>
                </c:pt>
                <c:pt idx="425">
                  <c:v>21754.400000000001</c:v>
                </c:pt>
                <c:pt idx="426">
                  <c:v>21814.383333333335</c:v>
                </c:pt>
                <c:pt idx="427">
                  <c:v>21874.416666666668</c:v>
                </c:pt>
                <c:pt idx="428">
                  <c:v>21934.416666666668</c:v>
                </c:pt>
                <c:pt idx="429">
                  <c:v>21994.366666666665</c:v>
                </c:pt>
                <c:pt idx="430">
                  <c:v>22054.433333333334</c:v>
                </c:pt>
                <c:pt idx="431">
                  <c:v>22114.45</c:v>
                </c:pt>
                <c:pt idx="432">
                  <c:v>22174.383333333335</c:v>
                </c:pt>
                <c:pt idx="433">
                  <c:v>22234.366666666665</c:v>
                </c:pt>
                <c:pt idx="434">
                  <c:v>22294.433333333334</c:v>
                </c:pt>
                <c:pt idx="435">
                  <c:v>22354.400000000001</c:v>
                </c:pt>
                <c:pt idx="436">
                  <c:v>22414.400000000001</c:v>
                </c:pt>
                <c:pt idx="437">
                  <c:v>22474.45</c:v>
                </c:pt>
                <c:pt idx="438">
                  <c:v>22534.483333333334</c:v>
                </c:pt>
                <c:pt idx="439">
                  <c:v>22594.400000000001</c:v>
                </c:pt>
                <c:pt idx="440">
                  <c:v>22654.366666666665</c:v>
                </c:pt>
                <c:pt idx="441">
                  <c:v>22714.383333333335</c:v>
                </c:pt>
                <c:pt idx="442">
                  <c:v>22774.383333333335</c:v>
                </c:pt>
                <c:pt idx="443">
                  <c:v>22834.433333333334</c:v>
                </c:pt>
                <c:pt idx="444">
                  <c:v>22894.416666666668</c:v>
                </c:pt>
                <c:pt idx="445">
                  <c:v>22954.383333333335</c:v>
                </c:pt>
                <c:pt idx="446">
                  <c:v>23014.366666666665</c:v>
                </c:pt>
                <c:pt idx="447">
                  <c:v>23074.366666666665</c:v>
                </c:pt>
                <c:pt idx="448">
                  <c:v>23134.416666666668</c:v>
                </c:pt>
                <c:pt idx="449">
                  <c:v>23194.416666666668</c:v>
                </c:pt>
                <c:pt idx="450">
                  <c:v>23254.383333333335</c:v>
                </c:pt>
                <c:pt idx="451">
                  <c:v>23314.366666666665</c:v>
                </c:pt>
                <c:pt idx="452">
                  <c:v>23374.366666666665</c:v>
                </c:pt>
                <c:pt idx="453">
                  <c:v>23434.366666666665</c:v>
                </c:pt>
                <c:pt idx="454">
                  <c:v>23494.433333333334</c:v>
                </c:pt>
                <c:pt idx="455">
                  <c:v>23554.433333333334</c:v>
                </c:pt>
                <c:pt idx="456">
                  <c:v>23614.383333333335</c:v>
                </c:pt>
                <c:pt idx="457">
                  <c:v>23674.383333333335</c:v>
                </c:pt>
                <c:pt idx="458">
                  <c:v>23734.366666666665</c:v>
                </c:pt>
                <c:pt idx="459">
                  <c:v>23794.400000000001</c:v>
                </c:pt>
                <c:pt idx="460">
                  <c:v>23854.366666666665</c:v>
                </c:pt>
                <c:pt idx="461">
                  <c:v>23914.383333333335</c:v>
                </c:pt>
                <c:pt idx="462">
                  <c:v>23974.366666666665</c:v>
                </c:pt>
                <c:pt idx="463">
                  <c:v>24034.416666666668</c:v>
                </c:pt>
                <c:pt idx="464">
                  <c:v>24094.416666666668</c:v>
                </c:pt>
                <c:pt idx="465">
                  <c:v>24154.416666666668</c:v>
                </c:pt>
                <c:pt idx="466">
                  <c:v>24214.366666666665</c:v>
                </c:pt>
                <c:pt idx="467">
                  <c:v>24274.383333333335</c:v>
                </c:pt>
                <c:pt idx="468">
                  <c:v>24334.383333333335</c:v>
                </c:pt>
                <c:pt idx="469">
                  <c:v>24394.416666666668</c:v>
                </c:pt>
                <c:pt idx="470">
                  <c:v>24454.400000000001</c:v>
                </c:pt>
                <c:pt idx="471">
                  <c:v>24514.416666666668</c:v>
                </c:pt>
                <c:pt idx="472">
                  <c:v>24574.400000000001</c:v>
                </c:pt>
                <c:pt idx="473">
                  <c:v>24634.400000000001</c:v>
                </c:pt>
                <c:pt idx="474">
                  <c:v>24694.366666666665</c:v>
                </c:pt>
                <c:pt idx="475">
                  <c:v>24754.45</c:v>
                </c:pt>
                <c:pt idx="476">
                  <c:v>24814.45</c:v>
                </c:pt>
                <c:pt idx="477">
                  <c:v>24874.45</c:v>
                </c:pt>
                <c:pt idx="478">
                  <c:v>24934.366666666665</c:v>
                </c:pt>
                <c:pt idx="479">
                  <c:v>24994.366666666665</c:v>
                </c:pt>
                <c:pt idx="480">
                  <c:v>25054.400000000001</c:v>
                </c:pt>
                <c:pt idx="481">
                  <c:v>25114.383333333335</c:v>
                </c:pt>
                <c:pt idx="482">
                  <c:v>25174.383333333335</c:v>
                </c:pt>
                <c:pt idx="483">
                  <c:v>25234.45</c:v>
                </c:pt>
                <c:pt idx="484">
                  <c:v>25294.383333333335</c:v>
                </c:pt>
                <c:pt idx="485">
                  <c:v>25354.383333333335</c:v>
                </c:pt>
                <c:pt idx="486">
                  <c:v>25414.416666666668</c:v>
                </c:pt>
                <c:pt idx="487">
                  <c:v>25474.366666666665</c:v>
                </c:pt>
                <c:pt idx="488">
                  <c:v>25534.400000000001</c:v>
                </c:pt>
                <c:pt idx="489">
                  <c:v>25594.45</c:v>
                </c:pt>
                <c:pt idx="490">
                  <c:v>25654.383333333335</c:v>
                </c:pt>
                <c:pt idx="491">
                  <c:v>25714.433333333334</c:v>
                </c:pt>
                <c:pt idx="492">
                  <c:v>25774.366666666665</c:v>
                </c:pt>
                <c:pt idx="493">
                  <c:v>25834.383333333335</c:v>
                </c:pt>
                <c:pt idx="494">
                  <c:v>25894.383333333335</c:v>
                </c:pt>
                <c:pt idx="495">
                  <c:v>25954.400000000001</c:v>
                </c:pt>
                <c:pt idx="496">
                  <c:v>26014.433333333334</c:v>
                </c:pt>
                <c:pt idx="497">
                  <c:v>26074.366666666665</c:v>
                </c:pt>
                <c:pt idx="498">
                  <c:v>26134.366666666665</c:v>
                </c:pt>
                <c:pt idx="499">
                  <c:v>26194.400000000001</c:v>
                </c:pt>
                <c:pt idx="500">
                  <c:v>26254.383333333335</c:v>
                </c:pt>
                <c:pt idx="501">
                  <c:v>26314.383333333335</c:v>
                </c:pt>
                <c:pt idx="502">
                  <c:v>26374.383333333335</c:v>
                </c:pt>
                <c:pt idx="503">
                  <c:v>26434.383333333335</c:v>
                </c:pt>
                <c:pt idx="504">
                  <c:v>26494.416666666668</c:v>
                </c:pt>
                <c:pt idx="505">
                  <c:v>26554.400000000001</c:v>
                </c:pt>
                <c:pt idx="506">
                  <c:v>26614.400000000001</c:v>
                </c:pt>
                <c:pt idx="507">
                  <c:v>26674.383333333335</c:v>
                </c:pt>
                <c:pt idx="508">
                  <c:v>26734.483333333334</c:v>
                </c:pt>
                <c:pt idx="509">
                  <c:v>26794.383333333335</c:v>
                </c:pt>
                <c:pt idx="510">
                  <c:v>26854.416666666668</c:v>
                </c:pt>
                <c:pt idx="511">
                  <c:v>26914.383333333335</c:v>
                </c:pt>
                <c:pt idx="512">
                  <c:v>26974.400000000001</c:v>
                </c:pt>
                <c:pt idx="513">
                  <c:v>27034.383333333335</c:v>
                </c:pt>
                <c:pt idx="514">
                  <c:v>27094.416666666668</c:v>
                </c:pt>
                <c:pt idx="515">
                  <c:v>27154.383333333335</c:v>
                </c:pt>
                <c:pt idx="516">
                  <c:v>27214.366666666665</c:v>
                </c:pt>
                <c:pt idx="517">
                  <c:v>27274.433333333334</c:v>
                </c:pt>
                <c:pt idx="518">
                  <c:v>27334.366666666665</c:v>
                </c:pt>
                <c:pt idx="519">
                  <c:v>27394.400000000001</c:v>
                </c:pt>
                <c:pt idx="520">
                  <c:v>27454.5</c:v>
                </c:pt>
                <c:pt idx="521">
                  <c:v>27514.383333333335</c:v>
                </c:pt>
                <c:pt idx="522">
                  <c:v>27574.383333333335</c:v>
                </c:pt>
                <c:pt idx="523">
                  <c:v>27634.416666666668</c:v>
                </c:pt>
                <c:pt idx="524">
                  <c:v>27694.583333333332</c:v>
                </c:pt>
                <c:pt idx="525">
                  <c:v>27754.366666666665</c:v>
                </c:pt>
                <c:pt idx="526">
                  <c:v>27814.383333333335</c:v>
                </c:pt>
                <c:pt idx="527">
                  <c:v>27874.400000000001</c:v>
                </c:pt>
                <c:pt idx="528">
                  <c:v>27934.383333333335</c:v>
                </c:pt>
                <c:pt idx="529">
                  <c:v>27994.516666666666</c:v>
                </c:pt>
                <c:pt idx="530">
                  <c:v>28054.366666666665</c:v>
                </c:pt>
                <c:pt idx="531">
                  <c:v>28114.45</c:v>
                </c:pt>
                <c:pt idx="532">
                  <c:v>28174.383333333335</c:v>
                </c:pt>
                <c:pt idx="533">
                  <c:v>28234.383333333335</c:v>
                </c:pt>
                <c:pt idx="534">
                  <c:v>28294.466666666667</c:v>
                </c:pt>
                <c:pt idx="535">
                  <c:v>28354.400000000001</c:v>
                </c:pt>
                <c:pt idx="536">
                  <c:v>28414.366666666665</c:v>
                </c:pt>
                <c:pt idx="537">
                  <c:v>28474.383333333335</c:v>
                </c:pt>
                <c:pt idx="538">
                  <c:v>28534.383333333335</c:v>
                </c:pt>
                <c:pt idx="539">
                  <c:v>28594.416666666668</c:v>
                </c:pt>
                <c:pt idx="540">
                  <c:v>28654.433333333334</c:v>
                </c:pt>
                <c:pt idx="541">
                  <c:v>28714.400000000001</c:v>
                </c:pt>
                <c:pt idx="542">
                  <c:v>28774.383333333335</c:v>
                </c:pt>
                <c:pt idx="543">
                  <c:v>28834.483333333334</c:v>
                </c:pt>
                <c:pt idx="544">
                  <c:v>28894.366666666665</c:v>
                </c:pt>
                <c:pt idx="545">
                  <c:v>28954.400000000001</c:v>
                </c:pt>
                <c:pt idx="546">
                  <c:v>29014.383333333335</c:v>
                </c:pt>
                <c:pt idx="547">
                  <c:v>29074.400000000001</c:v>
                </c:pt>
                <c:pt idx="548">
                  <c:v>29134.383333333335</c:v>
                </c:pt>
                <c:pt idx="549">
                  <c:v>29194.433333333334</c:v>
                </c:pt>
                <c:pt idx="550">
                  <c:v>29254.433333333334</c:v>
                </c:pt>
                <c:pt idx="551">
                  <c:v>29314.366666666665</c:v>
                </c:pt>
                <c:pt idx="552">
                  <c:v>29374.400000000001</c:v>
                </c:pt>
                <c:pt idx="553">
                  <c:v>29434.366666666665</c:v>
                </c:pt>
                <c:pt idx="554">
                  <c:v>29494.516666666666</c:v>
                </c:pt>
                <c:pt idx="555">
                  <c:v>29554.400000000001</c:v>
                </c:pt>
                <c:pt idx="556">
                  <c:v>29614.383333333335</c:v>
                </c:pt>
                <c:pt idx="557">
                  <c:v>29674.433333333334</c:v>
                </c:pt>
                <c:pt idx="558">
                  <c:v>29734.400000000001</c:v>
                </c:pt>
                <c:pt idx="559">
                  <c:v>29794.383333333335</c:v>
                </c:pt>
                <c:pt idx="560">
                  <c:v>29854.383333333335</c:v>
                </c:pt>
                <c:pt idx="561">
                  <c:v>29914.383333333335</c:v>
                </c:pt>
                <c:pt idx="562">
                  <c:v>29974.416666666668</c:v>
                </c:pt>
                <c:pt idx="563">
                  <c:v>30034.366666666665</c:v>
                </c:pt>
                <c:pt idx="564">
                  <c:v>30094.516666666666</c:v>
                </c:pt>
                <c:pt idx="565">
                  <c:v>30154.383333333335</c:v>
                </c:pt>
                <c:pt idx="566">
                  <c:v>30214.383333333335</c:v>
                </c:pt>
                <c:pt idx="567">
                  <c:v>30274.433333333334</c:v>
                </c:pt>
                <c:pt idx="568">
                  <c:v>30334.366666666665</c:v>
                </c:pt>
                <c:pt idx="569">
                  <c:v>30394.383333333335</c:v>
                </c:pt>
                <c:pt idx="570">
                  <c:v>30454.483333333334</c:v>
                </c:pt>
                <c:pt idx="571">
                  <c:v>30514.400000000001</c:v>
                </c:pt>
                <c:pt idx="572">
                  <c:v>30574.400000000001</c:v>
                </c:pt>
                <c:pt idx="573">
                  <c:v>30634.416666666668</c:v>
                </c:pt>
                <c:pt idx="574">
                  <c:v>30694.400000000001</c:v>
                </c:pt>
                <c:pt idx="575">
                  <c:v>30754.366666666665</c:v>
                </c:pt>
                <c:pt idx="576">
                  <c:v>30814.5</c:v>
                </c:pt>
                <c:pt idx="577">
                  <c:v>30874.35</c:v>
                </c:pt>
                <c:pt idx="578">
                  <c:v>30934.416666666668</c:v>
                </c:pt>
                <c:pt idx="579">
                  <c:v>30994.400000000001</c:v>
                </c:pt>
                <c:pt idx="580">
                  <c:v>31054.366666666665</c:v>
                </c:pt>
                <c:pt idx="581">
                  <c:v>31114.366666666665</c:v>
                </c:pt>
                <c:pt idx="582">
                  <c:v>31174.366666666665</c:v>
                </c:pt>
                <c:pt idx="583">
                  <c:v>31234.416666666668</c:v>
                </c:pt>
                <c:pt idx="584">
                  <c:v>31294.433333333334</c:v>
                </c:pt>
                <c:pt idx="585">
                  <c:v>31354.383333333335</c:v>
                </c:pt>
                <c:pt idx="586">
                  <c:v>31414.366666666665</c:v>
                </c:pt>
                <c:pt idx="587">
                  <c:v>31474.383333333335</c:v>
                </c:pt>
                <c:pt idx="588">
                  <c:v>31534.400000000001</c:v>
                </c:pt>
                <c:pt idx="589">
                  <c:v>31594.383333333335</c:v>
                </c:pt>
                <c:pt idx="590">
                  <c:v>31654.483333333334</c:v>
                </c:pt>
                <c:pt idx="591">
                  <c:v>31714.400000000001</c:v>
                </c:pt>
                <c:pt idx="592">
                  <c:v>31774.366666666665</c:v>
                </c:pt>
                <c:pt idx="593">
                  <c:v>31834.416666666668</c:v>
                </c:pt>
                <c:pt idx="594">
                  <c:v>31894.45</c:v>
                </c:pt>
                <c:pt idx="595">
                  <c:v>31954.400000000001</c:v>
                </c:pt>
                <c:pt idx="596">
                  <c:v>32014.366666666665</c:v>
                </c:pt>
                <c:pt idx="597">
                  <c:v>32074.366666666665</c:v>
                </c:pt>
                <c:pt idx="598">
                  <c:v>32134.366666666665</c:v>
                </c:pt>
                <c:pt idx="599">
                  <c:v>32194.466666666667</c:v>
                </c:pt>
                <c:pt idx="600">
                  <c:v>32254.416666666668</c:v>
                </c:pt>
                <c:pt idx="601">
                  <c:v>32314.383333333335</c:v>
                </c:pt>
                <c:pt idx="602">
                  <c:v>32374.366666666665</c:v>
                </c:pt>
                <c:pt idx="603">
                  <c:v>32434.416666666668</c:v>
                </c:pt>
                <c:pt idx="604">
                  <c:v>32494.400000000001</c:v>
                </c:pt>
                <c:pt idx="605">
                  <c:v>32554.416666666668</c:v>
                </c:pt>
                <c:pt idx="606">
                  <c:v>32614.366666666665</c:v>
                </c:pt>
                <c:pt idx="607">
                  <c:v>32674.433333333334</c:v>
                </c:pt>
                <c:pt idx="608">
                  <c:v>32734.366666666665</c:v>
                </c:pt>
                <c:pt idx="609">
                  <c:v>32794.533333333333</c:v>
                </c:pt>
                <c:pt idx="610">
                  <c:v>32854.366666666669</c:v>
                </c:pt>
                <c:pt idx="611">
                  <c:v>32914.366666666669</c:v>
                </c:pt>
                <c:pt idx="612">
                  <c:v>32974.366666666669</c:v>
                </c:pt>
                <c:pt idx="613">
                  <c:v>33034.366666666669</c:v>
                </c:pt>
                <c:pt idx="614">
                  <c:v>33094.366666666669</c:v>
                </c:pt>
                <c:pt idx="615">
                  <c:v>33154.366666666669</c:v>
                </c:pt>
                <c:pt idx="616">
                  <c:v>33214.366666666669</c:v>
                </c:pt>
                <c:pt idx="617">
                  <c:v>33274.366666666669</c:v>
                </c:pt>
                <c:pt idx="618">
                  <c:v>33334.366666666669</c:v>
                </c:pt>
                <c:pt idx="619">
                  <c:v>33394.366666666669</c:v>
                </c:pt>
                <c:pt idx="620">
                  <c:v>33454.366666666669</c:v>
                </c:pt>
                <c:pt idx="621">
                  <c:v>33514.383333333331</c:v>
                </c:pt>
                <c:pt idx="622">
                  <c:v>33574.366666666669</c:v>
                </c:pt>
                <c:pt idx="623">
                  <c:v>33634.366666666669</c:v>
                </c:pt>
                <c:pt idx="624">
                  <c:v>33694.383333333331</c:v>
                </c:pt>
                <c:pt idx="625">
                  <c:v>33754.366666666669</c:v>
                </c:pt>
                <c:pt idx="626">
                  <c:v>33814.366666666669</c:v>
                </c:pt>
                <c:pt idx="627">
                  <c:v>33874.366666666669</c:v>
                </c:pt>
                <c:pt idx="628">
                  <c:v>33934.366666666669</c:v>
                </c:pt>
                <c:pt idx="629">
                  <c:v>33994.366666666669</c:v>
                </c:pt>
                <c:pt idx="630">
                  <c:v>34054.400000000001</c:v>
                </c:pt>
                <c:pt idx="631">
                  <c:v>34114.383333333331</c:v>
                </c:pt>
                <c:pt idx="632">
                  <c:v>34174.466666666667</c:v>
                </c:pt>
                <c:pt idx="633">
                  <c:v>34234.466666666667</c:v>
                </c:pt>
                <c:pt idx="634">
                  <c:v>34294.433333333334</c:v>
                </c:pt>
                <c:pt idx="635">
                  <c:v>34354.383333333331</c:v>
                </c:pt>
                <c:pt idx="636">
                  <c:v>34414.5</c:v>
                </c:pt>
                <c:pt idx="637">
                  <c:v>34474.383333333331</c:v>
                </c:pt>
                <c:pt idx="638">
                  <c:v>34534.383333333331</c:v>
                </c:pt>
                <c:pt idx="639">
                  <c:v>34594.400000000001</c:v>
                </c:pt>
                <c:pt idx="640">
                  <c:v>34654.433333333334</c:v>
                </c:pt>
                <c:pt idx="641">
                  <c:v>34714.383333333331</c:v>
                </c:pt>
                <c:pt idx="642">
                  <c:v>34774.366666666669</c:v>
                </c:pt>
                <c:pt idx="643">
                  <c:v>34834.383333333331</c:v>
                </c:pt>
                <c:pt idx="644">
                  <c:v>34894.416666666664</c:v>
                </c:pt>
                <c:pt idx="645">
                  <c:v>34954.466666666667</c:v>
                </c:pt>
                <c:pt idx="646">
                  <c:v>35014.383333333331</c:v>
                </c:pt>
                <c:pt idx="647">
                  <c:v>35074.383333333331</c:v>
                </c:pt>
                <c:pt idx="648">
                  <c:v>35134.433333333334</c:v>
                </c:pt>
                <c:pt idx="649">
                  <c:v>35194.433333333334</c:v>
                </c:pt>
                <c:pt idx="650">
                  <c:v>35254.383333333331</c:v>
                </c:pt>
                <c:pt idx="651">
                  <c:v>35314.416666666664</c:v>
                </c:pt>
                <c:pt idx="652">
                  <c:v>35374.383333333331</c:v>
                </c:pt>
                <c:pt idx="653">
                  <c:v>35434.416666666664</c:v>
                </c:pt>
                <c:pt idx="654">
                  <c:v>35494.449999999997</c:v>
                </c:pt>
                <c:pt idx="655">
                  <c:v>35554.383333333331</c:v>
                </c:pt>
                <c:pt idx="656">
                  <c:v>35614.400000000001</c:v>
                </c:pt>
                <c:pt idx="657">
                  <c:v>35674.400000000001</c:v>
                </c:pt>
                <c:pt idx="658">
                  <c:v>35734.400000000001</c:v>
                </c:pt>
                <c:pt idx="659">
                  <c:v>35794.416666666664</c:v>
                </c:pt>
                <c:pt idx="660">
                  <c:v>35854.366666666669</c:v>
                </c:pt>
                <c:pt idx="661">
                  <c:v>35914.366666666669</c:v>
                </c:pt>
                <c:pt idx="662">
                  <c:v>35974.416666666664</c:v>
                </c:pt>
                <c:pt idx="663">
                  <c:v>36034.366666666669</c:v>
                </c:pt>
                <c:pt idx="664">
                  <c:v>36094.383333333331</c:v>
                </c:pt>
                <c:pt idx="665">
                  <c:v>36154.366666666669</c:v>
                </c:pt>
                <c:pt idx="666">
                  <c:v>36214.366666666669</c:v>
                </c:pt>
                <c:pt idx="667">
                  <c:v>36274.366666666669</c:v>
                </c:pt>
                <c:pt idx="668">
                  <c:v>36334.366666666669</c:v>
                </c:pt>
                <c:pt idx="669">
                  <c:v>36394.366666666669</c:v>
                </c:pt>
                <c:pt idx="670">
                  <c:v>36454.366666666669</c:v>
                </c:pt>
                <c:pt idx="671">
                  <c:v>36514.366666666669</c:v>
                </c:pt>
                <c:pt idx="672">
                  <c:v>36574.366666666669</c:v>
                </c:pt>
                <c:pt idx="673">
                  <c:v>36634.366666666669</c:v>
                </c:pt>
                <c:pt idx="674">
                  <c:v>36694.366666666669</c:v>
                </c:pt>
                <c:pt idx="675">
                  <c:v>36754.366666666669</c:v>
                </c:pt>
                <c:pt idx="676">
                  <c:v>36814.366666666669</c:v>
                </c:pt>
                <c:pt idx="677">
                  <c:v>36874.366666666669</c:v>
                </c:pt>
                <c:pt idx="678">
                  <c:v>36934.383333333331</c:v>
                </c:pt>
                <c:pt idx="679">
                  <c:v>36994.366666666669</c:v>
                </c:pt>
                <c:pt idx="680">
                  <c:v>37054.383333333331</c:v>
                </c:pt>
                <c:pt idx="681">
                  <c:v>37114.366666666669</c:v>
                </c:pt>
                <c:pt idx="682">
                  <c:v>37174.366666666669</c:v>
                </c:pt>
                <c:pt idx="683">
                  <c:v>37234.366666666669</c:v>
                </c:pt>
                <c:pt idx="684">
                  <c:v>37294.366666666669</c:v>
                </c:pt>
                <c:pt idx="685">
                  <c:v>37354.366666666669</c:v>
                </c:pt>
                <c:pt idx="686">
                  <c:v>37414.366666666669</c:v>
                </c:pt>
                <c:pt idx="687">
                  <c:v>37474.416666666664</c:v>
                </c:pt>
                <c:pt idx="688">
                  <c:v>37534.416666666664</c:v>
                </c:pt>
                <c:pt idx="689">
                  <c:v>37594.400000000001</c:v>
                </c:pt>
                <c:pt idx="690">
                  <c:v>37654.400000000001</c:v>
                </c:pt>
                <c:pt idx="691">
                  <c:v>37714.400000000001</c:v>
                </c:pt>
                <c:pt idx="692">
                  <c:v>37774.400000000001</c:v>
                </c:pt>
                <c:pt idx="693">
                  <c:v>37834.383333333331</c:v>
                </c:pt>
                <c:pt idx="694">
                  <c:v>37894.449999999997</c:v>
                </c:pt>
                <c:pt idx="695">
                  <c:v>37954.416666666664</c:v>
                </c:pt>
                <c:pt idx="696">
                  <c:v>38014.400000000001</c:v>
                </c:pt>
                <c:pt idx="697">
                  <c:v>38074.466666666667</c:v>
                </c:pt>
                <c:pt idx="698">
                  <c:v>38134.416666666664</c:v>
                </c:pt>
                <c:pt idx="699">
                  <c:v>38194.416666666664</c:v>
                </c:pt>
                <c:pt idx="700">
                  <c:v>38254.366666666669</c:v>
                </c:pt>
                <c:pt idx="701">
                  <c:v>38314.383333333331</c:v>
                </c:pt>
                <c:pt idx="702">
                  <c:v>38374.383333333331</c:v>
                </c:pt>
                <c:pt idx="703">
                  <c:v>38434.383333333331</c:v>
                </c:pt>
                <c:pt idx="704">
                  <c:v>38494.366666666669</c:v>
                </c:pt>
                <c:pt idx="705">
                  <c:v>38554.400000000001</c:v>
                </c:pt>
                <c:pt idx="706">
                  <c:v>38614.366666666669</c:v>
                </c:pt>
                <c:pt idx="707">
                  <c:v>38674.383333333331</c:v>
                </c:pt>
                <c:pt idx="708">
                  <c:v>38734.366666666669</c:v>
                </c:pt>
                <c:pt idx="709">
                  <c:v>38794.400000000001</c:v>
                </c:pt>
                <c:pt idx="710">
                  <c:v>38854.366666666669</c:v>
                </c:pt>
                <c:pt idx="711">
                  <c:v>38914.5</c:v>
                </c:pt>
                <c:pt idx="712">
                  <c:v>38974.383333333331</c:v>
                </c:pt>
                <c:pt idx="713">
                  <c:v>39034.383333333331</c:v>
                </c:pt>
                <c:pt idx="714">
                  <c:v>39094.416666666664</c:v>
                </c:pt>
                <c:pt idx="715">
                  <c:v>39154.449999999997</c:v>
                </c:pt>
                <c:pt idx="716">
                  <c:v>39214.366666666669</c:v>
                </c:pt>
                <c:pt idx="717">
                  <c:v>39274.400000000001</c:v>
                </c:pt>
                <c:pt idx="718">
                  <c:v>39334.383333333331</c:v>
                </c:pt>
                <c:pt idx="719">
                  <c:v>39394.366666666669</c:v>
                </c:pt>
                <c:pt idx="720">
                  <c:v>39454.383333333331</c:v>
                </c:pt>
                <c:pt idx="721">
                  <c:v>39514.416666666664</c:v>
                </c:pt>
                <c:pt idx="722">
                  <c:v>39574.366666666669</c:v>
                </c:pt>
                <c:pt idx="723">
                  <c:v>39634.383333333331</c:v>
                </c:pt>
                <c:pt idx="724">
                  <c:v>39694.433333333334</c:v>
                </c:pt>
                <c:pt idx="725">
                  <c:v>39754.416666666664</c:v>
                </c:pt>
                <c:pt idx="726">
                  <c:v>39814.416666666664</c:v>
                </c:pt>
                <c:pt idx="727">
                  <c:v>39874.366666666669</c:v>
                </c:pt>
                <c:pt idx="728">
                  <c:v>39934.433333333334</c:v>
                </c:pt>
                <c:pt idx="729">
                  <c:v>39994.416666666664</c:v>
                </c:pt>
                <c:pt idx="730">
                  <c:v>40054.366666666669</c:v>
                </c:pt>
                <c:pt idx="731">
                  <c:v>40114.433333333334</c:v>
                </c:pt>
                <c:pt idx="732">
                  <c:v>40174.449999999997</c:v>
                </c:pt>
                <c:pt idx="733">
                  <c:v>40234.433333333334</c:v>
                </c:pt>
                <c:pt idx="734">
                  <c:v>40294.400000000001</c:v>
                </c:pt>
                <c:pt idx="735">
                  <c:v>40354.383333333331</c:v>
                </c:pt>
                <c:pt idx="736">
                  <c:v>40414.383333333331</c:v>
                </c:pt>
                <c:pt idx="737">
                  <c:v>40474.416666666664</c:v>
                </c:pt>
                <c:pt idx="738">
                  <c:v>40534.550000000003</c:v>
                </c:pt>
                <c:pt idx="739">
                  <c:v>40594.433333333334</c:v>
                </c:pt>
                <c:pt idx="740">
                  <c:v>40654.449999999997</c:v>
                </c:pt>
                <c:pt idx="741">
                  <c:v>40714.48333333333</c:v>
                </c:pt>
                <c:pt idx="742">
                  <c:v>40774.433333333334</c:v>
                </c:pt>
                <c:pt idx="743">
                  <c:v>40834.383333333331</c:v>
                </c:pt>
                <c:pt idx="744">
                  <c:v>40894.366666666669</c:v>
                </c:pt>
                <c:pt idx="745">
                  <c:v>40954.416666666664</c:v>
                </c:pt>
                <c:pt idx="746">
                  <c:v>41014.383333333331</c:v>
                </c:pt>
                <c:pt idx="747">
                  <c:v>41074.466666666667</c:v>
                </c:pt>
                <c:pt idx="748">
                  <c:v>41134.400000000001</c:v>
                </c:pt>
                <c:pt idx="749">
                  <c:v>41194.366666666669</c:v>
                </c:pt>
                <c:pt idx="750">
                  <c:v>41254.400000000001</c:v>
                </c:pt>
                <c:pt idx="751">
                  <c:v>41314.416666666664</c:v>
                </c:pt>
                <c:pt idx="752">
                  <c:v>41374.366666666669</c:v>
                </c:pt>
                <c:pt idx="753">
                  <c:v>41434.433333333334</c:v>
                </c:pt>
                <c:pt idx="754">
                  <c:v>41494.48333333333</c:v>
                </c:pt>
                <c:pt idx="755">
                  <c:v>41554.383333333331</c:v>
                </c:pt>
                <c:pt idx="756">
                  <c:v>41614.366666666669</c:v>
                </c:pt>
                <c:pt idx="757">
                  <c:v>41674.466666666667</c:v>
                </c:pt>
                <c:pt idx="758">
                  <c:v>41734.466666666667</c:v>
                </c:pt>
                <c:pt idx="759">
                  <c:v>41794.433333333334</c:v>
                </c:pt>
                <c:pt idx="760">
                  <c:v>41854.366666666669</c:v>
                </c:pt>
                <c:pt idx="761">
                  <c:v>41914.366666666669</c:v>
                </c:pt>
                <c:pt idx="762">
                  <c:v>41974.366666666669</c:v>
                </c:pt>
                <c:pt idx="763">
                  <c:v>42034.366666666669</c:v>
                </c:pt>
                <c:pt idx="764">
                  <c:v>42094.383333333331</c:v>
                </c:pt>
                <c:pt idx="765">
                  <c:v>42504.23333333333</c:v>
                </c:pt>
                <c:pt idx="766">
                  <c:v>42514.25</c:v>
                </c:pt>
                <c:pt idx="767">
                  <c:v>42574.366666666669</c:v>
                </c:pt>
                <c:pt idx="768">
                  <c:v>42634.366666666669</c:v>
                </c:pt>
                <c:pt idx="769">
                  <c:v>42694.383333333331</c:v>
                </c:pt>
                <c:pt idx="770">
                  <c:v>42754.383333333331</c:v>
                </c:pt>
                <c:pt idx="771">
                  <c:v>42814.366666666669</c:v>
                </c:pt>
                <c:pt idx="772">
                  <c:v>42874.366666666669</c:v>
                </c:pt>
                <c:pt idx="773">
                  <c:v>42934.383333333331</c:v>
                </c:pt>
                <c:pt idx="774">
                  <c:v>42994.366666666669</c:v>
                </c:pt>
                <c:pt idx="775">
                  <c:v>43054.366666666669</c:v>
                </c:pt>
                <c:pt idx="776">
                  <c:v>43114.366666666669</c:v>
                </c:pt>
                <c:pt idx="777">
                  <c:v>43174.383333333331</c:v>
                </c:pt>
                <c:pt idx="778">
                  <c:v>43234.366666666669</c:v>
                </c:pt>
                <c:pt idx="779">
                  <c:v>43294.366666666669</c:v>
                </c:pt>
                <c:pt idx="780">
                  <c:v>43354.366666666669</c:v>
                </c:pt>
                <c:pt idx="781">
                  <c:v>43414.366666666669</c:v>
                </c:pt>
                <c:pt idx="782">
                  <c:v>43474.366666666669</c:v>
                </c:pt>
                <c:pt idx="783">
                  <c:v>43534.366666666669</c:v>
                </c:pt>
                <c:pt idx="784">
                  <c:v>43594.366666666669</c:v>
                </c:pt>
                <c:pt idx="785">
                  <c:v>43654.366666666669</c:v>
                </c:pt>
                <c:pt idx="786">
                  <c:v>43714.383333333331</c:v>
                </c:pt>
                <c:pt idx="787">
                  <c:v>43774.433333333334</c:v>
                </c:pt>
                <c:pt idx="788">
                  <c:v>43834.416666666664</c:v>
                </c:pt>
                <c:pt idx="789">
                  <c:v>43894.5</c:v>
                </c:pt>
                <c:pt idx="790">
                  <c:v>43954.466666666667</c:v>
                </c:pt>
                <c:pt idx="791">
                  <c:v>44014.433333333334</c:v>
                </c:pt>
                <c:pt idx="792">
                  <c:v>44074.366666666669</c:v>
                </c:pt>
                <c:pt idx="793">
                  <c:v>44134.383333333331</c:v>
                </c:pt>
                <c:pt idx="794">
                  <c:v>44194.5</c:v>
                </c:pt>
                <c:pt idx="795">
                  <c:v>44254.400000000001</c:v>
                </c:pt>
                <c:pt idx="796">
                  <c:v>44314.416666666664</c:v>
                </c:pt>
                <c:pt idx="797">
                  <c:v>44374.383333333331</c:v>
                </c:pt>
                <c:pt idx="798">
                  <c:v>44434.45</c:v>
                </c:pt>
                <c:pt idx="799">
                  <c:v>44494.416666666664</c:v>
                </c:pt>
                <c:pt idx="800">
                  <c:v>44554.366666666669</c:v>
                </c:pt>
                <c:pt idx="801">
                  <c:v>44614.383333333331</c:v>
                </c:pt>
                <c:pt idx="802">
                  <c:v>44674.383333333331</c:v>
                </c:pt>
                <c:pt idx="803">
                  <c:v>44734.433333333334</c:v>
                </c:pt>
                <c:pt idx="804">
                  <c:v>44794.366666666669</c:v>
                </c:pt>
                <c:pt idx="805">
                  <c:v>44854.433333333334</c:v>
                </c:pt>
                <c:pt idx="806">
                  <c:v>44914.48333333333</c:v>
                </c:pt>
                <c:pt idx="807">
                  <c:v>44974.416666666664</c:v>
                </c:pt>
                <c:pt idx="808">
                  <c:v>45034.400000000001</c:v>
                </c:pt>
                <c:pt idx="809">
                  <c:v>45094.400000000001</c:v>
                </c:pt>
                <c:pt idx="810">
                  <c:v>45154.433333333334</c:v>
                </c:pt>
                <c:pt idx="811">
                  <c:v>45214.416666666664</c:v>
                </c:pt>
                <c:pt idx="812">
                  <c:v>45274.400000000001</c:v>
                </c:pt>
                <c:pt idx="813">
                  <c:v>45334.416666666664</c:v>
                </c:pt>
                <c:pt idx="814">
                  <c:v>45394.5</c:v>
                </c:pt>
                <c:pt idx="815">
                  <c:v>45454.433333333334</c:v>
                </c:pt>
                <c:pt idx="816">
                  <c:v>45514.383333333331</c:v>
                </c:pt>
                <c:pt idx="817">
                  <c:v>45574.400000000001</c:v>
                </c:pt>
                <c:pt idx="818">
                  <c:v>45634.383333333331</c:v>
                </c:pt>
                <c:pt idx="819">
                  <c:v>45694.433333333334</c:v>
                </c:pt>
                <c:pt idx="820">
                  <c:v>45754.466666666667</c:v>
                </c:pt>
                <c:pt idx="821">
                  <c:v>45814.366666666669</c:v>
                </c:pt>
                <c:pt idx="822">
                  <c:v>45874.383333333331</c:v>
                </c:pt>
                <c:pt idx="823">
                  <c:v>45934.466666666667</c:v>
                </c:pt>
                <c:pt idx="824">
                  <c:v>45994.383333333331</c:v>
                </c:pt>
                <c:pt idx="825">
                  <c:v>46054.45</c:v>
                </c:pt>
                <c:pt idx="826">
                  <c:v>46114.433333333334</c:v>
                </c:pt>
                <c:pt idx="827">
                  <c:v>46174.466666666667</c:v>
                </c:pt>
                <c:pt idx="828">
                  <c:v>46234.383333333331</c:v>
                </c:pt>
                <c:pt idx="829">
                  <c:v>46294.51666666667</c:v>
                </c:pt>
                <c:pt idx="830">
                  <c:v>46354.383333333331</c:v>
                </c:pt>
                <c:pt idx="831">
                  <c:v>46414.383333333331</c:v>
                </c:pt>
                <c:pt idx="832">
                  <c:v>46474.383333333331</c:v>
                </c:pt>
                <c:pt idx="833">
                  <c:v>46534.45</c:v>
                </c:pt>
                <c:pt idx="834">
                  <c:v>46594.433333333334</c:v>
                </c:pt>
                <c:pt idx="835">
                  <c:v>46654.383333333331</c:v>
                </c:pt>
                <c:pt idx="836">
                  <c:v>46714.383333333331</c:v>
                </c:pt>
                <c:pt idx="837">
                  <c:v>46774.383333333331</c:v>
                </c:pt>
                <c:pt idx="838">
                  <c:v>46834.383333333331</c:v>
                </c:pt>
                <c:pt idx="839">
                  <c:v>46894.383333333331</c:v>
                </c:pt>
                <c:pt idx="840">
                  <c:v>46954.416666666664</c:v>
                </c:pt>
                <c:pt idx="841">
                  <c:v>47014.383333333331</c:v>
                </c:pt>
                <c:pt idx="842">
                  <c:v>47074.400000000001</c:v>
                </c:pt>
                <c:pt idx="843">
                  <c:v>47134.416666666664</c:v>
                </c:pt>
                <c:pt idx="844">
                  <c:v>47194.400000000001</c:v>
                </c:pt>
                <c:pt idx="845">
                  <c:v>47254.383333333331</c:v>
                </c:pt>
                <c:pt idx="846">
                  <c:v>47314.366666666669</c:v>
                </c:pt>
                <c:pt idx="847">
                  <c:v>47374.45</c:v>
                </c:pt>
                <c:pt idx="848">
                  <c:v>47434.400000000001</c:v>
                </c:pt>
                <c:pt idx="849">
                  <c:v>47494.400000000001</c:v>
                </c:pt>
                <c:pt idx="850">
                  <c:v>47554.400000000001</c:v>
                </c:pt>
                <c:pt idx="851">
                  <c:v>47614.45</c:v>
                </c:pt>
                <c:pt idx="852">
                  <c:v>47674.45</c:v>
                </c:pt>
                <c:pt idx="853">
                  <c:v>47734.466666666667</c:v>
                </c:pt>
                <c:pt idx="854">
                  <c:v>47794.45</c:v>
                </c:pt>
                <c:pt idx="855">
                  <c:v>47854.383333333331</c:v>
                </c:pt>
                <c:pt idx="856">
                  <c:v>47914.366666666669</c:v>
                </c:pt>
                <c:pt idx="857">
                  <c:v>47974.383333333331</c:v>
                </c:pt>
                <c:pt idx="858">
                  <c:v>48034.400000000001</c:v>
                </c:pt>
                <c:pt idx="859">
                  <c:v>48094.400000000001</c:v>
                </c:pt>
                <c:pt idx="860">
                  <c:v>48154.400000000001</c:v>
                </c:pt>
                <c:pt idx="861">
                  <c:v>48214.366666666669</c:v>
                </c:pt>
                <c:pt idx="862">
                  <c:v>48274.433333333334</c:v>
                </c:pt>
                <c:pt idx="863">
                  <c:v>48334.383333333331</c:v>
                </c:pt>
                <c:pt idx="864">
                  <c:v>48394.383333333331</c:v>
                </c:pt>
                <c:pt idx="865">
                  <c:v>48454.383333333331</c:v>
                </c:pt>
                <c:pt idx="866">
                  <c:v>48514.366666666669</c:v>
                </c:pt>
                <c:pt idx="867">
                  <c:v>48574.433333333334</c:v>
                </c:pt>
                <c:pt idx="868">
                  <c:v>48634.383333333331</c:v>
                </c:pt>
                <c:pt idx="869">
                  <c:v>48694.366666666669</c:v>
                </c:pt>
                <c:pt idx="870">
                  <c:v>48754.383333333331</c:v>
                </c:pt>
                <c:pt idx="871">
                  <c:v>48814.416666666664</c:v>
                </c:pt>
                <c:pt idx="872">
                  <c:v>48874.416666666664</c:v>
                </c:pt>
                <c:pt idx="873">
                  <c:v>48934.416666666664</c:v>
                </c:pt>
                <c:pt idx="874">
                  <c:v>48994.366666666669</c:v>
                </c:pt>
                <c:pt idx="875">
                  <c:v>49054.383333333331</c:v>
                </c:pt>
                <c:pt idx="876">
                  <c:v>49114.48333333333</c:v>
                </c:pt>
                <c:pt idx="877">
                  <c:v>49174.400000000001</c:v>
                </c:pt>
                <c:pt idx="878">
                  <c:v>49234.383333333331</c:v>
                </c:pt>
                <c:pt idx="879">
                  <c:v>49294.400000000001</c:v>
                </c:pt>
                <c:pt idx="880">
                  <c:v>49354.400000000001</c:v>
                </c:pt>
                <c:pt idx="881">
                  <c:v>49414.416666666664</c:v>
                </c:pt>
                <c:pt idx="882">
                  <c:v>49474.366666666669</c:v>
                </c:pt>
                <c:pt idx="883">
                  <c:v>49534.466666666667</c:v>
                </c:pt>
                <c:pt idx="884">
                  <c:v>49594.400000000001</c:v>
                </c:pt>
                <c:pt idx="885">
                  <c:v>49654.400000000001</c:v>
                </c:pt>
                <c:pt idx="886">
                  <c:v>49714.383333333331</c:v>
                </c:pt>
                <c:pt idx="887">
                  <c:v>49774.400000000001</c:v>
                </c:pt>
                <c:pt idx="888">
                  <c:v>49834.383333333331</c:v>
                </c:pt>
                <c:pt idx="889">
                  <c:v>49894.366666666669</c:v>
                </c:pt>
                <c:pt idx="890">
                  <c:v>49954.45</c:v>
                </c:pt>
                <c:pt idx="891">
                  <c:v>50014.533333333333</c:v>
                </c:pt>
                <c:pt idx="892">
                  <c:v>50074.383333333331</c:v>
                </c:pt>
                <c:pt idx="893">
                  <c:v>50134.383333333331</c:v>
                </c:pt>
                <c:pt idx="894">
                  <c:v>50194.383333333331</c:v>
                </c:pt>
                <c:pt idx="895">
                  <c:v>50254.383333333331</c:v>
                </c:pt>
                <c:pt idx="896">
                  <c:v>50314.400000000001</c:v>
                </c:pt>
                <c:pt idx="897">
                  <c:v>50374.433333333334</c:v>
                </c:pt>
                <c:pt idx="898">
                  <c:v>50434.383333333331</c:v>
                </c:pt>
                <c:pt idx="899">
                  <c:v>50494.416666666664</c:v>
                </c:pt>
                <c:pt idx="900">
                  <c:v>50554.400000000001</c:v>
                </c:pt>
                <c:pt idx="901">
                  <c:v>50614.383333333331</c:v>
                </c:pt>
                <c:pt idx="902">
                  <c:v>50674.400000000001</c:v>
                </c:pt>
                <c:pt idx="903">
                  <c:v>50734.466666666667</c:v>
                </c:pt>
                <c:pt idx="904">
                  <c:v>50794.366666666669</c:v>
                </c:pt>
                <c:pt idx="905">
                  <c:v>50854.400000000001</c:v>
                </c:pt>
                <c:pt idx="906">
                  <c:v>50914.433333333334</c:v>
                </c:pt>
                <c:pt idx="907">
                  <c:v>50974.383333333331</c:v>
                </c:pt>
                <c:pt idx="908">
                  <c:v>51034.366666666669</c:v>
                </c:pt>
                <c:pt idx="909">
                  <c:v>51094.383333333331</c:v>
                </c:pt>
                <c:pt idx="910">
                  <c:v>51154.45</c:v>
                </c:pt>
                <c:pt idx="911">
                  <c:v>51214.366666666669</c:v>
                </c:pt>
                <c:pt idx="912">
                  <c:v>51274.366666666669</c:v>
                </c:pt>
                <c:pt idx="913">
                  <c:v>51334.383333333331</c:v>
                </c:pt>
                <c:pt idx="914">
                  <c:v>51394.383333333331</c:v>
                </c:pt>
                <c:pt idx="915">
                  <c:v>51454.433333333334</c:v>
                </c:pt>
                <c:pt idx="916">
                  <c:v>51514.400000000001</c:v>
                </c:pt>
                <c:pt idx="917">
                  <c:v>51574.366666666669</c:v>
                </c:pt>
                <c:pt idx="918">
                  <c:v>51634.366666666669</c:v>
                </c:pt>
                <c:pt idx="919">
                  <c:v>51694.366666666669</c:v>
                </c:pt>
                <c:pt idx="920">
                  <c:v>51754.400000000001</c:v>
                </c:pt>
                <c:pt idx="921">
                  <c:v>51814.383333333331</c:v>
                </c:pt>
                <c:pt idx="922">
                  <c:v>51874.383333333331</c:v>
                </c:pt>
                <c:pt idx="923">
                  <c:v>51934.433333333334</c:v>
                </c:pt>
                <c:pt idx="924">
                  <c:v>51994.366666666669</c:v>
                </c:pt>
                <c:pt idx="925">
                  <c:v>52054.416666666664</c:v>
                </c:pt>
                <c:pt idx="926">
                  <c:v>52114.400000000001</c:v>
                </c:pt>
                <c:pt idx="927">
                  <c:v>52174.466666666667</c:v>
                </c:pt>
                <c:pt idx="928">
                  <c:v>52234.366666666669</c:v>
                </c:pt>
                <c:pt idx="929">
                  <c:v>52294.400000000001</c:v>
                </c:pt>
                <c:pt idx="930">
                  <c:v>52354.416666666664</c:v>
                </c:pt>
                <c:pt idx="931">
                  <c:v>52414.416666666664</c:v>
                </c:pt>
                <c:pt idx="932">
                  <c:v>52474.533333333333</c:v>
                </c:pt>
                <c:pt idx="933">
                  <c:v>52534.383333333331</c:v>
                </c:pt>
                <c:pt idx="934">
                  <c:v>52594.433333333334</c:v>
                </c:pt>
                <c:pt idx="935">
                  <c:v>52654.366666666669</c:v>
                </c:pt>
                <c:pt idx="936">
                  <c:v>52714.433333333334</c:v>
                </c:pt>
                <c:pt idx="937">
                  <c:v>52774.466666666667</c:v>
                </c:pt>
                <c:pt idx="938">
                  <c:v>52834.383333333331</c:v>
                </c:pt>
                <c:pt idx="939">
                  <c:v>52894.366666666669</c:v>
                </c:pt>
                <c:pt idx="940">
                  <c:v>52954.383333333331</c:v>
                </c:pt>
                <c:pt idx="941">
                  <c:v>53014.383333333331</c:v>
                </c:pt>
                <c:pt idx="942">
                  <c:v>53074.416666666664</c:v>
                </c:pt>
                <c:pt idx="943">
                  <c:v>53134.366666666669</c:v>
                </c:pt>
                <c:pt idx="944">
                  <c:v>53194.383333333331</c:v>
                </c:pt>
                <c:pt idx="945">
                  <c:v>53254.416666666664</c:v>
                </c:pt>
                <c:pt idx="946">
                  <c:v>53314.416666666664</c:v>
                </c:pt>
                <c:pt idx="947">
                  <c:v>53374.366666666669</c:v>
                </c:pt>
                <c:pt idx="948">
                  <c:v>53434.383333333331</c:v>
                </c:pt>
                <c:pt idx="949">
                  <c:v>53494.366666666669</c:v>
                </c:pt>
                <c:pt idx="950">
                  <c:v>53554.45</c:v>
                </c:pt>
                <c:pt idx="951">
                  <c:v>53614.416666666664</c:v>
                </c:pt>
                <c:pt idx="952">
                  <c:v>53674.416666666664</c:v>
                </c:pt>
                <c:pt idx="953">
                  <c:v>53734.433333333334</c:v>
                </c:pt>
                <c:pt idx="954">
                  <c:v>53794.366666666669</c:v>
                </c:pt>
                <c:pt idx="955">
                  <c:v>53854.366666666669</c:v>
                </c:pt>
                <c:pt idx="956">
                  <c:v>53914.433333333334</c:v>
                </c:pt>
                <c:pt idx="957">
                  <c:v>53974.383333333331</c:v>
                </c:pt>
                <c:pt idx="958">
                  <c:v>54034.383333333331</c:v>
                </c:pt>
                <c:pt idx="959">
                  <c:v>54094.416666666664</c:v>
                </c:pt>
                <c:pt idx="960">
                  <c:v>54154.383333333331</c:v>
                </c:pt>
                <c:pt idx="961">
                  <c:v>54214.383333333331</c:v>
                </c:pt>
                <c:pt idx="962">
                  <c:v>54274.400000000001</c:v>
                </c:pt>
                <c:pt idx="963">
                  <c:v>54334.400000000001</c:v>
                </c:pt>
                <c:pt idx="964">
                  <c:v>54394.383333333331</c:v>
                </c:pt>
                <c:pt idx="965">
                  <c:v>54454.383333333331</c:v>
                </c:pt>
                <c:pt idx="966">
                  <c:v>54514.400000000001</c:v>
                </c:pt>
                <c:pt idx="967">
                  <c:v>54574.383333333331</c:v>
                </c:pt>
                <c:pt idx="968">
                  <c:v>54634.383333333331</c:v>
                </c:pt>
                <c:pt idx="969">
                  <c:v>54694.51666666667</c:v>
                </c:pt>
                <c:pt idx="970">
                  <c:v>54754.383333333331</c:v>
                </c:pt>
                <c:pt idx="971">
                  <c:v>54814.383333333331</c:v>
                </c:pt>
                <c:pt idx="972">
                  <c:v>54874.416666666664</c:v>
                </c:pt>
                <c:pt idx="973">
                  <c:v>54934.400000000001</c:v>
                </c:pt>
                <c:pt idx="974">
                  <c:v>54994.383333333331</c:v>
                </c:pt>
                <c:pt idx="975">
                  <c:v>55054.433333333334</c:v>
                </c:pt>
                <c:pt idx="976">
                  <c:v>55114.416666666664</c:v>
                </c:pt>
                <c:pt idx="977">
                  <c:v>55174.400000000001</c:v>
                </c:pt>
                <c:pt idx="978">
                  <c:v>55234.433333333334</c:v>
                </c:pt>
                <c:pt idx="979">
                  <c:v>55294.400000000001</c:v>
                </c:pt>
                <c:pt idx="980">
                  <c:v>55354.466666666667</c:v>
                </c:pt>
                <c:pt idx="981">
                  <c:v>55414.45</c:v>
                </c:pt>
                <c:pt idx="982">
                  <c:v>55474.383333333331</c:v>
                </c:pt>
                <c:pt idx="983">
                  <c:v>55534.383333333331</c:v>
                </c:pt>
                <c:pt idx="984">
                  <c:v>55594.416666666664</c:v>
                </c:pt>
                <c:pt idx="985">
                  <c:v>55654.416666666664</c:v>
                </c:pt>
                <c:pt idx="986">
                  <c:v>55714.383333333331</c:v>
                </c:pt>
                <c:pt idx="987">
                  <c:v>55774.48333333333</c:v>
                </c:pt>
                <c:pt idx="988">
                  <c:v>55834.383333333331</c:v>
                </c:pt>
                <c:pt idx="989">
                  <c:v>55894.383333333331</c:v>
                </c:pt>
                <c:pt idx="990">
                  <c:v>55954.433333333334</c:v>
                </c:pt>
                <c:pt idx="991">
                  <c:v>56014.383333333331</c:v>
                </c:pt>
                <c:pt idx="992">
                  <c:v>56074.400000000001</c:v>
                </c:pt>
                <c:pt idx="993">
                  <c:v>56134.366666666669</c:v>
                </c:pt>
                <c:pt idx="994">
                  <c:v>56194.416666666664</c:v>
                </c:pt>
                <c:pt idx="995">
                  <c:v>56254.466666666667</c:v>
                </c:pt>
                <c:pt idx="996">
                  <c:v>56314.366666666669</c:v>
                </c:pt>
                <c:pt idx="997">
                  <c:v>56374.400000000001</c:v>
                </c:pt>
                <c:pt idx="998">
                  <c:v>56434.383333333331</c:v>
                </c:pt>
                <c:pt idx="999">
                  <c:v>56494.383333333331</c:v>
                </c:pt>
                <c:pt idx="1000">
                  <c:v>56554.416666666664</c:v>
                </c:pt>
                <c:pt idx="1001">
                  <c:v>56614.400000000001</c:v>
                </c:pt>
                <c:pt idx="1002">
                  <c:v>56674.416666666664</c:v>
                </c:pt>
                <c:pt idx="1003">
                  <c:v>56734.51666666667</c:v>
                </c:pt>
                <c:pt idx="1004">
                  <c:v>56794.383333333331</c:v>
                </c:pt>
                <c:pt idx="1005">
                  <c:v>56854.400000000001</c:v>
                </c:pt>
                <c:pt idx="1006">
                  <c:v>56914.383333333331</c:v>
                </c:pt>
                <c:pt idx="1007">
                  <c:v>56974.366666666669</c:v>
                </c:pt>
                <c:pt idx="1008">
                  <c:v>57034.366666666669</c:v>
                </c:pt>
                <c:pt idx="1009">
                  <c:v>57094.466666666667</c:v>
                </c:pt>
                <c:pt idx="1010">
                  <c:v>57154.383333333331</c:v>
                </c:pt>
                <c:pt idx="1011">
                  <c:v>57214.400000000001</c:v>
                </c:pt>
                <c:pt idx="1012">
                  <c:v>57274.433333333334</c:v>
                </c:pt>
                <c:pt idx="1013">
                  <c:v>57334.45</c:v>
                </c:pt>
                <c:pt idx="1014">
                  <c:v>57394.400000000001</c:v>
                </c:pt>
                <c:pt idx="1015">
                  <c:v>57454.366666666669</c:v>
                </c:pt>
                <c:pt idx="1016">
                  <c:v>57514.433333333334</c:v>
                </c:pt>
                <c:pt idx="1017">
                  <c:v>57574.383333333331</c:v>
                </c:pt>
                <c:pt idx="1018">
                  <c:v>57634.416666666664</c:v>
                </c:pt>
                <c:pt idx="1019">
                  <c:v>57694.383333333331</c:v>
                </c:pt>
                <c:pt idx="1020">
                  <c:v>57754.383333333331</c:v>
                </c:pt>
                <c:pt idx="1021">
                  <c:v>57814.383333333331</c:v>
                </c:pt>
                <c:pt idx="1022">
                  <c:v>57874.433333333334</c:v>
                </c:pt>
                <c:pt idx="1023">
                  <c:v>57934.383333333331</c:v>
                </c:pt>
                <c:pt idx="1024">
                  <c:v>57994.400000000001</c:v>
                </c:pt>
                <c:pt idx="1025">
                  <c:v>58054.416666666664</c:v>
                </c:pt>
                <c:pt idx="1026">
                  <c:v>58114.366666666669</c:v>
                </c:pt>
                <c:pt idx="1027">
                  <c:v>58174.383333333331</c:v>
                </c:pt>
                <c:pt idx="1028">
                  <c:v>58234.48333333333</c:v>
                </c:pt>
                <c:pt idx="1029">
                  <c:v>58294.400000000001</c:v>
                </c:pt>
                <c:pt idx="1030">
                  <c:v>58354.400000000001</c:v>
                </c:pt>
                <c:pt idx="1031">
                  <c:v>58414.466666666667</c:v>
                </c:pt>
                <c:pt idx="1032">
                  <c:v>58474.366666666669</c:v>
                </c:pt>
                <c:pt idx="1033">
                  <c:v>58534.366666666669</c:v>
                </c:pt>
                <c:pt idx="1034">
                  <c:v>58594.416666666664</c:v>
                </c:pt>
                <c:pt idx="1035">
                  <c:v>58654.400000000001</c:v>
                </c:pt>
                <c:pt idx="1036">
                  <c:v>58714.400000000001</c:v>
                </c:pt>
                <c:pt idx="1037">
                  <c:v>58774.383333333331</c:v>
                </c:pt>
                <c:pt idx="1038">
                  <c:v>58834.366666666669</c:v>
                </c:pt>
                <c:pt idx="1039">
                  <c:v>58894.366666666669</c:v>
                </c:pt>
                <c:pt idx="1040">
                  <c:v>58954.416666666664</c:v>
                </c:pt>
                <c:pt idx="1041">
                  <c:v>59014.416666666664</c:v>
                </c:pt>
                <c:pt idx="1042">
                  <c:v>59074.383333333331</c:v>
                </c:pt>
                <c:pt idx="1043">
                  <c:v>59134.383333333331</c:v>
                </c:pt>
                <c:pt idx="1044">
                  <c:v>59194.383333333331</c:v>
                </c:pt>
                <c:pt idx="1045">
                  <c:v>59254.366666666669</c:v>
                </c:pt>
                <c:pt idx="1046">
                  <c:v>59314.400000000001</c:v>
                </c:pt>
                <c:pt idx="1047">
                  <c:v>59374.366666666669</c:v>
                </c:pt>
                <c:pt idx="1048">
                  <c:v>59434.366666666669</c:v>
                </c:pt>
                <c:pt idx="1049">
                  <c:v>59494.366666666669</c:v>
                </c:pt>
                <c:pt idx="1050">
                  <c:v>59554.383333333331</c:v>
                </c:pt>
                <c:pt idx="1051">
                  <c:v>59614.366666666669</c:v>
                </c:pt>
                <c:pt idx="1052">
                  <c:v>59674.383333333331</c:v>
                </c:pt>
                <c:pt idx="1053">
                  <c:v>59734.383333333331</c:v>
                </c:pt>
                <c:pt idx="1054">
                  <c:v>59794.383333333331</c:v>
                </c:pt>
                <c:pt idx="1055">
                  <c:v>59854.366666666669</c:v>
                </c:pt>
                <c:pt idx="1056">
                  <c:v>59914.583333333336</c:v>
                </c:pt>
                <c:pt idx="1057">
                  <c:v>59974.433333333334</c:v>
                </c:pt>
                <c:pt idx="1058">
                  <c:v>60034.416666666664</c:v>
                </c:pt>
                <c:pt idx="1059">
                  <c:v>60094.45</c:v>
                </c:pt>
                <c:pt idx="1060">
                  <c:v>60154.400000000001</c:v>
                </c:pt>
                <c:pt idx="1061">
                  <c:v>60214.416666666664</c:v>
                </c:pt>
                <c:pt idx="1062">
                  <c:v>60274.383333333331</c:v>
                </c:pt>
                <c:pt idx="1063">
                  <c:v>60334.400000000001</c:v>
                </c:pt>
                <c:pt idx="1064">
                  <c:v>60394.366666666669</c:v>
                </c:pt>
                <c:pt idx="1065">
                  <c:v>60454.366666666669</c:v>
                </c:pt>
                <c:pt idx="1066">
                  <c:v>60514.51666666667</c:v>
                </c:pt>
                <c:pt idx="1067">
                  <c:v>60574.366666666669</c:v>
                </c:pt>
                <c:pt idx="1068">
                  <c:v>60634.383333333331</c:v>
                </c:pt>
                <c:pt idx="1069">
                  <c:v>60694.383333333331</c:v>
                </c:pt>
                <c:pt idx="1070">
                  <c:v>60754.366666666669</c:v>
                </c:pt>
                <c:pt idx="1071">
                  <c:v>60814.433333333334</c:v>
                </c:pt>
                <c:pt idx="1072">
                  <c:v>60874.45</c:v>
                </c:pt>
                <c:pt idx="1073">
                  <c:v>60934.416666666664</c:v>
                </c:pt>
                <c:pt idx="1074">
                  <c:v>60994.400000000001</c:v>
                </c:pt>
                <c:pt idx="1075">
                  <c:v>61054.400000000001</c:v>
                </c:pt>
                <c:pt idx="1076">
                  <c:v>61114.366666666669</c:v>
                </c:pt>
                <c:pt idx="1077">
                  <c:v>61174.383333333331</c:v>
                </c:pt>
                <c:pt idx="1078">
                  <c:v>61234.383333333331</c:v>
                </c:pt>
                <c:pt idx="1079">
                  <c:v>61294.366666666669</c:v>
                </c:pt>
                <c:pt idx="1080">
                  <c:v>61354.383333333331</c:v>
                </c:pt>
                <c:pt idx="1081">
                  <c:v>61414.45</c:v>
                </c:pt>
                <c:pt idx="1082">
                  <c:v>61474.366666666669</c:v>
                </c:pt>
                <c:pt idx="1083">
                  <c:v>61534.383333333331</c:v>
                </c:pt>
                <c:pt idx="1084">
                  <c:v>61594.366666666669</c:v>
                </c:pt>
                <c:pt idx="1085">
                  <c:v>61654.366666666669</c:v>
                </c:pt>
                <c:pt idx="1086">
                  <c:v>61714.366666666669</c:v>
                </c:pt>
                <c:pt idx="1087">
                  <c:v>61774.366666666669</c:v>
                </c:pt>
                <c:pt idx="1088">
                  <c:v>62074.95</c:v>
                </c:pt>
                <c:pt idx="1089">
                  <c:v>62374.95</c:v>
                </c:pt>
                <c:pt idx="1090">
                  <c:v>62674.95</c:v>
                </c:pt>
                <c:pt idx="1091">
                  <c:v>62974.966666666667</c:v>
                </c:pt>
                <c:pt idx="1092">
                  <c:v>63275.01666666667</c:v>
                </c:pt>
                <c:pt idx="1093">
                  <c:v>63575</c:v>
                </c:pt>
                <c:pt idx="1094">
                  <c:v>63874.966666666667</c:v>
                </c:pt>
                <c:pt idx="1095">
                  <c:v>64174.966666666667</c:v>
                </c:pt>
                <c:pt idx="1096">
                  <c:v>64474.98333333333</c:v>
                </c:pt>
                <c:pt idx="1097">
                  <c:v>64775.01666666667</c:v>
                </c:pt>
                <c:pt idx="1098">
                  <c:v>65075.01666666667</c:v>
                </c:pt>
                <c:pt idx="1099">
                  <c:v>65374.98333333333</c:v>
                </c:pt>
                <c:pt idx="1100">
                  <c:v>65675.05</c:v>
                </c:pt>
                <c:pt idx="1101">
                  <c:v>65975.016666666663</c:v>
                </c:pt>
                <c:pt idx="1102">
                  <c:v>66274.96666666666</c:v>
                </c:pt>
                <c:pt idx="1103">
                  <c:v>66574.95</c:v>
                </c:pt>
                <c:pt idx="1104">
                  <c:v>66874.95</c:v>
                </c:pt>
                <c:pt idx="1105">
                  <c:v>67175.016666666663</c:v>
                </c:pt>
                <c:pt idx="1106">
                  <c:v>67474.983333333337</c:v>
                </c:pt>
                <c:pt idx="1107">
                  <c:v>67775.03333333334</c:v>
                </c:pt>
                <c:pt idx="1108">
                  <c:v>68075</c:v>
                </c:pt>
                <c:pt idx="1109">
                  <c:v>68374.95</c:v>
                </c:pt>
                <c:pt idx="1110">
                  <c:v>68675</c:v>
                </c:pt>
                <c:pt idx="1111">
                  <c:v>68974.983333333337</c:v>
                </c:pt>
                <c:pt idx="1112">
                  <c:v>69275.05</c:v>
                </c:pt>
                <c:pt idx="1113">
                  <c:v>69574.983333333337</c:v>
                </c:pt>
                <c:pt idx="1114">
                  <c:v>69874.983333333337</c:v>
                </c:pt>
                <c:pt idx="1115">
                  <c:v>70174.983333333337</c:v>
                </c:pt>
                <c:pt idx="1116">
                  <c:v>70474.96666666666</c:v>
                </c:pt>
                <c:pt idx="1117">
                  <c:v>70774.96666666666</c:v>
                </c:pt>
                <c:pt idx="1118">
                  <c:v>71074.96666666666</c:v>
                </c:pt>
                <c:pt idx="1119">
                  <c:v>71375.016666666663</c:v>
                </c:pt>
                <c:pt idx="1120">
                  <c:v>71674.96666666666</c:v>
                </c:pt>
                <c:pt idx="1121">
                  <c:v>71975.016666666663</c:v>
                </c:pt>
                <c:pt idx="1122">
                  <c:v>72274.983333333337</c:v>
                </c:pt>
                <c:pt idx="1123">
                  <c:v>72574.96666666666</c:v>
                </c:pt>
                <c:pt idx="1124">
                  <c:v>72875.016666666663</c:v>
                </c:pt>
                <c:pt idx="1125">
                  <c:v>73174.983333333337</c:v>
                </c:pt>
                <c:pt idx="1126">
                  <c:v>73474.96666666666</c:v>
                </c:pt>
                <c:pt idx="1127">
                  <c:v>73775.016666666663</c:v>
                </c:pt>
                <c:pt idx="1128">
                  <c:v>74074.983333333337</c:v>
                </c:pt>
                <c:pt idx="1129">
                  <c:v>74374.983333333337</c:v>
                </c:pt>
                <c:pt idx="1130">
                  <c:v>74674.95</c:v>
                </c:pt>
                <c:pt idx="1131">
                  <c:v>74974.95</c:v>
                </c:pt>
                <c:pt idx="1132">
                  <c:v>75275</c:v>
                </c:pt>
                <c:pt idx="1133">
                  <c:v>75575.016666666663</c:v>
                </c:pt>
                <c:pt idx="1134">
                  <c:v>75874.983333333337</c:v>
                </c:pt>
                <c:pt idx="1135">
                  <c:v>76174.95</c:v>
                </c:pt>
                <c:pt idx="1136">
                  <c:v>76474.983333333337</c:v>
                </c:pt>
                <c:pt idx="1137">
                  <c:v>76774.96666666666</c:v>
                </c:pt>
                <c:pt idx="1138">
                  <c:v>77075.083333333328</c:v>
                </c:pt>
                <c:pt idx="1139">
                  <c:v>77374.95</c:v>
                </c:pt>
                <c:pt idx="1140">
                  <c:v>77975.7</c:v>
                </c:pt>
                <c:pt idx="1141">
                  <c:v>78876.416666666672</c:v>
                </c:pt>
                <c:pt idx="1142">
                  <c:v>79776.46666666666</c:v>
                </c:pt>
                <c:pt idx="1143">
                  <c:v>80676.433333333334</c:v>
                </c:pt>
                <c:pt idx="1144">
                  <c:v>81576.416666666672</c:v>
                </c:pt>
                <c:pt idx="1145">
                  <c:v>82476.416666666672</c:v>
                </c:pt>
                <c:pt idx="1146">
                  <c:v>82484.233333333337</c:v>
                </c:pt>
                <c:pt idx="1147">
                  <c:v>82494.25</c:v>
                </c:pt>
                <c:pt idx="1148">
                  <c:v>82504.25</c:v>
                </c:pt>
                <c:pt idx="1149">
                  <c:v>82514.25</c:v>
                </c:pt>
                <c:pt idx="1150">
                  <c:v>82524.316666666666</c:v>
                </c:pt>
                <c:pt idx="1151">
                  <c:v>82534.25</c:v>
                </c:pt>
                <c:pt idx="1152">
                  <c:v>82544.233333333337</c:v>
                </c:pt>
                <c:pt idx="1153">
                  <c:v>82554.25</c:v>
                </c:pt>
                <c:pt idx="1154">
                  <c:v>82564.25</c:v>
                </c:pt>
                <c:pt idx="1155">
                  <c:v>82574.25</c:v>
                </c:pt>
                <c:pt idx="1156">
                  <c:v>82594.28333333334</c:v>
                </c:pt>
                <c:pt idx="1157">
                  <c:v>82654.366666666669</c:v>
                </c:pt>
                <c:pt idx="1158">
                  <c:v>82714.383333333331</c:v>
                </c:pt>
                <c:pt idx="1159">
                  <c:v>82774.366666666669</c:v>
                </c:pt>
                <c:pt idx="1160">
                  <c:v>82834.366666666669</c:v>
                </c:pt>
                <c:pt idx="1161">
                  <c:v>82894.366666666669</c:v>
                </c:pt>
                <c:pt idx="1162">
                  <c:v>82954.366666666669</c:v>
                </c:pt>
                <c:pt idx="1163">
                  <c:v>83014.366666666669</c:v>
                </c:pt>
                <c:pt idx="1164">
                  <c:v>83074.366666666669</c:v>
                </c:pt>
                <c:pt idx="1165">
                  <c:v>83134.366666666669</c:v>
                </c:pt>
                <c:pt idx="1166">
                  <c:v>83194.366666666669</c:v>
                </c:pt>
                <c:pt idx="1167">
                  <c:v>83254.366666666669</c:v>
                </c:pt>
                <c:pt idx="1168">
                  <c:v>83314.366666666669</c:v>
                </c:pt>
                <c:pt idx="1169">
                  <c:v>83374.350000000006</c:v>
                </c:pt>
                <c:pt idx="1170">
                  <c:v>83434.366666666669</c:v>
                </c:pt>
                <c:pt idx="1171">
                  <c:v>83494.366666666669</c:v>
                </c:pt>
                <c:pt idx="1172">
                  <c:v>83554.366666666669</c:v>
                </c:pt>
                <c:pt idx="1173">
                  <c:v>83614.366666666669</c:v>
                </c:pt>
                <c:pt idx="1174">
                  <c:v>83674.366666666669</c:v>
                </c:pt>
                <c:pt idx="1175">
                  <c:v>83734.366666666669</c:v>
                </c:pt>
                <c:pt idx="1176">
                  <c:v>83794.399999999994</c:v>
                </c:pt>
                <c:pt idx="1177">
                  <c:v>83854.399999999994</c:v>
                </c:pt>
                <c:pt idx="1178">
                  <c:v>83914.383333333331</c:v>
                </c:pt>
                <c:pt idx="1179">
                  <c:v>83974.366666666669</c:v>
                </c:pt>
                <c:pt idx="1180">
                  <c:v>84034.383333333331</c:v>
                </c:pt>
                <c:pt idx="1181">
                  <c:v>84094.366666666669</c:v>
                </c:pt>
                <c:pt idx="1182">
                  <c:v>84154.383333333331</c:v>
                </c:pt>
                <c:pt idx="1183">
                  <c:v>84214.383333333331</c:v>
                </c:pt>
                <c:pt idx="1184">
                  <c:v>84274.366666666669</c:v>
                </c:pt>
                <c:pt idx="1185">
                  <c:v>84334.416666666672</c:v>
                </c:pt>
                <c:pt idx="1186">
                  <c:v>84394.46666666666</c:v>
                </c:pt>
                <c:pt idx="1187">
                  <c:v>84454.416666666672</c:v>
                </c:pt>
                <c:pt idx="1188">
                  <c:v>84514.383333333331</c:v>
                </c:pt>
                <c:pt idx="1189">
                  <c:v>84574.383333333331</c:v>
                </c:pt>
                <c:pt idx="1190">
                  <c:v>84634.46666666666</c:v>
                </c:pt>
                <c:pt idx="1191">
                  <c:v>84694.366666666669</c:v>
                </c:pt>
                <c:pt idx="1192">
                  <c:v>84754.4</c:v>
                </c:pt>
                <c:pt idx="1193">
                  <c:v>84814.383333333331</c:v>
                </c:pt>
                <c:pt idx="1194">
                  <c:v>84874.45</c:v>
                </c:pt>
                <c:pt idx="1195">
                  <c:v>84934.433333333334</c:v>
                </c:pt>
                <c:pt idx="1196">
                  <c:v>84994.416666666672</c:v>
                </c:pt>
                <c:pt idx="1197">
                  <c:v>85054.5</c:v>
                </c:pt>
                <c:pt idx="1198">
                  <c:v>85114.416666666672</c:v>
                </c:pt>
                <c:pt idx="1199">
                  <c:v>85174.399999999994</c:v>
                </c:pt>
                <c:pt idx="1200">
                  <c:v>85234.433333333334</c:v>
                </c:pt>
                <c:pt idx="1201">
                  <c:v>85294.53333333334</c:v>
                </c:pt>
                <c:pt idx="1202">
                  <c:v>85354.366666666669</c:v>
                </c:pt>
                <c:pt idx="1203">
                  <c:v>85414.383333333331</c:v>
                </c:pt>
                <c:pt idx="1204">
                  <c:v>85474.516666666663</c:v>
                </c:pt>
                <c:pt idx="1205">
                  <c:v>85534.383333333331</c:v>
                </c:pt>
                <c:pt idx="1206">
                  <c:v>85594.45</c:v>
                </c:pt>
                <c:pt idx="1207">
                  <c:v>85654.416666666672</c:v>
                </c:pt>
                <c:pt idx="1208">
                  <c:v>85714.383333333331</c:v>
                </c:pt>
                <c:pt idx="1209">
                  <c:v>85774.383333333331</c:v>
                </c:pt>
                <c:pt idx="1210">
                  <c:v>85834.5</c:v>
                </c:pt>
                <c:pt idx="1211">
                  <c:v>85894.366666666669</c:v>
                </c:pt>
                <c:pt idx="1212">
                  <c:v>85954.433333333334</c:v>
                </c:pt>
                <c:pt idx="1213">
                  <c:v>86014.366666666669</c:v>
                </c:pt>
                <c:pt idx="1214">
                  <c:v>86074.433333333334</c:v>
                </c:pt>
                <c:pt idx="1215">
                  <c:v>86134.366666666669</c:v>
                </c:pt>
                <c:pt idx="1216">
                  <c:v>86194.383333333331</c:v>
                </c:pt>
                <c:pt idx="1217">
                  <c:v>86254.399999999994</c:v>
                </c:pt>
                <c:pt idx="1218">
                  <c:v>86314.416666666672</c:v>
                </c:pt>
                <c:pt idx="1219">
                  <c:v>86374.416666666672</c:v>
                </c:pt>
                <c:pt idx="1220">
                  <c:v>86434.383333333331</c:v>
                </c:pt>
                <c:pt idx="1221">
                  <c:v>86494.383333333331</c:v>
                </c:pt>
                <c:pt idx="1222">
                  <c:v>86554.416666666672</c:v>
                </c:pt>
                <c:pt idx="1223">
                  <c:v>86614.433333333334</c:v>
                </c:pt>
                <c:pt idx="1224">
                  <c:v>86674.383333333331</c:v>
                </c:pt>
                <c:pt idx="1225">
                  <c:v>86734.383333333331</c:v>
                </c:pt>
                <c:pt idx="1226">
                  <c:v>86794.383333333331</c:v>
                </c:pt>
                <c:pt idx="1227">
                  <c:v>86854.383333333331</c:v>
                </c:pt>
                <c:pt idx="1228">
                  <c:v>86914.383333333331</c:v>
                </c:pt>
                <c:pt idx="1229">
                  <c:v>86974.416666666672</c:v>
                </c:pt>
                <c:pt idx="1230">
                  <c:v>87034.383333333331</c:v>
                </c:pt>
                <c:pt idx="1231">
                  <c:v>87094.366666666669</c:v>
                </c:pt>
                <c:pt idx="1232">
                  <c:v>87154.366666666669</c:v>
                </c:pt>
                <c:pt idx="1233">
                  <c:v>87214.383333333331</c:v>
                </c:pt>
                <c:pt idx="1234">
                  <c:v>87274.4</c:v>
                </c:pt>
                <c:pt idx="1235">
                  <c:v>87334.366666666669</c:v>
                </c:pt>
                <c:pt idx="1236">
                  <c:v>87394.366666666669</c:v>
                </c:pt>
                <c:pt idx="1237">
                  <c:v>87454.366666666669</c:v>
                </c:pt>
                <c:pt idx="1238">
                  <c:v>87514.366666666669</c:v>
                </c:pt>
                <c:pt idx="1239">
                  <c:v>87574.366666666669</c:v>
                </c:pt>
                <c:pt idx="1240">
                  <c:v>87634.366666666669</c:v>
                </c:pt>
                <c:pt idx="1241">
                  <c:v>87694.366666666669</c:v>
                </c:pt>
                <c:pt idx="1242">
                  <c:v>87754.366666666669</c:v>
                </c:pt>
                <c:pt idx="1243">
                  <c:v>87814.366666666669</c:v>
                </c:pt>
                <c:pt idx="1244">
                  <c:v>87874.383333333331</c:v>
                </c:pt>
                <c:pt idx="1245">
                  <c:v>87934.366666666669</c:v>
                </c:pt>
                <c:pt idx="1246">
                  <c:v>87994.366666666669</c:v>
                </c:pt>
                <c:pt idx="1247">
                  <c:v>88054.366666666669</c:v>
                </c:pt>
                <c:pt idx="1248">
                  <c:v>88114.366666666669</c:v>
                </c:pt>
                <c:pt idx="1249">
                  <c:v>88174.366666666669</c:v>
                </c:pt>
                <c:pt idx="1250">
                  <c:v>88234.383333333331</c:v>
                </c:pt>
                <c:pt idx="1251">
                  <c:v>88294.366666666669</c:v>
                </c:pt>
                <c:pt idx="1252">
                  <c:v>88354.366666666669</c:v>
                </c:pt>
                <c:pt idx="1253">
                  <c:v>88414.366666666669</c:v>
                </c:pt>
                <c:pt idx="1254">
                  <c:v>88474.366666666669</c:v>
                </c:pt>
                <c:pt idx="1255">
                  <c:v>88534.383333333331</c:v>
                </c:pt>
                <c:pt idx="1256">
                  <c:v>88594.366666666669</c:v>
                </c:pt>
                <c:pt idx="1257">
                  <c:v>88654.416666666672</c:v>
                </c:pt>
                <c:pt idx="1258">
                  <c:v>88714.433333333334</c:v>
                </c:pt>
                <c:pt idx="1259">
                  <c:v>88774.383333333331</c:v>
                </c:pt>
                <c:pt idx="1260">
                  <c:v>88834.433333333334</c:v>
                </c:pt>
                <c:pt idx="1261">
                  <c:v>88894.383333333331</c:v>
                </c:pt>
                <c:pt idx="1262">
                  <c:v>88954.383333333331</c:v>
                </c:pt>
                <c:pt idx="1263">
                  <c:v>89014.366666666669</c:v>
                </c:pt>
                <c:pt idx="1264">
                  <c:v>89074.416666666672</c:v>
                </c:pt>
                <c:pt idx="1265">
                  <c:v>89134.366666666669</c:v>
                </c:pt>
                <c:pt idx="1266">
                  <c:v>89194.416666666672</c:v>
                </c:pt>
                <c:pt idx="1267">
                  <c:v>89254.383333333331</c:v>
                </c:pt>
                <c:pt idx="1268">
                  <c:v>89314.4</c:v>
                </c:pt>
                <c:pt idx="1269">
                  <c:v>89374.46666666666</c:v>
                </c:pt>
                <c:pt idx="1270">
                  <c:v>89434.4</c:v>
                </c:pt>
                <c:pt idx="1271">
                  <c:v>89494.416666666672</c:v>
                </c:pt>
                <c:pt idx="1272">
                  <c:v>89554.366666666669</c:v>
                </c:pt>
                <c:pt idx="1273">
                  <c:v>89614.366666666669</c:v>
                </c:pt>
                <c:pt idx="1274">
                  <c:v>89674.366666666669</c:v>
                </c:pt>
                <c:pt idx="1275">
                  <c:v>89734.416666666672</c:v>
                </c:pt>
                <c:pt idx="1276">
                  <c:v>89794.4</c:v>
                </c:pt>
                <c:pt idx="1277">
                  <c:v>89854.383333333331</c:v>
                </c:pt>
                <c:pt idx="1278">
                  <c:v>89914.433333333334</c:v>
                </c:pt>
                <c:pt idx="1279">
                  <c:v>89974.45</c:v>
                </c:pt>
                <c:pt idx="1280">
                  <c:v>90034.46666666666</c:v>
                </c:pt>
                <c:pt idx="1281">
                  <c:v>90094.383333333331</c:v>
                </c:pt>
                <c:pt idx="1282">
                  <c:v>90154.383333333331</c:v>
                </c:pt>
                <c:pt idx="1283">
                  <c:v>90214.483333333337</c:v>
                </c:pt>
                <c:pt idx="1284">
                  <c:v>90274.4</c:v>
                </c:pt>
                <c:pt idx="1285">
                  <c:v>90334.366666666669</c:v>
                </c:pt>
                <c:pt idx="1286">
                  <c:v>90394.366666666669</c:v>
                </c:pt>
                <c:pt idx="1287">
                  <c:v>90454.383333333331</c:v>
                </c:pt>
                <c:pt idx="1288">
                  <c:v>90514.433333333334</c:v>
                </c:pt>
                <c:pt idx="1289">
                  <c:v>90574.399999999994</c:v>
                </c:pt>
                <c:pt idx="1290">
                  <c:v>90634.483333333337</c:v>
                </c:pt>
                <c:pt idx="1291">
                  <c:v>90694.433333333334</c:v>
                </c:pt>
                <c:pt idx="1292">
                  <c:v>90754.4</c:v>
                </c:pt>
                <c:pt idx="1293">
                  <c:v>90814.399999999994</c:v>
                </c:pt>
                <c:pt idx="1294">
                  <c:v>90874.383333333331</c:v>
                </c:pt>
                <c:pt idx="1295">
                  <c:v>90934.399999999994</c:v>
                </c:pt>
                <c:pt idx="1296">
                  <c:v>90994.383333333331</c:v>
                </c:pt>
                <c:pt idx="1297">
                  <c:v>91054.53333333334</c:v>
                </c:pt>
                <c:pt idx="1298">
                  <c:v>91114.4</c:v>
                </c:pt>
                <c:pt idx="1299">
                  <c:v>91174.433333333334</c:v>
                </c:pt>
                <c:pt idx="1300">
                  <c:v>91234.383333333331</c:v>
                </c:pt>
                <c:pt idx="1301">
                  <c:v>91294.399999999994</c:v>
                </c:pt>
                <c:pt idx="1302">
                  <c:v>91354.366666666669</c:v>
                </c:pt>
                <c:pt idx="1303">
                  <c:v>91414.399999999994</c:v>
                </c:pt>
                <c:pt idx="1304">
                  <c:v>91474.366666666669</c:v>
                </c:pt>
                <c:pt idx="1305">
                  <c:v>91534.399999999994</c:v>
                </c:pt>
                <c:pt idx="1306">
                  <c:v>91594.4</c:v>
                </c:pt>
                <c:pt idx="1307">
                  <c:v>91654.416666666672</c:v>
                </c:pt>
                <c:pt idx="1308">
                  <c:v>91714.483333333337</c:v>
                </c:pt>
                <c:pt idx="1309">
                  <c:v>91774.366666666669</c:v>
                </c:pt>
                <c:pt idx="1310">
                  <c:v>91834.383333333331</c:v>
                </c:pt>
                <c:pt idx="1311">
                  <c:v>91894.483333333337</c:v>
                </c:pt>
                <c:pt idx="1312">
                  <c:v>91954.46666666666</c:v>
                </c:pt>
                <c:pt idx="1313">
                  <c:v>92014.45</c:v>
                </c:pt>
                <c:pt idx="1314">
                  <c:v>92074.383333333331</c:v>
                </c:pt>
                <c:pt idx="1315">
                  <c:v>92134.383333333331</c:v>
                </c:pt>
                <c:pt idx="1316">
                  <c:v>92194.416666666672</c:v>
                </c:pt>
                <c:pt idx="1317">
                  <c:v>92254.383333333331</c:v>
                </c:pt>
                <c:pt idx="1318">
                  <c:v>92314.45</c:v>
                </c:pt>
                <c:pt idx="1319">
                  <c:v>92374.433333333334</c:v>
                </c:pt>
                <c:pt idx="1320">
                  <c:v>92434.383333333331</c:v>
                </c:pt>
                <c:pt idx="1321">
                  <c:v>92494.399999999994</c:v>
                </c:pt>
                <c:pt idx="1322">
                  <c:v>92554.433333333334</c:v>
                </c:pt>
                <c:pt idx="1323">
                  <c:v>92614.383333333331</c:v>
                </c:pt>
                <c:pt idx="1324">
                  <c:v>92674.516666666663</c:v>
                </c:pt>
                <c:pt idx="1325">
                  <c:v>92734.399999999994</c:v>
                </c:pt>
                <c:pt idx="1326">
                  <c:v>92794.46666666666</c:v>
                </c:pt>
                <c:pt idx="1327">
                  <c:v>92854.383333333331</c:v>
                </c:pt>
                <c:pt idx="1328">
                  <c:v>92914.416666666672</c:v>
                </c:pt>
                <c:pt idx="1329">
                  <c:v>92974.433333333334</c:v>
                </c:pt>
                <c:pt idx="1330">
                  <c:v>93034.433333333334</c:v>
                </c:pt>
                <c:pt idx="1331">
                  <c:v>93094.399999999994</c:v>
                </c:pt>
                <c:pt idx="1332">
                  <c:v>93154.366666666669</c:v>
                </c:pt>
                <c:pt idx="1333">
                  <c:v>93214.399999999994</c:v>
                </c:pt>
                <c:pt idx="1334">
                  <c:v>93274.383333333331</c:v>
                </c:pt>
                <c:pt idx="1335">
                  <c:v>93334.366666666669</c:v>
                </c:pt>
                <c:pt idx="1336">
                  <c:v>93394.383333333331</c:v>
                </c:pt>
                <c:pt idx="1337">
                  <c:v>93454.383333333331</c:v>
                </c:pt>
                <c:pt idx="1338">
                  <c:v>93514.383333333331</c:v>
                </c:pt>
                <c:pt idx="1339">
                  <c:v>93574.416666666672</c:v>
                </c:pt>
                <c:pt idx="1340">
                  <c:v>93634.383333333331</c:v>
                </c:pt>
                <c:pt idx="1341">
                  <c:v>93694.46666666666</c:v>
                </c:pt>
                <c:pt idx="1342">
                  <c:v>93754.383333333331</c:v>
                </c:pt>
                <c:pt idx="1343">
                  <c:v>93814.433333333334</c:v>
                </c:pt>
                <c:pt idx="1344">
                  <c:v>93874.366666666669</c:v>
                </c:pt>
                <c:pt idx="1345">
                  <c:v>93934.516666666663</c:v>
                </c:pt>
                <c:pt idx="1346">
                  <c:v>93994.4</c:v>
                </c:pt>
                <c:pt idx="1347">
                  <c:v>94054.383333333331</c:v>
                </c:pt>
                <c:pt idx="1348">
                  <c:v>94114.366666666669</c:v>
                </c:pt>
                <c:pt idx="1349">
                  <c:v>94174.46666666666</c:v>
                </c:pt>
                <c:pt idx="1350">
                  <c:v>94234.383333333331</c:v>
                </c:pt>
                <c:pt idx="1351">
                  <c:v>94294.383333333331</c:v>
                </c:pt>
                <c:pt idx="1352">
                  <c:v>94354.383333333331</c:v>
                </c:pt>
                <c:pt idx="1353">
                  <c:v>94414.416666666672</c:v>
                </c:pt>
                <c:pt idx="1354">
                  <c:v>94474.383333333331</c:v>
                </c:pt>
                <c:pt idx="1355">
                  <c:v>94534.399999999994</c:v>
                </c:pt>
                <c:pt idx="1356">
                  <c:v>94594.4</c:v>
                </c:pt>
                <c:pt idx="1357">
                  <c:v>94654.366666666669</c:v>
                </c:pt>
                <c:pt idx="1358">
                  <c:v>94714.383333333331</c:v>
                </c:pt>
                <c:pt idx="1359">
                  <c:v>94774.399999999994</c:v>
                </c:pt>
                <c:pt idx="1360">
                  <c:v>94834.45</c:v>
                </c:pt>
                <c:pt idx="1361">
                  <c:v>94894.399999999994</c:v>
                </c:pt>
                <c:pt idx="1362">
                  <c:v>94954.433333333334</c:v>
                </c:pt>
                <c:pt idx="1363">
                  <c:v>95014.416666666672</c:v>
                </c:pt>
                <c:pt idx="1364">
                  <c:v>95074.416666666672</c:v>
                </c:pt>
                <c:pt idx="1365">
                  <c:v>95134.416666666672</c:v>
                </c:pt>
                <c:pt idx="1366">
                  <c:v>95194.4</c:v>
                </c:pt>
                <c:pt idx="1367">
                  <c:v>95254.383333333331</c:v>
                </c:pt>
                <c:pt idx="1368">
                  <c:v>95314.46666666666</c:v>
                </c:pt>
                <c:pt idx="1369">
                  <c:v>95374.366666666669</c:v>
                </c:pt>
                <c:pt idx="1370">
                  <c:v>95434.383333333331</c:v>
                </c:pt>
                <c:pt idx="1371">
                  <c:v>95494.416666666672</c:v>
                </c:pt>
                <c:pt idx="1372">
                  <c:v>95554.383333333331</c:v>
                </c:pt>
                <c:pt idx="1373">
                  <c:v>95614.416666666672</c:v>
                </c:pt>
                <c:pt idx="1374">
                  <c:v>95674.55</c:v>
                </c:pt>
                <c:pt idx="1375">
                  <c:v>95734.383333333331</c:v>
                </c:pt>
                <c:pt idx="1376">
                  <c:v>95794.416666666672</c:v>
                </c:pt>
                <c:pt idx="1377">
                  <c:v>95854.383333333331</c:v>
                </c:pt>
                <c:pt idx="1378">
                  <c:v>95914.383333333331</c:v>
                </c:pt>
                <c:pt idx="1379">
                  <c:v>95974.399999999994</c:v>
                </c:pt>
                <c:pt idx="1380">
                  <c:v>96034.366666666669</c:v>
                </c:pt>
                <c:pt idx="1381">
                  <c:v>96094.366666666669</c:v>
                </c:pt>
                <c:pt idx="1382">
                  <c:v>96154.416666666672</c:v>
                </c:pt>
                <c:pt idx="1383">
                  <c:v>96214.416666666672</c:v>
                </c:pt>
                <c:pt idx="1384">
                  <c:v>96274.4</c:v>
                </c:pt>
                <c:pt idx="1385">
                  <c:v>96334.433333333334</c:v>
                </c:pt>
                <c:pt idx="1386">
                  <c:v>96394.416666666672</c:v>
                </c:pt>
                <c:pt idx="1387">
                  <c:v>96454.399999999994</c:v>
                </c:pt>
                <c:pt idx="1388">
                  <c:v>96514.416666666672</c:v>
                </c:pt>
                <c:pt idx="1389">
                  <c:v>96574.383333333331</c:v>
                </c:pt>
                <c:pt idx="1390">
                  <c:v>96634.383333333331</c:v>
                </c:pt>
                <c:pt idx="1391">
                  <c:v>96694.383333333331</c:v>
                </c:pt>
                <c:pt idx="1392">
                  <c:v>96754.4</c:v>
                </c:pt>
                <c:pt idx="1393">
                  <c:v>96814.366666666669</c:v>
                </c:pt>
                <c:pt idx="1394">
                  <c:v>96874.366666666669</c:v>
                </c:pt>
                <c:pt idx="1395">
                  <c:v>96934.366666666669</c:v>
                </c:pt>
                <c:pt idx="1396">
                  <c:v>96994.516666666663</c:v>
                </c:pt>
                <c:pt idx="1397">
                  <c:v>97054.5</c:v>
                </c:pt>
                <c:pt idx="1398">
                  <c:v>97114.35</c:v>
                </c:pt>
                <c:pt idx="1399">
                  <c:v>97174.366666666669</c:v>
                </c:pt>
                <c:pt idx="1400">
                  <c:v>97234.383333333331</c:v>
                </c:pt>
                <c:pt idx="1401">
                  <c:v>97294.366666666669</c:v>
                </c:pt>
                <c:pt idx="1402">
                  <c:v>97354.366666666669</c:v>
                </c:pt>
                <c:pt idx="1403">
                  <c:v>97414.366666666669</c:v>
                </c:pt>
                <c:pt idx="1404">
                  <c:v>97474.366666666669</c:v>
                </c:pt>
                <c:pt idx="1405">
                  <c:v>97534.366666666669</c:v>
                </c:pt>
                <c:pt idx="1406">
                  <c:v>97594.366666666669</c:v>
                </c:pt>
                <c:pt idx="1407">
                  <c:v>97654.366666666669</c:v>
                </c:pt>
                <c:pt idx="1408">
                  <c:v>97714.366666666669</c:v>
                </c:pt>
                <c:pt idx="1409">
                  <c:v>97774.366666666669</c:v>
                </c:pt>
                <c:pt idx="1410">
                  <c:v>97834.366666666669</c:v>
                </c:pt>
                <c:pt idx="1411">
                  <c:v>97894.383333333331</c:v>
                </c:pt>
                <c:pt idx="1412">
                  <c:v>97954.366666666669</c:v>
                </c:pt>
                <c:pt idx="1413">
                  <c:v>98014.366666666669</c:v>
                </c:pt>
                <c:pt idx="1414">
                  <c:v>98074.366666666669</c:v>
                </c:pt>
                <c:pt idx="1415">
                  <c:v>98134.366666666669</c:v>
                </c:pt>
                <c:pt idx="1416">
                  <c:v>98194.366666666669</c:v>
                </c:pt>
                <c:pt idx="1417">
                  <c:v>98254.366666666669</c:v>
                </c:pt>
                <c:pt idx="1418">
                  <c:v>98314.383333333331</c:v>
                </c:pt>
                <c:pt idx="1419">
                  <c:v>98374.383333333331</c:v>
                </c:pt>
                <c:pt idx="1420">
                  <c:v>98434.366666666669</c:v>
                </c:pt>
                <c:pt idx="1421">
                  <c:v>98494.366666666669</c:v>
                </c:pt>
                <c:pt idx="1422">
                  <c:v>98554.366666666669</c:v>
                </c:pt>
                <c:pt idx="1423">
                  <c:v>98614.366666666669</c:v>
                </c:pt>
                <c:pt idx="1424">
                  <c:v>98674.366666666669</c:v>
                </c:pt>
                <c:pt idx="1425">
                  <c:v>98734.366666666669</c:v>
                </c:pt>
                <c:pt idx="1426">
                  <c:v>98794.366666666669</c:v>
                </c:pt>
                <c:pt idx="1427">
                  <c:v>98854.366666666669</c:v>
                </c:pt>
                <c:pt idx="1428">
                  <c:v>98914.366666666669</c:v>
                </c:pt>
                <c:pt idx="1429">
                  <c:v>98974.399999999994</c:v>
                </c:pt>
                <c:pt idx="1430">
                  <c:v>99034.416666666672</c:v>
                </c:pt>
                <c:pt idx="1431">
                  <c:v>99094.416666666672</c:v>
                </c:pt>
                <c:pt idx="1432">
                  <c:v>99154.366666666669</c:v>
                </c:pt>
                <c:pt idx="1433">
                  <c:v>99214.383333333331</c:v>
                </c:pt>
                <c:pt idx="1434">
                  <c:v>99274.35</c:v>
                </c:pt>
                <c:pt idx="1435">
                  <c:v>99334.433333333334</c:v>
                </c:pt>
                <c:pt idx="1436">
                  <c:v>99394.366666666669</c:v>
                </c:pt>
                <c:pt idx="1437">
                  <c:v>99454.433333333334</c:v>
                </c:pt>
                <c:pt idx="1438">
                  <c:v>99514.366666666669</c:v>
                </c:pt>
                <c:pt idx="1439">
                  <c:v>99574.45</c:v>
                </c:pt>
                <c:pt idx="1440">
                  <c:v>99634.433333333334</c:v>
                </c:pt>
                <c:pt idx="1441">
                  <c:v>99694.383333333331</c:v>
                </c:pt>
                <c:pt idx="1442">
                  <c:v>99754.366666666669</c:v>
                </c:pt>
                <c:pt idx="1443">
                  <c:v>99814.383333333331</c:v>
                </c:pt>
                <c:pt idx="1444">
                  <c:v>99874.4</c:v>
                </c:pt>
                <c:pt idx="1445">
                  <c:v>99934.366666666669</c:v>
                </c:pt>
                <c:pt idx="1446">
                  <c:v>99994.366666666669</c:v>
                </c:pt>
                <c:pt idx="1447">
                  <c:v>100054.36666666667</c:v>
                </c:pt>
                <c:pt idx="1448">
                  <c:v>100114.36666666667</c:v>
                </c:pt>
              </c:numCache>
            </c:numRef>
          </c:xVal>
          <c:yVal>
            <c:numRef>
              <c:f>'2-6'!$K$6:$K$1454</c:f>
              <c:numCache>
                <c:formatCode>General</c:formatCode>
                <c:ptCount val="1449"/>
                <c:pt idx="0">
                  <c:v>0</c:v>
                </c:pt>
                <c:pt idx="1">
                  <c:v>9.9950033308342321E-4</c:v>
                </c:pt>
                <c:pt idx="2">
                  <c:v>9.9950033308342321E-4</c:v>
                </c:pt>
                <c:pt idx="3">
                  <c:v>9.9950033308342321E-4</c:v>
                </c:pt>
                <c:pt idx="4">
                  <c:v>1.4988761237359487E-3</c:v>
                </c:pt>
                <c:pt idx="5">
                  <c:v>1.4988761237359487E-3</c:v>
                </c:pt>
                <c:pt idx="6">
                  <c:v>1.4988761237359487E-3</c:v>
                </c:pt>
                <c:pt idx="7">
                  <c:v>1.4988761237359487E-3</c:v>
                </c:pt>
                <c:pt idx="8">
                  <c:v>1.9980026626730579E-3</c:v>
                </c:pt>
                <c:pt idx="9">
                  <c:v>1.9980026626730579E-3</c:v>
                </c:pt>
                <c:pt idx="10">
                  <c:v>1.9980026626730579E-3</c:v>
                </c:pt>
                <c:pt idx="11">
                  <c:v>1.9980026626730579E-3</c:v>
                </c:pt>
                <c:pt idx="12">
                  <c:v>2.4968801985871458E-3</c:v>
                </c:pt>
                <c:pt idx="13">
                  <c:v>2.4968801985871458E-3</c:v>
                </c:pt>
                <c:pt idx="14">
                  <c:v>2.4968801985871458E-3</c:v>
                </c:pt>
                <c:pt idx="15">
                  <c:v>2.4968801985871458E-3</c:v>
                </c:pt>
                <c:pt idx="16">
                  <c:v>2.9955089797983709E-3</c:v>
                </c:pt>
                <c:pt idx="17">
                  <c:v>2.9955089797983709E-3</c:v>
                </c:pt>
                <c:pt idx="18">
                  <c:v>2.9955089797983709E-3</c:v>
                </c:pt>
                <c:pt idx="19">
                  <c:v>2.9955089797983709E-3</c:v>
                </c:pt>
                <c:pt idx="20">
                  <c:v>2.9955089797983709E-3</c:v>
                </c:pt>
                <c:pt idx="21">
                  <c:v>3.4938892542558382E-3</c:v>
                </c:pt>
                <c:pt idx="22">
                  <c:v>3.9920212695374567E-3</c:v>
                </c:pt>
                <c:pt idx="23">
                  <c:v>3.4938892542558382E-3</c:v>
                </c:pt>
                <c:pt idx="24">
                  <c:v>3.4938892542558382E-3</c:v>
                </c:pt>
                <c:pt idx="25">
                  <c:v>3.9920212695374567E-3</c:v>
                </c:pt>
                <c:pt idx="26">
                  <c:v>3.9920212695374567E-3</c:v>
                </c:pt>
                <c:pt idx="27">
                  <c:v>3.9920212695374567E-3</c:v>
                </c:pt>
                <c:pt idx="28">
                  <c:v>3.9920212695374567E-3</c:v>
                </c:pt>
                <c:pt idx="29">
                  <c:v>3.9920212695374567E-3</c:v>
                </c:pt>
                <c:pt idx="30">
                  <c:v>3.9920212695374567E-3</c:v>
                </c:pt>
                <c:pt idx="31">
                  <c:v>3.9920212695374567E-3</c:v>
                </c:pt>
                <c:pt idx="32">
                  <c:v>3.9920212695374567E-3</c:v>
                </c:pt>
                <c:pt idx="33">
                  <c:v>4.4899052728520012E-3</c:v>
                </c:pt>
                <c:pt idx="34">
                  <c:v>4.4899052728520012E-3</c:v>
                </c:pt>
                <c:pt idx="35">
                  <c:v>4.9875415110389679E-3</c:v>
                </c:pt>
                <c:pt idx="36">
                  <c:v>4.9875415110389679E-3</c:v>
                </c:pt>
                <c:pt idx="37">
                  <c:v>4.9875415110389679E-3</c:v>
                </c:pt>
                <c:pt idx="38">
                  <c:v>4.9875415110389679E-3</c:v>
                </c:pt>
                <c:pt idx="39">
                  <c:v>4.9875415110389679E-3</c:v>
                </c:pt>
                <c:pt idx="40">
                  <c:v>5.4849302305697454E-3</c:v>
                </c:pt>
                <c:pt idx="41">
                  <c:v>4.9875415110389679E-3</c:v>
                </c:pt>
                <c:pt idx="42">
                  <c:v>5.4849302305697454E-3</c:v>
                </c:pt>
                <c:pt idx="43">
                  <c:v>5.4849302305697454E-3</c:v>
                </c:pt>
                <c:pt idx="44">
                  <c:v>5.4849302305697454E-3</c:v>
                </c:pt>
                <c:pt idx="45">
                  <c:v>5.4849302305697454E-3</c:v>
                </c:pt>
                <c:pt idx="46">
                  <c:v>5.9820716775474689E-3</c:v>
                </c:pt>
                <c:pt idx="47">
                  <c:v>5.9820716775474689E-3</c:v>
                </c:pt>
                <c:pt idx="48">
                  <c:v>5.9820716775474689E-3</c:v>
                </c:pt>
                <c:pt idx="49">
                  <c:v>6.4789660977090735E-3</c:v>
                </c:pt>
                <c:pt idx="50">
                  <c:v>6.4789660977090735E-3</c:v>
                </c:pt>
                <c:pt idx="51">
                  <c:v>6.9756137364251382E-3</c:v>
                </c:pt>
                <c:pt idx="52">
                  <c:v>7.4720148387010564E-3</c:v>
                </c:pt>
                <c:pt idx="53">
                  <c:v>6.9756137364251382E-3</c:v>
                </c:pt>
                <c:pt idx="54">
                  <c:v>7.4720148387010564E-3</c:v>
                </c:pt>
                <c:pt idx="55">
                  <c:v>7.4720148387010564E-3</c:v>
                </c:pt>
                <c:pt idx="56">
                  <c:v>7.9681696491768813E-3</c:v>
                </c:pt>
                <c:pt idx="57">
                  <c:v>7.9681696491768813E-3</c:v>
                </c:pt>
                <c:pt idx="58">
                  <c:v>7.9681696491768813E-3</c:v>
                </c:pt>
                <c:pt idx="59">
                  <c:v>7.9681696491768813E-3</c:v>
                </c:pt>
                <c:pt idx="60">
                  <c:v>8.4640784121293635E-3</c:v>
                </c:pt>
                <c:pt idx="61">
                  <c:v>8.4640784121293635E-3</c:v>
                </c:pt>
                <c:pt idx="62">
                  <c:v>8.4640784121293635E-3</c:v>
                </c:pt>
                <c:pt idx="63">
                  <c:v>8.9597413714718015E-3</c:v>
                </c:pt>
                <c:pt idx="64">
                  <c:v>9.4551587707551975E-3</c:v>
                </c:pt>
                <c:pt idx="65">
                  <c:v>9.950330853168092E-3</c:v>
                </c:pt>
                <c:pt idx="66">
                  <c:v>1.0445257861538604E-2</c:v>
                </c:pt>
                <c:pt idx="67">
                  <c:v>1.0445257861538604E-2</c:v>
                </c:pt>
                <c:pt idx="68">
                  <c:v>1.0939940038334263E-2</c:v>
                </c:pt>
                <c:pt idx="69">
                  <c:v>1.0939940038334263E-2</c:v>
                </c:pt>
                <c:pt idx="70">
                  <c:v>1.143437762566317E-2</c:v>
                </c:pt>
                <c:pt idx="71">
                  <c:v>1.1928570865273812E-2</c:v>
                </c:pt>
                <c:pt idx="72">
                  <c:v>1.242251999855711E-2</c:v>
                </c:pt>
                <c:pt idx="73">
                  <c:v>1.242251999855711E-2</c:v>
                </c:pt>
                <c:pt idx="74">
                  <c:v>1.2916225266546229E-2</c:v>
                </c:pt>
                <c:pt idx="75">
                  <c:v>1.3409686909917741E-2</c:v>
                </c:pt>
                <c:pt idx="76">
                  <c:v>1.3902905168991434E-2</c:v>
                </c:pt>
                <c:pt idx="77">
                  <c:v>1.3902905168991434E-2</c:v>
                </c:pt>
                <c:pt idx="78">
                  <c:v>1.4395880283732339E-2</c:v>
                </c:pt>
                <c:pt idx="79">
                  <c:v>1.4888612493750559E-2</c:v>
                </c:pt>
                <c:pt idx="80">
                  <c:v>1.4888612493750559E-2</c:v>
                </c:pt>
                <c:pt idx="81">
                  <c:v>1.5381102038302391E-2</c:v>
                </c:pt>
                <c:pt idx="82">
                  <c:v>1.636535408626423E-2</c:v>
                </c:pt>
                <c:pt idx="83">
                  <c:v>1.636535408626423E-2</c:v>
                </c:pt>
                <c:pt idx="84">
                  <c:v>1.6857117066422806E-2</c:v>
                </c:pt>
                <c:pt idx="85">
                  <c:v>1.6857117066422806E-2</c:v>
                </c:pt>
                <c:pt idx="86">
                  <c:v>1.7348638334613073E-2</c:v>
                </c:pt>
                <c:pt idx="87">
                  <c:v>1.7348638334613073E-2</c:v>
                </c:pt>
                <c:pt idx="88">
                  <c:v>1.7839918128331016E-2</c:v>
                </c:pt>
                <c:pt idx="89">
                  <c:v>1.7839918128331016E-2</c:v>
                </c:pt>
                <c:pt idx="90">
                  <c:v>1.8821754240587667E-2</c:v>
                </c:pt>
                <c:pt idx="91">
                  <c:v>1.8821754240587667E-2</c:v>
                </c:pt>
                <c:pt idx="92">
                  <c:v>1.8821754240587667E-2</c:v>
                </c:pt>
                <c:pt idx="93">
                  <c:v>1.9312311032372884E-2</c:v>
                </c:pt>
                <c:pt idx="94">
                  <c:v>1.980262729617973E-2</c:v>
                </c:pt>
                <c:pt idx="95">
                  <c:v>1.980262729617973E-2</c:v>
                </c:pt>
                <c:pt idx="96">
                  <c:v>1.980262729617973E-2</c:v>
                </c:pt>
                <c:pt idx="97">
                  <c:v>2.0292703267762394E-2</c:v>
                </c:pt>
                <c:pt idx="98">
                  <c:v>2.0782539182528412E-2</c:v>
                </c:pt>
                <c:pt idx="99">
                  <c:v>2.1272135275539769E-2</c:v>
                </c:pt>
                <c:pt idx="100">
                  <c:v>2.176149178151271E-2</c:v>
                </c:pt>
                <c:pt idx="101">
                  <c:v>2.176149178151271E-2</c:v>
                </c:pt>
                <c:pt idx="102">
                  <c:v>2.2250608934819723E-2</c:v>
                </c:pt>
                <c:pt idx="103">
                  <c:v>2.2250608934819723E-2</c:v>
                </c:pt>
                <c:pt idx="104">
                  <c:v>2.2739486969489339E-2</c:v>
                </c:pt>
                <c:pt idx="105">
                  <c:v>2.3228126119207243E-2</c:v>
                </c:pt>
                <c:pt idx="106">
                  <c:v>2.3228126119207243E-2</c:v>
                </c:pt>
                <c:pt idx="107">
                  <c:v>2.3716526617316065E-2</c:v>
                </c:pt>
                <c:pt idx="108">
                  <c:v>2.3716526617316065E-2</c:v>
                </c:pt>
                <c:pt idx="109">
                  <c:v>2.4692612590371414E-2</c:v>
                </c:pt>
                <c:pt idx="110">
                  <c:v>2.4692612590371414E-2</c:v>
                </c:pt>
                <c:pt idx="111">
                  <c:v>2.5180298530298326E-2</c:v>
                </c:pt>
                <c:pt idx="112">
                  <c:v>2.5180298530298326E-2</c:v>
                </c:pt>
                <c:pt idx="113">
                  <c:v>2.5667746748577813E-2</c:v>
                </c:pt>
                <c:pt idx="114">
                  <c:v>2.5667746748577813E-2</c:v>
                </c:pt>
                <c:pt idx="115">
                  <c:v>2.615495747685118E-2</c:v>
                </c:pt>
                <c:pt idx="116">
                  <c:v>2.6641930946421092E-2</c:v>
                </c:pt>
                <c:pt idx="117">
                  <c:v>2.7128667388252696E-2</c:v>
                </c:pt>
                <c:pt idx="118">
                  <c:v>2.7128667388252696E-2</c:v>
                </c:pt>
                <c:pt idx="119">
                  <c:v>2.7615167032973391E-2</c:v>
                </c:pt>
                <c:pt idx="120">
                  <c:v>2.8101430110874778E-2</c:v>
                </c:pt>
                <c:pt idx="121">
                  <c:v>2.8101430110874778E-2</c:v>
                </c:pt>
                <c:pt idx="122">
                  <c:v>2.8587456851912472E-2</c:v>
                </c:pt>
                <c:pt idx="123">
                  <c:v>2.9073247485707165E-2</c:v>
                </c:pt>
                <c:pt idx="124">
                  <c:v>2.9073247485707165E-2</c:v>
                </c:pt>
                <c:pt idx="125">
                  <c:v>2.9558802241544429E-2</c:v>
                </c:pt>
                <c:pt idx="126">
                  <c:v>2.9558802241544429E-2</c:v>
                </c:pt>
                <c:pt idx="127">
                  <c:v>3.0044121348376644E-2</c:v>
                </c:pt>
                <c:pt idx="128">
                  <c:v>3.0044121348376644E-2</c:v>
                </c:pt>
                <c:pt idx="129">
                  <c:v>3.0529205034822791E-2</c:v>
                </c:pt>
                <c:pt idx="130">
                  <c:v>3.1014053529169541E-2</c:v>
                </c:pt>
                <c:pt idx="131">
                  <c:v>3.1014053529169541E-2</c:v>
                </c:pt>
                <c:pt idx="132">
                  <c:v>3.1014053529169541E-2</c:v>
                </c:pt>
                <c:pt idx="133">
                  <c:v>3.1983045853050743E-2</c:v>
                </c:pt>
                <c:pt idx="134">
                  <c:v>3.1983045853050743E-2</c:v>
                </c:pt>
                <c:pt idx="135">
                  <c:v>3.2467190137501413E-2</c:v>
                </c:pt>
                <c:pt idx="136">
                  <c:v>3.2951100139685982E-2</c:v>
                </c:pt>
                <c:pt idx="137">
                  <c:v>3.2951100139685982E-2</c:v>
                </c:pt>
                <c:pt idx="138">
                  <c:v>3.3434776086237419E-2</c:v>
                </c:pt>
                <c:pt idx="139">
                  <c:v>3.3434776086237419E-2</c:v>
                </c:pt>
                <c:pt idx="140">
                  <c:v>3.3918218203460644E-2</c:v>
                </c:pt>
                <c:pt idx="141">
                  <c:v>3.4401426717332317E-2</c:v>
                </c:pt>
                <c:pt idx="142">
                  <c:v>3.4401426717332317E-2</c:v>
                </c:pt>
                <c:pt idx="143">
                  <c:v>3.4884401853501883E-2</c:v>
                </c:pt>
                <c:pt idx="144">
                  <c:v>3.5367143837291344E-2</c:v>
                </c:pt>
                <c:pt idx="145">
                  <c:v>3.5849652893697202E-2</c:v>
                </c:pt>
                <c:pt idx="146">
                  <c:v>3.5849652893697202E-2</c:v>
                </c:pt>
                <c:pt idx="147">
                  <c:v>3.6331929247390204E-2</c:v>
                </c:pt>
                <c:pt idx="148">
                  <c:v>3.6813973122716399E-2</c:v>
                </c:pt>
                <c:pt idx="149">
                  <c:v>3.6813973122716399E-2</c:v>
                </c:pt>
                <c:pt idx="150">
                  <c:v>3.7295784743696929E-2</c:v>
                </c:pt>
                <c:pt idx="151">
                  <c:v>3.7295784743696929E-2</c:v>
                </c:pt>
                <c:pt idx="152">
                  <c:v>3.7777364334029923E-2</c:v>
                </c:pt>
                <c:pt idx="153">
                  <c:v>3.8258712117090268E-2</c:v>
                </c:pt>
                <c:pt idx="154">
                  <c:v>3.8258712117090268E-2</c:v>
                </c:pt>
                <c:pt idx="155">
                  <c:v>3.8258712117090268E-2</c:v>
                </c:pt>
                <c:pt idx="156">
                  <c:v>3.8739828315930647E-2</c:v>
                </c:pt>
                <c:pt idx="157">
                  <c:v>3.9220713153281329E-2</c:v>
                </c:pt>
                <c:pt idx="158">
                  <c:v>3.9220713153281329E-2</c:v>
                </c:pt>
                <c:pt idx="159">
                  <c:v>3.9701366851552046E-2</c:v>
                </c:pt>
                <c:pt idx="160">
                  <c:v>3.9701366851552046E-2</c:v>
                </c:pt>
                <c:pt idx="161">
                  <c:v>4.0181789632831762E-2</c:v>
                </c:pt>
                <c:pt idx="162">
                  <c:v>4.0661981718889718E-2</c:v>
                </c:pt>
                <c:pt idx="163">
                  <c:v>4.0661981718889718E-2</c:v>
                </c:pt>
                <c:pt idx="164">
                  <c:v>4.1141943331175213E-2</c:v>
                </c:pt>
                <c:pt idx="165">
                  <c:v>4.1141943331175213E-2</c:v>
                </c:pt>
                <c:pt idx="166">
                  <c:v>4.1621674690819448E-2</c:v>
                </c:pt>
                <c:pt idx="167">
                  <c:v>4.1621674690819448E-2</c:v>
                </c:pt>
                <c:pt idx="168">
                  <c:v>4.2101176018635326E-2</c:v>
                </c:pt>
                <c:pt idx="169">
                  <c:v>4.2101176018635326E-2</c:v>
                </c:pt>
                <c:pt idx="170">
                  <c:v>4.2580447535118478E-2</c:v>
                </c:pt>
                <c:pt idx="171">
                  <c:v>4.3059489460447013E-2</c:v>
                </c:pt>
                <c:pt idx="172">
                  <c:v>4.3059489460447013E-2</c:v>
                </c:pt>
                <c:pt idx="173">
                  <c:v>4.3538302014483408E-2</c:v>
                </c:pt>
                <c:pt idx="174">
                  <c:v>4.401688541677426E-2</c:v>
                </c:pt>
                <c:pt idx="175">
                  <c:v>4.401688541677426E-2</c:v>
                </c:pt>
                <c:pt idx="176">
                  <c:v>4.4495239886551304E-2</c:v>
                </c:pt>
                <c:pt idx="177">
                  <c:v>4.4495239886551304E-2</c:v>
                </c:pt>
                <c:pt idx="178">
                  <c:v>4.4973365642731196E-2</c:v>
                </c:pt>
                <c:pt idx="179">
                  <c:v>4.4973365642731196E-2</c:v>
                </c:pt>
                <c:pt idx="180">
                  <c:v>4.5451262903917357E-2</c:v>
                </c:pt>
                <c:pt idx="181">
                  <c:v>4.5451262903917357E-2</c:v>
                </c:pt>
                <c:pt idx="182">
                  <c:v>4.5928931888399735E-2</c:v>
                </c:pt>
                <c:pt idx="183">
                  <c:v>4.5928931888399735E-2</c:v>
                </c:pt>
                <c:pt idx="184">
                  <c:v>4.5928931888399735E-2</c:v>
                </c:pt>
                <c:pt idx="185">
                  <c:v>4.6406372814155834E-2</c:v>
                </c:pt>
                <c:pt idx="186">
                  <c:v>4.6406372814155834E-2</c:v>
                </c:pt>
                <c:pt idx="187">
                  <c:v>4.6406372814155834E-2</c:v>
                </c:pt>
                <c:pt idx="188">
                  <c:v>4.6883585898850458E-2</c:v>
                </c:pt>
                <c:pt idx="189">
                  <c:v>4.6406372814155834E-2</c:v>
                </c:pt>
                <c:pt idx="190">
                  <c:v>4.7360571359837574E-2</c:v>
                </c:pt>
                <c:pt idx="191">
                  <c:v>4.7360571359837574E-2</c:v>
                </c:pt>
                <c:pt idx="192">
                  <c:v>4.7837329414160058E-2</c:v>
                </c:pt>
                <c:pt idx="193">
                  <c:v>4.7837329414160058E-2</c:v>
                </c:pt>
                <c:pt idx="194">
                  <c:v>4.8313860278550724E-2</c:v>
                </c:pt>
                <c:pt idx="195">
                  <c:v>4.8313860278550724E-2</c:v>
                </c:pt>
                <c:pt idx="196">
                  <c:v>4.8790164169432049E-2</c:v>
                </c:pt>
                <c:pt idx="197">
                  <c:v>4.8790164169432049E-2</c:v>
                </c:pt>
                <c:pt idx="198">
                  <c:v>4.9266241302918047E-2</c:v>
                </c:pt>
                <c:pt idx="199">
                  <c:v>4.974209189481401E-2</c:v>
                </c:pt>
                <c:pt idx="200">
                  <c:v>4.974209189481401E-2</c:v>
                </c:pt>
                <c:pt idx="201">
                  <c:v>5.0217716160617515E-2</c:v>
                </c:pt>
                <c:pt idx="202">
                  <c:v>5.0217716160617515E-2</c:v>
                </c:pt>
                <c:pt idx="203">
                  <c:v>5.0217716160617515E-2</c:v>
                </c:pt>
                <c:pt idx="204">
                  <c:v>5.0693114315518165E-2</c:v>
                </c:pt>
                <c:pt idx="205">
                  <c:v>5.1168286574399424E-2</c:v>
                </c:pt>
                <c:pt idx="206">
                  <c:v>5.1168286574399424E-2</c:v>
                </c:pt>
                <c:pt idx="207">
                  <c:v>5.1643233151838386E-2</c:v>
                </c:pt>
                <c:pt idx="208">
                  <c:v>5.1643233151838386E-2</c:v>
                </c:pt>
                <c:pt idx="209">
                  <c:v>5.2117954262106768E-2</c:v>
                </c:pt>
                <c:pt idx="210">
                  <c:v>5.2117954262106768E-2</c:v>
                </c:pt>
                <c:pt idx="211">
                  <c:v>5.2592450119170631E-2</c:v>
                </c:pt>
                <c:pt idx="212">
                  <c:v>5.2592450119170631E-2</c:v>
                </c:pt>
                <c:pt idx="213">
                  <c:v>5.3066720936692229E-2</c:v>
                </c:pt>
                <c:pt idx="214">
                  <c:v>5.3540766928029761E-2</c:v>
                </c:pt>
                <c:pt idx="215">
                  <c:v>5.3540766928029761E-2</c:v>
                </c:pt>
                <c:pt idx="216">
                  <c:v>5.3540766928029761E-2</c:v>
                </c:pt>
                <c:pt idx="217">
                  <c:v>5.3540766928029761E-2</c:v>
                </c:pt>
                <c:pt idx="218">
                  <c:v>5.4488185284069776E-2</c:v>
                </c:pt>
                <c:pt idx="219">
                  <c:v>5.4014588306238349E-2</c:v>
                </c:pt>
                <c:pt idx="220">
                  <c:v>5.4488185284069776E-2</c:v>
                </c:pt>
                <c:pt idx="221">
                  <c:v>5.4488185284069776E-2</c:v>
                </c:pt>
                <c:pt idx="222">
                  <c:v>5.5434706888100524E-2</c:v>
                </c:pt>
                <c:pt idx="223">
                  <c:v>5.5434706888100524E-2</c:v>
                </c:pt>
                <c:pt idx="224">
                  <c:v>5.5434706888100524E-2</c:v>
                </c:pt>
                <c:pt idx="225">
                  <c:v>5.5907631938296086E-2</c:v>
                </c:pt>
                <c:pt idx="226">
                  <c:v>5.5907631938296086E-2</c:v>
                </c:pt>
                <c:pt idx="227">
                  <c:v>5.6380333436107689E-2</c:v>
                </c:pt>
                <c:pt idx="228">
                  <c:v>5.6380333436107689E-2</c:v>
                </c:pt>
                <c:pt idx="229">
                  <c:v>5.6380333436107689E-2</c:v>
                </c:pt>
                <c:pt idx="230">
                  <c:v>5.6852811592782791E-2</c:v>
                </c:pt>
                <c:pt idx="231">
                  <c:v>5.7325066619269352E-2</c:v>
                </c:pt>
                <c:pt idx="232">
                  <c:v>5.7325066619269352E-2</c:v>
                </c:pt>
                <c:pt idx="233">
                  <c:v>5.7325066619269352E-2</c:v>
                </c:pt>
                <c:pt idx="234">
                  <c:v>5.8268908123975824E-2</c:v>
                </c:pt>
                <c:pt idx="235">
                  <c:v>5.8268908123975824E-2</c:v>
                </c:pt>
                <c:pt idx="236">
                  <c:v>5.8268908123975824E-2</c:v>
                </c:pt>
                <c:pt idx="237">
                  <c:v>5.8740495022600085E-2</c:v>
                </c:pt>
                <c:pt idx="238">
                  <c:v>5.8740495022600085E-2</c:v>
                </c:pt>
                <c:pt idx="239">
                  <c:v>5.9211859631846032E-2</c:v>
                </c:pt>
                <c:pt idx="240">
                  <c:v>5.9211859631846032E-2</c:v>
                </c:pt>
                <c:pt idx="241">
                  <c:v>5.9211859631846032E-2</c:v>
                </c:pt>
                <c:pt idx="242">
                  <c:v>5.9683002161173837E-2</c:v>
                </c:pt>
                <c:pt idx="243">
                  <c:v>5.9683002161173837E-2</c:v>
                </c:pt>
                <c:pt idx="244">
                  <c:v>5.9683002161173837E-2</c:v>
                </c:pt>
                <c:pt idx="245">
                  <c:v>6.0153922819747144E-2</c:v>
                </c:pt>
                <c:pt idx="246">
                  <c:v>6.062462181643484E-2</c:v>
                </c:pt>
                <c:pt idx="247">
                  <c:v>6.062462181643484E-2</c:v>
                </c:pt>
                <c:pt idx="248">
                  <c:v>6.062462181643484E-2</c:v>
                </c:pt>
                <c:pt idx="249">
                  <c:v>6.1095099359810827E-2</c:v>
                </c:pt>
                <c:pt idx="250">
                  <c:v>6.1565355658154727E-2</c:v>
                </c:pt>
                <c:pt idx="251">
                  <c:v>6.1565355658154727E-2</c:v>
                </c:pt>
                <c:pt idx="252">
                  <c:v>6.1565355658154727E-2</c:v>
                </c:pt>
                <c:pt idx="253">
                  <c:v>6.2035390919452697E-2</c:v>
                </c:pt>
                <c:pt idx="254">
                  <c:v>6.2035390919452697E-2</c:v>
                </c:pt>
                <c:pt idx="255">
                  <c:v>6.2035390919452697E-2</c:v>
                </c:pt>
                <c:pt idx="256">
                  <c:v>6.2505205351397114E-2</c:v>
                </c:pt>
                <c:pt idx="257">
                  <c:v>6.2974799161388387E-2</c:v>
                </c:pt>
                <c:pt idx="258">
                  <c:v>6.2974799161388387E-2</c:v>
                </c:pt>
                <c:pt idx="259">
                  <c:v>6.2974799161388387E-2</c:v>
                </c:pt>
                <c:pt idx="260">
                  <c:v>6.3444172556534673E-2</c:v>
                </c:pt>
                <c:pt idx="261">
                  <c:v>6.3913325743652855E-2</c:v>
                </c:pt>
                <c:pt idx="262">
                  <c:v>6.3444172556534673E-2</c:v>
                </c:pt>
                <c:pt idx="263">
                  <c:v>6.3913325743652855E-2</c:v>
                </c:pt>
                <c:pt idx="264">
                  <c:v>6.4382258929268216E-2</c:v>
                </c:pt>
                <c:pt idx="265">
                  <c:v>6.4382258929268216E-2</c:v>
                </c:pt>
                <c:pt idx="266">
                  <c:v>6.4850972319616271E-2</c:v>
                </c:pt>
                <c:pt idx="267">
                  <c:v>6.4850972319616271E-2</c:v>
                </c:pt>
                <c:pt idx="268">
                  <c:v>6.4850972319616271E-2</c:v>
                </c:pt>
                <c:pt idx="269">
                  <c:v>6.5319466120642461E-2</c:v>
                </c:pt>
                <c:pt idx="270">
                  <c:v>6.5319466120642461E-2</c:v>
                </c:pt>
                <c:pt idx="271">
                  <c:v>6.5787740538003153E-2</c:v>
                </c:pt>
                <c:pt idx="272">
                  <c:v>6.5787740538003153E-2</c:v>
                </c:pt>
                <c:pt idx="273">
                  <c:v>6.6255795777065266E-2</c:v>
                </c:pt>
                <c:pt idx="274">
                  <c:v>6.6255795777065266E-2</c:v>
                </c:pt>
                <c:pt idx="275">
                  <c:v>6.6723632042908126E-2</c:v>
                </c:pt>
                <c:pt idx="276">
                  <c:v>6.6723632042908126E-2</c:v>
                </c:pt>
                <c:pt idx="277">
                  <c:v>6.6723632042908126E-2</c:v>
                </c:pt>
                <c:pt idx="278">
                  <c:v>6.719124954032317E-2</c:v>
                </c:pt>
                <c:pt idx="279">
                  <c:v>6.719124954032317E-2</c:v>
                </c:pt>
                <c:pt idx="280">
                  <c:v>6.719124954032317E-2</c:v>
                </c:pt>
                <c:pt idx="281">
                  <c:v>6.7658648473814864E-2</c:v>
                </c:pt>
                <c:pt idx="282">
                  <c:v>6.8125829047600436E-2</c:v>
                </c:pt>
                <c:pt idx="283">
                  <c:v>6.8125829047600436E-2</c:v>
                </c:pt>
                <c:pt idx="284">
                  <c:v>6.8125829047600436E-2</c:v>
                </c:pt>
                <c:pt idx="285">
                  <c:v>6.8592791465611674E-2</c:v>
                </c:pt>
                <c:pt idx="286">
                  <c:v>6.8592791465611674E-2</c:v>
                </c:pt>
                <c:pt idx="287">
                  <c:v>6.9059535931494553E-2</c:v>
                </c:pt>
                <c:pt idx="288">
                  <c:v>6.9059535931494553E-2</c:v>
                </c:pt>
                <c:pt idx="289">
                  <c:v>6.9526062648610304E-2</c:v>
                </c:pt>
                <c:pt idx="290">
                  <c:v>6.9992371820034996E-2</c:v>
                </c:pt>
                <c:pt idx="291">
                  <c:v>6.9992371820034996E-2</c:v>
                </c:pt>
                <c:pt idx="292">
                  <c:v>6.9992371820034996E-2</c:v>
                </c:pt>
                <c:pt idx="293">
                  <c:v>6.9992371820034996E-2</c:v>
                </c:pt>
                <c:pt idx="294">
                  <c:v>7.045846364856137E-2</c:v>
                </c:pt>
                <c:pt idx="295">
                  <c:v>7.0924338336698575E-2</c:v>
                </c:pt>
                <c:pt idx="296">
                  <c:v>7.0924338336698575E-2</c:v>
                </c:pt>
                <c:pt idx="297">
                  <c:v>7.1389996086672999E-2</c:v>
                </c:pt>
                <c:pt idx="298">
                  <c:v>7.1389996086672999E-2</c:v>
                </c:pt>
                <c:pt idx="299">
                  <c:v>7.1389996086672999E-2</c:v>
                </c:pt>
                <c:pt idx="300">
                  <c:v>7.1389996086672999E-2</c:v>
                </c:pt>
                <c:pt idx="301">
                  <c:v>7.1855437100428105E-2</c:v>
                </c:pt>
                <c:pt idx="302">
                  <c:v>7.1855437100428105E-2</c:v>
                </c:pt>
                <c:pt idx="303">
                  <c:v>7.2320661579626078E-2</c:v>
                </c:pt>
                <c:pt idx="304">
                  <c:v>7.2785669725647595E-2</c:v>
                </c:pt>
                <c:pt idx="305">
                  <c:v>7.2785669725647595E-2</c:v>
                </c:pt>
                <c:pt idx="306">
                  <c:v>7.2785669725647595E-2</c:v>
                </c:pt>
                <c:pt idx="307">
                  <c:v>7.3250461739592737E-2</c:v>
                </c:pt>
                <c:pt idx="308">
                  <c:v>7.3250461739592737E-2</c:v>
                </c:pt>
                <c:pt idx="309">
                  <c:v>7.3250461739592737E-2</c:v>
                </c:pt>
                <c:pt idx="310">
                  <c:v>7.3250461739592737E-2</c:v>
                </c:pt>
                <c:pt idx="311">
                  <c:v>7.3715037822280685E-2</c:v>
                </c:pt>
                <c:pt idx="312">
                  <c:v>7.4179398174251468E-2</c:v>
                </c:pt>
                <c:pt idx="313">
                  <c:v>7.4179398174251468E-2</c:v>
                </c:pt>
                <c:pt idx="314">
                  <c:v>7.4179398174251468E-2</c:v>
                </c:pt>
                <c:pt idx="315">
                  <c:v>7.4643542995765713E-2</c:v>
                </c:pt>
                <c:pt idx="316">
                  <c:v>7.5107472486805479E-2</c:v>
                </c:pt>
                <c:pt idx="317">
                  <c:v>7.4643542995765713E-2</c:v>
                </c:pt>
                <c:pt idx="318">
                  <c:v>7.5107472486805479E-2</c:v>
                </c:pt>
                <c:pt idx="319">
                  <c:v>7.5107472486805479E-2</c:v>
                </c:pt>
                <c:pt idx="320">
                  <c:v>7.5571186847074034E-2</c:v>
                </c:pt>
                <c:pt idx="321">
                  <c:v>7.5571186847074034E-2</c:v>
                </c:pt>
                <c:pt idx="322">
                  <c:v>7.6034686275997576E-2</c:v>
                </c:pt>
                <c:pt idx="323">
                  <c:v>7.6034686275997576E-2</c:v>
                </c:pt>
                <c:pt idx="324">
                  <c:v>7.6034686275997576E-2</c:v>
                </c:pt>
                <c:pt idx="325">
                  <c:v>7.6034686275997576E-2</c:v>
                </c:pt>
                <c:pt idx="326">
                  <c:v>7.6497970972724899E-2</c:v>
                </c:pt>
                <c:pt idx="327">
                  <c:v>7.6497970972724899E-2</c:v>
                </c:pt>
                <c:pt idx="328">
                  <c:v>7.7423896964803632E-2</c:v>
                </c:pt>
                <c:pt idx="329">
                  <c:v>7.6961041136128394E-2</c:v>
                </c:pt>
                <c:pt idx="330">
                  <c:v>7.6961041136128394E-2</c:v>
                </c:pt>
                <c:pt idx="331">
                  <c:v>7.7423896964803632E-2</c:v>
                </c:pt>
                <c:pt idx="332">
                  <c:v>7.7423896964803632E-2</c:v>
                </c:pt>
                <c:pt idx="333">
                  <c:v>7.7886538657071194E-2</c:v>
                </c:pt>
                <c:pt idx="334">
                  <c:v>7.7886538657071194E-2</c:v>
                </c:pt>
                <c:pt idx="335">
                  <c:v>7.7886538657071194E-2</c:v>
                </c:pt>
                <c:pt idx="336">
                  <c:v>7.7886538657071194E-2</c:v>
                </c:pt>
                <c:pt idx="337">
                  <c:v>7.8348966410976315E-2</c:v>
                </c:pt>
                <c:pt idx="338">
                  <c:v>7.8348966410976315E-2</c:v>
                </c:pt>
                <c:pt idx="339">
                  <c:v>7.8811180424289848E-2</c:v>
                </c:pt>
                <c:pt idx="340">
                  <c:v>7.8811180424289848E-2</c:v>
                </c:pt>
                <c:pt idx="341">
                  <c:v>7.9273180894507883E-2</c:v>
                </c:pt>
                <c:pt idx="342">
                  <c:v>7.9273180894507883E-2</c:v>
                </c:pt>
                <c:pt idx="343">
                  <c:v>7.9273180894507883E-2</c:v>
                </c:pt>
                <c:pt idx="344">
                  <c:v>7.9273180894507883E-2</c:v>
                </c:pt>
                <c:pt idx="345">
                  <c:v>7.9734968018853519E-2</c:v>
                </c:pt>
                <c:pt idx="346">
                  <c:v>7.9734968018853519E-2</c:v>
                </c:pt>
                <c:pt idx="347">
                  <c:v>8.0196541994276602E-2</c:v>
                </c:pt>
                <c:pt idx="348">
                  <c:v>8.0196541994276602E-2</c:v>
                </c:pt>
                <c:pt idx="349">
                  <c:v>8.0196541994276602E-2</c:v>
                </c:pt>
                <c:pt idx="350">
                  <c:v>8.0657903017454541E-2</c:v>
                </c:pt>
                <c:pt idx="351">
                  <c:v>8.0657903017454541E-2</c:v>
                </c:pt>
                <c:pt idx="352">
                  <c:v>8.0657903017454541E-2</c:v>
                </c:pt>
                <c:pt idx="353">
                  <c:v>8.1119051284792035E-2</c:v>
                </c:pt>
                <c:pt idx="354">
                  <c:v>8.1119051284792035E-2</c:v>
                </c:pt>
                <c:pt idx="355">
                  <c:v>8.1579986992422845E-2</c:v>
                </c:pt>
                <c:pt idx="356">
                  <c:v>8.1579986992422845E-2</c:v>
                </c:pt>
                <c:pt idx="357">
                  <c:v>8.1579986992422845E-2</c:v>
                </c:pt>
                <c:pt idx="358">
                  <c:v>8.1579986992422845E-2</c:v>
                </c:pt>
                <c:pt idx="359">
                  <c:v>8.2040710336209396E-2</c:v>
                </c:pt>
                <c:pt idx="360">
                  <c:v>8.1579986992422845E-2</c:v>
                </c:pt>
                <c:pt idx="361">
                  <c:v>8.2040710336209396E-2</c:v>
                </c:pt>
                <c:pt idx="362">
                  <c:v>8.2040710336209396E-2</c:v>
                </c:pt>
                <c:pt idx="363">
                  <c:v>8.2501221511743772E-2</c:v>
                </c:pt>
                <c:pt idx="364">
                  <c:v>8.2501221511743772E-2</c:v>
                </c:pt>
                <c:pt idx="365">
                  <c:v>8.29615207143473E-2</c:v>
                </c:pt>
                <c:pt idx="366">
                  <c:v>8.29615207143473E-2</c:v>
                </c:pt>
                <c:pt idx="367">
                  <c:v>8.3421608139072359E-2</c:v>
                </c:pt>
                <c:pt idx="368">
                  <c:v>8.3421608139072359E-2</c:v>
                </c:pt>
                <c:pt idx="369">
                  <c:v>8.3881483980702026E-2</c:v>
                </c:pt>
                <c:pt idx="370">
                  <c:v>8.3881483980702026E-2</c:v>
                </c:pt>
                <c:pt idx="371">
                  <c:v>8.4341148433750956E-2</c:v>
                </c:pt>
                <c:pt idx="372">
                  <c:v>8.4341148433750956E-2</c:v>
                </c:pt>
                <c:pt idx="373">
                  <c:v>8.4341148433750956E-2</c:v>
                </c:pt>
                <c:pt idx="374">
                  <c:v>8.4341148433750956E-2</c:v>
                </c:pt>
                <c:pt idx="375">
                  <c:v>8.4800601692465102E-2</c:v>
                </c:pt>
                <c:pt idx="376">
                  <c:v>8.4800601692465102E-2</c:v>
                </c:pt>
                <c:pt idx="377">
                  <c:v>8.5259843950823394E-2</c:v>
                </c:pt>
                <c:pt idx="378">
                  <c:v>8.5259843950823394E-2</c:v>
                </c:pt>
                <c:pt idx="379">
                  <c:v>8.5718875402537434E-2</c:v>
                </c:pt>
                <c:pt idx="380">
                  <c:v>8.5718875402537434E-2</c:v>
                </c:pt>
                <c:pt idx="381">
                  <c:v>8.5259843950823394E-2</c:v>
                </c:pt>
                <c:pt idx="382">
                  <c:v>8.5718875402537434E-2</c:v>
                </c:pt>
                <c:pt idx="383">
                  <c:v>8.5718875402537434E-2</c:v>
                </c:pt>
                <c:pt idx="384">
                  <c:v>8.5718875402537434E-2</c:v>
                </c:pt>
                <c:pt idx="385">
                  <c:v>8.6177696241052412E-2</c:v>
                </c:pt>
                <c:pt idx="386">
                  <c:v>8.6636306659546719E-2</c:v>
                </c:pt>
                <c:pt idx="387">
                  <c:v>8.6636306659546719E-2</c:v>
                </c:pt>
                <c:pt idx="388">
                  <c:v>8.6636306659546719E-2</c:v>
                </c:pt>
                <c:pt idx="389">
                  <c:v>8.6636306659546719E-2</c:v>
                </c:pt>
                <c:pt idx="390">
                  <c:v>8.7094706850933734E-2</c:v>
                </c:pt>
                <c:pt idx="391">
                  <c:v>8.7552897007861452E-2</c:v>
                </c:pt>
                <c:pt idx="392">
                  <c:v>8.7094706850933734E-2</c:v>
                </c:pt>
                <c:pt idx="393">
                  <c:v>8.7552897007861452E-2</c:v>
                </c:pt>
                <c:pt idx="394">
                  <c:v>8.7552897007861452E-2</c:v>
                </c:pt>
                <c:pt idx="395">
                  <c:v>8.7552897007861452E-2</c:v>
                </c:pt>
                <c:pt idx="396">
                  <c:v>8.8010877322713371E-2</c:v>
                </c:pt>
                <c:pt idx="397">
                  <c:v>8.8010877322713371E-2</c:v>
                </c:pt>
                <c:pt idx="398">
                  <c:v>8.8010877322713371E-2</c:v>
                </c:pt>
                <c:pt idx="399">
                  <c:v>8.8010877322713371E-2</c:v>
                </c:pt>
                <c:pt idx="400">
                  <c:v>8.8468647987608187E-2</c:v>
                </c:pt>
                <c:pt idx="401">
                  <c:v>8.8468647987608187E-2</c:v>
                </c:pt>
                <c:pt idx="402">
                  <c:v>8.8926209194401487E-2</c:v>
                </c:pt>
                <c:pt idx="403">
                  <c:v>8.8926209194401487E-2</c:v>
                </c:pt>
                <c:pt idx="404">
                  <c:v>8.8926209194401487E-2</c:v>
                </c:pt>
                <c:pt idx="405">
                  <c:v>8.8926209194401487E-2</c:v>
                </c:pt>
                <c:pt idx="406">
                  <c:v>8.9383561134685402E-2</c:v>
                </c:pt>
                <c:pt idx="407">
                  <c:v>8.9383561134685402E-2</c:v>
                </c:pt>
                <c:pt idx="408">
                  <c:v>8.9383561134685402E-2</c:v>
                </c:pt>
                <c:pt idx="409">
                  <c:v>8.9383561134685402E-2</c:v>
                </c:pt>
                <c:pt idx="410">
                  <c:v>8.9840703999789537E-2</c:v>
                </c:pt>
                <c:pt idx="411">
                  <c:v>9.029763798078061E-2</c:v>
                </c:pt>
                <c:pt idx="412">
                  <c:v>9.029763798078061E-2</c:v>
                </c:pt>
                <c:pt idx="413">
                  <c:v>9.029763798078061E-2</c:v>
                </c:pt>
                <c:pt idx="414">
                  <c:v>9.029763798078061E-2</c:v>
                </c:pt>
                <c:pt idx="415">
                  <c:v>9.0754363268464117E-2</c:v>
                </c:pt>
                <c:pt idx="416">
                  <c:v>9.0754363268464117E-2</c:v>
                </c:pt>
                <c:pt idx="417">
                  <c:v>9.1210880053384083E-2</c:v>
                </c:pt>
                <c:pt idx="418">
                  <c:v>9.0754363268464117E-2</c:v>
                </c:pt>
                <c:pt idx="419">
                  <c:v>9.0754363268464117E-2</c:v>
                </c:pt>
                <c:pt idx="420">
                  <c:v>9.1210880053384083E-2</c:v>
                </c:pt>
                <c:pt idx="421">
                  <c:v>9.1667188525823867E-2</c:v>
                </c:pt>
                <c:pt idx="422">
                  <c:v>9.1210880053384083E-2</c:v>
                </c:pt>
                <c:pt idx="423">
                  <c:v>9.1667188525823867E-2</c:v>
                </c:pt>
                <c:pt idx="424">
                  <c:v>9.2123288875805856E-2</c:v>
                </c:pt>
                <c:pt idx="425">
                  <c:v>9.2123288875805856E-2</c:v>
                </c:pt>
                <c:pt idx="426">
                  <c:v>9.2579181293093171E-2</c:v>
                </c:pt>
                <c:pt idx="427">
                  <c:v>9.2123288875805856E-2</c:v>
                </c:pt>
                <c:pt idx="428">
                  <c:v>9.2123288875805856E-2</c:v>
                </c:pt>
                <c:pt idx="429">
                  <c:v>9.2579181293093171E-2</c:v>
                </c:pt>
                <c:pt idx="430">
                  <c:v>9.3034865967189295E-2</c:v>
                </c:pt>
                <c:pt idx="431">
                  <c:v>9.3034865967189295E-2</c:v>
                </c:pt>
                <c:pt idx="432">
                  <c:v>9.3034865967189295E-2</c:v>
                </c:pt>
                <c:pt idx="433">
                  <c:v>9.3034865967189295E-2</c:v>
                </c:pt>
                <c:pt idx="434">
                  <c:v>9.3490343087338973E-2</c:v>
                </c:pt>
                <c:pt idx="435">
                  <c:v>9.3490343087338973E-2</c:v>
                </c:pt>
                <c:pt idx="436">
                  <c:v>9.3490343087338973E-2</c:v>
                </c:pt>
                <c:pt idx="437">
                  <c:v>9.3490343087338973E-2</c:v>
                </c:pt>
                <c:pt idx="438">
                  <c:v>9.3945612842527879E-2</c:v>
                </c:pt>
                <c:pt idx="439">
                  <c:v>9.3945612842527879E-2</c:v>
                </c:pt>
                <c:pt idx="440">
                  <c:v>9.3945612842527879E-2</c:v>
                </c:pt>
                <c:pt idx="441">
                  <c:v>9.4400675421484295E-2</c:v>
                </c:pt>
                <c:pt idx="442">
                  <c:v>9.4400675421484295E-2</c:v>
                </c:pt>
                <c:pt idx="443">
                  <c:v>9.4400675421484295E-2</c:v>
                </c:pt>
                <c:pt idx="444">
                  <c:v>9.4855531012678754E-2</c:v>
                </c:pt>
                <c:pt idx="445">
                  <c:v>9.4855531012678754E-2</c:v>
                </c:pt>
                <c:pt idx="446">
                  <c:v>9.5310179804324935E-2</c:v>
                </c:pt>
                <c:pt idx="447">
                  <c:v>9.5310179804324935E-2</c:v>
                </c:pt>
                <c:pt idx="448">
                  <c:v>9.5310179804324935E-2</c:v>
                </c:pt>
                <c:pt idx="449">
                  <c:v>9.5764621984379336E-2</c:v>
                </c:pt>
                <c:pt idx="450">
                  <c:v>9.5764621984379336E-2</c:v>
                </c:pt>
                <c:pt idx="451">
                  <c:v>9.5764621984379336E-2</c:v>
                </c:pt>
                <c:pt idx="452">
                  <c:v>9.5764621984379336E-2</c:v>
                </c:pt>
                <c:pt idx="453">
                  <c:v>9.6218857740542896E-2</c:v>
                </c:pt>
                <c:pt idx="454">
                  <c:v>9.6218857740542896E-2</c:v>
                </c:pt>
                <c:pt idx="455">
                  <c:v>9.6218857740542896E-2</c:v>
                </c:pt>
                <c:pt idx="456">
                  <c:v>9.6218857740542896E-2</c:v>
                </c:pt>
                <c:pt idx="457">
                  <c:v>9.6218857740542896E-2</c:v>
                </c:pt>
                <c:pt idx="458">
                  <c:v>9.6672887260260687E-2</c:v>
                </c:pt>
                <c:pt idx="459">
                  <c:v>9.6672887260260687E-2</c:v>
                </c:pt>
                <c:pt idx="460">
                  <c:v>9.7126710730722821E-2</c:v>
                </c:pt>
                <c:pt idx="461">
                  <c:v>9.7126710730722821E-2</c:v>
                </c:pt>
                <c:pt idx="462">
                  <c:v>9.7126710730722821E-2</c:v>
                </c:pt>
                <c:pt idx="463">
                  <c:v>9.7126710730722821E-2</c:v>
                </c:pt>
                <c:pt idx="464">
                  <c:v>9.7580328338864042E-2</c:v>
                </c:pt>
                <c:pt idx="465">
                  <c:v>9.7580328338864042E-2</c:v>
                </c:pt>
                <c:pt idx="466">
                  <c:v>9.7580328338864042E-2</c:v>
                </c:pt>
                <c:pt idx="467">
                  <c:v>9.8033740271365397E-2</c:v>
                </c:pt>
                <c:pt idx="468">
                  <c:v>9.8033740271365397E-2</c:v>
                </c:pt>
                <c:pt idx="469">
                  <c:v>9.8033740271365397E-2</c:v>
                </c:pt>
                <c:pt idx="470">
                  <c:v>9.8486946714653967E-2</c:v>
                </c:pt>
                <c:pt idx="471">
                  <c:v>9.8486946714653967E-2</c:v>
                </c:pt>
                <c:pt idx="472">
                  <c:v>9.8486946714653967E-2</c:v>
                </c:pt>
                <c:pt idx="473">
                  <c:v>9.8939947854903648E-2</c:v>
                </c:pt>
                <c:pt idx="474">
                  <c:v>9.8939947854903648E-2</c:v>
                </c:pt>
                <c:pt idx="475">
                  <c:v>9.8939947854903648E-2</c:v>
                </c:pt>
                <c:pt idx="476">
                  <c:v>9.9392743878034845E-2</c:v>
                </c:pt>
                <c:pt idx="477">
                  <c:v>9.9392743878034845E-2</c:v>
                </c:pt>
                <c:pt idx="478">
                  <c:v>9.9392743878034845E-2</c:v>
                </c:pt>
                <c:pt idx="479">
                  <c:v>9.9845334969716121E-2</c:v>
                </c:pt>
                <c:pt idx="480">
                  <c:v>9.9845334969716121E-2</c:v>
                </c:pt>
                <c:pt idx="481">
                  <c:v>0.10029772131536387</c:v>
                </c:pt>
                <c:pt idx="482">
                  <c:v>9.9845334969716121E-2</c:v>
                </c:pt>
                <c:pt idx="483">
                  <c:v>0.10029772131536387</c:v>
                </c:pt>
                <c:pt idx="484">
                  <c:v>0.10074990310014315</c:v>
                </c:pt>
                <c:pt idx="485">
                  <c:v>0.10029772131536387</c:v>
                </c:pt>
                <c:pt idx="486">
                  <c:v>0.10074990310014315</c:v>
                </c:pt>
                <c:pt idx="487">
                  <c:v>0.10074990310014315</c:v>
                </c:pt>
                <c:pt idx="488">
                  <c:v>0.10074990310014315</c:v>
                </c:pt>
                <c:pt idx="489">
                  <c:v>0.10120188050896733</c:v>
                </c:pt>
                <c:pt idx="490">
                  <c:v>0.10120188050896733</c:v>
                </c:pt>
                <c:pt idx="491">
                  <c:v>0.10165365372649982</c:v>
                </c:pt>
                <c:pt idx="492">
                  <c:v>0.10165365372649982</c:v>
                </c:pt>
                <c:pt idx="493">
                  <c:v>0.10165365372649982</c:v>
                </c:pt>
                <c:pt idx="494">
                  <c:v>0.10165365372649982</c:v>
                </c:pt>
                <c:pt idx="495">
                  <c:v>0.10210522293715359</c:v>
                </c:pt>
                <c:pt idx="496">
                  <c:v>0.10210522293715359</c:v>
                </c:pt>
                <c:pt idx="497">
                  <c:v>0.10210522293715359</c:v>
                </c:pt>
                <c:pt idx="498">
                  <c:v>0.10255658832509215</c:v>
                </c:pt>
                <c:pt idx="499">
                  <c:v>0.10300775007422915</c:v>
                </c:pt>
                <c:pt idx="500">
                  <c:v>0.10255658832509215</c:v>
                </c:pt>
                <c:pt idx="501">
                  <c:v>0.10255658832509215</c:v>
                </c:pt>
                <c:pt idx="502">
                  <c:v>0.10300775007422915</c:v>
                </c:pt>
                <c:pt idx="503">
                  <c:v>0.10345870836822997</c:v>
                </c:pt>
                <c:pt idx="504">
                  <c:v>0.10345870836822997</c:v>
                </c:pt>
                <c:pt idx="505">
                  <c:v>0.10300775007422915</c:v>
                </c:pt>
                <c:pt idx="506">
                  <c:v>0.10345870836822997</c:v>
                </c:pt>
                <c:pt idx="507">
                  <c:v>0.10390946339051149</c:v>
                </c:pt>
                <c:pt idx="508">
                  <c:v>0.10390946339051149</c:v>
                </c:pt>
                <c:pt idx="509">
                  <c:v>0.10390946339051149</c:v>
                </c:pt>
                <c:pt idx="510">
                  <c:v>0.10436001532424286</c:v>
                </c:pt>
                <c:pt idx="511">
                  <c:v>0.10436001532424286</c:v>
                </c:pt>
                <c:pt idx="512">
                  <c:v>0.10481036435234511</c:v>
                </c:pt>
                <c:pt idx="513">
                  <c:v>0.10436001532424286</c:v>
                </c:pt>
                <c:pt idx="514">
                  <c:v>0.10481036435234511</c:v>
                </c:pt>
                <c:pt idx="515">
                  <c:v>0.10526051065749294</c:v>
                </c:pt>
                <c:pt idx="516">
                  <c:v>0.10526051065749294</c:v>
                </c:pt>
                <c:pt idx="517">
                  <c:v>0.10526051065749294</c:v>
                </c:pt>
                <c:pt idx="518">
                  <c:v>0.10526051065749294</c:v>
                </c:pt>
                <c:pt idx="519">
                  <c:v>0.10526051065749294</c:v>
                </c:pt>
                <c:pt idx="520">
                  <c:v>0.10526051065749294</c:v>
                </c:pt>
                <c:pt idx="521">
                  <c:v>0.10571045442211416</c:v>
                </c:pt>
                <c:pt idx="522">
                  <c:v>0.10571045442211416</c:v>
                </c:pt>
                <c:pt idx="523">
                  <c:v>0.10616019582839072</c:v>
                </c:pt>
                <c:pt idx="524">
                  <c:v>0.10616019582839072</c:v>
                </c:pt>
                <c:pt idx="525">
                  <c:v>0.10660973505825827</c:v>
                </c:pt>
                <c:pt idx="526">
                  <c:v>0.10616019582839072</c:v>
                </c:pt>
                <c:pt idx="527">
                  <c:v>0.10660973505825827</c:v>
                </c:pt>
                <c:pt idx="528">
                  <c:v>0.10660973505825827</c:v>
                </c:pt>
                <c:pt idx="529">
                  <c:v>0.10660973505825827</c:v>
                </c:pt>
                <c:pt idx="530">
                  <c:v>0.10705907229340778</c:v>
                </c:pt>
                <c:pt idx="531">
                  <c:v>0.10705907229340778</c:v>
                </c:pt>
                <c:pt idx="532">
                  <c:v>0.10705907229340778</c:v>
                </c:pt>
                <c:pt idx="533">
                  <c:v>0.1075082077152852</c:v>
                </c:pt>
                <c:pt idx="534">
                  <c:v>0.1075082077152852</c:v>
                </c:pt>
                <c:pt idx="535">
                  <c:v>0.1075082077152852</c:v>
                </c:pt>
                <c:pt idx="536">
                  <c:v>0.10795714150509236</c:v>
                </c:pt>
                <c:pt idx="537">
                  <c:v>0.10795714150509236</c:v>
                </c:pt>
                <c:pt idx="538">
                  <c:v>0.10795714150509236</c:v>
                </c:pt>
                <c:pt idx="539">
                  <c:v>0.10840587384378654</c:v>
                </c:pt>
                <c:pt idx="540">
                  <c:v>0.10840587384378654</c:v>
                </c:pt>
                <c:pt idx="541">
                  <c:v>0.10885440491208208</c:v>
                </c:pt>
                <c:pt idx="542">
                  <c:v>0.10885440491208208</c:v>
                </c:pt>
                <c:pt idx="543">
                  <c:v>0.10885440491208208</c:v>
                </c:pt>
                <c:pt idx="544">
                  <c:v>0.10885440491208208</c:v>
                </c:pt>
                <c:pt idx="545">
                  <c:v>0.10930273489045009</c:v>
                </c:pt>
                <c:pt idx="546">
                  <c:v>0.10930273489045009</c:v>
                </c:pt>
                <c:pt idx="547">
                  <c:v>0.10975086395911929</c:v>
                </c:pt>
                <c:pt idx="548">
                  <c:v>0.10930273489045009</c:v>
                </c:pt>
                <c:pt idx="549">
                  <c:v>0.10975086395911929</c:v>
                </c:pt>
                <c:pt idx="550">
                  <c:v>0.10975086395911929</c:v>
                </c:pt>
                <c:pt idx="551">
                  <c:v>0.11019879229807555</c:v>
                </c:pt>
                <c:pt idx="552">
                  <c:v>0.11019879229807555</c:v>
                </c:pt>
                <c:pt idx="553">
                  <c:v>0.11019879229807555</c:v>
                </c:pt>
                <c:pt idx="554">
                  <c:v>0.11064652008706365</c:v>
                </c:pt>
                <c:pt idx="555">
                  <c:v>0.11064652008706365</c:v>
                </c:pt>
                <c:pt idx="556">
                  <c:v>0.11064652008706365</c:v>
                </c:pt>
                <c:pt idx="557">
                  <c:v>0.11064652008706365</c:v>
                </c:pt>
                <c:pt idx="558">
                  <c:v>0.1110940475055868</c:v>
                </c:pt>
                <c:pt idx="559">
                  <c:v>0.11064652008706365</c:v>
                </c:pt>
                <c:pt idx="560">
                  <c:v>0.1110940475055868</c:v>
                </c:pt>
                <c:pt idx="561">
                  <c:v>0.11154137473290751</c:v>
                </c:pt>
                <c:pt idx="562">
                  <c:v>0.11154137473290751</c:v>
                </c:pt>
                <c:pt idx="563">
                  <c:v>0.11154137473290751</c:v>
                </c:pt>
                <c:pt idx="564">
                  <c:v>0.11154137473290751</c:v>
                </c:pt>
                <c:pt idx="565">
                  <c:v>0.11154137473290751</c:v>
                </c:pt>
                <c:pt idx="566">
                  <c:v>0.11154137473290751</c:v>
                </c:pt>
                <c:pt idx="567">
                  <c:v>0.1119885019480473</c:v>
                </c:pt>
                <c:pt idx="568">
                  <c:v>0.1119885019480473</c:v>
                </c:pt>
                <c:pt idx="569">
                  <c:v>0.1119885019480473</c:v>
                </c:pt>
                <c:pt idx="570">
                  <c:v>0.11243542932978817</c:v>
                </c:pt>
                <c:pt idx="571">
                  <c:v>0.1119885019480473</c:v>
                </c:pt>
                <c:pt idx="572">
                  <c:v>0.11243542932978817</c:v>
                </c:pt>
                <c:pt idx="573">
                  <c:v>0.11288215705667241</c:v>
                </c:pt>
                <c:pt idx="574">
                  <c:v>0.11288215705667241</c:v>
                </c:pt>
                <c:pt idx="575">
                  <c:v>0.11243542932978817</c:v>
                </c:pt>
                <c:pt idx="576">
                  <c:v>0.11288215705667241</c:v>
                </c:pt>
                <c:pt idx="577">
                  <c:v>0.11288215705667241</c:v>
                </c:pt>
                <c:pt idx="578">
                  <c:v>0.11332868530700327</c:v>
                </c:pt>
                <c:pt idx="579">
                  <c:v>0.11332868530700327</c:v>
                </c:pt>
                <c:pt idx="580">
                  <c:v>0.11377501425884468</c:v>
                </c:pt>
                <c:pt idx="581">
                  <c:v>0.11377501425884468</c:v>
                </c:pt>
                <c:pt idx="582">
                  <c:v>0.11377501425884468</c:v>
                </c:pt>
                <c:pt idx="583">
                  <c:v>0.11377501425884468</c:v>
                </c:pt>
                <c:pt idx="584">
                  <c:v>0.11422114409002286</c:v>
                </c:pt>
                <c:pt idx="585">
                  <c:v>0.11422114409002286</c:v>
                </c:pt>
                <c:pt idx="586">
                  <c:v>0.11422114409002286</c:v>
                </c:pt>
                <c:pt idx="587">
                  <c:v>0.11466707497812591</c:v>
                </c:pt>
                <c:pt idx="588">
                  <c:v>0.11422114409002286</c:v>
                </c:pt>
                <c:pt idx="589">
                  <c:v>0.11466707497812591</c:v>
                </c:pt>
                <c:pt idx="590">
                  <c:v>0.11555834063427235</c:v>
                </c:pt>
                <c:pt idx="591">
                  <c:v>0.11511280710050467</c:v>
                </c:pt>
                <c:pt idx="592">
                  <c:v>0.11555834063427235</c:v>
                </c:pt>
                <c:pt idx="593">
                  <c:v>0.11600367575630613</c:v>
                </c:pt>
                <c:pt idx="594">
                  <c:v>0.11600367575630613</c:v>
                </c:pt>
                <c:pt idx="595">
                  <c:v>0.11600367575630613</c:v>
                </c:pt>
                <c:pt idx="596">
                  <c:v>0.11600367575630613</c:v>
                </c:pt>
                <c:pt idx="597">
                  <c:v>0.11644881264324676</c:v>
                </c:pt>
                <c:pt idx="598">
                  <c:v>0.11644881264324676</c:v>
                </c:pt>
                <c:pt idx="599">
                  <c:v>0.11644881264324676</c:v>
                </c:pt>
                <c:pt idx="600">
                  <c:v>0.11644881264324676</c:v>
                </c:pt>
                <c:pt idx="601">
                  <c:v>0.11689375147149943</c:v>
                </c:pt>
                <c:pt idx="602">
                  <c:v>0.11733849241723338</c:v>
                </c:pt>
                <c:pt idx="603">
                  <c:v>0.11689375147149943</c:v>
                </c:pt>
                <c:pt idx="604">
                  <c:v>0.11733849241723338</c:v>
                </c:pt>
                <c:pt idx="605">
                  <c:v>0.11733849241723338</c:v>
                </c:pt>
                <c:pt idx="606">
                  <c:v>0.11778303565638346</c:v>
                </c:pt>
                <c:pt idx="607">
                  <c:v>0.11733849241723338</c:v>
                </c:pt>
                <c:pt idx="608">
                  <c:v>0.11778303565638346</c:v>
                </c:pt>
                <c:pt idx="609">
                  <c:v>0.11822738136464983</c:v>
                </c:pt>
                <c:pt idx="610">
                  <c:v>0.11822738136464983</c:v>
                </c:pt>
                <c:pt idx="611">
                  <c:v>0.11822738136464983</c:v>
                </c:pt>
                <c:pt idx="612">
                  <c:v>0.11822738136464983</c:v>
                </c:pt>
                <c:pt idx="613">
                  <c:v>0.11867152971749854</c:v>
                </c:pt>
                <c:pt idx="614">
                  <c:v>0.11822738136464983</c:v>
                </c:pt>
                <c:pt idx="615">
                  <c:v>0.11867152971749854</c:v>
                </c:pt>
                <c:pt idx="616">
                  <c:v>0.11867152971749854</c:v>
                </c:pt>
                <c:pt idx="617">
                  <c:v>0.11911548089016212</c:v>
                </c:pt>
                <c:pt idx="618">
                  <c:v>0.11911548089016212</c:v>
                </c:pt>
                <c:pt idx="619">
                  <c:v>0.11955923505763925</c:v>
                </c:pt>
                <c:pt idx="620">
                  <c:v>0.11955923505763925</c:v>
                </c:pt>
                <c:pt idx="621">
                  <c:v>0.11955923505763925</c:v>
                </c:pt>
                <c:pt idx="622">
                  <c:v>0.12000279239469631</c:v>
                </c:pt>
                <c:pt idx="623">
                  <c:v>0.11955923505763925</c:v>
                </c:pt>
                <c:pt idx="624">
                  <c:v>0.12000279239469631</c:v>
                </c:pt>
                <c:pt idx="625">
                  <c:v>0.12000279239469631</c:v>
                </c:pt>
                <c:pt idx="626">
                  <c:v>0.12044615307586706</c:v>
                </c:pt>
                <c:pt idx="627">
                  <c:v>0.12000279239469631</c:v>
                </c:pt>
                <c:pt idx="628">
                  <c:v>0.12044615307586706</c:v>
                </c:pt>
                <c:pt idx="629">
                  <c:v>0.12044615307586706</c:v>
                </c:pt>
                <c:pt idx="630">
                  <c:v>0.12088931727545338</c:v>
                </c:pt>
                <c:pt idx="631">
                  <c:v>0.12088931727545338</c:v>
                </c:pt>
                <c:pt idx="632">
                  <c:v>0.12088931727545338</c:v>
                </c:pt>
                <c:pt idx="633">
                  <c:v>0.12088931727545338</c:v>
                </c:pt>
                <c:pt idx="634">
                  <c:v>0.12088931727545338</c:v>
                </c:pt>
                <c:pt idx="635">
                  <c:v>0.12133228516752496</c:v>
                </c:pt>
                <c:pt idx="636">
                  <c:v>0.12133228516752496</c:v>
                </c:pt>
                <c:pt idx="637">
                  <c:v>0.12177505692592086</c:v>
                </c:pt>
                <c:pt idx="638">
                  <c:v>0.12177505692592086</c:v>
                </c:pt>
                <c:pt idx="639">
                  <c:v>0.12177505692592086</c:v>
                </c:pt>
                <c:pt idx="640">
                  <c:v>0.12221763272424911</c:v>
                </c:pt>
                <c:pt idx="641">
                  <c:v>0.12177505692592086</c:v>
                </c:pt>
                <c:pt idx="642">
                  <c:v>0.12221763272424911</c:v>
                </c:pt>
                <c:pt idx="643">
                  <c:v>0.12221763272424911</c:v>
                </c:pt>
                <c:pt idx="644">
                  <c:v>0.12266001273588754</c:v>
                </c:pt>
                <c:pt idx="645">
                  <c:v>0.12266001273588754</c:v>
                </c:pt>
                <c:pt idx="646">
                  <c:v>0.12266001273588754</c:v>
                </c:pt>
                <c:pt idx="647">
                  <c:v>0.12266001273588754</c:v>
                </c:pt>
                <c:pt idx="648">
                  <c:v>0.1231021971339834</c:v>
                </c:pt>
                <c:pt idx="649">
                  <c:v>0.1231021971339834</c:v>
                </c:pt>
                <c:pt idx="650">
                  <c:v>0.1231021971339834</c:v>
                </c:pt>
                <c:pt idx="651">
                  <c:v>0.1231021971339834</c:v>
                </c:pt>
                <c:pt idx="652">
                  <c:v>0.12354418609145497</c:v>
                </c:pt>
                <c:pt idx="653">
                  <c:v>0.1239859797809911</c:v>
                </c:pt>
                <c:pt idx="654">
                  <c:v>0.12354418609145497</c:v>
                </c:pt>
                <c:pt idx="655">
                  <c:v>0.1239859797809911</c:v>
                </c:pt>
                <c:pt idx="656">
                  <c:v>0.12442757837505208</c:v>
                </c:pt>
                <c:pt idx="657">
                  <c:v>0.12442757837505208</c:v>
                </c:pt>
                <c:pt idx="658">
                  <c:v>0.1239859797809911</c:v>
                </c:pt>
                <c:pt idx="659">
                  <c:v>0.1239859797809911</c:v>
                </c:pt>
                <c:pt idx="660">
                  <c:v>0.12486898204586927</c:v>
                </c:pt>
                <c:pt idx="661">
                  <c:v>0.12486898204586927</c:v>
                </c:pt>
                <c:pt idx="662">
                  <c:v>0.12486898204586927</c:v>
                </c:pt>
                <c:pt idx="663">
                  <c:v>0.12486898204586927</c:v>
                </c:pt>
                <c:pt idx="664">
                  <c:v>0.1253101909654466</c:v>
                </c:pt>
                <c:pt idx="665">
                  <c:v>0.1253101909654466</c:v>
                </c:pt>
                <c:pt idx="666">
                  <c:v>0.12486898204586927</c:v>
                </c:pt>
                <c:pt idx="667">
                  <c:v>0.1253101909654466</c:v>
                </c:pt>
                <c:pt idx="668">
                  <c:v>0.1253101909654466</c:v>
                </c:pt>
                <c:pt idx="669">
                  <c:v>0.1253101909654466</c:v>
                </c:pt>
                <c:pt idx="670">
                  <c:v>0.12575120530556025</c:v>
                </c:pt>
                <c:pt idx="671">
                  <c:v>0.1253101909654466</c:v>
                </c:pt>
                <c:pt idx="672">
                  <c:v>0.12575120530556025</c:v>
                </c:pt>
                <c:pt idx="673">
                  <c:v>0.12619202523775941</c:v>
                </c:pt>
                <c:pt idx="674">
                  <c:v>0.12619202523775941</c:v>
                </c:pt>
                <c:pt idx="675">
                  <c:v>0.12619202523775941</c:v>
                </c:pt>
                <c:pt idx="676">
                  <c:v>0.12619202523775941</c:v>
                </c:pt>
                <c:pt idx="677">
                  <c:v>0.12663265093336601</c:v>
                </c:pt>
                <c:pt idx="678">
                  <c:v>0.12663265093336601</c:v>
                </c:pt>
                <c:pt idx="679">
                  <c:v>0.12663265093336601</c:v>
                </c:pt>
                <c:pt idx="680">
                  <c:v>0.12663265093336601</c:v>
                </c:pt>
                <c:pt idx="681">
                  <c:v>0.12707308256347608</c:v>
                </c:pt>
                <c:pt idx="682">
                  <c:v>0.12707308256347608</c:v>
                </c:pt>
                <c:pt idx="683">
                  <c:v>0.12707308256347608</c:v>
                </c:pt>
                <c:pt idx="684">
                  <c:v>0.12751332029895951</c:v>
                </c:pt>
                <c:pt idx="685">
                  <c:v>0.12751332029895951</c:v>
                </c:pt>
                <c:pt idx="686">
                  <c:v>0.12751332029895951</c:v>
                </c:pt>
                <c:pt idx="687">
                  <c:v>0.12795336431046089</c:v>
                </c:pt>
                <c:pt idx="688">
                  <c:v>0.12751332029895951</c:v>
                </c:pt>
                <c:pt idx="689">
                  <c:v>0.12795336431046089</c:v>
                </c:pt>
                <c:pt idx="690">
                  <c:v>0.12795336431046089</c:v>
                </c:pt>
                <c:pt idx="691">
                  <c:v>0.12795336431046089</c:v>
                </c:pt>
                <c:pt idx="692">
                  <c:v>0.12839321476839899</c:v>
                </c:pt>
                <c:pt idx="693">
                  <c:v>0.12839321476839899</c:v>
                </c:pt>
                <c:pt idx="694">
                  <c:v>0.12839321476839899</c:v>
                </c:pt>
                <c:pt idx="695">
                  <c:v>0.12839321476839899</c:v>
                </c:pt>
                <c:pt idx="696">
                  <c:v>0.12839321476839899</c:v>
                </c:pt>
                <c:pt idx="697">
                  <c:v>0.12883287184296838</c:v>
                </c:pt>
                <c:pt idx="698">
                  <c:v>0.12883287184296838</c:v>
                </c:pt>
                <c:pt idx="699">
                  <c:v>0.1292723357041391</c:v>
                </c:pt>
                <c:pt idx="700">
                  <c:v>0.1292723357041391</c:v>
                </c:pt>
                <c:pt idx="701">
                  <c:v>0.1292723357041391</c:v>
                </c:pt>
                <c:pt idx="702">
                  <c:v>0.12971160652165731</c:v>
                </c:pt>
                <c:pt idx="703">
                  <c:v>0.12971160652165731</c:v>
                </c:pt>
                <c:pt idx="704">
                  <c:v>0.1301506844650451</c:v>
                </c:pt>
                <c:pt idx="705">
                  <c:v>0.1301506844650451</c:v>
                </c:pt>
                <c:pt idx="706">
                  <c:v>0.13058956970360186</c:v>
                </c:pt>
                <c:pt idx="707">
                  <c:v>0.1301506844650451</c:v>
                </c:pt>
                <c:pt idx="708">
                  <c:v>0.1301506844650451</c:v>
                </c:pt>
                <c:pt idx="709">
                  <c:v>0.13058956970360186</c:v>
                </c:pt>
                <c:pt idx="710">
                  <c:v>0.13058956970360186</c:v>
                </c:pt>
                <c:pt idx="711">
                  <c:v>0.13058956970360186</c:v>
                </c:pt>
                <c:pt idx="712">
                  <c:v>0.131028262406404</c:v>
                </c:pt>
                <c:pt idx="713">
                  <c:v>0.131028262406404</c:v>
                </c:pt>
                <c:pt idx="714">
                  <c:v>0.131028262406404</c:v>
                </c:pt>
                <c:pt idx="715">
                  <c:v>0.13146676274230573</c:v>
                </c:pt>
                <c:pt idx="716">
                  <c:v>0.131028262406404</c:v>
                </c:pt>
                <c:pt idx="717">
                  <c:v>0.13146676274230573</c:v>
                </c:pt>
                <c:pt idx="718">
                  <c:v>0.13146676274230573</c:v>
                </c:pt>
                <c:pt idx="719">
                  <c:v>0.13190507087993861</c:v>
                </c:pt>
                <c:pt idx="720">
                  <c:v>0.13190507087993861</c:v>
                </c:pt>
                <c:pt idx="721">
                  <c:v>0.13190507087993861</c:v>
                </c:pt>
                <c:pt idx="722">
                  <c:v>0.13234318698771314</c:v>
                </c:pt>
                <c:pt idx="723">
                  <c:v>0.13234318698771314</c:v>
                </c:pt>
                <c:pt idx="724">
                  <c:v>0.13234318698771314</c:v>
                </c:pt>
                <c:pt idx="725">
                  <c:v>0.13234318698771314</c:v>
                </c:pt>
                <c:pt idx="726">
                  <c:v>0.13278111123381839</c:v>
                </c:pt>
                <c:pt idx="727">
                  <c:v>0.13278111123381839</c:v>
                </c:pt>
                <c:pt idx="728">
                  <c:v>0.13321884378622278</c:v>
                </c:pt>
                <c:pt idx="729">
                  <c:v>0.13278111123381839</c:v>
                </c:pt>
                <c:pt idx="730">
                  <c:v>0.13321884378622278</c:v>
                </c:pt>
                <c:pt idx="731">
                  <c:v>0.13321884378622278</c:v>
                </c:pt>
                <c:pt idx="732">
                  <c:v>0.13365638481267361</c:v>
                </c:pt>
                <c:pt idx="733">
                  <c:v>0.13365638481267361</c:v>
                </c:pt>
                <c:pt idx="734">
                  <c:v>0.13365638481267361</c:v>
                </c:pt>
                <c:pt idx="735">
                  <c:v>0.13409373448069875</c:v>
                </c:pt>
                <c:pt idx="736">
                  <c:v>0.13409373448069875</c:v>
                </c:pt>
                <c:pt idx="737">
                  <c:v>0.13409373448069875</c:v>
                </c:pt>
                <c:pt idx="738">
                  <c:v>0.13409373448069875</c:v>
                </c:pt>
                <c:pt idx="739">
                  <c:v>0.13453089295760606</c:v>
                </c:pt>
                <c:pt idx="740">
                  <c:v>0.13409373448069875</c:v>
                </c:pt>
                <c:pt idx="741">
                  <c:v>0.13453089295760606</c:v>
                </c:pt>
                <c:pt idx="742">
                  <c:v>0.13453089295760606</c:v>
                </c:pt>
                <c:pt idx="743">
                  <c:v>0.13496786041048439</c:v>
                </c:pt>
                <c:pt idx="744">
                  <c:v>0.13496786041048439</c:v>
                </c:pt>
                <c:pt idx="745">
                  <c:v>0.13496786041048439</c:v>
                </c:pt>
                <c:pt idx="746">
                  <c:v>0.13496786041048439</c:v>
                </c:pt>
                <c:pt idx="747">
                  <c:v>0.13540463700620298</c:v>
                </c:pt>
                <c:pt idx="748">
                  <c:v>0.13540463700620298</c:v>
                </c:pt>
                <c:pt idx="749">
                  <c:v>0.13540463700620298</c:v>
                </c:pt>
                <c:pt idx="750">
                  <c:v>0.13584122291141312</c:v>
                </c:pt>
                <c:pt idx="751">
                  <c:v>0.13584122291141312</c:v>
                </c:pt>
                <c:pt idx="752">
                  <c:v>0.13627761829254775</c:v>
                </c:pt>
                <c:pt idx="753">
                  <c:v>0.13584122291141312</c:v>
                </c:pt>
                <c:pt idx="754">
                  <c:v>0.13627761829254775</c:v>
                </c:pt>
                <c:pt idx="755">
                  <c:v>0.13671382331582213</c:v>
                </c:pt>
                <c:pt idx="756">
                  <c:v>0.13671382331582213</c:v>
                </c:pt>
                <c:pt idx="757">
                  <c:v>0.13671382331582213</c:v>
                </c:pt>
                <c:pt idx="758">
                  <c:v>0.13671382331582213</c:v>
                </c:pt>
                <c:pt idx="759">
                  <c:v>0.13671382331582213</c:v>
                </c:pt>
                <c:pt idx="760">
                  <c:v>0.13758566295256314</c:v>
                </c:pt>
                <c:pt idx="761">
                  <c:v>0.13714983814723367</c:v>
                </c:pt>
                <c:pt idx="762">
                  <c:v>0.13758566295256314</c:v>
                </c:pt>
                <c:pt idx="763">
                  <c:v>0.13758566295256314</c:v>
                </c:pt>
                <c:pt idx="764">
                  <c:v>0.13758566295256314</c:v>
                </c:pt>
                <c:pt idx="765">
                  <c:v>0.13889199886661865</c:v>
                </c:pt>
                <c:pt idx="766">
                  <c:v>0.13802129789737461</c:v>
                </c:pt>
                <c:pt idx="767">
                  <c:v>0.13845674314701595</c:v>
                </c:pt>
                <c:pt idx="768">
                  <c:v>0.13889199886661865</c:v>
                </c:pt>
                <c:pt idx="769">
                  <c:v>0.13889199886661865</c:v>
                </c:pt>
                <c:pt idx="770">
                  <c:v>0.13889199886661865</c:v>
                </c:pt>
                <c:pt idx="771">
                  <c:v>0.13889199886661865</c:v>
                </c:pt>
                <c:pt idx="772">
                  <c:v>0.13889199886661865</c:v>
                </c:pt>
                <c:pt idx="773">
                  <c:v>0.13932706522109917</c:v>
                </c:pt>
                <c:pt idx="774">
                  <c:v>0.13932706522109917</c:v>
                </c:pt>
                <c:pt idx="775">
                  <c:v>0.13932706522109917</c:v>
                </c:pt>
                <c:pt idx="776">
                  <c:v>0.13932706522109917</c:v>
                </c:pt>
                <c:pt idx="777">
                  <c:v>0.13976194237515863</c:v>
                </c:pt>
                <c:pt idx="778">
                  <c:v>0.1401966304932836</c:v>
                </c:pt>
                <c:pt idx="779">
                  <c:v>0.1401966304932836</c:v>
                </c:pt>
                <c:pt idx="780">
                  <c:v>0.1401966304932836</c:v>
                </c:pt>
                <c:pt idx="781">
                  <c:v>0.1401966304932836</c:v>
                </c:pt>
                <c:pt idx="782">
                  <c:v>0.14063112973974562</c:v>
                </c:pt>
                <c:pt idx="783">
                  <c:v>0.14063112973974562</c:v>
                </c:pt>
                <c:pt idx="784">
                  <c:v>0.14063112973974562</c:v>
                </c:pt>
                <c:pt idx="785">
                  <c:v>0.14063112973974562</c:v>
                </c:pt>
                <c:pt idx="786">
                  <c:v>0.14106544027860282</c:v>
                </c:pt>
                <c:pt idx="787">
                  <c:v>0.14106544027860282</c:v>
                </c:pt>
                <c:pt idx="788">
                  <c:v>0.14106544027860282</c:v>
                </c:pt>
                <c:pt idx="789">
                  <c:v>0.14106544027860282</c:v>
                </c:pt>
                <c:pt idx="790">
                  <c:v>0.14149956227369961</c:v>
                </c:pt>
                <c:pt idx="791">
                  <c:v>0.14149956227369961</c:v>
                </c:pt>
                <c:pt idx="792">
                  <c:v>0.14149956227369961</c:v>
                </c:pt>
                <c:pt idx="793">
                  <c:v>0.14193349588866661</c:v>
                </c:pt>
                <c:pt idx="794">
                  <c:v>0.14193349588866661</c:v>
                </c:pt>
                <c:pt idx="795">
                  <c:v>0.14193349588866661</c:v>
                </c:pt>
                <c:pt idx="796">
                  <c:v>0.14236724128692199</c:v>
                </c:pt>
                <c:pt idx="797">
                  <c:v>0.14236724128692199</c:v>
                </c:pt>
                <c:pt idx="798">
                  <c:v>0.14236724128692199</c:v>
                </c:pt>
                <c:pt idx="799">
                  <c:v>0.14280079863167128</c:v>
                </c:pt>
                <c:pt idx="800">
                  <c:v>0.14280079863167128</c:v>
                </c:pt>
                <c:pt idx="801">
                  <c:v>0.14323416808590775</c:v>
                </c:pt>
                <c:pt idx="802">
                  <c:v>0.14280079863167128</c:v>
                </c:pt>
                <c:pt idx="803">
                  <c:v>0.14323416808590775</c:v>
                </c:pt>
                <c:pt idx="804">
                  <c:v>0.14323416808590775</c:v>
                </c:pt>
                <c:pt idx="805">
                  <c:v>0.14323416808590775</c:v>
                </c:pt>
                <c:pt idx="806">
                  <c:v>0.14366734981241305</c:v>
                </c:pt>
                <c:pt idx="807">
                  <c:v>0.14366734981241305</c:v>
                </c:pt>
                <c:pt idx="808">
                  <c:v>0.14366734981241305</c:v>
                </c:pt>
                <c:pt idx="809">
                  <c:v>0.14410034397375687</c:v>
                </c:pt>
                <c:pt idx="810">
                  <c:v>0.14410034397375687</c:v>
                </c:pt>
                <c:pt idx="811">
                  <c:v>0.14453315073229833</c:v>
                </c:pt>
                <c:pt idx="812">
                  <c:v>0.14453315073229833</c:v>
                </c:pt>
                <c:pt idx="813">
                  <c:v>0.14453315073229833</c:v>
                </c:pt>
                <c:pt idx="814">
                  <c:v>0.14453315073229833</c:v>
                </c:pt>
                <c:pt idx="815">
                  <c:v>0.14496577025018584</c:v>
                </c:pt>
                <c:pt idx="816">
                  <c:v>0.14539820268935688</c:v>
                </c:pt>
                <c:pt idx="817">
                  <c:v>0.14496577025018584</c:v>
                </c:pt>
                <c:pt idx="818">
                  <c:v>0.14539820268935688</c:v>
                </c:pt>
                <c:pt idx="819">
                  <c:v>0.14539820268935688</c:v>
                </c:pt>
                <c:pt idx="820">
                  <c:v>0.14539820268935688</c:v>
                </c:pt>
                <c:pt idx="821">
                  <c:v>0.14539820268935688</c:v>
                </c:pt>
                <c:pt idx="822">
                  <c:v>0.14583044821153954</c:v>
                </c:pt>
                <c:pt idx="823">
                  <c:v>0.14583044821153954</c:v>
                </c:pt>
                <c:pt idx="824">
                  <c:v>0.14583044821153954</c:v>
                </c:pt>
                <c:pt idx="825">
                  <c:v>0.14626250697825208</c:v>
                </c:pt>
                <c:pt idx="826">
                  <c:v>0.14626250697825208</c:v>
                </c:pt>
                <c:pt idx="827">
                  <c:v>0.14669437915080344</c:v>
                </c:pt>
                <c:pt idx="828">
                  <c:v>0.14669437915080344</c:v>
                </c:pt>
                <c:pt idx="829">
                  <c:v>0.14669437915080344</c:v>
                </c:pt>
                <c:pt idx="830">
                  <c:v>0.14669437915080344</c:v>
                </c:pt>
                <c:pt idx="831">
                  <c:v>0.14712606489029392</c:v>
                </c:pt>
                <c:pt idx="832">
                  <c:v>0.14712606489029392</c:v>
                </c:pt>
                <c:pt idx="833">
                  <c:v>0.14755756435761469</c:v>
                </c:pt>
                <c:pt idx="834">
                  <c:v>0.14755756435761469</c:v>
                </c:pt>
                <c:pt idx="835">
                  <c:v>0.14755756435761469</c:v>
                </c:pt>
                <c:pt idx="836">
                  <c:v>0.14798887771344926</c:v>
                </c:pt>
                <c:pt idx="837">
                  <c:v>0.14798887771344926</c:v>
                </c:pt>
                <c:pt idx="838">
                  <c:v>0.14798887771344926</c:v>
                </c:pt>
                <c:pt idx="839">
                  <c:v>0.14798887771344926</c:v>
                </c:pt>
                <c:pt idx="840">
                  <c:v>0.14798887771344926</c:v>
                </c:pt>
                <c:pt idx="841">
                  <c:v>0.14842000511827341</c:v>
                </c:pt>
                <c:pt idx="842">
                  <c:v>0.14842000511827341</c:v>
                </c:pt>
                <c:pt idx="843">
                  <c:v>0.14885094673235474</c:v>
                </c:pt>
                <c:pt idx="844">
                  <c:v>0.14885094673235474</c:v>
                </c:pt>
                <c:pt idx="845">
                  <c:v>0.14885094673235474</c:v>
                </c:pt>
                <c:pt idx="846">
                  <c:v>0.14885094673235474</c:v>
                </c:pt>
                <c:pt idx="847">
                  <c:v>0.14885094673235474</c:v>
                </c:pt>
                <c:pt idx="848">
                  <c:v>0.14971227322832675</c:v>
                </c:pt>
                <c:pt idx="849">
                  <c:v>0.14971227322832675</c:v>
                </c:pt>
                <c:pt idx="850">
                  <c:v>0.14971227322832675</c:v>
                </c:pt>
                <c:pt idx="851">
                  <c:v>0.14971227322832675</c:v>
                </c:pt>
                <c:pt idx="852">
                  <c:v>0.15014265842971941</c:v>
                </c:pt>
                <c:pt idx="853">
                  <c:v>0.15014265842971941</c:v>
                </c:pt>
                <c:pt idx="854">
                  <c:v>0.15014265842971941</c:v>
                </c:pt>
                <c:pt idx="855">
                  <c:v>0.15057285847937441</c:v>
                </c:pt>
                <c:pt idx="856">
                  <c:v>0.15014265842971941</c:v>
                </c:pt>
                <c:pt idx="857">
                  <c:v>0.15057285847937441</c:v>
                </c:pt>
                <c:pt idx="858">
                  <c:v>0.15057285847937441</c:v>
                </c:pt>
                <c:pt idx="859">
                  <c:v>0.15057285847937441</c:v>
                </c:pt>
                <c:pt idx="860">
                  <c:v>0.15100287353652742</c:v>
                </c:pt>
                <c:pt idx="861">
                  <c:v>0.15100287353652742</c:v>
                </c:pt>
                <c:pt idx="862">
                  <c:v>0.15143270376020934</c:v>
                </c:pt>
                <c:pt idx="863">
                  <c:v>0.15143270376020934</c:v>
                </c:pt>
                <c:pt idx="864">
                  <c:v>0.15186234930924603</c:v>
                </c:pt>
                <c:pt idx="865">
                  <c:v>0.15100287353652742</c:v>
                </c:pt>
                <c:pt idx="866">
                  <c:v>0.15186234930924603</c:v>
                </c:pt>
                <c:pt idx="867">
                  <c:v>0.15186234930924603</c:v>
                </c:pt>
                <c:pt idx="868">
                  <c:v>0.15272108701766393</c:v>
                </c:pt>
                <c:pt idx="869">
                  <c:v>0.15229181034225872</c:v>
                </c:pt>
                <c:pt idx="870">
                  <c:v>0.15229181034225872</c:v>
                </c:pt>
                <c:pt idx="871">
                  <c:v>0.15272108701766393</c:v>
                </c:pt>
                <c:pt idx="872">
                  <c:v>0.15272108701766393</c:v>
                </c:pt>
                <c:pt idx="873">
                  <c:v>0.15315017949367477</c:v>
                </c:pt>
                <c:pt idx="874">
                  <c:v>0.15315017949367477</c:v>
                </c:pt>
                <c:pt idx="875">
                  <c:v>0.15315017949367477</c:v>
                </c:pt>
                <c:pt idx="876">
                  <c:v>0.15315017949367477</c:v>
                </c:pt>
                <c:pt idx="877">
                  <c:v>0.15357908792830058</c:v>
                </c:pt>
                <c:pt idx="878">
                  <c:v>0.15357908792830058</c:v>
                </c:pt>
                <c:pt idx="879">
                  <c:v>0.15357908792830058</c:v>
                </c:pt>
                <c:pt idx="880">
                  <c:v>0.15400781247934769</c:v>
                </c:pt>
                <c:pt idx="881">
                  <c:v>0.15400781247934769</c:v>
                </c:pt>
                <c:pt idx="882">
                  <c:v>0.15443635330441896</c:v>
                </c:pt>
                <c:pt idx="883">
                  <c:v>0.15443635330441896</c:v>
                </c:pt>
                <c:pt idx="884">
                  <c:v>0.15443635330441896</c:v>
                </c:pt>
                <c:pt idx="885">
                  <c:v>0.15443635330441896</c:v>
                </c:pt>
                <c:pt idx="886">
                  <c:v>0.1548647105609153</c:v>
                </c:pt>
                <c:pt idx="887">
                  <c:v>0.1548647105609153</c:v>
                </c:pt>
                <c:pt idx="888">
                  <c:v>0.15529288440603525</c:v>
                </c:pt>
                <c:pt idx="889">
                  <c:v>0.15529288440603525</c:v>
                </c:pt>
                <c:pt idx="890">
                  <c:v>0.15529288440603525</c:v>
                </c:pt>
                <c:pt idx="891">
                  <c:v>0.15529288440603525</c:v>
                </c:pt>
                <c:pt idx="892">
                  <c:v>0.15572087499677567</c:v>
                </c:pt>
                <c:pt idx="893">
                  <c:v>0.15614868248993138</c:v>
                </c:pt>
                <c:pt idx="894">
                  <c:v>0.15614868248993138</c:v>
                </c:pt>
                <c:pt idx="895">
                  <c:v>0.15614868248993138</c:v>
                </c:pt>
                <c:pt idx="896">
                  <c:v>0.15614868248993138</c:v>
                </c:pt>
                <c:pt idx="897">
                  <c:v>0.15657630704209666</c:v>
                </c:pt>
                <c:pt idx="898">
                  <c:v>0.15657630704209666</c:v>
                </c:pt>
                <c:pt idx="899">
                  <c:v>0.15657630704209666</c:v>
                </c:pt>
                <c:pt idx="900">
                  <c:v>0.15700374880966469</c:v>
                </c:pt>
                <c:pt idx="901">
                  <c:v>0.1574310079488285</c:v>
                </c:pt>
                <c:pt idx="902">
                  <c:v>0.15700374880966469</c:v>
                </c:pt>
                <c:pt idx="903">
                  <c:v>0.1574310079488285</c:v>
                </c:pt>
                <c:pt idx="904">
                  <c:v>0.1574310079488285</c:v>
                </c:pt>
                <c:pt idx="905">
                  <c:v>0.15785808461558032</c:v>
                </c:pt>
                <c:pt idx="906">
                  <c:v>0.15785808461558032</c:v>
                </c:pt>
                <c:pt idx="907">
                  <c:v>0.15785808461558032</c:v>
                </c:pt>
                <c:pt idx="908">
                  <c:v>0.15828497896571328</c:v>
                </c:pt>
                <c:pt idx="909">
                  <c:v>0.15828497896571328</c:v>
                </c:pt>
                <c:pt idx="910">
                  <c:v>0.15828497896571328</c:v>
                </c:pt>
                <c:pt idx="911">
                  <c:v>0.15871169115482081</c:v>
                </c:pt>
                <c:pt idx="912">
                  <c:v>0.15828497896571328</c:v>
                </c:pt>
                <c:pt idx="913">
                  <c:v>0.15871169115482081</c:v>
                </c:pt>
                <c:pt idx="914">
                  <c:v>0.15913822133829747</c:v>
                </c:pt>
                <c:pt idx="915">
                  <c:v>0.15956456967133845</c:v>
                </c:pt>
                <c:pt idx="916">
                  <c:v>0.15956456967133845</c:v>
                </c:pt>
                <c:pt idx="917">
                  <c:v>0.15956456967133845</c:v>
                </c:pt>
                <c:pt idx="918">
                  <c:v>0.15956456967133845</c:v>
                </c:pt>
                <c:pt idx="919">
                  <c:v>0.15999073630894114</c:v>
                </c:pt>
                <c:pt idx="920">
                  <c:v>0.16041672140590466</c:v>
                </c:pt>
                <c:pt idx="921">
                  <c:v>0.16041672140590466</c:v>
                </c:pt>
                <c:pt idx="922">
                  <c:v>0.16041672140590466</c:v>
                </c:pt>
                <c:pt idx="923">
                  <c:v>0.16041672140590466</c:v>
                </c:pt>
                <c:pt idx="924">
                  <c:v>0.1608425251168305</c:v>
                </c:pt>
                <c:pt idx="925">
                  <c:v>0.1608425251168305</c:v>
                </c:pt>
                <c:pt idx="926">
                  <c:v>0.16126814759612232</c:v>
                </c:pt>
                <c:pt idx="927">
                  <c:v>0.1608425251168305</c:v>
                </c:pt>
                <c:pt idx="928">
                  <c:v>0.16126814759612232</c:v>
                </c:pt>
                <c:pt idx="929">
                  <c:v>0.16126814759612232</c:v>
                </c:pt>
                <c:pt idx="930">
                  <c:v>0.16169358899798714</c:v>
                </c:pt>
                <c:pt idx="931">
                  <c:v>0.16169358899798714</c:v>
                </c:pt>
                <c:pt idx="932">
                  <c:v>0.16211884947643512</c:v>
                </c:pt>
                <c:pt idx="933">
                  <c:v>0.16169358899798714</c:v>
                </c:pt>
                <c:pt idx="934">
                  <c:v>0.16211884947643512</c:v>
                </c:pt>
                <c:pt idx="935">
                  <c:v>0.16211884947643512</c:v>
                </c:pt>
                <c:pt idx="936">
                  <c:v>0.16254392918528002</c:v>
                </c:pt>
                <c:pt idx="937">
                  <c:v>0.16254392918528002</c:v>
                </c:pt>
                <c:pt idx="938">
                  <c:v>0.16296882827813972</c:v>
                </c:pt>
                <c:pt idx="939">
                  <c:v>0.16296882827813972</c:v>
                </c:pt>
                <c:pt idx="940">
                  <c:v>0.16296882827813972</c:v>
                </c:pt>
                <c:pt idx="941">
                  <c:v>0.16296882827813972</c:v>
                </c:pt>
                <c:pt idx="942">
                  <c:v>0.16339354690843574</c:v>
                </c:pt>
                <c:pt idx="943">
                  <c:v>0.16381808522939492</c:v>
                </c:pt>
                <c:pt idx="944">
                  <c:v>0.16381808522939492</c:v>
                </c:pt>
                <c:pt idx="945">
                  <c:v>0.16381808522939492</c:v>
                </c:pt>
                <c:pt idx="946">
                  <c:v>0.16381808522939492</c:v>
                </c:pt>
                <c:pt idx="947">
                  <c:v>0.16424244339404884</c:v>
                </c:pt>
                <c:pt idx="948">
                  <c:v>0.16424244339404884</c:v>
                </c:pt>
                <c:pt idx="949">
                  <c:v>0.16424244339404884</c:v>
                </c:pt>
                <c:pt idx="950">
                  <c:v>0.16466662155523393</c:v>
                </c:pt>
                <c:pt idx="951">
                  <c:v>0.16466662155523393</c:v>
                </c:pt>
                <c:pt idx="952">
                  <c:v>0.16509061986559267</c:v>
                </c:pt>
                <c:pt idx="953">
                  <c:v>0.16551443847757333</c:v>
                </c:pt>
                <c:pt idx="954">
                  <c:v>0.16551443847757333</c:v>
                </c:pt>
                <c:pt idx="955">
                  <c:v>0.16593807754343046</c:v>
                </c:pt>
                <c:pt idx="956">
                  <c:v>0.16551443847757333</c:v>
                </c:pt>
                <c:pt idx="957">
                  <c:v>0.16636153721522529</c:v>
                </c:pt>
                <c:pt idx="958">
                  <c:v>0.16636153721522529</c:v>
                </c:pt>
                <c:pt idx="959">
                  <c:v>0.16636153721522529</c:v>
                </c:pt>
                <c:pt idx="960">
                  <c:v>0.16636153721522529</c:v>
                </c:pt>
                <c:pt idx="961">
                  <c:v>0.16678481764482547</c:v>
                </c:pt>
                <c:pt idx="962">
                  <c:v>0.16678481764482547</c:v>
                </c:pt>
                <c:pt idx="963">
                  <c:v>0.16720791898390641</c:v>
                </c:pt>
                <c:pt idx="964">
                  <c:v>0.16720791898390641</c:v>
                </c:pt>
                <c:pt idx="965">
                  <c:v>0.16720791898390641</c:v>
                </c:pt>
                <c:pt idx="966">
                  <c:v>0.16720791898390641</c:v>
                </c:pt>
                <c:pt idx="967">
                  <c:v>0.16805358499624976</c:v>
                </c:pt>
                <c:pt idx="968">
                  <c:v>0.16805358499624976</c:v>
                </c:pt>
                <c:pt idx="969">
                  <c:v>0.16805358499624976</c:v>
                </c:pt>
                <c:pt idx="970">
                  <c:v>0.16805358499624976</c:v>
                </c:pt>
                <c:pt idx="971">
                  <c:v>0.16847614997190158</c:v>
                </c:pt>
                <c:pt idx="972">
                  <c:v>0.16847614997190158</c:v>
                </c:pt>
                <c:pt idx="973">
                  <c:v>0.16847614997190158</c:v>
                </c:pt>
                <c:pt idx="974">
                  <c:v>0.16889853646181388</c:v>
                </c:pt>
                <c:pt idx="975">
                  <c:v>0.16932074461670302</c:v>
                </c:pt>
                <c:pt idx="976">
                  <c:v>0.16932074461670302</c:v>
                </c:pt>
                <c:pt idx="977">
                  <c:v>0.16974277458709455</c:v>
                </c:pt>
                <c:pt idx="978">
                  <c:v>0.16974277458709455</c:v>
                </c:pt>
                <c:pt idx="979">
                  <c:v>0.16974277458709455</c:v>
                </c:pt>
                <c:pt idx="980">
                  <c:v>0.17016462652332312</c:v>
                </c:pt>
                <c:pt idx="981">
                  <c:v>0.17058630057553367</c:v>
                </c:pt>
                <c:pt idx="982">
                  <c:v>0.17058630057553367</c:v>
                </c:pt>
                <c:pt idx="983">
                  <c:v>0.17058630057553367</c:v>
                </c:pt>
                <c:pt idx="984">
                  <c:v>0.17100779689368129</c:v>
                </c:pt>
                <c:pt idx="985">
                  <c:v>0.17100779689368129</c:v>
                </c:pt>
                <c:pt idx="986">
                  <c:v>0.17100779689368129</c:v>
                </c:pt>
                <c:pt idx="987">
                  <c:v>0.17100779689368129</c:v>
                </c:pt>
                <c:pt idx="988">
                  <c:v>0.17142911562753102</c:v>
                </c:pt>
                <c:pt idx="989">
                  <c:v>0.17142911562753102</c:v>
                </c:pt>
                <c:pt idx="990">
                  <c:v>0.17185025692665923</c:v>
                </c:pt>
                <c:pt idx="991">
                  <c:v>0.17185025692665923</c:v>
                </c:pt>
                <c:pt idx="992">
                  <c:v>0.17227122094045313</c:v>
                </c:pt>
                <c:pt idx="993">
                  <c:v>0.17227122094045313</c:v>
                </c:pt>
                <c:pt idx="994">
                  <c:v>0.17227122094045313</c:v>
                </c:pt>
                <c:pt idx="995">
                  <c:v>0.17227122094045313</c:v>
                </c:pt>
                <c:pt idx="996">
                  <c:v>0.17269200781811148</c:v>
                </c:pt>
                <c:pt idx="997">
                  <c:v>0.17269200781811148</c:v>
                </c:pt>
                <c:pt idx="998">
                  <c:v>0.17311261770864483</c:v>
                </c:pt>
                <c:pt idx="999">
                  <c:v>0.17311261770864483</c:v>
                </c:pt>
                <c:pt idx="1000">
                  <c:v>0.17353305076087533</c:v>
                </c:pt>
                <c:pt idx="1001">
                  <c:v>0.17353305076087533</c:v>
                </c:pt>
                <c:pt idx="1002">
                  <c:v>0.17395330712343798</c:v>
                </c:pt>
                <c:pt idx="1003">
                  <c:v>0.17437338694478052</c:v>
                </c:pt>
                <c:pt idx="1004">
                  <c:v>0.17437338694478052</c:v>
                </c:pt>
                <c:pt idx="1005">
                  <c:v>0.17437338694478052</c:v>
                </c:pt>
                <c:pt idx="1006">
                  <c:v>0.1747932903731631</c:v>
                </c:pt>
                <c:pt idx="1007">
                  <c:v>0.1747932903731631</c:v>
                </c:pt>
                <c:pt idx="1008">
                  <c:v>0.17521301755665977</c:v>
                </c:pt>
                <c:pt idx="1009">
                  <c:v>0.17521301755665977</c:v>
                </c:pt>
                <c:pt idx="1010">
                  <c:v>0.17521301755665977</c:v>
                </c:pt>
                <c:pt idx="1011">
                  <c:v>0.17563256864315796</c:v>
                </c:pt>
                <c:pt idx="1012">
                  <c:v>0.17563256864315796</c:v>
                </c:pt>
                <c:pt idx="1013">
                  <c:v>0.17605194378035913</c:v>
                </c:pt>
                <c:pt idx="1014">
                  <c:v>0.17605194378035913</c:v>
                </c:pt>
                <c:pt idx="1015">
                  <c:v>0.17605194378035913</c:v>
                </c:pt>
                <c:pt idx="1016">
                  <c:v>0.17647114311577911</c:v>
                </c:pt>
                <c:pt idx="1017">
                  <c:v>0.17647114311577911</c:v>
                </c:pt>
                <c:pt idx="1018">
                  <c:v>0.17689016679674774</c:v>
                </c:pt>
                <c:pt idx="1019">
                  <c:v>0.17697395046735934</c:v>
                </c:pt>
                <c:pt idx="1020">
                  <c:v>0.17730901497041029</c:v>
                </c:pt>
                <c:pt idx="1021">
                  <c:v>0.17747650513075494</c:v>
                </c:pt>
                <c:pt idx="1022">
                  <c:v>0.17764396724284351</c:v>
                </c:pt>
                <c:pt idx="1023">
                  <c:v>0.17772768778372727</c:v>
                </c:pt>
                <c:pt idx="1024">
                  <c:v>0.17822986389069828</c:v>
                </c:pt>
                <c:pt idx="1025">
                  <c:v>0.17789510784104112</c:v>
                </c:pt>
                <c:pt idx="1026">
                  <c:v>0.17852268353680562</c:v>
                </c:pt>
                <c:pt idx="1027">
                  <c:v>0.17839719990179825</c:v>
                </c:pt>
                <c:pt idx="1028">
                  <c:v>0.17873178794339725</c:v>
                </c:pt>
                <c:pt idx="1029">
                  <c:v>0.17885722960273681</c:v>
                </c:pt>
                <c:pt idx="1030">
                  <c:v>0.17919166378502699</c:v>
                </c:pt>
                <c:pt idx="1031">
                  <c:v>0.17931704777365601</c:v>
                </c:pt>
                <c:pt idx="1032">
                  <c:v>0.17956776859733367</c:v>
                </c:pt>
                <c:pt idx="1033">
                  <c:v>0.17965132823807581</c:v>
                </c:pt>
                <c:pt idx="1034">
                  <c:v>0.17981842657583616</c:v>
                </c:pt>
                <c:pt idx="1035">
                  <c:v>0.1802778030847185</c:v>
                </c:pt>
                <c:pt idx="1036">
                  <c:v>0.18036130341876816</c:v>
                </c:pt>
                <c:pt idx="1037">
                  <c:v>0.18082043066768744</c:v>
                </c:pt>
                <c:pt idx="1038">
                  <c:v>0.18082043066768744</c:v>
                </c:pt>
                <c:pt idx="1039">
                  <c:v>0.18107077489230211</c:v>
                </c:pt>
                <c:pt idx="1040">
                  <c:v>0.18127934721551092</c:v>
                </c:pt>
                <c:pt idx="1041">
                  <c:v>0.18123763623091718</c:v>
                </c:pt>
                <c:pt idx="1042">
                  <c:v>0.18157127540325052</c:v>
                </c:pt>
                <c:pt idx="1043">
                  <c:v>0.1816963614000362</c:v>
                </c:pt>
                <c:pt idx="1044">
                  <c:v>0.18186311839379421</c:v>
                </c:pt>
                <c:pt idx="1045">
                  <c:v>0.18194648646387146</c:v>
                </c:pt>
                <c:pt idx="1046">
                  <c:v>0.18202984758429339</c:v>
                </c:pt>
                <c:pt idx="1047">
                  <c:v>0.18227988925920835</c:v>
                </c:pt>
                <c:pt idx="1048">
                  <c:v>0.18302963937763495</c:v>
                </c:pt>
                <c:pt idx="1049">
                  <c:v>0.18282143183560576</c:v>
                </c:pt>
                <c:pt idx="1050">
                  <c:v>0.18319617420461543</c:v>
                </c:pt>
                <c:pt idx="1051">
                  <c:v>0.1834043037451924</c:v>
                </c:pt>
                <c:pt idx="1052">
                  <c:v>0.18348754343392401</c:v>
                </c:pt>
                <c:pt idx="1053">
                  <c:v>0.18394523791005227</c:v>
                </c:pt>
                <c:pt idx="1054">
                  <c:v>0.18373722093511702</c:v>
                </c:pt>
                <c:pt idx="1055">
                  <c:v>0.18411162034045148</c:v>
                </c:pt>
                <c:pt idx="1056">
                  <c:v>0.1842363889987263</c:v>
                </c:pt>
                <c:pt idx="1057">
                  <c:v>0.18431955945662762</c:v>
                </c:pt>
                <c:pt idx="1058">
                  <c:v>0.18440272299777929</c:v>
                </c:pt>
                <c:pt idx="1059">
                  <c:v>0.18465217213223703</c:v>
                </c:pt>
                <c:pt idx="1060">
                  <c:v>0.18448587962333116</c:v>
                </c:pt>
                <c:pt idx="1061">
                  <c:v>0.18427797509234267</c:v>
                </c:pt>
                <c:pt idx="1062">
                  <c:v>0.1842363889987263</c:v>
                </c:pt>
                <c:pt idx="1063">
                  <c:v>0.18411162034045148</c:v>
                </c:pt>
                <c:pt idx="1064">
                  <c:v>0.184569029334434</c:v>
                </c:pt>
                <c:pt idx="1065">
                  <c:v>0.184194801175635</c:v>
                </c:pt>
                <c:pt idx="1066">
                  <c:v>0.18444430217493327</c:v>
                </c:pt>
                <c:pt idx="1067">
                  <c:v>0.184569029334434</c:v>
                </c:pt>
                <c:pt idx="1068">
                  <c:v>0.18436114209172527</c:v>
                </c:pt>
                <c:pt idx="1069">
                  <c:v>0.18452745534311688</c:v>
                </c:pt>
                <c:pt idx="1070">
                  <c:v>0.18461060159742601</c:v>
                </c:pt>
                <c:pt idx="1071">
                  <c:v>0.18448587962333116</c:v>
                </c:pt>
                <c:pt idx="1072">
                  <c:v>0.18448587962333116</c:v>
                </c:pt>
                <c:pt idx="1073">
                  <c:v>0.18452745534311688</c:v>
                </c:pt>
                <c:pt idx="1074">
                  <c:v>0.18436114209172527</c:v>
                </c:pt>
                <c:pt idx="1075">
                  <c:v>0.18444430217493327</c:v>
                </c:pt>
                <c:pt idx="1076">
                  <c:v>0.18440272299777929</c:v>
                </c:pt>
                <c:pt idx="1077">
                  <c:v>0.18440272299777929</c:v>
                </c:pt>
                <c:pt idx="1078">
                  <c:v>0.18431955945662762</c:v>
                </c:pt>
                <c:pt idx="1079">
                  <c:v>0.18448587962333116</c:v>
                </c:pt>
                <c:pt idx="1080">
                  <c:v>0.18427797509234267</c:v>
                </c:pt>
                <c:pt idx="1081">
                  <c:v>0.18444430217493327</c:v>
                </c:pt>
                <c:pt idx="1082">
                  <c:v>0.18444430217493327</c:v>
                </c:pt>
                <c:pt idx="1083">
                  <c:v>0.18444430217493327</c:v>
                </c:pt>
                <c:pt idx="1084">
                  <c:v>0.18436114209172527</c:v>
                </c:pt>
                <c:pt idx="1085">
                  <c:v>0.184569029334434</c:v>
                </c:pt>
                <c:pt idx="1086">
                  <c:v>0.18448587962333116</c:v>
                </c:pt>
                <c:pt idx="1087">
                  <c:v>0.18427797509234267</c:v>
                </c:pt>
                <c:pt idx="1088">
                  <c:v>0.1842363889987263</c:v>
                </c:pt>
                <c:pt idx="1089">
                  <c:v>0.18461060159742601</c:v>
                </c:pt>
                <c:pt idx="1090">
                  <c:v>0.18431955945662762</c:v>
                </c:pt>
                <c:pt idx="1091">
                  <c:v>0.1842363889987263</c:v>
                </c:pt>
                <c:pt idx="1092">
                  <c:v>0.18431955945662762</c:v>
                </c:pt>
                <c:pt idx="1093">
                  <c:v>0.184194801175635</c:v>
                </c:pt>
                <c:pt idx="1094">
                  <c:v>0.18415321162292456</c:v>
                </c:pt>
                <c:pt idx="1095">
                  <c:v>0.18431955945662762</c:v>
                </c:pt>
                <c:pt idx="1096">
                  <c:v>0.18448587962333116</c:v>
                </c:pt>
                <c:pt idx="1097">
                  <c:v>0.184194801175635</c:v>
                </c:pt>
                <c:pt idx="1098">
                  <c:v>0.18452745534311688</c:v>
                </c:pt>
                <c:pt idx="1099">
                  <c:v>0.18427797509234267</c:v>
                </c:pt>
                <c:pt idx="1100">
                  <c:v>0.18444430217493327</c:v>
                </c:pt>
                <c:pt idx="1101">
                  <c:v>0.1842363889987263</c:v>
                </c:pt>
                <c:pt idx="1102">
                  <c:v>0.18436114209172527</c:v>
                </c:pt>
                <c:pt idx="1103">
                  <c:v>0.18436114209172527</c:v>
                </c:pt>
                <c:pt idx="1104">
                  <c:v>0.1842363889987263</c:v>
                </c:pt>
                <c:pt idx="1105">
                  <c:v>0.18473530801788993</c:v>
                </c:pt>
                <c:pt idx="1106">
                  <c:v>0.184569029334434</c:v>
                </c:pt>
                <c:pt idx="1107">
                  <c:v>0.18436114209172527</c:v>
                </c:pt>
                <c:pt idx="1108">
                  <c:v>0.18427797509234267</c:v>
                </c:pt>
                <c:pt idx="1109">
                  <c:v>0.18398683611301581</c:v>
                </c:pt>
                <c:pt idx="1110">
                  <c:v>0.18427797509234267</c:v>
                </c:pt>
                <c:pt idx="1111">
                  <c:v>0.18431955945662762</c:v>
                </c:pt>
                <c:pt idx="1112">
                  <c:v>0.18440272299777929</c:v>
                </c:pt>
                <c:pt idx="1113">
                  <c:v>0.18427797509234267</c:v>
                </c:pt>
                <c:pt idx="1114">
                  <c:v>0.18431955945662762</c:v>
                </c:pt>
                <c:pt idx="1115">
                  <c:v>0.18448587962333116</c:v>
                </c:pt>
                <c:pt idx="1116">
                  <c:v>0.184569029334434</c:v>
                </c:pt>
                <c:pt idx="1117">
                  <c:v>0.18452745534311688</c:v>
                </c:pt>
                <c:pt idx="1118">
                  <c:v>0.18436114209172527</c:v>
                </c:pt>
                <c:pt idx="1119">
                  <c:v>0.18431955945662762</c:v>
                </c:pt>
                <c:pt idx="1120">
                  <c:v>0.184569029334434</c:v>
                </c:pt>
                <c:pt idx="1121">
                  <c:v>0.18431955945662762</c:v>
                </c:pt>
                <c:pt idx="1122">
                  <c:v>0.18436114209172527</c:v>
                </c:pt>
                <c:pt idx="1123">
                  <c:v>0.18415321162292456</c:v>
                </c:pt>
                <c:pt idx="1124">
                  <c:v>0.18411162034045148</c:v>
                </c:pt>
                <c:pt idx="1125">
                  <c:v>0.18440272299777929</c:v>
                </c:pt>
                <c:pt idx="1126">
                  <c:v>0.18415321162292456</c:v>
                </c:pt>
                <c:pt idx="1127">
                  <c:v>0.184569029334434</c:v>
                </c:pt>
                <c:pt idx="1128">
                  <c:v>0.18427797509234267</c:v>
                </c:pt>
                <c:pt idx="1129">
                  <c:v>0.18448587962333116</c:v>
                </c:pt>
                <c:pt idx="1130">
                  <c:v>0.18444430217493327</c:v>
                </c:pt>
                <c:pt idx="1131">
                  <c:v>0.18448587962333116</c:v>
                </c:pt>
                <c:pt idx="1132">
                  <c:v>0.1842363889987263</c:v>
                </c:pt>
                <c:pt idx="1133">
                  <c:v>0.18411162034045148</c:v>
                </c:pt>
                <c:pt idx="1134">
                  <c:v>0.18452745534311688</c:v>
                </c:pt>
                <c:pt idx="1135">
                  <c:v>0.18440272299777929</c:v>
                </c:pt>
                <c:pt idx="1136">
                  <c:v>0.18452745534311688</c:v>
                </c:pt>
                <c:pt idx="1137">
                  <c:v>0.18431955945662762</c:v>
                </c:pt>
                <c:pt idx="1138">
                  <c:v>0.18448587962333116</c:v>
                </c:pt>
                <c:pt idx="1139">
                  <c:v>0.18452745534311688</c:v>
                </c:pt>
                <c:pt idx="1140">
                  <c:v>0.18485999888860147</c:v>
                </c:pt>
                <c:pt idx="1141">
                  <c:v>0.18452745534311688</c:v>
                </c:pt>
                <c:pt idx="1142">
                  <c:v>0.18452745534311688</c:v>
                </c:pt>
                <c:pt idx="1143">
                  <c:v>0.1842363889987263</c:v>
                </c:pt>
                <c:pt idx="1144">
                  <c:v>0.18431955945662762</c:v>
                </c:pt>
                <c:pt idx="1145">
                  <c:v>0.28431955945662762</c:v>
                </c:pt>
                <c:pt idx="1146">
                  <c:v>0.28431955945662762</c:v>
                </c:pt>
                <c:pt idx="1147">
                  <c:v>0.28431955945662762</c:v>
                </c:pt>
                <c:pt idx="1148">
                  <c:v>0.28431955945662762</c:v>
                </c:pt>
                <c:pt idx="1149">
                  <c:v>0.28431955945662762</c:v>
                </c:pt>
                <c:pt idx="1150">
                  <c:v>0.28473530801788993</c:v>
                </c:pt>
                <c:pt idx="1151">
                  <c:v>0.28473530801788993</c:v>
                </c:pt>
                <c:pt idx="1152">
                  <c:v>0.28473530801788993</c:v>
                </c:pt>
                <c:pt idx="1153">
                  <c:v>0.28473530801788993</c:v>
                </c:pt>
                <c:pt idx="1154">
                  <c:v>0.28473530801788993</c:v>
                </c:pt>
                <c:pt idx="1155">
                  <c:v>0.28473530801788993</c:v>
                </c:pt>
                <c:pt idx="1156">
                  <c:v>0.28473530801788993</c:v>
                </c:pt>
                <c:pt idx="1157">
                  <c:v>0.28515088380411435</c:v>
                </c:pt>
                <c:pt idx="1158">
                  <c:v>0.28556628695884367</c:v>
                </c:pt>
                <c:pt idx="1159">
                  <c:v>0.28598151762544183</c:v>
                </c:pt>
                <c:pt idx="1160">
                  <c:v>0.28639657594709378</c:v>
                </c:pt>
                <c:pt idx="1161">
                  <c:v>0.28639657594709378</c:v>
                </c:pt>
                <c:pt idx="1162">
                  <c:v>0.28681146206680674</c:v>
                </c:pt>
                <c:pt idx="1163">
                  <c:v>0.28722617612740975</c:v>
                </c:pt>
                <c:pt idx="1164">
                  <c:v>0.28764071827155452</c:v>
                </c:pt>
                <c:pt idx="1165">
                  <c:v>0.28764071827155452</c:v>
                </c:pt>
                <c:pt idx="1166">
                  <c:v>0.28846928738018873</c:v>
                </c:pt>
                <c:pt idx="1167">
                  <c:v>0.28805508864171525</c:v>
                </c:pt>
                <c:pt idx="1168">
                  <c:v>0.28888331462909567</c:v>
                </c:pt>
                <c:pt idx="1169">
                  <c:v>0.28888331462909567</c:v>
                </c:pt>
                <c:pt idx="1170">
                  <c:v>0.28971085522580925</c:v>
                </c:pt>
                <c:pt idx="1171">
                  <c:v>0.28971085522580925</c:v>
                </c:pt>
                <c:pt idx="1172">
                  <c:v>0.28971085522580925</c:v>
                </c:pt>
                <c:pt idx="1173">
                  <c:v>0.29053771156529506</c:v>
                </c:pt>
                <c:pt idx="1174">
                  <c:v>0.29095088349200904</c:v>
                </c:pt>
                <c:pt idx="1175">
                  <c:v>0.29095088349200904</c:v>
                </c:pt>
                <c:pt idx="1176">
                  <c:v>0.29136388477818365</c:v>
                </c:pt>
                <c:pt idx="1177">
                  <c:v>0.2917767155647098</c:v>
                </c:pt>
                <c:pt idx="1178">
                  <c:v>0.2917767155647098</c:v>
                </c:pt>
                <c:pt idx="1179">
                  <c:v>0.29260186620151118</c:v>
                </c:pt>
                <c:pt idx="1180">
                  <c:v>0.29301418633269793</c:v>
                </c:pt>
                <c:pt idx="1181">
                  <c:v>0.29342633652606043</c:v>
                </c:pt>
                <c:pt idx="1182">
                  <c:v>0.29383831692162088</c:v>
                </c:pt>
                <c:pt idx="1183">
                  <c:v>0.29383831692162088</c:v>
                </c:pt>
                <c:pt idx="1184">
                  <c:v>0.29425012765922837</c:v>
                </c:pt>
                <c:pt idx="1185">
                  <c:v>0.29466176887855944</c:v>
                </c:pt>
                <c:pt idx="1186">
                  <c:v>0.29466176887855944</c:v>
                </c:pt>
                <c:pt idx="1187">
                  <c:v>0.29507324071911784</c:v>
                </c:pt>
                <c:pt idx="1188">
                  <c:v>0.29548454332023549</c:v>
                </c:pt>
                <c:pt idx="1189">
                  <c:v>0.29589567682107265</c:v>
                </c:pt>
                <c:pt idx="1190">
                  <c:v>0.29630664136061741</c:v>
                </c:pt>
                <c:pt idx="1191">
                  <c:v>0.29671743707768705</c:v>
                </c:pt>
                <c:pt idx="1192">
                  <c:v>0.29712806411092774</c:v>
                </c:pt>
                <c:pt idx="1193">
                  <c:v>0.29753852259881497</c:v>
                </c:pt>
                <c:pt idx="1194">
                  <c:v>0.29794881267965379</c:v>
                </c:pt>
                <c:pt idx="1195">
                  <c:v>0.29835893449157869</c:v>
                </c:pt>
                <c:pt idx="1196">
                  <c:v>0.29917867386037766</c:v>
                </c:pt>
                <c:pt idx="1197">
                  <c:v>0.29876888817255487</c:v>
                </c:pt>
                <c:pt idx="1198">
                  <c:v>0.29917867386037766</c:v>
                </c:pt>
                <c:pt idx="1199">
                  <c:v>0.29999774180689737</c:v>
                </c:pt>
                <c:pt idx="1200">
                  <c:v>0.3004070243403395</c:v>
                </c:pt>
                <c:pt idx="1201">
                  <c:v>0.30081613943011898</c:v>
                </c:pt>
                <c:pt idx="1202">
                  <c:v>0.30081613943011898</c:v>
                </c:pt>
                <c:pt idx="1203">
                  <c:v>0.30122508721318719</c:v>
                </c:pt>
                <c:pt idx="1204">
                  <c:v>0.30122508721318719</c:v>
                </c:pt>
                <c:pt idx="1205">
                  <c:v>0.30204248140615575</c:v>
                </c:pt>
                <c:pt idx="1206">
                  <c:v>0.30245092808912055</c:v>
                </c:pt>
                <c:pt idx="1207">
                  <c:v>0.30285920801150279</c:v>
                </c:pt>
                <c:pt idx="1208">
                  <c:v>0.30326732130941719</c:v>
                </c:pt>
                <c:pt idx="1209">
                  <c:v>0.30326732130941719</c:v>
                </c:pt>
                <c:pt idx="1210">
                  <c:v>0.30408304857546731</c:v>
                </c:pt>
                <c:pt idx="1211">
                  <c:v>0.30408304857546731</c:v>
                </c:pt>
                <c:pt idx="1212">
                  <c:v>0.3044906628150002</c:v>
                </c:pt>
                <c:pt idx="1213">
                  <c:v>0.30489811097285963</c:v>
                </c:pt>
                <c:pt idx="1214">
                  <c:v>0.30530539318432992</c:v>
                </c:pt>
                <c:pt idx="1215">
                  <c:v>0.30611946030841458</c:v>
                </c:pt>
                <c:pt idx="1216">
                  <c:v>0.30611946030841458</c:v>
                </c:pt>
                <c:pt idx="1217">
                  <c:v>0.30611946030841458</c:v>
                </c:pt>
                <c:pt idx="1218">
                  <c:v>0.30693286526622776</c:v>
                </c:pt>
                <c:pt idx="1219">
                  <c:v>0.30733931976924245</c:v>
                </c:pt>
                <c:pt idx="1220">
                  <c:v>0.30774560913411314</c:v>
                </c:pt>
                <c:pt idx="1221">
                  <c:v>0.30815173349497271</c:v>
                </c:pt>
                <c:pt idx="1222">
                  <c:v>0.30815173349497271</c:v>
                </c:pt>
                <c:pt idx="1223">
                  <c:v>0.30896348774037574</c:v>
                </c:pt>
                <c:pt idx="1224">
                  <c:v>0.30896348774037574</c:v>
                </c:pt>
                <c:pt idx="1225">
                  <c:v>0.30977458357525545</c:v>
                </c:pt>
                <c:pt idx="1226">
                  <c:v>0.31017988492235105</c:v>
                </c:pt>
                <c:pt idx="1227">
                  <c:v>0.31058502206681399</c:v>
                </c:pt>
                <c:pt idx="1228">
                  <c:v>0.31098999514163972</c:v>
                </c:pt>
                <c:pt idx="1229">
                  <c:v>0.31179944961355271</c:v>
                </c:pt>
                <c:pt idx="1230">
                  <c:v>0.31220393127582413</c:v>
                </c:pt>
                <c:pt idx="1231">
                  <c:v>0.31220393127582413</c:v>
                </c:pt>
                <c:pt idx="1232">
                  <c:v>0.31260824939882703</c:v>
                </c:pt>
                <c:pt idx="1233">
                  <c:v>0.3130124041147514</c:v>
                </c:pt>
                <c:pt idx="1234">
                  <c:v>0.3130124041147514</c:v>
                </c:pt>
                <c:pt idx="1235">
                  <c:v>0.31382022385332559</c:v>
                </c:pt>
                <c:pt idx="1236">
                  <c:v>0.31422388913955623</c:v>
                </c:pt>
                <c:pt idx="1237">
                  <c:v>0.31503073120365932</c:v>
                </c:pt>
                <c:pt idx="1238">
                  <c:v>0.31503073120365932</c:v>
                </c:pt>
                <c:pt idx="1239">
                  <c:v>0.31543390824415679</c:v>
                </c:pt>
                <c:pt idx="1240">
                  <c:v>0.31623977499741535</c:v>
                </c:pt>
                <c:pt idx="1241">
                  <c:v>0.31623977499741535</c:v>
                </c:pt>
                <c:pt idx="1242">
                  <c:v>0.31704499285234022</c:v>
                </c:pt>
                <c:pt idx="1243">
                  <c:v>0.31704499285234022</c:v>
                </c:pt>
                <c:pt idx="1244">
                  <c:v>0.31784956285310018</c:v>
                </c:pt>
                <c:pt idx="1245">
                  <c:v>0.31784956285310018</c:v>
                </c:pt>
                <c:pt idx="1246">
                  <c:v>0.31825160523378193</c:v>
                </c:pt>
                <c:pt idx="1247">
                  <c:v>0.31865348604134486</c:v>
                </c:pt>
                <c:pt idx="1248">
                  <c:v>0.3194567634562146</c:v>
                </c:pt>
                <c:pt idx="1249">
                  <c:v>0.3198581603226805</c:v>
                </c:pt>
                <c:pt idx="1250">
                  <c:v>0.3198581603226805</c:v>
                </c:pt>
                <c:pt idx="1251">
                  <c:v>0.32025939613434673</c:v>
                </c:pt>
                <c:pt idx="1252">
                  <c:v>0.32106138510988524</c:v>
                </c:pt>
                <c:pt idx="1253">
                  <c:v>0.3214621385316716</c:v>
                </c:pt>
                <c:pt idx="1254">
                  <c:v>0.32186273141448729</c:v>
                </c:pt>
                <c:pt idx="1255">
                  <c:v>0.32226316388690235</c:v>
                </c:pt>
                <c:pt idx="1256">
                  <c:v>0.3226634360773325</c:v>
                </c:pt>
                <c:pt idx="1257">
                  <c:v>0.32346350012512981</c:v>
                </c:pt>
                <c:pt idx="1258">
                  <c:v>0.32346350012512981</c:v>
                </c:pt>
                <c:pt idx="1259">
                  <c:v>0.3238632922385587</c:v>
                </c:pt>
                <c:pt idx="1260">
                  <c:v>0.32426292458212613</c:v>
                </c:pt>
                <c:pt idx="1261">
                  <c:v>0.32506171047011356</c:v>
                </c:pt>
                <c:pt idx="1262">
                  <c:v>0.32506171047011356</c:v>
                </c:pt>
                <c:pt idx="1263">
                  <c:v>0.32585985880843815</c:v>
                </c:pt>
                <c:pt idx="1264">
                  <c:v>0.3262586942143551</c:v>
                </c:pt>
                <c:pt idx="1265">
                  <c:v>0.32705588813412545</c:v>
                </c:pt>
                <c:pt idx="1266">
                  <c:v>0.32705588813412545</c:v>
                </c:pt>
                <c:pt idx="1267">
                  <c:v>0.32785244704194405</c:v>
                </c:pt>
                <c:pt idx="1268">
                  <c:v>0.3282504886823544</c:v>
                </c:pt>
                <c:pt idx="1269">
                  <c:v>0.32864837194865471</c:v>
                </c:pt>
                <c:pt idx="1270">
                  <c:v>0.32904609696682374</c:v>
                </c:pt>
                <c:pt idx="1271">
                  <c:v>0.32944366386268964</c:v>
                </c:pt>
                <c:pt idx="1272">
                  <c:v>0.32984107276193098</c:v>
                </c:pt>
                <c:pt idx="1273">
                  <c:v>0.33023832379007667</c:v>
                </c:pt>
                <c:pt idx="1274">
                  <c:v>0.33063541707250532</c:v>
                </c:pt>
                <c:pt idx="1275">
                  <c:v>0.33142913090098247</c:v>
                </c:pt>
                <c:pt idx="1276">
                  <c:v>0.33182575169704359</c:v>
                </c:pt>
                <c:pt idx="1277">
                  <c:v>0.33222221524741385</c:v>
                </c:pt>
                <c:pt idx="1278">
                  <c:v>0.33301467110947269</c:v>
                </c:pt>
                <c:pt idx="1279">
                  <c:v>0.33341066366998745</c:v>
                </c:pt>
                <c:pt idx="1280">
                  <c:v>0.33380649948246299</c:v>
                </c:pt>
                <c:pt idx="1281">
                  <c:v>0.33420217867094348</c:v>
                </c:pt>
                <c:pt idx="1282">
                  <c:v>0.334993067671359</c:v>
                </c:pt>
                <c:pt idx="1283">
                  <c:v>0.334993067671359</c:v>
                </c:pt>
                <c:pt idx="1284">
                  <c:v>0.33538827773064694</c:v>
                </c:pt>
                <c:pt idx="1285">
                  <c:v>0.33617822958466531</c:v>
                </c:pt>
                <c:pt idx="1286">
                  <c:v>0.33657297162587063</c:v>
                </c:pt>
                <c:pt idx="1287">
                  <c:v>0.33696755790727961</c:v>
                </c:pt>
                <c:pt idx="1288">
                  <c:v>0.33736198855176525</c:v>
                </c:pt>
                <c:pt idx="1289">
                  <c:v>0.33775626368205519</c:v>
                </c:pt>
                <c:pt idx="1290">
                  <c:v>0.33854434789023274</c:v>
                </c:pt>
                <c:pt idx="1291">
                  <c:v>0.3389381572128507</c:v>
                </c:pt>
                <c:pt idx="1292">
                  <c:v>0.33933181151073422</c:v>
                </c:pt>
                <c:pt idx="1293">
                  <c:v>0.33972531090588776</c:v>
                </c:pt>
                <c:pt idx="1294">
                  <c:v>0.34051184547530178</c:v>
                </c:pt>
                <c:pt idx="1295">
                  <c:v>0.34090488089285198</c:v>
                </c:pt>
                <c:pt idx="1296">
                  <c:v>0.34129776189425176</c:v>
                </c:pt>
                <c:pt idx="1297">
                  <c:v>0.34169048860078799</c:v>
                </c:pt>
                <c:pt idx="1298">
                  <c:v>0.34247547961370173</c:v>
                </c:pt>
                <c:pt idx="1299">
                  <c:v>0.34325985489903427</c:v>
                </c:pt>
                <c:pt idx="1300">
                  <c:v>0.34365181194556049</c:v>
                </c:pt>
                <c:pt idx="1301">
                  <c:v>0.34404361542195139</c:v>
                </c:pt>
                <c:pt idx="1302">
                  <c:v>0.34443526544849834</c:v>
                </c:pt>
                <c:pt idx="1303">
                  <c:v>0.34521810563252059</c:v>
                </c:pt>
                <c:pt idx="1304">
                  <c:v>0.34560929602987317</c:v>
                </c:pt>
                <c:pt idx="1305">
                  <c:v>0.34560929602987317</c:v>
                </c:pt>
                <c:pt idx="1306">
                  <c:v>0.34639121803390027</c:v>
                </c:pt>
                <c:pt idx="1307">
                  <c:v>0.34678194987960909</c:v>
                </c:pt>
                <c:pt idx="1308">
                  <c:v>0.34756295585495328</c:v>
                </c:pt>
                <c:pt idx="1309">
                  <c:v>0.34795323022278424</c:v>
                </c:pt>
                <c:pt idx="1310">
                  <c:v>0.34873332231320614</c:v>
                </c:pt>
                <c:pt idx="1311">
                  <c:v>0.34912314027315761</c:v>
                </c:pt>
                <c:pt idx="1312">
                  <c:v>0.34951280633427795</c:v>
                </c:pt>
                <c:pt idx="1313">
                  <c:v>0.3502916832332218</c:v>
                </c:pt>
                <c:pt idx="1314">
                  <c:v>0.35068089430729787</c:v>
                </c:pt>
                <c:pt idx="1315">
                  <c:v>0.35145886229425627</c:v>
                </c:pt>
                <c:pt idx="1316">
                  <c:v>0.35184761944256482</c:v>
                </c:pt>
                <c:pt idx="1317">
                  <c:v>0.35262468063637853</c:v>
                </c:pt>
                <c:pt idx="1318">
                  <c:v>0.35301298491648758</c:v>
                </c:pt>
                <c:pt idx="1319">
                  <c:v>0.35340113847490673</c:v>
                </c:pt>
                <c:pt idx="1320">
                  <c:v>0.35378914142859674</c:v>
                </c:pt>
                <c:pt idx="1321">
                  <c:v>0.35456469598895346</c:v>
                </c:pt>
                <c:pt idx="1322">
                  <c:v>0.35533964953052655</c:v>
                </c:pt>
                <c:pt idx="1323">
                  <c:v>0.35533964953052655</c:v>
                </c:pt>
                <c:pt idx="1324">
                  <c:v>0.35650095496820611</c:v>
                </c:pt>
                <c:pt idx="1325">
                  <c:v>0.35688775727837052</c:v>
                </c:pt>
                <c:pt idx="1326">
                  <c:v>0.35727441003035543</c:v>
                </c:pt>
                <c:pt idx="1327">
                  <c:v>0.35804726732209025</c:v>
                </c:pt>
                <c:pt idx="1328">
                  <c:v>0.35804726732209025</c:v>
                </c:pt>
                <c:pt idx="1329">
                  <c:v>0.35920543445923181</c:v>
                </c:pt>
                <c:pt idx="1330">
                  <c:v>0.35959119228525527</c:v>
                </c:pt>
                <c:pt idx="1331">
                  <c:v>0.36036226179681807</c:v>
                </c:pt>
                <c:pt idx="1332">
                  <c:v>0.36074757371157629</c:v>
                </c:pt>
                <c:pt idx="1333">
                  <c:v>0.36113273721824446</c:v>
                </c:pt>
                <c:pt idx="1334">
                  <c:v>0.36190261946429358</c:v>
                </c:pt>
                <c:pt idx="1335">
                  <c:v>0.36228733843183636</c:v>
                </c:pt>
                <c:pt idx="1336">
                  <c:v>0.36305633262537629</c:v>
                </c:pt>
                <c:pt idx="1337">
                  <c:v>0.36382473592121445</c:v>
                </c:pt>
                <c:pt idx="1338">
                  <c:v>0.36420871626613882</c:v>
                </c:pt>
                <c:pt idx="1339">
                  <c:v>0.36459254922674877</c:v>
                </c:pt>
                <c:pt idx="1340">
                  <c:v>0.36497623491614284</c:v>
                </c:pt>
                <c:pt idx="1341">
                  <c:v>0.36574316493302705</c:v>
                </c:pt>
                <c:pt idx="1342">
                  <c:v>0.36612640948606412</c:v>
                </c:pt>
                <c:pt idx="1343">
                  <c:v>0.36727526267411836</c:v>
                </c:pt>
                <c:pt idx="1344">
                  <c:v>0.36804043219649207</c:v>
                </c:pt>
                <c:pt idx="1345">
                  <c:v>0.36804043219649207</c:v>
                </c:pt>
                <c:pt idx="1346">
                  <c:v>0.36880501668209176</c:v>
                </c:pt>
                <c:pt idx="1347">
                  <c:v>0.36956901702485401</c:v>
                </c:pt>
                <c:pt idx="1348">
                  <c:v>0.37033243411666794</c:v>
                </c:pt>
                <c:pt idx="1349">
                  <c:v>0.37071392422162641</c:v>
                </c:pt>
                <c:pt idx="1350">
                  <c:v>0.37147646810484758</c:v>
                </c:pt>
                <c:pt idx="1351">
                  <c:v>0.37185752210480949</c:v>
                </c:pt>
                <c:pt idx="1352">
                  <c:v>0.37261919477473526</c:v>
                </c:pt>
                <c:pt idx="1353">
                  <c:v>0.37338028774092125</c:v>
                </c:pt>
                <c:pt idx="1354">
                  <c:v>0.37338028774092125</c:v>
                </c:pt>
                <c:pt idx="1355">
                  <c:v>0.37452084217395787</c:v>
                </c:pt>
                <c:pt idx="1356">
                  <c:v>0.37528048973403738</c:v>
                </c:pt>
                <c:pt idx="1357">
                  <c:v>0.37566009722445559</c:v>
                </c:pt>
                <c:pt idx="1358">
                  <c:v>0.37641888017307024</c:v>
                </c:pt>
                <c:pt idx="1359">
                  <c:v>0.37679805584970205</c:v>
                </c:pt>
                <c:pt idx="1360">
                  <c:v>0.37793472099690095</c:v>
                </c:pt>
                <c:pt idx="1361">
                  <c:v>0.37831332244768079</c:v>
                </c:pt>
                <c:pt idx="1362">
                  <c:v>0.37907009560321703</c:v>
                </c:pt>
                <c:pt idx="1363">
                  <c:v>0.37944826752467742</c:v>
                </c:pt>
                <c:pt idx="1364">
                  <c:v>0.380204182595822</c:v>
                </c:pt>
                <c:pt idx="1365">
                  <c:v>0.38095952669095423</c:v>
                </c:pt>
                <c:pt idx="1366">
                  <c:v>0.38171430067198953</c:v>
                </c:pt>
                <c:pt idx="1367">
                  <c:v>0.38246850539889354</c:v>
                </c:pt>
                <c:pt idx="1368">
                  <c:v>0.38322214172968749</c:v>
                </c:pt>
                <c:pt idx="1369">
                  <c:v>0.38359874701414487</c:v>
                </c:pt>
                <c:pt idx="1370">
                  <c:v>0.38435153235532493</c:v>
                </c:pt>
                <c:pt idx="1371">
                  <c:v>0.3851037514369805</c:v>
                </c:pt>
                <c:pt idx="1372">
                  <c:v>0.38585540511037342</c:v>
                </c:pt>
                <c:pt idx="1373">
                  <c:v>0.38623102018446609</c:v>
                </c:pt>
                <c:pt idx="1374">
                  <c:v>0.38698182733738751</c:v>
                </c:pt>
                <c:pt idx="1375">
                  <c:v>0.38773207120182274</c:v>
                </c:pt>
                <c:pt idx="1376">
                  <c:v>0.38810698216486139</c:v>
                </c:pt>
                <c:pt idx="1377">
                  <c:v>0.38923087244163135</c:v>
                </c:pt>
                <c:pt idx="1378">
                  <c:v>0.38960522201362935</c:v>
                </c:pt>
                <c:pt idx="1379">
                  <c:v>0.39072743063774118</c:v>
                </c:pt>
                <c:pt idx="1380">
                  <c:v>0.39110122049743667</c:v>
                </c:pt>
                <c:pt idx="1381">
                  <c:v>0.39222175249381275</c:v>
                </c:pt>
                <c:pt idx="1382">
                  <c:v>0.39296807688101831</c:v>
                </c:pt>
                <c:pt idx="1383">
                  <c:v>0.3937138446834999</c:v>
                </c:pt>
                <c:pt idx="1384">
                  <c:v>0.39445905673080472</c:v>
                </c:pt>
                <c:pt idx="1385">
                  <c:v>0.39520371385062703</c:v>
                </c:pt>
                <c:pt idx="1386">
                  <c:v>0.39557583457088152</c:v>
                </c:pt>
                <c:pt idx="1387">
                  <c:v>0.39631966084736647</c:v>
                </c:pt>
                <c:pt idx="1388">
                  <c:v>0.39743436389445919</c:v>
                </c:pt>
                <c:pt idx="1389">
                  <c:v>0.39817680954442236</c:v>
                </c:pt>
                <c:pt idx="1390">
                  <c:v>0.39891870437776866</c:v>
                </c:pt>
                <c:pt idx="1391">
                  <c:v>0.40003051563264436</c:v>
                </c:pt>
                <c:pt idx="1392">
                  <c:v>0.40040084485955563</c:v>
                </c:pt>
                <c:pt idx="1393">
                  <c:v>0.40114109213593707</c:v>
                </c:pt>
                <c:pt idx="1394">
                  <c:v>0.40188079185159387</c:v>
                </c:pt>
                <c:pt idx="1395">
                  <c:v>0.40261994481598806</c:v>
                </c:pt>
                <c:pt idx="1396">
                  <c:v>0.40372765087024842</c:v>
                </c:pt>
                <c:pt idx="1397">
                  <c:v>0.40446544048612654</c:v>
                </c:pt>
                <c:pt idx="1398">
                  <c:v>0.40483413126934653</c:v>
                </c:pt>
                <c:pt idx="1399">
                  <c:v>0.40630753657494589</c:v>
                </c:pt>
                <c:pt idx="1400">
                  <c:v>0.40667554894431468</c:v>
                </c:pt>
                <c:pt idx="1401">
                  <c:v>0.40777877415090336</c:v>
                </c:pt>
                <c:pt idx="1402">
                  <c:v>0.40851358203171395</c:v>
                </c:pt>
                <c:pt idx="1403">
                  <c:v>0.40924785036634148</c:v>
                </c:pt>
                <c:pt idx="1404">
                  <c:v>0.4107147715623537</c:v>
                </c:pt>
                <c:pt idx="1405">
                  <c:v>0.41108116588001276</c:v>
                </c:pt>
                <c:pt idx="1406">
                  <c:v>0.411813552026709</c:v>
                </c:pt>
                <c:pt idx="1407">
                  <c:v>0.41217954405216839</c:v>
                </c:pt>
                <c:pt idx="1408">
                  <c:v>0.41291112649755646</c:v>
                </c:pt>
                <c:pt idx="1409">
                  <c:v>0.41291112649755646</c:v>
                </c:pt>
                <c:pt idx="1410">
                  <c:v>0.41400749761932953</c:v>
                </c:pt>
                <c:pt idx="1411">
                  <c:v>0.41400749761932953</c:v>
                </c:pt>
                <c:pt idx="1412">
                  <c:v>0.41364217412131266</c:v>
                </c:pt>
                <c:pt idx="1413">
                  <c:v>0.41437268770482549</c:v>
                </c:pt>
                <c:pt idx="1414">
                  <c:v>0.41437268770482549</c:v>
                </c:pt>
                <c:pt idx="1415">
                  <c:v>0.41437268770482549</c:v>
                </c:pt>
                <c:pt idx="1416">
                  <c:v>0.41437268770482549</c:v>
                </c:pt>
                <c:pt idx="1417">
                  <c:v>0.41473774447520673</c:v>
                </c:pt>
                <c:pt idx="1418">
                  <c:v>0.41473774447520673</c:v>
                </c:pt>
                <c:pt idx="1419">
                  <c:v>0.41546745845971755</c:v>
                </c:pt>
                <c:pt idx="1420">
                  <c:v>0.41510266802777318</c:v>
                </c:pt>
                <c:pt idx="1421">
                  <c:v>0.41546745845971755</c:v>
                </c:pt>
                <c:pt idx="1422">
                  <c:v>0.41546745845971755</c:v>
                </c:pt>
                <c:pt idx="1423">
                  <c:v>0.41546745845971755</c:v>
                </c:pt>
                <c:pt idx="1424">
                  <c:v>0.41583211586812696</c:v>
                </c:pt>
                <c:pt idx="1425">
                  <c:v>0.41619664034998227</c:v>
                </c:pt>
                <c:pt idx="1426">
                  <c:v>0.41692529092142216</c:v>
                </c:pt>
                <c:pt idx="1427">
                  <c:v>0.41656103200215766</c:v>
                </c:pt>
                <c:pt idx="1428">
                  <c:v>0.41692529092142216</c:v>
                </c:pt>
                <c:pt idx="1429">
                  <c:v>0.41765341094776542</c:v>
                </c:pt>
                <c:pt idx="1430">
                  <c:v>0.4180172722478539</c:v>
                </c:pt>
                <c:pt idx="1431">
                  <c:v>0.41874459790359864</c:v>
                </c:pt>
                <c:pt idx="1432">
                  <c:v>0.4191080624516339</c:v>
                </c:pt>
                <c:pt idx="1433">
                  <c:v>0.41947139494118835</c:v>
                </c:pt>
                <c:pt idx="1434">
                  <c:v>0.42019766412846082</c:v>
                </c:pt>
                <c:pt idx="1435">
                  <c:v>0.42019766412846082</c:v>
                </c:pt>
                <c:pt idx="1436">
                  <c:v>0.42092340623158286</c:v>
                </c:pt>
                <c:pt idx="1437">
                  <c:v>0.42128607986555844</c:v>
                </c:pt>
                <c:pt idx="1438">
                  <c:v>0.42201103277537177</c:v>
                </c:pt>
                <c:pt idx="1439">
                  <c:v>0.42237331224171137</c:v>
                </c:pt>
                <c:pt idx="1440">
                  <c:v>0.42273546050916844</c:v>
                </c:pt>
                <c:pt idx="1441">
                  <c:v>0.42345936382730187</c:v>
                </c:pt>
                <c:pt idx="1442">
                  <c:v>0.42382111906765418</c:v>
                </c:pt>
                <c:pt idx="1443">
                  <c:v>0.42418274348847562</c:v>
                </c:pt>
                <c:pt idx="1444">
                  <c:v>0.42454423718434731</c:v>
                </c:pt>
                <c:pt idx="1445">
                  <c:v>0.4252668327790522</c:v>
                </c:pt>
                <c:pt idx="1446">
                  <c:v>0.4205606010177203</c:v>
                </c:pt>
                <c:pt idx="1447">
                  <c:v>0.42128607986555844</c:v>
                </c:pt>
                <c:pt idx="1448">
                  <c:v>0.42164862201505382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5-2F4D-BB9B-A9A0FF13A418}"/>
            </c:ext>
          </c:extLst>
        </c:ser>
        <c:ser>
          <c:idx val="12"/>
          <c:order val="1"/>
          <c:tx>
            <c:v>Zircaloy-2#6, LVC, 600 °C, 48.19 MPa</c:v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'2-6'!$H$6:$H$1454</c:f>
              <c:numCache>
                <c:formatCode>General</c:formatCode>
                <c:ptCount val="1449"/>
                <c:pt idx="0">
                  <c:v>0</c:v>
                </c:pt>
                <c:pt idx="1">
                  <c:v>4.7666666666666666</c:v>
                </c:pt>
                <c:pt idx="2">
                  <c:v>9.6166666666666671</c:v>
                </c:pt>
                <c:pt idx="3">
                  <c:v>14.333333333333334</c:v>
                </c:pt>
                <c:pt idx="4">
                  <c:v>19.399999999999999</c:v>
                </c:pt>
                <c:pt idx="5">
                  <c:v>24.166666666666668</c:v>
                </c:pt>
                <c:pt idx="6">
                  <c:v>28.933333333333334</c:v>
                </c:pt>
                <c:pt idx="7">
                  <c:v>33.700000000000003</c:v>
                </c:pt>
                <c:pt idx="8">
                  <c:v>39.233333333333334</c:v>
                </c:pt>
                <c:pt idx="9">
                  <c:v>44.233333333333334</c:v>
                </c:pt>
                <c:pt idx="10">
                  <c:v>49.25</c:v>
                </c:pt>
                <c:pt idx="11">
                  <c:v>59.25</c:v>
                </c:pt>
                <c:pt idx="12">
                  <c:v>64.233333333333334</c:v>
                </c:pt>
                <c:pt idx="13">
                  <c:v>69.233333333333334</c:v>
                </c:pt>
                <c:pt idx="14">
                  <c:v>74.233333333333334</c:v>
                </c:pt>
                <c:pt idx="15">
                  <c:v>79.233333333333334</c:v>
                </c:pt>
                <c:pt idx="16">
                  <c:v>84.233333333333334</c:v>
                </c:pt>
                <c:pt idx="17">
                  <c:v>94.25</c:v>
                </c:pt>
                <c:pt idx="18">
                  <c:v>99.233333333333334</c:v>
                </c:pt>
                <c:pt idx="19">
                  <c:v>104.23333333333333</c:v>
                </c:pt>
                <c:pt idx="20">
                  <c:v>109.23333333333333</c:v>
                </c:pt>
                <c:pt idx="21">
                  <c:v>114.23333333333333</c:v>
                </c:pt>
                <c:pt idx="22">
                  <c:v>119.23333333333333</c:v>
                </c:pt>
                <c:pt idx="23">
                  <c:v>129.25</c:v>
                </c:pt>
                <c:pt idx="24">
                  <c:v>134.23333333333332</c:v>
                </c:pt>
                <c:pt idx="25">
                  <c:v>139.25</c:v>
                </c:pt>
                <c:pt idx="26">
                  <c:v>144.23333333333332</c:v>
                </c:pt>
                <c:pt idx="27">
                  <c:v>149.25</c:v>
                </c:pt>
                <c:pt idx="28">
                  <c:v>154.23333333333332</c:v>
                </c:pt>
                <c:pt idx="29">
                  <c:v>164.25</c:v>
                </c:pt>
                <c:pt idx="30">
                  <c:v>169.23333333333332</c:v>
                </c:pt>
                <c:pt idx="31">
                  <c:v>174.23333333333332</c:v>
                </c:pt>
                <c:pt idx="32">
                  <c:v>179.25</c:v>
                </c:pt>
                <c:pt idx="33">
                  <c:v>184.25</c:v>
                </c:pt>
                <c:pt idx="34">
                  <c:v>189.23333333333332</c:v>
                </c:pt>
                <c:pt idx="35">
                  <c:v>204.26666666666668</c:v>
                </c:pt>
                <c:pt idx="36">
                  <c:v>214.25</c:v>
                </c:pt>
                <c:pt idx="37">
                  <c:v>224.25</c:v>
                </c:pt>
                <c:pt idx="38">
                  <c:v>234.23333333333332</c:v>
                </c:pt>
                <c:pt idx="39">
                  <c:v>244.25</c:v>
                </c:pt>
                <c:pt idx="40">
                  <c:v>254.23333333333332</c:v>
                </c:pt>
                <c:pt idx="41">
                  <c:v>264.25</c:v>
                </c:pt>
                <c:pt idx="42">
                  <c:v>274.25</c:v>
                </c:pt>
                <c:pt idx="43">
                  <c:v>284.25</c:v>
                </c:pt>
                <c:pt idx="44">
                  <c:v>294.25</c:v>
                </c:pt>
                <c:pt idx="45">
                  <c:v>304.25</c:v>
                </c:pt>
                <c:pt idx="46">
                  <c:v>314.25</c:v>
                </c:pt>
                <c:pt idx="47">
                  <c:v>334.26666666666665</c:v>
                </c:pt>
                <c:pt idx="48">
                  <c:v>354.26666666666665</c:v>
                </c:pt>
                <c:pt idx="49">
                  <c:v>374.28333333333336</c:v>
                </c:pt>
                <c:pt idx="50">
                  <c:v>394.26666666666665</c:v>
                </c:pt>
                <c:pt idx="51">
                  <c:v>414.28333333333336</c:v>
                </c:pt>
                <c:pt idx="52">
                  <c:v>434.26666666666665</c:v>
                </c:pt>
                <c:pt idx="53">
                  <c:v>454.26666666666665</c:v>
                </c:pt>
                <c:pt idx="54">
                  <c:v>474.26666666666665</c:v>
                </c:pt>
                <c:pt idx="55">
                  <c:v>494.26666666666665</c:v>
                </c:pt>
                <c:pt idx="56">
                  <c:v>514.26666666666665</c:v>
                </c:pt>
                <c:pt idx="57">
                  <c:v>534.2833333333333</c:v>
                </c:pt>
                <c:pt idx="58">
                  <c:v>554.2833333333333</c:v>
                </c:pt>
                <c:pt idx="59">
                  <c:v>574.2833333333333</c:v>
                </c:pt>
                <c:pt idx="60">
                  <c:v>594.26666666666665</c:v>
                </c:pt>
                <c:pt idx="61">
                  <c:v>614.26666666666665</c:v>
                </c:pt>
                <c:pt idx="62">
                  <c:v>619.25</c:v>
                </c:pt>
                <c:pt idx="63">
                  <c:v>664.31666666666672</c:v>
                </c:pt>
                <c:pt idx="64">
                  <c:v>709.33333333333337</c:v>
                </c:pt>
                <c:pt idx="65">
                  <c:v>754.85</c:v>
                </c:pt>
                <c:pt idx="66">
                  <c:v>799.33333333333337</c:v>
                </c:pt>
                <c:pt idx="67">
                  <c:v>844.33333333333337</c:v>
                </c:pt>
                <c:pt idx="68">
                  <c:v>889.35</c:v>
                </c:pt>
                <c:pt idx="69">
                  <c:v>934.33333333333337</c:v>
                </c:pt>
                <c:pt idx="70">
                  <c:v>979.33333333333337</c:v>
                </c:pt>
                <c:pt idx="71">
                  <c:v>1024.3333333333333</c:v>
                </c:pt>
                <c:pt idx="72">
                  <c:v>1069.3333333333333</c:v>
                </c:pt>
                <c:pt idx="73">
                  <c:v>1114.3333333333333</c:v>
                </c:pt>
                <c:pt idx="74">
                  <c:v>1159.3333333333333</c:v>
                </c:pt>
                <c:pt idx="75">
                  <c:v>1204.3333333333333</c:v>
                </c:pt>
                <c:pt idx="76">
                  <c:v>1249.3333333333333</c:v>
                </c:pt>
                <c:pt idx="77">
                  <c:v>1294.3333333333333</c:v>
                </c:pt>
                <c:pt idx="78">
                  <c:v>1339.3333333333333</c:v>
                </c:pt>
                <c:pt idx="79">
                  <c:v>1384.3333333333333</c:v>
                </c:pt>
                <c:pt idx="80">
                  <c:v>1429.3333333333333</c:v>
                </c:pt>
                <c:pt idx="81">
                  <c:v>1474.3333333333333</c:v>
                </c:pt>
                <c:pt idx="82">
                  <c:v>1519.3333333333333</c:v>
                </c:pt>
                <c:pt idx="83">
                  <c:v>1564.3333333333333</c:v>
                </c:pt>
                <c:pt idx="84">
                  <c:v>1609.3333333333333</c:v>
                </c:pt>
                <c:pt idx="85">
                  <c:v>1654.3333333333333</c:v>
                </c:pt>
                <c:pt idx="86">
                  <c:v>1699.3333333333333</c:v>
                </c:pt>
                <c:pt idx="87">
                  <c:v>1744.3166666666666</c:v>
                </c:pt>
                <c:pt idx="88">
                  <c:v>1789.3166666666666</c:v>
                </c:pt>
                <c:pt idx="89">
                  <c:v>1834.3333333333333</c:v>
                </c:pt>
                <c:pt idx="90">
                  <c:v>1879.3333333333333</c:v>
                </c:pt>
                <c:pt idx="91">
                  <c:v>1924.3333333333333</c:v>
                </c:pt>
                <c:pt idx="92">
                  <c:v>1969.3333333333333</c:v>
                </c:pt>
                <c:pt idx="93">
                  <c:v>2014.3333333333333</c:v>
                </c:pt>
                <c:pt idx="94">
                  <c:v>2059.3333333333335</c:v>
                </c:pt>
                <c:pt idx="95">
                  <c:v>2104.3833333333332</c:v>
                </c:pt>
                <c:pt idx="96">
                  <c:v>2149.4333333333334</c:v>
                </c:pt>
                <c:pt idx="97">
                  <c:v>2194.3333333333335</c:v>
                </c:pt>
                <c:pt idx="98">
                  <c:v>2239.3666666666668</c:v>
                </c:pt>
                <c:pt idx="99">
                  <c:v>2284.35</c:v>
                </c:pt>
                <c:pt idx="100">
                  <c:v>2329.3333333333335</c:v>
                </c:pt>
                <c:pt idx="101">
                  <c:v>2374.3333333333335</c:v>
                </c:pt>
                <c:pt idx="102">
                  <c:v>2419.3333333333335</c:v>
                </c:pt>
                <c:pt idx="103">
                  <c:v>2434.2666666666669</c:v>
                </c:pt>
                <c:pt idx="104">
                  <c:v>2494.3666666666668</c:v>
                </c:pt>
                <c:pt idx="105">
                  <c:v>2554.3666666666668</c:v>
                </c:pt>
                <c:pt idx="106">
                  <c:v>2614.3666666666668</c:v>
                </c:pt>
                <c:pt idx="107">
                  <c:v>2674.3666666666668</c:v>
                </c:pt>
                <c:pt idx="108">
                  <c:v>2734.3666666666668</c:v>
                </c:pt>
                <c:pt idx="109">
                  <c:v>2794.3666666666668</c:v>
                </c:pt>
                <c:pt idx="110">
                  <c:v>2854.3666666666668</c:v>
                </c:pt>
                <c:pt idx="111">
                  <c:v>2914.3666666666668</c:v>
                </c:pt>
                <c:pt idx="112">
                  <c:v>2974.3666666666668</c:v>
                </c:pt>
                <c:pt idx="113">
                  <c:v>3034.3666666666668</c:v>
                </c:pt>
                <c:pt idx="114">
                  <c:v>3094.3666666666668</c:v>
                </c:pt>
                <c:pt idx="115">
                  <c:v>3154.3666666666668</c:v>
                </c:pt>
                <c:pt idx="116">
                  <c:v>3214.3666666666668</c:v>
                </c:pt>
                <c:pt idx="117">
                  <c:v>3274.3666666666668</c:v>
                </c:pt>
                <c:pt idx="118">
                  <c:v>3334.3666666666668</c:v>
                </c:pt>
                <c:pt idx="119">
                  <c:v>3394.3666666666668</c:v>
                </c:pt>
                <c:pt idx="120">
                  <c:v>3454.3666666666668</c:v>
                </c:pt>
                <c:pt idx="121">
                  <c:v>3514.3666666666668</c:v>
                </c:pt>
                <c:pt idx="122">
                  <c:v>3574.3666666666668</c:v>
                </c:pt>
                <c:pt idx="123">
                  <c:v>3634.3666666666668</c:v>
                </c:pt>
                <c:pt idx="124">
                  <c:v>3694.3666666666668</c:v>
                </c:pt>
                <c:pt idx="125">
                  <c:v>3754.3666666666668</c:v>
                </c:pt>
                <c:pt idx="126">
                  <c:v>3814.3666666666668</c:v>
                </c:pt>
                <c:pt idx="127">
                  <c:v>3874.3666666666668</c:v>
                </c:pt>
                <c:pt idx="128">
                  <c:v>3934.3833333333332</c:v>
                </c:pt>
                <c:pt idx="129">
                  <c:v>3994.3666666666668</c:v>
                </c:pt>
                <c:pt idx="130">
                  <c:v>4054.3666666666668</c:v>
                </c:pt>
                <c:pt idx="131">
                  <c:v>4114.3666666666668</c:v>
                </c:pt>
                <c:pt idx="132">
                  <c:v>4174.3666666666668</c:v>
                </c:pt>
                <c:pt idx="133">
                  <c:v>4234.3666666666668</c:v>
                </c:pt>
                <c:pt idx="134">
                  <c:v>4294.3666666666668</c:v>
                </c:pt>
                <c:pt idx="135">
                  <c:v>4354.3666666666668</c:v>
                </c:pt>
                <c:pt idx="136">
                  <c:v>4414.3666666666668</c:v>
                </c:pt>
                <c:pt idx="137">
                  <c:v>4474.3833333333332</c:v>
                </c:pt>
                <c:pt idx="138">
                  <c:v>4534.3666666666668</c:v>
                </c:pt>
                <c:pt idx="139">
                  <c:v>4594.45</c:v>
                </c:pt>
                <c:pt idx="140">
                  <c:v>4654.3666666666668</c:v>
                </c:pt>
                <c:pt idx="141">
                  <c:v>4714.3833333333332</c:v>
                </c:pt>
                <c:pt idx="142">
                  <c:v>4774.45</c:v>
                </c:pt>
                <c:pt idx="143">
                  <c:v>4834.3999999999996</c:v>
                </c:pt>
                <c:pt idx="144">
                  <c:v>4894.45</c:v>
                </c:pt>
                <c:pt idx="145">
                  <c:v>4954.3999999999996</c:v>
                </c:pt>
                <c:pt idx="146">
                  <c:v>5014.416666666667</c:v>
                </c:pt>
                <c:pt idx="147">
                  <c:v>5074.4333333333334</c:v>
                </c:pt>
                <c:pt idx="148">
                  <c:v>5134.3999999999996</c:v>
                </c:pt>
                <c:pt idx="149">
                  <c:v>5194.3833333333332</c:v>
                </c:pt>
                <c:pt idx="150">
                  <c:v>5254.4333333333334</c:v>
                </c:pt>
                <c:pt idx="151">
                  <c:v>5314.3833333333332</c:v>
                </c:pt>
                <c:pt idx="152">
                  <c:v>5374.3666666666668</c:v>
                </c:pt>
                <c:pt idx="153">
                  <c:v>5434.416666666667</c:v>
                </c:pt>
                <c:pt idx="154">
                  <c:v>5494.416666666667</c:v>
                </c:pt>
                <c:pt idx="155">
                  <c:v>5554.4</c:v>
                </c:pt>
                <c:pt idx="156">
                  <c:v>5614.4</c:v>
                </c:pt>
                <c:pt idx="157">
                  <c:v>5674.416666666667</c:v>
                </c:pt>
                <c:pt idx="158">
                  <c:v>5734.416666666667</c:v>
                </c:pt>
                <c:pt idx="159">
                  <c:v>5794.4</c:v>
                </c:pt>
                <c:pt idx="160">
                  <c:v>5854.3666666666668</c:v>
                </c:pt>
                <c:pt idx="161">
                  <c:v>5914.416666666667</c:v>
                </c:pt>
                <c:pt idx="162">
                  <c:v>5974.3666666666668</c:v>
                </c:pt>
                <c:pt idx="163">
                  <c:v>6034.3666666666668</c:v>
                </c:pt>
                <c:pt idx="164">
                  <c:v>6094.3833333333332</c:v>
                </c:pt>
                <c:pt idx="165">
                  <c:v>6154.4</c:v>
                </c:pt>
                <c:pt idx="166">
                  <c:v>6214.4</c:v>
                </c:pt>
                <c:pt idx="167">
                  <c:v>6274.4</c:v>
                </c:pt>
                <c:pt idx="168">
                  <c:v>6334.55</c:v>
                </c:pt>
                <c:pt idx="169">
                  <c:v>6394.4833333333336</c:v>
                </c:pt>
                <c:pt idx="170">
                  <c:v>6454.3666666666668</c:v>
                </c:pt>
                <c:pt idx="171">
                  <c:v>6514.3666666666668</c:v>
                </c:pt>
                <c:pt idx="172">
                  <c:v>6574.3833333333332</c:v>
                </c:pt>
                <c:pt idx="173">
                  <c:v>6634.3666666666668</c:v>
                </c:pt>
                <c:pt idx="174">
                  <c:v>6694.3666666666668</c:v>
                </c:pt>
                <c:pt idx="175">
                  <c:v>6754.3666666666668</c:v>
                </c:pt>
                <c:pt idx="176">
                  <c:v>6814.3666666666668</c:v>
                </c:pt>
                <c:pt idx="177">
                  <c:v>6874.3666666666668</c:v>
                </c:pt>
                <c:pt idx="178">
                  <c:v>6934.3666666666668</c:v>
                </c:pt>
                <c:pt idx="179">
                  <c:v>6994.3666666666668</c:v>
                </c:pt>
                <c:pt idx="180">
                  <c:v>7054.3666666666668</c:v>
                </c:pt>
                <c:pt idx="181">
                  <c:v>7114.3666666666668</c:v>
                </c:pt>
                <c:pt idx="182">
                  <c:v>7174.3666666666668</c:v>
                </c:pt>
                <c:pt idx="183">
                  <c:v>7234.3666666666668</c:v>
                </c:pt>
                <c:pt idx="184">
                  <c:v>7294.3666666666668</c:v>
                </c:pt>
                <c:pt idx="185">
                  <c:v>7354.3666666666668</c:v>
                </c:pt>
                <c:pt idx="186">
                  <c:v>7414.3833333333332</c:v>
                </c:pt>
                <c:pt idx="187">
                  <c:v>7474.3666666666668</c:v>
                </c:pt>
                <c:pt idx="188">
                  <c:v>7534.3666666666668</c:v>
                </c:pt>
                <c:pt idx="189">
                  <c:v>7594.3666666666668</c:v>
                </c:pt>
                <c:pt idx="190">
                  <c:v>7654.3666666666668</c:v>
                </c:pt>
                <c:pt idx="191">
                  <c:v>7714.3666666666668</c:v>
                </c:pt>
                <c:pt idx="192">
                  <c:v>7774.3666666666668</c:v>
                </c:pt>
                <c:pt idx="193">
                  <c:v>7834.3666666666668</c:v>
                </c:pt>
                <c:pt idx="194">
                  <c:v>7894.3666666666668</c:v>
                </c:pt>
                <c:pt idx="195">
                  <c:v>7954.3666666666668</c:v>
                </c:pt>
                <c:pt idx="196">
                  <c:v>8014.3666666666668</c:v>
                </c:pt>
                <c:pt idx="197">
                  <c:v>8074.3666666666668</c:v>
                </c:pt>
                <c:pt idx="198">
                  <c:v>8134.3833333333332</c:v>
                </c:pt>
                <c:pt idx="199">
                  <c:v>8194.3666666666668</c:v>
                </c:pt>
                <c:pt idx="200">
                  <c:v>8254.3666666666668</c:v>
                </c:pt>
                <c:pt idx="201">
                  <c:v>8314.3666666666668</c:v>
                </c:pt>
                <c:pt idx="202">
                  <c:v>8374.4</c:v>
                </c:pt>
                <c:pt idx="203">
                  <c:v>8434.3666666666668</c:v>
                </c:pt>
                <c:pt idx="204">
                  <c:v>8494.4166666666661</c:v>
                </c:pt>
                <c:pt idx="205">
                  <c:v>8554.3833333333332</c:v>
                </c:pt>
                <c:pt idx="206">
                  <c:v>8614.4166666666661</c:v>
                </c:pt>
                <c:pt idx="207">
                  <c:v>8674.3833333333332</c:v>
                </c:pt>
                <c:pt idx="208">
                  <c:v>8734.4500000000007</c:v>
                </c:pt>
                <c:pt idx="209">
                  <c:v>8794.4166666666661</c:v>
                </c:pt>
                <c:pt idx="210">
                  <c:v>8854.4</c:v>
                </c:pt>
                <c:pt idx="211">
                  <c:v>8914.3833333333332</c:v>
                </c:pt>
                <c:pt idx="212">
                  <c:v>8974.3666666666668</c:v>
                </c:pt>
                <c:pt idx="213">
                  <c:v>9034.3833333333332</c:v>
                </c:pt>
                <c:pt idx="214">
                  <c:v>9094.3833333333332</c:v>
                </c:pt>
                <c:pt idx="215">
                  <c:v>9154.3666666666668</c:v>
                </c:pt>
                <c:pt idx="216">
                  <c:v>9214.3833333333332</c:v>
                </c:pt>
                <c:pt idx="217">
                  <c:v>9274.4166666666661</c:v>
                </c:pt>
                <c:pt idx="218">
                  <c:v>9334.3833333333332</c:v>
                </c:pt>
                <c:pt idx="219">
                  <c:v>9394.3666666666668</c:v>
                </c:pt>
                <c:pt idx="220">
                  <c:v>9454.4</c:v>
                </c:pt>
                <c:pt idx="221">
                  <c:v>9514.4666666666672</c:v>
                </c:pt>
                <c:pt idx="222">
                  <c:v>9574.3833333333332</c:v>
                </c:pt>
                <c:pt idx="223">
                  <c:v>9634.4833333333336</c:v>
                </c:pt>
                <c:pt idx="224">
                  <c:v>9694.4166666666661</c:v>
                </c:pt>
                <c:pt idx="225">
                  <c:v>9754.4</c:v>
                </c:pt>
                <c:pt idx="226">
                  <c:v>9814.4166666666661</c:v>
                </c:pt>
                <c:pt idx="227">
                  <c:v>9874.3666666666668</c:v>
                </c:pt>
                <c:pt idx="228">
                  <c:v>9934.3666666666668</c:v>
                </c:pt>
                <c:pt idx="229">
                  <c:v>9994.4166666666661</c:v>
                </c:pt>
                <c:pt idx="230">
                  <c:v>10054.483333333334</c:v>
                </c:pt>
                <c:pt idx="231">
                  <c:v>10114.366666666667</c:v>
                </c:pt>
                <c:pt idx="232">
                  <c:v>10174.366666666667</c:v>
                </c:pt>
                <c:pt idx="233">
                  <c:v>10234.566666666668</c:v>
                </c:pt>
                <c:pt idx="234">
                  <c:v>10294.450000000001</c:v>
                </c:pt>
                <c:pt idx="235">
                  <c:v>10354.433333333332</c:v>
                </c:pt>
                <c:pt idx="236">
                  <c:v>10414.366666666667</c:v>
                </c:pt>
                <c:pt idx="237">
                  <c:v>10474.416666666666</c:v>
                </c:pt>
                <c:pt idx="238">
                  <c:v>10534.483333333334</c:v>
                </c:pt>
                <c:pt idx="239">
                  <c:v>10594.45</c:v>
                </c:pt>
                <c:pt idx="240">
                  <c:v>10654.366666666667</c:v>
                </c:pt>
                <c:pt idx="241">
                  <c:v>10714.416666666666</c:v>
                </c:pt>
                <c:pt idx="242">
                  <c:v>10774.383333333333</c:v>
                </c:pt>
                <c:pt idx="243">
                  <c:v>10834.416666666666</c:v>
                </c:pt>
                <c:pt idx="244">
                  <c:v>10894.366666666667</c:v>
                </c:pt>
                <c:pt idx="245">
                  <c:v>10954.4</c:v>
                </c:pt>
                <c:pt idx="246">
                  <c:v>11014.416666666666</c:v>
                </c:pt>
                <c:pt idx="247">
                  <c:v>11074.366666666667</c:v>
                </c:pt>
                <c:pt idx="248">
                  <c:v>11134.366666666667</c:v>
                </c:pt>
                <c:pt idx="249">
                  <c:v>11194.383333333333</c:v>
                </c:pt>
                <c:pt idx="250">
                  <c:v>11254.5</c:v>
                </c:pt>
                <c:pt idx="251">
                  <c:v>11314.383333333333</c:v>
                </c:pt>
                <c:pt idx="252">
                  <c:v>11374.383333333333</c:v>
                </c:pt>
                <c:pt idx="253">
                  <c:v>11434.366666666667</c:v>
                </c:pt>
                <c:pt idx="254">
                  <c:v>11494.366666666667</c:v>
                </c:pt>
                <c:pt idx="255">
                  <c:v>11554.4</c:v>
                </c:pt>
                <c:pt idx="256">
                  <c:v>11614.383333333333</c:v>
                </c:pt>
                <c:pt idx="257">
                  <c:v>11674.4</c:v>
                </c:pt>
                <c:pt idx="258">
                  <c:v>11734.5</c:v>
                </c:pt>
                <c:pt idx="259">
                  <c:v>11794.366666666667</c:v>
                </c:pt>
                <c:pt idx="260">
                  <c:v>11854.4</c:v>
                </c:pt>
                <c:pt idx="261">
                  <c:v>11914.416666666666</c:v>
                </c:pt>
                <c:pt idx="262">
                  <c:v>11974.383333333333</c:v>
                </c:pt>
                <c:pt idx="263">
                  <c:v>12034.433333333332</c:v>
                </c:pt>
                <c:pt idx="264">
                  <c:v>12094.383333333333</c:v>
                </c:pt>
                <c:pt idx="265">
                  <c:v>12154.4</c:v>
                </c:pt>
                <c:pt idx="266">
                  <c:v>12214.416666666666</c:v>
                </c:pt>
                <c:pt idx="267">
                  <c:v>12274.4</c:v>
                </c:pt>
                <c:pt idx="268">
                  <c:v>12334.45</c:v>
                </c:pt>
                <c:pt idx="269">
                  <c:v>12394.416666666666</c:v>
                </c:pt>
                <c:pt idx="270">
                  <c:v>12454.483333333334</c:v>
                </c:pt>
                <c:pt idx="271">
                  <c:v>12514.416666666666</c:v>
                </c:pt>
                <c:pt idx="272">
                  <c:v>12574.416666666666</c:v>
                </c:pt>
                <c:pt idx="273">
                  <c:v>12634.383333333333</c:v>
                </c:pt>
                <c:pt idx="274">
                  <c:v>12694.383333333333</c:v>
                </c:pt>
                <c:pt idx="275">
                  <c:v>12754.4</c:v>
                </c:pt>
                <c:pt idx="276">
                  <c:v>12814.383333333333</c:v>
                </c:pt>
                <c:pt idx="277">
                  <c:v>12874.4</c:v>
                </c:pt>
                <c:pt idx="278">
                  <c:v>12934.383333333333</c:v>
                </c:pt>
                <c:pt idx="279">
                  <c:v>12994.383333333333</c:v>
                </c:pt>
                <c:pt idx="280">
                  <c:v>13054.366666666667</c:v>
                </c:pt>
                <c:pt idx="281">
                  <c:v>13114.366666666667</c:v>
                </c:pt>
                <c:pt idx="282">
                  <c:v>13174.4</c:v>
                </c:pt>
                <c:pt idx="283">
                  <c:v>13234.383333333333</c:v>
                </c:pt>
                <c:pt idx="284">
                  <c:v>13294.4</c:v>
                </c:pt>
                <c:pt idx="285">
                  <c:v>13354.433333333332</c:v>
                </c:pt>
                <c:pt idx="286">
                  <c:v>13414.383333333333</c:v>
                </c:pt>
                <c:pt idx="287">
                  <c:v>13474.366666666667</c:v>
                </c:pt>
                <c:pt idx="288">
                  <c:v>13534.433333333332</c:v>
                </c:pt>
                <c:pt idx="289">
                  <c:v>13594.383333333333</c:v>
                </c:pt>
                <c:pt idx="290">
                  <c:v>13654.416666666666</c:v>
                </c:pt>
                <c:pt idx="291">
                  <c:v>13714.45</c:v>
                </c:pt>
                <c:pt idx="292">
                  <c:v>13774.383333333333</c:v>
                </c:pt>
                <c:pt idx="293">
                  <c:v>13834.4</c:v>
                </c:pt>
                <c:pt idx="294">
                  <c:v>13894.433333333332</c:v>
                </c:pt>
                <c:pt idx="295">
                  <c:v>13954.366666666667</c:v>
                </c:pt>
                <c:pt idx="296">
                  <c:v>14014.4</c:v>
                </c:pt>
                <c:pt idx="297">
                  <c:v>14074.366666666667</c:v>
                </c:pt>
                <c:pt idx="298">
                  <c:v>14134.416666666666</c:v>
                </c:pt>
                <c:pt idx="299">
                  <c:v>14194.4</c:v>
                </c:pt>
                <c:pt idx="300">
                  <c:v>14254.366666666667</c:v>
                </c:pt>
                <c:pt idx="301">
                  <c:v>14314.45</c:v>
                </c:pt>
                <c:pt idx="302">
                  <c:v>14374.416666666666</c:v>
                </c:pt>
                <c:pt idx="303">
                  <c:v>14434.416666666666</c:v>
                </c:pt>
                <c:pt idx="304">
                  <c:v>14494.383333333333</c:v>
                </c:pt>
                <c:pt idx="305">
                  <c:v>14554.416666666666</c:v>
                </c:pt>
                <c:pt idx="306">
                  <c:v>14614.383333333333</c:v>
                </c:pt>
                <c:pt idx="307">
                  <c:v>14674.4</c:v>
                </c:pt>
                <c:pt idx="308">
                  <c:v>14734.4</c:v>
                </c:pt>
                <c:pt idx="309">
                  <c:v>14794.416666666666</c:v>
                </c:pt>
                <c:pt idx="310">
                  <c:v>14854.383333333333</c:v>
                </c:pt>
                <c:pt idx="311">
                  <c:v>14914.383333333333</c:v>
                </c:pt>
                <c:pt idx="312">
                  <c:v>14974.4</c:v>
                </c:pt>
                <c:pt idx="313">
                  <c:v>15034.366666666667</c:v>
                </c:pt>
                <c:pt idx="314">
                  <c:v>15094.366666666667</c:v>
                </c:pt>
                <c:pt idx="315">
                  <c:v>15154.366666666667</c:v>
                </c:pt>
                <c:pt idx="316">
                  <c:v>15214.366666666667</c:v>
                </c:pt>
                <c:pt idx="317">
                  <c:v>15274.366666666667</c:v>
                </c:pt>
                <c:pt idx="318">
                  <c:v>15334.366666666667</c:v>
                </c:pt>
                <c:pt idx="319">
                  <c:v>15394.366666666667</c:v>
                </c:pt>
                <c:pt idx="320">
                  <c:v>15454.366666666667</c:v>
                </c:pt>
                <c:pt idx="321">
                  <c:v>15514.366666666667</c:v>
                </c:pt>
                <c:pt idx="322">
                  <c:v>15574.366666666667</c:v>
                </c:pt>
                <c:pt idx="323">
                  <c:v>15634.366666666667</c:v>
                </c:pt>
                <c:pt idx="324">
                  <c:v>15694.366666666667</c:v>
                </c:pt>
                <c:pt idx="325">
                  <c:v>15754.366666666667</c:v>
                </c:pt>
                <c:pt idx="326">
                  <c:v>15814.366666666667</c:v>
                </c:pt>
                <c:pt idx="327">
                  <c:v>15874.366666666667</c:v>
                </c:pt>
                <c:pt idx="328">
                  <c:v>15934.366666666667</c:v>
                </c:pt>
                <c:pt idx="329">
                  <c:v>15994.366666666667</c:v>
                </c:pt>
                <c:pt idx="330">
                  <c:v>16054.366666666667</c:v>
                </c:pt>
                <c:pt idx="331">
                  <c:v>16114.366666666667</c:v>
                </c:pt>
                <c:pt idx="332">
                  <c:v>16174.366666666667</c:v>
                </c:pt>
                <c:pt idx="333">
                  <c:v>16234.366666666667</c:v>
                </c:pt>
                <c:pt idx="334">
                  <c:v>16294.366666666667</c:v>
                </c:pt>
                <c:pt idx="335">
                  <c:v>16354.433333333332</c:v>
                </c:pt>
                <c:pt idx="336">
                  <c:v>16414.416666666668</c:v>
                </c:pt>
                <c:pt idx="337">
                  <c:v>16474.383333333335</c:v>
                </c:pt>
                <c:pt idx="338">
                  <c:v>16534.383333333335</c:v>
                </c:pt>
                <c:pt idx="339">
                  <c:v>16594.416666666668</c:v>
                </c:pt>
                <c:pt idx="340">
                  <c:v>16654.383333333335</c:v>
                </c:pt>
                <c:pt idx="341">
                  <c:v>16714.400000000001</c:v>
                </c:pt>
                <c:pt idx="342">
                  <c:v>16774.383333333335</c:v>
                </c:pt>
                <c:pt idx="343">
                  <c:v>16834.400000000001</c:v>
                </c:pt>
                <c:pt idx="344">
                  <c:v>16894.416666666668</c:v>
                </c:pt>
                <c:pt idx="345">
                  <c:v>16954.366666666665</c:v>
                </c:pt>
                <c:pt idx="346">
                  <c:v>17014.400000000001</c:v>
                </c:pt>
                <c:pt idx="347">
                  <c:v>17074.366666666665</c:v>
                </c:pt>
                <c:pt idx="348">
                  <c:v>17134.366666666665</c:v>
                </c:pt>
                <c:pt idx="349">
                  <c:v>17194.366666666665</c:v>
                </c:pt>
                <c:pt idx="350">
                  <c:v>17254.366666666665</c:v>
                </c:pt>
                <c:pt idx="351">
                  <c:v>17314.366666666665</c:v>
                </c:pt>
                <c:pt idx="352">
                  <c:v>17374.366666666665</c:v>
                </c:pt>
                <c:pt idx="353">
                  <c:v>17434.366666666665</c:v>
                </c:pt>
                <c:pt idx="354">
                  <c:v>17494.383333333335</c:v>
                </c:pt>
                <c:pt idx="355">
                  <c:v>17554.366666666665</c:v>
                </c:pt>
                <c:pt idx="356">
                  <c:v>17614.366666666665</c:v>
                </c:pt>
                <c:pt idx="357">
                  <c:v>17674.366666666665</c:v>
                </c:pt>
                <c:pt idx="358">
                  <c:v>17734.383333333335</c:v>
                </c:pt>
                <c:pt idx="359">
                  <c:v>17794.366666666665</c:v>
                </c:pt>
                <c:pt idx="360">
                  <c:v>17854.366666666665</c:v>
                </c:pt>
                <c:pt idx="361">
                  <c:v>17914.366666666665</c:v>
                </c:pt>
                <c:pt idx="362">
                  <c:v>17974.383333333335</c:v>
                </c:pt>
                <c:pt idx="363">
                  <c:v>18034.366666666665</c:v>
                </c:pt>
                <c:pt idx="364">
                  <c:v>18094.366666666665</c:v>
                </c:pt>
                <c:pt idx="365">
                  <c:v>18154.366666666665</c:v>
                </c:pt>
                <c:pt idx="366">
                  <c:v>18214.366666666665</c:v>
                </c:pt>
                <c:pt idx="367">
                  <c:v>18274.416666666668</c:v>
                </c:pt>
                <c:pt idx="368">
                  <c:v>18334.383333333335</c:v>
                </c:pt>
                <c:pt idx="369">
                  <c:v>18394.466666666667</c:v>
                </c:pt>
                <c:pt idx="370">
                  <c:v>18454.383333333335</c:v>
                </c:pt>
                <c:pt idx="371">
                  <c:v>18514.383333333335</c:v>
                </c:pt>
                <c:pt idx="372">
                  <c:v>18574.383333333335</c:v>
                </c:pt>
                <c:pt idx="373">
                  <c:v>18634.366666666665</c:v>
                </c:pt>
                <c:pt idx="374">
                  <c:v>18694.366666666665</c:v>
                </c:pt>
                <c:pt idx="375">
                  <c:v>18754.349999999999</c:v>
                </c:pt>
                <c:pt idx="376">
                  <c:v>18814.366666666665</c:v>
                </c:pt>
                <c:pt idx="377">
                  <c:v>18874.366666666665</c:v>
                </c:pt>
                <c:pt idx="378">
                  <c:v>18934.366666666665</c:v>
                </c:pt>
                <c:pt idx="379">
                  <c:v>18994.366666666665</c:v>
                </c:pt>
                <c:pt idx="380">
                  <c:v>19054.366666666665</c:v>
                </c:pt>
                <c:pt idx="381">
                  <c:v>19114.366666666665</c:v>
                </c:pt>
                <c:pt idx="382">
                  <c:v>19174.366666666665</c:v>
                </c:pt>
                <c:pt idx="383">
                  <c:v>19234.366666666665</c:v>
                </c:pt>
                <c:pt idx="384">
                  <c:v>19294.366666666665</c:v>
                </c:pt>
                <c:pt idx="385">
                  <c:v>19354.366666666665</c:v>
                </c:pt>
                <c:pt idx="386">
                  <c:v>19414.366666666665</c:v>
                </c:pt>
                <c:pt idx="387">
                  <c:v>19474.366666666665</c:v>
                </c:pt>
                <c:pt idx="388">
                  <c:v>19534.366666666665</c:v>
                </c:pt>
                <c:pt idx="389">
                  <c:v>19594.366666666665</c:v>
                </c:pt>
                <c:pt idx="390">
                  <c:v>19654.366666666665</c:v>
                </c:pt>
                <c:pt idx="391">
                  <c:v>19714.349999999999</c:v>
                </c:pt>
                <c:pt idx="392">
                  <c:v>19774.366666666665</c:v>
                </c:pt>
                <c:pt idx="393">
                  <c:v>19834.400000000001</c:v>
                </c:pt>
                <c:pt idx="394">
                  <c:v>19894.433333333334</c:v>
                </c:pt>
                <c:pt idx="395">
                  <c:v>19954.383333333335</c:v>
                </c:pt>
                <c:pt idx="396">
                  <c:v>20014.400000000001</c:v>
                </c:pt>
                <c:pt idx="397">
                  <c:v>20074.366666666665</c:v>
                </c:pt>
                <c:pt idx="398">
                  <c:v>20134.416666666668</c:v>
                </c:pt>
                <c:pt idx="399">
                  <c:v>20194.383333333335</c:v>
                </c:pt>
                <c:pt idx="400">
                  <c:v>20254.383333333335</c:v>
                </c:pt>
                <c:pt idx="401">
                  <c:v>20314.416666666668</c:v>
                </c:pt>
                <c:pt idx="402">
                  <c:v>20374.383333333335</c:v>
                </c:pt>
                <c:pt idx="403">
                  <c:v>20434.383333333335</c:v>
                </c:pt>
                <c:pt idx="404">
                  <c:v>20494.466666666667</c:v>
                </c:pt>
                <c:pt idx="405">
                  <c:v>20554.583333333332</c:v>
                </c:pt>
                <c:pt idx="406">
                  <c:v>20614.383333333335</c:v>
                </c:pt>
                <c:pt idx="407">
                  <c:v>20674.416666666668</c:v>
                </c:pt>
                <c:pt idx="408">
                  <c:v>20734.516666666666</c:v>
                </c:pt>
                <c:pt idx="409">
                  <c:v>20794.433333333334</c:v>
                </c:pt>
                <c:pt idx="410">
                  <c:v>20854.416666666668</c:v>
                </c:pt>
                <c:pt idx="411">
                  <c:v>20914.383333333335</c:v>
                </c:pt>
                <c:pt idx="412">
                  <c:v>20974.383333333335</c:v>
                </c:pt>
                <c:pt idx="413">
                  <c:v>21034.466666666667</c:v>
                </c:pt>
                <c:pt idx="414">
                  <c:v>21094.433333333334</c:v>
                </c:pt>
                <c:pt idx="415">
                  <c:v>21154.383333333335</c:v>
                </c:pt>
                <c:pt idx="416">
                  <c:v>21214.366666666665</c:v>
                </c:pt>
                <c:pt idx="417">
                  <c:v>21274.366666666665</c:v>
                </c:pt>
                <c:pt idx="418">
                  <c:v>21334.416666666668</c:v>
                </c:pt>
                <c:pt idx="419">
                  <c:v>21394.383333333335</c:v>
                </c:pt>
                <c:pt idx="420">
                  <c:v>21454.433333333334</c:v>
                </c:pt>
                <c:pt idx="421">
                  <c:v>21514.416666666668</c:v>
                </c:pt>
                <c:pt idx="422">
                  <c:v>21574.433333333334</c:v>
                </c:pt>
                <c:pt idx="423">
                  <c:v>21634.383333333335</c:v>
                </c:pt>
                <c:pt idx="424">
                  <c:v>21694.366666666665</c:v>
                </c:pt>
                <c:pt idx="425">
                  <c:v>21754.400000000001</c:v>
                </c:pt>
                <c:pt idx="426">
                  <c:v>21814.383333333335</c:v>
                </c:pt>
                <c:pt idx="427">
                  <c:v>21874.416666666668</c:v>
                </c:pt>
                <c:pt idx="428">
                  <c:v>21934.416666666668</c:v>
                </c:pt>
                <c:pt idx="429">
                  <c:v>21994.366666666665</c:v>
                </c:pt>
                <c:pt idx="430">
                  <c:v>22054.433333333334</c:v>
                </c:pt>
                <c:pt idx="431">
                  <c:v>22114.45</c:v>
                </c:pt>
                <c:pt idx="432">
                  <c:v>22174.383333333335</c:v>
                </c:pt>
                <c:pt idx="433">
                  <c:v>22234.366666666665</c:v>
                </c:pt>
                <c:pt idx="434">
                  <c:v>22294.433333333334</c:v>
                </c:pt>
                <c:pt idx="435">
                  <c:v>22354.400000000001</c:v>
                </c:pt>
                <c:pt idx="436">
                  <c:v>22414.400000000001</c:v>
                </c:pt>
                <c:pt idx="437">
                  <c:v>22474.45</c:v>
                </c:pt>
                <c:pt idx="438">
                  <c:v>22534.483333333334</c:v>
                </c:pt>
                <c:pt idx="439">
                  <c:v>22594.400000000001</c:v>
                </c:pt>
                <c:pt idx="440">
                  <c:v>22654.366666666665</c:v>
                </c:pt>
                <c:pt idx="441">
                  <c:v>22714.383333333335</c:v>
                </c:pt>
                <c:pt idx="442">
                  <c:v>22774.383333333335</c:v>
                </c:pt>
                <c:pt idx="443">
                  <c:v>22834.433333333334</c:v>
                </c:pt>
                <c:pt idx="444">
                  <c:v>22894.416666666668</c:v>
                </c:pt>
                <c:pt idx="445">
                  <c:v>22954.383333333335</c:v>
                </c:pt>
                <c:pt idx="446">
                  <c:v>23014.366666666665</c:v>
                </c:pt>
                <c:pt idx="447">
                  <c:v>23074.366666666665</c:v>
                </c:pt>
                <c:pt idx="448">
                  <c:v>23134.416666666668</c:v>
                </c:pt>
                <c:pt idx="449">
                  <c:v>23194.416666666668</c:v>
                </c:pt>
                <c:pt idx="450">
                  <c:v>23254.383333333335</c:v>
                </c:pt>
                <c:pt idx="451">
                  <c:v>23314.366666666665</c:v>
                </c:pt>
                <c:pt idx="452">
                  <c:v>23374.366666666665</c:v>
                </c:pt>
                <c:pt idx="453">
                  <c:v>23434.366666666665</c:v>
                </c:pt>
                <c:pt idx="454">
                  <c:v>23494.433333333334</c:v>
                </c:pt>
                <c:pt idx="455">
                  <c:v>23554.433333333334</c:v>
                </c:pt>
                <c:pt idx="456">
                  <c:v>23614.383333333335</c:v>
                </c:pt>
                <c:pt idx="457">
                  <c:v>23674.383333333335</c:v>
                </c:pt>
                <c:pt idx="458">
                  <c:v>23734.366666666665</c:v>
                </c:pt>
                <c:pt idx="459">
                  <c:v>23794.400000000001</c:v>
                </c:pt>
                <c:pt idx="460">
                  <c:v>23854.366666666665</c:v>
                </c:pt>
                <c:pt idx="461">
                  <c:v>23914.383333333335</c:v>
                </c:pt>
                <c:pt idx="462">
                  <c:v>23974.366666666665</c:v>
                </c:pt>
                <c:pt idx="463">
                  <c:v>24034.416666666668</c:v>
                </c:pt>
                <c:pt idx="464">
                  <c:v>24094.416666666668</c:v>
                </c:pt>
                <c:pt idx="465">
                  <c:v>24154.416666666668</c:v>
                </c:pt>
                <c:pt idx="466">
                  <c:v>24214.366666666665</c:v>
                </c:pt>
                <c:pt idx="467">
                  <c:v>24274.383333333335</c:v>
                </c:pt>
                <c:pt idx="468">
                  <c:v>24334.383333333335</c:v>
                </c:pt>
                <c:pt idx="469">
                  <c:v>24394.416666666668</c:v>
                </c:pt>
                <c:pt idx="470">
                  <c:v>24454.400000000001</c:v>
                </c:pt>
                <c:pt idx="471">
                  <c:v>24514.416666666668</c:v>
                </c:pt>
                <c:pt idx="472">
                  <c:v>24574.400000000001</c:v>
                </c:pt>
                <c:pt idx="473">
                  <c:v>24634.400000000001</c:v>
                </c:pt>
                <c:pt idx="474">
                  <c:v>24694.366666666665</c:v>
                </c:pt>
                <c:pt idx="475">
                  <c:v>24754.45</c:v>
                </c:pt>
                <c:pt idx="476">
                  <c:v>24814.45</c:v>
                </c:pt>
                <c:pt idx="477">
                  <c:v>24874.45</c:v>
                </c:pt>
                <c:pt idx="478">
                  <c:v>24934.366666666665</c:v>
                </c:pt>
                <c:pt idx="479">
                  <c:v>24994.366666666665</c:v>
                </c:pt>
                <c:pt idx="480">
                  <c:v>25054.400000000001</c:v>
                </c:pt>
                <c:pt idx="481">
                  <c:v>25114.383333333335</c:v>
                </c:pt>
                <c:pt idx="482">
                  <c:v>25174.383333333335</c:v>
                </c:pt>
                <c:pt idx="483">
                  <c:v>25234.45</c:v>
                </c:pt>
                <c:pt idx="484">
                  <c:v>25294.383333333335</c:v>
                </c:pt>
                <c:pt idx="485">
                  <c:v>25354.383333333335</c:v>
                </c:pt>
                <c:pt idx="486">
                  <c:v>25414.416666666668</c:v>
                </c:pt>
                <c:pt idx="487">
                  <c:v>25474.366666666665</c:v>
                </c:pt>
                <c:pt idx="488">
                  <c:v>25534.400000000001</c:v>
                </c:pt>
                <c:pt idx="489">
                  <c:v>25594.45</c:v>
                </c:pt>
                <c:pt idx="490">
                  <c:v>25654.383333333335</c:v>
                </c:pt>
                <c:pt idx="491">
                  <c:v>25714.433333333334</c:v>
                </c:pt>
                <c:pt idx="492">
                  <c:v>25774.366666666665</c:v>
                </c:pt>
                <c:pt idx="493">
                  <c:v>25834.383333333335</c:v>
                </c:pt>
                <c:pt idx="494">
                  <c:v>25894.383333333335</c:v>
                </c:pt>
                <c:pt idx="495">
                  <c:v>25954.400000000001</c:v>
                </c:pt>
                <c:pt idx="496">
                  <c:v>26014.433333333334</c:v>
                </c:pt>
                <c:pt idx="497">
                  <c:v>26074.366666666665</c:v>
                </c:pt>
                <c:pt idx="498">
                  <c:v>26134.366666666665</c:v>
                </c:pt>
                <c:pt idx="499">
                  <c:v>26194.400000000001</c:v>
                </c:pt>
                <c:pt idx="500">
                  <c:v>26254.383333333335</c:v>
                </c:pt>
                <c:pt idx="501">
                  <c:v>26314.383333333335</c:v>
                </c:pt>
                <c:pt idx="502">
                  <c:v>26374.383333333335</c:v>
                </c:pt>
                <c:pt idx="503">
                  <c:v>26434.383333333335</c:v>
                </c:pt>
                <c:pt idx="504">
                  <c:v>26494.416666666668</c:v>
                </c:pt>
                <c:pt idx="505">
                  <c:v>26554.400000000001</c:v>
                </c:pt>
                <c:pt idx="506">
                  <c:v>26614.400000000001</c:v>
                </c:pt>
                <c:pt idx="507">
                  <c:v>26674.383333333335</c:v>
                </c:pt>
                <c:pt idx="508">
                  <c:v>26734.483333333334</c:v>
                </c:pt>
                <c:pt idx="509">
                  <c:v>26794.383333333335</c:v>
                </c:pt>
                <c:pt idx="510">
                  <c:v>26854.416666666668</c:v>
                </c:pt>
                <c:pt idx="511">
                  <c:v>26914.383333333335</c:v>
                </c:pt>
                <c:pt idx="512">
                  <c:v>26974.400000000001</c:v>
                </c:pt>
                <c:pt idx="513">
                  <c:v>27034.383333333335</c:v>
                </c:pt>
                <c:pt idx="514">
                  <c:v>27094.416666666668</c:v>
                </c:pt>
                <c:pt idx="515">
                  <c:v>27154.383333333335</c:v>
                </c:pt>
                <c:pt idx="516">
                  <c:v>27214.366666666665</c:v>
                </c:pt>
                <c:pt idx="517">
                  <c:v>27274.433333333334</c:v>
                </c:pt>
                <c:pt idx="518">
                  <c:v>27334.366666666665</c:v>
                </c:pt>
                <c:pt idx="519">
                  <c:v>27394.400000000001</c:v>
                </c:pt>
                <c:pt idx="520">
                  <c:v>27454.5</c:v>
                </c:pt>
                <c:pt idx="521">
                  <c:v>27514.383333333335</c:v>
                </c:pt>
                <c:pt idx="522">
                  <c:v>27574.383333333335</c:v>
                </c:pt>
                <c:pt idx="523">
                  <c:v>27634.416666666668</c:v>
                </c:pt>
                <c:pt idx="524">
                  <c:v>27694.583333333332</c:v>
                </c:pt>
                <c:pt idx="525">
                  <c:v>27754.366666666665</c:v>
                </c:pt>
                <c:pt idx="526">
                  <c:v>27814.383333333335</c:v>
                </c:pt>
                <c:pt idx="527">
                  <c:v>27874.400000000001</c:v>
                </c:pt>
                <c:pt idx="528">
                  <c:v>27934.383333333335</c:v>
                </c:pt>
                <c:pt idx="529">
                  <c:v>27994.516666666666</c:v>
                </c:pt>
                <c:pt idx="530">
                  <c:v>28054.366666666665</c:v>
                </c:pt>
                <c:pt idx="531">
                  <c:v>28114.45</c:v>
                </c:pt>
                <c:pt idx="532">
                  <c:v>28174.383333333335</c:v>
                </c:pt>
                <c:pt idx="533">
                  <c:v>28234.383333333335</c:v>
                </c:pt>
                <c:pt idx="534">
                  <c:v>28294.466666666667</c:v>
                </c:pt>
                <c:pt idx="535">
                  <c:v>28354.400000000001</c:v>
                </c:pt>
                <c:pt idx="536">
                  <c:v>28414.366666666665</c:v>
                </c:pt>
                <c:pt idx="537">
                  <c:v>28474.383333333335</c:v>
                </c:pt>
                <c:pt idx="538">
                  <c:v>28534.383333333335</c:v>
                </c:pt>
                <c:pt idx="539">
                  <c:v>28594.416666666668</c:v>
                </c:pt>
                <c:pt idx="540">
                  <c:v>28654.433333333334</c:v>
                </c:pt>
                <c:pt idx="541">
                  <c:v>28714.400000000001</c:v>
                </c:pt>
                <c:pt idx="542">
                  <c:v>28774.383333333335</c:v>
                </c:pt>
                <c:pt idx="543">
                  <c:v>28834.483333333334</c:v>
                </c:pt>
                <c:pt idx="544">
                  <c:v>28894.366666666665</c:v>
                </c:pt>
                <c:pt idx="545">
                  <c:v>28954.400000000001</c:v>
                </c:pt>
                <c:pt idx="546">
                  <c:v>29014.383333333335</c:v>
                </c:pt>
                <c:pt idx="547">
                  <c:v>29074.400000000001</c:v>
                </c:pt>
                <c:pt idx="548">
                  <c:v>29134.383333333335</c:v>
                </c:pt>
                <c:pt idx="549">
                  <c:v>29194.433333333334</c:v>
                </c:pt>
                <c:pt idx="550">
                  <c:v>29254.433333333334</c:v>
                </c:pt>
                <c:pt idx="551">
                  <c:v>29314.366666666665</c:v>
                </c:pt>
                <c:pt idx="552">
                  <c:v>29374.400000000001</c:v>
                </c:pt>
                <c:pt idx="553">
                  <c:v>29434.366666666665</c:v>
                </c:pt>
                <c:pt idx="554">
                  <c:v>29494.516666666666</c:v>
                </c:pt>
                <c:pt idx="555">
                  <c:v>29554.400000000001</c:v>
                </c:pt>
                <c:pt idx="556">
                  <c:v>29614.383333333335</c:v>
                </c:pt>
                <c:pt idx="557">
                  <c:v>29674.433333333334</c:v>
                </c:pt>
                <c:pt idx="558">
                  <c:v>29734.400000000001</c:v>
                </c:pt>
                <c:pt idx="559">
                  <c:v>29794.383333333335</c:v>
                </c:pt>
                <c:pt idx="560">
                  <c:v>29854.383333333335</c:v>
                </c:pt>
                <c:pt idx="561">
                  <c:v>29914.383333333335</c:v>
                </c:pt>
                <c:pt idx="562">
                  <c:v>29974.416666666668</c:v>
                </c:pt>
                <c:pt idx="563">
                  <c:v>30034.366666666665</c:v>
                </c:pt>
                <c:pt idx="564">
                  <c:v>30094.516666666666</c:v>
                </c:pt>
                <c:pt idx="565">
                  <c:v>30154.383333333335</c:v>
                </c:pt>
                <c:pt idx="566">
                  <c:v>30214.383333333335</c:v>
                </c:pt>
                <c:pt idx="567">
                  <c:v>30274.433333333334</c:v>
                </c:pt>
                <c:pt idx="568">
                  <c:v>30334.366666666665</c:v>
                </c:pt>
                <c:pt idx="569">
                  <c:v>30394.383333333335</c:v>
                </c:pt>
                <c:pt idx="570">
                  <c:v>30454.483333333334</c:v>
                </c:pt>
                <c:pt idx="571">
                  <c:v>30514.400000000001</c:v>
                </c:pt>
                <c:pt idx="572">
                  <c:v>30574.400000000001</c:v>
                </c:pt>
                <c:pt idx="573">
                  <c:v>30634.416666666668</c:v>
                </c:pt>
                <c:pt idx="574">
                  <c:v>30694.400000000001</c:v>
                </c:pt>
                <c:pt idx="575">
                  <c:v>30754.366666666665</c:v>
                </c:pt>
                <c:pt idx="576">
                  <c:v>30814.5</c:v>
                </c:pt>
                <c:pt idx="577">
                  <c:v>30874.35</c:v>
                </c:pt>
                <c:pt idx="578">
                  <c:v>30934.416666666668</c:v>
                </c:pt>
                <c:pt idx="579">
                  <c:v>30994.400000000001</c:v>
                </c:pt>
                <c:pt idx="580">
                  <c:v>31054.366666666665</c:v>
                </c:pt>
                <c:pt idx="581">
                  <c:v>31114.366666666665</c:v>
                </c:pt>
                <c:pt idx="582">
                  <c:v>31174.366666666665</c:v>
                </c:pt>
                <c:pt idx="583">
                  <c:v>31234.416666666668</c:v>
                </c:pt>
                <c:pt idx="584">
                  <c:v>31294.433333333334</c:v>
                </c:pt>
                <c:pt idx="585">
                  <c:v>31354.383333333335</c:v>
                </c:pt>
                <c:pt idx="586">
                  <c:v>31414.366666666665</c:v>
                </c:pt>
                <c:pt idx="587">
                  <c:v>31474.383333333335</c:v>
                </c:pt>
                <c:pt idx="588">
                  <c:v>31534.400000000001</c:v>
                </c:pt>
                <c:pt idx="589">
                  <c:v>31594.383333333335</c:v>
                </c:pt>
                <c:pt idx="590">
                  <c:v>31654.483333333334</c:v>
                </c:pt>
                <c:pt idx="591">
                  <c:v>31714.400000000001</c:v>
                </c:pt>
                <c:pt idx="592">
                  <c:v>31774.366666666665</c:v>
                </c:pt>
                <c:pt idx="593">
                  <c:v>31834.416666666668</c:v>
                </c:pt>
                <c:pt idx="594">
                  <c:v>31894.45</c:v>
                </c:pt>
                <c:pt idx="595">
                  <c:v>31954.400000000001</c:v>
                </c:pt>
                <c:pt idx="596">
                  <c:v>32014.366666666665</c:v>
                </c:pt>
                <c:pt idx="597">
                  <c:v>32074.366666666665</c:v>
                </c:pt>
                <c:pt idx="598">
                  <c:v>32134.366666666665</c:v>
                </c:pt>
                <c:pt idx="599">
                  <c:v>32194.466666666667</c:v>
                </c:pt>
                <c:pt idx="600">
                  <c:v>32254.416666666668</c:v>
                </c:pt>
                <c:pt idx="601">
                  <c:v>32314.383333333335</c:v>
                </c:pt>
                <c:pt idx="602">
                  <c:v>32374.366666666665</c:v>
                </c:pt>
                <c:pt idx="603">
                  <c:v>32434.416666666668</c:v>
                </c:pt>
                <c:pt idx="604">
                  <c:v>32494.400000000001</c:v>
                </c:pt>
                <c:pt idx="605">
                  <c:v>32554.416666666668</c:v>
                </c:pt>
                <c:pt idx="606">
                  <c:v>32614.366666666665</c:v>
                </c:pt>
                <c:pt idx="607">
                  <c:v>32674.433333333334</c:v>
                </c:pt>
                <c:pt idx="608">
                  <c:v>32734.366666666665</c:v>
                </c:pt>
                <c:pt idx="609">
                  <c:v>32794.533333333333</c:v>
                </c:pt>
                <c:pt idx="610">
                  <c:v>32854.366666666669</c:v>
                </c:pt>
                <c:pt idx="611">
                  <c:v>32914.366666666669</c:v>
                </c:pt>
                <c:pt idx="612">
                  <c:v>32974.366666666669</c:v>
                </c:pt>
                <c:pt idx="613">
                  <c:v>33034.366666666669</c:v>
                </c:pt>
                <c:pt idx="614">
                  <c:v>33094.366666666669</c:v>
                </c:pt>
                <c:pt idx="615">
                  <c:v>33154.366666666669</c:v>
                </c:pt>
                <c:pt idx="616">
                  <c:v>33214.366666666669</c:v>
                </c:pt>
                <c:pt idx="617">
                  <c:v>33274.366666666669</c:v>
                </c:pt>
                <c:pt idx="618">
                  <c:v>33334.366666666669</c:v>
                </c:pt>
                <c:pt idx="619">
                  <c:v>33394.366666666669</c:v>
                </c:pt>
                <c:pt idx="620">
                  <c:v>33454.366666666669</c:v>
                </c:pt>
                <c:pt idx="621">
                  <c:v>33514.383333333331</c:v>
                </c:pt>
                <c:pt idx="622">
                  <c:v>33574.366666666669</c:v>
                </c:pt>
                <c:pt idx="623">
                  <c:v>33634.366666666669</c:v>
                </c:pt>
                <c:pt idx="624">
                  <c:v>33694.383333333331</c:v>
                </c:pt>
                <c:pt idx="625">
                  <c:v>33754.366666666669</c:v>
                </c:pt>
                <c:pt idx="626">
                  <c:v>33814.366666666669</c:v>
                </c:pt>
                <c:pt idx="627">
                  <c:v>33874.366666666669</c:v>
                </c:pt>
                <c:pt idx="628">
                  <c:v>33934.366666666669</c:v>
                </c:pt>
                <c:pt idx="629">
                  <c:v>33994.366666666669</c:v>
                </c:pt>
                <c:pt idx="630">
                  <c:v>34054.400000000001</c:v>
                </c:pt>
                <c:pt idx="631">
                  <c:v>34114.383333333331</c:v>
                </c:pt>
                <c:pt idx="632">
                  <c:v>34174.466666666667</c:v>
                </c:pt>
                <c:pt idx="633">
                  <c:v>34234.466666666667</c:v>
                </c:pt>
                <c:pt idx="634">
                  <c:v>34294.433333333334</c:v>
                </c:pt>
                <c:pt idx="635">
                  <c:v>34354.383333333331</c:v>
                </c:pt>
                <c:pt idx="636">
                  <c:v>34414.5</c:v>
                </c:pt>
                <c:pt idx="637">
                  <c:v>34474.383333333331</c:v>
                </c:pt>
                <c:pt idx="638">
                  <c:v>34534.383333333331</c:v>
                </c:pt>
                <c:pt idx="639">
                  <c:v>34594.400000000001</c:v>
                </c:pt>
                <c:pt idx="640">
                  <c:v>34654.433333333334</c:v>
                </c:pt>
                <c:pt idx="641">
                  <c:v>34714.383333333331</c:v>
                </c:pt>
                <c:pt idx="642">
                  <c:v>34774.366666666669</c:v>
                </c:pt>
                <c:pt idx="643">
                  <c:v>34834.383333333331</c:v>
                </c:pt>
                <c:pt idx="644">
                  <c:v>34894.416666666664</c:v>
                </c:pt>
                <c:pt idx="645">
                  <c:v>34954.466666666667</c:v>
                </c:pt>
                <c:pt idx="646">
                  <c:v>35014.383333333331</c:v>
                </c:pt>
                <c:pt idx="647">
                  <c:v>35074.383333333331</c:v>
                </c:pt>
                <c:pt idx="648">
                  <c:v>35134.433333333334</c:v>
                </c:pt>
                <c:pt idx="649">
                  <c:v>35194.433333333334</c:v>
                </c:pt>
                <c:pt idx="650">
                  <c:v>35254.383333333331</c:v>
                </c:pt>
                <c:pt idx="651">
                  <c:v>35314.416666666664</c:v>
                </c:pt>
                <c:pt idx="652">
                  <c:v>35374.383333333331</c:v>
                </c:pt>
                <c:pt idx="653">
                  <c:v>35434.416666666664</c:v>
                </c:pt>
                <c:pt idx="654">
                  <c:v>35494.449999999997</c:v>
                </c:pt>
                <c:pt idx="655">
                  <c:v>35554.383333333331</c:v>
                </c:pt>
                <c:pt idx="656">
                  <c:v>35614.400000000001</c:v>
                </c:pt>
                <c:pt idx="657">
                  <c:v>35674.400000000001</c:v>
                </c:pt>
                <c:pt idx="658">
                  <c:v>35734.400000000001</c:v>
                </c:pt>
                <c:pt idx="659">
                  <c:v>35794.416666666664</c:v>
                </c:pt>
                <c:pt idx="660">
                  <c:v>35854.366666666669</c:v>
                </c:pt>
                <c:pt idx="661">
                  <c:v>35914.366666666669</c:v>
                </c:pt>
                <c:pt idx="662">
                  <c:v>35974.416666666664</c:v>
                </c:pt>
                <c:pt idx="663">
                  <c:v>36034.366666666669</c:v>
                </c:pt>
                <c:pt idx="664">
                  <c:v>36094.383333333331</c:v>
                </c:pt>
                <c:pt idx="665">
                  <c:v>36154.366666666669</c:v>
                </c:pt>
                <c:pt idx="666">
                  <c:v>36214.366666666669</c:v>
                </c:pt>
                <c:pt idx="667">
                  <c:v>36274.366666666669</c:v>
                </c:pt>
                <c:pt idx="668">
                  <c:v>36334.366666666669</c:v>
                </c:pt>
                <c:pt idx="669">
                  <c:v>36394.366666666669</c:v>
                </c:pt>
                <c:pt idx="670">
                  <c:v>36454.366666666669</c:v>
                </c:pt>
                <c:pt idx="671">
                  <c:v>36514.366666666669</c:v>
                </c:pt>
                <c:pt idx="672">
                  <c:v>36574.366666666669</c:v>
                </c:pt>
                <c:pt idx="673">
                  <c:v>36634.366666666669</c:v>
                </c:pt>
                <c:pt idx="674">
                  <c:v>36694.366666666669</c:v>
                </c:pt>
                <c:pt idx="675">
                  <c:v>36754.366666666669</c:v>
                </c:pt>
                <c:pt idx="676">
                  <c:v>36814.366666666669</c:v>
                </c:pt>
                <c:pt idx="677">
                  <c:v>36874.366666666669</c:v>
                </c:pt>
                <c:pt idx="678">
                  <c:v>36934.383333333331</c:v>
                </c:pt>
                <c:pt idx="679">
                  <c:v>36994.366666666669</c:v>
                </c:pt>
                <c:pt idx="680">
                  <c:v>37054.383333333331</c:v>
                </c:pt>
                <c:pt idx="681">
                  <c:v>37114.366666666669</c:v>
                </c:pt>
                <c:pt idx="682">
                  <c:v>37174.366666666669</c:v>
                </c:pt>
                <c:pt idx="683">
                  <c:v>37234.366666666669</c:v>
                </c:pt>
                <c:pt idx="684">
                  <c:v>37294.366666666669</c:v>
                </c:pt>
                <c:pt idx="685">
                  <c:v>37354.366666666669</c:v>
                </c:pt>
                <c:pt idx="686">
                  <c:v>37414.366666666669</c:v>
                </c:pt>
                <c:pt idx="687">
                  <c:v>37474.416666666664</c:v>
                </c:pt>
                <c:pt idx="688">
                  <c:v>37534.416666666664</c:v>
                </c:pt>
                <c:pt idx="689">
                  <c:v>37594.400000000001</c:v>
                </c:pt>
                <c:pt idx="690">
                  <c:v>37654.400000000001</c:v>
                </c:pt>
                <c:pt idx="691">
                  <c:v>37714.400000000001</c:v>
                </c:pt>
                <c:pt idx="692">
                  <c:v>37774.400000000001</c:v>
                </c:pt>
                <c:pt idx="693">
                  <c:v>37834.383333333331</c:v>
                </c:pt>
                <c:pt idx="694">
                  <c:v>37894.449999999997</c:v>
                </c:pt>
                <c:pt idx="695">
                  <c:v>37954.416666666664</c:v>
                </c:pt>
                <c:pt idx="696">
                  <c:v>38014.400000000001</c:v>
                </c:pt>
                <c:pt idx="697">
                  <c:v>38074.466666666667</c:v>
                </c:pt>
                <c:pt idx="698">
                  <c:v>38134.416666666664</c:v>
                </c:pt>
                <c:pt idx="699">
                  <c:v>38194.416666666664</c:v>
                </c:pt>
                <c:pt idx="700">
                  <c:v>38254.366666666669</c:v>
                </c:pt>
                <c:pt idx="701">
                  <c:v>38314.383333333331</c:v>
                </c:pt>
                <c:pt idx="702">
                  <c:v>38374.383333333331</c:v>
                </c:pt>
                <c:pt idx="703">
                  <c:v>38434.383333333331</c:v>
                </c:pt>
                <c:pt idx="704">
                  <c:v>38494.366666666669</c:v>
                </c:pt>
                <c:pt idx="705">
                  <c:v>38554.400000000001</c:v>
                </c:pt>
                <c:pt idx="706">
                  <c:v>38614.366666666669</c:v>
                </c:pt>
                <c:pt idx="707">
                  <c:v>38674.383333333331</c:v>
                </c:pt>
                <c:pt idx="708">
                  <c:v>38734.366666666669</c:v>
                </c:pt>
                <c:pt idx="709">
                  <c:v>38794.400000000001</c:v>
                </c:pt>
                <c:pt idx="710">
                  <c:v>38854.366666666669</c:v>
                </c:pt>
                <c:pt idx="711">
                  <c:v>38914.5</c:v>
                </c:pt>
                <c:pt idx="712">
                  <c:v>38974.383333333331</c:v>
                </c:pt>
                <c:pt idx="713">
                  <c:v>39034.383333333331</c:v>
                </c:pt>
                <c:pt idx="714">
                  <c:v>39094.416666666664</c:v>
                </c:pt>
                <c:pt idx="715">
                  <c:v>39154.449999999997</c:v>
                </c:pt>
                <c:pt idx="716">
                  <c:v>39214.366666666669</c:v>
                </c:pt>
                <c:pt idx="717">
                  <c:v>39274.400000000001</c:v>
                </c:pt>
                <c:pt idx="718">
                  <c:v>39334.383333333331</c:v>
                </c:pt>
                <c:pt idx="719">
                  <c:v>39394.366666666669</c:v>
                </c:pt>
                <c:pt idx="720">
                  <c:v>39454.383333333331</c:v>
                </c:pt>
                <c:pt idx="721">
                  <c:v>39514.416666666664</c:v>
                </c:pt>
                <c:pt idx="722">
                  <c:v>39574.366666666669</c:v>
                </c:pt>
                <c:pt idx="723">
                  <c:v>39634.383333333331</c:v>
                </c:pt>
                <c:pt idx="724">
                  <c:v>39694.433333333334</c:v>
                </c:pt>
                <c:pt idx="725">
                  <c:v>39754.416666666664</c:v>
                </c:pt>
                <c:pt idx="726">
                  <c:v>39814.416666666664</c:v>
                </c:pt>
                <c:pt idx="727">
                  <c:v>39874.366666666669</c:v>
                </c:pt>
                <c:pt idx="728">
                  <c:v>39934.433333333334</c:v>
                </c:pt>
                <c:pt idx="729">
                  <c:v>39994.416666666664</c:v>
                </c:pt>
                <c:pt idx="730">
                  <c:v>40054.366666666669</c:v>
                </c:pt>
                <c:pt idx="731">
                  <c:v>40114.433333333334</c:v>
                </c:pt>
                <c:pt idx="732">
                  <c:v>40174.449999999997</c:v>
                </c:pt>
                <c:pt idx="733">
                  <c:v>40234.433333333334</c:v>
                </c:pt>
                <c:pt idx="734">
                  <c:v>40294.400000000001</c:v>
                </c:pt>
                <c:pt idx="735">
                  <c:v>40354.383333333331</c:v>
                </c:pt>
                <c:pt idx="736">
                  <c:v>40414.383333333331</c:v>
                </c:pt>
                <c:pt idx="737">
                  <c:v>40474.416666666664</c:v>
                </c:pt>
                <c:pt idx="738">
                  <c:v>40534.550000000003</c:v>
                </c:pt>
                <c:pt idx="739">
                  <c:v>40594.433333333334</c:v>
                </c:pt>
                <c:pt idx="740">
                  <c:v>40654.449999999997</c:v>
                </c:pt>
                <c:pt idx="741">
                  <c:v>40714.48333333333</c:v>
                </c:pt>
                <c:pt idx="742">
                  <c:v>40774.433333333334</c:v>
                </c:pt>
                <c:pt idx="743">
                  <c:v>40834.383333333331</c:v>
                </c:pt>
                <c:pt idx="744">
                  <c:v>40894.366666666669</c:v>
                </c:pt>
                <c:pt idx="745">
                  <c:v>40954.416666666664</c:v>
                </c:pt>
                <c:pt idx="746">
                  <c:v>41014.383333333331</c:v>
                </c:pt>
                <c:pt idx="747">
                  <c:v>41074.466666666667</c:v>
                </c:pt>
                <c:pt idx="748">
                  <c:v>41134.400000000001</c:v>
                </c:pt>
                <c:pt idx="749">
                  <c:v>41194.366666666669</c:v>
                </c:pt>
                <c:pt idx="750">
                  <c:v>41254.400000000001</c:v>
                </c:pt>
                <c:pt idx="751">
                  <c:v>41314.416666666664</c:v>
                </c:pt>
                <c:pt idx="752">
                  <c:v>41374.366666666669</c:v>
                </c:pt>
                <c:pt idx="753">
                  <c:v>41434.433333333334</c:v>
                </c:pt>
                <c:pt idx="754">
                  <c:v>41494.48333333333</c:v>
                </c:pt>
                <c:pt idx="755">
                  <c:v>41554.383333333331</c:v>
                </c:pt>
                <c:pt idx="756">
                  <c:v>41614.366666666669</c:v>
                </c:pt>
                <c:pt idx="757">
                  <c:v>41674.466666666667</c:v>
                </c:pt>
                <c:pt idx="758">
                  <c:v>41734.466666666667</c:v>
                </c:pt>
                <c:pt idx="759">
                  <c:v>41794.433333333334</c:v>
                </c:pt>
                <c:pt idx="760">
                  <c:v>41854.366666666669</c:v>
                </c:pt>
                <c:pt idx="761">
                  <c:v>41914.366666666669</c:v>
                </c:pt>
                <c:pt idx="762">
                  <c:v>41974.366666666669</c:v>
                </c:pt>
                <c:pt idx="763">
                  <c:v>42034.366666666669</c:v>
                </c:pt>
                <c:pt idx="764">
                  <c:v>42094.383333333331</c:v>
                </c:pt>
                <c:pt idx="765">
                  <c:v>42504.23333333333</c:v>
                </c:pt>
                <c:pt idx="766">
                  <c:v>42514.25</c:v>
                </c:pt>
                <c:pt idx="767">
                  <c:v>42574.366666666669</c:v>
                </c:pt>
                <c:pt idx="768">
                  <c:v>42634.366666666669</c:v>
                </c:pt>
                <c:pt idx="769">
                  <c:v>42694.383333333331</c:v>
                </c:pt>
                <c:pt idx="770">
                  <c:v>42754.383333333331</c:v>
                </c:pt>
                <c:pt idx="771">
                  <c:v>42814.366666666669</c:v>
                </c:pt>
                <c:pt idx="772">
                  <c:v>42874.366666666669</c:v>
                </c:pt>
                <c:pt idx="773">
                  <c:v>42934.383333333331</c:v>
                </c:pt>
                <c:pt idx="774">
                  <c:v>42994.366666666669</c:v>
                </c:pt>
                <c:pt idx="775">
                  <c:v>43054.366666666669</c:v>
                </c:pt>
                <c:pt idx="776">
                  <c:v>43114.366666666669</c:v>
                </c:pt>
                <c:pt idx="777">
                  <c:v>43174.383333333331</c:v>
                </c:pt>
                <c:pt idx="778">
                  <c:v>43234.366666666669</c:v>
                </c:pt>
                <c:pt idx="779">
                  <c:v>43294.366666666669</c:v>
                </c:pt>
                <c:pt idx="780">
                  <c:v>43354.366666666669</c:v>
                </c:pt>
                <c:pt idx="781">
                  <c:v>43414.366666666669</c:v>
                </c:pt>
                <c:pt idx="782">
                  <c:v>43474.366666666669</c:v>
                </c:pt>
                <c:pt idx="783">
                  <c:v>43534.366666666669</c:v>
                </c:pt>
                <c:pt idx="784">
                  <c:v>43594.366666666669</c:v>
                </c:pt>
                <c:pt idx="785">
                  <c:v>43654.366666666669</c:v>
                </c:pt>
                <c:pt idx="786">
                  <c:v>43714.383333333331</c:v>
                </c:pt>
                <c:pt idx="787">
                  <c:v>43774.433333333334</c:v>
                </c:pt>
                <c:pt idx="788">
                  <c:v>43834.416666666664</c:v>
                </c:pt>
                <c:pt idx="789">
                  <c:v>43894.5</c:v>
                </c:pt>
                <c:pt idx="790">
                  <c:v>43954.466666666667</c:v>
                </c:pt>
                <c:pt idx="791">
                  <c:v>44014.433333333334</c:v>
                </c:pt>
                <c:pt idx="792">
                  <c:v>44074.366666666669</c:v>
                </c:pt>
                <c:pt idx="793">
                  <c:v>44134.383333333331</c:v>
                </c:pt>
                <c:pt idx="794">
                  <c:v>44194.5</c:v>
                </c:pt>
                <c:pt idx="795">
                  <c:v>44254.400000000001</c:v>
                </c:pt>
                <c:pt idx="796">
                  <c:v>44314.416666666664</c:v>
                </c:pt>
                <c:pt idx="797">
                  <c:v>44374.383333333331</c:v>
                </c:pt>
                <c:pt idx="798">
                  <c:v>44434.45</c:v>
                </c:pt>
                <c:pt idx="799">
                  <c:v>44494.416666666664</c:v>
                </c:pt>
                <c:pt idx="800">
                  <c:v>44554.366666666669</c:v>
                </c:pt>
                <c:pt idx="801">
                  <c:v>44614.383333333331</c:v>
                </c:pt>
                <c:pt idx="802">
                  <c:v>44674.383333333331</c:v>
                </c:pt>
                <c:pt idx="803">
                  <c:v>44734.433333333334</c:v>
                </c:pt>
                <c:pt idx="804">
                  <c:v>44794.366666666669</c:v>
                </c:pt>
                <c:pt idx="805">
                  <c:v>44854.433333333334</c:v>
                </c:pt>
                <c:pt idx="806">
                  <c:v>44914.48333333333</c:v>
                </c:pt>
                <c:pt idx="807">
                  <c:v>44974.416666666664</c:v>
                </c:pt>
                <c:pt idx="808">
                  <c:v>45034.400000000001</c:v>
                </c:pt>
                <c:pt idx="809">
                  <c:v>45094.400000000001</c:v>
                </c:pt>
                <c:pt idx="810">
                  <c:v>45154.433333333334</c:v>
                </c:pt>
                <c:pt idx="811">
                  <c:v>45214.416666666664</c:v>
                </c:pt>
                <c:pt idx="812">
                  <c:v>45274.400000000001</c:v>
                </c:pt>
                <c:pt idx="813">
                  <c:v>45334.416666666664</c:v>
                </c:pt>
                <c:pt idx="814">
                  <c:v>45394.5</c:v>
                </c:pt>
                <c:pt idx="815">
                  <c:v>45454.433333333334</c:v>
                </c:pt>
                <c:pt idx="816">
                  <c:v>45514.383333333331</c:v>
                </c:pt>
                <c:pt idx="817">
                  <c:v>45574.400000000001</c:v>
                </c:pt>
                <c:pt idx="818">
                  <c:v>45634.383333333331</c:v>
                </c:pt>
                <c:pt idx="819">
                  <c:v>45694.433333333334</c:v>
                </c:pt>
                <c:pt idx="820">
                  <c:v>45754.466666666667</c:v>
                </c:pt>
                <c:pt idx="821">
                  <c:v>45814.366666666669</c:v>
                </c:pt>
                <c:pt idx="822">
                  <c:v>45874.383333333331</c:v>
                </c:pt>
                <c:pt idx="823">
                  <c:v>45934.466666666667</c:v>
                </c:pt>
                <c:pt idx="824">
                  <c:v>45994.383333333331</c:v>
                </c:pt>
                <c:pt idx="825">
                  <c:v>46054.45</c:v>
                </c:pt>
                <c:pt idx="826">
                  <c:v>46114.433333333334</c:v>
                </c:pt>
                <c:pt idx="827">
                  <c:v>46174.466666666667</c:v>
                </c:pt>
                <c:pt idx="828">
                  <c:v>46234.383333333331</c:v>
                </c:pt>
                <c:pt idx="829">
                  <c:v>46294.51666666667</c:v>
                </c:pt>
                <c:pt idx="830">
                  <c:v>46354.383333333331</c:v>
                </c:pt>
                <c:pt idx="831">
                  <c:v>46414.383333333331</c:v>
                </c:pt>
                <c:pt idx="832">
                  <c:v>46474.383333333331</c:v>
                </c:pt>
                <c:pt idx="833">
                  <c:v>46534.45</c:v>
                </c:pt>
                <c:pt idx="834">
                  <c:v>46594.433333333334</c:v>
                </c:pt>
                <c:pt idx="835">
                  <c:v>46654.383333333331</c:v>
                </c:pt>
                <c:pt idx="836">
                  <c:v>46714.383333333331</c:v>
                </c:pt>
                <c:pt idx="837">
                  <c:v>46774.383333333331</c:v>
                </c:pt>
                <c:pt idx="838">
                  <c:v>46834.383333333331</c:v>
                </c:pt>
                <c:pt idx="839">
                  <c:v>46894.383333333331</c:v>
                </c:pt>
                <c:pt idx="840">
                  <c:v>46954.416666666664</c:v>
                </c:pt>
                <c:pt idx="841">
                  <c:v>47014.383333333331</c:v>
                </c:pt>
                <c:pt idx="842">
                  <c:v>47074.400000000001</c:v>
                </c:pt>
                <c:pt idx="843">
                  <c:v>47134.416666666664</c:v>
                </c:pt>
                <c:pt idx="844">
                  <c:v>47194.400000000001</c:v>
                </c:pt>
                <c:pt idx="845">
                  <c:v>47254.383333333331</c:v>
                </c:pt>
                <c:pt idx="846">
                  <c:v>47314.366666666669</c:v>
                </c:pt>
                <c:pt idx="847">
                  <c:v>47374.45</c:v>
                </c:pt>
                <c:pt idx="848">
                  <c:v>47434.400000000001</c:v>
                </c:pt>
                <c:pt idx="849">
                  <c:v>47494.400000000001</c:v>
                </c:pt>
                <c:pt idx="850">
                  <c:v>47554.400000000001</c:v>
                </c:pt>
                <c:pt idx="851">
                  <c:v>47614.45</c:v>
                </c:pt>
                <c:pt idx="852">
                  <c:v>47674.45</c:v>
                </c:pt>
                <c:pt idx="853">
                  <c:v>47734.466666666667</c:v>
                </c:pt>
                <c:pt idx="854">
                  <c:v>47794.45</c:v>
                </c:pt>
                <c:pt idx="855">
                  <c:v>47854.383333333331</c:v>
                </c:pt>
                <c:pt idx="856">
                  <c:v>47914.366666666669</c:v>
                </c:pt>
                <c:pt idx="857">
                  <c:v>47974.383333333331</c:v>
                </c:pt>
                <c:pt idx="858">
                  <c:v>48034.400000000001</c:v>
                </c:pt>
                <c:pt idx="859">
                  <c:v>48094.400000000001</c:v>
                </c:pt>
                <c:pt idx="860">
                  <c:v>48154.400000000001</c:v>
                </c:pt>
                <c:pt idx="861">
                  <c:v>48214.366666666669</c:v>
                </c:pt>
                <c:pt idx="862">
                  <c:v>48274.433333333334</c:v>
                </c:pt>
                <c:pt idx="863">
                  <c:v>48334.383333333331</c:v>
                </c:pt>
                <c:pt idx="864">
                  <c:v>48394.383333333331</c:v>
                </c:pt>
                <c:pt idx="865">
                  <c:v>48454.383333333331</c:v>
                </c:pt>
                <c:pt idx="866">
                  <c:v>48514.366666666669</c:v>
                </c:pt>
                <c:pt idx="867">
                  <c:v>48574.433333333334</c:v>
                </c:pt>
                <c:pt idx="868">
                  <c:v>48634.383333333331</c:v>
                </c:pt>
                <c:pt idx="869">
                  <c:v>48694.366666666669</c:v>
                </c:pt>
                <c:pt idx="870">
                  <c:v>48754.383333333331</c:v>
                </c:pt>
                <c:pt idx="871">
                  <c:v>48814.416666666664</c:v>
                </c:pt>
                <c:pt idx="872">
                  <c:v>48874.416666666664</c:v>
                </c:pt>
                <c:pt idx="873">
                  <c:v>48934.416666666664</c:v>
                </c:pt>
                <c:pt idx="874">
                  <c:v>48994.366666666669</c:v>
                </c:pt>
                <c:pt idx="875">
                  <c:v>49054.383333333331</c:v>
                </c:pt>
                <c:pt idx="876">
                  <c:v>49114.48333333333</c:v>
                </c:pt>
                <c:pt idx="877">
                  <c:v>49174.400000000001</c:v>
                </c:pt>
                <c:pt idx="878">
                  <c:v>49234.383333333331</c:v>
                </c:pt>
                <c:pt idx="879">
                  <c:v>49294.400000000001</c:v>
                </c:pt>
                <c:pt idx="880">
                  <c:v>49354.400000000001</c:v>
                </c:pt>
                <c:pt idx="881">
                  <c:v>49414.416666666664</c:v>
                </c:pt>
                <c:pt idx="882">
                  <c:v>49474.366666666669</c:v>
                </c:pt>
                <c:pt idx="883">
                  <c:v>49534.466666666667</c:v>
                </c:pt>
                <c:pt idx="884">
                  <c:v>49594.400000000001</c:v>
                </c:pt>
                <c:pt idx="885">
                  <c:v>49654.400000000001</c:v>
                </c:pt>
                <c:pt idx="886">
                  <c:v>49714.383333333331</c:v>
                </c:pt>
                <c:pt idx="887">
                  <c:v>49774.400000000001</c:v>
                </c:pt>
                <c:pt idx="888">
                  <c:v>49834.383333333331</c:v>
                </c:pt>
                <c:pt idx="889">
                  <c:v>49894.366666666669</c:v>
                </c:pt>
                <c:pt idx="890">
                  <c:v>49954.45</c:v>
                </c:pt>
                <c:pt idx="891">
                  <c:v>50014.533333333333</c:v>
                </c:pt>
                <c:pt idx="892">
                  <c:v>50074.383333333331</c:v>
                </c:pt>
                <c:pt idx="893">
                  <c:v>50134.383333333331</c:v>
                </c:pt>
                <c:pt idx="894">
                  <c:v>50194.383333333331</c:v>
                </c:pt>
                <c:pt idx="895">
                  <c:v>50254.383333333331</c:v>
                </c:pt>
                <c:pt idx="896">
                  <c:v>50314.400000000001</c:v>
                </c:pt>
                <c:pt idx="897">
                  <c:v>50374.433333333334</c:v>
                </c:pt>
                <c:pt idx="898">
                  <c:v>50434.383333333331</c:v>
                </c:pt>
                <c:pt idx="899">
                  <c:v>50494.416666666664</c:v>
                </c:pt>
                <c:pt idx="900">
                  <c:v>50554.400000000001</c:v>
                </c:pt>
                <c:pt idx="901">
                  <c:v>50614.383333333331</c:v>
                </c:pt>
                <c:pt idx="902">
                  <c:v>50674.400000000001</c:v>
                </c:pt>
                <c:pt idx="903">
                  <c:v>50734.466666666667</c:v>
                </c:pt>
                <c:pt idx="904">
                  <c:v>50794.366666666669</c:v>
                </c:pt>
                <c:pt idx="905">
                  <c:v>50854.400000000001</c:v>
                </c:pt>
                <c:pt idx="906">
                  <c:v>50914.433333333334</c:v>
                </c:pt>
                <c:pt idx="907">
                  <c:v>50974.383333333331</c:v>
                </c:pt>
                <c:pt idx="908">
                  <c:v>51034.366666666669</c:v>
                </c:pt>
                <c:pt idx="909">
                  <c:v>51094.383333333331</c:v>
                </c:pt>
                <c:pt idx="910">
                  <c:v>51154.45</c:v>
                </c:pt>
                <c:pt idx="911">
                  <c:v>51214.366666666669</c:v>
                </c:pt>
                <c:pt idx="912">
                  <c:v>51274.366666666669</c:v>
                </c:pt>
                <c:pt idx="913">
                  <c:v>51334.383333333331</c:v>
                </c:pt>
                <c:pt idx="914">
                  <c:v>51394.383333333331</c:v>
                </c:pt>
                <c:pt idx="915">
                  <c:v>51454.433333333334</c:v>
                </c:pt>
                <c:pt idx="916">
                  <c:v>51514.400000000001</c:v>
                </c:pt>
                <c:pt idx="917">
                  <c:v>51574.366666666669</c:v>
                </c:pt>
                <c:pt idx="918">
                  <c:v>51634.366666666669</c:v>
                </c:pt>
                <c:pt idx="919">
                  <c:v>51694.366666666669</c:v>
                </c:pt>
                <c:pt idx="920">
                  <c:v>51754.400000000001</c:v>
                </c:pt>
                <c:pt idx="921">
                  <c:v>51814.383333333331</c:v>
                </c:pt>
                <c:pt idx="922">
                  <c:v>51874.383333333331</c:v>
                </c:pt>
                <c:pt idx="923">
                  <c:v>51934.433333333334</c:v>
                </c:pt>
                <c:pt idx="924">
                  <c:v>51994.366666666669</c:v>
                </c:pt>
                <c:pt idx="925">
                  <c:v>52054.416666666664</c:v>
                </c:pt>
                <c:pt idx="926">
                  <c:v>52114.400000000001</c:v>
                </c:pt>
                <c:pt idx="927">
                  <c:v>52174.466666666667</c:v>
                </c:pt>
                <c:pt idx="928">
                  <c:v>52234.366666666669</c:v>
                </c:pt>
                <c:pt idx="929">
                  <c:v>52294.400000000001</c:v>
                </c:pt>
                <c:pt idx="930">
                  <c:v>52354.416666666664</c:v>
                </c:pt>
                <c:pt idx="931">
                  <c:v>52414.416666666664</c:v>
                </c:pt>
                <c:pt idx="932">
                  <c:v>52474.533333333333</c:v>
                </c:pt>
                <c:pt idx="933">
                  <c:v>52534.383333333331</c:v>
                </c:pt>
                <c:pt idx="934">
                  <c:v>52594.433333333334</c:v>
                </c:pt>
                <c:pt idx="935">
                  <c:v>52654.366666666669</c:v>
                </c:pt>
                <c:pt idx="936">
                  <c:v>52714.433333333334</c:v>
                </c:pt>
                <c:pt idx="937">
                  <c:v>52774.466666666667</c:v>
                </c:pt>
                <c:pt idx="938">
                  <c:v>52834.383333333331</c:v>
                </c:pt>
                <c:pt idx="939">
                  <c:v>52894.366666666669</c:v>
                </c:pt>
                <c:pt idx="940">
                  <c:v>52954.383333333331</c:v>
                </c:pt>
                <c:pt idx="941">
                  <c:v>53014.383333333331</c:v>
                </c:pt>
                <c:pt idx="942">
                  <c:v>53074.416666666664</c:v>
                </c:pt>
                <c:pt idx="943">
                  <c:v>53134.366666666669</c:v>
                </c:pt>
                <c:pt idx="944">
                  <c:v>53194.383333333331</c:v>
                </c:pt>
                <c:pt idx="945">
                  <c:v>53254.416666666664</c:v>
                </c:pt>
                <c:pt idx="946">
                  <c:v>53314.416666666664</c:v>
                </c:pt>
                <c:pt idx="947">
                  <c:v>53374.366666666669</c:v>
                </c:pt>
                <c:pt idx="948">
                  <c:v>53434.383333333331</c:v>
                </c:pt>
                <c:pt idx="949">
                  <c:v>53494.366666666669</c:v>
                </c:pt>
                <c:pt idx="950">
                  <c:v>53554.45</c:v>
                </c:pt>
                <c:pt idx="951">
                  <c:v>53614.416666666664</c:v>
                </c:pt>
                <c:pt idx="952">
                  <c:v>53674.416666666664</c:v>
                </c:pt>
                <c:pt idx="953">
                  <c:v>53734.433333333334</c:v>
                </c:pt>
                <c:pt idx="954">
                  <c:v>53794.366666666669</c:v>
                </c:pt>
                <c:pt idx="955">
                  <c:v>53854.366666666669</c:v>
                </c:pt>
                <c:pt idx="956">
                  <c:v>53914.433333333334</c:v>
                </c:pt>
                <c:pt idx="957">
                  <c:v>53974.383333333331</c:v>
                </c:pt>
                <c:pt idx="958">
                  <c:v>54034.383333333331</c:v>
                </c:pt>
                <c:pt idx="959">
                  <c:v>54094.416666666664</c:v>
                </c:pt>
                <c:pt idx="960">
                  <c:v>54154.383333333331</c:v>
                </c:pt>
                <c:pt idx="961">
                  <c:v>54214.383333333331</c:v>
                </c:pt>
                <c:pt idx="962">
                  <c:v>54274.400000000001</c:v>
                </c:pt>
                <c:pt idx="963">
                  <c:v>54334.400000000001</c:v>
                </c:pt>
                <c:pt idx="964">
                  <c:v>54394.383333333331</c:v>
                </c:pt>
                <c:pt idx="965">
                  <c:v>54454.383333333331</c:v>
                </c:pt>
                <c:pt idx="966">
                  <c:v>54514.400000000001</c:v>
                </c:pt>
                <c:pt idx="967">
                  <c:v>54574.383333333331</c:v>
                </c:pt>
                <c:pt idx="968">
                  <c:v>54634.383333333331</c:v>
                </c:pt>
                <c:pt idx="969">
                  <c:v>54694.51666666667</c:v>
                </c:pt>
                <c:pt idx="970">
                  <c:v>54754.383333333331</c:v>
                </c:pt>
                <c:pt idx="971">
                  <c:v>54814.383333333331</c:v>
                </c:pt>
                <c:pt idx="972">
                  <c:v>54874.416666666664</c:v>
                </c:pt>
                <c:pt idx="973">
                  <c:v>54934.400000000001</c:v>
                </c:pt>
                <c:pt idx="974">
                  <c:v>54994.383333333331</c:v>
                </c:pt>
                <c:pt idx="975">
                  <c:v>55054.433333333334</c:v>
                </c:pt>
                <c:pt idx="976">
                  <c:v>55114.416666666664</c:v>
                </c:pt>
                <c:pt idx="977">
                  <c:v>55174.400000000001</c:v>
                </c:pt>
                <c:pt idx="978">
                  <c:v>55234.433333333334</c:v>
                </c:pt>
                <c:pt idx="979">
                  <c:v>55294.400000000001</c:v>
                </c:pt>
                <c:pt idx="980">
                  <c:v>55354.466666666667</c:v>
                </c:pt>
                <c:pt idx="981">
                  <c:v>55414.45</c:v>
                </c:pt>
                <c:pt idx="982">
                  <c:v>55474.383333333331</c:v>
                </c:pt>
                <c:pt idx="983">
                  <c:v>55534.383333333331</c:v>
                </c:pt>
                <c:pt idx="984">
                  <c:v>55594.416666666664</c:v>
                </c:pt>
                <c:pt idx="985">
                  <c:v>55654.416666666664</c:v>
                </c:pt>
                <c:pt idx="986">
                  <c:v>55714.383333333331</c:v>
                </c:pt>
                <c:pt idx="987">
                  <c:v>55774.48333333333</c:v>
                </c:pt>
                <c:pt idx="988">
                  <c:v>55834.383333333331</c:v>
                </c:pt>
                <c:pt idx="989">
                  <c:v>55894.383333333331</c:v>
                </c:pt>
                <c:pt idx="990">
                  <c:v>55954.433333333334</c:v>
                </c:pt>
                <c:pt idx="991">
                  <c:v>56014.383333333331</c:v>
                </c:pt>
                <c:pt idx="992">
                  <c:v>56074.400000000001</c:v>
                </c:pt>
                <c:pt idx="993">
                  <c:v>56134.366666666669</c:v>
                </c:pt>
                <c:pt idx="994">
                  <c:v>56194.416666666664</c:v>
                </c:pt>
                <c:pt idx="995">
                  <c:v>56254.466666666667</c:v>
                </c:pt>
                <c:pt idx="996">
                  <c:v>56314.366666666669</c:v>
                </c:pt>
                <c:pt idx="997">
                  <c:v>56374.400000000001</c:v>
                </c:pt>
                <c:pt idx="998">
                  <c:v>56434.383333333331</c:v>
                </c:pt>
                <c:pt idx="999">
                  <c:v>56494.383333333331</c:v>
                </c:pt>
                <c:pt idx="1000">
                  <c:v>56554.416666666664</c:v>
                </c:pt>
                <c:pt idx="1001">
                  <c:v>56614.400000000001</c:v>
                </c:pt>
                <c:pt idx="1002">
                  <c:v>56674.416666666664</c:v>
                </c:pt>
                <c:pt idx="1003">
                  <c:v>56734.51666666667</c:v>
                </c:pt>
                <c:pt idx="1004">
                  <c:v>56794.383333333331</c:v>
                </c:pt>
                <c:pt idx="1005">
                  <c:v>56854.400000000001</c:v>
                </c:pt>
                <c:pt idx="1006">
                  <c:v>56914.383333333331</c:v>
                </c:pt>
                <c:pt idx="1007">
                  <c:v>56974.366666666669</c:v>
                </c:pt>
                <c:pt idx="1008">
                  <c:v>57034.366666666669</c:v>
                </c:pt>
                <c:pt idx="1009">
                  <c:v>57094.466666666667</c:v>
                </c:pt>
                <c:pt idx="1010">
                  <c:v>57154.383333333331</c:v>
                </c:pt>
                <c:pt idx="1011">
                  <c:v>57214.400000000001</c:v>
                </c:pt>
                <c:pt idx="1012">
                  <c:v>57274.433333333334</c:v>
                </c:pt>
                <c:pt idx="1013">
                  <c:v>57334.45</c:v>
                </c:pt>
                <c:pt idx="1014">
                  <c:v>57394.400000000001</c:v>
                </c:pt>
                <c:pt idx="1015">
                  <c:v>57454.366666666669</c:v>
                </c:pt>
                <c:pt idx="1016">
                  <c:v>57514.433333333334</c:v>
                </c:pt>
                <c:pt idx="1017">
                  <c:v>57574.383333333331</c:v>
                </c:pt>
                <c:pt idx="1018">
                  <c:v>57634.416666666664</c:v>
                </c:pt>
                <c:pt idx="1019">
                  <c:v>57694.383333333331</c:v>
                </c:pt>
                <c:pt idx="1020">
                  <c:v>57754.383333333331</c:v>
                </c:pt>
                <c:pt idx="1021">
                  <c:v>57814.383333333331</c:v>
                </c:pt>
                <c:pt idx="1022">
                  <c:v>57874.433333333334</c:v>
                </c:pt>
                <c:pt idx="1023">
                  <c:v>57934.383333333331</c:v>
                </c:pt>
                <c:pt idx="1024">
                  <c:v>57994.400000000001</c:v>
                </c:pt>
                <c:pt idx="1025">
                  <c:v>58054.416666666664</c:v>
                </c:pt>
                <c:pt idx="1026">
                  <c:v>58114.366666666669</c:v>
                </c:pt>
                <c:pt idx="1027">
                  <c:v>58174.383333333331</c:v>
                </c:pt>
                <c:pt idx="1028">
                  <c:v>58234.48333333333</c:v>
                </c:pt>
                <c:pt idx="1029">
                  <c:v>58294.400000000001</c:v>
                </c:pt>
                <c:pt idx="1030">
                  <c:v>58354.400000000001</c:v>
                </c:pt>
                <c:pt idx="1031">
                  <c:v>58414.466666666667</c:v>
                </c:pt>
                <c:pt idx="1032">
                  <c:v>58474.366666666669</c:v>
                </c:pt>
                <c:pt idx="1033">
                  <c:v>58534.366666666669</c:v>
                </c:pt>
                <c:pt idx="1034">
                  <c:v>58594.416666666664</c:v>
                </c:pt>
                <c:pt idx="1035">
                  <c:v>58654.400000000001</c:v>
                </c:pt>
                <c:pt idx="1036">
                  <c:v>58714.400000000001</c:v>
                </c:pt>
                <c:pt idx="1037">
                  <c:v>58774.383333333331</c:v>
                </c:pt>
                <c:pt idx="1038">
                  <c:v>58834.366666666669</c:v>
                </c:pt>
                <c:pt idx="1039">
                  <c:v>58894.366666666669</c:v>
                </c:pt>
                <c:pt idx="1040">
                  <c:v>58954.416666666664</c:v>
                </c:pt>
                <c:pt idx="1041">
                  <c:v>59014.416666666664</c:v>
                </c:pt>
                <c:pt idx="1042">
                  <c:v>59074.383333333331</c:v>
                </c:pt>
                <c:pt idx="1043">
                  <c:v>59134.383333333331</c:v>
                </c:pt>
                <c:pt idx="1044">
                  <c:v>59194.383333333331</c:v>
                </c:pt>
                <c:pt idx="1045">
                  <c:v>59254.366666666669</c:v>
                </c:pt>
                <c:pt idx="1046">
                  <c:v>59314.400000000001</c:v>
                </c:pt>
                <c:pt idx="1047">
                  <c:v>59374.366666666669</c:v>
                </c:pt>
                <c:pt idx="1048">
                  <c:v>59434.366666666669</c:v>
                </c:pt>
                <c:pt idx="1049">
                  <c:v>59494.366666666669</c:v>
                </c:pt>
                <c:pt idx="1050">
                  <c:v>59554.383333333331</c:v>
                </c:pt>
                <c:pt idx="1051">
                  <c:v>59614.366666666669</c:v>
                </c:pt>
                <c:pt idx="1052">
                  <c:v>59674.383333333331</c:v>
                </c:pt>
                <c:pt idx="1053">
                  <c:v>59734.383333333331</c:v>
                </c:pt>
                <c:pt idx="1054">
                  <c:v>59794.383333333331</c:v>
                </c:pt>
                <c:pt idx="1055">
                  <c:v>59854.366666666669</c:v>
                </c:pt>
                <c:pt idx="1056">
                  <c:v>59914.583333333336</c:v>
                </c:pt>
                <c:pt idx="1057">
                  <c:v>59974.433333333334</c:v>
                </c:pt>
                <c:pt idx="1058">
                  <c:v>60034.416666666664</c:v>
                </c:pt>
                <c:pt idx="1059">
                  <c:v>60094.45</c:v>
                </c:pt>
                <c:pt idx="1060">
                  <c:v>60154.400000000001</c:v>
                </c:pt>
                <c:pt idx="1061">
                  <c:v>60214.416666666664</c:v>
                </c:pt>
                <c:pt idx="1062">
                  <c:v>60274.383333333331</c:v>
                </c:pt>
                <c:pt idx="1063">
                  <c:v>60334.400000000001</c:v>
                </c:pt>
                <c:pt idx="1064">
                  <c:v>60394.366666666669</c:v>
                </c:pt>
                <c:pt idx="1065">
                  <c:v>60454.366666666669</c:v>
                </c:pt>
                <c:pt idx="1066">
                  <c:v>60514.51666666667</c:v>
                </c:pt>
                <c:pt idx="1067">
                  <c:v>60574.366666666669</c:v>
                </c:pt>
                <c:pt idx="1068">
                  <c:v>60634.383333333331</c:v>
                </c:pt>
                <c:pt idx="1069">
                  <c:v>60694.383333333331</c:v>
                </c:pt>
                <c:pt idx="1070">
                  <c:v>60754.366666666669</c:v>
                </c:pt>
                <c:pt idx="1071">
                  <c:v>60814.433333333334</c:v>
                </c:pt>
                <c:pt idx="1072">
                  <c:v>60874.45</c:v>
                </c:pt>
                <c:pt idx="1073">
                  <c:v>60934.416666666664</c:v>
                </c:pt>
                <c:pt idx="1074">
                  <c:v>60994.400000000001</c:v>
                </c:pt>
                <c:pt idx="1075">
                  <c:v>61054.400000000001</c:v>
                </c:pt>
                <c:pt idx="1076">
                  <c:v>61114.366666666669</c:v>
                </c:pt>
                <c:pt idx="1077">
                  <c:v>61174.383333333331</c:v>
                </c:pt>
                <c:pt idx="1078">
                  <c:v>61234.383333333331</c:v>
                </c:pt>
                <c:pt idx="1079">
                  <c:v>61294.366666666669</c:v>
                </c:pt>
                <c:pt idx="1080">
                  <c:v>61354.383333333331</c:v>
                </c:pt>
                <c:pt idx="1081">
                  <c:v>61414.45</c:v>
                </c:pt>
                <c:pt idx="1082">
                  <c:v>61474.366666666669</c:v>
                </c:pt>
                <c:pt idx="1083">
                  <c:v>61534.383333333331</c:v>
                </c:pt>
                <c:pt idx="1084">
                  <c:v>61594.366666666669</c:v>
                </c:pt>
                <c:pt idx="1085">
                  <c:v>61654.366666666669</c:v>
                </c:pt>
                <c:pt idx="1086">
                  <c:v>61714.366666666669</c:v>
                </c:pt>
                <c:pt idx="1087">
                  <c:v>61774.366666666669</c:v>
                </c:pt>
                <c:pt idx="1088">
                  <c:v>62074.95</c:v>
                </c:pt>
                <c:pt idx="1089">
                  <c:v>62374.95</c:v>
                </c:pt>
                <c:pt idx="1090">
                  <c:v>62674.95</c:v>
                </c:pt>
                <c:pt idx="1091">
                  <c:v>62974.966666666667</c:v>
                </c:pt>
                <c:pt idx="1092">
                  <c:v>63275.01666666667</c:v>
                </c:pt>
                <c:pt idx="1093">
                  <c:v>63575</c:v>
                </c:pt>
                <c:pt idx="1094">
                  <c:v>63874.966666666667</c:v>
                </c:pt>
                <c:pt idx="1095">
                  <c:v>64174.966666666667</c:v>
                </c:pt>
                <c:pt idx="1096">
                  <c:v>64474.98333333333</c:v>
                </c:pt>
                <c:pt idx="1097">
                  <c:v>64775.01666666667</c:v>
                </c:pt>
                <c:pt idx="1098">
                  <c:v>65075.01666666667</c:v>
                </c:pt>
                <c:pt idx="1099">
                  <c:v>65374.98333333333</c:v>
                </c:pt>
                <c:pt idx="1100">
                  <c:v>65675.05</c:v>
                </c:pt>
                <c:pt idx="1101">
                  <c:v>65975.016666666663</c:v>
                </c:pt>
                <c:pt idx="1102">
                  <c:v>66274.96666666666</c:v>
                </c:pt>
                <c:pt idx="1103">
                  <c:v>66574.95</c:v>
                </c:pt>
                <c:pt idx="1104">
                  <c:v>66874.95</c:v>
                </c:pt>
                <c:pt idx="1105">
                  <c:v>67175.016666666663</c:v>
                </c:pt>
                <c:pt idx="1106">
                  <c:v>67474.983333333337</c:v>
                </c:pt>
                <c:pt idx="1107">
                  <c:v>67775.03333333334</c:v>
                </c:pt>
                <c:pt idx="1108">
                  <c:v>68075</c:v>
                </c:pt>
                <c:pt idx="1109">
                  <c:v>68374.95</c:v>
                </c:pt>
                <c:pt idx="1110">
                  <c:v>68675</c:v>
                </c:pt>
                <c:pt idx="1111">
                  <c:v>68974.983333333337</c:v>
                </c:pt>
                <c:pt idx="1112">
                  <c:v>69275.05</c:v>
                </c:pt>
                <c:pt idx="1113">
                  <c:v>69574.983333333337</c:v>
                </c:pt>
                <c:pt idx="1114">
                  <c:v>69874.983333333337</c:v>
                </c:pt>
                <c:pt idx="1115">
                  <c:v>70174.983333333337</c:v>
                </c:pt>
                <c:pt idx="1116">
                  <c:v>70474.96666666666</c:v>
                </c:pt>
                <c:pt idx="1117">
                  <c:v>70774.96666666666</c:v>
                </c:pt>
                <c:pt idx="1118">
                  <c:v>71074.96666666666</c:v>
                </c:pt>
                <c:pt idx="1119">
                  <c:v>71375.016666666663</c:v>
                </c:pt>
                <c:pt idx="1120">
                  <c:v>71674.96666666666</c:v>
                </c:pt>
                <c:pt idx="1121">
                  <c:v>71975.016666666663</c:v>
                </c:pt>
                <c:pt idx="1122">
                  <c:v>72274.983333333337</c:v>
                </c:pt>
                <c:pt idx="1123">
                  <c:v>72574.96666666666</c:v>
                </c:pt>
                <c:pt idx="1124">
                  <c:v>72875.016666666663</c:v>
                </c:pt>
                <c:pt idx="1125">
                  <c:v>73174.983333333337</c:v>
                </c:pt>
                <c:pt idx="1126">
                  <c:v>73474.96666666666</c:v>
                </c:pt>
                <c:pt idx="1127">
                  <c:v>73775.016666666663</c:v>
                </c:pt>
                <c:pt idx="1128">
                  <c:v>74074.983333333337</c:v>
                </c:pt>
                <c:pt idx="1129">
                  <c:v>74374.983333333337</c:v>
                </c:pt>
                <c:pt idx="1130">
                  <c:v>74674.95</c:v>
                </c:pt>
                <c:pt idx="1131">
                  <c:v>74974.95</c:v>
                </c:pt>
                <c:pt idx="1132">
                  <c:v>75275</c:v>
                </c:pt>
                <c:pt idx="1133">
                  <c:v>75575.016666666663</c:v>
                </c:pt>
                <c:pt idx="1134">
                  <c:v>75874.983333333337</c:v>
                </c:pt>
                <c:pt idx="1135">
                  <c:v>76174.95</c:v>
                </c:pt>
                <c:pt idx="1136">
                  <c:v>76474.983333333337</c:v>
                </c:pt>
                <c:pt idx="1137">
                  <c:v>76774.96666666666</c:v>
                </c:pt>
                <c:pt idx="1138">
                  <c:v>77075.083333333328</c:v>
                </c:pt>
                <c:pt idx="1139">
                  <c:v>77374.95</c:v>
                </c:pt>
                <c:pt idx="1140">
                  <c:v>77975.7</c:v>
                </c:pt>
                <c:pt idx="1141">
                  <c:v>78876.416666666672</c:v>
                </c:pt>
                <c:pt idx="1142">
                  <c:v>79776.46666666666</c:v>
                </c:pt>
                <c:pt idx="1143">
                  <c:v>80676.433333333334</c:v>
                </c:pt>
                <c:pt idx="1144">
                  <c:v>81576.416666666672</c:v>
                </c:pt>
                <c:pt idx="1145">
                  <c:v>82476.416666666672</c:v>
                </c:pt>
                <c:pt idx="1146">
                  <c:v>82484.233333333337</c:v>
                </c:pt>
                <c:pt idx="1147">
                  <c:v>82494.25</c:v>
                </c:pt>
                <c:pt idx="1148">
                  <c:v>82504.25</c:v>
                </c:pt>
                <c:pt idx="1149">
                  <c:v>82514.25</c:v>
                </c:pt>
                <c:pt idx="1150">
                  <c:v>82524.316666666666</c:v>
                </c:pt>
                <c:pt idx="1151">
                  <c:v>82534.25</c:v>
                </c:pt>
                <c:pt idx="1152">
                  <c:v>82544.233333333337</c:v>
                </c:pt>
                <c:pt idx="1153">
                  <c:v>82554.25</c:v>
                </c:pt>
                <c:pt idx="1154">
                  <c:v>82564.25</c:v>
                </c:pt>
                <c:pt idx="1155">
                  <c:v>82574.25</c:v>
                </c:pt>
                <c:pt idx="1156">
                  <c:v>82594.28333333334</c:v>
                </c:pt>
                <c:pt idx="1157">
                  <c:v>82654.366666666669</c:v>
                </c:pt>
                <c:pt idx="1158">
                  <c:v>82714.383333333331</c:v>
                </c:pt>
                <c:pt idx="1159">
                  <c:v>82774.366666666669</c:v>
                </c:pt>
                <c:pt idx="1160">
                  <c:v>82834.366666666669</c:v>
                </c:pt>
                <c:pt idx="1161">
                  <c:v>82894.366666666669</c:v>
                </c:pt>
                <c:pt idx="1162">
                  <c:v>82954.366666666669</c:v>
                </c:pt>
                <c:pt idx="1163">
                  <c:v>83014.366666666669</c:v>
                </c:pt>
                <c:pt idx="1164">
                  <c:v>83074.366666666669</c:v>
                </c:pt>
                <c:pt idx="1165">
                  <c:v>83134.366666666669</c:v>
                </c:pt>
                <c:pt idx="1166">
                  <c:v>83194.366666666669</c:v>
                </c:pt>
                <c:pt idx="1167">
                  <c:v>83254.366666666669</c:v>
                </c:pt>
                <c:pt idx="1168">
                  <c:v>83314.366666666669</c:v>
                </c:pt>
                <c:pt idx="1169">
                  <c:v>83374.350000000006</c:v>
                </c:pt>
                <c:pt idx="1170">
                  <c:v>83434.366666666669</c:v>
                </c:pt>
                <c:pt idx="1171">
                  <c:v>83494.366666666669</c:v>
                </c:pt>
                <c:pt idx="1172">
                  <c:v>83554.366666666669</c:v>
                </c:pt>
                <c:pt idx="1173">
                  <c:v>83614.366666666669</c:v>
                </c:pt>
                <c:pt idx="1174">
                  <c:v>83674.366666666669</c:v>
                </c:pt>
                <c:pt idx="1175">
                  <c:v>83734.366666666669</c:v>
                </c:pt>
                <c:pt idx="1176">
                  <c:v>83794.399999999994</c:v>
                </c:pt>
                <c:pt idx="1177">
                  <c:v>83854.399999999994</c:v>
                </c:pt>
                <c:pt idx="1178">
                  <c:v>83914.383333333331</c:v>
                </c:pt>
                <c:pt idx="1179">
                  <c:v>83974.366666666669</c:v>
                </c:pt>
                <c:pt idx="1180">
                  <c:v>84034.383333333331</c:v>
                </c:pt>
                <c:pt idx="1181">
                  <c:v>84094.366666666669</c:v>
                </c:pt>
                <c:pt idx="1182">
                  <c:v>84154.383333333331</c:v>
                </c:pt>
                <c:pt idx="1183">
                  <c:v>84214.383333333331</c:v>
                </c:pt>
                <c:pt idx="1184">
                  <c:v>84274.366666666669</c:v>
                </c:pt>
                <c:pt idx="1185">
                  <c:v>84334.416666666672</c:v>
                </c:pt>
                <c:pt idx="1186">
                  <c:v>84394.46666666666</c:v>
                </c:pt>
                <c:pt idx="1187">
                  <c:v>84454.416666666672</c:v>
                </c:pt>
                <c:pt idx="1188">
                  <c:v>84514.383333333331</c:v>
                </c:pt>
                <c:pt idx="1189">
                  <c:v>84574.383333333331</c:v>
                </c:pt>
                <c:pt idx="1190">
                  <c:v>84634.46666666666</c:v>
                </c:pt>
                <c:pt idx="1191">
                  <c:v>84694.366666666669</c:v>
                </c:pt>
                <c:pt idx="1192">
                  <c:v>84754.4</c:v>
                </c:pt>
                <c:pt idx="1193">
                  <c:v>84814.383333333331</c:v>
                </c:pt>
                <c:pt idx="1194">
                  <c:v>84874.45</c:v>
                </c:pt>
                <c:pt idx="1195">
                  <c:v>84934.433333333334</c:v>
                </c:pt>
                <c:pt idx="1196">
                  <c:v>84994.416666666672</c:v>
                </c:pt>
                <c:pt idx="1197">
                  <c:v>85054.5</c:v>
                </c:pt>
                <c:pt idx="1198">
                  <c:v>85114.416666666672</c:v>
                </c:pt>
                <c:pt idx="1199">
                  <c:v>85174.399999999994</c:v>
                </c:pt>
                <c:pt idx="1200">
                  <c:v>85234.433333333334</c:v>
                </c:pt>
                <c:pt idx="1201">
                  <c:v>85294.53333333334</c:v>
                </c:pt>
                <c:pt idx="1202">
                  <c:v>85354.366666666669</c:v>
                </c:pt>
                <c:pt idx="1203">
                  <c:v>85414.383333333331</c:v>
                </c:pt>
                <c:pt idx="1204">
                  <c:v>85474.516666666663</c:v>
                </c:pt>
                <c:pt idx="1205">
                  <c:v>85534.383333333331</c:v>
                </c:pt>
                <c:pt idx="1206">
                  <c:v>85594.45</c:v>
                </c:pt>
                <c:pt idx="1207">
                  <c:v>85654.416666666672</c:v>
                </c:pt>
                <c:pt idx="1208">
                  <c:v>85714.383333333331</c:v>
                </c:pt>
                <c:pt idx="1209">
                  <c:v>85774.383333333331</c:v>
                </c:pt>
                <c:pt idx="1210">
                  <c:v>85834.5</c:v>
                </c:pt>
                <c:pt idx="1211">
                  <c:v>85894.366666666669</c:v>
                </c:pt>
                <c:pt idx="1212">
                  <c:v>85954.433333333334</c:v>
                </c:pt>
                <c:pt idx="1213">
                  <c:v>86014.366666666669</c:v>
                </c:pt>
                <c:pt idx="1214">
                  <c:v>86074.433333333334</c:v>
                </c:pt>
                <c:pt idx="1215">
                  <c:v>86134.366666666669</c:v>
                </c:pt>
                <c:pt idx="1216">
                  <c:v>86194.383333333331</c:v>
                </c:pt>
                <c:pt idx="1217">
                  <c:v>86254.399999999994</c:v>
                </c:pt>
                <c:pt idx="1218">
                  <c:v>86314.416666666672</c:v>
                </c:pt>
                <c:pt idx="1219">
                  <c:v>86374.416666666672</c:v>
                </c:pt>
                <c:pt idx="1220">
                  <c:v>86434.383333333331</c:v>
                </c:pt>
                <c:pt idx="1221">
                  <c:v>86494.383333333331</c:v>
                </c:pt>
                <c:pt idx="1222">
                  <c:v>86554.416666666672</c:v>
                </c:pt>
                <c:pt idx="1223">
                  <c:v>86614.433333333334</c:v>
                </c:pt>
                <c:pt idx="1224">
                  <c:v>86674.383333333331</c:v>
                </c:pt>
                <c:pt idx="1225">
                  <c:v>86734.383333333331</c:v>
                </c:pt>
                <c:pt idx="1226">
                  <c:v>86794.383333333331</c:v>
                </c:pt>
                <c:pt idx="1227">
                  <c:v>86854.383333333331</c:v>
                </c:pt>
                <c:pt idx="1228">
                  <c:v>86914.383333333331</c:v>
                </c:pt>
                <c:pt idx="1229">
                  <c:v>86974.416666666672</c:v>
                </c:pt>
                <c:pt idx="1230">
                  <c:v>87034.383333333331</c:v>
                </c:pt>
                <c:pt idx="1231">
                  <c:v>87094.366666666669</c:v>
                </c:pt>
                <c:pt idx="1232">
                  <c:v>87154.366666666669</c:v>
                </c:pt>
                <c:pt idx="1233">
                  <c:v>87214.383333333331</c:v>
                </c:pt>
                <c:pt idx="1234">
                  <c:v>87274.4</c:v>
                </c:pt>
                <c:pt idx="1235">
                  <c:v>87334.366666666669</c:v>
                </c:pt>
                <c:pt idx="1236">
                  <c:v>87394.366666666669</c:v>
                </c:pt>
                <c:pt idx="1237">
                  <c:v>87454.366666666669</c:v>
                </c:pt>
                <c:pt idx="1238">
                  <c:v>87514.366666666669</c:v>
                </c:pt>
                <c:pt idx="1239">
                  <c:v>87574.366666666669</c:v>
                </c:pt>
                <c:pt idx="1240">
                  <c:v>87634.366666666669</c:v>
                </c:pt>
                <c:pt idx="1241">
                  <c:v>87694.366666666669</c:v>
                </c:pt>
                <c:pt idx="1242">
                  <c:v>87754.366666666669</c:v>
                </c:pt>
                <c:pt idx="1243">
                  <c:v>87814.366666666669</c:v>
                </c:pt>
                <c:pt idx="1244">
                  <c:v>87874.383333333331</c:v>
                </c:pt>
                <c:pt idx="1245">
                  <c:v>87934.366666666669</c:v>
                </c:pt>
                <c:pt idx="1246">
                  <c:v>87994.366666666669</c:v>
                </c:pt>
                <c:pt idx="1247">
                  <c:v>88054.366666666669</c:v>
                </c:pt>
                <c:pt idx="1248">
                  <c:v>88114.366666666669</c:v>
                </c:pt>
                <c:pt idx="1249">
                  <c:v>88174.366666666669</c:v>
                </c:pt>
                <c:pt idx="1250">
                  <c:v>88234.383333333331</c:v>
                </c:pt>
                <c:pt idx="1251">
                  <c:v>88294.366666666669</c:v>
                </c:pt>
                <c:pt idx="1252">
                  <c:v>88354.366666666669</c:v>
                </c:pt>
                <c:pt idx="1253">
                  <c:v>88414.366666666669</c:v>
                </c:pt>
                <c:pt idx="1254">
                  <c:v>88474.366666666669</c:v>
                </c:pt>
                <c:pt idx="1255">
                  <c:v>88534.383333333331</c:v>
                </c:pt>
                <c:pt idx="1256">
                  <c:v>88594.366666666669</c:v>
                </c:pt>
                <c:pt idx="1257">
                  <c:v>88654.416666666672</c:v>
                </c:pt>
                <c:pt idx="1258">
                  <c:v>88714.433333333334</c:v>
                </c:pt>
                <c:pt idx="1259">
                  <c:v>88774.383333333331</c:v>
                </c:pt>
                <c:pt idx="1260">
                  <c:v>88834.433333333334</c:v>
                </c:pt>
                <c:pt idx="1261">
                  <c:v>88894.383333333331</c:v>
                </c:pt>
                <c:pt idx="1262">
                  <c:v>88954.383333333331</c:v>
                </c:pt>
                <c:pt idx="1263">
                  <c:v>89014.366666666669</c:v>
                </c:pt>
                <c:pt idx="1264">
                  <c:v>89074.416666666672</c:v>
                </c:pt>
                <c:pt idx="1265">
                  <c:v>89134.366666666669</c:v>
                </c:pt>
                <c:pt idx="1266">
                  <c:v>89194.416666666672</c:v>
                </c:pt>
                <c:pt idx="1267">
                  <c:v>89254.383333333331</c:v>
                </c:pt>
                <c:pt idx="1268">
                  <c:v>89314.4</c:v>
                </c:pt>
                <c:pt idx="1269">
                  <c:v>89374.46666666666</c:v>
                </c:pt>
                <c:pt idx="1270">
                  <c:v>89434.4</c:v>
                </c:pt>
                <c:pt idx="1271">
                  <c:v>89494.416666666672</c:v>
                </c:pt>
                <c:pt idx="1272">
                  <c:v>89554.366666666669</c:v>
                </c:pt>
                <c:pt idx="1273">
                  <c:v>89614.366666666669</c:v>
                </c:pt>
                <c:pt idx="1274">
                  <c:v>89674.366666666669</c:v>
                </c:pt>
                <c:pt idx="1275">
                  <c:v>89734.416666666672</c:v>
                </c:pt>
                <c:pt idx="1276">
                  <c:v>89794.4</c:v>
                </c:pt>
                <c:pt idx="1277">
                  <c:v>89854.383333333331</c:v>
                </c:pt>
                <c:pt idx="1278">
                  <c:v>89914.433333333334</c:v>
                </c:pt>
                <c:pt idx="1279">
                  <c:v>89974.45</c:v>
                </c:pt>
                <c:pt idx="1280">
                  <c:v>90034.46666666666</c:v>
                </c:pt>
                <c:pt idx="1281">
                  <c:v>90094.383333333331</c:v>
                </c:pt>
                <c:pt idx="1282">
                  <c:v>90154.383333333331</c:v>
                </c:pt>
                <c:pt idx="1283">
                  <c:v>90214.483333333337</c:v>
                </c:pt>
                <c:pt idx="1284">
                  <c:v>90274.4</c:v>
                </c:pt>
                <c:pt idx="1285">
                  <c:v>90334.366666666669</c:v>
                </c:pt>
                <c:pt idx="1286">
                  <c:v>90394.366666666669</c:v>
                </c:pt>
                <c:pt idx="1287">
                  <c:v>90454.383333333331</c:v>
                </c:pt>
                <c:pt idx="1288">
                  <c:v>90514.433333333334</c:v>
                </c:pt>
                <c:pt idx="1289">
                  <c:v>90574.399999999994</c:v>
                </c:pt>
                <c:pt idx="1290">
                  <c:v>90634.483333333337</c:v>
                </c:pt>
                <c:pt idx="1291">
                  <c:v>90694.433333333334</c:v>
                </c:pt>
                <c:pt idx="1292">
                  <c:v>90754.4</c:v>
                </c:pt>
                <c:pt idx="1293">
                  <c:v>90814.399999999994</c:v>
                </c:pt>
                <c:pt idx="1294">
                  <c:v>90874.383333333331</c:v>
                </c:pt>
                <c:pt idx="1295">
                  <c:v>90934.399999999994</c:v>
                </c:pt>
                <c:pt idx="1296">
                  <c:v>90994.383333333331</c:v>
                </c:pt>
                <c:pt idx="1297">
                  <c:v>91054.53333333334</c:v>
                </c:pt>
                <c:pt idx="1298">
                  <c:v>91114.4</c:v>
                </c:pt>
                <c:pt idx="1299">
                  <c:v>91174.433333333334</c:v>
                </c:pt>
                <c:pt idx="1300">
                  <c:v>91234.383333333331</c:v>
                </c:pt>
                <c:pt idx="1301">
                  <c:v>91294.399999999994</c:v>
                </c:pt>
                <c:pt idx="1302">
                  <c:v>91354.366666666669</c:v>
                </c:pt>
                <c:pt idx="1303">
                  <c:v>91414.399999999994</c:v>
                </c:pt>
                <c:pt idx="1304">
                  <c:v>91474.366666666669</c:v>
                </c:pt>
                <c:pt idx="1305">
                  <c:v>91534.399999999994</c:v>
                </c:pt>
                <c:pt idx="1306">
                  <c:v>91594.4</c:v>
                </c:pt>
                <c:pt idx="1307">
                  <c:v>91654.416666666672</c:v>
                </c:pt>
                <c:pt idx="1308">
                  <c:v>91714.483333333337</c:v>
                </c:pt>
                <c:pt idx="1309">
                  <c:v>91774.366666666669</c:v>
                </c:pt>
                <c:pt idx="1310">
                  <c:v>91834.383333333331</c:v>
                </c:pt>
                <c:pt idx="1311">
                  <c:v>91894.483333333337</c:v>
                </c:pt>
                <c:pt idx="1312">
                  <c:v>91954.46666666666</c:v>
                </c:pt>
                <c:pt idx="1313">
                  <c:v>92014.45</c:v>
                </c:pt>
                <c:pt idx="1314">
                  <c:v>92074.383333333331</c:v>
                </c:pt>
                <c:pt idx="1315">
                  <c:v>92134.383333333331</c:v>
                </c:pt>
                <c:pt idx="1316">
                  <c:v>92194.416666666672</c:v>
                </c:pt>
                <c:pt idx="1317">
                  <c:v>92254.383333333331</c:v>
                </c:pt>
                <c:pt idx="1318">
                  <c:v>92314.45</c:v>
                </c:pt>
                <c:pt idx="1319">
                  <c:v>92374.433333333334</c:v>
                </c:pt>
                <c:pt idx="1320">
                  <c:v>92434.383333333331</c:v>
                </c:pt>
                <c:pt idx="1321">
                  <c:v>92494.399999999994</c:v>
                </c:pt>
                <c:pt idx="1322">
                  <c:v>92554.433333333334</c:v>
                </c:pt>
                <c:pt idx="1323">
                  <c:v>92614.383333333331</c:v>
                </c:pt>
                <c:pt idx="1324">
                  <c:v>92674.516666666663</c:v>
                </c:pt>
                <c:pt idx="1325">
                  <c:v>92734.399999999994</c:v>
                </c:pt>
                <c:pt idx="1326">
                  <c:v>92794.46666666666</c:v>
                </c:pt>
                <c:pt idx="1327">
                  <c:v>92854.383333333331</c:v>
                </c:pt>
                <c:pt idx="1328">
                  <c:v>92914.416666666672</c:v>
                </c:pt>
                <c:pt idx="1329">
                  <c:v>92974.433333333334</c:v>
                </c:pt>
                <c:pt idx="1330">
                  <c:v>93034.433333333334</c:v>
                </c:pt>
                <c:pt idx="1331">
                  <c:v>93094.399999999994</c:v>
                </c:pt>
                <c:pt idx="1332">
                  <c:v>93154.366666666669</c:v>
                </c:pt>
                <c:pt idx="1333">
                  <c:v>93214.399999999994</c:v>
                </c:pt>
                <c:pt idx="1334">
                  <c:v>93274.383333333331</c:v>
                </c:pt>
                <c:pt idx="1335">
                  <c:v>93334.366666666669</c:v>
                </c:pt>
                <c:pt idx="1336">
                  <c:v>93394.383333333331</c:v>
                </c:pt>
                <c:pt idx="1337">
                  <c:v>93454.383333333331</c:v>
                </c:pt>
                <c:pt idx="1338">
                  <c:v>93514.383333333331</c:v>
                </c:pt>
                <c:pt idx="1339">
                  <c:v>93574.416666666672</c:v>
                </c:pt>
                <c:pt idx="1340">
                  <c:v>93634.383333333331</c:v>
                </c:pt>
                <c:pt idx="1341">
                  <c:v>93694.46666666666</c:v>
                </c:pt>
                <c:pt idx="1342">
                  <c:v>93754.383333333331</c:v>
                </c:pt>
                <c:pt idx="1343">
                  <c:v>93814.433333333334</c:v>
                </c:pt>
                <c:pt idx="1344">
                  <c:v>93874.366666666669</c:v>
                </c:pt>
                <c:pt idx="1345">
                  <c:v>93934.516666666663</c:v>
                </c:pt>
                <c:pt idx="1346">
                  <c:v>93994.4</c:v>
                </c:pt>
                <c:pt idx="1347">
                  <c:v>94054.383333333331</c:v>
                </c:pt>
                <c:pt idx="1348">
                  <c:v>94114.366666666669</c:v>
                </c:pt>
                <c:pt idx="1349">
                  <c:v>94174.46666666666</c:v>
                </c:pt>
                <c:pt idx="1350">
                  <c:v>94234.383333333331</c:v>
                </c:pt>
                <c:pt idx="1351">
                  <c:v>94294.383333333331</c:v>
                </c:pt>
                <c:pt idx="1352">
                  <c:v>94354.383333333331</c:v>
                </c:pt>
                <c:pt idx="1353">
                  <c:v>94414.416666666672</c:v>
                </c:pt>
                <c:pt idx="1354">
                  <c:v>94474.383333333331</c:v>
                </c:pt>
                <c:pt idx="1355">
                  <c:v>94534.399999999994</c:v>
                </c:pt>
                <c:pt idx="1356">
                  <c:v>94594.4</c:v>
                </c:pt>
                <c:pt idx="1357">
                  <c:v>94654.366666666669</c:v>
                </c:pt>
                <c:pt idx="1358">
                  <c:v>94714.383333333331</c:v>
                </c:pt>
                <c:pt idx="1359">
                  <c:v>94774.399999999994</c:v>
                </c:pt>
                <c:pt idx="1360">
                  <c:v>94834.45</c:v>
                </c:pt>
                <c:pt idx="1361">
                  <c:v>94894.399999999994</c:v>
                </c:pt>
                <c:pt idx="1362">
                  <c:v>94954.433333333334</c:v>
                </c:pt>
                <c:pt idx="1363">
                  <c:v>95014.416666666672</c:v>
                </c:pt>
                <c:pt idx="1364">
                  <c:v>95074.416666666672</c:v>
                </c:pt>
                <c:pt idx="1365">
                  <c:v>95134.416666666672</c:v>
                </c:pt>
                <c:pt idx="1366">
                  <c:v>95194.4</c:v>
                </c:pt>
                <c:pt idx="1367">
                  <c:v>95254.383333333331</c:v>
                </c:pt>
                <c:pt idx="1368">
                  <c:v>95314.46666666666</c:v>
                </c:pt>
                <c:pt idx="1369">
                  <c:v>95374.366666666669</c:v>
                </c:pt>
                <c:pt idx="1370">
                  <c:v>95434.383333333331</c:v>
                </c:pt>
                <c:pt idx="1371">
                  <c:v>95494.416666666672</c:v>
                </c:pt>
                <c:pt idx="1372">
                  <c:v>95554.383333333331</c:v>
                </c:pt>
                <c:pt idx="1373">
                  <c:v>95614.416666666672</c:v>
                </c:pt>
                <c:pt idx="1374">
                  <c:v>95674.55</c:v>
                </c:pt>
                <c:pt idx="1375">
                  <c:v>95734.383333333331</c:v>
                </c:pt>
                <c:pt idx="1376">
                  <c:v>95794.416666666672</c:v>
                </c:pt>
                <c:pt idx="1377">
                  <c:v>95854.383333333331</c:v>
                </c:pt>
                <c:pt idx="1378">
                  <c:v>95914.383333333331</c:v>
                </c:pt>
                <c:pt idx="1379">
                  <c:v>95974.399999999994</c:v>
                </c:pt>
                <c:pt idx="1380">
                  <c:v>96034.366666666669</c:v>
                </c:pt>
                <c:pt idx="1381">
                  <c:v>96094.366666666669</c:v>
                </c:pt>
                <c:pt idx="1382">
                  <c:v>96154.416666666672</c:v>
                </c:pt>
                <c:pt idx="1383">
                  <c:v>96214.416666666672</c:v>
                </c:pt>
                <c:pt idx="1384">
                  <c:v>96274.4</c:v>
                </c:pt>
                <c:pt idx="1385">
                  <c:v>96334.433333333334</c:v>
                </c:pt>
                <c:pt idx="1386">
                  <c:v>96394.416666666672</c:v>
                </c:pt>
                <c:pt idx="1387">
                  <c:v>96454.399999999994</c:v>
                </c:pt>
                <c:pt idx="1388">
                  <c:v>96514.416666666672</c:v>
                </c:pt>
                <c:pt idx="1389">
                  <c:v>96574.383333333331</c:v>
                </c:pt>
                <c:pt idx="1390">
                  <c:v>96634.383333333331</c:v>
                </c:pt>
                <c:pt idx="1391">
                  <c:v>96694.383333333331</c:v>
                </c:pt>
                <c:pt idx="1392">
                  <c:v>96754.4</c:v>
                </c:pt>
                <c:pt idx="1393">
                  <c:v>96814.366666666669</c:v>
                </c:pt>
                <c:pt idx="1394">
                  <c:v>96874.366666666669</c:v>
                </c:pt>
                <c:pt idx="1395">
                  <c:v>96934.366666666669</c:v>
                </c:pt>
                <c:pt idx="1396">
                  <c:v>96994.516666666663</c:v>
                </c:pt>
                <c:pt idx="1397">
                  <c:v>97054.5</c:v>
                </c:pt>
                <c:pt idx="1398">
                  <c:v>97114.35</c:v>
                </c:pt>
                <c:pt idx="1399">
                  <c:v>97174.366666666669</c:v>
                </c:pt>
                <c:pt idx="1400">
                  <c:v>97234.383333333331</c:v>
                </c:pt>
                <c:pt idx="1401">
                  <c:v>97294.366666666669</c:v>
                </c:pt>
                <c:pt idx="1402">
                  <c:v>97354.366666666669</c:v>
                </c:pt>
                <c:pt idx="1403">
                  <c:v>97414.366666666669</c:v>
                </c:pt>
                <c:pt idx="1404">
                  <c:v>97474.366666666669</c:v>
                </c:pt>
                <c:pt idx="1405">
                  <c:v>97534.366666666669</c:v>
                </c:pt>
                <c:pt idx="1406">
                  <c:v>97594.366666666669</c:v>
                </c:pt>
                <c:pt idx="1407">
                  <c:v>97654.366666666669</c:v>
                </c:pt>
                <c:pt idx="1408">
                  <c:v>97714.366666666669</c:v>
                </c:pt>
                <c:pt idx="1409">
                  <c:v>97774.366666666669</c:v>
                </c:pt>
                <c:pt idx="1410">
                  <c:v>97834.366666666669</c:v>
                </c:pt>
                <c:pt idx="1411">
                  <c:v>97894.383333333331</c:v>
                </c:pt>
                <c:pt idx="1412">
                  <c:v>97954.366666666669</c:v>
                </c:pt>
                <c:pt idx="1413">
                  <c:v>98014.366666666669</c:v>
                </c:pt>
                <c:pt idx="1414">
                  <c:v>98074.366666666669</c:v>
                </c:pt>
                <c:pt idx="1415">
                  <c:v>98134.366666666669</c:v>
                </c:pt>
                <c:pt idx="1416">
                  <c:v>98194.366666666669</c:v>
                </c:pt>
                <c:pt idx="1417">
                  <c:v>98254.366666666669</c:v>
                </c:pt>
                <c:pt idx="1418">
                  <c:v>98314.383333333331</c:v>
                </c:pt>
                <c:pt idx="1419">
                  <c:v>98374.383333333331</c:v>
                </c:pt>
                <c:pt idx="1420">
                  <c:v>98434.366666666669</c:v>
                </c:pt>
                <c:pt idx="1421">
                  <c:v>98494.366666666669</c:v>
                </c:pt>
                <c:pt idx="1422">
                  <c:v>98554.366666666669</c:v>
                </c:pt>
                <c:pt idx="1423">
                  <c:v>98614.366666666669</c:v>
                </c:pt>
                <c:pt idx="1424">
                  <c:v>98674.366666666669</c:v>
                </c:pt>
                <c:pt idx="1425">
                  <c:v>98734.366666666669</c:v>
                </c:pt>
                <c:pt idx="1426">
                  <c:v>98794.366666666669</c:v>
                </c:pt>
                <c:pt idx="1427">
                  <c:v>98854.366666666669</c:v>
                </c:pt>
                <c:pt idx="1428">
                  <c:v>98914.366666666669</c:v>
                </c:pt>
                <c:pt idx="1429">
                  <c:v>98974.399999999994</c:v>
                </c:pt>
                <c:pt idx="1430">
                  <c:v>99034.416666666672</c:v>
                </c:pt>
                <c:pt idx="1431">
                  <c:v>99094.416666666672</c:v>
                </c:pt>
                <c:pt idx="1432">
                  <c:v>99154.366666666669</c:v>
                </c:pt>
                <c:pt idx="1433">
                  <c:v>99214.383333333331</c:v>
                </c:pt>
                <c:pt idx="1434">
                  <c:v>99274.35</c:v>
                </c:pt>
                <c:pt idx="1435">
                  <c:v>99334.433333333334</c:v>
                </c:pt>
                <c:pt idx="1436">
                  <c:v>99394.366666666669</c:v>
                </c:pt>
                <c:pt idx="1437">
                  <c:v>99454.433333333334</c:v>
                </c:pt>
                <c:pt idx="1438">
                  <c:v>99514.366666666669</c:v>
                </c:pt>
                <c:pt idx="1439">
                  <c:v>99574.45</c:v>
                </c:pt>
                <c:pt idx="1440">
                  <c:v>99634.433333333334</c:v>
                </c:pt>
                <c:pt idx="1441">
                  <c:v>99694.383333333331</c:v>
                </c:pt>
                <c:pt idx="1442">
                  <c:v>99754.366666666669</c:v>
                </c:pt>
                <c:pt idx="1443">
                  <c:v>99814.383333333331</c:v>
                </c:pt>
                <c:pt idx="1444">
                  <c:v>99874.4</c:v>
                </c:pt>
                <c:pt idx="1445">
                  <c:v>99934.366666666669</c:v>
                </c:pt>
                <c:pt idx="1446">
                  <c:v>99994.366666666669</c:v>
                </c:pt>
                <c:pt idx="1447">
                  <c:v>100054.36666666667</c:v>
                </c:pt>
                <c:pt idx="1448">
                  <c:v>100114.36666666667</c:v>
                </c:pt>
              </c:numCache>
            </c:numRef>
          </c:xVal>
          <c:yVal>
            <c:numRef>
              <c:f>'2-6'!$J$6:$J$1454</c:f>
              <c:numCache>
                <c:formatCode>General</c:formatCode>
                <c:ptCount val="1449"/>
                <c:pt idx="0">
                  <c:v>0</c:v>
                </c:pt>
                <c:pt idx="1">
                  <c:v>9.9950033308342321E-4</c:v>
                </c:pt>
                <c:pt idx="2">
                  <c:v>9.9950033308342321E-4</c:v>
                </c:pt>
                <c:pt idx="3">
                  <c:v>9.9950033308342321E-4</c:v>
                </c:pt>
                <c:pt idx="4">
                  <c:v>1.4988761237359487E-3</c:v>
                </c:pt>
                <c:pt idx="5">
                  <c:v>1.4988761237359487E-3</c:v>
                </c:pt>
                <c:pt idx="6">
                  <c:v>1.4988761237359487E-3</c:v>
                </c:pt>
                <c:pt idx="7">
                  <c:v>1.4988761237359487E-3</c:v>
                </c:pt>
                <c:pt idx="8">
                  <c:v>1.9980026626730579E-3</c:v>
                </c:pt>
                <c:pt idx="9">
                  <c:v>1.9980026626730579E-3</c:v>
                </c:pt>
                <c:pt idx="10">
                  <c:v>1.9980026626730579E-3</c:v>
                </c:pt>
                <c:pt idx="11">
                  <c:v>1.9980026626730579E-3</c:v>
                </c:pt>
                <c:pt idx="12">
                  <c:v>2.4968801985871458E-3</c:v>
                </c:pt>
                <c:pt idx="13">
                  <c:v>2.4968801985871458E-3</c:v>
                </c:pt>
                <c:pt idx="14">
                  <c:v>2.4968801985871458E-3</c:v>
                </c:pt>
                <c:pt idx="15">
                  <c:v>2.4968801985871458E-3</c:v>
                </c:pt>
                <c:pt idx="16">
                  <c:v>2.9955089797983709E-3</c:v>
                </c:pt>
                <c:pt idx="17">
                  <c:v>2.9955089797983709E-3</c:v>
                </c:pt>
                <c:pt idx="18">
                  <c:v>2.9955089797983709E-3</c:v>
                </c:pt>
                <c:pt idx="19">
                  <c:v>2.9955089797983709E-3</c:v>
                </c:pt>
                <c:pt idx="20">
                  <c:v>2.9955089797983709E-3</c:v>
                </c:pt>
                <c:pt idx="21">
                  <c:v>3.4938892542558382E-3</c:v>
                </c:pt>
                <c:pt idx="22">
                  <c:v>3.9920212695374567E-3</c:v>
                </c:pt>
                <c:pt idx="23">
                  <c:v>3.4938892542558382E-3</c:v>
                </c:pt>
                <c:pt idx="24">
                  <c:v>3.4938892542558382E-3</c:v>
                </c:pt>
                <c:pt idx="25">
                  <c:v>3.9920212695374567E-3</c:v>
                </c:pt>
                <c:pt idx="26">
                  <c:v>3.9920212695374567E-3</c:v>
                </c:pt>
                <c:pt idx="27">
                  <c:v>3.9920212695374567E-3</c:v>
                </c:pt>
                <c:pt idx="28">
                  <c:v>3.9920212695374567E-3</c:v>
                </c:pt>
                <c:pt idx="29">
                  <c:v>3.9920212695374567E-3</c:v>
                </c:pt>
                <c:pt idx="30">
                  <c:v>3.9920212695374567E-3</c:v>
                </c:pt>
                <c:pt idx="31">
                  <c:v>3.9920212695374567E-3</c:v>
                </c:pt>
                <c:pt idx="32">
                  <c:v>3.9920212695374567E-3</c:v>
                </c:pt>
                <c:pt idx="33">
                  <c:v>4.4899052728520012E-3</c:v>
                </c:pt>
                <c:pt idx="34">
                  <c:v>4.4899052728520012E-3</c:v>
                </c:pt>
                <c:pt idx="35">
                  <c:v>4.9875415110389679E-3</c:v>
                </c:pt>
                <c:pt idx="36">
                  <c:v>4.9875415110389679E-3</c:v>
                </c:pt>
                <c:pt idx="37">
                  <c:v>4.9875415110389679E-3</c:v>
                </c:pt>
                <c:pt idx="38">
                  <c:v>4.9875415110389679E-3</c:v>
                </c:pt>
                <c:pt idx="39">
                  <c:v>4.9875415110389679E-3</c:v>
                </c:pt>
                <c:pt idx="40">
                  <c:v>5.4849302305697454E-3</c:v>
                </c:pt>
                <c:pt idx="41">
                  <c:v>4.9875415110389679E-3</c:v>
                </c:pt>
                <c:pt idx="42">
                  <c:v>5.4849302305697454E-3</c:v>
                </c:pt>
                <c:pt idx="43">
                  <c:v>5.4849302305697454E-3</c:v>
                </c:pt>
                <c:pt idx="44">
                  <c:v>5.4849302305697454E-3</c:v>
                </c:pt>
                <c:pt idx="45">
                  <c:v>5.4849302305697454E-3</c:v>
                </c:pt>
                <c:pt idx="46">
                  <c:v>5.9820716775474689E-3</c:v>
                </c:pt>
                <c:pt idx="47">
                  <c:v>5.9820716775474689E-3</c:v>
                </c:pt>
                <c:pt idx="48">
                  <c:v>5.9820716775474689E-3</c:v>
                </c:pt>
                <c:pt idx="49">
                  <c:v>6.4789660977090735E-3</c:v>
                </c:pt>
                <c:pt idx="50">
                  <c:v>6.4789660977090735E-3</c:v>
                </c:pt>
                <c:pt idx="51">
                  <c:v>6.9756137364251382E-3</c:v>
                </c:pt>
                <c:pt idx="52">
                  <c:v>7.4720148387010564E-3</c:v>
                </c:pt>
                <c:pt idx="53">
                  <c:v>6.9756137364251382E-3</c:v>
                </c:pt>
                <c:pt idx="54">
                  <c:v>7.4720148387010564E-3</c:v>
                </c:pt>
                <c:pt idx="55">
                  <c:v>7.4720148387010564E-3</c:v>
                </c:pt>
                <c:pt idx="56">
                  <c:v>7.9681696491768813E-3</c:v>
                </c:pt>
                <c:pt idx="57">
                  <c:v>7.9681696491768813E-3</c:v>
                </c:pt>
                <c:pt idx="58">
                  <c:v>7.9681696491768813E-3</c:v>
                </c:pt>
                <c:pt idx="59">
                  <c:v>7.9681696491768813E-3</c:v>
                </c:pt>
                <c:pt idx="60">
                  <c:v>8.4640784121293635E-3</c:v>
                </c:pt>
                <c:pt idx="61">
                  <c:v>8.4640784121293635E-3</c:v>
                </c:pt>
                <c:pt idx="62">
                  <c:v>8.4640784121293635E-3</c:v>
                </c:pt>
                <c:pt idx="63">
                  <c:v>8.9597413714718015E-3</c:v>
                </c:pt>
                <c:pt idx="64">
                  <c:v>9.4551587707551975E-3</c:v>
                </c:pt>
                <c:pt idx="65">
                  <c:v>9.950330853168092E-3</c:v>
                </c:pt>
                <c:pt idx="66">
                  <c:v>1.0445257861538604E-2</c:v>
                </c:pt>
                <c:pt idx="67">
                  <c:v>1.0445257861538604E-2</c:v>
                </c:pt>
                <c:pt idx="68">
                  <c:v>1.0939940038334263E-2</c:v>
                </c:pt>
                <c:pt idx="69">
                  <c:v>1.0939940038334263E-2</c:v>
                </c:pt>
                <c:pt idx="70">
                  <c:v>1.143437762566317E-2</c:v>
                </c:pt>
                <c:pt idx="71">
                  <c:v>1.1928570865273812E-2</c:v>
                </c:pt>
                <c:pt idx="72">
                  <c:v>1.242251999855711E-2</c:v>
                </c:pt>
                <c:pt idx="73">
                  <c:v>1.242251999855711E-2</c:v>
                </c:pt>
                <c:pt idx="74">
                  <c:v>1.2916225266546229E-2</c:v>
                </c:pt>
                <c:pt idx="75">
                  <c:v>1.3409686909917741E-2</c:v>
                </c:pt>
                <c:pt idx="76">
                  <c:v>1.3902905168991434E-2</c:v>
                </c:pt>
                <c:pt idx="77">
                  <c:v>1.3902905168991434E-2</c:v>
                </c:pt>
                <c:pt idx="78">
                  <c:v>1.4395880283732339E-2</c:v>
                </c:pt>
                <c:pt idx="79">
                  <c:v>1.4888612493750559E-2</c:v>
                </c:pt>
                <c:pt idx="80">
                  <c:v>1.4888612493750559E-2</c:v>
                </c:pt>
                <c:pt idx="81">
                  <c:v>1.5381102038302391E-2</c:v>
                </c:pt>
                <c:pt idx="82">
                  <c:v>1.636535408626423E-2</c:v>
                </c:pt>
                <c:pt idx="83">
                  <c:v>1.636535408626423E-2</c:v>
                </c:pt>
                <c:pt idx="84">
                  <c:v>1.6857117066422806E-2</c:v>
                </c:pt>
                <c:pt idx="85">
                  <c:v>1.6857117066422806E-2</c:v>
                </c:pt>
                <c:pt idx="86">
                  <c:v>1.7348638334613073E-2</c:v>
                </c:pt>
                <c:pt idx="87">
                  <c:v>1.7348638334613073E-2</c:v>
                </c:pt>
                <c:pt idx="88">
                  <c:v>1.7839918128331016E-2</c:v>
                </c:pt>
                <c:pt idx="89">
                  <c:v>1.7839918128331016E-2</c:v>
                </c:pt>
                <c:pt idx="90">
                  <c:v>1.8821754240587667E-2</c:v>
                </c:pt>
                <c:pt idx="91">
                  <c:v>1.8821754240587667E-2</c:v>
                </c:pt>
                <c:pt idx="92">
                  <c:v>1.8821754240587667E-2</c:v>
                </c:pt>
                <c:pt idx="93">
                  <c:v>1.9312311032372884E-2</c:v>
                </c:pt>
                <c:pt idx="94">
                  <c:v>1.980262729617973E-2</c:v>
                </c:pt>
                <c:pt idx="95">
                  <c:v>1.980262729617973E-2</c:v>
                </c:pt>
                <c:pt idx="96">
                  <c:v>1.980262729617973E-2</c:v>
                </c:pt>
                <c:pt idx="97">
                  <c:v>2.0292703267762394E-2</c:v>
                </c:pt>
                <c:pt idx="98">
                  <c:v>2.0782539182528412E-2</c:v>
                </c:pt>
                <c:pt idx="99">
                  <c:v>2.1272135275539769E-2</c:v>
                </c:pt>
                <c:pt idx="100">
                  <c:v>2.176149178151271E-2</c:v>
                </c:pt>
                <c:pt idx="101">
                  <c:v>2.176149178151271E-2</c:v>
                </c:pt>
                <c:pt idx="102">
                  <c:v>2.2250608934819723E-2</c:v>
                </c:pt>
                <c:pt idx="103">
                  <c:v>2.2250608934819723E-2</c:v>
                </c:pt>
                <c:pt idx="104">
                  <c:v>2.2739486969489339E-2</c:v>
                </c:pt>
                <c:pt idx="105">
                  <c:v>2.3228126119207243E-2</c:v>
                </c:pt>
                <c:pt idx="106">
                  <c:v>2.3228126119207243E-2</c:v>
                </c:pt>
                <c:pt idx="107">
                  <c:v>2.3716526617316065E-2</c:v>
                </c:pt>
                <c:pt idx="108">
                  <c:v>2.3716526617316065E-2</c:v>
                </c:pt>
                <c:pt idx="109">
                  <c:v>2.4692612590371414E-2</c:v>
                </c:pt>
                <c:pt idx="110">
                  <c:v>2.4692612590371414E-2</c:v>
                </c:pt>
                <c:pt idx="111">
                  <c:v>2.5180298530298326E-2</c:v>
                </c:pt>
                <c:pt idx="112">
                  <c:v>2.5180298530298326E-2</c:v>
                </c:pt>
                <c:pt idx="113">
                  <c:v>2.5667746748577813E-2</c:v>
                </c:pt>
                <c:pt idx="114">
                  <c:v>2.5667746748577813E-2</c:v>
                </c:pt>
                <c:pt idx="115">
                  <c:v>2.615495747685118E-2</c:v>
                </c:pt>
                <c:pt idx="116">
                  <c:v>2.6641930946421092E-2</c:v>
                </c:pt>
                <c:pt idx="117">
                  <c:v>2.7128667388252696E-2</c:v>
                </c:pt>
                <c:pt idx="118">
                  <c:v>2.7128667388252696E-2</c:v>
                </c:pt>
                <c:pt idx="119">
                  <c:v>2.7615167032973391E-2</c:v>
                </c:pt>
                <c:pt idx="120">
                  <c:v>2.8101430110874778E-2</c:v>
                </c:pt>
                <c:pt idx="121">
                  <c:v>2.8101430110874778E-2</c:v>
                </c:pt>
                <c:pt idx="122">
                  <c:v>2.8587456851912472E-2</c:v>
                </c:pt>
                <c:pt idx="123">
                  <c:v>2.9073247485707165E-2</c:v>
                </c:pt>
                <c:pt idx="124">
                  <c:v>2.9073247485707165E-2</c:v>
                </c:pt>
                <c:pt idx="125">
                  <c:v>2.9558802241544429E-2</c:v>
                </c:pt>
                <c:pt idx="126">
                  <c:v>2.9558802241544429E-2</c:v>
                </c:pt>
                <c:pt idx="127">
                  <c:v>3.0044121348376644E-2</c:v>
                </c:pt>
                <c:pt idx="128">
                  <c:v>3.0044121348376644E-2</c:v>
                </c:pt>
                <c:pt idx="129">
                  <c:v>3.0529205034822791E-2</c:v>
                </c:pt>
                <c:pt idx="130">
                  <c:v>3.1014053529169541E-2</c:v>
                </c:pt>
                <c:pt idx="131">
                  <c:v>3.1014053529169541E-2</c:v>
                </c:pt>
                <c:pt idx="132">
                  <c:v>3.1014053529169541E-2</c:v>
                </c:pt>
                <c:pt idx="133">
                  <c:v>3.1983045853050743E-2</c:v>
                </c:pt>
                <c:pt idx="134">
                  <c:v>3.1983045853050743E-2</c:v>
                </c:pt>
                <c:pt idx="135">
                  <c:v>3.2467190137501413E-2</c:v>
                </c:pt>
                <c:pt idx="136">
                  <c:v>3.2951100139685982E-2</c:v>
                </c:pt>
                <c:pt idx="137">
                  <c:v>3.2951100139685982E-2</c:v>
                </c:pt>
                <c:pt idx="138">
                  <c:v>3.3434776086237419E-2</c:v>
                </c:pt>
                <c:pt idx="139">
                  <c:v>3.3434776086237419E-2</c:v>
                </c:pt>
                <c:pt idx="140">
                  <c:v>3.3918218203460644E-2</c:v>
                </c:pt>
                <c:pt idx="141">
                  <c:v>3.4401426717332317E-2</c:v>
                </c:pt>
                <c:pt idx="142">
                  <c:v>3.4401426717332317E-2</c:v>
                </c:pt>
                <c:pt idx="143">
                  <c:v>3.4884401853501883E-2</c:v>
                </c:pt>
                <c:pt idx="144">
                  <c:v>3.5367143837291344E-2</c:v>
                </c:pt>
                <c:pt idx="145">
                  <c:v>3.5849652893697202E-2</c:v>
                </c:pt>
                <c:pt idx="146">
                  <c:v>3.5849652893697202E-2</c:v>
                </c:pt>
                <c:pt idx="147">
                  <c:v>3.6331929247390204E-2</c:v>
                </c:pt>
                <c:pt idx="148">
                  <c:v>3.6813973122716399E-2</c:v>
                </c:pt>
                <c:pt idx="149">
                  <c:v>3.6813973122716399E-2</c:v>
                </c:pt>
                <c:pt idx="150">
                  <c:v>3.7295784743696929E-2</c:v>
                </c:pt>
                <c:pt idx="151">
                  <c:v>3.7295784743696929E-2</c:v>
                </c:pt>
                <c:pt idx="152">
                  <c:v>3.7777364334029923E-2</c:v>
                </c:pt>
                <c:pt idx="153">
                  <c:v>3.8258712117090268E-2</c:v>
                </c:pt>
                <c:pt idx="154">
                  <c:v>3.8258712117090268E-2</c:v>
                </c:pt>
                <c:pt idx="155">
                  <c:v>3.8258712117090268E-2</c:v>
                </c:pt>
                <c:pt idx="156">
                  <c:v>3.8739828315930647E-2</c:v>
                </c:pt>
                <c:pt idx="157">
                  <c:v>3.9220713153281329E-2</c:v>
                </c:pt>
                <c:pt idx="158">
                  <c:v>3.9220713153281329E-2</c:v>
                </c:pt>
                <c:pt idx="159">
                  <c:v>3.9701366851552046E-2</c:v>
                </c:pt>
                <c:pt idx="160">
                  <c:v>3.9701366851552046E-2</c:v>
                </c:pt>
                <c:pt idx="161">
                  <c:v>4.0181789632831762E-2</c:v>
                </c:pt>
                <c:pt idx="162">
                  <c:v>4.0661981718889718E-2</c:v>
                </c:pt>
                <c:pt idx="163">
                  <c:v>4.0661981718889718E-2</c:v>
                </c:pt>
                <c:pt idx="164">
                  <c:v>4.1141943331175213E-2</c:v>
                </c:pt>
                <c:pt idx="165">
                  <c:v>4.1141943331175213E-2</c:v>
                </c:pt>
                <c:pt idx="166">
                  <c:v>4.1621674690819448E-2</c:v>
                </c:pt>
                <c:pt idx="167">
                  <c:v>4.1621674690819448E-2</c:v>
                </c:pt>
                <c:pt idx="168">
                  <c:v>4.2101176018635326E-2</c:v>
                </c:pt>
                <c:pt idx="169">
                  <c:v>4.2101176018635326E-2</c:v>
                </c:pt>
                <c:pt idx="170">
                  <c:v>4.2580447535118478E-2</c:v>
                </c:pt>
                <c:pt idx="171">
                  <c:v>4.3059489460447013E-2</c:v>
                </c:pt>
                <c:pt idx="172">
                  <c:v>4.3059489460447013E-2</c:v>
                </c:pt>
                <c:pt idx="173">
                  <c:v>4.3538302014483408E-2</c:v>
                </c:pt>
                <c:pt idx="174">
                  <c:v>4.401688541677426E-2</c:v>
                </c:pt>
                <c:pt idx="175">
                  <c:v>4.401688541677426E-2</c:v>
                </c:pt>
                <c:pt idx="176">
                  <c:v>4.4495239886551304E-2</c:v>
                </c:pt>
                <c:pt idx="177">
                  <c:v>4.4495239886551304E-2</c:v>
                </c:pt>
                <c:pt idx="178">
                  <c:v>4.4973365642731196E-2</c:v>
                </c:pt>
                <c:pt idx="179">
                  <c:v>4.4973365642731196E-2</c:v>
                </c:pt>
                <c:pt idx="180">
                  <c:v>4.5451262903917357E-2</c:v>
                </c:pt>
                <c:pt idx="181">
                  <c:v>4.5451262903917357E-2</c:v>
                </c:pt>
                <c:pt idx="182">
                  <c:v>4.5928931888399735E-2</c:v>
                </c:pt>
                <c:pt idx="183">
                  <c:v>4.5928931888399735E-2</c:v>
                </c:pt>
                <c:pt idx="184">
                  <c:v>4.5928931888399735E-2</c:v>
                </c:pt>
                <c:pt idx="185">
                  <c:v>4.6406372814155834E-2</c:v>
                </c:pt>
                <c:pt idx="186">
                  <c:v>4.6406372814155834E-2</c:v>
                </c:pt>
                <c:pt idx="187">
                  <c:v>4.6406372814155834E-2</c:v>
                </c:pt>
                <c:pt idx="188">
                  <c:v>4.6883585898850458E-2</c:v>
                </c:pt>
                <c:pt idx="189">
                  <c:v>4.6406372814155834E-2</c:v>
                </c:pt>
                <c:pt idx="190">
                  <c:v>4.7360571359837574E-2</c:v>
                </c:pt>
                <c:pt idx="191">
                  <c:v>4.7360571359837574E-2</c:v>
                </c:pt>
                <c:pt idx="192">
                  <c:v>4.7837329414160058E-2</c:v>
                </c:pt>
                <c:pt idx="193">
                  <c:v>4.7837329414160058E-2</c:v>
                </c:pt>
                <c:pt idx="194">
                  <c:v>4.8313860278550724E-2</c:v>
                </c:pt>
                <c:pt idx="195">
                  <c:v>4.8313860278550724E-2</c:v>
                </c:pt>
                <c:pt idx="196">
                  <c:v>4.8790164169432049E-2</c:v>
                </c:pt>
                <c:pt idx="197">
                  <c:v>4.8790164169432049E-2</c:v>
                </c:pt>
                <c:pt idx="198">
                  <c:v>4.9266241302918047E-2</c:v>
                </c:pt>
                <c:pt idx="199">
                  <c:v>4.974209189481401E-2</c:v>
                </c:pt>
                <c:pt idx="200">
                  <c:v>4.974209189481401E-2</c:v>
                </c:pt>
                <c:pt idx="201">
                  <c:v>5.0217716160617515E-2</c:v>
                </c:pt>
                <c:pt idx="202">
                  <c:v>5.0217716160617515E-2</c:v>
                </c:pt>
                <c:pt idx="203">
                  <c:v>5.0217716160617515E-2</c:v>
                </c:pt>
                <c:pt idx="204">
                  <c:v>5.0693114315518165E-2</c:v>
                </c:pt>
                <c:pt idx="205">
                  <c:v>5.1168286574399424E-2</c:v>
                </c:pt>
                <c:pt idx="206">
                  <c:v>5.1168286574399424E-2</c:v>
                </c:pt>
                <c:pt idx="207">
                  <c:v>5.1643233151838386E-2</c:v>
                </c:pt>
                <c:pt idx="208">
                  <c:v>5.1643233151838386E-2</c:v>
                </c:pt>
                <c:pt idx="209">
                  <c:v>5.2117954262106768E-2</c:v>
                </c:pt>
                <c:pt idx="210">
                  <c:v>5.2117954262106768E-2</c:v>
                </c:pt>
                <c:pt idx="211">
                  <c:v>5.2592450119170631E-2</c:v>
                </c:pt>
                <c:pt idx="212">
                  <c:v>5.2592450119170631E-2</c:v>
                </c:pt>
                <c:pt idx="213">
                  <c:v>5.3066720936692229E-2</c:v>
                </c:pt>
                <c:pt idx="214">
                  <c:v>5.3540766928029761E-2</c:v>
                </c:pt>
                <c:pt idx="215">
                  <c:v>5.3540766928029761E-2</c:v>
                </c:pt>
                <c:pt idx="216">
                  <c:v>5.3540766928029761E-2</c:v>
                </c:pt>
                <c:pt idx="217">
                  <c:v>5.3540766928029761E-2</c:v>
                </c:pt>
                <c:pt idx="218">
                  <c:v>5.4488185284069776E-2</c:v>
                </c:pt>
                <c:pt idx="219">
                  <c:v>5.4014588306238349E-2</c:v>
                </c:pt>
                <c:pt idx="220">
                  <c:v>5.4488185284069776E-2</c:v>
                </c:pt>
                <c:pt idx="221">
                  <c:v>5.4488185284069776E-2</c:v>
                </c:pt>
                <c:pt idx="222">
                  <c:v>5.5434706888100524E-2</c:v>
                </c:pt>
                <c:pt idx="223">
                  <c:v>5.5434706888100524E-2</c:v>
                </c:pt>
                <c:pt idx="224">
                  <c:v>5.5434706888100524E-2</c:v>
                </c:pt>
                <c:pt idx="225">
                  <c:v>5.5907631938296086E-2</c:v>
                </c:pt>
                <c:pt idx="226">
                  <c:v>5.5907631938296086E-2</c:v>
                </c:pt>
                <c:pt idx="227">
                  <c:v>5.6380333436107689E-2</c:v>
                </c:pt>
                <c:pt idx="228">
                  <c:v>5.6380333436107689E-2</c:v>
                </c:pt>
                <c:pt idx="229">
                  <c:v>5.6380333436107689E-2</c:v>
                </c:pt>
                <c:pt idx="230">
                  <c:v>5.6852811592782791E-2</c:v>
                </c:pt>
                <c:pt idx="231">
                  <c:v>5.7325066619269352E-2</c:v>
                </c:pt>
                <c:pt idx="232">
                  <c:v>5.7325066619269352E-2</c:v>
                </c:pt>
                <c:pt idx="233">
                  <c:v>5.7325066619269352E-2</c:v>
                </c:pt>
                <c:pt idx="234">
                  <c:v>5.8268908123975824E-2</c:v>
                </c:pt>
                <c:pt idx="235">
                  <c:v>5.8268908123975824E-2</c:v>
                </c:pt>
                <c:pt idx="236">
                  <c:v>5.8268908123975824E-2</c:v>
                </c:pt>
                <c:pt idx="237">
                  <c:v>5.8740495022600085E-2</c:v>
                </c:pt>
                <c:pt idx="238">
                  <c:v>5.8740495022600085E-2</c:v>
                </c:pt>
                <c:pt idx="239">
                  <c:v>5.9211859631846032E-2</c:v>
                </c:pt>
                <c:pt idx="240">
                  <c:v>5.9211859631846032E-2</c:v>
                </c:pt>
                <c:pt idx="241">
                  <c:v>5.9211859631846032E-2</c:v>
                </c:pt>
                <c:pt idx="242">
                  <c:v>5.9683002161173837E-2</c:v>
                </c:pt>
                <c:pt idx="243">
                  <c:v>5.9683002161173837E-2</c:v>
                </c:pt>
                <c:pt idx="244">
                  <c:v>5.9683002161173837E-2</c:v>
                </c:pt>
                <c:pt idx="245">
                  <c:v>6.0153922819747144E-2</c:v>
                </c:pt>
                <c:pt idx="246">
                  <c:v>6.062462181643484E-2</c:v>
                </c:pt>
                <c:pt idx="247">
                  <c:v>6.062462181643484E-2</c:v>
                </c:pt>
                <c:pt idx="248">
                  <c:v>6.062462181643484E-2</c:v>
                </c:pt>
                <c:pt idx="249">
                  <c:v>6.1095099359810827E-2</c:v>
                </c:pt>
                <c:pt idx="250">
                  <c:v>6.1565355658154727E-2</c:v>
                </c:pt>
                <c:pt idx="251">
                  <c:v>6.1565355658154727E-2</c:v>
                </c:pt>
                <c:pt idx="252">
                  <c:v>6.1565355658154727E-2</c:v>
                </c:pt>
                <c:pt idx="253">
                  <c:v>6.2035390919452697E-2</c:v>
                </c:pt>
                <c:pt idx="254">
                  <c:v>6.2035390919452697E-2</c:v>
                </c:pt>
                <c:pt idx="255">
                  <c:v>6.2035390919452697E-2</c:v>
                </c:pt>
                <c:pt idx="256">
                  <c:v>6.2505205351397114E-2</c:v>
                </c:pt>
                <c:pt idx="257">
                  <c:v>6.2974799161388387E-2</c:v>
                </c:pt>
                <c:pt idx="258">
                  <c:v>6.2974799161388387E-2</c:v>
                </c:pt>
                <c:pt idx="259">
                  <c:v>6.2974799161388387E-2</c:v>
                </c:pt>
                <c:pt idx="260">
                  <c:v>6.3444172556534673E-2</c:v>
                </c:pt>
                <c:pt idx="261">
                  <c:v>6.3913325743652855E-2</c:v>
                </c:pt>
                <c:pt idx="262">
                  <c:v>6.3444172556534673E-2</c:v>
                </c:pt>
                <c:pt idx="263">
                  <c:v>6.3913325743652855E-2</c:v>
                </c:pt>
                <c:pt idx="264">
                  <c:v>6.4382258929268216E-2</c:v>
                </c:pt>
                <c:pt idx="265">
                  <c:v>6.4382258929268216E-2</c:v>
                </c:pt>
                <c:pt idx="266">
                  <c:v>6.4850972319616271E-2</c:v>
                </c:pt>
                <c:pt idx="267">
                  <c:v>6.4850972319616271E-2</c:v>
                </c:pt>
                <c:pt idx="268">
                  <c:v>6.4850972319616271E-2</c:v>
                </c:pt>
                <c:pt idx="269">
                  <c:v>6.5319466120642461E-2</c:v>
                </c:pt>
                <c:pt idx="270">
                  <c:v>6.5319466120642461E-2</c:v>
                </c:pt>
                <c:pt idx="271">
                  <c:v>6.5787740538003153E-2</c:v>
                </c:pt>
                <c:pt idx="272">
                  <c:v>6.5787740538003153E-2</c:v>
                </c:pt>
                <c:pt idx="273">
                  <c:v>6.6255795777065266E-2</c:v>
                </c:pt>
                <c:pt idx="274">
                  <c:v>6.6255795777065266E-2</c:v>
                </c:pt>
                <c:pt idx="275">
                  <c:v>6.6723632042908126E-2</c:v>
                </c:pt>
                <c:pt idx="276">
                  <c:v>6.6723632042908126E-2</c:v>
                </c:pt>
                <c:pt idx="277">
                  <c:v>6.6723632042908126E-2</c:v>
                </c:pt>
                <c:pt idx="278">
                  <c:v>6.719124954032317E-2</c:v>
                </c:pt>
                <c:pt idx="279">
                  <c:v>6.719124954032317E-2</c:v>
                </c:pt>
                <c:pt idx="280">
                  <c:v>6.719124954032317E-2</c:v>
                </c:pt>
                <c:pt idx="281">
                  <c:v>6.7658648473814864E-2</c:v>
                </c:pt>
                <c:pt idx="282">
                  <c:v>6.8125829047600436E-2</c:v>
                </c:pt>
                <c:pt idx="283">
                  <c:v>6.8125829047600436E-2</c:v>
                </c:pt>
                <c:pt idx="284">
                  <c:v>6.8125829047600436E-2</c:v>
                </c:pt>
                <c:pt idx="285">
                  <c:v>6.8592791465611674E-2</c:v>
                </c:pt>
                <c:pt idx="286">
                  <c:v>6.8592791465611674E-2</c:v>
                </c:pt>
                <c:pt idx="287">
                  <c:v>6.9059535931494553E-2</c:v>
                </c:pt>
                <c:pt idx="288">
                  <c:v>6.9059535931494553E-2</c:v>
                </c:pt>
                <c:pt idx="289">
                  <c:v>6.9526062648610304E-2</c:v>
                </c:pt>
                <c:pt idx="290">
                  <c:v>6.9992371820034996E-2</c:v>
                </c:pt>
                <c:pt idx="291">
                  <c:v>6.9992371820034996E-2</c:v>
                </c:pt>
                <c:pt idx="292">
                  <c:v>6.9992371820034996E-2</c:v>
                </c:pt>
                <c:pt idx="293">
                  <c:v>6.9992371820034996E-2</c:v>
                </c:pt>
                <c:pt idx="294">
                  <c:v>7.045846364856137E-2</c:v>
                </c:pt>
                <c:pt idx="295">
                  <c:v>7.0924338336698575E-2</c:v>
                </c:pt>
                <c:pt idx="296">
                  <c:v>7.0924338336698575E-2</c:v>
                </c:pt>
                <c:pt idx="297">
                  <c:v>7.1389996086672999E-2</c:v>
                </c:pt>
                <c:pt idx="298">
                  <c:v>7.1389996086672999E-2</c:v>
                </c:pt>
                <c:pt idx="299">
                  <c:v>7.1389996086672999E-2</c:v>
                </c:pt>
                <c:pt idx="300">
                  <c:v>7.1389996086672999E-2</c:v>
                </c:pt>
                <c:pt idx="301">
                  <c:v>7.1855437100428105E-2</c:v>
                </c:pt>
                <c:pt idx="302">
                  <c:v>7.1855437100428105E-2</c:v>
                </c:pt>
                <c:pt idx="303">
                  <c:v>7.2320661579626078E-2</c:v>
                </c:pt>
                <c:pt idx="304">
                  <c:v>7.2785669725647595E-2</c:v>
                </c:pt>
                <c:pt idx="305">
                  <c:v>7.2785669725647595E-2</c:v>
                </c:pt>
                <c:pt idx="306">
                  <c:v>7.2785669725647595E-2</c:v>
                </c:pt>
                <c:pt idx="307">
                  <c:v>7.3250461739592737E-2</c:v>
                </c:pt>
                <c:pt idx="308">
                  <c:v>7.3250461739592737E-2</c:v>
                </c:pt>
                <c:pt idx="309">
                  <c:v>7.3250461739592737E-2</c:v>
                </c:pt>
                <c:pt idx="310">
                  <c:v>7.3250461739592737E-2</c:v>
                </c:pt>
                <c:pt idx="311">
                  <c:v>7.3715037822280685E-2</c:v>
                </c:pt>
                <c:pt idx="312">
                  <c:v>7.4179398174251468E-2</c:v>
                </c:pt>
                <c:pt idx="313">
                  <c:v>7.4179398174251468E-2</c:v>
                </c:pt>
                <c:pt idx="314">
                  <c:v>7.4179398174251468E-2</c:v>
                </c:pt>
                <c:pt idx="315">
                  <c:v>7.4643542995765713E-2</c:v>
                </c:pt>
                <c:pt idx="316">
                  <c:v>7.5107472486805479E-2</c:v>
                </c:pt>
                <c:pt idx="317">
                  <c:v>7.4643542995765713E-2</c:v>
                </c:pt>
                <c:pt idx="318">
                  <c:v>7.5107472486805479E-2</c:v>
                </c:pt>
                <c:pt idx="319">
                  <c:v>7.5107472486805479E-2</c:v>
                </c:pt>
                <c:pt idx="320">
                  <c:v>7.5571186847074034E-2</c:v>
                </c:pt>
                <c:pt idx="321">
                  <c:v>7.5571186847074034E-2</c:v>
                </c:pt>
                <c:pt idx="322">
                  <c:v>7.6034686275997576E-2</c:v>
                </c:pt>
                <c:pt idx="323">
                  <c:v>7.6034686275997576E-2</c:v>
                </c:pt>
                <c:pt idx="324">
                  <c:v>7.6034686275997576E-2</c:v>
                </c:pt>
                <c:pt idx="325">
                  <c:v>7.6034686275997576E-2</c:v>
                </c:pt>
                <c:pt idx="326">
                  <c:v>7.6497970972724899E-2</c:v>
                </c:pt>
                <c:pt idx="327">
                  <c:v>7.6497970972724899E-2</c:v>
                </c:pt>
                <c:pt idx="328">
                  <c:v>7.7423896964803632E-2</c:v>
                </c:pt>
                <c:pt idx="329">
                  <c:v>7.6961041136128394E-2</c:v>
                </c:pt>
                <c:pt idx="330">
                  <c:v>7.6961041136128394E-2</c:v>
                </c:pt>
                <c:pt idx="331">
                  <c:v>7.7423896964803632E-2</c:v>
                </c:pt>
                <c:pt idx="332">
                  <c:v>7.7423896964803632E-2</c:v>
                </c:pt>
                <c:pt idx="333">
                  <c:v>7.7886538657071194E-2</c:v>
                </c:pt>
                <c:pt idx="334">
                  <c:v>7.7886538657071194E-2</c:v>
                </c:pt>
                <c:pt idx="335">
                  <c:v>7.7886538657071194E-2</c:v>
                </c:pt>
                <c:pt idx="336">
                  <c:v>7.7886538657071194E-2</c:v>
                </c:pt>
                <c:pt idx="337">
                  <c:v>7.8348966410976315E-2</c:v>
                </c:pt>
                <c:pt idx="338">
                  <c:v>7.8348966410976315E-2</c:v>
                </c:pt>
                <c:pt idx="339">
                  <c:v>7.8811180424289848E-2</c:v>
                </c:pt>
                <c:pt idx="340">
                  <c:v>7.8811180424289848E-2</c:v>
                </c:pt>
                <c:pt idx="341">
                  <c:v>7.9273180894507883E-2</c:v>
                </c:pt>
                <c:pt idx="342">
                  <c:v>7.9273180894507883E-2</c:v>
                </c:pt>
                <c:pt idx="343">
                  <c:v>7.9273180894507883E-2</c:v>
                </c:pt>
                <c:pt idx="344">
                  <c:v>7.9273180894507883E-2</c:v>
                </c:pt>
                <c:pt idx="345">
                  <c:v>7.9734968018853519E-2</c:v>
                </c:pt>
                <c:pt idx="346">
                  <c:v>7.9734968018853519E-2</c:v>
                </c:pt>
                <c:pt idx="347">
                  <c:v>8.0196541994276602E-2</c:v>
                </c:pt>
                <c:pt idx="348">
                  <c:v>8.0196541994276602E-2</c:v>
                </c:pt>
                <c:pt idx="349">
                  <c:v>8.0196541994276602E-2</c:v>
                </c:pt>
                <c:pt idx="350">
                  <c:v>8.0657903017454541E-2</c:v>
                </c:pt>
                <c:pt idx="351">
                  <c:v>8.0657903017454541E-2</c:v>
                </c:pt>
                <c:pt idx="352">
                  <c:v>8.0657903017454541E-2</c:v>
                </c:pt>
                <c:pt idx="353">
                  <c:v>8.1119051284792035E-2</c:v>
                </c:pt>
                <c:pt idx="354">
                  <c:v>8.1119051284792035E-2</c:v>
                </c:pt>
                <c:pt idx="355">
                  <c:v>8.1579986992422845E-2</c:v>
                </c:pt>
                <c:pt idx="356">
                  <c:v>8.1579986992422845E-2</c:v>
                </c:pt>
                <c:pt idx="357">
                  <c:v>8.1579986992422845E-2</c:v>
                </c:pt>
                <c:pt idx="358">
                  <c:v>8.1579986992422845E-2</c:v>
                </c:pt>
                <c:pt idx="359">
                  <c:v>8.2040710336209396E-2</c:v>
                </c:pt>
                <c:pt idx="360">
                  <c:v>8.1579986992422845E-2</c:v>
                </c:pt>
                <c:pt idx="361">
                  <c:v>8.2040710336209396E-2</c:v>
                </c:pt>
                <c:pt idx="362">
                  <c:v>8.2040710336209396E-2</c:v>
                </c:pt>
                <c:pt idx="363">
                  <c:v>8.2501221511743772E-2</c:v>
                </c:pt>
                <c:pt idx="364">
                  <c:v>8.2501221511743772E-2</c:v>
                </c:pt>
                <c:pt idx="365">
                  <c:v>8.29615207143473E-2</c:v>
                </c:pt>
                <c:pt idx="366">
                  <c:v>8.29615207143473E-2</c:v>
                </c:pt>
                <c:pt idx="367">
                  <c:v>8.3421608139072359E-2</c:v>
                </c:pt>
                <c:pt idx="368">
                  <c:v>8.3421608139072359E-2</c:v>
                </c:pt>
                <c:pt idx="369">
                  <c:v>8.3881483980702026E-2</c:v>
                </c:pt>
                <c:pt idx="370">
                  <c:v>8.3881483980702026E-2</c:v>
                </c:pt>
                <c:pt idx="371">
                  <c:v>8.4341148433750956E-2</c:v>
                </c:pt>
                <c:pt idx="372">
                  <c:v>8.4341148433750956E-2</c:v>
                </c:pt>
                <c:pt idx="373">
                  <c:v>8.4341148433750956E-2</c:v>
                </c:pt>
                <c:pt idx="374">
                  <c:v>8.4341148433750956E-2</c:v>
                </c:pt>
                <c:pt idx="375">
                  <c:v>8.4800601692465102E-2</c:v>
                </c:pt>
                <c:pt idx="376">
                  <c:v>8.4800601692465102E-2</c:v>
                </c:pt>
                <c:pt idx="377">
                  <c:v>8.5259843950823394E-2</c:v>
                </c:pt>
                <c:pt idx="378">
                  <c:v>8.5259843950823394E-2</c:v>
                </c:pt>
                <c:pt idx="379">
                  <c:v>8.5718875402537434E-2</c:v>
                </c:pt>
                <c:pt idx="380">
                  <c:v>8.5718875402537434E-2</c:v>
                </c:pt>
                <c:pt idx="381">
                  <c:v>8.5259843950823394E-2</c:v>
                </c:pt>
                <c:pt idx="382">
                  <c:v>8.5718875402537434E-2</c:v>
                </c:pt>
                <c:pt idx="383">
                  <c:v>8.5718875402537434E-2</c:v>
                </c:pt>
                <c:pt idx="384">
                  <c:v>8.5718875402537434E-2</c:v>
                </c:pt>
                <c:pt idx="385">
                  <c:v>8.6177696241052412E-2</c:v>
                </c:pt>
                <c:pt idx="386">
                  <c:v>8.6636306659546719E-2</c:v>
                </c:pt>
                <c:pt idx="387">
                  <c:v>8.6636306659546719E-2</c:v>
                </c:pt>
                <c:pt idx="388">
                  <c:v>8.6636306659546719E-2</c:v>
                </c:pt>
                <c:pt idx="389">
                  <c:v>8.6636306659546719E-2</c:v>
                </c:pt>
                <c:pt idx="390">
                  <c:v>8.7094706850933734E-2</c:v>
                </c:pt>
                <c:pt idx="391">
                  <c:v>8.7552897007861452E-2</c:v>
                </c:pt>
                <c:pt idx="392">
                  <c:v>8.7094706850933734E-2</c:v>
                </c:pt>
                <c:pt idx="393">
                  <c:v>8.7552897007861452E-2</c:v>
                </c:pt>
                <c:pt idx="394">
                  <c:v>8.7552897007861452E-2</c:v>
                </c:pt>
                <c:pt idx="395">
                  <c:v>8.7552897007861452E-2</c:v>
                </c:pt>
                <c:pt idx="396">
                  <c:v>8.8010877322713371E-2</c:v>
                </c:pt>
                <c:pt idx="397">
                  <c:v>8.8010877322713371E-2</c:v>
                </c:pt>
                <c:pt idx="398">
                  <c:v>8.8010877322713371E-2</c:v>
                </c:pt>
                <c:pt idx="399">
                  <c:v>8.8010877322713371E-2</c:v>
                </c:pt>
                <c:pt idx="400">
                  <c:v>8.8468647987608187E-2</c:v>
                </c:pt>
                <c:pt idx="401">
                  <c:v>8.8468647987608187E-2</c:v>
                </c:pt>
                <c:pt idx="402">
                  <c:v>8.8926209194401487E-2</c:v>
                </c:pt>
                <c:pt idx="403">
                  <c:v>8.8926209194401487E-2</c:v>
                </c:pt>
                <c:pt idx="404">
                  <c:v>8.8926209194401487E-2</c:v>
                </c:pt>
                <c:pt idx="405">
                  <c:v>8.8926209194401487E-2</c:v>
                </c:pt>
                <c:pt idx="406">
                  <c:v>8.9383561134685402E-2</c:v>
                </c:pt>
                <c:pt idx="407">
                  <c:v>8.9383561134685402E-2</c:v>
                </c:pt>
                <c:pt idx="408">
                  <c:v>8.9383561134685402E-2</c:v>
                </c:pt>
                <c:pt idx="409">
                  <c:v>8.9383561134685402E-2</c:v>
                </c:pt>
                <c:pt idx="410">
                  <c:v>8.9840703999789537E-2</c:v>
                </c:pt>
                <c:pt idx="411">
                  <c:v>9.029763798078061E-2</c:v>
                </c:pt>
                <c:pt idx="412">
                  <c:v>9.029763798078061E-2</c:v>
                </c:pt>
                <c:pt idx="413">
                  <c:v>9.029763798078061E-2</c:v>
                </c:pt>
                <c:pt idx="414">
                  <c:v>9.029763798078061E-2</c:v>
                </c:pt>
                <c:pt idx="415">
                  <c:v>9.0754363268464117E-2</c:v>
                </c:pt>
                <c:pt idx="416">
                  <c:v>9.0754363268464117E-2</c:v>
                </c:pt>
                <c:pt idx="417">
                  <c:v>9.1210880053384083E-2</c:v>
                </c:pt>
                <c:pt idx="418">
                  <c:v>9.0754363268464117E-2</c:v>
                </c:pt>
                <c:pt idx="419">
                  <c:v>9.0754363268464117E-2</c:v>
                </c:pt>
                <c:pt idx="420">
                  <c:v>9.1210880053384083E-2</c:v>
                </c:pt>
                <c:pt idx="421">
                  <c:v>9.1667188525823867E-2</c:v>
                </c:pt>
                <c:pt idx="422">
                  <c:v>9.1210880053384083E-2</c:v>
                </c:pt>
                <c:pt idx="423">
                  <c:v>9.1667188525823867E-2</c:v>
                </c:pt>
                <c:pt idx="424">
                  <c:v>9.2123288875805856E-2</c:v>
                </c:pt>
                <c:pt idx="425">
                  <c:v>9.2123288875805856E-2</c:v>
                </c:pt>
                <c:pt idx="426">
                  <c:v>9.2579181293093171E-2</c:v>
                </c:pt>
                <c:pt idx="427">
                  <c:v>9.2123288875805856E-2</c:v>
                </c:pt>
                <c:pt idx="428">
                  <c:v>9.2123288875805856E-2</c:v>
                </c:pt>
                <c:pt idx="429">
                  <c:v>9.2579181293093171E-2</c:v>
                </c:pt>
                <c:pt idx="430">
                  <c:v>9.3034865967189295E-2</c:v>
                </c:pt>
                <c:pt idx="431">
                  <c:v>9.3034865967189295E-2</c:v>
                </c:pt>
                <c:pt idx="432">
                  <c:v>9.3034865967189295E-2</c:v>
                </c:pt>
                <c:pt idx="433">
                  <c:v>9.3034865967189295E-2</c:v>
                </c:pt>
                <c:pt idx="434">
                  <c:v>9.3490343087338973E-2</c:v>
                </c:pt>
                <c:pt idx="435">
                  <c:v>9.3490343087338973E-2</c:v>
                </c:pt>
                <c:pt idx="436">
                  <c:v>9.3490343087338973E-2</c:v>
                </c:pt>
                <c:pt idx="437">
                  <c:v>9.3490343087338973E-2</c:v>
                </c:pt>
                <c:pt idx="438">
                  <c:v>9.3945612842527879E-2</c:v>
                </c:pt>
                <c:pt idx="439">
                  <c:v>9.3945612842527879E-2</c:v>
                </c:pt>
                <c:pt idx="440">
                  <c:v>9.3945612842527879E-2</c:v>
                </c:pt>
                <c:pt idx="441">
                  <c:v>9.4400675421484295E-2</c:v>
                </c:pt>
                <c:pt idx="442">
                  <c:v>9.4400675421484295E-2</c:v>
                </c:pt>
                <c:pt idx="443">
                  <c:v>9.4400675421484295E-2</c:v>
                </c:pt>
                <c:pt idx="444">
                  <c:v>9.4855531012678754E-2</c:v>
                </c:pt>
                <c:pt idx="445">
                  <c:v>9.4855531012678754E-2</c:v>
                </c:pt>
                <c:pt idx="446">
                  <c:v>9.5310179804324935E-2</c:v>
                </c:pt>
                <c:pt idx="447">
                  <c:v>9.5310179804324935E-2</c:v>
                </c:pt>
                <c:pt idx="448">
                  <c:v>9.5310179804324935E-2</c:v>
                </c:pt>
                <c:pt idx="449">
                  <c:v>9.5764621984379336E-2</c:v>
                </c:pt>
                <c:pt idx="450">
                  <c:v>9.5764621984379336E-2</c:v>
                </c:pt>
                <c:pt idx="451">
                  <c:v>9.5764621984379336E-2</c:v>
                </c:pt>
                <c:pt idx="452">
                  <c:v>9.5764621984379336E-2</c:v>
                </c:pt>
                <c:pt idx="453">
                  <c:v>9.6218857740542896E-2</c:v>
                </c:pt>
                <c:pt idx="454">
                  <c:v>9.6218857740542896E-2</c:v>
                </c:pt>
                <c:pt idx="455">
                  <c:v>9.6218857740542896E-2</c:v>
                </c:pt>
                <c:pt idx="456">
                  <c:v>9.6218857740542896E-2</c:v>
                </c:pt>
                <c:pt idx="457">
                  <c:v>9.6218857740542896E-2</c:v>
                </c:pt>
                <c:pt idx="458">
                  <c:v>9.6672887260260687E-2</c:v>
                </c:pt>
                <c:pt idx="459">
                  <c:v>9.6672887260260687E-2</c:v>
                </c:pt>
                <c:pt idx="460">
                  <c:v>9.7126710730722821E-2</c:v>
                </c:pt>
                <c:pt idx="461">
                  <c:v>9.7126710730722821E-2</c:v>
                </c:pt>
                <c:pt idx="462">
                  <c:v>9.7126710730722821E-2</c:v>
                </c:pt>
                <c:pt idx="463">
                  <c:v>9.7126710730722821E-2</c:v>
                </c:pt>
                <c:pt idx="464">
                  <c:v>9.7580328338864042E-2</c:v>
                </c:pt>
                <c:pt idx="465">
                  <c:v>9.7580328338864042E-2</c:v>
                </c:pt>
                <c:pt idx="466">
                  <c:v>9.7580328338864042E-2</c:v>
                </c:pt>
                <c:pt idx="467">
                  <c:v>9.8033740271365397E-2</c:v>
                </c:pt>
                <c:pt idx="468">
                  <c:v>9.8033740271365397E-2</c:v>
                </c:pt>
                <c:pt idx="469">
                  <c:v>9.8033740271365397E-2</c:v>
                </c:pt>
                <c:pt idx="470">
                  <c:v>9.8486946714653967E-2</c:v>
                </c:pt>
                <c:pt idx="471">
                  <c:v>9.8486946714653967E-2</c:v>
                </c:pt>
                <c:pt idx="472">
                  <c:v>9.8486946714653967E-2</c:v>
                </c:pt>
                <c:pt idx="473">
                  <c:v>9.8939947854903648E-2</c:v>
                </c:pt>
                <c:pt idx="474">
                  <c:v>9.8939947854903648E-2</c:v>
                </c:pt>
                <c:pt idx="475">
                  <c:v>9.8939947854903648E-2</c:v>
                </c:pt>
                <c:pt idx="476">
                  <c:v>9.9392743878034845E-2</c:v>
                </c:pt>
                <c:pt idx="477">
                  <c:v>9.9392743878034845E-2</c:v>
                </c:pt>
                <c:pt idx="478">
                  <c:v>9.9392743878034845E-2</c:v>
                </c:pt>
                <c:pt idx="479">
                  <c:v>9.9845334969716121E-2</c:v>
                </c:pt>
                <c:pt idx="480">
                  <c:v>9.9845334969716121E-2</c:v>
                </c:pt>
                <c:pt idx="481">
                  <c:v>0.10029772131536387</c:v>
                </c:pt>
                <c:pt idx="482">
                  <c:v>9.9845334969716121E-2</c:v>
                </c:pt>
                <c:pt idx="483">
                  <c:v>0.10029772131536387</c:v>
                </c:pt>
                <c:pt idx="484">
                  <c:v>0.10074990310014315</c:v>
                </c:pt>
                <c:pt idx="485">
                  <c:v>0.10029772131536387</c:v>
                </c:pt>
                <c:pt idx="486">
                  <c:v>0.10074990310014315</c:v>
                </c:pt>
                <c:pt idx="487">
                  <c:v>0.10074990310014315</c:v>
                </c:pt>
                <c:pt idx="488">
                  <c:v>0.10074990310014315</c:v>
                </c:pt>
                <c:pt idx="489">
                  <c:v>0.10120188050896733</c:v>
                </c:pt>
                <c:pt idx="490">
                  <c:v>0.10120188050896733</c:v>
                </c:pt>
                <c:pt idx="491">
                  <c:v>0.10165365372649982</c:v>
                </c:pt>
                <c:pt idx="492">
                  <c:v>0.10165365372649982</c:v>
                </c:pt>
                <c:pt idx="493">
                  <c:v>0.10165365372649982</c:v>
                </c:pt>
                <c:pt idx="494">
                  <c:v>0.10165365372649982</c:v>
                </c:pt>
                <c:pt idx="495">
                  <c:v>0.10210522293715359</c:v>
                </c:pt>
                <c:pt idx="496">
                  <c:v>0.10210522293715359</c:v>
                </c:pt>
                <c:pt idx="497">
                  <c:v>0.10210522293715359</c:v>
                </c:pt>
                <c:pt idx="498">
                  <c:v>0.10255658832509215</c:v>
                </c:pt>
                <c:pt idx="499">
                  <c:v>0.10300775007422915</c:v>
                </c:pt>
                <c:pt idx="500">
                  <c:v>0.10255658832509215</c:v>
                </c:pt>
                <c:pt idx="501">
                  <c:v>0.10255658832509215</c:v>
                </c:pt>
                <c:pt idx="502">
                  <c:v>0.10300775007422915</c:v>
                </c:pt>
                <c:pt idx="503">
                  <c:v>0.10345870836822997</c:v>
                </c:pt>
                <c:pt idx="504">
                  <c:v>0.10345870836822997</c:v>
                </c:pt>
                <c:pt idx="505">
                  <c:v>0.10300775007422915</c:v>
                </c:pt>
                <c:pt idx="506">
                  <c:v>0.10345870836822997</c:v>
                </c:pt>
                <c:pt idx="507">
                  <c:v>0.10390946339051149</c:v>
                </c:pt>
                <c:pt idx="508">
                  <c:v>0.10390946339051149</c:v>
                </c:pt>
                <c:pt idx="509">
                  <c:v>0.10390946339051149</c:v>
                </c:pt>
                <c:pt idx="510">
                  <c:v>0.10436001532424286</c:v>
                </c:pt>
                <c:pt idx="511">
                  <c:v>0.10436001532424286</c:v>
                </c:pt>
                <c:pt idx="512">
                  <c:v>0.10481036435234511</c:v>
                </c:pt>
                <c:pt idx="513">
                  <c:v>0.10436001532424286</c:v>
                </c:pt>
                <c:pt idx="514">
                  <c:v>0.10481036435234511</c:v>
                </c:pt>
                <c:pt idx="515">
                  <c:v>0.10526051065749294</c:v>
                </c:pt>
                <c:pt idx="516">
                  <c:v>0.10526051065749294</c:v>
                </c:pt>
                <c:pt idx="517">
                  <c:v>0.10526051065749294</c:v>
                </c:pt>
                <c:pt idx="518">
                  <c:v>0.10526051065749294</c:v>
                </c:pt>
                <c:pt idx="519">
                  <c:v>0.10526051065749294</c:v>
                </c:pt>
                <c:pt idx="520">
                  <c:v>0.10526051065749294</c:v>
                </c:pt>
                <c:pt idx="521">
                  <c:v>0.10571045442211416</c:v>
                </c:pt>
                <c:pt idx="522">
                  <c:v>0.10571045442211416</c:v>
                </c:pt>
                <c:pt idx="523">
                  <c:v>0.10616019582839072</c:v>
                </c:pt>
                <c:pt idx="524">
                  <c:v>0.10616019582839072</c:v>
                </c:pt>
                <c:pt idx="525">
                  <c:v>0.10660973505825827</c:v>
                </c:pt>
                <c:pt idx="526">
                  <c:v>0.10616019582839072</c:v>
                </c:pt>
                <c:pt idx="527">
                  <c:v>0.10660973505825827</c:v>
                </c:pt>
                <c:pt idx="528">
                  <c:v>0.10660973505825827</c:v>
                </c:pt>
                <c:pt idx="529">
                  <c:v>0.10660973505825827</c:v>
                </c:pt>
                <c:pt idx="530">
                  <c:v>0.10705907229340778</c:v>
                </c:pt>
                <c:pt idx="531">
                  <c:v>0.10705907229340778</c:v>
                </c:pt>
                <c:pt idx="532">
                  <c:v>0.10705907229340778</c:v>
                </c:pt>
                <c:pt idx="533">
                  <c:v>0.1075082077152852</c:v>
                </c:pt>
                <c:pt idx="534">
                  <c:v>0.1075082077152852</c:v>
                </c:pt>
                <c:pt idx="535">
                  <c:v>0.1075082077152852</c:v>
                </c:pt>
                <c:pt idx="536">
                  <c:v>0.10795714150509236</c:v>
                </c:pt>
                <c:pt idx="537">
                  <c:v>0.10795714150509236</c:v>
                </c:pt>
                <c:pt idx="538">
                  <c:v>0.10795714150509236</c:v>
                </c:pt>
                <c:pt idx="539">
                  <c:v>0.10840587384378654</c:v>
                </c:pt>
                <c:pt idx="540">
                  <c:v>0.10840587384378654</c:v>
                </c:pt>
                <c:pt idx="541">
                  <c:v>0.10885440491208208</c:v>
                </c:pt>
                <c:pt idx="542">
                  <c:v>0.10885440491208208</c:v>
                </c:pt>
                <c:pt idx="543">
                  <c:v>0.10885440491208208</c:v>
                </c:pt>
                <c:pt idx="544">
                  <c:v>0.10885440491208208</c:v>
                </c:pt>
                <c:pt idx="545">
                  <c:v>0.10930273489045009</c:v>
                </c:pt>
                <c:pt idx="546">
                  <c:v>0.10930273489045009</c:v>
                </c:pt>
                <c:pt idx="547">
                  <c:v>0.10975086395911929</c:v>
                </c:pt>
                <c:pt idx="548">
                  <c:v>0.10930273489045009</c:v>
                </c:pt>
                <c:pt idx="549">
                  <c:v>0.10975086395911929</c:v>
                </c:pt>
                <c:pt idx="550">
                  <c:v>0.10975086395911929</c:v>
                </c:pt>
                <c:pt idx="551">
                  <c:v>0.11019879229807555</c:v>
                </c:pt>
                <c:pt idx="552">
                  <c:v>0.11019879229807555</c:v>
                </c:pt>
                <c:pt idx="553">
                  <c:v>0.11019879229807555</c:v>
                </c:pt>
                <c:pt idx="554">
                  <c:v>0.11064652008706365</c:v>
                </c:pt>
                <c:pt idx="555">
                  <c:v>0.11064652008706365</c:v>
                </c:pt>
                <c:pt idx="556">
                  <c:v>0.11064652008706365</c:v>
                </c:pt>
                <c:pt idx="557">
                  <c:v>0.11064652008706365</c:v>
                </c:pt>
                <c:pt idx="558">
                  <c:v>0.1110940475055868</c:v>
                </c:pt>
                <c:pt idx="559">
                  <c:v>0.11064652008706365</c:v>
                </c:pt>
                <c:pt idx="560">
                  <c:v>0.1110940475055868</c:v>
                </c:pt>
                <c:pt idx="561">
                  <c:v>0.11154137473290751</c:v>
                </c:pt>
                <c:pt idx="562">
                  <c:v>0.11154137473290751</c:v>
                </c:pt>
                <c:pt idx="563">
                  <c:v>0.11154137473290751</c:v>
                </c:pt>
                <c:pt idx="564">
                  <c:v>0.11154137473290751</c:v>
                </c:pt>
                <c:pt idx="565">
                  <c:v>0.11154137473290751</c:v>
                </c:pt>
                <c:pt idx="566">
                  <c:v>0.11154137473290751</c:v>
                </c:pt>
                <c:pt idx="567">
                  <c:v>0.1119885019480473</c:v>
                </c:pt>
                <c:pt idx="568">
                  <c:v>0.1119885019480473</c:v>
                </c:pt>
                <c:pt idx="569">
                  <c:v>0.1119885019480473</c:v>
                </c:pt>
                <c:pt idx="570">
                  <c:v>0.11243542932978817</c:v>
                </c:pt>
                <c:pt idx="571">
                  <c:v>0.1119885019480473</c:v>
                </c:pt>
                <c:pt idx="572">
                  <c:v>0.11243542932978817</c:v>
                </c:pt>
                <c:pt idx="573">
                  <c:v>0.11288215705667241</c:v>
                </c:pt>
                <c:pt idx="574">
                  <c:v>0.11288215705667241</c:v>
                </c:pt>
                <c:pt idx="575">
                  <c:v>0.11243542932978817</c:v>
                </c:pt>
                <c:pt idx="576">
                  <c:v>0.11288215705667241</c:v>
                </c:pt>
                <c:pt idx="577">
                  <c:v>0.11288215705667241</c:v>
                </c:pt>
                <c:pt idx="578">
                  <c:v>0.11332868530700327</c:v>
                </c:pt>
                <c:pt idx="579">
                  <c:v>0.11332868530700327</c:v>
                </c:pt>
                <c:pt idx="580">
                  <c:v>0.11377501425884468</c:v>
                </c:pt>
                <c:pt idx="581">
                  <c:v>0.11377501425884468</c:v>
                </c:pt>
                <c:pt idx="582">
                  <c:v>0.11377501425884468</c:v>
                </c:pt>
                <c:pt idx="583">
                  <c:v>0.11377501425884468</c:v>
                </c:pt>
                <c:pt idx="584">
                  <c:v>0.11422114409002286</c:v>
                </c:pt>
                <c:pt idx="585">
                  <c:v>0.11422114409002286</c:v>
                </c:pt>
                <c:pt idx="586">
                  <c:v>0.11422114409002286</c:v>
                </c:pt>
                <c:pt idx="587">
                  <c:v>0.11466707497812591</c:v>
                </c:pt>
                <c:pt idx="588">
                  <c:v>0.11422114409002286</c:v>
                </c:pt>
                <c:pt idx="589">
                  <c:v>0.11466707497812591</c:v>
                </c:pt>
                <c:pt idx="590">
                  <c:v>0.11555834063427235</c:v>
                </c:pt>
                <c:pt idx="591">
                  <c:v>0.11511280710050467</c:v>
                </c:pt>
                <c:pt idx="592">
                  <c:v>0.11555834063427235</c:v>
                </c:pt>
                <c:pt idx="593">
                  <c:v>0.11600367575630613</c:v>
                </c:pt>
                <c:pt idx="594">
                  <c:v>0.11600367575630613</c:v>
                </c:pt>
                <c:pt idx="595">
                  <c:v>0.11600367575630613</c:v>
                </c:pt>
                <c:pt idx="596">
                  <c:v>0.11600367575630613</c:v>
                </c:pt>
                <c:pt idx="597">
                  <c:v>0.11644881264324676</c:v>
                </c:pt>
                <c:pt idx="598">
                  <c:v>0.11644881264324676</c:v>
                </c:pt>
                <c:pt idx="599">
                  <c:v>0.11644881264324676</c:v>
                </c:pt>
                <c:pt idx="600">
                  <c:v>0.11644881264324676</c:v>
                </c:pt>
                <c:pt idx="601">
                  <c:v>0.11689375147149943</c:v>
                </c:pt>
                <c:pt idx="602">
                  <c:v>0.11733849241723338</c:v>
                </c:pt>
                <c:pt idx="603">
                  <c:v>0.11689375147149943</c:v>
                </c:pt>
                <c:pt idx="604">
                  <c:v>0.11733849241723338</c:v>
                </c:pt>
                <c:pt idx="605">
                  <c:v>0.11733849241723338</c:v>
                </c:pt>
                <c:pt idx="606">
                  <c:v>0.11778303565638346</c:v>
                </c:pt>
                <c:pt idx="607">
                  <c:v>0.11733849241723338</c:v>
                </c:pt>
                <c:pt idx="608">
                  <c:v>0.11778303565638346</c:v>
                </c:pt>
                <c:pt idx="609">
                  <c:v>0.11822738136464983</c:v>
                </c:pt>
                <c:pt idx="610">
                  <c:v>0.11822738136464983</c:v>
                </c:pt>
                <c:pt idx="611">
                  <c:v>0.11822738136464983</c:v>
                </c:pt>
                <c:pt idx="612">
                  <c:v>0.11822738136464983</c:v>
                </c:pt>
                <c:pt idx="613">
                  <c:v>0.11867152971749854</c:v>
                </c:pt>
                <c:pt idx="614">
                  <c:v>0.11822738136464983</c:v>
                </c:pt>
                <c:pt idx="615">
                  <c:v>0.11867152971749854</c:v>
                </c:pt>
                <c:pt idx="616">
                  <c:v>0.11867152971749854</c:v>
                </c:pt>
                <c:pt idx="617">
                  <c:v>0.11911548089016212</c:v>
                </c:pt>
                <c:pt idx="618">
                  <c:v>0.11911548089016212</c:v>
                </c:pt>
                <c:pt idx="619">
                  <c:v>0.11955923505763925</c:v>
                </c:pt>
                <c:pt idx="620">
                  <c:v>0.11955923505763925</c:v>
                </c:pt>
                <c:pt idx="621">
                  <c:v>0.11955923505763925</c:v>
                </c:pt>
                <c:pt idx="622">
                  <c:v>0.12000279239469631</c:v>
                </c:pt>
                <c:pt idx="623">
                  <c:v>0.11955923505763925</c:v>
                </c:pt>
                <c:pt idx="624">
                  <c:v>0.12000279239469631</c:v>
                </c:pt>
                <c:pt idx="625">
                  <c:v>0.12000279239469631</c:v>
                </c:pt>
                <c:pt idx="626">
                  <c:v>0.12044615307586706</c:v>
                </c:pt>
                <c:pt idx="627">
                  <c:v>0.12000279239469631</c:v>
                </c:pt>
                <c:pt idx="628">
                  <c:v>0.12044615307586706</c:v>
                </c:pt>
                <c:pt idx="629">
                  <c:v>0.12044615307586706</c:v>
                </c:pt>
                <c:pt idx="630">
                  <c:v>0.12088931727545338</c:v>
                </c:pt>
                <c:pt idx="631">
                  <c:v>0.12088931727545338</c:v>
                </c:pt>
                <c:pt idx="632">
                  <c:v>0.12088931727545338</c:v>
                </c:pt>
                <c:pt idx="633">
                  <c:v>0.12088931727545338</c:v>
                </c:pt>
                <c:pt idx="634">
                  <c:v>0.12088931727545338</c:v>
                </c:pt>
                <c:pt idx="635">
                  <c:v>0.12133228516752496</c:v>
                </c:pt>
                <c:pt idx="636">
                  <c:v>0.12133228516752496</c:v>
                </c:pt>
                <c:pt idx="637">
                  <c:v>0.12177505692592086</c:v>
                </c:pt>
                <c:pt idx="638">
                  <c:v>0.12177505692592086</c:v>
                </c:pt>
                <c:pt idx="639">
                  <c:v>0.12177505692592086</c:v>
                </c:pt>
                <c:pt idx="640">
                  <c:v>0.12221763272424911</c:v>
                </c:pt>
                <c:pt idx="641">
                  <c:v>0.12177505692592086</c:v>
                </c:pt>
                <c:pt idx="642">
                  <c:v>0.12221763272424911</c:v>
                </c:pt>
                <c:pt idx="643">
                  <c:v>0.12221763272424911</c:v>
                </c:pt>
                <c:pt idx="644">
                  <c:v>0.12266001273588754</c:v>
                </c:pt>
                <c:pt idx="645">
                  <c:v>0.12266001273588754</c:v>
                </c:pt>
                <c:pt idx="646">
                  <c:v>0.12266001273588754</c:v>
                </c:pt>
                <c:pt idx="647">
                  <c:v>0.12266001273588754</c:v>
                </c:pt>
                <c:pt idx="648">
                  <c:v>0.1231021971339834</c:v>
                </c:pt>
                <c:pt idx="649">
                  <c:v>0.1231021971339834</c:v>
                </c:pt>
                <c:pt idx="650">
                  <c:v>0.1231021971339834</c:v>
                </c:pt>
                <c:pt idx="651">
                  <c:v>0.1231021971339834</c:v>
                </c:pt>
                <c:pt idx="652">
                  <c:v>0.12354418609145497</c:v>
                </c:pt>
                <c:pt idx="653">
                  <c:v>0.1239859797809911</c:v>
                </c:pt>
                <c:pt idx="654">
                  <c:v>0.12354418609145497</c:v>
                </c:pt>
                <c:pt idx="655">
                  <c:v>0.1239859797809911</c:v>
                </c:pt>
                <c:pt idx="656">
                  <c:v>0.12442757837505208</c:v>
                </c:pt>
                <c:pt idx="657">
                  <c:v>0.12442757837505208</c:v>
                </c:pt>
                <c:pt idx="658">
                  <c:v>0.1239859797809911</c:v>
                </c:pt>
                <c:pt idx="659">
                  <c:v>0.1239859797809911</c:v>
                </c:pt>
                <c:pt idx="660">
                  <c:v>0.12486898204586927</c:v>
                </c:pt>
                <c:pt idx="661">
                  <c:v>0.12486898204586927</c:v>
                </c:pt>
                <c:pt idx="662">
                  <c:v>0.12486898204586927</c:v>
                </c:pt>
                <c:pt idx="663">
                  <c:v>0.12486898204586927</c:v>
                </c:pt>
                <c:pt idx="664">
                  <c:v>0.1253101909654466</c:v>
                </c:pt>
                <c:pt idx="665">
                  <c:v>0.1253101909654466</c:v>
                </c:pt>
                <c:pt idx="666">
                  <c:v>0.12486898204586927</c:v>
                </c:pt>
                <c:pt idx="667">
                  <c:v>0.1253101909654466</c:v>
                </c:pt>
                <c:pt idx="668">
                  <c:v>0.1253101909654466</c:v>
                </c:pt>
                <c:pt idx="669">
                  <c:v>0.1253101909654466</c:v>
                </c:pt>
                <c:pt idx="670">
                  <c:v>0.12575120530556025</c:v>
                </c:pt>
                <c:pt idx="671">
                  <c:v>0.1253101909654466</c:v>
                </c:pt>
                <c:pt idx="672">
                  <c:v>0.12575120530556025</c:v>
                </c:pt>
                <c:pt idx="673">
                  <c:v>0.12619202523775941</c:v>
                </c:pt>
                <c:pt idx="674">
                  <c:v>0.12619202523775941</c:v>
                </c:pt>
                <c:pt idx="675">
                  <c:v>0.12619202523775941</c:v>
                </c:pt>
                <c:pt idx="676">
                  <c:v>0.12619202523775941</c:v>
                </c:pt>
                <c:pt idx="677">
                  <c:v>0.12663265093336601</c:v>
                </c:pt>
                <c:pt idx="678">
                  <c:v>0.12663265093336601</c:v>
                </c:pt>
                <c:pt idx="679">
                  <c:v>0.12663265093336601</c:v>
                </c:pt>
                <c:pt idx="680">
                  <c:v>0.12663265093336601</c:v>
                </c:pt>
                <c:pt idx="681">
                  <c:v>0.12707308256347608</c:v>
                </c:pt>
                <c:pt idx="682">
                  <c:v>0.12707308256347608</c:v>
                </c:pt>
                <c:pt idx="683">
                  <c:v>0.12707308256347608</c:v>
                </c:pt>
                <c:pt idx="684">
                  <c:v>0.12751332029895951</c:v>
                </c:pt>
                <c:pt idx="685">
                  <c:v>0.12751332029895951</c:v>
                </c:pt>
                <c:pt idx="686">
                  <c:v>0.12751332029895951</c:v>
                </c:pt>
                <c:pt idx="687">
                  <c:v>0.12795336431046089</c:v>
                </c:pt>
                <c:pt idx="688">
                  <c:v>0.12751332029895951</c:v>
                </c:pt>
                <c:pt idx="689">
                  <c:v>0.12795336431046089</c:v>
                </c:pt>
                <c:pt idx="690">
                  <c:v>0.12795336431046089</c:v>
                </c:pt>
                <c:pt idx="691">
                  <c:v>0.12795336431046089</c:v>
                </c:pt>
                <c:pt idx="692">
                  <c:v>0.12839321476839899</c:v>
                </c:pt>
                <c:pt idx="693">
                  <c:v>0.12839321476839899</c:v>
                </c:pt>
                <c:pt idx="694">
                  <c:v>0.12839321476839899</c:v>
                </c:pt>
                <c:pt idx="695">
                  <c:v>0.12839321476839899</c:v>
                </c:pt>
                <c:pt idx="696">
                  <c:v>0.12839321476839899</c:v>
                </c:pt>
                <c:pt idx="697">
                  <c:v>0.12883287184296838</c:v>
                </c:pt>
                <c:pt idx="698">
                  <c:v>0.12883287184296838</c:v>
                </c:pt>
                <c:pt idx="699">
                  <c:v>0.1292723357041391</c:v>
                </c:pt>
                <c:pt idx="700">
                  <c:v>0.1292723357041391</c:v>
                </c:pt>
                <c:pt idx="701">
                  <c:v>0.1292723357041391</c:v>
                </c:pt>
                <c:pt idx="702">
                  <c:v>0.12971160652165731</c:v>
                </c:pt>
                <c:pt idx="703">
                  <c:v>0.12971160652165731</c:v>
                </c:pt>
                <c:pt idx="704">
                  <c:v>0.1301506844650451</c:v>
                </c:pt>
                <c:pt idx="705">
                  <c:v>0.1301506844650451</c:v>
                </c:pt>
                <c:pt idx="706">
                  <c:v>0.13058956970360186</c:v>
                </c:pt>
                <c:pt idx="707">
                  <c:v>0.1301506844650451</c:v>
                </c:pt>
                <c:pt idx="708">
                  <c:v>0.1301506844650451</c:v>
                </c:pt>
                <c:pt idx="709">
                  <c:v>0.13058956970360186</c:v>
                </c:pt>
                <c:pt idx="710">
                  <c:v>0.13058956970360186</c:v>
                </c:pt>
                <c:pt idx="711">
                  <c:v>0.13058956970360186</c:v>
                </c:pt>
                <c:pt idx="712">
                  <c:v>0.131028262406404</c:v>
                </c:pt>
                <c:pt idx="713">
                  <c:v>0.131028262406404</c:v>
                </c:pt>
                <c:pt idx="714">
                  <c:v>0.131028262406404</c:v>
                </c:pt>
                <c:pt idx="715">
                  <c:v>0.13146676274230573</c:v>
                </c:pt>
                <c:pt idx="716">
                  <c:v>0.131028262406404</c:v>
                </c:pt>
                <c:pt idx="717">
                  <c:v>0.13146676274230573</c:v>
                </c:pt>
                <c:pt idx="718">
                  <c:v>0.13146676274230573</c:v>
                </c:pt>
                <c:pt idx="719">
                  <c:v>0.13190507087993861</c:v>
                </c:pt>
                <c:pt idx="720">
                  <c:v>0.13190507087993861</c:v>
                </c:pt>
                <c:pt idx="721">
                  <c:v>0.13190507087993861</c:v>
                </c:pt>
                <c:pt idx="722">
                  <c:v>0.13234318698771314</c:v>
                </c:pt>
                <c:pt idx="723">
                  <c:v>0.13234318698771314</c:v>
                </c:pt>
                <c:pt idx="724">
                  <c:v>0.13234318698771314</c:v>
                </c:pt>
                <c:pt idx="725">
                  <c:v>0.13234318698771314</c:v>
                </c:pt>
                <c:pt idx="726">
                  <c:v>0.13278111123381839</c:v>
                </c:pt>
                <c:pt idx="727">
                  <c:v>0.13278111123381839</c:v>
                </c:pt>
                <c:pt idx="728">
                  <c:v>0.13321884378622278</c:v>
                </c:pt>
                <c:pt idx="729">
                  <c:v>0.13278111123381839</c:v>
                </c:pt>
                <c:pt idx="730">
                  <c:v>0.13321884378622278</c:v>
                </c:pt>
                <c:pt idx="731">
                  <c:v>0.13321884378622278</c:v>
                </c:pt>
                <c:pt idx="732">
                  <c:v>0.13365638481267361</c:v>
                </c:pt>
                <c:pt idx="733">
                  <c:v>0.13365638481267361</c:v>
                </c:pt>
                <c:pt idx="734">
                  <c:v>0.13365638481267361</c:v>
                </c:pt>
                <c:pt idx="735">
                  <c:v>0.13409373448069875</c:v>
                </c:pt>
                <c:pt idx="736">
                  <c:v>0.13409373448069875</c:v>
                </c:pt>
                <c:pt idx="737">
                  <c:v>0.13409373448069875</c:v>
                </c:pt>
                <c:pt idx="738">
                  <c:v>0.13409373448069875</c:v>
                </c:pt>
                <c:pt idx="739">
                  <c:v>0.13453089295760606</c:v>
                </c:pt>
                <c:pt idx="740">
                  <c:v>0.13409373448069875</c:v>
                </c:pt>
                <c:pt idx="741">
                  <c:v>0.13453089295760606</c:v>
                </c:pt>
                <c:pt idx="742">
                  <c:v>0.13453089295760606</c:v>
                </c:pt>
                <c:pt idx="743">
                  <c:v>0.13496786041048439</c:v>
                </c:pt>
                <c:pt idx="744">
                  <c:v>0.13496786041048439</c:v>
                </c:pt>
                <c:pt idx="745">
                  <c:v>0.13496786041048439</c:v>
                </c:pt>
                <c:pt idx="746">
                  <c:v>0.13496786041048439</c:v>
                </c:pt>
                <c:pt idx="747">
                  <c:v>0.13540463700620298</c:v>
                </c:pt>
                <c:pt idx="748">
                  <c:v>0.13540463700620298</c:v>
                </c:pt>
                <c:pt idx="749">
                  <c:v>0.13540463700620298</c:v>
                </c:pt>
                <c:pt idx="750">
                  <c:v>0.13584122291141312</c:v>
                </c:pt>
                <c:pt idx="751">
                  <c:v>0.13584122291141312</c:v>
                </c:pt>
                <c:pt idx="752">
                  <c:v>0.13627761829254775</c:v>
                </c:pt>
                <c:pt idx="753">
                  <c:v>0.13584122291141312</c:v>
                </c:pt>
                <c:pt idx="754">
                  <c:v>0.13627761829254775</c:v>
                </c:pt>
                <c:pt idx="755">
                  <c:v>0.13671382331582213</c:v>
                </c:pt>
                <c:pt idx="756">
                  <c:v>0.13671382331582213</c:v>
                </c:pt>
                <c:pt idx="757">
                  <c:v>0.13671382331582213</c:v>
                </c:pt>
                <c:pt idx="758">
                  <c:v>0.13671382331582213</c:v>
                </c:pt>
                <c:pt idx="759">
                  <c:v>0.13671382331582213</c:v>
                </c:pt>
                <c:pt idx="760">
                  <c:v>0.13758566295256314</c:v>
                </c:pt>
                <c:pt idx="761">
                  <c:v>0.13714983814723367</c:v>
                </c:pt>
                <c:pt idx="762">
                  <c:v>0.13758566295256314</c:v>
                </c:pt>
                <c:pt idx="763">
                  <c:v>0.13758566295256314</c:v>
                </c:pt>
                <c:pt idx="764">
                  <c:v>0.13758566295256314</c:v>
                </c:pt>
                <c:pt idx="765">
                  <c:v>0.13889199886661865</c:v>
                </c:pt>
                <c:pt idx="766">
                  <c:v>0.13802129789737461</c:v>
                </c:pt>
                <c:pt idx="767">
                  <c:v>0.13845674314701595</c:v>
                </c:pt>
                <c:pt idx="768">
                  <c:v>0.13889199886661865</c:v>
                </c:pt>
                <c:pt idx="769">
                  <c:v>0.13889199886661865</c:v>
                </c:pt>
                <c:pt idx="770">
                  <c:v>0.13889199886661865</c:v>
                </c:pt>
                <c:pt idx="771">
                  <c:v>0.13889199886661865</c:v>
                </c:pt>
                <c:pt idx="772">
                  <c:v>0.13889199886661865</c:v>
                </c:pt>
                <c:pt idx="773">
                  <c:v>0.13932706522109917</c:v>
                </c:pt>
                <c:pt idx="774">
                  <c:v>0.13932706522109917</c:v>
                </c:pt>
                <c:pt idx="775">
                  <c:v>0.13932706522109917</c:v>
                </c:pt>
                <c:pt idx="776">
                  <c:v>0.13932706522109917</c:v>
                </c:pt>
                <c:pt idx="777">
                  <c:v>0.13976194237515863</c:v>
                </c:pt>
                <c:pt idx="778">
                  <c:v>0.1401966304932836</c:v>
                </c:pt>
                <c:pt idx="779">
                  <c:v>0.1401966304932836</c:v>
                </c:pt>
                <c:pt idx="780">
                  <c:v>0.1401966304932836</c:v>
                </c:pt>
                <c:pt idx="781">
                  <c:v>0.1401966304932836</c:v>
                </c:pt>
                <c:pt idx="782">
                  <c:v>0.14063112973974562</c:v>
                </c:pt>
                <c:pt idx="783">
                  <c:v>0.14063112973974562</c:v>
                </c:pt>
                <c:pt idx="784">
                  <c:v>0.14063112973974562</c:v>
                </c:pt>
                <c:pt idx="785">
                  <c:v>0.14063112973974562</c:v>
                </c:pt>
                <c:pt idx="786">
                  <c:v>0.14106544027860282</c:v>
                </c:pt>
                <c:pt idx="787">
                  <c:v>0.14106544027860282</c:v>
                </c:pt>
                <c:pt idx="788">
                  <c:v>0.14106544027860282</c:v>
                </c:pt>
                <c:pt idx="789">
                  <c:v>0.14106544027860282</c:v>
                </c:pt>
                <c:pt idx="790">
                  <c:v>0.14149956227369961</c:v>
                </c:pt>
                <c:pt idx="791">
                  <c:v>0.14149956227369961</c:v>
                </c:pt>
                <c:pt idx="792">
                  <c:v>0.14149956227369961</c:v>
                </c:pt>
                <c:pt idx="793">
                  <c:v>0.14193349588866661</c:v>
                </c:pt>
                <c:pt idx="794">
                  <c:v>0.14193349588866661</c:v>
                </c:pt>
                <c:pt idx="795">
                  <c:v>0.14193349588866661</c:v>
                </c:pt>
                <c:pt idx="796">
                  <c:v>0.14236724128692199</c:v>
                </c:pt>
                <c:pt idx="797">
                  <c:v>0.14236724128692199</c:v>
                </c:pt>
                <c:pt idx="798">
                  <c:v>0.14236724128692199</c:v>
                </c:pt>
                <c:pt idx="799">
                  <c:v>0.14280079863167128</c:v>
                </c:pt>
                <c:pt idx="800">
                  <c:v>0.14280079863167128</c:v>
                </c:pt>
                <c:pt idx="801">
                  <c:v>0.14323416808590775</c:v>
                </c:pt>
                <c:pt idx="802">
                  <c:v>0.14280079863167128</c:v>
                </c:pt>
                <c:pt idx="803">
                  <c:v>0.14323416808590775</c:v>
                </c:pt>
                <c:pt idx="804">
                  <c:v>0.14323416808590775</c:v>
                </c:pt>
                <c:pt idx="805">
                  <c:v>0.14323416808590775</c:v>
                </c:pt>
                <c:pt idx="806">
                  <c:v>0.14366734981241305</c:v>
                </c:pt>
                <c:pt idx="807">
                  <c:v>0.14366734981241305</c:v>
                </c:pt>
                <c:pt idx="808">
                  <c:v>0.14366734981241305</c:v>
                </c:pt>
                <c:pt idx="809">
                  <c:v>0.14410034397375687</c:v>
                </c:pt>
                <c:pt idx="810">
                  <c:v>0.14410034397375687</c:v>
                </c:pt>
                <c:pt idx="811">
                  <c:v>0.14453315073229833</c:v>
                </c:pt>
                <c:pt idx="812">
                  <c:v>0.14453315073229833</c:v>
                </c:pt>
                <c:pt idx="813">
                  <c:v>0.14453315073229833</c:v>
                </c:pt>
                <c:pt idx="814">
                  <c:v>0.14453315073229833</c:v>
                </c:pt>
                <c:pt idx="815">
                  <c:v>0.14496577025018584</c:v>
                </c:pt>
                <c:pt idx="816">
                  <c:v>0.14539820268935688</c:v>
                </c:pt>
                <c:pt idx="817">
                  <c:v>0.14496577025018584</c:v>
                </c:pt>
                <c:pt idx="818">
                  <c:v>0.14539820268935688</c:v>
                </c:pt>
                <c:pt idx="819">
                  <c:v>0.14539820268935688</c:v>
                </c:pt>
                <c:pt idx="820">
                  <c:v>0.14539820268935688</c:v>
                </c:pt>
                <c:pt idx="821">
                  <c:v>0.14539820268935688</c:v>
                </c:pt>
                <c:pt idx="822">
                  <c:v>0.14583044821153954</c:v>
                </c:pt>
                <c:pt idx="823">
                  <c:v>0.14583044821153954</c:v>
                </c:pt>
                <c:pt idx="824">
                  <c:v>0.14583044821153954</c:v>
                </c:pt>
                <c:pt idx="825">
                  <c:v>0.14626250697825208</c:v>
                </c:pt>
                <c:pt idx="826">
                  <c:v>0.14626250697825208</c:v>
                </c:pt>
                <c:pt idx="827">
                  <c:v>0.14669437915080344</c:v>
                </c:pt>
                <c:pt idx="828">
                  <c:v>0.14669437915080344</c:v>
                </c:pt>
                <c:pt idx="829">
                  <c:v>0.14669437915080344</c:v>
                </c:pt>
                <c:pt idx="830">
                  <c:v>0.14669437915080344</c:v>
                </c:pt>
                <c:pt idx="831">
                  <c:v>0.14712606489029392</c:v>
                </c:pt>
                <c:pt idx="832">
                  <c:v>0.14712606489029392</c:v>
                </c:pt>
                <c:pt idx="833">
                  <c:v>0.14755756435761469</c:v>
                </c:pt>
                <c:pt idx="834">
                  <c:v>0.14755756435761469</c:v>
                </c:pt>
                <c:pt idx="835">
                  <c:v>0.14755756435761469</c:v>
                </c:pt>
                <c:pt idx="836">
                  <c:v>0.14798887771344926</c:v>
                </c:pt>
                <c:pt idx="837">
                  <c:v>0.14798887771344926</c:v>
                </c:pt>
                <c:pt idx="838">
                  <c:v>0.14798887771344926</c:v>
                </c:pt>
                <c:pt idx="839">
                  <c:v>0.14798887771344926</c:v>
                </c:pt>
                <c:pt idx="840">
                  <c:v>0.14798887771344926</c:v>
                </c:pt>
                <c:pt idx="841">
                  <c:v>0.14842000511827341</c:v>
                </c:pt>
                <c:pt idx="842">
                  <c:v>0.14842000511827341</c:v>
                </c:pt>
                <c:pt idx="843">
                  <c:v>0.14885094673235474</c:v>
                </c:pt>
                <c:pt idx="844">
                  <c:v>0.14885094673235474</c:v>
                </c:pt>
                <c:pt idx="845">
                  <c:v>0.14885094673235474</c:v>
                </c:pt>
                <c:pt idx="846">
                  <c:v>0.14885094673235474</c:v>
                </c:pt>
                <c:pt idx="847">
                  <c:v>0.14885094673235474</c:v>
                </c:pt>
                <c:pt idx="848">
                  <c:v>0.14971227322832675</c:v>
                </c:pt>
                <c:pt idx="849">
                  <c:v>0.14971227322832675</c:v>
                </c:pt>
                <c:pt idx="850">
                  <c:v>0.14971227322832675</c:v>
                </c:pt>
                <c:pt idx="851">
                  <c:v>0.14971227322832675</c:v>
                </c:pt>
                <c:pt idx="852">
                  <c:v>0.15014265842971941</c:v>
                </c:pt>
                <c:pt idx="853">
                  <c:v>0.15014265842971941</c:v>
                </c:pt>
                <c:pt idx="854">
                  <c:v>0.15014265842971941</c:v>
                </c:pt>
                <c:pt idx="855">
                  <c:v>0.15057285847937441</c:v>
                </c:pt>
                <c:pt idx="856">
                  <c:v>0.15014265842971941</c:v>
                </c:pt>
                <c:pt idx="857">
                  <c:v>0.15057285847937441</c:v>
                </c:pt>
                <c:pt idx="858">
                  <c:v>0.15057285847937441</c:v>
                </c:pt>
                <c:pt idx="859">
                  <c:v>0.15057285847937441</c:v>
                </c:pt>
                <c:pt idx="860">
                  <c:v>0.15100287353652742</c:v>
                </c:pt>
                <c:pt idx="861">
                  <c:v>0.15100287353652742</c:v>
                </c:pt>
                <c:pt idx="862">
                  <c:v>0.15143270376020934</c:v>
                </c:pt>
                <c:pt idx="863">
                  <c:v>0.15143270376020934</c:v>
                </c:pt>
                <c:pt idx="864">
                  <c:v>0.15186234930924603</c:v>
                </c:pt>
                <c:pt idx="865">
                  <c:v>0.15100287353652742</c:v>
                </c:pt>
                <c:pt idx="866">
                  <c:v>0.15186234930924603</c:v>
                </c:pt>
                <c:pt idx="867">
                  <c:v>0.15186234930924603</c:v>
                </c:pt>
                <c:pt idx="868">
                  <c:v>0.15272108701766393</c:v>
                </c:pt>
                <c:pt idx="869">
                  <c:v>0.15229181034225872</c:v>
                </c:pt>
                <c:pt idx="870">
                  <c:v>0.15229181034225872</c:v>
                </c:pt>
                <c:pt idx="871">
                  <c:v>0.15272108701766393</c:v>
                </c:pt>
                <c:pt idx="872">
                  <c:v>0.15272108701766393</c:v>
                </c:pt>
                <c:pt idx="873">
                  <c:v>0.15315017949367477</c:v>
                </c:pt>
                <c:pt idx="874">
                  <c:v>0.15315017949367477</c:v>
                </c:pt>
                <c:pt idx="875">
                  <c:v>0.15315017949367477</c:v>
                </c:pt>
                <c:pt idx="876">
                  <c:v>0.15315017949367477</c:v>
                </c:pt>
                <c:pt idx="877">
                  <c:v>0.15357908792830058</c:v>
                </c:pt>
                <c:pt idx="878">
                  <c:v>0.15357908792830058</c:v>
                </c:pt>
                <c:pt idx="879">
                  <c:v>0.15357908792830058</c:v>
                </c:pt>
                <c:pt idx="880">
                  <c:v>0.15400781247934769</c:v>
                </c:pt>
                <c:pt idx="881">
                  <c:v>0.15400781247934769</c:v>
                </c:pt>
                <c:pt idx="882">
                  <c:v>0.15443635330441896</c:v>
                </c:pt>
                <c:pt idx="883">
                  <c:v>0.15443635330441896</c:v>
                </c:pt>
                <c:pt idx="884">
                  <c:v>0.15443635330441896</c:v>
                </c:pt>
                <c:pt idx="885">
                  <c:v>0.15443635330441896</c:v>
                </c:pt>
                <c:pt idx="886">
                  <c:v>0.1548647105609153</c:v>
                </c:pt>
                <c:pt idx="887">
                  <c:v>0.1548647105609153</c:v>
                </c:pt>
                <c:pt idx="888">
                  <c:v>0.15529288440603525</c:v>
                </c:pt>
                <c:pt idx="889">
                  <c:v>0.15529288440603525</c:v>
                </c:pt>
                <c:pt idx="890">
                  <c:v>0.15529288440603525</c:v>
                </c:pt>
                <c:pt idx="891">
                  <c:v>0.15529288440603525</c:v>
                </c:pt>
                <c:pt idx="892">
                  <c:v>0.15572087499677567</c:v>
                </c:pt>
                <c:pt idx="893">
                  <c:v>0.15614868248993138</c:v>
                </c:pt>
                <c:pt idx="894">
                  <c:v>0.15614868248993138</c:v>
                </c:pt>
                <c:pt idx="895">
                  <c:v>0.15614868248993138</c:v>
                </c:pt>
                <c:pt idx="896">
                  <c:v>0.15614868248993138</c:v>
                </c:pt>
                <c:pt idx="897">
                  <c:v>0.15657630704209666</c:v>
                </c:pt>
                <c:pt idx="898">
                  <c:v>0.15657630704209666</c:v>
                </c:pt>
                <c:pt idx="899">
                  <c:v>0.15657630704209666</c:v>
                </c:pt>
                <c:pt idx="900">
                  <c:v>0.15700374880966469</c:v>
                </c:pt>
                <c:pt idx="901">
                  <c:v>0.1574310079488285</c:v>
                </c:pt>
                <c:pt idx="902">
                  <c:v>0.15700374880966469</c:v>
                </c:pt>
                <c:pt idx="903">
                  <c:v>0.1574310079488285</c:v>
                </c:pt>
                <c:pt idx="904">
                  <c:v>0.1574310079488285</c:v>
                </c:pt>
                <c:pt idx="905">
                  <c:v>0.15785808461558032</c:v>
                </c:pt>
                <c:pt idx="906">
                  <c:v>0.15785808461558032</c:v>
                </c:pt>
                <c:pt idx="907">
                  <c:v>0.15785808461558032</c:v>
                </c:pt>
                <c:pt idx="908">
                  <c:v>0.15828497896571328</c:v>
                </c:pt>
                <c:pt idx="909">
                  <c:v>0.15828497896571328</c:v>
                </c:pt>
                <c:pt idx="910">
                  <c:v>0.15828497896571328</c:v>
                </c:pt>
                <c:pt idx="911">
                  <c:v>0.15871169115482081</c:v>
                </c:pt>
                <c:pt idx="912">
                  <c:v>0.15828497896571328</c:v>
                </c:pt>
                <c:pt idx="913">
                  <c:v>0.15871169115482081</c:v>
                </c:pt>
                <c:pt idx="914">
                  <c:v>0.15913822133829747</c:v>
                </c:pt>
                <c:pt idx="915">
                  <c:v>0.15956456967133845</c:v>
                </c:pt>
                <c:pt idx="916">
                  <c:v>0.15956456967133845</c:v>
                </c:pt>
                <c:pt idx="917">
                  <c:v>0.15956456967133845</c:v>
                </c:pt>
                <c:pt idx="918">
                  <c:v>0.15956456967133845</c:v>
                </c:pt>
                <c:pt idx="919">
                  <c:v>0.15999073630894114</c:v>
                </c:pt>
                <c:pt idx="920">
                  <c:v>0.16041672140590466</c:v>
                </c:pt>
                <c:pt idx="921">
                  <c:v>0.16041672140590466</c:v>
                </c:pt>
                <c:pt idx="922">
                  <c:v>0.16041672140590466</c:v>
                </c:pt>
                <c:pt idx="923">
                  <c:v>0.16041672140590466</c:v>
                </c:pt>
                <c:pt idx="924">
                  <c:v>0.1608425251168305</c:v>
                </c:pt>
                <c:pt idx="925">
                  <c:v>0.1608425251168305</c:v>
                </c:pt>
                <c:pt idx="926">
                  <c:v>0.16126814759612232</c:v>
                </c:pt>
                <c:pt idx="927">
                  <c:v>0.1608425251168305</c:v>
                </c:pt>
                <c:pt idx="928">
                  <c:v>0.16126814759612232</c:v>
                </c:pt>
                <c:pt idx="929">
                  <c:v>0.16126814759612232</c:v>
                </c:pt>
                <c:pt idx="930">
                  <c:v>0.16169358899798714</c:v>
                </c:pt>
                <c:pt idx="931">
                  <c:v>0.16169358899798714</c:v>
                </c:pt>
                <c:pt idx="932">
                  <c:v>0.16211884947643512</c:v>
                </c:pt>
                <c:pt idx="933">
                  <c:v>0.16169358899798714</c:v>
                </c:pt>
                <c:pt idx="934">
                  <c:v>0.16211884947643512</c:v>
                </c:pt>
                <c:pt idx="935">
                  <c:v>0.16211884947643512</c:v>
                </c:pt>
                <c:pt idx="936">
                  <c:v>0.16254392918528002</c:v>
                </c:pt>
                <c:pt idx="937">
                  <c:v>0.16254392918528002</c:v>
                </c:pt>
                <c:pt idx="938">
                  <c:v>0.16296882827813972</c:v>
                </c:pt>
                <c:pt idx="939">
                  <c:v>0.16296882827813972</c:v>
                </c:pt>
                <c:pt idx="940">
                  <c:v>0.16296882827813972</c:v>
                </c:pt>
                <c:pt idx="941">
                  <c:v>0.16296882827813972</c:v>
                </c:pt>
                <c:pt idx="942">
                  <c:v>0.16339354690843574</c:v>
                </c:pt>
                <c:pt idx="943">
                  <c:v>0.16381808522939492</c:v>
                </c:pt>
                <c:pt idx="944">
                  <c:v>0.16381808522939492</c:v>
                </c:pt>
                <c:pt idx="945">
                  <c:v>0.16381808522939492</c:v>
                </c:pt>
                <c:pt idx="946">
                  <c:v>0.16381808522939492</c:v>
                </c:pt>
                <c:pt idx="947">
                  <c:v>0.16424244339404884</c:v>
                </c:pt>
                <c:pt idx="948">
                  <c:v>0.16424244339404884</c:v>
                </c:pt>
                <c:pt idx="949">
                  <c:v>0.16424244339404884</c:v>
                </c:pt>
                <c:pt idx="950">
                  <c:v>0.16466662155523393</c:v>
                </c:pt>
                <c:pt idx="951">
                  <c:v>0.16466662155523393</c:v>
                </c:pt>
                <c:pt idx="952">
                  <c:v>0.16509061986559267</c:v>
                </c:pt>
                <c:pt idx="953">
                  <c:v>0.16551443847757333</c:v>
                </c:pt>
                <c:pt idx="954">
                  <c:v>0.16551443847757333</c:v>
                </c:pt>
                <c:pt idx="955">
                  <c:v>0.16593807754343046</c:v>
                </c:pt>
                <c:pt idx="956">
                  <c:v>0.16551443847757333</c:v>
                </c:pt>
                <c:pt idx="957">
                  <c:v>0.16636153721522529</c:v>
                </c:pt>
                <c:pt idx="958">
                  <c:v>0.16636153721522529</c:v>
                </c:pt>
                <c:pt idx="959">
                  <c:v>0.16636153721522529</c:v>
                </c:pt>
                <c:pt idx="960">
                  <c:v>0.16636153721522529</c:v>
                </c:pt>
                <c:pt idx="961">
                  <c:v>0.16678481764482547</c:v>
                </c:pt>
                <c:pt idx="962">
                  <c:v>0.16678481764482547</c:v>
                </c:pt>
                <c:pt idx="963">
                  <c:v>0.16720791898390641</c:v>
                </c:pt>
                <c:pt idx="964">
                  <c:v>0.16720791898390641</c:v>
                </c:pt>
                <c:pt idx="965">
                  <c:v>0.16720791898390641</c:v>
                </c:pt>
                <c:pt idx="966">
                  <c:v>0.16720791898390641</c:v>
                </c:pt>
                <c:pt idx="967">
                  <c:v>0.16805358499624976</c:v>
                </c:pt>
                <c:pt idx="968">
                  <c:v>0.16805358499624976</c:v>
                </c:pt>
                <c:pt idx="969">
                  <c:v>0.16805358499624976</c:v>
                </c:pt>
                <c:pt idx="970">
                  <c:v>0.16805358499624976</c:v>
                </c:pt>
                <c:pt idx="971">
                  <c:v>0.16847614997190158</c:v>
                </c:pt>
                <c:pt idx="972">
                  <c:v>0.16847614997190158</c:v>
                </c:pt>
                <c:pt idx="973">
                  <c:v>0.16847614997190158</c:v>
                </c:pt>
                <c:pt idx="974">
                  <c:v>0.16889853646181388</c:v>
                </c:pt>
                <c:pt idx="975">
                  <c:v>0.16932074461670302</c:v>
                </c:pt>
                <c:pt idx="976">
                  <c:v>0.16932074461670302</c:v>
                </c:pt>
                <c:pt idx="977">
                  <c:v>0.16974277458709455</c:v>
                </c:pt>
                <c:pt idx="978">
                  <c:v>0.16974277458709455</c:v>
                </c:pt>
                <c:pt idx="979">
                  <c:v>0.16974277458709455</c:v>
                </c:pt>
                <c:pt idx="980">
                  <c:v>0.17016462652332312</c:v>
                </c:pt>
                <c:pt idx="981">
                  <c:v>0.17058630057553367</c:v>
                </c:pt>
                <c:pt idx="982">
                  <c:v>0.17058630057553367</c:v>
                </c:pt>
                <c:pt idx="983">
                  <c:v>0.17058630057553367</c:v>
                </c:pt>
                <c:pt idx="984">
                  <c:v>0.17100779689368129</c:v>
                </c:pt>
                <c:pt idx="985">
                  <c:v>0.17100779689368129</c:v>
                </c:pt>
                <c:pt idx="986">
                  <c:v>0.17100779689368129</c:v>
                </c:pt>
                <c:pt idx="987">
                  <c:v>0.17100779689368129</c:v>
                </c:pt>
                <c:pt idx="988">
                  <c:v>0.17142911562753102</c:v>
                </c:pt>
                <c:pt idx="989">
                  <c:v>0.17142911562753102</c:v>
                </c:pt>
                <c:pt idx="990">
                  <c:v>0.17185025692665923</c:v>
                </c:pt>
                <c:pt idx="991">
                  <c:v>0.17185025692665923</c:v>
                </c:pt>
                <c:pt idx="992">
                  <c:v>0.17227122094045313</c:v>
                </c:pt>
                <c:pt idx="993">
                  <c:v>0.17227122094045313</c:v>
                </c:pt>
                <c:pt idx="994">
                  <c:v>0.17227122094045313</c:v>
                </c:pt>
                <c:pt idx="995">
                  <c:v>0.17227122094045313</c:v>
                </c:pt>
                <c:pt idx="996">
                  <c:v>0.17269200781811148</c:v>
                </c:pt>
                <c:pt idx="997">
                  <c:v>0.17269200781811148</c:v>
                </c:pt>
                <c:pt idx="998">
                  <c:v>0.17311261770864483</c:v>
                </c:pt>
                <c:pt idx="999">
                  <c:v>0.17311261770864483</c:v>
                </c:pt>
                <c:pt idx="1000">
                  <c:v>0.17353305076087533</c:v>
                </c:pt>
                <c:pt idx="1001">
                  <c:v>0.17353305076087533</c:v>
                </c:pt>
                <c:pt idx="1002">
                  <c:v>0.17395330712343798</c:v>
                </c:pt>
                <c:pt idx="1003">
                  <c:v>0.17437338694478052</c:v>
                </c:pt>
                <c:pt idx="1004">
                  <c:v>0.17437338694478052</c:v>
                </c:pt>
                <c:pt idx="1005">
                  <c:v>0.17437338694478052</c:v>
                </c:pt>
                <c:pt idx="1006">
                  <c:v>0.1747932903731631</c:v>
                </c:pt>
                <c:pt idx="1007">
                  <c:v>0.1747932903731631</c:v>
                </c:pt>
                <c:pt idx="1008">
                  <c:v>0.17521301755665977</c:v>
                </c:pt>
                <c:pt idx="1009">
                  <c:v>0.17521301755665977</c:v>
                </c:pt>
                <c:pt idx="1010">
                  <c:v>0.17521301755665977</c:v>
                </c:pt>
                <c:pt idx="1011">
                  <c:v>0.17563256864315796</c:v>
                </c:pt>
                <c:pt idx="1012">
                  <c:v>0.17563256864315796</c:v>
                </c:pt>
                <c:pt idx="1013">
                  <c:v>0.17605194378035913</c:v>
                </c:pt>
                <c:pt idx="1014">
                  <c:v>0.17605194378035913</c:v>
                </c:pt>
                <c:pt idx="1015">
                  <c:v>0.17605194378035913</c:v>
                </c:pt>
                <c:pt idx="1016">
                  <c:v>0.17647114311577911</c:v>
                </c:pt>
                <c:pt idx="1017">
                  <c:v>0.17647114311577911</c:v>
                </c:pt>
                <c:pt idx="1018">
                  <c:v>0.17689016679674774</c:v>
                </c:pt>
                <c:pt idx="1019">
                  <c:v>0.17697395046735934</c:v>
                </c:pt>
                <c:pt idx="1020">
                  <c:v>0.17730901497041029</c:v>
                </c:pt>
                <c:pt idx="1021">
                  <c:v>0.17747650513075494</c:v>
                </c:pt>
                <c:pt idx="1022">
                  <c:v>0.17764396724284351</c:v>
                </c:pt>
                <c:pt idx="1023">
                  <c:v>0.17772768778372727</c:v>
                </c:pt>
                <c:pt idx="1024">
                  <c:v>0.17822986389069828</c:v>
                </c:pt>
                <c:pt idx="1025">
                  <c:v>0.17789510784104112</c:v>
                </c:pt>
                <c:pt idx="1026">
                  <c:v>0.17852268353680562</c:v>
                </c:pt>
                <c:pt idx="1027">
                  <c:v>0.17839719990179825</c:v>
                </c:pt>
                <c:pt idx="1028">
                  <c:v>0.17873178794339725</c:v>
                </c:pt>
                <c:pt idx="1029">
                  <c:v>0.17885722960273681</c:v>
                </c:pt>
                <c:pt idx="1030">
                  <c:v>0.17919166378502699</c:v>
                </c:pt>
                <c:pt idx="1031">
                  <c:v>0.17931704777365601</c:v>
                </c:pt>
                <c:pt idx="1032">
                  <c:v>0.17956776859733367</c:v>
                </c:pt>
                <c:pt idx="1033">
                  <c:v>0.17965132823807581</c:v>
                </c:pt>
                <c:pt idx="1034">
                  <c:v>0.17981842657583616</c:v>
                </c:pt>
                <c:pt idx="1035">
                  <c:v>0.1802778030847185</c:v>
                </c:pt>
                <c:pt idx="1036">
                  <c:v>0.18036130341876816</c:v>
                </c:pt>
                <c:pt idx="1037">
                  <c:v>0.18082043066768744</c:v>
                </c:pt>
                <c:pt idx="1038">
                  <c:v>0.18082043066768744</c:v>
                </c:pt>
                <c:pt idx="1039">
                  <c:v>0.18107077489230211</c:v>
                </c:pt>
                <c:pt idx="1040">
                  <c:v>0.18127934721551092</c:v>
                </c:pt>
                <c:pt idx="1041">
                  <c:v>0.18123763623091718</c:v>
                </c:pt>
                <c:pt idx="1042">
                  <c:v>0.18157127540325052</c:v>
                </c:pt>
                <c:pt idx="1043">
                  <c:v>0.1816963614000362</c:v>
                </c:pt>
                <c:pt idx="1044">
                  <c:v>0.18186311839379421</c:v>
                </c:pt>
                <c:pt idx="1045">
                  <c:v>0.18194648646387146</c:v>
                </c:pt>
                <c:pt idx="1046">
                  <c:v>0.18202984758429339</c:v>
                </c:pt>
                <c:pt idx="1047">
                  <c:v>0.18227988925920835</c:v>
                </c:pt>
                <c:pt idx="1048">
                  <c:v>0.18302963937763495</c:v>
                </c:pt>
                <c:pt idx="1049">
                  <c:v>0.18282143183560576</c:v>
                </c:pt>
                <c:pt idx="1050">
                  <c:v>0.18319617420461543</c:v>
                </c:pt>
                <c:pt idx="1051">
                  <c:v>0.1834043037451924</c:v>
                </c:pt>
                <c:pt idx="1052">
                  <c:v>0.18348754343392401</c:v>
                </c:pt>
                <c:pt idx="1053">
                  <c:v>0.18394523791005227</c:v>
                </c:pt>
                <c:pt idx="1054">
                  <c:v>0.18373722093511702</c:v>
                </c:pt>
                <c:pt idx="1055">
                  <c:v>0.18411162034045148</c:v>
                </c:pt>
                <c:pt idx="1056">
                  <c:v>0.1842363889987263</c:v>
                </c:pt>
                <c:pt idx="1057">
                  <c:v>0.18431955945662762</c:v>
                </c:pt>
                <c:pt idx="1058">
                  <c:v>0.18440272299777929</c:v>
                </c:pt>
                <c:pt idx="1059">
                  <c:v>0.18465217213223703</c:v>
                </c:pt>
                <c:pt idx="1060">
                  <c:v>0.18448587962333116</c:v>
                </c:pt>
                <c:pt idx="1061">
                  <c:v>0.18427797509234267</c:v>
                </c:pt>
                <c:pt idx="1062">
                  <c:v>0.1842363889987263</c:v>
                </c:pt>
                <c:pt idx="1063">
                  <c:v>0.18411162034045148</c:v>
                </c:pt>
                <c:pt idx="1064">
                  <c:v>0.184569029334434</c:v>
                </c:pt>
                <c:pt idx="1065">
                  <c:v>0.184194801175635</c:v>
                </c:pt>
                <c:pt idx="1066">
                  <c:v>0.18444430217493327</c:v>
                </c:pt>
                <c:pt idx="1067">
                  <c:v>0.184569029334434</c:v>
                </c:pt>
                <c:pt idx="1068">
                  <c:v>0.18436114209172527</c:v>
                </c:pt>
                <c:pt idx="1069">
                  <c:v>0.18452745534311688</c:v>
                </c:pt>
                <c:pt idx="1070">
                  <c:v>0.18461060159742601</c:v>
                </c:pt>
                <c:pt idx="1071">
                  <c:v>0.18448587962333116</c:v>
                </c:pt>
                <c:pt idx="1072">
                  <c:v>0.18448587962333116</c:v>
                </c:pt>
                <c:pt idx="1073">
                  <c:v>0.18452745534311688</c:v>
                </c:pt>
                <c:pt idx="1074">
                  <c:v>0.18436114209172527</c:v>
                </c:pt>
                <c:pt idx="1075">
                  <c:v>0.18444430217493327</c:v>
                </c:pt>
                <c:pt idx="1076">
                  <c:v>0.18440272299777929</c:v>
                </c:pt>
                <c:pt idx="1077">
                  <c:v>0.18440272299777929</c:v>
                </c:pt>
                <c:pt idx="1078">
                  <c:v>0.18431955945662762</c:v>
                </c:pt>
                <c:pt idx="1079">
                  <c:v>0.18448587962333116</c:v>
                </c:pt>
                <c:pt idx="1080">
                  <c:v>0.18427797509234267</c:v>
                </c:pt>
                <c:pt idx="1081">
                  <c:v>0.18444430217493327</c:v>
                </c:pt>
                <c:pt idx="1082">
                  <c:v>0.18444430217493327</c:v>
                </c:pt>
                <c:pt idx="1083">
                  <c:v>0.18444430217493327</c:v>
                </c:pt>
                <c:pt idx="1084">
                  <c:v>0.18436114209172527</c:v>
                </c:pt>
                <c:pt idx="1085">
                  <c:v>0.184569029334434</c:v>
                </c:pt>
                <c:pt idx="1086">
                  <c:v>0.18448587962333116</c:v>
                </c:pt>
                <c:pt idx="1087">
                  <c:v>0.18427797509234267</c:v>
                </c:pt>
                <c:pt idx="1088">
                  <c:v>0.1842363889987263</c:v>
                </c:pt>
                <c:pt idx="1089">
                  <c:v>0.18461060159742601</c:v>
                </c:pt>
                <c:pt idx="1090">
                  <c:v>0.18431955945662762</c:v>
                </c:pt>
                <c:pt idx="1091">
                  <c:v>0.1842363889987263</c:v>
                </c:pt>
                <c:pt idx="1092">
                  <c:v>0.18431955945662762</c:v>
                </c:pt>
                <c:pt idx="1093">
                  <c:v>0.184194801175635</c:v>
                </c:pt>
                <c:pt idx="1094">
                  <c:v>0.18415321162292456</c:v>
                </c:pt>
                <c:pt idx="1095">
                  <c:v>0.18431955945662762</c:v>
                </c:pt>
                <c:pt idx="1096">
                  <c:v>0.18448587962333116</c:v>
                </c:pt>
                <c:pt idx="1097">
                  <c:v>0.184194801175635</c:v>
                </c:pt>
                <c:pt idx="1098">
                  <c:v>0.18452745534311688</c:v>
                </c:pt>
                <c:pt idx="1099">
                  <c:v>0.18427797509234267</c:v>
                </c:pt>
                <c:pt idx="1100">
                  <c:v>0.18444430217493327</c:v>
                </c:pt>
                <c:pt idx="1101">
                  <c:v>0.1842363889987263</c:v>
                </c:pt>
                <c:pt idx="1102">
                  <c:v>0.18436114209172527</c:v>
                </c:pt>
                <c:pt idx="1103">
                  <c:v>0.18436114209172527</c:v>
                </c:pt>
                <c:pt idx="1104">
                  <c:v>0.1842363889987263</c:v>
                </c:pt>
                <c:pt idx="1105">
                  <c:v>0.18473530801788993</c:v>
                </c:pt>
                <c:pt idx="1106">
                  <c:v>0.184569029334434</c:v>
                </c:pt>
                <c:pt idx="1107">
                  <c:v>0.18436114209172527</c:v>
                </c:pt>
                <c:pt idx="1108">
                  <c:v>0.18427797509234267</c:v>
                </c:pt>
                <c:pt idx="1109">
                  <c:v>0.18398683611301581</c:v>
                </c:pt>
                <c:pt idx="1110">
                  <c:v>0.18427797509234267</c:v>
                </c:pt>
                <c:pt idx="1111">
                  <c:v>0.18431955945662762</c:v>
                </c:pt>
                <c:pt idx="1112">
                  <c:v>0.18440272299777929</c:v>
                </c:pt>
                <c:pt idx="1113">
                  <c:v>0.18427797509234267</c:v>
                </c:pt>
                <c:pt idx="1114">
                  <c:v>0.18431955945662762</c:v>
                </c:pt>
                <c:pt idx="1115">
                  <c:v>0.18448587962333116</c:v>
                </c:pt>
                <c:pt idx="1116">
                  <c:v>0.184569029334434</c:v>
                </c:pt>
                <c:pt idx="1117">
                  <c:v>0.18452745534311688</c:v>
                </c:pt>
                <c:pt idx="1118">
                  <c:v>0.18436114209172527</c:v>
                </c:pt>
                <c:pt idx="1119">
                  <c:v>0.18431955945662762</c:v>
                </c:pt>
                <c:pt idx="1120">
                  <c:v>0.184569029334434</c:v>
                </c:pt>
                <c:pt idx="1121">
                  <c:v>0.18431955945662762</c:v>
                </c:pt>
                <c:pt idx="1122">
                  <c:v>0.18436114209172527</c:v>
                </c:pt>
                <c:pt idx="1123">
                  <c:v>0.18415321162292456</c:v>
                </c:pt>
                <c:pt idx="1124">
                  <c:v>0.18411162034045148</c:v>
                </c:pt>
                <c:pt idx="1125">
                  <c:v>0.18440272299777929</c:v>
                </c:pt>
                <c:pt idx="1126">
                  <c:v>0.18415321162292456</c:v>
                </c:pt>
                <c:pt idx="1127">
                  <c:v>0.184569029334434</c:v>
                </c:pt>
                <c:pt idx="1128">
                  <c:v>0.18427797509234267</c:v>
                </c:pt>
                <c:pt idx="1129">
                  <c:v>0.18448587962333116</c:v>
                </c:pt>
                <c:pt idx="1130">
                  <c:v>0.18444430217493327</c:v>
                </c:pt>
                <c:pt idx="1131">
                  <c:v>0.18448587962333116</c:v>
                </c:pt>
                <c:pt idx="1132">
                  <c:v>0.1842363889987263</c:v>
                </c:pt>
                <c:pt idx="1133">
                  <c:v>0.18411162034045148</c:v>
                </c:pt>
                <c:pt idx="1134">
                  <c:v>0.18452745534311688</c:v>
                </c:pt>
                <c:pt idx="1135">
                  <c:v>0.18440272299777929</c:v>
                </c:pt>
                <c:pt idx="1136">
                  <c:v>0.18452745534311688</c:v>
                </c:pt>
                <c:pt idx="1137">
                  <c:v>0.18431955945662762</c:v>
                </c:pt>
                <c:pt idx="1138">
                  <c:v>0.18448587962333116</c:v>
                </c:pt>
                <c:pt idx="1139">
                  <c:v>0.18452745534311688</c:v>
                </c:pt>
                <c:pt idx="1140">
                  <c:v>0.18485999888860147</c:v>
                </c:pt>
                <c:pt idx="1141">
                  <c:v>0.18452745534311688</c:v>
                </c:pt>
                <c:pt idx="1142">
                  <c:v>0.18452745534311688</c:v>
                </c:pt>
                <c:pt idx="1143">
                  <c:v>0.1842363889987263</c:v>
                </c:pt>
                <c:pt idx="1144">
                  <c:v>0.18431955945662762</c:v>
                </c:pt>
                <c:pt idx="1145">
                  <c:v>0.18431955945662762</c:v>
                </c:pt>
                <c:pt idx="1146">
                  <c:v>0.18431955945662762</c:v>
                </c:pt>
                <c:pt idx="1147">
                  <c:v>0.18431955945662762</c:v>
                </c:pt>
                <c:pt idx="1148">
                  <c:v>0.18431955945662762</c:v>
                </c:pt>
                <c:pt idx="1149">
                  <c:v>0.18431955945662762</c:v>
                </c:pt>
                <c:pt idx="1150">
                  <c:v>0.18473530801788993</c:v>
                </c:pt>
                <c:pt idx="1151">
                  <c:v>0.18473530801788993</c:v>
                </c:pt>
                <c:pt idx="1152">
                  <c:v>0.18473530801788993</c:v>
                </c:pt>
                <c:pt idx="1153">
                  <c:v>0.18473530801788993</c:v>
                </c:pt>
                <c:pt idx="1154">
                  <c:v>0.18473530801788993</c:v>
                </c:pt>
                <c:pt idx="1155">
                  <c:v>0.18473530801788993</c:v>
                </c:pt>
                <c:pt idx="1156">
                  <c:v>0.18473530801788993</c:v>
                </c:pt>
                <c:pt idx="1157">
                  <c:v>0.18515088380411435</c:v>
                </c:pt>
                <c:pt idx="1158">
                  <c:v>0.18556628695884367</c:v>
                </c:pt>
                <c:pt idx="1159">
                  <c:v>0.18598151762544182</c:v>
                </c:pt>
                <c:pt idx="1160">
                  <c:v>0.18639657594709377</c:v>
                </c:pt>
                <c:pt idx="1161">
                  <c:v>0.18639657594709377</c:v>
                </c:pt>
                <c:pt idx="1162">
                  <c:v>0.18681146206680671</c:v>
                </c:pt>
                <c:pt idx="1163">
                  <c:v>0.18722617612740977</c:v>
                </c:pt>
                <c:pt idx="1164">
                  <c:v>0.18764071827155451</c:v>
                </c:pt>
                <c:pt idx="1165">
                  <c:v>0.18764071827155451</c:v>
                </c:pt>
                <c:pt idx="1166">
                  <c:v>0.18846928738018875</c:v>
                </c:pt>
                <c:pt idx="1167">
                  <c:v>0.18805508864171525</c:v>
                </c:pt>
                <c:pt idx="1168">
                  <c:v>0.18888331462909563</c:v>
                </c:pt>
                <c:pt idx="1169">
                  <c:v>0.18888331462909563</c:v>
                </c:pt>
                <c:pt idx="1170">
                  <c:v>0.18971085522580924</c:v>
                </c:pt>
                <c:pt idx="1171">
                  <c:v>0.18971085522580924</c:v>
                </c:pt>
                <c:pt idx="1172">
                  <c:v>0.18971085522580924</c:v>
                </c:pt>
                <c:pt idx="1173">
                  <c:v>0.19053771156529509</c:v>
                </c:pt>
                <c:pt idx="1174">
                  <c:v>0.19095088349200903</c:v>
                </c:pt>
                <c:pt idx="1175">
                  <c:v>0.19095088349200903</c:v>
                </c:pt>
                <c:pt idx="1176">
                  <c:v>0.19136388477818361</c:v>
                </c:pt>
                <c:pt idx="1177">
                  <c:v>0.19177671556470979</c:v>
                </c:pt>
                <c:pt idx="1178">
                  <c:v>0.19177671556470979</c:v>
                </c:pt>
                <c:pt idx="1179">
                  <c:v>0.19260186620151115</c:v>
                </c:pt>
                <c:pt idx="1180">
                  <c:v>0.1930141863326979</c:v>
                </c:pt>
                <c:pt idx="1181">
                  <c:v>0.19342633652606045</c:v>
                </c:pt>
                <c:pt idx="1182">
                  <c:v>0.1938383169216209</c:v>
                </c:pt>
                <c:pt idx="1183">
                  <c:v>0.1938383169216209</c:v>
                </c:pt>
                <c:pt idx="1184">
                  <c:v>0.19425012765922836</c:v>
                </c:pt>
                <c:pt idx="1185">
                  <c:v>0.19466176887855946</c:v>
                </c:pt>
                <c:pt idx="1186">
                  <c:v>0.19466176887855946</c:v>
                </c:pt>
                <c:pt idx="1187">
                  <c:v>0.19507324071911783</c:v>
                </c:pt>
                <c:pt idx="1188">
                  <c:v>0.19548454332023549</c:v>
                </c:pt>
                <c:pt idx="1189">
                  <c:v>0.19589567682107265</c:v>
                </c:pt>
                <c:pt idx="1190">
                  <c:v>0.1963066413606174</c:v>
                </c:pt>
                <c:pt idx="1191">
                  <c:v>0.19671743707768705</c:v>
                </c:pt>
                <c:pt idx="1192">
                  <c:v>0.19712806411092776</c:v>
                </c:pt>
                <c:pt idx="1193">
                  <c:v>0.19753852259881494</c:v>
                </c:pt>
                <c:pt idx="1194">
                  <c:v>0.19794881267965378</c:v>
                </c:pt>
                <c:pt idx="1195">
                  <c:v>0.19835893449157871</c:v>
                </c:pt>
                <c:pt idx="1196">
                  <c:v>0.19917867386037766</c:v>
                </c:pt>
                <c:pt idx="1197">
                  <c:v>0.19876888817255484</c:v>
                </c:pt>
                <c:pt idx="1198">
                  <c:v>0.19917867386037766</c:v>
                </c:pt>
                <c:pt idx="1199">
                  <c:v>0.19999774180689736</c:v>
                </c:pt>
                <c:pt idx="1200">
                  <c:v>0.20040702434033952</c:v>
                </c:pt>
                <c:pt idx="1201">
                  <c:v>0.20081613943011895</c:v>
                </c:pt>
                <c:pt idx="1202">
                  <c:v>0.20081613943011895</c:v>
                </c:pt>
                <c:pt idx="1203">
                  <c:v>0.20122508721318721</c:v>
                </c:pt>
                <c:pt idx="1204">
                  <c:v>0.20122508721318721</c:v>
                </c:pt>
                <c:pt idx="1205">
                  <c:v>0.20204248140615572</c:v>
                </c:pt>
                <c:pt idx="1206">
                  <c:v>0.20245092808912052</c:v>
                </c:pt>
                <c:pt idx="1207">
                  <c:v>0.20285920801150281</c:v>
                </c:pt>
                <c:pt idx="1208">
                  <c:v>0.20326732130941719</c:v>
                </c:pt>
                <c:pt idx="1209">
                  <c:v>0.20326732130941719</c:v>
                </c:pt>
                <c:pt idx="1210">
                  <c:v>0.20408304857546727</c:v>
                </c:pt>
                <c:pt idx="1211">
                  <c:v>0.20408304857546727</c:v>
                </c:pt>
                <c:pt idx="1212">
                  <c:v>0.2044906628150002</c:v>
                </c:pt>
                <c:pt idx="1213">
                  <c:v>0.20489811097285962</c:v>
                </c:pt>
                <c:pt idx="1214">
                  <c:v>0.20530539318432994</c:v>
                </c:pt>
                <c:pt idx="1215">
                  <c:v>0.20611946030841458</c:v>
                </c:pt>
                <c:pt idx="1216">
                  <c:v>0.20611946030841458</c:v>
                </c:pt>
                <c:pt idx="1217">
                  <c:v>0.20611946030841458</c:v>
                </c:pt>
                <c:pt idx="1218">
                  <c:v>0.20693286526622776</c:v>
                </c:pt>
                <c:pt idx="1219">
                  <c:v>0.20733931976924241</c:v>
                </c:pt>
                <c:pt idx="1220">
                  <c:v>0.20774560913411314</c:v>
                </c:pt>
                <c:pt idx="1221">
                  <c:v>0.20815173349497273</c:v>
                </c:pt>
                <c:pt idx="1222">
                  <c:v>0.20815173349497273</c:v>
                </c:pt>
                <c:pt idx="1223">
                  <c:v>0.20896348774037576</c:v>
                </c:pt>
                <c:pt idx="1224">
                  <c:v>0.20896348774037576</c:v>
                </c:pt>
                <c:pt idx="1225">
                  <c:v>0.20977458357525544</c:v>
                </c:pt>
                <c:pt idx="1226">
                  <c:v>0.21017988492235104</c:v>
                </c:pt>
                <c:pt idx="1227">
                  <c:v>0.21058502206681398</c:v>
                </c:pt>
                <c:pt idx="1228">
                  <c:v>0.21098999514163974</c:v>
                </c:pt>
                <c:pt idx="1229">
                  <c:v>0.21179944961355271</c:v>
                </c:pt>
                <c:pt idx="1230">
                  <c:v>0.21220393127582415</c:v>
                </c:pt>
                <c:pt idx="1231">
                  <c:v>0.21220393127582415</c:v>
                </c:pt>
                <c:pt idx="1232">
                  <c:v>0.21260824939882705</c:v>
                </c:pt>
                <c:pt idx="1233">
                  <c:v>0.21301240411475142</c:v>
                </c:pt>
                <c:pt idx="1234">
                  <c:v>0.21301240411475142</c:v>
                </c:pt>
                <c:pt idx="1235">
                  <c:v>0.21382022385332558</c:v>
                </c:pt>
                <c:pt idx="1236">
                  <c:v>0.2142238891395562</c:v>
                </c:pt>
                <c:pt idx="1237">
                  <c:v>0.21503073120365931</c:v>
                </c:pt>
                <c:pt idx="1238">
                  <c:v>0.21503073120365931</c:v>
                </c:pt>
                <c:pt idx="1239">
                  <c:v>0.21543390824415679</c:v>
                </c:pt>
                <c:pt idx="1240">
                  <c:v>0.21623977499741534</c:v>
                </c:pt>
                <c:pt idx="1241">
                  <c:v>0.21623977499741534</c:v>
                </c:pt>
                <c:pt idx="1242">
                  <c:v>0.21704499285234022</c:v>
                </c:pt>
                <c:pt idx="1243">
                  <c:v>0.21704499285234022</c:v>
                </c:pt>
                <c:pt idx="1244">
                  <c:v>0.21784956285310014</c:v>
                </c:pt>
                <c:pt idx="1245">
                  <c:v>0.21784956285310014</c:v>
                </c:pt>
                <c:pt idx="1246">
                  <c:v>0.2182516052337819</c:v>
                </c:pt>
                <c:pt idx="1247">
                  <c:v>0.21865348604134485</c:v>
                </c:pt>
                <c:pt idx="1248">
                  <c:v>0.21945676345621459</c:v>
                </c:pt>
                <c:pt idx="1249">
                  <c:v>0.21985816032268049</c:v>
                </c:pt>
                <c:pt idx="1250">
                  <c:v>0.21985816032268049</c:v>
                </c:pt>
                <c:pt idx="1251">
                  <c:v>0.22025939613434672</c:v>
                </c:pt>
                <c:pt idx="1252">
                  <c:v>0.22106138510988524</c:v>
                </c:pt>
                <c:pt idx="1253">
                  <c:v>0.2214621385316716</c:v>
                </c:pt>
                <c:pt idx="1254">
                  <c:v>0.22186273141448729</c:v>
                </c:pt>
                <c:pt idx="1255">
                  <c:v>0.22226316388690232</c:v>
                </c:pt>
                <c:pt idx="1256">
                  <c:v>0.22266343607733252</c:v>
                </c:pt>
                <c:pt idx="1257">
                  <c:v>0.22346350012512978</c:v>
                </c:pt>
                <c:pt idx="1258">
                  <c:v>0.22346350012512978</c:v>
                </c:pt>
                <c:pt idx="1259">
                  <c:v>0.22386329223855872</c:v>
                </c:pt>
                <c:pt idx="1260">
                  <c:v>0.22426292458212613</c:v>
                </c:pt>
                <c:pt idx="1261">
                  <c:v>0.22506171047011356</c:v>
                </c:pt>
                <c:pt idx="1262">
                  <c:v>0.22506171047011356</c:v>
                </c:pt>
                <c:pt idx="1263">
                  <c:v>0.22585985880843812</c:v>
                </c:pt>
                <c:pt idx="1264">
                  <c:v>0.2262586942143551</c:v>
                </c:pt>
                <c:pt idx="1265">
                  <c:v>0.22705588813412547</c:v>
                </c:pt>
                <c:pt idx="1266">
                  <c:v>0.22705588813412547</c:v>
                </c:pt>
                <c:pt idx="1267">
                  <c:v>0.22785244704194402</c:v>
                </c:pt>
                <c:pt idx="1268">
                  <c:v>0.2282504886823544</c:v>
                </c:pt>
                <c:pt idx="1269">
                  <c:v>0.22864837194865467</c:v>
                </c:pt>
                <c:pt idx="1270">
                  <c:v>0.22904609696682371</c:v>
                </c:pt>
                <c:pt idx="1271">
                  <c:v>0.22944366386268963</c:v>
                </c:pt>
                <c:pt idx="1272">
                  <c:v>0.229841072761931</c:v>
                </c:pt>
                <c:pt idx="1273">
                  <c:v>0.23023832379007664</c:v>
                </c:pt>
                <c:pt idx="1274">
                  <c:v>0.23063541707250532</c:v>
                </c:pt>
                <c:pt idx="1275">
                  <c:v>0.23142913090098247</c:v>
                </c:pt>
                <c:pt idx="1276">
                  <c:v>0.23182575169704359</c:v>
                </c:pt>
                <c:pt idx="1277">
                  <c:v>0.23222221524741385</c:v>
                </c:pt>
                <c:pt idx="1278">
                  <c:v>0.23301467110947272</c:v>
                </c:pt>
                <c:pt idx="1279">
                  <c:v>0.23341066366998744</c:v>
                </c:pt>
                <c:pt idx="1280">
                  <c:v>0.23380649948246301</c:v>
                </c:pt>
                <c:pt idx="1281">
                  <c:v>0.23420217867094351</c:v>
                </c:pt>
                <c:pt idx="1282">
                  <c:v>0.234993067671359</c:v>
                </c:pt>
                <c:pt idx="1283">
                  <c:v>0.234993067671359</c:v>
                </c:pt>
                <c:pt idx="1284">
                  <c:v>0.23538827773064691</c:v>
                </c:pt>
                <c:pt idx="1285">
                  <c:v>0.23617822958466531</c:v>
                </c:pt>
                <c:pt idx="1286">
                  <c:v>0.23657297162587063</c:v>
                </c:pt>
                <c:pt idx="1287">
                  <c:v>0.23696755790727961</c:v>
                </c:pt>
                <c:pt idx="1288">
                  <c:v>0.23736198855176527</c:v>
                </c:pt>
                <c:pt idx="1289">
                  <c:v>0.23775626368205519</c:v>
                </c:pt>
                <c:pt idx="1290">
                  <c:v>0.23854434789023274</c:v>
                </c:pt>
                <c:pt idx="1291">
                  <c:v>0.23893815721285067</c:v>
                </c:pt>
                <c:pt idx="1292">
                  <c:v>0.23933181151073421</c:v>
                </c:pt>
                <c:pt idx="1293">
                  <c:v>0.23972531090588778</c:v>
                </c:pt>
                <c:pt idx="1294">
                  <c:v>0.24051184547530177</c:v>
                </c:pt>
                <c:pt idx="1295">
                  <c:v>0.24090488089285197</c:v>
                </c:pt>
                <c:pt idx="1296">
                  <c:v>0.24129776189425176</c:v>
                </c:pt>
                <c:pt idx="1297">
                  <c:v>0.24169048860078798</c:v>
                </c:pt>
                <c:pt idx="1298">
                  <c:v>0.24247547961370169</c:v>
                </c:pt>
                <c:pt idx="1299">
                  <c:v>0.24325985489903426</c:v>
                </c:pt>
                <c:pt idx="1300">
                  <c:v>0.24365181194556051</c:v>
                </c:pt>
                <c:pt idx="1301">
                  <c:v>0.24404361542195138</c:v>
                </c:pt>
                <c:pt idx="1302">
                  <c:v>0.24443526544849833</c:v>
                </c:pt>
                <c:pt idx="1303">
                  <c:v>0.24521810563252058</c:v>
                </c:pt>
                <c:pt idx="1304">
                  <c:v>0.24560929602987316</c:v>
                </c:pt>
                <c:pt idx="1305">
                  <c:v>0.24560929602987316</c:v>
                </c:pt>
                <c:pt idx="1306">
                  <c:v>0.24639121803390027</c:v>
                </c:pt>
                <c:pt idx="1307">
                  <c:v>0.24678194987960905</c:v>
                </c:pt>
                <c:pt idx="1308">
                  <c:v>0.24756295585495328</c:v>
                </c:pt>
                <c:pt idx="1309">
                  <c:v>0.2479532302227842</c:v>
                </c:pt>
                <c:pt idx="1310">
                  <c:v>0.24873332231320613</c:v>
                </c:pt>
                <c:pt idx="1311">
                  <c:v>0.2491231402731576</c:v>
                </c:pt>
                <c:pt idx="1312">
                  <c:v>0.24951280633427797</c:v>
                </c:pt>
                <c:pt idx="1313">
                  <c:v>0.25029168323322182</c:v>
                </c:pt>
                <c:pt idx="1314">
                  <c:v>0.2506808943072979</c:v>
                </c:pt>
                <c:pt idx="1315">
                  <c:v>0.25145886229425624</c:v>
                </c:pt>
                <c:pt idx="1316">
                  <c:v>0.25184761944256484</c:v>
                </c:pt>
                <c:pt idx="1317">
                  <c:v>0.2526246806363785</c:v>
                </c:pt>
                <c:pt idx="1318">
                  <c:v>0.2530129849164876</c:v>
                </c:pt>
                <c:pt idx="1319">
                  <c:v>0.2534011384749067</c:v>
                </c:pt>
                <c:pt idx="1320">
                  <c:v>0.25378914142859677</c:v>
                </c:pt>
                <c:pt idx="1321">
                  <c:v>0.25456469598895343</c:v>
                </c:pt>
                <c:pt idx="1322">
                  <c:v>0.25533964953052657</c:v>
                </c:pt>
                <c:pt idx="1323">
                  <c:v>0.25533964953052657</c:v>
                </c:pt>
                <c:pt idx="1324">
                  <c:v>0.25650095496820613</c:v>
                </c:pt>
                <c:pt idx="1325">
                  <c:v>0.25688775727837049</c:v>
                </c:pt>
                <c:pt idx="1326">
                  <c:v>0.25727441003035545</c:v>
                </c:pt>
                <c:pt idx="1327">
                  <c:v>0.25804726732209021</c:v>
                </c:pt>
                <c:pt idx="1328">
                  <c:v>0.25804726732209021</c:v>
                </c:pt>
                <c:pt idx="1329">
                  <c:v>0.25920543445923178</c:v>
                </c:pt>
                <c:pt idx="1330">
                  <c:v>0.25959119228525523</c:v>
                </c:pt>
                <c:pt idx="1331">
                  <c:v>0.26036226179681804</c:v>
                </c:pt>
                <c:pt idx="1332">
                  <c:v>0.26074757371157625</c:v>
                </c:pt>
                <c:pt idx="1333">
                  <c:v>0.26113273721824443</c:v>
                </c:pt>
                <c:pt idx="1334">
                  <c:v>0.26190261946429361</c:v>
                </c:pt>
                <c:pt idx="1335">
                  <c:v>0.26228733843183638</c:v>
                </c:pt>
                <c:pt idx="1336">
                  <c:v>0.26305633262537625</c:v>
                </c:pt>
                <c:pt idx="1337">
                  <c:v>0.26382473592121441</c:v>
                </c:pt>
                <c:pt idx="1338">
                  <c:v>0.26420871626613879</c:v>
                </c:pt>
                <c:pt idx="1339">
                  <c:v>0.2645925492267488</c:v>
                </c:pt>
                <c:pt idx="1340">
                  <c:v>0.26497623491614286</c:v>
                </c:pt>
                <c:pt idx="1341">
                  <c:v>0.26574316493302702</c:v>
                </c:pt>
                <c:pt idx="1342">
                  <c:v>0.26612640948606409</c:v>
                </c:pt>
                <c:pt idx="1343">
                  <c:v>0.26727526267411833</c:v>
                </c:pt>
                <c:pt idx="1344">
                  <c:v>0.26804043219649204</c:v>
                </c:pt>
                <c:pt idx="1345">
                  <c:v>0.26804043219649204</c:v>
                </c:pt>
                <c:pt idx="1346">
                  <c:v>0.26880501668209178</c:v>
                </c:pt>
                <c:pt idx="1347">
                  <c:v>0.26956901702485403</c:v>
                </c:pt>
                <c:pt idx="1348">
                  <c:v>0.27033243411666791</c:v>
                </c:pt>
                <c:pt idx="1349">
                  <c:v>0.27071392422162643</c:v>
                </c:pt>
                <c:pt idx="1350">
                  <c:v>0.2714764681048476</c:v>
                </c:pt>
                <c:pt idx="1351">
                  <c:v>0.27185752210480951</c:v>
                </c:pt>
                <c:pt idx="1352">
                  <c:v>0.27261919477473529</c:v>
                </c:pt>
                <c:pt idx="1353">
                  <c:v>0.27338028774092127</c:v>
                </c:pt>
                <c:pt idx="1354">
                  <c:v>0.27338028774092127</c:v>
                </c:pt>
                <c:pt idx="1355">
                  <c:v>0.27452084217395789</c:v>
                </c:pt>
                <c:pt idx="1356">
                  <c:v>0.27528048973403735</c:v>
                </c:pt>
                <c:pt idx="1357">
                  <c:v>0.27566009722445561</c:v>
                </c:pt>
                <c:pt idx="1358">
                  <c:v>0.2764188801730702</c:v>
                </c:pt>
                <c:pt idx="1359">
                  <c:v>0.27679805584970202</c:v>
                </c:pt>
                <c:pt idx="1360">
                  <c:v>0.27793472099690092</c:v>
                </c:pt>
                <c:pt idx="1361">
                  <c:v>0.27831332244768076</c:v>
                </c:pt>
                <c:pt idx="1362">
                  <c:v>0.27907009560321699</c:v>
                </c:pt>
                <c:pt idx="1363">
                  <c:v>0.27944826752467739</c:v>
                </c:pt>
                <c:pt idx="1364">
                  <c:v>0.28020418259582197</c:v>
                </c:pt>
                <c:pt idx="1365">
                  <c:v>0.2809595266909542</c:v>
                </c:pt>
                <c:pt idx="1366">
                  <c:v>0.28171430067198955</c:v>
                </c:pt>
                <c:pt idx="1367">
                  <c:v>0.28246850539889351</c:v>
                </c:pt>
                <c:pt idx="1368">
                  <c:v>0.28322214172968746</c:v>
                </c:pt>
                <c:pt idx="1369">
                  <c:v>0.28359874701414484</c:v>
                </c:pt>
                <c:pt idx="1370">
                  <c:v>0.28435153235532495</c:v>
                </c:pt>
                <c:pt idx="1371">
                  <c:v>0.28510375143698052</c:v>
                </c:pt>
                <c:pt idx="1372">
                  <c:v>0.28585540511037338</c:v>
                </c:pt>
                <c:pt idx="1373">
                  <c:v>0.28623102018446611</c:v>
                </c:pt>
                <c:pt idx="1374">
                  <c:v>0.28698182733738753</c:v>
                </c:pt>
                <c:pt idx="1375">
                  <c:v>0.2877320712018227</c:v>
                </c:pt>
                <c:pt idx="1376">
                  <c:v>0.28810698216486136</c:v>
                </c:pt>
                <c:pt idx="1377">
                  <c:v>0.28923087244163131</c:v>
                </c:pt>
                <c:pt idx="1378">
                  <c:v>0.28960522201362937</c:v>
                </c:pt>
                <c:pt idx="1379">
                  <c:v>0.2907274306377412</c:v>
                </c:pt>
                <c:pt idx="1380">
                  <c:v>0.29110122049743664</c:v>
                </c:pt>
                <c:pt idx="1381">
                  <c:v>0.29222175249381271</c:v>
                </c:pt>
                <c:pt idx="1382">
                  <c:v>0.29296807688101834</c:v>
                </c:pt>
                <c:pt idx="1383">
                  <c:v>0.29371384468349993</c:v>
                </c:pt>
                <c:pt idx="1384">
                  <c:v>0.29445905673080469</c:v>
                </c:pt>
                <c:pt idx="1385">
                  <c:v>0.29520371385062705</c:v>
                </c:pt>
                <c:pt idx="1386">
                  <c:v>0.29557583457088149</c:v>
                </c:pt>
                <c:pt idx="1387">
                  <c:v>0.29631966084736644</c:v>
                </c:pt>
                <c:pt idx="1388">
                  <c:v>0.29743436389445921</c:v>
                </c:pt>
                <c:pt idx="1389">
                  <c:v>0.29817680954442238</c:v>
                </c:pt>
                <c:pt idx="1390">
                  <c:v>0.29891870437776863</c:v>
                </c:pt>
                <c:pt idx="1391">
                  <c:v>0.30003051563264438</c:v>
                </c:pt>
                <c:pt idx="1392">
                  <c:v>0.30040084485955565</c:v>
                </c:pt>
                <c:pt idx="1393">
                  <c:v>0.30114109213593709</c:v>
                </c:pt>
                <c:pt idx="1394">
                  <c:v>0.30188079185159389</c:v>
                </c:pt>
                <c:pt idx="1395">
                  <c:v>0.30261994481598803</c:v>
                </c:pt>
                <c:pt idx="1396">
                  <c:v>0.30372765087024839</c:v>
                </c:pt>
                <c:pt idx="1397">
                  <c:v>0.3044654404861265</c:v>
                </c:pt>
                <c:pt idx="1398">
                  <c:v>0.30483413126934655</c:v>
                </c:pt>
                <c:pt idx="1399">
                  <c:v>0.30630753657494586</c:v>
                </c:pt>
                <c:pt idx="1400">
                  <c:v>0.3066755489443147</c:v>
                </c:pt>
                <c:pt idx="1401">
                  <c:v>0.30777877415090338</c:v>
                </c:pt>
                <c:pt idx="1402">
                  <c:v>0.30851358203171397</c:v>
                </c:pt>
                <c:pt idx="1403">
                  <c:v>0.3092478503663415</c:v>
                </c:pt>
                <c:pt idx="1404">
                  <c:v>0.31071477156235366</c:v>
                </c:pt>
                <c:pt idx="1405">
                  <c:v>0.31108116588001272</c:v>
                </c:pt>
                <c:pt idx="1406">
                  <c:v>0.31181355202670896</c:v>
                </c:pt>
                <c:pt idx="1407">
                  <c:v>0.31217954405216841</c:v>
                </c:pt>
                <c:pt idx="1408">
                  <c:v>0.31291112649755648</c:v>
                </c:pt>
                <c:pt idx="1409">
                  <c:v>0.31291112649755648</c:v>
                </c:pt>
                <c:pt idx="1410">
                  <c:v>0.3140074976193295</c:v>
                </c:pt>
                <c:pt idx="1411">
                  <c:v>0.3140074976193295</c:v>
                </c:pt>
                <c:pt idx="1412">
                  <c:v>0.31364217412131262</c:v>
                </c:pt>
                <c:pt idx="1413">
                  <c:v>0.31437268770482546</c:v>
                </c:pt>
                <c:pt idx="1414">
                  <c:v>0.31437268770482546</c:v>
                </c:pt>
                <c:pt idx="1415">
                  <c:v>0.31437268770482546</c:v>
                </c:pt>
                <c:pt idx="1416">
                  <c:v>0.31437268770482546</c:v>
                </c:pt>
                <c:pt idx="1417">
                  <c:v>0.31473774447520675</c:v>
                </c:pt>
                <c:pt idx="1418">
                  <c:v>0.31473774447520675</c:v>
                </c:pt>
                <c:pt idx="1419">
                  <c:v>0.31546745845971758</c:v>
                </c:pt>
                <c:pt idx="1420">
                  <c:v>0.31510266802777315</c:v>
                </c:pt>
                <c:pt idx="1421">
                  <c:v>0.31546745845971758</c:v>
                </c:pt>
                <c:pt idx="1422">
                  <c:v>0.31546745845971758</c:v>
                </c:pt>
                <c:pt idx="1423">
                  <c:v>0.31546745845971758</c:v>
                </c:pt>
                <c:pt idx="1424">
                  <c:v>0.31583211586812698</c:v>
                </c:pt>
                <c:pt idx="1425">
                  <c:v>0.31619664034998224</c:v>
                </c:pt>
                <c:pt idx="1426">
                  <c:v>0.31692529092142219</c:v>
                </c:pt>
                <c:pt idx="1427">
                  <c:v>0.31656103200215763</c:v>
                </c:pt>
                <c:pt idx="1428">
                  <c:v>0.31692529092142219</c:v>
                </c:pt>
                <c:pt idx="1429">
                  <c:v>0.31765341094776539</c:v>
                </c:pt>
                <c:pt idx="1430">
                  <c:v>0.31801727224785392</c:v>
                </c:pt>
                <c:pt idx="1431">
                  <c:v>0.31874459790359866</c:v>
                </c:pt>
                <c:pt idx="1432">
                  <c:v>0.31910806245163387</c:v>
                </c:pt>
                <c:pt idx="1433">
                  <c:v>0.31947139494118831</c:v>
                </c:pt>
                <c:pt idx="1434">
                  <c:v>0.32019766412846079</c:v>
                </c:pt>
                <c:pt idx="1435">
                  <c:v>0.32019766412846079</c:v>
                </c:pt>
                <c:pt idx="1436">
                  <c:v>0.32092340623158289</c:v>
                </c:pt>
                <c:pt idx="1437">
                  <c:v>0.32128607986555846</c:v>
                </c:pt>
                <c:pt idx="1438">
                  <c:v>0.3220110327753718</c:v>
                </c:pt>
                <c:pt idx="1439">
                  <c:v>0.32237331224171134</c:v>
                </c:pt>
                <c:pt idx="1440">
                  <c:v>0.3227354605091684</c:v>
                </c:pt>
                <c:pt idx="1441">
                  <c:v>0.32345936382730184</c:v>
                </c:pt>
                <c:pt idx="1442">
                  <c:v>0.32382111906765415</c:v>
                </c:pt>
                <c:pt idx="1443">
                  <c:v>0.32418274348847564</c:v>
                </c:pt>
                <c:pt idx="1444">
                  <c:v>0.32454423718434727</c:v>
                </c:pt>
                <c:pt idx="1445">
                  <c:v>0.32526683277905216</c:v>
                </c:pt>
                <c:pt idx="1446">
                  <c:v>0.32056060101772033</c:v>
                </c:pt>
                <c:pt idx="1447">
                  <c:v>0.32128607986555846</c:v>
                </c:pt>
                <c:pt idx="1448">
                  <c:v>0.32164862201505379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5-2F4D-BB9B-A9A0FF13A418}"/>
            </c:ext>
          </c:extLst>
        </c:ser>
        <c:ser>
          <c:idx val="0"/>
          <c:order val="2"/>
          <c:tx>
            <c:v>line zr-coat9</c:v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ysDash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42436310022005264"/>
                  <c:y val="0.67694378101150288"/>
                </c:manualLayout>
              </c:layout>
              <c:numFmt formatCode="0.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'2-6'!$H$500:$H$850</c:f>
              <c:numCache>
                <c:formatCode>General</c:formatCode>
                <c:ptCount val="351"/>
                <c:pt idx="0">
                  <c:v>25894.383333333335</c:v>
                </c:pt>
                <c:pt idx="1">
                  <c:v>25954.400000000001</c:v>
                </c:pt>
                <c:pt idx="2">
                  <c:v>26014.433333333334</c:v>
                </c:pt>
                <c:pt idx="3">
                  <c:v>26074.366666666665</c:v>
                </c:pt>
                <c:pt idx="4">
                  <c:v>26134.366666666665</c:v>
                </c:pt>
                <c:pt idx="5">
                  <c:v>26194.400000000001</c:v>
                </c:pt>
                <c:pt idx="6">
                  <c:v>26254.383333333335</c:v>
                </c:pt>
                <c:pt idx="7">
                  <c:v>26314.383333333335</c:v>
                </c:pt>
                <c:pt idx="8">
                  <c:v>26374.383333333335</c:v>
                </c:pt>
                <c:pt idx="9">
                  <c:v>26434.383333333335</c:v>
                </c:pt>
                <c:pt idx="10">
                  <c:v>26494.416666666668</c:v>
                </c:pt>
                <c:pt idx="11">
                  <c:v>26554.400000000001</c:v>
                </c:pt>
                <c:pt idx="12">
                  <c:v>26614.400000000001</c:v>
                </c:pt>
                <c:pt idx="13">
                  <c:v>26674.383333333335</c:v>
                </c:pt>
                <c:pt idx="14">
                  <c:v>26734.483333333334</c:v>
                </c:pt>
                <c:pt idx="15">
                  <c:v>26794.383333333335</c:v>
                </c:pt>
                <c:pt idx="16">
                  <c:v>26854.416666666668</c:v>
                </c:pt>
                <c:pt idx="17">
                  <c:v>26914.383333333335</c:v>
                </c:pt>
                <c:pt idx="18">
                  <c:v>26974.400000000001</c:v>
                </c:pt>
                <c:pt idx="19">
                  <c:v>27034.383333333335</c:v>
                </c:pt>
                <c:pt idx="20">
                  <c:v>27094.416666666668</c:v>
                </c:pt>
                <c:pt idx="21">
                  <c:v>27154.383333333335</c:v>
                </c:pt>
                <c:pt idx="22">
                  <c:v>27214.366666666665</c:v>
                </c:pt>
                <c:pt idx="23">
                  <c:v>27274.433333333334</c:v>
                </c:pt>
                <c:pt idx="24">
                  <c:v>27334.366666666665</c:v>
                </c:pt>
                <c:pt idx="25">
                  <c:v>27394.400000000001</c:v>
                </c:pt>
                <c:pt idx="26">
                  <c:v>27454.5</c:v>
                </c:pt>
                <c:pt idx="27">
                  <c:v>27514.383333333335</c:v>
                </c:pt>
                <c:pt idx="28">
                  <c:v>27574.383333333335</c:v>
                </c:pt>
                <c:pt idx="29">
                  <c:v>27634.416666666668</c:v>
                </c:pt>
                <c:pt idx="30">
                  <c:v>27694.583333333332</c:v>
                </c:pt>
                <c:pt idx="31">
                  <c:v>27754.366666666665</c:v>
                </c:pt>
                <c:pt idx="32">
                  <c:v>27814.383333333335</c:v>
                </c:pt>
                <c:pt idx="33">
                  <c:v>27874.400000000001</c:v>
                </c:pt>
                <c:pt idx="34">
                  <c:v>27934.383333333335</c:v>
                </c:pt>
                <c:pt idx="35">
                  <c:v>27994.516666666666</c:v>
                </c:pt>
                <c:pt idx="36">
                  <c:v>28054.366666666665</c:v>
                </c:pt>
                <c:pt idx="37">
                  <c:v>28114.45</c:v>
                </c:pt>
                <c:pt idx="38">
                  <c:v>28174.383333333335</c:v>
                </c:pt>
                <c:pt idx="39">
                  <c:v>28234.383333333335</c:v>
                </c:pt>
                <c:pt idx="40">
                  <c:v>28294.466666666667</c:v>
                </c:pt>
                <c:pt idx="41">
                  <c:v>28354.400000000001</c:v>
                </c:pt>
                <c:pt idx="42">
                  <c:v>28414.366666666665</c:v>
                </c:pt>
                <c:pt idx="43">
                  <c:v>28474.383333333335</c:v>
                </c:pt>
                <c:pt idx="44">
                  <c:v>28534.383333333335</c:v>
                </c:pt>
                <c:pt idx="45">
                  <c:v>28594.416666666668</c:v>
                </c:pt>
                <c:pt idx="46">
                  <c:v>28654.433333333334</c:v>
                </c:pt>
                <c:pt idx="47">
                  <c:v>28714.400000000001</c:v>
                </c:pt>
                <c:pt idx="48">
                  <c:v>28774.383333333335</c:v>
                </c:pt>
                <c:pt idx="49">
                  <c:v>28834.483333333334</c:v>
                </c:pt>
                <c:pt idx="50">
                  <c:v>28894.366666666665</c:v>
                </c:pt>
                <c:pt idx="51">
                  <c:v>28954.400000000001</c:v>
                </c:pt>
                <c:pt idx="52">
                  <c:v>29014.383333333335</c:v>
                </c:pt>
                <c:pt idx="53">
                  <c:v>29074.400000000001</c:v>
                </c:pt>
                <c:pt idx="54">
                  <c:v>29134.383333333335</c:v>
                </c:pt>
                <c:pt idx="55">
                  <c:v>29194.433333333334</c:v>
                </c:pt>
                <c:pt idx="56">
                  <c:v>29254.433333333334</c:v>
                </c:pt>
                <c:pt idx="57">
                  <c:v>29314.366666666665</c:v>
                </c:pt>
                <c:pt idx="58">
                  <c:v>29374.400000000001</c:v>
                </c:pt>
                <c:pt idx="59">
                  <c:v>29434.366666666665</c:v>
                </c:pt>
                <c:pt idx="60">
                  <c:v>29494.516666666666</c:v>
                </c:pt>
                <c:pt idx="61">
                  <c:v>29554.400000000001</c:v>
                </c:pt>
                <c:pt idx="62">
                  <c:v>29614.383333333335</c:v>
                </c:pt>
                <c:pt idx="63">
                  <c:v>29674.433333333334</c:v>
                </c:pt>
                <c:pt idx="64">
                  <c:v>29734.400000000001</c:v>
                </c:pt>
                <c:pt idx="65">
                  <c:v>29794.383333333335</c:v>
                </c:pt>
                <c:pt idx="66">
                  <c:v>29854.383333333335</c:v>
                </c:pt>
                <c:pt idx="67">
                  <c:v>29914.383333333335</c:v>
                </c:pt>
                <c:pt idx="68">
                  <c:v>29974.416666666668</c:v>
                </c:pt>
                <c:pt idx="69">
                  <c:v>30034.366666666665</c:v>
                </c:pt>
                <c:pt idx="70">
                  <c:v>30094.516666666666</c:v>
                </c:pt>
                <c:pt idx="71">
                  <c:v>30154.383333333335</c:v>
                </c:pt>
                <c:pt idx="72">
                  <c:v>30214.383333333335</c:v>
                </c:pt>
                <c:pt idx="73">
                  <c:v>30274.433333333334</c:v>
                </c:pt>
                <c:pt idx="74">
                  <c:v>30334.366666666665</c:v>
                </c:pt>
                <c:pt idx="75">
                  <c:v>30394.383333333335</c:v>
                </c:pt>
                <c:pt idx="76">
                  <c:v>30454.483333333334</c:v>
                </c:pt>
                <c:pt idx="77">
                  <c:v>30514.400000000001</c:v>
                </c:pt>
                <c:pt idx="78">
                  <c:v>30574.400000000001</c:v>
                </c:pt>
                <c:pt idx="79">
                  <c:v>30634.416666666668</c:v>
                </c:pt>
                <c:pt idx="80">
                  <c:v>30694.400000000001</c:v>
                </c:pt>
                <c:pt idx="81">
                  <c:v>30754.366666666665</c:v>
                </c:pt>
                <c:pt idx="82">
                  <c:v>30814.5</c:v>
                </c:pt>
                <c:pt idx="83">
                  <c:v>30874.35</c:v>
                </c:pt>
                <c:pt idx="84">
                  <c:v>30934.416666666668</c:v>
                </c:pt>
                <c:pt idx="85">
                  <c:v>30994.400000000001</c:v>
                </c:pt>
                <c:pt idx="86">
                  <c:v>31054.366666666665</c:v>
                </c:pt>
                <c:pt idx="87">
                  <c:v>31114.366666666665</c:v>
                </c:pt>
                <c:pt idx="88">
                  <c:v>31174.366666666665</c:v>
                </c:pt>
                <c:pt idx="89">
                  <c:v>31234.416666666668</c:v>
                </c:pt>
                <c:pt idx="90">
                  <c:v>31294.433333333334</c:v>
                </c:pt>
                <c:pt idx="91">
                  <c:v>31354.383333333335</c:v>
                </c:pt>
                <c:pt idx="92">
                  <c:v>31414.366666666665</c:v>
                </c:pt>
                <c:pt idx="93">
                  <c:v>31474.383333333335</c:v>
                </c:pt>
                <c:pt idx="94">
                  <c:v>31534.400000000001</c:v>
                </c:pt>
                <c:pt idx="95">
                  <c:v>31594.383333333335</c:v>
                </c:pt>
                <c:pt idx="96">
                  <c:v>31654.483333333334</c:v>
                </c:pt>
                <c:pt idx="97">
                  <c:v>31714.400000000001</c:v>
                </c:pt>
                <c:pt idx="98">
                  <c:v>31774.366666666665</c:v>
                </c:pt>
                <c:pt idx="99">
                  <c:v>31834.416666666668</c:v>
                </c:pt>
                <c:pt idx="100">
                  <c:v>31894.45</c:v>
                </c:pt>
                <c:pt idx="101">
                  <c:v>31954.400000000001</c:v>
                </c:pt>
                <c:pt idx="102">
                  <c:v>32014.366666666665</c:v>
                </c:pt>
                <c:pt idx="103">
                  <c:v>32074.366666666665</c:v>
                </c:pt>
                <c:pt idx="104">
                  <c:v>32134.366666666665</c:v>
                </c:pt>
                <c:pt idx="105">
                  <c:v>32194.466666666667</c:v>
                </c:pt>
                <c:pt idx="106">
                  <c:v>32254.416666666668</c:v>
                </c:pt>
                <c:pt idx="107">
                  <c:v>32314.383333333335</c:v>
                </c:pt>
                <c:pt idx="108">
                  <c:v>32374.366666666665</c:v>
                </c:pt>
                <c:pt idx="109">
                  <c:v>32434.416666666668</c:v>
                </c:pt>
                <c:pt idx="110">
                  <c:v>32494.400000000001</c:v>
                </c:pt>
                <c:pt idx="111">
                  <c:v>32554.416666666668</c:v>
                </c:pt>
                <c:pt idx="112">
                  <c:v>32614.366666666665</c:v>
                </c:pt>
                <c:pt idx="113">
                  <c:v>32674.433333333334</c:v>
                </c:pt>
                <c:pt idx="114">
                  <c:v>32734.366666666665</c:v>
                </c:pt>
                <c:pt idx="115">
                  <c:v>32794.533333333333</c:v>
                </c:pt>
                <c:pt idx="116">
                  <c:v>32854.366666666669</c:v>
                </c:pt>
                <c:pt idx="117">
                  <c:v>32914.366666666669</c:v>
                </c:pt>
                <c:pt idx="118">
                  <c:v>32974.366666666669</c:v>
                </c:pt>
                <c:pt idx="119">
                  <c:v>33034.366666666669</c:v>
                </c:pt>
                <c:pt idx="120">
                  <c:v>33094.366666666669</c:v>
                </c:pt>
                <c:pt idx="121">
                  <c:v>33154.366666666669</c:v>
                </c:pt>
                <c:pt idx="122">
                  <c:v>33214.366666666669</c:v>
                </c:pt>
                <c:pt idx="123">
                  <c:v>33274.366666666669</c:v>
                </c:pt>
                <c:pt idx="124">
                  <c:v>33334.366666666669</c:v>
                </c:pt>
                <c:pt idx="125">
                  <c:v>33394.366666666669</c:v>
                </c:pt>
                <c:pt idx="126">
                  <c:v>33454.366666666669</c:v>
                </c:pt>
                <c:pt idx="127">
                  <c:v>33514.383333333331</c:v>
                </c:pt>
                <c:pt idx="128">
                  <c:v>33574.366666666669</c:v>
                </c:pt>
                <c:pt idx="129">
                  <c:v>33634.366666666669</c:v>
                </c:pt>
                <c:pt idx="130">
                  <c:v>33694.383333333331</c:v>
                </c:pt>
                <c:pt idx="131">
                  <c:v>33754.366666666669</c:v>
                </c:pt>
                <c:pt idx="132">
                  <c:v>33814.366666666669</c:v>
                </c:pt>
                <c:pt idx="133">
                  <c:v>33874.366666666669</c:v>
                </c:pt>
                <c:pt idx="134">
                  <c:v>33934.366666666669</c:v>
                </c:pt>
                <c:pt idx="135">
                  <c:v>33994.366666666669</c:v>
                </c:pt>
                <c:pt idx="136">
                  <c:v>34054.400000000001</c:v>
                </c:pt>
                <c:pt idx="137">
                  <c:v>34114.383333333331</c:v>
                </c:pt>
                <c:pt idx="138">
                  <c:v>34174.466666666667</c:v>
                </c:pt>
                <c:pt idx="139">
                  <c:v>34234.466666666667</c:v>
                </c:pt>
                <c:pt idx="140">
                  <c:v>34294.433333333334</c:v>
                </c:pt>
                <c:pt idx="141">
                  <c:v>34354.383333333331</c:v>
                </c:pt>
                <c:pt idx="142">
                  <c:v>34414.5</c:v>
                </c:pt>
                <c:pt idx="143">
                  <c:v>34474.383333333331</c:v>
                </c:pt>
                <c:pt idx="144">
                  <c:v>34534.383333333331</c:v>
                </c:pt>
                <c:pt idx="145">
                  <c:v>34594.400000000001</c:v>
                </c:pt>
                <c:pt idx="146">
                  <c:v>34654.433333333334</c:v>
                </c:pt>
                <c:pt idx="147">
                  <c:v>34714.383333333331</c:v>
                </c:pt>
                <c:pt idx="148">
                  <c:v>34774.366666666669</c:v>
                </c:pt>
                <c:pt idx="149">
                  <c:v>34834.383333333331</c:v>
                </c:pt>
                <c:pt idx="150">
                  <c:v>34894.416666666664</c:v>
                </c:pt>
                <c:pt idx="151">
                  <c:v>34954.466666666667</c:v>
                </c:pt>
                <c:pt idx="152">
                  <c:v>35014.383333333331</c:v>
                </c:pt>
                <c:pt idx="153">
                  <c:v>35074.383333333331</c:v>
                </c:pt>
                <c:pt idx="154">
                  <c:v>35134.433333333334</c:v>
                </c:pt>
                <c:pt idx="155">
                  <c:v>35194.433333333334</c:v>
                </c:pt>
                <c:pt idx="156">
                  <c:v>35254.383333333331</c:v>
                </c:pt>
                <c:pt idx="157">
                  <c:v>35314.416666666664</c:v>
                </c:pt>
                <c:pt idx="158">
                  <c:v>35374.383333333331</c:v>
                </c:pt>
                <c:pt idx="159">
                  <c:v>35434.416666666664</c:v>
                </c:pt>
                <c:pt idx="160">
                  <c:v>35494.449999999997</c:v>
                </c:pt>
                <c:pt idx="161">
                  <c:v>35554.383333333331</c:v>
                </c:pt>
                <c:pt idx="162">
                  <c:v>35614.400000000001</c:v>
                </c:pt>
                <c:pt idx="163">
                  <c:v>35674.400000000001</c:v>
                </c:pt>
                <c:pt idx="164">
                  <c:v>35734.400000000001</c:v>
                </c:pt>
                <c:pt idx="165">
                  <c:v>35794.416666666664</c:v>
                </c:pt>
                <c:pt idx="166">
                  <c:v>35854.366666666669</c:v>
                </c:pt>
                <c:pt idx="167">
                  <c:v>35914.366666666669</c:v>
                </c:pt>
                <c:pt idx="168">
                  <c:v>35974.416666666664</c:v>
                </c:pt>
                <c:pt idx="169">
                  <c:v>36034.366666666669</c:v>
                </c:pt>
                <c:pt idx="170">
                  <c:v>36094.383333333331</c:v>
                </c:pt>
                <c:pt idx="171">
                  <c:v>36154.366666666669</c:v>
                </c:pt>
                <c:pt idx="172">
                  <c:v>36214.366666666669</c:v>
                </c:pt>
                <c:pt idx="173">
                  <c:v>36274.366666666669</c:v>
                </c:pt>
                <c:pt idx="174">
                  <c:v>36334.366666666669</c:v>
                </c:pt>
                <c:pt idx="175">
                  <c:v>36394.366666666669</c:v>
                </c:pt>
                <c:pt idx="176">
                  <c:v>36454.366666666669</c:v>
                </c:pt>
                <c:pt idx="177">
                  <c:v>36514.366666666669</c:v>
                </c:pt>
                <c:pt idx="178">
                  <c:v>36574.366666666669</c:v>
                </c:pt>
                <c:pt idx="179">
                  <c:v>36634.366666666669</c:v>
                </c:pt>
                <c:pt idx="180">
                  <c:v>36694.366666666669</c:v>
                </c:pt>
                <c:pt idx="181">
                  <c:v>36754.366666666669</c:v>
                </c:pt>
                <c:pt idx="182">
                  <c:v>36814.366666666669</c:v>
                </c:pt>
                <c:pt idx="183">
                  <c:v>36874.366666666669</c:v>
                </c:pt>
                <c:pt idx="184">
                  <c:v>36934.383333333331</c:v>
                </c:pt>
                <c:pt idx="185">
                  <c:v>36994.366666666669</c:v>
                </c:pt>
                <c:pt idx="186">
                  <c:v>37054.383333333331</c:v>
                </c:pt>
                <c:pt idx="187">
                  <c:v>37114.366666666669</c:v>
                </c:pt>
                <c:pt idx="188">
                  <c:v>37174.366666666669</c:v>
                </c:pt>
                <c:pt idx="189">
                  <c:v>37234.366666666669</c:v>
                </c:pt>
                <c:pt idx="190">
                  <c:v>37294.366666666669</c:v>
                </c:pt>
                <c:pt idx="191">
                  <c:v>37354.366666666669</c:v>
                </c:pt>
                <c:pt idx="192">
                  <c:v>37414.366666666669</c:v>
                </c:pt>
                <c:pt idx="193">
                  <c:v>37474.416666666664</c:v>
                </c:pt>
                <c:pt idx="194">
                  <c:v>37534.416666666664</c:v>
                </c:pt>
                <c:pt idx="195">
                  <c:v>37594.400000000001</c:v>
                </c:pt>
                <c:pt idx="196">
                  <c:v>37654.400000000001</c:v>
                </c:pt>
                <c:pt idx="197">
                  <c:v>37714.400000000001</c:v>
                </c:pt>
                <c:pt idx="198">
                  <c:v>37774.400000000001</c:v>
                </c:pt>
                <c:pt idx="199">
                  <c:v>37834.383333333331</c:v>
                </c:pt>
                <c:pt idx="200">
                  <c:v>37894.449999999997</c:v>
                </c:pt>
                <c:pt idx="201">
                  <c:v>37954.416666666664</c:v>
                </c:pt>
                <c:pt idx="202">
                  <c:v>38014.400000000001</c:v>
                </c:pt>
                <c:pt idx="203">
                  <c:v>38074.466666666667</c:v>
                </c:pt>
                <c:pt idx="204">
                  <c:v>38134.416666666664</c:v>
                </c:pt>
                <c:pt idx="205">
                  <c:v>38194.416666666664</c:v>
                </c:pt>
                <c:pt idx="206">
                  <c:v>38254.366666666669</c:v>
                </c:pt>
                <c:pt idx="207">
                  <c:v>38314.383333333331</c:v>
                </c:pt>
                <c:pt idx="208">
                  <c:v>38374.383333333331</c:v>
                </c:pt>
                <c:pt idx="209">
                  <c:v>38434.383333333331</c:v>
                </c:pt>
                <c:pt idx="210">
                  <c:v>38494.366666666669</c:v>
                </c:pt>
                <c:pt idx="211">
                  <c:v>38554.400000000001</c:v>
                </c:pt>
                <c:pt idx="212">
                  <c:v>38614.366666666669</c:v>
                </c:pt>
                <c:pt idx="213">
                  <c:v>38674.383333333331</c:v>
                </c:pt>
                <c:pt idx="214">
                  <c:v>38734.366666666669</c:v>
                </c:pt>
                <c:pt idx="215">
                  <c:v>38794.400000000001</c:v>
                </c:pt>
                <c:pt idx="216">
                  <c:v>38854.366666666669</c:v>
                </c:pt>
                <c:pt idx="217">
                  <c:v>38914.5</c:v>
                </c:pt>
                <c:pt idx="218">
                  <c:v>38974.383333333331</c:v>
                </c:pt>
                <c:pt idx="219">
                  <c:v>39034.383333333331</c:v>
                </c:pt>
                <c:pt idx="220">
                  <c:v>39094.416666666664</c:v>
                </c:pt>
                <c:pt idx="221">
                  <c:v>39154.449999999997</c:v>
                </c:pt>
                <c:pt idx="222">
                  <c:v>39214.366666666669</c:v>
                </c:pt>
                <c:pt idx="223">
                  <c:v>39274.400000000001</c:v>
                </c:pt>
                <c:pt idx="224">
                  <c:v>39334.383333333331</c:v>
                </c:pt>
                <c:pt idx="225">
                  <c:v>39394.366666666669</c:v>
                </c:pt>
                <c:pt idx="226">
                  <c:v>39454.383333333331</c:v>
                </c:pt>
                <c:pt idx="227">
                  <c:v>39514.416666666664</c:v>
                </c:pt>
                <c:pt idx="228">
                  <c:v>39574.366666666669</c:v>
                </c:pt>
                <c:pt idx="229">
                  <c:v>39634.383333333331</c:v>
                </c:pt>
                <c:pt idx="230">
                  <c:v>39694.433333333334</c:v>
                </c:pt>
                <c:pt idx="231">
                  <c:v>39754.416666666664</c:v>
                </c:pt>
                <c:pt idx="232">
                  <c:v>39814.416666666664</c:v>
                </c:pt>
                <c:pt idx="233">
                  <c:v>39874.366666666669</c:v>
                </c:pt>
                <c:pt idx="234">
                  <c:v>39934.433333333334</c:v>
                </c:pt>
                <c:pt idx="235">
                  <c:v>39994.416666666664</c:v>
                </c:pt>
                <c:pt idx="236">
                  <c:v>40054.366666666669</c:v>
                </c:pt>
                <c:pt idx="237">
                  <c:v>40114.433333333334</c:v>
                </c:pt>
                <c:pt idx="238">
                  <c:v>40174.449999999997</c:v>
                </c:pt>
                <c:pt idx="239">
                  <c:v>40234.433333333334</c:v>
                </c:pt>
                <c:pt idx="240">
                  <c:v>40294.400000000001</c:v>
                </c:pt>
                <c:pt idx="241">
                  <c:v>40354.383333333331</c:v>
                </c:pt>
                <c:pt idx="242">
                  <c:v>40414.383333333331</c:v>
                </c:pt>
                <c:pt idx="243">
                  <c:v>40474.416666666664</c:v>
                </c:pt>
                <c:pt idx="244">
                  <c:v>40534.550000000003</c:v>
                </c:pt>
                <c:pt idx="245">
                  <c:v>40594.433333333334</c:v>
                </c:pt>
                <c:pt idx="246">
                  <c:v>40654.449999999997</c:v>
                </c:pt>
                <c:pt idx="247">
                  <c:v>40714.48333333333</c:v>
                </c:pt>
                <c:pt idx="248">
                  <c:v>40774.433333333334</c:v>
                </c:pt>
                <c:pt idx="249">
                  <c:v>40834.383333333331</c:v>
                </c:pt>
                <c:pt idx="250">
                  <c:v>40894.366666666669</c:v>
                </c:pt>
                <c:pt idx="251">
                  <c:v>40954.416666666664</c:v>
                </c:pt>
                <c:pt idx="252">
                  <c:v>41014.383333333331</c:v>
                </c:pt>
                <c:pt idx="253">
                  <c:v>41074.466666666667</c:v>
                </c:pt>
                <c:pt idx="254">
                  <c:v>41134.400000000001</c:v>
                </c:pt>
                <c:pt idx="255">
                  <c:v>41194.366666666669</c:v>
                </c:pt>
                <c:pt idx="256">
                  <c:v>41254.400000000001</c:v>
                </c:pt>
                <c:pt idx="257">
                  <c:v>41314.416666666664</c:v>
                </c:pt>
                <c:pt idx="258">
                  <c:v>41374.366666666669</c:v>
                </c:pt>
                <c:pt idx="259">
                  <c:v>41434.433333333334</c:v>
                </c:pt>
                <c:pt idx="260">
                  <c:v>41494.48333333333</c:v>
                </c:pt>
                <c:pt idx="261">
                  <c:v>41554.383333333331</c:v>
                </c:pt>
                <c:pt idx="262">
                  <c:v>41614.366666666669</c:v>
                </c:pt>
                <c:pt idx="263">
                  <c:v>41674.466666666667</c:v>
                </c:pt>
                <c:pt idx="264">
                  <c:v>41734.466666666667</c:v>
                </c:pt>
                <c:pt idx="265">
                  <c:v>41794.433333333334</c:v>
                </c:pt>
                <c:pt idx="266">
                  <c:v>41854.366666666669</c:v>
                </c:pt>
                <c:pt idx="267">
                  <c:v>41914.366666666669</c:v>
                </c:pt>
                <c:pt idx="268">
                  <c:v>41974.366666666669</c:v>
                </c:pt>
                <c:pt idx="269">
                  <c:v>42034.366666666669</c:v>
                </c:pt>
                <c:pt idx="270">
                  <c:v>42094.383333333331</c:v>
                </c:pt>
                <c:pt idx="271">
                  <c:v>42504.23333333333</c:v>
                </c:pt>
                <c:pt idx="272">
                  <c:v>42514.25</c:v>
                </c:pt>
                <c:pt idx="273">
                  <c:v>42574.366666666669</c:v>
                </c:pt>
                <c:pt idx="274">
                  <c:v>42634.366666666669</c:v>
                </c:pt>
                <c:pt idx="275">
                  <c:v>42694.383333333331</c:v>
                </c:pt>
                <c:pt idx="276">
                  <c:v>42754.383333333331</c:v>
                </c:pt>
                <c:pt idx="277">
                  <c:v>42814.366666666669</c:v>
                </c:pt>
                <c:pt idx="278">
                  <c:v>42874.366666666669</c:v>
                </c:pt>
                <c:pt idx="279">
                  <c:v>42934.383333333331</c:v>
                </c:pt>
                <c:pt idx="280">
                  <c:v>42994.366666666669</c:v>
                </c:pt>
                <c:pt idx="281">
                  <c:v>43054.366666666669</c:v>
                </c:pt>
                <c:pt idx="282">
                  <c:v>43114.366666666669</c:v>
                </c:pt>
                <c:pt idx="283">
                  <c:v>43174.383333333331</c:v>
                </c:pt>
                <c:pt idx="284">
                  <c:v>43234.366666666669</c:v>
                </c:pt>
                <c:pt idx="285">
                  <c:v>43294.366666666669</c:v>
                </c:pt>
                <c:pt idx="286">
                  <c:v>43354.366666666669</c:v>
                </c:pt>
                <c:pt idx="287">
                  <c:v>43414.366666666669</c:v>
                </c:pt>
                <c:pt idx="288">
                  <c:v>43474.366666666669</c:v>
                </c:pt>
                <c:pt idx="289">
                  <c:v>43534.366666666669</c:v>
                </c:pt>
                <c:pt idx="290">
                  <c:v>43594.366666666669</c:v>
                </c:pt>
                <c:pt idx="291">
                  <c:v>43654.366666666669</c:v>
                </c:pt>
                <c:pt idx="292">
                  <c:v>43714.383333333331</c:v>
                </c:pt>
                <c:pt idx="293">
                  <c:v>43774.433333333334</c:v>
                </c:pt>
                <c:pt idx="294">
                  <c:v>43834.416666666664</c:v>
                </c:pt>
                <c:pt idx="295">
                  <c:v>43894.5</c:v>
                </c:pt>
                <c:pt idx="296">
                  <c:v>43954.466666666667</c:v>
                </c:pt>
                <c:pt idx="297">
                  <c:v>44014.433333333334</c:v>
                </c:pt>
                <c:pt idx="298">
                  <c:v>44074.366666666669</c:v>
                </c:pt>
                <c:pt idx="299">
                  <c:v>44134.383333333331</c:v>
                </c:pt>
                <c:pt idx="300">
                  <c:v>44194.5</c:v>
                </c:pt>
                <c:pt idx="301">
                  <c:v>44254.400000000001</c:v>
                </c:pt>
                <c:pt idx="302">
                  <c:v>44314.416666666664</c:v>
                </c:pt>
                <c:pt idx="303">
                  <c:v>44374.383333333331</c:v>
                </c:pt>
                <c:pt idx="304">
                  <c:v>44434.45</c:v>
                </c:pt>
                <c:pt idx="305">
                  <c:v>44494.416666666664</c:v>
                </c:pt>
                <c:pt idx="306">
                  <c:v>44554.366666666669</c:v>
                </c:pt>
                <c:pt idx="307">
                  <c:v>44614.383333333331</c:v>
                </c:pt>
                <c:pt idx="308">
                  <c:v>44674.383333333331</c:v>
                </c:pt>
                <c:pt idx="309">
                  <c:v>44734.433333333334</c:v>
                </c:pt>
                <c:pt idx="310">
                  <c:v>44794.366666666669</c:v>
                </c:pt>
                <c:pt idx="311">
                  <c:v>44854.433333333334</c:v>
                </c:pt>
                <c:pt idx="312">
                  <c:v>44914.48333333333</c:v>
                </c:pt>
                <c:pt idx="313">
                  <c:v>44974.416666666664</c:v>
                </c:pt>
                <c:pt idx="314">
                  <c:v>45034.400000000001</c:v>
                </c:pt>
                <c:pt idx="315">
                  <c:v>45094.400000000001</c:v>
                </c:pt>
                <c:pt idx="316">
                  <c:v>45154.433333333334</c:v>
                </c:pt>
                <c:pt idx="317">
                  <c:v>45214.416666666664</c:v>
                </c:pt>
                <c:pt idx="318">
                  <c:v>45274.400000000001</c:v>
                </c:pt>
                <c:pt idx="319">
                  <c:v>45334.416666666664</c:v>
                </c:pt>
                <c:pt idx="320">
                  <c:v>45394.5</c:v>
                </c:pt>
                <c:pt idx="321">
                  <c:v>45454.433333333334</c:v>
                </c:pt>
                <c:pt idx="322">
                  <c:v>45514.383333333331</c:v>
                </c:pt>
                <c:pt idx="323">
                  <c:v>45574.400000000001</c:v>
                </c:pt>
                <c:pt idx="324">
                  <c:v>45634.383333333331</c:v>
                </c:pt>
                <c:pt idx="325">
                  <c:v>45694.433333333334</c:v>
                </c:pt>
                <c:pt idx="326">
                  <c:v>45754.466666666667</c:v>
                </c:pt>
                <c:pt idx="327">
                  <c:v>45814.366666666669</c:v>
                </c:pt>
                <c:pt idx="328">
                  <c:v>45874.383333333331</c:v>
                </c:pt>
                <c:pt idx="329">
                  <c:v>45934.466666666667</c:v>
                </c:pt>
                <c:pt idx="330">
                  <c:v>45994.383333333331</c:v>
                </c:pt>
                <c:pt idx="331">
                  <c:v>46054.45</c:v>
                </c:pt>
                <c:pt idx="332">
                  <c:v>46114.433333333334</c:v>
                </c:pt>
                <c:pt idx="333">
                  <c:v>46174.466666666667</c:v>
                </c:pt>
                <c:pt idx="334">
                  <c:v>46234.383333333331</c:v>
                </c:pt>
                <c:pt idx="335">
                  <c:v>46294.51666666667</c:v>
                </c:pt>
                <c:pt idx="336">
                  <c:v>46354.383333333331</c:v>
                </c:pt>
                <c:pt idx="337">
                  <c:v>46414.383333333331</c:v>
                </c:pt>
                <c:pt idx="338">
                  <c:v>46474.383333333331</c:v>
                </c:pt>
                <c:pt idx="339">
                  <c:v>46534.45</c:v>
                </c:pt>
                <c:pt idx="340">
                  <c:v>46594.433333333334</c:v>
                </c:pt>
                <c:pt idx="341">
                  <c:v>46654.383333333331</c:v>
                </c:pt>
                <c:pt idx="342">
                  <c:v>46714.383333333331</c:v>
                </c:pt>
                <c:pt idx="343">
                  <c:v>46774.383333333331</c:v>
                </c:pt>
                <c:pt idx="344">
                  <c:v>46834.383333333331</c:v>
                </c:pt>
                <c:pt idx="345">
                  <c:v>46894.383333333331</c:v>
                </c:pt>
                <c:pt idx="346">
                  <c:v>46954.416666666664</c:v>
                </c:pt>
                <c:pt idx="347">
                  <c:v>47014.383333333331</c:v>
                </c:pt>
                <c:pt idx="348">
                  <c:v>47074.400000000001</c:v>
                </c:pt>
                <c:pt idx="349">
                  <c:v>47134.416666666664</c:v>
                </c:pt>
                <c:pt idx="350">
                  <c:v>47194.400000000001</c:v>
                </c:pt>
              </c:numCache>
            </c:numRef>
          </c:xVal>
          <c:yVal>
            <c:numRef>
              <c:f>'2-6'!$J$500:$J$850</c:f>
              <c:numCache>
                <c:formatCode>General</c:formatCode>
                <c:ptCount val="351"/>
                <c:pt idx="0">
                  <c:v>0.10165365372649982</c:v>
                </c:pt>
                <c:pt idx="1">
                  <c:v>0.10210522293715359</c:v>
                </c:pt>
                <c:pt idx="2">
                  <c:v>0.10210522293715359</c:v>
                </c:pt>
                <c:pt idx="3">
                  <c:v>0.10210522293715359</c:v>
                </c:pt>
                <c:pt idx="4">
                  <c:v>0.10255658832509215</c:v>
                </c:pt>
                <c:pt idx="5">
                  <c:v>0.10300775007422915</c:v>
                </c:pt>
                <c:pt idx="6">
                  <c:v>0.10255658832509215</c:v>
                </c:pt>
                <c:pt idx="7">
                  <c:v>0.10255658832509215</c:v>
                </c:pt>
                <c:pt idx="8">
                  <c:v>0.10300775007422915</c:v>
                </c:pt>
                <c:pt idx="9">
                  <c:v>0.10345870836822997</c:v>
                </c:pt>
                <c:pt idx="10">
                  <c:v>0.10345870836822997</c:v>
                </c:pt>
                <c:pt idx="11">
                  <c:v>0.10300775007422915</c:v>
                </c:pt>
                <c:pt idx="12">
                  <c:v>0.10345870836822997</c:v>
                </c:pt>
                <c:pt idx="13">
                  <c:v>0.10390946339051149</c:v>
                </c:pt>
                <c:pt idx="14">
                  <c:v>0.10390946339051149</c:v>
                </c:pt>
                <c:pt idx="15">
                  <c:v>0.10390946339051149</c:v>
                </c:pt>
                <c:pt idx="16">
                  <c:v>0.10436001532424286</c:v>
                </c:pt>
                <c:pt idx="17">
                  <c:v>0.10436001532424286</c:v>
                </c:pt>
                <c:pt idx="18">
                  <c:v>0.10481036435234511</c:v>
                </c:pt>
                <c:pt idx="19">
                  <c:v>0.10436001532424286</c:v>
                </c:pt>
                <c:pt idx="20">
                  <c:v>0.10481036435234511</c:v>
                </c:pt>
                <c:pt idx="21">
                  <c:v>0.10526051065749294</c:v>
                </c:pt>
                <c:pt idx="22">
                  <c:v>0.10526051065749294</c:v>
                </c:pt>
                <c:pt idx="23">
                  <c:v>0.10526051065749294</c:v>
                </c:pt>
                <c:pt idx="24">
                  <c:v>0.10526051065749294</c:v>
                </c:pt>
                <c:pt idx="25">
                  <c:v>0.10526051065749294</c:v>
                </c:pt>
                <c:pt idx="26">
                  <c:v>0.10526051065749294</c:v>
                </c:pt>
                <c:pt idx="27">
                  <c:v>0.10571045442211416</c:v>
                </c:pt>
                <c:pt idx="28">
                  <c:v>0.10571045442211416</c:v>
                </c:pt>
                <c:pt idx="29">
                  <c:v>0.10616019582839072</c:v>
                </c:pt>
                <c:pt idx="30">
                  <c:v>0.10616019582839072</c:v>
                </c:pt>
                <c:pt idx="31">
                  <c:v>0.10660973505825827</c:v>
                </c:pt>
                <c:pt idx="32">
                  <c:v>0.10616019582839072</c:v>
                </c:pt>
                <c:pt idx="33">
                  <c:v>0.10660973505825827</c:v>
                </c:pt>
                <c:pt idx="34">
                  <c:v>0.10660973505825827</c:v>
                </c:pt>
                <c:pt idx="35">
                  <c:v>0.10660973505825827</c:v>
                </c:pt>
                <c:pt idx="36">
                  <c:v>0.10705907229340778</c:v>
                </c:pt>
                <c:pt idx="37">
                  <c:v>0.10705907229340778</c:v>
                </c:pt>
                <c:pt idx="38">
                  <c:v>0.10705907229340778</c:v>
                </c:pt>
                <c:pt idx="39">
                  <c:v>0.1075082077152852</c:v>
                </c:pt>
                <c:pt idx="40">
                  <c:v>0.1075082077152852</c:v>
                </c:pt>
                <c:pt idx="41">
                  <c:v>0.1075082077152852</c:v>
                </c:pt>
                <c:pt idx="42">
                  <c:v>0.10795714150509236</c:v>
                </c:pt>
                <c:pt idx="43">
                  <c:v>0.10795714150509236</c:v>
                </c:pt>
                <c:pt idx="44">
                  <c:v>0.10795714150509236</c:v>
                </c:pt>
                <c:pt idx="45">
                  <c:v>0.10840587384378654</c:v>
                </c:pt>
                <c:pt idx="46">
                  <c:v>0.10840587384378654</c:v>
                </c:pt>
                <c:pt idx="47">
                  <c:v>0.10885440491208208</c:v>
                </c:pt>
                <c:pt idx="48">
                  <c:v>0.10885440491208208</c:v>
                </c:pt>
                <c:pt idx="49">
                  <c:v>0.10885440491208208</c:v>
                </c:pt>
                <c:pt idx="50">
                  <c:v>0.10885440491208208</c:v>
                </c:pt>
                <c:pt idx="51">
                  <c:v>0.10930273489045009</c:v>
                </c:pt>
                <c:pt idx="52">
                  <c:v>0.10930273489045009</c:v>
                </c:pt>
                <c:pt idx="53">
                  <c:v>0.10975086395911929</c:v>
                </c:pt>
                <c:pt idx="54">
                  <c:v>0.10930273489045009</c:v>
                </c:pt>
                <c:pt idx="55">
                  <c:v>0.10975086395911929</c:v>
                </c:pt>
                <c:pt idx="56">
                  <c:v>0.10975086395911929</c:v>
                </c:pt>
                <c:pt idx="57">
                  <c:v>0.11019879229807555</c:v>
                </c:pt>
                <c:pt idx="58">
                  <c:v>0.11019879229807555</c:v>
                </c:pt>
                <c:pt idx="59">
                  <c:v>0.11019879229807555</c:v>
                </c:pt>
                <c:pt idx="60">
                  <c:v>0.11064652008706365</c:v>
                </c:pt>
                <c:pt idx="61">
                  <c:v>0.11064652008706365</c:v>
                </c:pt>
                <c:pt idx="62">
                  <c:v>0.11064652008706365</c:v>
                </c:pt>
                <c:pt idx="63">
                  <c:v>0.11064652008706365</c:v>
                </c:pt>
                <c:pt idx="64">
                  <c:v>0.1110940475055868</c:v>
                </c:pt>
                <c:pt idx="65">
                  <c:v>0.11064652008706365</c:v>
                </c:pt>
                <c:pt idx="66">
                  <c:v>0.1110940475055868</c:v>
                </c:pt>
                <c:pt idx="67">
                  <c:v>0.11154137473290751</c:v>
                </c:pt>
                <c:pt idx="68">
                  <c:v>0.11154137473290751</c:v>
                </c:pt>
                <c:pt idx="69">
                  <c:v>0.11154137473290751</c:v>
                </c:pt>
                <c:pt idx="70">
                  <c:v>0.11154137473290751</c:v>
                </c:pt>
                <c:pt idx="71">
                  <c:v>0.11154137473290751</c:v>
                </c:pt>
                <c:pt idx="72">
                  <c:v>0.11154137473290751</c:v>
                </c:pt>
                <c:pt idx="73">
                  <c:v>0.1119885019480473</c:v>
                </c:pt>
                <c:pt idx="74">
                  <c:v>0.1119885019480473</c:v>
                </c:pt>
                <c:pt idx="75">
                  <c:v>0.1119885019480473</c:v>
                </c:pt>
                <c:pt idx="76">
                  <c:v>0.11243542932978817</c:v>
                </c:pt>
                <c:pt idx="77">
                  <c:v>0.1119885019480473</c:v>
                </c:pt>
                <c:pt idx="78">
                  <c:v>0.11243542932978817</c:v>
                </c:pt>
                <c:pt idx="79">
                  <c:v>0.11288215705667241</c:v>
                </c:pt>
                <c:pt idx="80">
                  <c:v>0.11288215705667241</c:v>
                </c:pt>
                <c:pt idx="81">
                  <c:v>0.11243542932978817</c:v>
                </c:pt>
                <c:pt idx="82">
                  <c:v>0.11288215705667241</c:v>
                </c:pt>
                <c:pt idx="83">
                  <c:v>0.11288215705667241</c:v>
                </c:pt>
                <c:pt idx="84">
                  <c:v>0.11332868530700327</c:v>
                </c:pt>
                <c:pt idx="85">
                  <c:v>0.11332868530700327</c:v>
                </c:pt>
                <c:pt idx="86">
                  <c:v>0.11377501425884468</c:v>
                </c:pt>
                <c:pt idx="87">
                  <c:v>0.11377501425884468</c:v>
                </c:pt>
                <c:pt idx="88">
                  <c:v>0.11377501425884468</c:v>
                </c:pt>
                <c:pt idx="89">
                  <c:v>0.11377501425884468</c:v>
                </c:pt>
                <c:pt idx="90">
                  <c:v>0.11422114409002286</c:v>
                </c:pt>
                <c:pt idx="91">
                  <c:v>0.11422114409002286</c:v>
                </c:pt>
                <c:pt idx="92">
                  <c:v>0.11422114409002286</c:v>
                </c:pt>
                <c:pt idx="93">
                  <c:v>0.11466707497812591</c:v>
                </c:pt>
                <c:pt idx="94">
                  <c:v>0.11422114409002286</c:v>
                </c:pt>
                <c:pt idx="95">
                  <c:v>0.11466707497812591</c:v>
                </c:pt>
                <c:pt idx="96">
                  <c:v>0.11555834063427235</c:v>
                </c:pt>
                <c:pt idx="97">
                  <c:v>0.11511280710050467</c:v>
                </c:pt>
                <c:pt idx="98">
                  <c:v>0.11555834063427235</c:v>
                </c:pt>
                <c:pt idx="99">
                  <c:v>0.11600367575630613</c:v>
                </c:pt>
                <c:pt idx="100">
                  <c:v>0.11600367575630613</c:v>
                </c:pt>
                <c:pt idx="101">
                  <c:v>0.11600367575630613</c:v>
                </c:pt>
                <c:pt idx="102">
                  <c:v>0.11600367575630613</c:v>
                </c:pt>
                <c:pt idx="103">
                  <c:v>0.11644881264324676</c:v>
                </c:pt>
                <c:pt idx="104">
                  <c:v>0.11644881264324676</c:v>
                </c:pt>
                <c:pt idx="105">
                  <c:v>0.11644881264324676</c:v>
                </c:pt>
                <c:pt idx="106">
                  <c:v>0.11644881264324676</c:v>
                </c:pt>
                <c:pt idx="107">
                  <c:v>0.11689375147149943</c:v>
                </c:pt>
                <c:pt idx="108">
                  <c:v>0.11733849241723338</c:v>
                </c:pt>
                <c:pt idx="109">
                  <c:v>0.11689375147149943</c:v>
                </c:pt>
                <c:pt idx="110">
                  <c:v>0.11733849241723338</c:v>
                </c:pt>
                <c:pt idx="111">
                  <c:v>0.11733849241723338</c:v>
                </c:pt>
                <c:pt idx="112">
                  <c:v>0.11778303565638346</c:v>
                </c:pt>
                <c:pt idx="113">
                  <c:v>0.11733849241723338</c:v>
                </c:pt>
                <c:pt idx="114">
                  <c:v>0.11778303565638346</c:v>
                </c:pt>
                <c:pt idx="115">
                  <c:v>0.11822738136464983</c:v>
                </c:pt>
                <c:pt idx="116">
                  <c:v>0.11822738136464983</c:v>
                </c:pt>
                <c:pt idx="117">
                  <c:v>0.11822738136464983</c:v>
                </c:pt>
                <c:pt idx="118">
                  <c:v>0.11822738136464983</c:v>
                </c:pt>
                <c:pt idx="119">
                  <c:v>0.11867152971749854</c:v>
                </c:pt>
                <c:pt idx="120">
                  <c:v>0.11822738136464983</c:v>
                </c:pt>
                <c:pt idx="121">
                  <c:v>0.11867152971749854</c:v>
                </c:pt>
                <c:pt idx="122">
                  <c:v>0.11867152971749854</c:v>
                </c:pt>
                <c:pt idx="123">
                  <c:v>0.11911548089016212</c:v>
                </c:pt>
                <c:pt idx="124">
                  <c:v>0.11911548089016212</c:v>
                </c:pt>
                <c:pt idx="125">
                  <c:v>0.11955923505763925</c:v>
                </c:pt>
                <c:pt idx="126">
                  <c:v>0.11955923505763925</c:v>
                </c:pt>
                <c:pt idx="127">
                  <c:v>0.11955923505763925</c:v>
                </c:pt>
                <c:pt idx="128">
                  <c:v>0.12000279239469631</c:v>
                </c:pt>
                <c:pt idx="129">
                  <c:v>0.11955923505763925</c:v>
                </c:pt>
                <c:pt idx="130">
                  <c:v>0.12000279239469631</c:v>
                </c:pt>
                <c:pt idx="131">
                  <c:v>0.12000279239469631</c:v>
                </c:pt>
                <c:pt idx="132">
                  <c:v>0.12044615307586706</c:v>
                </c:pt>
                <c:pt idx="133">
                  <c:v>0.12000279239469631</c:v>
                </c:pt>
                <c:pt idx="134">
                  <c:v>0.12044615307586706</c:v>
                </c:pt>
                <c:pt idx="135">
                  <c:v>0.12044615307586706</c:v>
                </c:pt>
                <c:pt idx="136">
                  <c:v>0.12088931727545338</c:v>
                </c:pt>
                <c:pt idx="137">
                  <c:v>0.12088931727545338</c:v>
                </c:pt>
                <c:pt idx="138">
                  <c:v>0.12088931727545338</c:v>
                </c:pt>
                <c:pt idx="139">
                  <c:v>0.12088931727545338</c:v>
                </c:pt>
                <c:pt idx="140">
                  <c:v>0.12088931727545338</c:v>
                </c:pt>
                <c:pt idx="141">
                  <c:v>0.12133228516752496</c:v>
                </c:pt>
                <c:pt idx="142">
                  <c:v>0.12133228516752496</c:v>
                </c:pt>
                <c:pt idx="143">
                  <c:v>0.12177505692592086</c:v>
                </c:pt>
                <c:pt idx="144">
                  <c:v>0.12177505692592086</c:v>
                </c:pt>
                <c:pt idx="145">
                  <c:v>0.12177505692592086</c:v>
                </c:pt>
                <c:pt idx="146">
                  <c:v>0.12221763272424911</c:v>
                </c:pt>
                <c:pt idx="147">
                  <c:v>0.12177505692592086</c:v>
                </c:pt>
                <c:pt idx="148">
                  <c:v>0.12221763272424911</c:v>
                </c:pt>
                <c:pt idx="149">
                  <c:v>0.12221763272424911</c:v>
                </c:pt>
                <c:pt idx="150">
                  <c:v>0.12266001273588754</c:v>
                </c:pt>
                <c:pt idx="151">
                  <c:v>0.12266001273588754</c:v>
                </c:pt>
                <c:pt idx="152">
                  <c:v>0.12266001273588754</c:v>
                </c:pt>
                <c:pt idx="153">
                  <c:v>0.12266001273588754</c:v>
                </c:pt>
                <c:pt idx="154">
                  <c:v>0.1231021971339834</c:v>
                </c:pt>
                <c:pt idx="155">
                  <c:v>0.1231021971339834</c:v>
                </c:pt>
                <c:pt idx="156">
                  <c:v>0.1231021971339834</c:v>
                </c:pt>
                <c:pt idx="157">
                  <c:v>0.1231021971339834</c:v>
                </c:pt>
                <c:pt idx="158">
                  <c:v>0.12354418609145497</c:v>
                </c:pt>
                <c:pt idx="159">
                  <c:v>0.1239859797809911</c:v>
                </c:pt>
                <c:pt idx="160">
                  <c:v>0.12354418609145497</c:v>
                </c:pt>
                <c:pt idx="161">
                  <c:v>0.1239859797809911</c:v>
                </c:pt>
                <c:pt idx="162">
                  <c:v>0.12442757837505208</c:v>
                </c:pt>
                <c:pt idx="163">
                  <c:v>0.12442757837505208</c:v>
                </c:pt>
                <c:pt idx="164">
                  <c:v>0.1239859797809911</c:v>
                </c:pt>
                <c:pt idx="165">
                  <c:v>0.1239859797809911</c:v>
                </c:pt>
                <c:pt idx="166">
                  <c:v>0.12486898204586927</c:v>
                </c:pt>
                <c:pt idx="167">
                  <c:v>0.12486898204586927</c:v>
                </c:pt>
                <c:pt idx="168">
                  <c:v>0.12486898204586927</c:v>
                </c:pt>
                <c:pt idx="169">
                  <c:v>0.12486898204586927</c:v>
                </c:pt>
                <c:pt idx="170">
                  <c:v>0.1253101909654466</c:v>
                </c:pt>
                <c:pt idx="171">
                  <c:v>0.1253101909654466</c:v>
                </c:pt>
                <c:pt idx="172">
                  <c:v>0.12486898204586927</c:v>
                </c:pt>
                <c:pt idx="173">
                  <c:v>0.1253101909654466</c:v>
                </c:pt>
                <c:pt idx="174">
                  <c:v>0.1253101909654466</c:v>
                </c:pt>
                <c:pt idx="175">
                  <c:v>0.1253101909654466</c:v>
                </c:pt>
                <c:pt idx="176">
                  <c:v>0.12575120530556025</c:v>
                </c:pt>
                <c:pt idx="177">
                  <c:v>0.1253101909654466</c:v>
                </c:pt>
                <c:pt idx="178">
                  <c:v>0.12575120530556025</c:v>
                </c:pt>
                <c:pt idx="179">
                  <c:v>0.12619202523775941</c:v>
                </c:pt>
                <c:pt idx="180">
                  <c:v>0.12619202523775941</c:v>
                </c:pt>
                <c:pt idx="181">
                  <c:v>0.12619202523775941</c:v>
                </c:pt>
                <c:pt idx="182">
                  <c:v>0.12619202523775941</c:v>
                </c:pt>
                <c:pt idx="183">
                  <c:v>0.12663265093336601</c:v>
                </c:pt>
                <c:pt idx="184">
                  <c:v>0.12663265093336601</c:v>
                </c:pt>
                <c:pt idx="185">
                  <c:v>0.12663265093336601</c:v>
                </c:pt>
                <c:pt idx="186">
                  <c:v>0.12663265093336601</c:v>
                </c:pt>
                <c:pt idx="187">
                  <c:v>0.12707308256347608</c:v>
                </c:pt>
                <c:pt idx="188">
                  <c:v>0.12707308256347608</c:v>
                </c:pt>
                <c:pt idx="189">
                  <c:v>0.12707308256347608</c:v>
                </c:pt>
                <c:pt idx="190">
                  <c:v>0.12751332029895951</c:v>
                </c:pt>
                <c:pt idx="191">
                  <c:v>0.12751332029895951</c:v>
                </c:pt>
                <c:pt idx="192">
                  <c:v>0.12751332029895951</c:v>
                </c:pt>
                <c:pt idx="193">
                  <c:v>0.12795336431046089</c:v>
                </c:pt>
                <c:pt idx="194">
                  <c:v>0.12751332029895951</c:v>
                </c:pt>
                <c:pt idx="195">
                  <c:v>0.12795336431046089</c:v>
                </c:pt>
                <c:pt idx="196">
                  <c:v>0.12795336431046089</c:v>
                </c:pt>
                <c:pt idx="197">
                  <c:v>0.12795336431046089</c:v>
                </c:pt>
                <c:pt idx="198">
                  <c:v>0.12839321476839899</c:v>
                </c:pt>
                <c:pt idx="199">
                  <c:v>0.12839321476839899</c:v>
                </c:pt>
                <c:pt idx="200">
                  <c:v>0.12839321476839899</c:v>
                </c:pt>
                <c:pt idx="201">
                  <c:v>0.12839321476839899</c:v>
                </c:pt>
                <c:pt idx="202">
                  <c:v>0.12839321476839899</c:v>
                </c:pt>
                <c:pt idx="203">
                  <c:v>0.12883287184296838</c:v>
                </c:pt>
                <c:pt idx="204">
                  <c:v>0.12883287184296838</c:v>
                </c:pt>
                <c:pt idx="205">
                  <c:v>0.1292723357041391</c:v>
                </c:pt>
                <c:pt idx="206">
                  <c:v>0.1292723357041391</c:v>
                </c:pt>
                <c:pt idx="207">
                  <c:v>0.1292723357041391</c:v>
                </c:pt>
                <c:pt idx="208">
                  <c:v>0.12971160652165731</c:v>
                </c:pt>
                <c:pt idx="209">
                  <c:v>0.12971160652165731</c:v>
                </c:pt>
                <c:pt idx="210">
                  <c:v>0.1301506844650451</c:v>
                </c:pt>
                <c:pt idx="211">
                  <c:v>0.1301506844650451</c:v>
                </c:pt>
                <c:pt idx="212">
                  <c:v>0.13058956970360186</c:v>
                </c:pt>
                <c:pt idx="213">
                  <c:v>0.1301506844650451</c:v>
                </c:pt>
                <c:pt idx="214">
                  <c:v>0.1301506844650451</c:v>
                </c:pt>
                <c:pt idx="215">
                  <c:v>0.13058956970360186</c:v>
                </c:pt>
                <c:pt idx="216">
                  <c:v>0.13058956970360186</c:v>
                </c:pt>
                <c:pt idx="217">
                  <c:v>0.13058956970360186</c:v>
                </c:pt>
                <c:pt idx="218">
                  <c:v>0.131028262406404</c:v>
                </c:pt>
                <c:pt idx="219">
                  <c:v>0.131028262406404</c:v>
                </c:pt>
                <c:pt idx="220">
                  <c:v>0.131028262406404</c:v>
                </c:pt>
                <c:pt idx="221">
                  <c:v>0.13146676274230573</c:v>
                </c:pt>
                <c:pt idx="222">
                  <c:v>0.131028262406404</c:v>
                </c:pt>
                <c:pt idx="223">
                  <c:v>0.13146676274230573</c:v>
                </c:pt>
                <c:pt idx="224">
                  <c:v>0.13146676274230573</c:v>
                </c:pt>
                <c:pt idx="225">
                  <c:v>0.13190507087993861</c:v>
                </c:pt>
                <c:pt idx="226">
                  <c:v>0.13190507087993861</c:v>
                </c:pt>
                <c:pt idx="227">
                  <c:v>0.13190507087993861</c:v>
                </c:pt>
                <c:pt idx="228">
                  <c:v>0.13234318698771314</c:v>
                </c:pt>
                <c:pt idx="229">
                  <c:v>0.13234318698771314</c:v>
                </c:pt>
                <c:pt idx="230">
                  <c:v>0.13234318698771314</c:v>
                </c:pt>
                <c:pt idx="231">
                  <c:v>0.13234318698771314</c:v>
                </c:pt>
                <c:pt idx="232">
                  <c:v>0.13278111123381839</c:v>
                </c:pt>
                <c:pt idx="233">
                  <c:v>0.13278111123381839</c:v>
                </c:pt>
                <c:pt idx="234">
                  <c:v>0.13321884378622278</c:v>
                </c:pt>
                <c:pt idx="235">
                  <c:v>0.13278111123381839</c:v>
                </c:pt>
                <c:pt idx="236">
                  <c:v>0.13321884378622278</c:v>
                </c:pt>
                <c:pt idx="237">
                  <c:v>0.13321884378622278</c:v>
                </c:pt>
                <c:pt idx="238">
                  <c:v>0.13365638481267361</c:v>
                </c:pt>
                <c:pt idx="239">
                  <c:v>0.13365638481267361</c:v>
                </c:pt>
                <c:pt idx="240">
                  <c:v>0.13365638481267361</c:v>
                </c:pt>
                <c:pt idx="241">
                  <c:v>0.13409373448069875</c:v>
                </c:pt>
                <c:pt idx="242">
                  <c:v>0.13409373448069875</c:v>
                </c:pt>
                <c:pt idx="243">
                  <c:v>0.13409373448069875</c:v>
                </c:pt>
                <c:pt idx="244">
                  <c:v>0.13409373448069875</c:v>
                </c:pt>
                <c:pt idx="245">
                  <c:v>0.13453089295760606</c:v>
                </c:pt>
                <c:pt idx="246">
                  <c:v>0.13409373448069875</c:v>
                </c:pt>
                <c:pt idx="247">
                  <c:v>0.13453089295760606</c:v>
                </c:pt>
                <c:pt idx="248">
                  <c:v>0.13453089295760606</c:v>
                </c:pt>
                <c:pt idx="249">
                  <c:v>0.13496786041048439</c:v>
                </c:pt>
                <c:pt idx="250">
                  <c:v>0.13496786041048439</c:v>
                </c:pt>
                <c:pt idx="251">
                  <c:v>0.13496786041048439</c:v>
                </c:pt>
                <c:pt idx="252">
                  <c:v>0.13496786041048439</c:v>
                </c:pt>
                <c:pt idx="253">
                  <c:v>0.13540463700620298</c:v>
                </c:pt>
                <c:pt idx="254">
                  <c:v>0.13540463700620298</c:v>
                </c:pt>
                <c:pt idx="255">
                  <c:v>0.13540463700620298</c:v>
                </c:pt>
                <c:pt idx="256">
                  <c:v>0.13584122291141312</c:v>
                </c:pt>
                <c:pt idx="257">
                  <c:v>0.13584122291141312</c:v>
                </c:pt>
                <c:pt idx="258">
                  <c:v>0.13627761829254775</c:v>
                </c:pt>
                <c:pt idx="259">
                  <c:v>0.13584122291141312</c:v>
                </c:pt>
                <c:pt idx="260">
                  <c:v>0.13627761829254775</c:v>
                </c:pt>
                <c:pt idx="261">
                  <c:v>0.13671382331582213</c:v>
                </c:pt>
                <c:pt idx="262">
                  <c:v>0.13671382331582213</c:v>
                </c:pt>
                <c:pt idx="263">
                  <c:v>0.13671382331582213</c:v>
                </c:pt>
                <c:pt idx="264">
                  <c:v>0.13671382331582213</c:v>
                </c:pt>
                <c:pt idx="265">
                  <c:v>0.13671382331582213</c:v>
                </c:pt>
                <c:pt idx="266">
                  <c:v>0.13758566295256314</c:v>
                </c:pt>
                <c:pt idx="267">
                  <c:v>0.13714983814723367</c:v>
                </c:pt>
                <c:pt idx="268">
                  <c:v>0.13758566295256314</c:v>
                </c:pt>
                <c:pt idx="269">
                  <c:v>0.13758566295256314</c:v>
                </c:pt>
                <c:pt idx="270">
                  <c:v>0.13758566295256314</c:v>
                </c:pt>
                <c:pt idx="271">
                  <c:v>0.13889199886661865</c:v>
                </c:pt>
                <c:pt idx="272">
                  <c:v>0.13802129789737461</c:v>
                </c:pt>
                <c:pt idx="273">
                  <c:v>0.13845674314701595</c:v>
                </c:pt>
                <c:pt idx="274">
                  <c:v>0.13889199886661865</c:v>
                </c:pt>
                <c:pt idx="275">
                  <c:v>0.13889199886661865</c:v>
                </c:pt>
                <c:pt idx="276">
                  <c:v>0.13889199886661865</c:v>
                </c:pt>
                <c:pt idx="277">
                  <c:v>0.13889199886661865</c:v>
                </c:pt>
                <c:pt idx="278">
                  <c:v>0.13889199886661865</c:v>
                </c:pt>
                <c:pt idx="279">
                  <c:v>0.13932706522109917</c:v>
                </c:pt>
                <c:pt idx="280">
                  <c:v>0.13932706522109917</c:v>
                </c:pt>
                <c:pt idx="281">
                  <c:v>0.13932706522109917</c:v>
                </c:pt>
                <c:pt idx="282">
                  <c:v>0.13932706522109917</c:v>
                </c:pt>
                <c:pt idx="283">
                  <c:v>0.13976194237515863</c:v>
                </c:pt>
                <c:pt idx="284">
                  <c:v>0.1401966304932836</c:v>
                </c:pt>
                <c:pt idx="285">
                  <c:v>0.1401966304932836</c:v>
                </c:pt>
                <c:pt idx="286">
                  <c:v>0.1401966304932836</c:v>
                </c:pt>
                <c:pt idx="287">
                  <c:v>0.1401966304932836</c:v>
                </c:pt>
                <c:pt idx="288">
                  <c:v>0.14063112973974562</c:v>
                </c:pt>
                <c:pt idx="289">
                  <c:v>0.14063112973974562</c:v>
                </c:pt>
                <c:pt idx="290">
                  <c:v>0.14063112973974562</c:v>
                </c:pt>
                <c:pt idx="291">
                  <c:v>0.14063112973974562</c:v>
                </c:pt>
                <c:pt idx="292">
                  <c:v>0.14106544027860282</c:v>
                </c:pt>
                <c:pt idx="293">
                  <c:v>0.14106544027860282</c:v>
                </c:pt>
                <c:pt idx="294">
                  <c:v>0.14106544027860282</c:v>
                </c:pt>
                <c:pt idx="295">
                  <c:v>0.14106544027860282</c:v>
                </c:pt>
                <c:pt idx="296">
                  <c:v>0.14149956227369961</c:v>
                </c:pt>
                <c:pt idx="297">
                  <c:v>0.14149956227369961</c:v>
                </c:pt>
                <c:pt idx="298">
                  <c:v>0.14149956227369961</c:v>
                </c:pt>
                <c:pt idx="299">
                  <c:v>0.14193349588866661</c:v>
                </c:pt>
                <c:pt idx="300">
                  <c:v>0.14193349588866661</c:v>
                </c:pt>
                <c:pt idx="301">
                  <c:v>0.14193349588866661</c:v>
                </c:pt>
                <c:pt idx="302">
                  <c:v>0.14236724128692199</c:v>
                </c:pt>
                <c:pt idx="303">
                  <c:v>0.14236724128692199</c:v>
                </c:pt>
                <c:pt idx="304">
                  <c:v>0.14236724128692199</c:v>
                </c:pt>
                <c:pt idx="305">
                  <c:v>0.14280079863167128</c:v>
                </c:pt>
                <c:pt idx="306">
                  <c:v>0.14280079863167128</c:v>
                </c:pt>
                <c:pt idx="307">
                  <c:v>0.14323416808590775</c:v>
                </c:pt>
                <c:pt idx="308">
                  <c:v>0.14280079863167128</c:v>
                </c:pt>
                <c:pt idx="309">
                  <c:v>0.14323416808590775</c:v>
                </c:pt>
                <c:pt idx="310">
                  <c:v>0.14323416808590775</c:v>
                </c:pt>
                <c:pt idx="311">
                  <c:v>0.14323416808590775</c:v>
                </c:pt>
                <c:pt idx="312">
                  <c:v>0.14366734981241305</c:v>
                </c:pt>
                <c:pt idx="313">
                  <c:v>0.14366734981241305</c:v>
                </c:pt>
                <c:pt idx="314">
                  <c:v>0.14366734981241305</c:v>
                </c:pt>
                <c:pt idx="315">
                  <c:v>0.14410034397375687</c:v>
                </c:pt>
                <c:pt idx="316">
                  <c:v>0.14410034397375687</c:v>
                </c:pt>
                <c:pt idx="317">
                  <c:v>0.14453315073229833</c:v>
                </c:pt>
                <c:pt idx="318">
                  <c:v>0.14453315073229833</c:v>
                </c:pt>
                <c:pt idx="319">
                  <c:v>0.14453315073229833</c:v>
                </c:pt>
                <c:pt idx="320">
                  <c:v>0.14453315073229833</c:v>
                </c:pt>
                <c:pt idx="321">
                  <c:v>0.14496577025018584</c:v>
                </c:pt>
                <c:pt idx="322">
                  <c:v>0.14539820268935688</c:v>
                </c:pt>
                <c:pt idx="323">
                  <c:v>0.14496577025018584</c:v>
                </c:pt>
                <c:pt idx="324">
                  <c:v>0.14539820268935688</c:v>
                </c:pt>
                <c:pt idx="325">
                  <c:v>0.14539820268935688</c:v>
                </c:pt>
                <c:pt idx="326">
                  <c:v>0.14539820268935688</c:v>
                </c:pt>
                <c:pt idx="327">
                  <c:v>0.14539820268935688</c:v>
                </c:pt>
                <c:pt idx="328">
                  <c:v>0.14583044821153954</c:v>
                </c:pt>
                <c:pt idx="329">
                  <c:v>0.14583044821153954</c:v>
                </c:pt>
                <c:pt idx="330">
                  <c:v>0.14583044821153954</c:v>
                </c:pt>
                <c:pt idx="331">
                  <c:v>0.14626250697825208</c:v>
                </c:pt>
                <c:pt idx="332">
                  <c:v>0.14626250697825208</c:v>
                </c:pt>
                <c:pt idx="333">
                  <c:v>0.14669437915080344</c:v>
                </c:pt>
                <c:pt idx="334">
                  <c:v>0.14669437915080344</c:v>
                </c:pt>
                <c:pt idx="335">
                  <c:v>0.14669437915080344</c:v>
                </c:pt>
                <c:pt idx="336">
                  <c:v>0.14669437915080344</c:v>
                </c:pt>
                <c:pt idx="337">
                  <c:v>0.14712606489029392</c:v>
                </c:pt>
                <c:pt idx="338">
                  <c:v>0.14712606489029392</c:v>
                </c:pt>
                <c:pt idx="339">
                  <c:v>0.14755756435761469</c:v>
                </c:pt>
                <c:pt idx="340">
                  <c:v>0.14755756435761469</c:v>
                </c:pt>
                <c:pt idx="341">
                  <c:v>0.14755756435761469</c:v>
                </c:pt>
                <c:pt idx="342">
                  <c:v>0.14798887771344926</c:v>
                </c:pt>
                <c:pt idx="343">
                  <c:v>0.14798887771344926</c:v>
                </c:pt>
                <c:pt idx="344">
                  <c:v>0.14798887771344926</c:v>
                </c:pt>
                <c:pt idx="345">
                  <c:v>0.14798887771344926</c:v>
                </c:pt>
                <c:pt idx="346">
                  <c:v>0.14798887771344926</c:v>
                </c:pt>
                <c:pt idx="347">
                  <c:v>0.14842000511827341</c:v>
                </c:pt>
                <c:pt idx="348">
                  <c:v>0.14842000511827341</c:v>
                </c:pt>
                <c:pt idx="349">
                  <c:v>0.14885094673235474</c:v>
                </c:pt>
                <c:pt idx="350">
                  <c:v>0.14885094673235474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55-2F4D-BB9B-A9A0FF13A418}"/>
            </c:ext>
          </c:extLst>
        </c:ser>
        <c:ser>
          <c:idx val="2"/>
          <c:order val="3"/>
          <c:tx>
            <c:v>e vs t final</c:v>
          </c:tx>
          <c:spPr>
            <a:ln w="3810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'2-6'!$U$4</c:f>
              <c:numCache>
                <c:formatCode>General</c:formatCode>
                <c:ptCount val="1"/>
                <c:pt idx="0">
                  <c:v>100114.36666666667</c:v>
                </c:pt>
              </c:numCache>
            </c:numRef>
          </c:xVal>
          <c:yVal>
            <c:numRef>
              <c:f>'2-6'!$T$4</c:f>
              <c:numCache>
                <c:formatCode>General</c:formatCode>
                <c:ptCount val="1"/>
                <c:pt idx="0">
                  <c:v>0.47955522363548353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55-2F4D-BB9B-A9A0FF13A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522160"/>
        <c:axId val="1"/>
      </c:scatterChart>
      <c:valAx>
        <c:axId val="1467522160"/>
        <c:scaling>
          <c:orientation val="minMax"/>
          <c:max val="11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(sec.)</a:t>
                </a:r>
              </a:p>
            </c:rich>
          </c:tx>
          <c:layout>
            <c:manualLayout>
              <c:xMode val="edge"/>
              <c:yMode val="edge"/>
              <c:x val="0.4799203863212852"/>
              <c:y val="0.925303025343645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000"/>
        <c:minorUnit val="2500"/>
      </c:valAx>
      <c:valAx>
        <c:axId val="1"/>
        <c:scaling>
          <c:orientation val="minMax"/>
          <c:max val="0.5"/>
        </c:scaling>
        <c:delete val="0"/>
        <c:axPos val="l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True Strain</a:t>
                </a:r>
              </a:p>
            </c:rich>
          </c:tx>
          <c:layout>
            <c:manualLayout>
              <c:xMode val="edge"/>
              <c:yMode val="edge"/>
              <c:x val="1.3002769087522506E-2"/>
              <c:y val="0.389022887139727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522160"/>
        <c:crosses val="autoZero"/>
        <c:crossBetween val="midCat"/>
        <c:majorUnit val="0.05"/>
        <c:minorUnit val="2.5000000000000001E-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0875043236837004"/>
          <c:y val="0.12967429571324243"/>
          <c:w val="0.34634648569491761"/>
          <c:h val="8.57169073358721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75857773581835E-2"/>
          <c:y val="9.231051559247766E-2"/>
          <c:w val="0.88050056152271883"/>
          <c:h val="0.76705642718511202"/>
        </c:manualLayout>
      </c:layout>
      <c:scatterChart>
        <c:scatterStyle val="lineMarker"/>
        <c:varyColors val="0"/>
        <c:ser>
          <c:idx val="12"/>
          <c:order val="0"/>
          <c:tx>
            <c:v>Zircaloy-2#1, LVC, 600 °C, 24.09 MPa</c:v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'ZR2-1'!$H$2:$H$257</c:f>
              <c:numCache>
                <c:formatCode>General</c:formatCode>
                <c:ptCount val="256"/>
                <c:pt idx="0">
                  <c:v>0</c:v>
                </c:pt>
                <c:pt idx="1">
                  <c:v>4.75</c:v>
                </c:pt>
                <c:pt idx="2">
                  <c:v>9.4833333333333325</c:v>
                </c:pt>
                <c:pt idx="3">
                  <c:v>14.233333333333333</c:v>
                </c:pt>
                <c:pt idx="4">
                  <c:v>19</c:v>
                </c:pt>
                <c:pt idx="5">
                  <c:v>23.916666666666668</c:v>
                </c:pt>
                <c:pt idx="6">
                  <c:v>28.683333333333334</c:v>
                </c:pt>
                <c:pt idx="7">
                  <c:v>33.450000000000003</c:v>
                </c:pt>
                <c:pt idx="8">
                  <c:v>38.216666666666669</c:v>
                </c:pt>
                <c:pt idx="9">
                  <c:v>42.95</c:v>
                </c:pt>
                <c:pt idx="10">
                  <c:v>47.81666666666667</c:v>
                </c:pt>
                <c:pt idx="11">
                  <c:v>52.56666666666667</c:v>
                </c:pt>
                <c:pt idx="12">
                  <c:v>57.633333333333333</c:v>
                </c:pt>
                <c:pt idx="13">
                  <c:v>62.383333333333333</c:v>
                </c:pt>
                <c:pt idx="14">
                  <c:v>67.13333333333334</c:v>
                </c:pt>
                <c:pt idx="15">
                  <c:v>72.400000000000006</c:v>
                </c:pt>
                <c:pt idx="16">
                  <c:v>84.86666666666666</c:v>
                </c:pt>
                <c:pt idx="17">
                  <c:v>94.86666666666666</c:v>
                </c:pt>
                <c:pt idx="18">
                  <c:v>104.85</c:v>
                </c:pt>
                <c:pt idx="19">
                  <c:v>114.85</c:v>
                </c:pt>
                <c:pt idx="20">
                  <c:v>124.86666666666666</c:v>
                </c:pt>
                <c:pt idx="21">
                  <c:v>164.93333333333334</c:v>
                </c:pt>
                <c:pt idx="22">
                  <c:v>224.98333333333332</c:v>
                </c:pt>
                <c:pt idx="23">
                  <c:v>284.98333333333335</c:v>
                </c:pt>
                <c:pt idx="24">
                  <c:v>465.28333333333336</c:v>
                </c:pt>
                <c:pt idx="25">
                  <c:v>765.56666666666672</c:v>
                </c:pt>
                <c:pt idx="26">
                  <c:v>1065.5666666666666</c:v>
                </c:pt>
                <c:pt idx="27">
                  <c:v>1365.5666666666666</c:v>
                </c:pt>
                <c:pt idx="28">
                  <c:v>1665.6333333333334</c:v>
                </c:pt>
                <c:pt idx="29">
                  <c:v>1965.6166666666666</c:v>
                </c:pt>
                <c:pt idx="30">
                  <c:v>2265.6</c:v>
                </c:pt>
                <c:pt idx="31">
                  <c:v>2565.6</c:v>
                </c:pt>
                <c:pt idx="32">
                  <c:v>2865.5833333333335</c:v>
                </c:pt>
                <c:pt idx="33">
                  <c:v>3165.6</c:v>
                </c:pt>
                <c:pt idx="34">
                  <c:v>3465.6</c:v>
                </c:pt>
                <c:pt idx="35">
                  <c:v>3765.5833333333335</c:v>
                </c:pt>
                <c:pt idx="36">
                  <c:v>4065.6333333333332</c:v>
                </c:pt>
                <c:pt idx="37">
                  <c:v>4365.6000000000004</c:v>
                </c:pt>
                <c:pt idx="38">
                  <c:v>4665.583333333333</c:v>
                </c:pt>
                <c:pt idx="39">
                  <c:v>4965.583333333333</c:v>
                </c:pt>
                <c:pt idx="40">
                  <c:v>5265.5666666666666</c:v>
                </c:pt>
                <c:pt idx="41">
                  <c:v>5270.85</c:v>
                </c:pt>
                <c:pt idx="42">
                  <c:v>54890.85</c:v>
                </c:pt>
                <c:pt idx="43">
                  <c:v>139490.85</c:v>
                </c:pt>
                <c:pt idx="44">
                  <c:v>179450.85</c:v>
                </c:pt>
                <c:pt idx="45">
                  <c:v>230210.85</c:v>
                </c:pt>
                <c:pt idx="46">
                  <c:v>230210.85</c:v>
                </c:pt>
                <c:pt idx="47">
                  <c:v>230218.5</c:v>
                </c:pt>
                <c:pt idx="48">
                  <c:v>230228.5</c:v>
                </c:pt>
                <c:pt idx="49">
                  <c:v>231521.61666666667</c:v>
                </c:pt>
                <c:pt idx="50">
                  <c:v>233322.88333333333</c:v>
                </c:pt>
                <c:pt idx="51">
                  <c:v>235122.86666666667</c:v>
                </c:pt>
                <c:pt idx="52">
                  <c:v>236922.86666666667</c:v>
                </c:pt>
                <c:pt idx="53">
                  <c:v>238722.9</c:v>
                </c:pt>
                <c:pt idx="54">
                  <c:v>240522.83333333334</c:v>
                </c:pt>
                <c:pt idx="55">
                  <c:v>242322.85</c:v>
                </c:pt>
                <c:pt idx="56">
                  <c:v>244122.85</c:v>
                </c:pt>
                <c:pt idx="57">
                  <c:v>245922.85</c:v>
                </c:pt>
                <c:pt idx="58">
                  <c:v>247722.81666666668</c:v>
                </c:pt>
                <c:pt idx="59">
                  <c:v>249522.85</c:v>
                </c:pt>
                <c:pt idx="60">
                  <c:v>251322.83333333334</c:v>
                </c:pt>
                <c:pt idx="61">
                  <c:v>253122.81666666668</c:v>
                </c:pt>
                <c:pt idx="62">
                  <c:v>254922.85</c:v>
                </c:pt>
                <c:pt idx="63">
                  <c:v>256722.83333333334</c:v>
                </c:pt>
                <c:pt idx="64">
                  <c:v>258522.9</c:v>
                </c:pt>
                <c:pt idx="65">
                  <c:v>260322.81666666668</c:v>
                </c:pt>
                <c:pt idx="66">
                  <c:v>262122.81666666668</c:v>
                </c:pt>
                <c:pt idx="67">
                  <c:v>263922.90000000002</c:v>
                </c:pt>
                <c:pt idx="68">
                  <c:v>265722.81666666665</c:v>
                </c:pt>
                <c:pt idx="69">
                  <c:v>269327.23333333334</c:v>
                </c:pt>
                <c:pt idx="70">
                  <c:v>272927.23333333334</c:v>
                </c:pt>
                <c:pt idx="71">
                  <c:v>276527.25</c:v>
                </c:pt>
                <c:pt idx="72">
                  <c:v>280127.21666666667</c:v>
                </c:pt>
                <c:pt idx="73">
                  <c:v>283727.2</c:v>
                </c:pt>
                <c:pt idx="74">
                  <c:v>287327.21666666667</c:v>
                </c:pt>
                <c:pt idx="75">
                  <c:v>290927.18333333335</c:v>
                </c:pt>
                <c:pt idx="76">
                  <c:v>294527.18333333335</c:v>
                </c:pt>
                <c:pt idx="77">
                  <c:v>298127.21666666667</c:v>
                </c:pt>
                <c:pt idx="78">
                  <c:v>301727.23333333334</c:v>
                </c:pt>
                <c:pt idx="79">
                  <c:v>305327.25</c:v>
                </c:pt>
                <c:pt idx="80">
                  <c:v>308927.18333333335</c:v>
                </c:pt>
                <c:pt idx="81">
                  <c:v>312527.18333333335</c:v>
                </c:pt>
                <c:pt idx="82">
                  <c:v>316127.2</c:v>
                </c:pt>
                <c:pt idx="83">
                  <c:v>319727.16666666669</c:v>
                </c:pt>
                <c:pt idx="84">
                  <c:v>323327.16666666669</c:v>
                </c:pt>
                <c:pt idx="85">
                  <c:v>326927.16666666669</c:v>
                </c:pt>
                <c:pt idx="86">
                  <c:v>330527.18333333335</c:v>
                </c:pt>
                <c:pt idx="87">
                  <c:v>334127.25</c:v>
                </c:pt>
                <c:pt idx="88">
                  <c:v>337727.2</c:v>
                </c:pt>
                <c:pt idx="89">
                  <c:v>341327.18333333335</c:v>
                </c:pt>
                <c:pt idx="90">
                  <c:v>344927.18333333335</c:v>
                </c:pt>
                <c:pt idx="91">
                  <c:v>348527.2</c:v>
                </c:pt>
                <c:pt idx="92">
                  <c:v>352127.2</c:v>
                </c:pt>
                <c:pt idx="93">
                  <c:v>355727.25</c:v>
                </c:pt>
                <c:pt idx="94">
                  <c:v>359327.18333333335</c:v>
                </c:pt>
                <c:pt idx="95">
                  <c:v>362927.2</c:v>
                </c:pt>
                <c:pt idx="96">
                  <c:v>366527.2</c:v>
                </c:pt>
                <c:pt idx="97">
                  <c:v>370127.21666666667</c:v>
                </c:pt>
                <c:pt idx="98">
                  <c:v>373727.18333333335</c:v>
                </c:pt>
                <c:pt idx="99">
                  <c:v>377327.21666666667</c:v>
                </c:pt>
                <c:pt idx="100">
                  <c:v>380927.2</c:v>
                </c:pt>
                <c:pt idx="101">
                  <c:v>384527.25</c:v>
                </c:pt>
                <c:pt idx="102">
                  <c:v>388127.2</c:v>
                </c:pt>
                <c:pt idx="103">
                  <c:v>391727.2</c:v>
                </c:pt>
                <c:pt idx="104">
                  <c:v>395327.33333333337</c:v>
                </c:pt>
                <c:pt idx="105">
                  <c:v>398927.18333333335</c:v>
                </c:pt>
                <c:pt idx="106">
                  <c:v>402527.28333333333</c:v>
                </c:pt>
                <c:pt idx="107">
                  <c:v>406127.23333333334</c:v>
                </c:pt>
                <c:pt idx="108">
                  <c:v>409727.21666666667</c:v>
                </c:pt>
                <c:pt idx="109">
                  <c:v>413327.25</c:v>
                </c:pt>
                <c:pt idx="110">
                  <c:v>416927.21666666667</c:v>
                </c:pt>
                <c:pt idx="111">
                  <c:v>420527.35</c:v>
                </c:pt>
                <c:pt idx="112">
                  <c:v>424127.25</c:v>
                </c:pt>
                <c:pt idx="113">
                  <c:v>427727.2</c:v>
                </c:pt>
                <c:pt idx="114">
                  <c:v>431327.18333333335</c:v>
                </c:pt>
                <c:pt idx="115">
                  <c:v>434927.2</c:v>
                </c:pt>
                <c:pt idx="116">
                  <c:v>438527.18333333335</c:v>
                </c:pt>
                <c:pt idx="117">
                  <c:v>442127.18333333335</c:v>
                </c:pt>
                <c:pt idx="118">
                  <c:v>445727.25</c:v>
                </c:pt>
                <c:pt idx="119">
                  <c:v>449327.18333333335</c:v>
                </c:pt>
                <c:pt idx="120">
                  <c:v>452927.25</c:v>
                </c:pt>
                <c:pt idx="121">
                  <c:v>456527.16666666669</c:v>
                </c:pt>
                <c:pt idx="122">
                  <c:v>460127.18333333335</c:v>
                </c:pt>
                <c:pt idx="123">
                  <c:v>463727.18333333335</c:v>
                </c:pt>
                <c:pt idx="124">
                  <c:v>467327.2</c:v>
                </c:pt>
                <c:pt idx="125">
                  <c:v>470927.23333333334</c:v>
                </c:pt>
                <c:pt idx="126">
                  <c:v>474527.21666666667</c:v>
                </c:pt>
                <c:pt idx="127">
                  <c:v>478127.21666666667</c:v>
                </c:pt>
                <c:pt idx="128">
                  <c:v>481727.18333333335</c:v>
                </c:pt>
                <c:pt idx="129">
                  <c:v>485327.18333333335</c:v>
                </c:pt>
                <c:pt idx="130">
                  <c:v>488927.25</c:v>
                </c:pt>
                <c:pt idx="131">
                  <c:v>492527.21666666667</c:v>
                </c:pt>
                <c:pt idx="132">
                  <c:v>496127.18333333335</c:v>
                </c:pt>
                <c:pt idx="133">
                  <c:v>497276.3833333333</c:v>
                </c:pt>
                <c:pt idx="134">
                  <c:v>497282.80000000005</c:v>
                </c:pt>
                <c:pt idx="135">
                  <c:v>499724.4</c:v>
                </c:pt>
                <c:pt idx="136">
                  <c:v>503327.18333333335</c:v>
                </c:pt>
                <c:pt idx="137">
                  <c:v>506927.19999999995</c:v>
                </c:pt>
                <c:pt idx="138">
                  <c:v>510527.16666666663</c:v>
                </c:pt>
                <c:pt idx="139">
                  <c:v>514127.21666666667</c:v>
                </c:pt>
                <c:pt idx="140">
                  <c:v>517727.33333333337</c:v>
                </c:pt>
                <c:pt idx="141">
                  <c:v>521327.19999999995</c:v>
                </c:pt>
                <c:pt idx="142">
                  <c:v>524927.21666666667</c:v>
                </c:pt>
                <c:pt idx="143">
                  <c:v>528527.2333333334</c:v>
                </c:pt>
                <c:pt idx="144">
                  <c:v>532127.18333333335</c:v>
                </c:pt>
                <c:pt idx="145">
                  <c:v>535727.18333333335</c:v>
                </c:pt>
                <c:pt idx="146">
                  <c:v>539327.25</c:v>
                </c:pt>
                <c:pt idx="147">
                  <c:v>542927.25</c:v>
                </c:pt>
                <c:pt idx="148">
                  <c:v>546527.19999999995</c:v>
                </c:pt>
                <c:pt idx="149">
                  <c:v>550127.18333333335</c:v>
                </c:pt>
                <c:pt idx="150">
                  <c:v>553727.16666666663</c:v>
                </c:pt>
                <c:pt idx="151">
                  <c:v>557327.19999999995</c:v>
                </c:pt>
                <c:pt idx="152">
                  <c:v>560927.26666666672</c:v>
                </c:pt>
                <c:pt idx="153">
                  <c:v>564527.21666666667</c:v>
                </c:pt>
                <c:pt idx="154">
                  <c:v>568127.18333333335</c:v>
                </c:pt>
                <c:pt idx="155">
                  <c:v>571727.19999999995</c:v>
                </c:pt>
                <c:pt idx="156">
                  <c:v>575327.19999999995</c:v>
                </c:pt>
                <c:pt idx="157">
                  <c:v>578927.19999999995</c:v>
                </c:pt>
                <c:pt idx="158">
                  <c:v>582527.21666666667</c:v>
                </c:pt>
                <c:pt idx="159">
                  <c:v>586127.18333333335</c:v>
                </c:pt>
                <c:pt idx="160">
                  <c:v>589727.16666666663</c:v>
                </c:pt>
                <c:pt idx="161">
                  <c:v>593327.18333333335</c:v>
                </c:pt>
                <c:pt idx="162">
                  <c:v>596927.21666666667</c:v>
                </c:pt>
                <c:pt idx="163">
                  <c:v>600527.25</c:v>
                </c:pt>
                <c:pt idx="164">
                  <c:v>604127.18333333335</c:v>
                </c:pt>
                <c:pt idx="165">
                  <c:v>607727.26666666672</c:v>
                </c:pt>
                <c:pt idx="166">
                  <c:v>611327.26666666672</c:v>
                </c:pt>
                <c:pt idx="167">
                  <c:v>614927.30000000005</c:v>
                </c:pt>
                <c:pt idx="168">
                  <c:v>618527.18333333335</c:v>
                </c:pt>
                <c:pt idx="169">
                  <c:v>622127.18333333335</c:v>
                </c:pt>
                <c:pt idx="170">
                  <c:v>625727.18333333335</c:v>
                </c:pt>
                <c:pt idx="171">
                  <c:v>629327.19999999995</c:v>
                </c:pt>
                <c:pt idx="172">
                  <c:v>632927.18333333335</c:v>
                </c:pt>
                <c:pt idx="173">
                  <c:v>636527.21666666667</c:v>
                </c:pt>
                <c:pt idx="174">
                  <c:v>640127.19999999995</c:v>
                </c:pt>
                <c:pt idx="175">
                  <c:v>643727.18333333335</c:v>
                </c:pt>
                <c:pt idx="176">
                  <c:v>647327.21666666667</c:v>
                </c:pt>
                <c:pt idx="177">
                  <c:v>650927.2333333334</c:v>
                </c:pt>
                <c:pt idx="178">
                  <c:v>654527.21666666667</c:v>
                </c:pt>
                <c:pt idx="179">
                  <c:v>658127.19999999995</c:v>
                </c:pt>
                <c:pt idx="180">
                  <c:v>661727.2333333334</c:v>
                </c:pt>
                <c:pt idx="181">
                  <c:v>665327.21666666667</c:v>
                </c:pt>
                <c:pt idx="182">
                  <c:v>668927.19999999995</c:v>
                </c:pt>
                <c:pt idx="183">
                  <c:v>672527.2</c:v>
                </c:pt>
                <c:pt idx="184">
                  <c:v>676127.25</c:v>
                </c:pt>
                <c:pt idx="185">
                  <c:v>679727.21666666667</c:v>
                </c:pt>
                <c:pt idx="186">
                  <c:v>679733.53333333333</c:v>
                </c:pt>
                <c:pt idx="187">
                  <c:v>696200.4833333334</c:v>
                </c:pt>
                <c:pt idx="188">
                  <c:v>696206.5</c:v>
                </c:pt>
                <c:pt idx="189">
                  <c:v>697722.16666666663</c:v>
                </c:pt>
                <c:pt idx="190">
                  <c:v>701327.18333333335</c:v>
                </c:pt>
                <c:pt idx="191">
                  <c:v>704927.2</c:v>
                </c:pt>
                <c:pt idx="192">
                  <c:v>708527.21666666667</c:v>
                </c:pt>
                <c:pt idx="193">
                  <c:v>712127.2333333334</c:v>
                </c:pt>
                <c:pt idx="194">
                  <c:v>715727.16666666663</c:v>
                </c:pt>
                <c:pt idx="195">
                  <c:v>719327.2</c:v>
                </c:pt>
                <c:pt idx="196">
                  <c:v>722927.21666666667</c:v>
                </c:pt>
                <c:pt idx="197">
                  <c:v>726527.18333333335</c:v>
                </c:pt>
                <c:pt idx="198">
                  <c:v>730127.21666666667</c:v>
                </c:pt>
                <c:pt idx="199">
                  <c:v>733727.25</c:v>
                </c:pt>
                <c:pt idx="200">
                  <c:v>737327.18333333335</c:v>
                </c:pt>
                <c:pt idx="201">
                  <c:v>740927.21666666667</c:v>
                </c:pt>
                <c:pt idx="202">
                  <c:v>744527.2</c:v>
                </c:pt>
                <c:pt idx="203">
                  <c:v>748127.3</c:v>
                </c:pt>
                <c:pt idx="204">
                  <c:v>751727.3</c:v>
                </c:pt>
                <c:pt idx="205">
                  <c:v>755327.2</c:v>
                </c:pt>
                <c:pt idx="206">
                  <c:v>758927.2</c:v>
                </c:pt>
                <c:pt idx="207">
                  <c:v>762527.21666666667</c:v>
                </c:pt>
                <c:pt idx="208">
                  <c:v>766127.21666666667</c:v>
                </c:pt>
                <c:pt idx="209">
                  <c:v>769727.18333333335</c:v>
                </c:pt>
                <c:pt idx="210">
                  <c:v>773327.2</c:v>
                </c:pt>
                <c:pt idx="211">
                  <c:v>776927.21666666667</c:v>
                </c:pt>
                <c:pt idx="212">
                  <c:v>780527.18333333335</c:v>
                </c:pt>
                <c:pt idx="213">
                  <c:v>784127.23333333328</c:v>
                </c:pt>
                <c:pt idx="214">
                  <c:v>787727.16666666663</c:v>
                </c:pt>
                <c:pt idx="215">
                  <c:v>791327.21666666667</c:v>
                </c:pt>
                <c:pt idx="216">
                  <c:v>794927.23333333328</c:v>
                </c:pt>
                <c:pt idx="217">
                  <c:v>798527.23333333328</c:v>
                </c:pt>
                <c:pt idx="218">
                  <c:v>802127.23333333328</c:v>
                </c:pt>
                <c:pt idx="219">
                  <c:v>805727.18333333335</c:v>
                </c:pt>
                <c:pt idx="220">
                  <c:v>809327.21666666667</c:v>
                </c:pt>
                <c:pt idx="221">
                  <c:v>812927.23333333328</c:v>
                </c:pt>
                <c:pt idx="222">
                  <c:v>816527.28333333333</c:v>
                </c:pt>
                <c:pt idx="223">
                  <c:v>820127.21666666667</c:v>
                </c:pt>
                <c:pt idx="224">
                  <c:v>823727.2</c:v>
                </c:pt>
                <c:pt idx="225">
                  <c:v>827327.2</c:v>
                </c:pt>
                <c:pt idx="226">
                  <c:v>830927.18333333335</c:v>
                </c:pt>
                <c:pt idx="227">
                  <c:v>834527.18333333335</c:v>
                </c:pt>
                <c:pt idx="228">
                  <c:v>834533.48333333328</c:v>
                </c:pt>
                <c:pt idx="229">
                  <c:v>847739.5</c:v>
                </c:pt>
                <c:pt idx="230">
                  <c:v>848921.33333333326</c:v>
                </c:pt>
                <c:pt idx="231">
                  <c:v>852527.18333333335</c:v>
                </c:pt>
                <c:pt idx="232">
                  <c:v>856127.18333333335</c:v>
                </c:pt>
                <c:pt idx="233">
                  <c:v>859727.2</c:v>
                </c:pt>
                <c:pt idx="234">
                  <c:v>863327.23333333328</c:v>
                </c:pt>
                <c:pt idx="235">
                  <c:v>866927.2</c:v>
                </c:pt>
                <c:pt idx="236">
                  <c:v>870527.18333333335</c:v>
                </c:pt>
                <c:pt idx="237">
                  <c:v>874127.18333333335</c:v>
                </c:pt>
                <c:pt idx="238">
                  <c:v>877727.25</c:v>
                </c:pt>
                <c:pt idx="239">
                  <c:v>881327.18333333335</c:v>
                </c:pt>
                <c:pt idx="240">
                  <c:v>884927.25</c:v>
                </c:pt>
                <c:pt idx="241">
                  <c:v>888527.23333333328</c:v>
                </c:pt>
                <c:pt idx="242">
                  <c:v>892127.2</c:v>
                </c:pt>
                <c:pt idx="243">
                  <c:v>895727.21666666667</c:v>
                </c:pt>
                <c:pt idx="244">
                  <c:v>899327.18333333335</c:v>
                </c:pt>
                <c:pt idx="245">
                  <c:v>902927.23333333328</c:v>
                </c:pt>
                <c:pt idx="246">
                  <c:v>906527.16666666663</c:v>
                </c:pt>
                <c:pt idx="247">
                  <c:v>910127.2</c:v>
                </c:pt>
                <c:pt idx="248">
                  <c:v>913727.18333333335</c:v>
                </c:pt>
                <c:pt idx="249">
                  <c:v>917327.2</c:v>
                </c:pt>
                <c:pt idx="250">
                  <c:v>920927.18333333335</c:v>
                </c:pt>
                <c:pt idx="251">
                  <c:v>924527.18333333335</c:v>
                </c:pt>
                <c:pt idx="252">
                  <c:v>928127.2</c:v>
                </c:pt>
                <c:pt idx="253">
                  <c:v>931727.16666666663</c:v>
                </c:pt>
                <c:pt idx="254">
                  <c:v>935327.18333333335</c:v>
                </c:pt>
                <c:pt idx="255">
                  <c:v>938927.16666666663</c:v>
                </c:pt>
              </c:numCache>
            </c:numRef>
          </c:xVal>
          <c:yVal>
            <c:numRef>
              <c:f>'ZR2-1'!$J$2:$J$257</c:f>
              <c:numCache>
                <c:formatCode>General</c:formatCode>
                <c:ptCount val="256"/>
                <c:pt idx="0">
                  <c:v>0</c:v>
                </c:pt>
                <c:pt idx="1">
                  <c:v>4.9987504165099287E-4</c:v>
                </c:pt>
                <c:pt idx="2">
                  <c:v>4.9987504165099287E-4</c:v>
                </c:pt>
                <c:pt idx="3">
                  <c:v>1.4988761237359487E-3</c:v>
                </c:pt>
                <c:pt idx="4">
                  <c:v>1.4988761237359487E-3</c:v>
                </c:pt>
                <c:pt idx="5">
                  <c:v>1.4988761237359487E-3</c:v>
                </c:pt>
                <c:pt idx="6">
                  <c:v>9.9950033308342321E-4</c:v>
                </c:pt>
                <c:pt idx="7">
                  <c:v>1.9980026626730579E-3</c:v>
                </c:pt>
                <c:pt idx="8">
                  <c:v>1.4988761237359487E-3</c:v>
                </c:pt>
                <c:pt idx="9">
                  <c:v>1.4988761237359487E-3</c:v>
                </c:pt>
                <c:pt idx="10">
                  <c:v>1.4988761237359487E-3</c:v>
                </c:pt>
                <c:pt idx="11">
                  <c:v>1.9980026626730579E-3</c:v>
                </c:pt>
                <c:pt idx="12">
                  <c:v>1.4988761237359487E-3</c:v>
                </c:pt>
                <c:pt idx="13">
                  <c:v>1.4988761237359487E-3</c:v>
                </c:pt>
                <c:pt idx="14">
                  <c:v>1.4988761237359487E-3</c:v>
                </c:pt>
                <c:pt idx="15">
                  <c:v>1.4988761237359487E-3</c:v>
                </c:pt>
                <c:pt idx="16">
                  <c:v>1.4988761237359487E-3</c:v>
                </c:pt>
                <c:pt idx="17">
                  <c:v>1.9980026626730579E-3</c:v>
                </c:pt>
                <c:pt idx="18">
                  <c:v>1.4988761237359487E-3</c:v>
                </c:pt>
                <c:pt idx="19">
                  <c:v>1.4988761237359487E-3</c:v>
                </c:pt>
                <c:pt idx="20">
                  <c:v>1.9980026626730579E-3</c:v>
                </c:pt>
                <c:pt idx="21">
                  <c:v>1.9980026626730579E-3</c:v>
                </c:pt>
                <c:pt idx="22">
                  <c:v>1.9980026626730579E-3</c:v>
                </c:pt>
                <c:pt idx="23">
                  <c:v>1.9980026626730579E-3</c:v>
                </c:pt>
                <c:pt idx="24">
                  <c:v>2.4968801985871458E-3</c:v>
                </c:pt>
                <c:pt idx="25">
                  <c:v>2.9955089797983709E-3</c:v>
                </c:pt>
                <c:pt idx="26">
                  <c:v>2.4968801985871458E-3</c:v>
                </c:pt>
                <c:pt idx="27">
                  <c:v>2.9955089797983709E-3</c:v>
                </c:pt>
                <c:pt idx="28">
                  <c:v>2.9955089797983709E-3</c:v>
                </c:pt>
                <c:pt idx="29">
                  <c:v>2.9955089797983709E-3</c:v>
                </c:pt>
                <c:pt idx="30">
                  <c:v>3.4938892542558382E-3</c:v>
                </c:pt>
                <c:pt idx="31">
                  <c:v>3.9920212695374567E-3</c:v>
                </c:pt>
                <c:pt idx="32">
                  <c:v>3.9920212695374567E-3</c:v>
                </c:pt>
                <c:pt idx="33">
                  <c:v>3.9920212695374567E-3</c:v>
                </c:pt>
                <c:pt idx="34">
                  <c:v>4.4899052728520012E-3</c:v>
                </c:pt>
                <c:pt idx="35">
                  <c:v>3.9920212695374567E-3</c:v>
                </c:pt>
                <c:pt idx="36">
                  <c:v>4.4899052728520012E-3</c:v>
                </c:pt>
                <c:pt idx="37">
                  <c:v>4.4899052728520012E-3</c:v>
                </c:pt>
                <c:pt idx="38">
                  <c:v>4.4899052728520012E-3</c:v>
                </c:pt>
                <c:pt idx="39">
                  <c:v>4.9875415110389679E-3</c:v>
                </c:pt>
                <c:pt idx="40">
                  <c:v>4.9875415110389679E-3</c:v>
                </c:pt>
                <c:pt idx="41">
                  <c:v>4.9875415110389679E-3</c:v>
                </c:pt>
                <c:pt idx="42">
                  <c:v>1.5873349156290163E-2</c:v>
                </c:pt>
                <c:pt idx="43">
                  <c:v>2.7128667388252696E-2</c:v>
                </c:pt>
                <c:pt idx="44">
                  <c:v>3.1014053529169541E-2</c:v>
                </c:pt>
                <c:pt idx="45">
                  <c:v>3.5367143837291344E-2</c:v>
                </c:pt>
                <c:pt idx="46">
                  <c:v>3.5367143837291344E-2</c:v>
                </c:pt>
                <c:pt idx="47">
                  <c:v>3.5367143837291344E-2</c:v>
                </c:pt>
                <c:pt idx="48">
                  <c:v>3.5367143837291344E-2</c:v>
                </c:pt>
                <c:pt idx="49">
                  <c:v>3.5849652893697202E-2</c:v>
                </c:pt>
                <c:pt idx="50">
                  <c:v>3.5849652893697202E-2</c:v>
                </c:pt>
                <c:pt idx="51">
                  <c:v>3.5849652893697202E-2</c:v>
                </c:pt>
                <c:pt idx="52">
                  <c:v>3.5849652893697202E-2</c:v>
                </c:pt>
                <c:pt idx="53">
                  <c:v>3.6331929247390204E-2</c:v>
                </c:pt>
                <c:pt idx="54">
                  <c:v>3.5849652893697202E-2</c:v>
                </c:pt>
                <c:pt idx="55">
                  <c:v>3.6331929247390204E-2</c:v>
                </c:pt>
                <c:pt idx="56">
                  <c:v>3.6813973122716399E-2</c:v>
                </c:pt>
                <c:pt idx="57">
                  <c:v>3.6813973122716399E-2</c:v>
                </c:pt>
                <c:pt idx="58">
                  <c:v>3.6813973122716399E-2</c:v>
                </c:pt>
                <c:pt idx="59">
                  <c:v>3.6813973122716399E-2</c:v>
                </c:pt>
                <c:pt idx="60">
                  <c:v>3.7295784743696929E-2</c:v>
                </c:pt>
                <c:pt idx="61">
                  <c:v>3.6813973122716399E-2</c:v>
                </c:pt>
                <c:pt idx="62">
                  <c:v>3.7777364334029923E-2</c:v>
                </c:pt>
                <c:pt idx="63">
                  <c:v>3.7295784743696929E-2</c:v>
                </c:pt>
                <c:pt idx="64">
                  <c:v>3.7777364334029923E-2</c:v>
                </c:pt>
                <c:pt idx="65">
                  <c:v>3.7777364334029923E-2</c:v>
                </c:pt>
                <c:pt idx="66">
                  <c:v>3.7777364334029923E-2</c:v>
                </c:pt>
                <c:pt idx="67">
                  <c:v>3.7777364334029923E-2</c:v>
                </c:pt>
                <c:pt idx="68">
                  <c:v>3.8258712117090268E-2</c:v>
                </c:pt>
                <c:pt idx="69">
                  <c:v>3.8258712117090268E-2</c:v>
                </c:pt>
                <c:pt idx="70">
                  <c:v>3.8739828315930647E-2</c:v>
                </c:pt>
                <c:pt idx="71">
                  <c:v>3.8739828315930647E-2</c:v>
                </c:pt>
                <c:pt idx="72">
                  <c:v>3.9220713153281329E-2</c:v>
                </c:pt>
                <c:pt idx="73">
                  <c:v>3.9220713153281329E-2</c:v>
                </c:pt>
                <c:pt idx="74">
                  <c:v>3.9701366851552046E-2</c:v>
                </c:pt>
                <c:pt idx="75">
                  <c:v>4.0181789632831762E-2</c:v>
                </c:pt>
                <c:pt idx="76">
                  <c:v>4.0181789632831762E-2</c:v>
                </c:pt>
                <c:pt idx="77">
                  <c:v>4.0181789632831762E-2</c:v>
                </c:pt>
                <c:pt idx="78">
                  <c:v>4.0181789632831762E-2</c:v>
                </c:pt>
                <c:pt idx="79">
                  <c:v>4.0661981718889718E-2</c:v>
                </c:pt>
                <c:pt idx="80">
                  <c:v>4.1141943331175213E-2</c:v>
                </c:pt>
                <c:pt idx="81">
                  <c:v>4.1621674690819448E-2</c:v>
                </c:pt>
                <c:pt idx="82">
                  <c:v>4.1621674690819448E-2</c:v>
                </c:pt>
                <c:pt idx="83">
                  <c:v>4.2101176018635326E-2</c:v>
                </c:pt>
                <c:pt idx="84">
                  <c:v>4.2101176018635326E-2</c:v>
                </c:pt>
                <c:pt idx="85">
                  <c:v>4.2101176018635326E-2</c:v>
                </c:pt>
                <c:pt idx="86">
                  <c:v>4.2580447535118478E-2</c:v>
                </c:pt>
                <c:pt idx="87">
                  <c:v>4.3059489460447013E-2</c:v>
                </c:pt>
                <c:pt idx="88">
                  <c:v>4.3059489460447013E-2</c:v>
                </c:pt>
                <c:pt idx="89">
                  <c:v>4.3059489460447013E-2</c:v>
                </c:pt>
                <c:pt idx="90">
                  <c:v>4.3538302014483408E-2</c:v>
                </c:pt>
                <c:pt idx="91">
                  <c:v>4.4495239886551304E-2</c:v>
                </c:pt>
                <c:pt idx="92">
                  <c:v>4.401688541677426E-2</c:v>
                </c:pt>
                <c:pt idx="93">
                  <c:v>4.4495239886551304E-2</c:v>
                </c:pt>
                <c:pt idx="94">
                  <c:v>4.4495239886551304E-2</c:v>
                </c:pt>
                <c:pt idx="95">
                  <c:v>4.4973365642731196E-2</c:v>
                </c:pt>
                <c:pt idx="96">
                  <c:v>4.4973365642731196E-2</c:v>
                </c:pt>
                <c:pt idx="97">
                  <c:v>4.5451262903917357E-2</c:v>
                </c:pt>
                <c:pt idx="98">
                  <c:v>4.5928931888399735E-2</c:v>
                </c:pt>
                <c:pt idx="99">
                  <c:v>4.6406372814155834E-2</c:v>
                </c:pt>
                <c:pt idx="100">
                  <c:v>4.6406372814155834E-2</c:v>
                </c:pt>
                <c:pt idx="101">
                  <c:v>4.6883585898850458E-2</c:v>
                </c:pt>
                <c:pt idx="102">
                  <c:v>4.6883585898850458E-2</c:v>
                </c:pt>
                <c:pt idx="103">
                  <c:v>4.7360571359837574E-2</c:v>
                </c:pt>
                <c:pt idx="104">
                  <c:v>4.7837329414160058E-2</c:v>
                </c:pt>
                <c:pt idx="105">
                  <c:v>4.7360571359837574E-2</c:v>
                </c:pt>
                <c:pt idx="106">
                  <c:v>4.7360571359837574E-2</c:v>
                </c:pt>
                <c:pt idx="107">
                  <c:v>4.8313860278550724E-2</c:v>
                </c:pt>
                <c:pt idx="108">
                  <c:v>4.8790164169432049E-2</c:v>
                </c:pt>
                <c:pt idx="109">
                  <c:v>4.8790164169432049E-2</c:v>
                </c:pt>
                <c:pt idx="110">
                  <c:v>4.8790164169432049E-2</c:v>
                </c:pt>
                <c:pt idx="111">
                  <c:v>4.8790164169432049E-2</c:v>
                </c:pt>
                <c:pt idx="112">
                  <c:v>4.974209189481401E-2</c:v>
                </c:pt>
                <c:pt idx="113">
                  <c:v>5.0217716160617515E-2</c:v>
                </c:pt>
                <c:pt idx="114">
                  <c:v>4.974209189481401E-2</c:v>
                </c:pt>
                <c:pt idx="115">
                  <c:v>5.0693114315518165E-2</c:v>
                </c:pt>
                <c:pt idx="116">
                  <c:v>5.1168286574399424E-2</c:v>
                </c:pt>
                <c:pt idx="117">
                  <c:v>5.1168286574399424E-2</c:v>
                </c:pt>
                <c:pt idx="118">
                  <c:v>5.1168286574399424E-2</c:v>
                </c:pt>
                <c:pt idx="119">
                  <c:v>5.1643233151838386E-2</c:v>
                </c:pt>
                <c:pt idx="120">
                  <c:v>5.1168286574399424E-2</c:v>
                </c:pt>
                <c:pt idx="121">
                  <c:v>5.2117954262106768E-2</c:v>
                </c:pt>
                <c:pt idx="122">
                  <c:v>5.2592450119170631E-2</c:v>
                </c:pt>
                <c:pt idx="123">
                  <c:v>5.2592450119170631E-2</c:v>
                </c:pt>
                <c:pt idx="124">
                  <c:v>5.3066720936692229E-2</c:v>
                </c:pt>
                <c:pt idx="125">
                  <c:v>5.3066720936692229E-2</c:v>
                </c:pt>
                <c:pt idx="126">
                  <c:v>5.3540766928029761E-2</c:v>
                </c:pt>
                <c:pt idx="127">
                  <c:v>5.4014588306238349E-2</c:v>
                </c:pt>
                <c:pt idx="128">
                  <c:v>5.4014588306238349E-2</c:v>
                </c:pt>
                <c:pt idx="129">
                  <c:v>5.4488185284069776E-2</c:v>
                </c:pt>
                <c:pt idx="130">
                  <c:v>5.4961558073974334E-2</c:v>
                </c:pt>
                <c:pt idx="131">
                  <c:v>5.4961558073974334E-2</c:v>
                </c:pt>
                <c:pt idx="132">
                  <c:v>5.4961558073974334E-2</c:v>
                </c:pt>
                <c:pt idx="133">
                  <c:v>5.5907631938296086E-2</c:v>
                </c:pt>
                <c:pt idx="134">
                  <c:v>5.4961558073974334E-2</c:v>
                </c:pt>
                <c:pt idx="135">
                  <c:v>5.5434706888100524E-2</c:v>
                </c:pt>
                <c:pt idx="136">
                  <c:v>5.5907631938296086E-2</c:v>
                </c:pt>
                <c:pt idx="137">
                  <c:v>5.6380333436107689E-2</c:v>
                </c:pt>
                <c:pt idx="138">
                  <c:v>5.5907631938296086E-2</c:v>
                </c:pt>
                <c:pt idx="139">
                  <c:v>5.6852811592782791E-2</c:v>
                </c:pt>
                <c:pt idx="140">
                  <c:v>5.7325066619269352E-2</c:v>
                </c:pt>
                <c:pt idx="141">
                  <c:v>5.7325066619269352E-2</c:v>
                </c:pt>
                <c:pt idx="142">
                  <c:v>5.7797098726216814E-2</c:v>
                </c:pt>
                <c:pt idx="143">
                  <c:v>5.7797098726216814E-2</c:v>
                </c:pt>
                <c:pt idx="144">
                  <c:v>5.8268908123975824E-2</c:v>
                </c:pt>
                <c:pt idx="145">
                  <c:v>5.8268908123975824E-2</c:v>
                </c:pt>
                <c:pt idx="146">
                  <c:v>5.8740495022600085E-2</c:v>
                </c:pt>
                <c:pt idx="147">
                  <c:v>5.8740495022600085E-2</c:v>
                </c:pt>
                <c:pt idx="148">
                  <c:v>5.9683002161173837E-2</c:v>
                </c:pt>
                <c:pt idx="149">
                  <c:v>5.9683002161173837E-2</c:v>
                </c:pt>
                <c:pt idx="150">
                  <c:v>5.9683002161173837E-2</c:v>
                </c:pt>
                <c:pt idx="151">
                  <c:v>6.0153922819747144E-2</c:v>
                </c:pt>
                <c:pt idx="152">
                  <c:v>6.062462181643484E-2</c:v>
                </c:pt>
                <c:pt idx="153">
                  <c:v>6.1095099359810827E-2</c:v>
                </c:pt>
                <c:pt idx="154">
                  <c:v>6.1095099359810827E-2</c:v>
                </c:pt>
                <c:pt idx="155">
                  <c:v>6.1095099359810827E-2</c:v>
                </c:pt>
                <c:pt idx="156">
                  <c:v>6.2035390919452697E-2</c:v>
                </c:pt>
                <c:pt idx="157">
                  <c:v>6.2035390919452697E-2</c:v>
                </c:pt>
                <c:pt idx="158">
                  <c:v>6.2505205351397114E-2</c:v>
                </c:pt>
                <c:pt idx="159">
                  <c:v>6.2505205351397114E-2</c:v>
                </c:pt>
                <c:pt idx="160">
                  <c:v>6.2974799161388387E-2</c:v>
                </c:pt>
                <c:pt idx="161">
                  <c:v>6.2974799161388387E-2</c:v>
                </c:pt>
                <c:pt idx="162">
                  <c:v>6.3444172556534673E-2</c:v>
                </c:pt>
                <c:pt idx="163">
                  <c:v>6.3913325743652855E-2</c:v>
                </c:pt>
                <c:pt idx="164">
                  <c:v>6.4382258929268216E-2</c:v>
                </c:pt>
                <c:pt idx="165">
                  <c:v>6.4850972319616271E-2</c:v>
                </c:pt>
                <c:pt idx="166">
                  <c:v>6.5319466120642461E-2</c:v>
                </c:pt>
                <c:pt idx="167">
                  <c:v>6.5319466120642461E-2</c:v>
                </c:pt>
                <c:pt idx="168">
                  <c:v>6.5319466120642461E-2</c:v>
                </c:pt>
                <c:pt idx="169">
                  <c:v>6.6255795777065266E-2</c:v>
                </c:pt>
                <c:pt idx="170">
                  <c:v>6.6255795777065266E-2</c:v>
                </c:pt>
                <c:pt idx="171">
                  <c:v>6.6723632042908126E-2</c:v>
                </c:pt>
                <c:pt idx="172">
                  <c:v>6.6723632042908126E-2</c:v>
                </c:pt>
                <c:pt idx="173">
                  <c:v>6.719124954032317E-2</c:v>
                </c:pt>
                <c:pt idx="174">
                  <c:v>6.8125829047600436E-2</c:v>
                </c:pt>
                <c:pt idx="175">
                  <c:v>6.8125829047600436E-2</c:v>
                </c:pt>
                <c:pt idx="176">
                  <c:v>6.8125829047600436E-2</c:v>
                </c:pt>
                <c:pt idx="177">
                  <c:v>6.8592791465611674E-2</c:v>
                </c:pt>
                <c:pt idx="178">
                  <c:v>6.9059535931494553E-2</c:v>
                </c:pt>
                <c:pt idx="179">
                  <c:v>6.9059535931494553E-2</c:v>
                </c:pt>
                <c:pt idx="180">
                  <c:v>6.9526062648610304E-2</c:v>
                </c:pt>
                <c:pt idx="181">
                  <c:v>6.9526062648610304E-2</c:v>
                </c:pt>
                <c:pt idx="182">
                  <c:v>7.045846364856137E-2</c:v>
                </c:pt>
                <c:pt idx="183">
                  <c:v>7.045846364856137E-2</c:v>
                </c:pt>
                <c:pt idx="184">
                  <c:v>7.0924338336698575E-2</c:v>
                </c:pt>
                <c:pt idx="185">
                  <c:v>7.1389996086672999E-2</c:v>
                </c:pt>
                <c:pt idx="186">
                  <c:v>7.1389996086672999E-2</c:v>
                </c:pt>
                <c:pt idx="187">
                  <c:v>7.2785669725647595E-2</c:v>
                </c:pt>
                <c:pt idx="188">
                  <c:v>7.2785669725647595E-2</c:v>
                </c:pt>
                <c:pt idx="189">
                  <c:v>7.3250461739592737E-2</c:v>
                </c:pt>
                <c:pt idx="190">
                  <c:v>7.3715037822280685E-2</c:v>
                </c:pt>
                <c:pt idx="191">
                  <c:v>7.3715037822280685E-2</c:v>
                </c:pt>
                <c:pt idx="192">
                  <c:v>7.4179398174251468E-2</c:v>
                </c:pt>
                <c:pt idx="193">
                  <c:v>7.4179398174251468E-2</c:v>
                </c:pt>
                <c:pt idx="194">
                  <c:v>7.4643542995765713E-2</c:v>
                </c:pt>
                <c:pt idx="195">
                  <c:v>7.5107472486805479E-2</c:v>
                </c:pt>
                <c:pt idx="196">
                  <c:v>7.5107472486805479E-2</c:v>
                </c:pt>
                <c:pt idx="197">
                  <c:v>7.5571186847074034E-2</c:v>
                </c:pt>
                <c:pt idx="198">
                  <c:v>7.6034686275997576E-2</c:v>
                </c:pt>
                <c:pt idx="199">
                  <c:v>7.6034686275997576E-2</c:v>
                </c:pt>
                <c:pt idx="200">
                  <c:v>7.6961041136128394E-2</c:v>
                </c:pt>
                <c:pt idx="201">
                  <c:v>7.6961041136128394E-2</c:v>
                </c:pt>
                <c:pt idx="202">
                  <c:v>7.7886538657071194E-2</c:v>
                </c:pt>
                <c:pt idx="203">
                  <c:v>7.7423896964803632E-2</c:v>
                </c:pt>
                <c:pt idx="204">
                  <c:v>7.8348966410976315E-2</c:v>
                </c:pt>
                <c:pt idx="205">
                  <c:v>7.8348966410976315E-2</c:v>
                </c:pt>
                <c:pt idx="206">
                  <c:v>7.9273180894507883E-2</c:v>
                </c:pt>
                <c:pt idx="207">
                  <c:v>7.8811180424289848E-2</c:v>
                </c:pt>
                <c:pt idx="208">
                  <c:v>7.9273180894507883E-2</c:v>
                </c:pt>
                <c:pt idx="209">
                  <c:v>8.0196541994276602E-2</c:v>
                </c:pt>
                <c:pt idx="210">
                  <c:v>8.0196541994276602E-2</c:v>
                </c:pt>
                <c:pt idx="211">
                  <c:v>8.1119051284792035E-2</c:v>
                </c:pt>
                <c:pt idx="212">
                  <c:v>8.1119051284792035E-2</c:v>
                </c:pt>
                <c:pt idx="213">
                  <c:v>8.1579986992422845E-2</c:v>
                </c:pt>
                <c:pt idx="214">
                  <c:v>8.2040710336209396E-2</c:v>
                </c:pt>
                <c:pt idx="215">
                  <c:v>8.2040710336209396E-2</c:v>
                </c:pt>
                <c:pt idx="216">
                  <c:v>8.2501221511743772E-2</c:v>
                </c:pt>
                <c:pt idx="217">
                  <c:v>8.2501221511743772E-2</c:v>
                </c:pt>
                <c:pt idx="218">
                  <c:v>8.3421608139072359E-2</c:v>
                </c:pt>
                <c:pt idx="219">
                  <c:v>8.3421608139072359E-2</c:v>
                </c:pt>
                <c:pt idx="220">
                  <c:v>8.4341148433750956E-2</c:v>
                </c:pt>
                <c:pt idx="221">
                  <c:v>8.4341148433750956E-2</c:v>
                </c:pt>
                <c:pt idx="222">
                  <c:v>8.4800601692465102E-2</c:v>
                </c:pt>
                <c:pt idx="223">
                  <c:v>8.5259843950823394E-2</c:v>
                </c:pt>
                <c:pt idx="224">
                  <c:v>8.5718875402537434E-2</c:v>
                </c:pt>
                <c:pt idx="225">
                  <c:v>8.5718875402537434E-2</c:v>
                </c:pt>
                <c:pt idx="226">
                  <c:v>8.6177696241052412E-2</c:v>
                </c:pt>
                <c:pt idx="227">
                  <c:v>8.6636306659546719E-2</c:v>
                </c:pt>
                <c:pt idx="228">
                  <c:v>8.6177696241052412E-2</c:v>
                </c:pt>
                <c:pt idx="229">
                  <c:v>8.8010877322713371E-2</c:v>
                </c:pt>
                <c:pt idx="230">
                  <c:v>8.8468647987608187E-2</c:v>
                </c:pt>
                <c:pt idx="231">
                  <c:v>8.8468647987608187E-2</c:v>
                </c:pt>
                <c:pt idx="232">
                  <c:v>8.9383561134685402E-2</c:v>
                </c:pt>
                <c:pt idx="233">
                  <c:v>8.9840703999789537E-2</c:v>
                </c:pt>
                <c:pt idx="234">
                  <c:v>8.9383561134685402E-2</c:v>
                </c:pt>
                <c:pt idx="235">
                  <c:v>8.9840703999789537E-2</c:v>
                </c:pt>
                <c:pt idx="236">
                  <c:v>9.0754363268464117E-2</c:v>
                </c:pt>
                <c:pt idx="237">
                  <c:v>9.0754363268464117E-2</c:v>
                </c:pt>
                <c:pt idx="238">
                  <c:v>9.1210880053384083E-2</c:v>
                </c:pt>
                <c:pt idx="239">
                  <c:v>9.2123288875805856E-2</c:v>
                </c:pt>
                <c:pt idx="240">
                  <c:v>9.2579181293093171E-2</c:v>
                </c:pt>
                <c:pt idx="241">
                  <c:v>9.3034865967189295E-2</c:v>
                </c:pt>
                <c:pt idx="242">
                  <c:v>9.3034865967189295E-2</c:v>
                </c:pt>
                <c:pt idx="243">
                  <c:v>9.3945612842527879E-2</c:v>
                </c:pt>
                <c:pt idx="244">
                  <c:v>9.3945612842527879E-2</c:v>
                </c:pt>
                <c:pt idx="245">
                  <c:v>9.3945612842527879E-2</c:v>
                </c:pt>
                <c:pt idx="246">
                  <c:v>9.4400675421484295E-2</c:v>
                </c:pt>
                <c:pt idx="247">
                  <c:v>9.4855531012678754E-2</c:v>
                </c:pt>
                <c:pt idx="248">
                  <c:v>9.5764621984379336E-2</c:v>
                </c:pt>
                <c:pt idx="249">
                  <c:v>9.5764621984379336E-2</c:v>
                </c:pt>
                <c:pt idx="250">
                  <c:v>9.6218857740542896E-2</c:v>
                </c:pt>
                <c:pt idx="251">
                  <c:v>9.7126710730722821E-2</c:v>
                </c:pt>
                <c:pt idx="252">
                  <c:v>9.7580328338864042E-2</c:v>
                </c:pt>
                <c:pt idx="253">
                  <c:v>9.7580328338864042E-2</c:v>
                </c:pt>
                <c:pt idx="254">
                  <c:v>9.8033740271365397E-2</c:v>
                </c:pt>
                <c:pt idx="255">
                  <c:v>9.8486946714653967E-2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7-AF40-AE70-20C874FD6FDA}"/>
            </c:ext>
          </c:extLst>
        </c:ser>
        <c:ser>
          <c:idx val="0"/>
          <c:order val="1"/>
          <c:tx>
            <c:v>line</c:v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FF"/>
                </a:solidFill>
                <a:prstDash val="lgDashDot"/>
              </a:ln>
            </c:spPr>
            <c:trendlineType val="linear"/>
            <c:forward val="200000"/>
            <c:backward val="200000"/>
            <c:dispRSqr val="0"/>
            <c:dispEq val="1"/>
            <c:trendlineLbl>
              <c:layout>
                <c:manualLayout>
                  <c:xMode val="edge"/>
                  <c:yMode val="edge"/>
                  <c:x val="0.38817766690786532"/>
                  <c:y val="0.63298639263413259"/>
                </c:manualLayout>
              </c:layout>
              <c:numFmt formatCode="0.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'ZR2-1'!$H$50:$H$110</c:f>
              <c:numCache>
                <c:formatCode>General</c:formatCode>
                <c:ptCount val="61"/>
                <c:pt idx="0">
                  <c:v>230228.5</c:v>
                </c:pt>
                <c:pt idx="1">
                  <c:v>231521.61666666667</c:v>
                </c:pt>
                <c:pt idx="2">
                  <c:v>233322.88333333333</c:v>
                </c:pt>
                <c:pt idx="3">
                  <c:v>235122.86666666667</c:v>
                </c:pt>
                <c:pt idx="4">
                  <c:v>236922.86666666667</c:v>
                </c:pt>
                <c:pt idx="5">
                  <c:v>238722.9</c:v>
                </c:pt>
                <c:pt idx="6">
                  <c:v>240522.83333333334</c:v>
                </c:pt>
                <c:pt idx="7">
                  <c:v>242322.85</c:v>
                </c:pt>
                <c:pt idx="8">
                  <c:v>244122.85</c:v>
                </c:pt>
                <c:pt idx="9">
                  <c:v>245922.85</c:v>
                </c:pt>
                <c:pt idx="10">
                  <c:v>247722.81666666668</c:v>
                </c:pt>
                <c:pt idx="11">
                  <c:v>249522.85</c:v>
                </c:pt>
                <c:pt idx="12">
                  <c:v>251322.83333333334</c:v>
                </c:pt>
                <c:pt idx="13">
                  <c:v>253122.81666666668</c:v>
                </c:pt>
                <c:pt idx="14">
                  <c:v>254922.85</c:v>
                </c:pt>
                <c:pt idx="15">
                  <c:v>256722.83333333334</c:v>
                </c:pt>
                <c:pt idx="16">
                  <c:v>258522.9</c:v>
                </c:pt>
                <c:pt idx="17">
                  <c:v>260322.81666666668</c:v>
                </c:pt>
                <c:pt idx="18">
                  <c:v>262122.81666666668</c:v>
                </c:pt>
                <c:pt idx="19">
                  <c:v>263922.90000000002</c:v>
                </c:pt>
                <c:pt idx="20">
                  <c:v>265722.81666666665</c:v>
                </c:pt>
                <c:pt idx="21">
                  <c:v>269327.23333333334</c:v>
                </c:pt>
                <c:pt idx="22">
                  <c:v>272927.23333333334</c:v>
                </c:pt>
                <c:pt idx="23">
                  <c:v>276527.25</c:v>
                </c:pt>
                <c:pt idx="24">
                  <c:v>280127.21666666667</c:v>
                </c:pt>
                <c:pt idx="25">
                  <c:v>283727.2</c:v>
                </c:pt>
                <c:pt idx="26">
                  <c:v>287327.21666666667</c:v>
                </c:pt>
                <c:pt idx="27">
                  <c:v>290927.18333333335</c:v>
                </c:pt>
                <c:pt idx="28">
                  <c:v>294527.18333333335</c:v>
                </c:pt>
                <c:pt idx="29">
                  <c:v>298127.21666666667</c:v>
                </c:pt>
                <c:pt idx="30">
                  <c:v>301727.23333333334</c:v>
                </c:pt>
                <c:pt idx="31">
                  <c:v>305327.25</c:v>
                </c:pt>
                <c:pt idx="32">
                  <c:v>308927.18333333335</c:v>
                </c:pt>
                <c:pt idx="33">
                  <c:v>312527.18333333335</c:v>
                </c:pt>
                <c:pt idx="34">
                  <c:v>316127.2</c:v>
                </c:pt>
                <c:pt idx="35">
                  <c:v>319727.16666666669</c:v>
                </c:pt>
                <c:pt idx="36">
                  <c:v>323327.16666666669</c:v>
                </c:pt>
                <c:pt idx="37">
                  <c:v>326927.16666666669</c:v>
                </c:pt>
                <c:pt idx="38">
                  <c:v>330527.18333333335</c:v>
                </c:pt>
                <c:pt idx="39">
                  <c:v>334127.25</c:v>
                </c:pt>
                <c:pt idx="40">
                  <c:v>337727.2</c:v>
                </c:pt>
                <c:pt idx="41">
                  <c:v>341327.18333333335</c:v>
                </c:pt>
                <c:pt idx="42">
                  <c:v>344927.18333333335</c:v>
                </c:pt>
                <c:pt idx="43">
                  <c:v>348527.2</c:v>
                </c:pt>
                <c:pt idx="44">
                  <c:v>352127.2</c:v>
                </c:pt>
                <c:pt idx="45">
                  <c:v>355727.25</c:v>
                </c:pt>
                <c:pt idx="46">
                  <c:v>359327.18333333335</c:v>
                </c:pt>
                <c:pt idx="47">
                  <c:v>362927.2</c:v>
                </c:pt>
                <c:pt idx="48">
                  <c:v>366527.2</c:v>
                </c:pt>
                <c:pt idx="49">
                  <c:v>370127.21666666667</c:v>
                </c:pt>
                <c:pt idx="50">
                  <c:v>373727.18333333335</c:v>
                </c:pt>
                <c:pt idx="51">
                  <c:v>377327.21666666667</c:v>
                </c:pt>
                <c:pt idx="52">
                  <c:v>380927.2</c:v>
                </c:pt>
                <c:pt idx="53">
                  <c:v>384527.25</c:v>
                </c:pt>
                <c:pt idx="54">
                  <c:v>388127.2</c:v>
                </c:pt>
                <c:pt idx="55">
                  <c:v>391727.2</c:v>
                </c:pt>
                <c:pt idx="56">
                  <c:v>395327.33333333337</c:v>
                </c:pt>
                <c:pt idx="57">
                  <c:v>398927.18333333335</c:v>
                </c:pt>
                <c:pt idx="58">
                  <c:v>402527.28333333333</c:v>
                </c:pt>
                <c:pt idx="59">
                  <c:v>406127.23333333334</c:v>
                </c:pt>
                <c:pt idx="60">
                  <c:v>409727.21666666667</c:v>
                </c:pt>
              </c:numCache>
            </c:numRef>
          </c:xVal>
          <c:yVal>
            <c:numRef>
              <c:f>'ZR2-1'!$J$50:$J$110</c:f>
              <c:numCache>
                <c:formatCode>General</c:formatCode>
                <c:ptCount val="61"/>
                <c:pt idx="0">
                  <c:v>3.5367143837291344E-2</c:v>
                </c:pt>
                <c:pt idx="1">
                  <c:v>3.5849652893697202E-2</c:v>
                </c:pt>
                <c:pt idx="2">
                  <c:v>3.5849652893697202E-2</c:v>
                </c:pt>
                <c:pt idx="3">
                  <c:v>3.5849652893697202E-2</c:v>
                </c:pt>
                <c:pt idx="4">
                  <c:v>3.5849652893697202E-2</c:v>
                </c:pt>
                <c:pt idx="5">
                  <c:v>3.6331929247390204E-2</c:v>
                </c:pt>
                <c:pt idx="6">
                  <c:v>3.5849652893697202E-2</c:v>
                </c:pt>
                <c:pt idx="7">
                  <c:v>3.6331929247390204E-2</c:v>
                </c:pt>
                <c:pt idx="8">
                  <c:v>3.6813973122716399E-2</c:v>
                </c:pt>
                <c:pt idx="9">
                  <c:v>3.6813973122716399E-2</c:v>
                </c:pt>
                <c:pt idx="10">
                  <c:v>3.6813973122716399E-2</c:v>
                </c:pt>
                <c:pt idx="11">
                  <c:v>3.6813973122716399E-2</c:v>
                </c:pt>
                <c:pt idx="12">
                  <c:v>3.7295784743696929E-2</c:v>
                </c:pt>
                <c:pt idx="13">
                  <c:v>3.6813973122716399E-2</c:v>
                </c:pt>
                <c:pt idx="14">
                  <c:v>3.7777364334029923E-2</c:v>
                </c:pt>
                <c:pt idx="15">
                  <c:v>3.7295784743696929E-2</c:v>
                </c:pt>
                <c:pt idx="16">
                  <c:v>3.7777364334029923E-2</c:v>
                </c:pt>
                <c:pt idx="17">
                  <c:v>3.7777364334029923E-2</c:v>
                </c:pt>
                <c:pt idx="18">
                  <c:v>3.7777364334029923E-2</c:v>
                </c:pt>
                <c:pt idx="19">
                  <c:v>3.7777364334029923E-2</c:v>
                </c:pt>
                <c:pt idx="20">
                  <c:v>3.8258712117090268E-2</c:v>
                </c:pt>
                <c:pt idx="21">
                  <c:v>3.8258712117090268E-2</c:v>
                </c:pt>
                <c:pt idx="22">
                  <c:v>3.8739828315930647E-2</c:v>
                </c:pt>
                <c:pt idx="23">
                  <c:v>3.8739828315930647E-2</c:v>
                </c:pt>
                <c:pt idx="24">
                  <c:v>3.9220713153281329E-2</c:v>
                </c:pt>
                <c:pt idx="25">
                  <c:v>3.9220713153281329E-2</c:v>
                </c:pt>
                <c:pt idx="26">
                  <c:v>3.9701366851552046E-2</c:v>
                </c:pt>
                <c:pt idx="27">
                  <c:v>4.0181789632831762E-2</c:v>
                </c:pt>
                <c:pt idx="28">
                  <c:v>4.0181789632831762E-2</c:v>
                </c:pt>
                <c:pt idx="29">
                  <c:v>4.0181789632831762E-2</c:v>
                </c:pt>
                <c:pt idx="30">
                  <c:v>4.0181789632831762E-2</c:v>
                </c:pt>
                <c:pt idx="31">
                  <c:v>4.0661981718889718E-2</c:v>
                </c:pt>
                <c:pt idx="32">
                  <c:v>4.1141943331175213E-2</c:v>
                </c:pt>
                <c:pt idx="33">
                  <c:v>4.1621674690819448E-2</c:v>
                </c:pt>
                <c:pt idx="34">
                  <c:v>4.1621674690819448E-2</c:v>
                </c:pt>
                <c:pt idx="35">
                  <c:v>4.2101176018635326E-2</c:v>
                </c:pt>
                <c:pt idx="36">
                  <c:v>4.2101176018635326E-2</c:v>
                </c:pt>
                <c:pt idx="37">
                  <c:v>4.2101176018635326E-2</c:v>
                </c:pt>
                <c:pt idx="38">
                  <c:v>4.2580447535118478E-2</c:v>
                </c:pt>
                <c:pt idx="39">
                  <c:v>4.3059489460447013E-2</c:v>
                </c:pt>
                <c:pt idx="40">
                  <c:v>4.3059489460447013E-2</c:v>
                </c:pt>
                <c:pt idx="41">
                  <c:v>4.3059489460447013E-2</c:v>
                </c:pt>
                <c:pt idx="42">
                  <c:v>4.3538302014483408E-2</c:v>
                </c:pt>
                <c:pt idx="43">
                  <c:v>4.4495239886551304E-2</c:v>
                </c:pt>
                <c:pt idx="44">
                  <c:v>4.401688541677426E-2</c:v>
                </c:pt>
                <c:pt idx="45">
                  <c:v>4.4495239886551304E-2</c:v>
                </c:pt>
                <c:pt idx="46">
                  <c:v>4.4495239886551304E-2</c:v>
                </c:pt>
                <c:pt idx="47">
                  <c:v>4.4973365642731196E-2</c:v>
                </c:pt>
                <c:pt idx="48">
                  <c:v>4.4973365642731196E-2</c:v>
                </c:pt>
                <c:pt idx="49">
                  <c:v>4.5451262903917357E-2</c:v>
                </c:pt>
                <c:pt idx="50">
                  <c:v>4.5928931888399735E-2</c:v>
                </c:pt>
                <c:pt idx="51">
                  <c:v>4.6406372814155834E-2</c:v>
                </c:pt>
                <c:pt idx="52">
                  <c:v>4.6406372814155834E-2</c:v>
                </c:pt>
                <c:pt idx="53">
                  <c:v>4.6883585898850458E-2</c:v>
                </c:pt>
                <c:pt idx="54">
                  <c:v>4.6883585898850458E-2</c:v>
                </c:pt>
                <c:pt idx="55">
                  <c:v>4.7360571359837574E-2</c:v>
                </c:pt>
                <c:pt idx="56">
                  <c:v>4.7837329414160058E-2</c:v>
                </c:pt>
                <c:pt idx="57">
                  <c:v>4.7360571359837574E-2</c:v>
                </c:pt>
                <c:pt idx="58">
                  <c:v>4.7360571359837574E-2</c:v>
                </c:pt>
                <c:pt idx="59">
                  <c:v>4.8313860278550724E-2</c:v>
                </c:pt>
                <c:pt idx="60">
                  <c:v>4.8790164169432049E-2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F7-AF40-AE70-20C874FD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423999"/>
        <c:axId val="1"/>
      </c:scatterChart>
      <c:valAx>
        <c:axId val="1397423999"/>
        <c:scaling>
          <c:orientation val="minMax"/>
          <c:max val="12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(sec.)</a:t>
                </a:r>
              </a:p>
            </c:rich>
          </c:tx>
          <c:layout>
            <c:manualLayout>
              <c:xMode val="edge"/>
              <c:yMode val="edge"/>
              <c:x val="0.47457086716479874"/>
              <c:y val="0.925303025343645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00"/>
        <c:minorUnit val="50000"/>
      </c:valAx>
      <c:valAx>
        <c:axId val="1"/>
        <c:scaling>
          <c:orientation val="minMax"/>
          <c:max val="0.1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Strain</a:t>
                </a:r>
              </a:p>
            </c:rich>
          </c:tx>
          <c:layout>
            <c:manualLayout>
              <c:xMode val="edge"/>
              <c:yMode val="edge"/>
              <c:x val="1.3018153463373532E-2"/>
              <c:y val="0.426386667260492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423999"/>
        <c:crosses val="autoZero"/>
        <c:crossBetween val="midCat"/>
        <c:majorUnit val="0.01"/>
        <c:minorUnit val="5.0000000000000001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7870374299721847"/>
          <c:y val="0.19561037827929789"/>
          <c:w val="0.2366936993340642"/>
          <c:h val="7.6925429660398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205921400693865E-2"/>
          <c:y val="9.1883304712943092E-2"/>
          <c:w val="0.85944786754786862"/>
          <c:h val="0.76711875330108303"/>
        </c:manualLayout>
      </c:layout>
      <c:scatterChart>
        <c:scatterStyle val="lineMarker"/>
        <c:varyColors val="0"/>
        <c:ser>
          <c:idx val="12"/>
          <c:order val="0"/>
          <c:tx>
            <c:v>Zr2-1, 600 °C, 24 MPa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'ZR2-1'!$H$2:$H$257</c:f>
              <c:numCache>
                <c:formatCode>General</c:formatCode>
                <c:ptCount val="256"/>
                <c:pt idx="0">
                  <c:v>0</c:v>
                </c:pt>
                <c:pt idx="1">
                  <c:v>4.75</c:v>
                </c:pt>
                <c:pt idx="2">
                  <c:v>9.4833333333333325</c:v>
                </c:pt>
                <c:pt idx="3">
                  <c:v>14.233333333333333</c:v>
                </c:pt>
                <c:pt idx="4">
                  <c:v>19</c:v>
                </c:pt>
                <c:pt idx="5">
                  <c:v>23.916666666666668</c:v>
                </c:pt>
                <c:pt idx="6">
                  <c:v>28.683333333333334</c:v>
                </c:pt>
                <c:pt idx="7">
                  <c:v>33.450000000000003</c:v>
                </c:pt>
                <c:pt idx="8">
                  <c:v>38.216666666666669</c:v>
                </c:pt>
                <c:pt idx="9">
                  <c:v>42.95</c:v>
                </c:pt>
                <c:pt idx="10">
                  <c:v>47.81666666666667</c:v>
                </c:pt>
                <c:pt idx="11">
                  <c:v>52.56666666666667</c:v>
                </c:pt>
                <c:pt idx="12">
                  <c:v>57.633333333333333</c:v>
                </c:pt>
                <c:pt idx="13">
                  <c:v>62.383333333333333</c:v>
                </c:pt>
                <c:pt idx="14">
                  <c:v>67.13333333333334</c:v>
                </c:pt>
                <c:pt idx="15">
                  <c:v>72.400000000000006</c:v>
                </c:pt>
                <c:pt idx="16">
                  <c:v>84.86666666666666</c:v>
                </c:pt>
                <c:pt idx="17">
                  <c:v>94.86666666666666</c:v>
                </c:pt>
                <c:pt idx="18">
                  <c:v>104.85</c:v>
                </c:pt>
                <c:pt idx="19">
                  <c:v>114.85</c:v>
                </c:pt>
                <c:pt idx="20">
                  <c:v>124.86666666666666</c:v>
                </c:pt>
                <c:pt idx="21">
                  <c:v>164.93333333333334</c:v>
                </c:pt>
                <c:pt idx="22">
                  <c:v>224.98333333333332</c:v>
                </c:pt>
                <c:pt idx="23">
                  <c:v>284.98333333333335</c:v>
                </c:pt>
                <c:pt idx="24">
                  <c:v>465.28333333333336</c:v>
                </c:pt>
                <c:pt idx="25">
                  <c:v>765.56666666666672</c:v>
                </c:pt>
                <c:pt idx="26">
                  <c:v>1065.5666666666666</c:v>
                </c:pt>
                <c:pt idx="27">
                  <c:v>1365.5666666666666</c:v>
                </c:pt>
                <c:pt idx="28">
                  <c:v>1665.6333333333334</c:v>
                </c:pt>
                <c:pt idx="29">
                  <c:v>1965.6166666666666</c:v>
                </c:pt>
                <c:pt idx="30">
                  <c:v>2265.6</c:v>
                </c:pt>
                <c:pt idx="31">
                  <c:v>2565.6</c:v>
                </c:pt>
                <c:pt idx="32">
                  <c:v>2865.5833333333335</c:v>
                </c:pt>
                <c:pt idx="33">
                  <c:v>3165.6</c:v>
                </c:pt>
                <c:pt idx="34">
                  <c:v>3465.6</c:v>
                </c:pt>
                <c:pt idx="35">
                  <c:v>3765.5833333333335</c:v>
                </c:pt>
                <c:pt idx="36">
                  <c:v>4065.6333333333332</c:v>
                </c:pt>
                <c:pt idx="37">
                  <c:v>4365.6000000000004</c:v>
                </c:pt>
                <c:pt idx="38">
                  <c:v>4665.583333333333</c:v>
                </c:pt>
                <c:pt idx="39">
                  <c:v>4965.583333333333</c:v>
                </c:pt>
                <c:pt idx="40">
                  <c:v>5265.5666666666666</c:v>
                </c:pt>
                <c:pt idx="41">
                  <c:v>5270.85</c:v>
                </c:pt>
                <c:pt idx="42">
                  <c:v>54890.85</c:v>
                </c:pt>
                <c:pt idx="43">
                  <c:v>139490.85</c:v>
                </c:pt>
                <c:pt idx="44">
                  <c:v>179450.85</c:v>
                </c:pt>
                <c:pt idx="45">
                  <c:v>230210.85</c:v>
                </c:pt>
                <c:pt idx="46">
                  <c:v>230210.85</c:v>
                </c:pt>
                <c:pt idx="47">
                  <c:v>230218.5</c:v>
                </c:pt>
                <c:pt idx="48">
                  <c:v>230228.5</c:v>
                </c:pt>
                <c:pt idx="49">
                  <c:v>231521.61666666667</c:v>
                </c:pt>
                <c:pt idx="50">
                  <c:v>233322.88333333333</c:v>
                </c:pt>
                <c:pt idx="51">
                  <c:v>235122.86666666667</c:v>
                </c:pt>
                <c:pt idx="52">
                  <c:v>236922.86666666667</c:v>
                </c:pt>
                <c:pt idx="53">
                  <c:v>238722.9</c:v>
                </c:pt>
                <c:pt idx="54">
                  <c:v>240522.83333333334</c:v>
                </c:pt>
                <c:pt idx="55">
                  <c:v>242322.85</c:v>
                </c:pt>
                <c:pt idx="56">
                  <c:v>244122.85</c:v>
                </c:pt>
                <c:pt idx="57">
                  <c:v>245922.85</c:v>
                </c:pt>
                <c:pt idx="58">
                  <c:v>247722.81666666668</c:v>
                </c:pt>
                <c:pt idx="59">
                  <c:v>249522.85</c:v>
                </c:pt>
                <c:pt idx="60">
                  <c:v>251322.83333333334</c:v>
                </c:pt>
                <c:pt idx="61">
                  <c:v>253122.81666666668</c:v>
                </c:pt>
                <c:pt idx="62">
                  <c:v>254922.85</c:v>
                </c:pt>
                <c:pt idx="63">
                  <c:v>256722.83333333334</c:v>
                </c:pt>
                <c:pt idx="64">
                  <c:v>258522.9</c:v>
                </c:pt>
                <c:pt idx="65">
                  <c:v>260322.81666666668</c:v>
                </c:pt>
                <c:pt idx="66">
                  <c:v>262122.81666666668</c:v>
                </c:pt>
                <c:pt idx="67">
                  <c:v>263922.90000000002</c:v>
                </c:pt>
                <c:pt idx="68">
                  <c:v>265722.81666666665</c:v>
                </c:pt>
                <c:pt idx="69">
                  <c:v>269327.23333333334</c:v>
                </c:pt>
                <c:pt idx="70">
                  <c:v>272927.23333333334</c:v>
                </c:pt>
                <c:pt idx="71">
                  <c:v>276527.25</c:v>
                </c:pt>
                <c:pt idx="72">
                  <c:v>280127.21666666667</c:v>
                </c:pt>
                <c:pt idx="73">
                  <c:v>283727.2</c:v>
                </c:pt>
                <c:pt idx="74">
                  <c:v>287327.21666666667</c:v>
                </c:pt>
                <c:pt idx="75">
                  <c:v>290927.18333333335</c:v>
                </c:pt>
                <c:pt idx="76">
                  <c:v>294527.18333333335</c:v>
                </c:pt>
                <c:pt idx="77">
                  <c:v>298127.21666666667</c:v>
                </c:pt>
                <c:pt idx="78">
                  <c:v>301727.23333333334</c:v>
                </c:pt>
                <c:pt idx="79">
                  <c:v>305327.25</c:v>
                </c:pt>
                <c:pt idx="80">
                  <c:v>308927.18333333335</c:v>
                </c:pt>
                <c:pt idx="81">
                  <c:v>312527.18333333335</c:v>
                </c:pt>
                <c:pt idx="82">
                  <c:v>316127.2</c:v>
                </c:pt>
                <c:pt idx="83">
                  <c:v>319727.16666666669</c:v>
                </c:pt>
                <c:pt idx="84">
                  <c:v>323327.16666666669</c:v>
                </c:pt>
                <c:pt idx="85">
                  <c:v>326927.16666666669</c:v>
                </c:pt>
                <c:pt idx="86">
                  <c:v>330527.18333333335</c:v>
                </c:pt>
                <c:pt idx="87">
                  <c:v>334127.25</c:v>
                </c:pt>
                <c:pt idx="88">
                  <c:v>337727.2</c:v>
                </c:pt>
                <c:pt idx="89">
                  <c:v>341327.18333333335</c:v>
                </c:pt>
                <c:pt idx="90">
                  <c:v>344927.18333333335</c:v>
                </c:pt>
                <c:pt idx="91">
                  <c:v>348527.2</c:v>
                </c:pt>
                <c:pt idx="92">
                  <c:v>352127.2</c:v>
                </c:pt>
                <c:pt idx="93">
                  <c:v>355727.25</c:v>
                </c:pt>
                <c:pt idx="94">
                  <c:v>359327.18333333335</c:v>
                </c:pt>
                <c:pt idx="95">
                  <c:v>362927.2</c:v>
                </c:pt>
                <c:pt idx="96">
                  <c:v>366527.2</c:v>
                </c:pt>
                <c:pt idx="97">
                  <c:v>370127.21666666667</c:v>
                </c:pt>
                <c:pt idx="98">
                  <c:v>373727.18333333335</c:v>
                </c:pt>
                <c:pt idx="99">
                  <c:v>377327.21666666667</c:v>
                </c:pt>
                <c:pt idx="100">
                  <c:v>380927.2</c:v>
                </c:pt>
                <c:pt idx="101">
                  <c:v>384527.25</c:v>
                </c:pt>
                <c:pt idx="102">
                  <c:v>388127.2</c:v>
                </c:pt>
                <c:pt idx="103">
                  <c:v>391727.2</c:v>
                </c:pt>
                <c:pt idx="104">
                  <c:v>395327.33333333337</c:v>
                </c:pt>
                <c:pt idx="105">
                  <c:v>398927.18333333335</c:v>
                </c:pt>
                <c:pt idx="106">
                  <c:v>402527.28333333333</c:v>
                </c:pt>
                <c:pt idx="107">
                  <c:v>406127.23333333334</c:v>
                </c:pt>
                <c:pt idx="108">
                  <c:v>409727.21666666667</c:v>
                </c:pt>
                <c:pt idx="109">
                  <c:v>413327.25</c:v>
                </c:pt>
                <c:pt idx="110">
                  <c:v>416927.21666666667</c:v>
                </c:pt>
                <c:pt idx="111">
                  <c:v>420527.35</c:v>
                </c:pt>
                <c:pt idx="112">
                  <c:v>424127.25</c:v>
                </c:pt>
                <c:pt idx="113">
                  <c:v>427727.2</c:v>
                </c:pt>
                <c:pt idx="114">
                  <c:v>431327.18333333335</c:v>
                </c:pt>
                <c:pt idx="115">
                  <c:v>434927.2</c:v>
                </c:pt>
                <c:pt idx="116">
                  <c:v>438527.18333333335</c:v>
                </c:pt>
                <c:pt idx="117">
                  <c:v>442127.18333333335</c:v>
                </c:pt>
                <c:pt idx="118">
                  <c:v>445727.25</c:v>
                </c:pt>
                <c:pt idx="119">
                  <c:v>449327.18333333335</c:v>
                </c:pt>
                <c:pt idx="120">
                  <c:v>452927.25</c:v>
                </c:pt>
                <c:pt idx="121">
                  <c:v>456527.16666666669</c:v>
                </c:pt>
                <c:pt idx="122">
                  <c:v>460127.18333333335</c:v>
                </c:pt>
                <c:pt idx="123">
                  <c:v>463727.18333333335</c:v>
                </c:pt>
                <c:pt idx="124">
                  <c:v>467327.2</c:v>
                </c:pt>
                <c:pt idx="125">
                  <c:v>470927.23333333334</c:v>
                </c:pt>
                <c:pt idx="126">
                  <c:v>474527.21666666667</c:v>
                </c:pt>
                <c:pt idx="127">
                  <c:v>478127.21666666667</c:v>
                </c:pt>
                <c:pt idx="128">
                  <c:v>481727.18333333335</c:v>
                </c:pt>
                <c:pt idx="129">
                  <c:v>485327.18333333335</c:v>
                </c:pt>
                <c:pt idx="130">
                  <c:v>488927.25</c:v>
                </c:pt>
                <c:pt idx="131">
                  <c:v>492527.21666666667</c:v>
                </c:pt>
                <c:pt idx="132">
                  <c:v>496127.18333333335</c:v>
                </c:pt>
                <c:pt idx="133">
                  <c:v>497276.3833333333</c:v>
                </c:pt>
                <c:pt idx="134">
                  <c:v>497282.80000000005</c:v>
                </c:pt>
                <c:pt idx="135">
                  <c:v>499724.4</c:v>
                </c:pt>
                <c:pt idx="136">
                  <c:v>503327.18333333335</c:v>
                </c:pt>
                <c:pt idx="137">
                  <c:v>506927.19999999995</c:v>
                </c:pt>
                <c:pt idx="138">
                  <c:v>510527.16666666663</c:v>
                </c:pt>
                <c:pt idx="139">
                  <c:v>514127.21666666667</c:v>
                </c:pt>
                <c:pt idx="140">
                  <c:v>517727.33333333337</c:v>
                </c:pt>
                <c:pt idx="141">
                  <c:v>521327.19999999995</c:v>
                </c:pt>
                <c:pt idx="142">
                  <c:v>524927.21666666667</c:v>
                </c:pt>
                <c:pt idx="143">
                  <c:v>528527.2333333334</c:v>
                </c:pt>
                <c:pt idx="144">
                  <c:v>532127.18333333335</c:v>
                </c:pt>
                <c:pt idx="145">
                  <c:v>535727.18333333335</c:v>
                </c:pt>
                <c:pt idx="146">
                  <c:v>539327.25</c:v>
                </c:pt>
                <c:pt idx="147">
                  <c:v>542927.25</c:v>
                </c:pt>
                <c:pt idx="148">
                  <c:v>546527.19999999995</c:v>
                </c:pt>
                <c:pt idx="149">
                  <c:v>550127.18333333335</c:v>
                </c:pt>
                <c:pt idx="150">
                  <c:v>553727.16666666663</c:v>
                </c:pt>
                <c:pt idx="151">
                  <c:v>557327.19999999995</c:v>
                </c:pt>
                <c:pt idx="152">
                  <c:v>560927.26666666672</c:v>
                </c:pt>
                <c:pt idx="153">
                  <c:v>564527.21666666667</c:v>
                </c:pt>
                <c:pt idx="154">
                  <c:v>568127.18333333335</c:v>
                </c:pt>
                <c:pt idx="155">
                  <c:v>571727.19999999995</c:v>
                </c:pt>
                <c:pt idx="156">
                  <c:v>575327.19999999995</c:v>
                </c:pt>
                <c:pt idx="157">
                  <c:v>578927.19999999995</c:v>
                </c:pt>
                <c:pt idx="158">
                  <c:v>582527.21666666667</c:v>
                </c:pt>
                <c:pt idx="159">
                  <c:v>586127.18333333335</c:v>
                </c:pt>
                <c:pt idx="160">
                  <c:v>589727.16666666663</c:v>
                </c:pt>
                <c:pt idx="161">
                  <c:v>593327.18333333335</c:v>
                </c:pt>
                <c:pt idx="162">
                  <c:v>596927.21666666667</c:v>
                </c:pt>
                <c:pt idx="163">
                  <c:v>600527.25</c:v>
                </c:pt>
                <c:pt idx="164">
                  <c:v>604127.18333333335</c:v>
                </c:pt>
                <c:pt idx="165">
                  <c:v>607727.26666666672</c:v>
                </c:pt>
                <c:pt idx="166">
                  <c:v>611327.26666666672</c:v>
                </c:pt>
                <c:pt idx="167">
                  <c:v>614927.30000000005</c:v>
                </c:pt>
                <c:pt idx="168">
                  <c:v>618527.18333333335</c:v>
                </c:pt>
                <c:pt idx="169">
                  <c:v>622127.18333333335</c:v>
                </c:pt>
                <c:pt idx="170">
                  <c:v>625727.18333333335</c:v>
                </c:pt>
                <c:pt idx="171">
                  <c:v>629327.19999999995</c:v>
                </c:pt>
                <c:pt idx="172">
                  <c:v>632927.18333333335</c:v>
                </c:pt>
                <c:pt idx="173">
                  <c:v>636527.21666666667</c:v>
                </c:pt>
                <c:pt idx="174">
                  <c:v>640127.19999999995</c:v>
                </c:pt>
                <c:pt idx="175">
                  <c:v>643727.18333333335</c:v>
                </c:pt>
                <c:pt idx="176">
                  <c:v>647327.21666666667</c:v>
                </c:pt>
                <c:pt idx="177">
                  <c:v>650927.2333333334</c:v>
                </c:pt>
                <c:pt idx="178">
                  <c:v>654527.21666666667</c:v>
                </c:pt>
                <c:pt idx="179">
                  <c:v>658127.19999999995</c:v>
                </c:pt>
                <c:pt idx="180">
                  <c:v>661727.2333333334</c:v>
                </c:pt>
                <c:pt idx="181">
                  <c:v>665327.21666666667</c:v>
                </c:pt>
                <c:pt idx="182">
                  <c:v>668927.19999999995</c:v>
                </c:pt>
                <c:pt idx="183">
                  <c:v>672527.2</c:v>
                </c:pt>
                <c:pt idx="184">
                  <c:v>676127.25</c:v>
                </c:pt>
                <c:pt idx="185">
                  <c:v>679727.21666666667</c:v>
                </c:pt>
                <c:pt idx="186">
                  <c:v>679733.53333333333</c:v>
                </c:pt>
                <c:pt idx="187">
                  <c:v>696200.4833333334</c:v>
                </c:pt>
                <c:pt idx="188">
                  <c:v>696206.5</c:v>
                </c:pt>
                <c:pt idx="189">
                  <c:v>697722.16666666663</c:v>
                </c:pt>
                <c:pt idx="190">
                  <c:v>701327.18333333335</c:v>
                </c:pt>
                <c:pt idx="191">
                  <c:v>704927.2</c:v>
                </c:pt>
                <c:pt idx="192">
                  <c:v>708527.21666666667</c:v>
                </c:pt>
                <c:pt idx="193">
                  <c:v>712127.2333333334</c:v>
                </c:pt>
                <c:pt idx="194">
                  <c:v>715727.16666666663</c:v>
                </c:pt>
                <c:pt idx="195">
                  <c:v>719327.2</c:v>
                </c:pt>
                <c:pt idx="196">
                  <c:v>722927.21666666667</c:v>
                </c:pt>
                <c:pt idx="197">
                  <c:v>726527.18333333335</c:v>
                </c:pt>
                <c:pt idx="198">
                  <c:v>730127.21666666667</c:v>
                </c:pt>
                <c:pt idx="199">
                  <c:v>733727.25</c:v>
                </c:pt>
                <c:pt idx="200">
                  <c:v>737327.18333333335</c:v>
                </c:pt>
                <c:pt idx="201">
                  <c:v>740927.21666666667</c:v>
                </c:pt>
                <c:pt idx="202">
                  <c:v>744527.2</c:v>
                </c:pt>
                <c:pt idx="203">
                  <c:v>748127.3</c:v>
                </c:pt>
                <c:pt idx="204">
                  <c:v>751727.3</c:v>
                </c:pt>
                <c:pt idx="205">
                  <c:v>755327.2</c:v>
                </c:pt>
                <c:pt idx="206">
                  <c:v>758927.2</c:v>
                </c:pt>
                <c:pt idx="207">
                  <c:v>762527.21666666667</c:v>
                </c:pt>
                <c:pt idx="208">
                  <c:v>766127.21666666667</c:v>
                </c:pt>
                <c:pt idx="209">
                  <c:v>769727.18333333335</c:v>
                </c:pt>
                <c:pt idx="210">
                  <c:v>773327.2</c:v>
                </c:pt>
                <c:pt idx="211">
                  <c:v>776927.21666666667</c:v>
                </c:pt>
                <c:pt idx="212">
                  <c:v>780527.18333333335</c:v>
                </c:pt>
                <c:pt idx="213">
                  <c:v>784127.23333333328</c:v>
                </c:pt>
                <c:pt idx="214">
                  <c:v>787727.16666666663</c:v>
                </c:pt>
                <c:pt idx="215">
                  <c:v>791327.21666666667</c:v>
                </c:pt>
                <c:pt idx="216">
                  <c:v>794927.23333333328</c:v>
                </c:pt>
                <c:pt idx="217">
                  <c:v>798527.23333333328</c:v>
                </c:pt>
                <c:pt idx="218">
                  <c:v>802127.23333333328</c:v>
                </c:pt>
                <c:pt idx="219">
                  <c:v>805727.18333333335</c:v>
                </c:pt>
                <c:pt idx="220">
                  <c:v>809327.21666666667</c:v>
                </c:pt>
                <c:pt idx="221">
                  <c:v>812927.23333333328</c:v>
                </c:pt>
                <c:pt idx="222">
                  <c:v>816527.28333333333</c:v>
                </c:pt>
                <c:pt idx="223">
                  <c:v>820127.21666666667</c:v>
                </c:pt>
                <c:pt idx="224">
                  <c:v>823727.2</c:v>
                </c:pt>
                <c:pt idx="225">
                  <c:v>827327.2</c:v>
                </c:pt>
                <c:pt idx="226">
                  <c:v>830927.18333333335</c:v>
                </c:pt>
                <c:pt idx="227">
                  <c:v>834527.18333333335</c:v>
                </c:pt>
                <c:pt idx="228">
                  <c:v>834533.48333333328</c:v>
                </c:pt>
                <c:pt idx="229">
                  <c:v>847739.5</c:v>
                </c:pt>
                <c:pt idx="230">
                  <c:v>848921.33333333326</c:v>
                </c:pt>
                <c:pt idx="231">
                  <c:v>852527.18333333335</c:v>
                </c:pt>
                <c:pt idx="232">
                  <c:v>856127.18333333335</c:v>
                </c:pt>
                <c:pt idx="233">
                  <c:v>859727.2</c:v>
                </c:pt>
                <c:pt idx="234">
                  <c:v>863327.23333333328</c:v>
                </c:pt>
                <c:pt idx="235">
                  <c:v>866927.2</c:v>
                </c:pt>
                <c:pt idx="236">
                  <c:v>870527.18333333335</c:v>
                </c:pt>
                <c:pt idx="237">
                  <c:v>874127.18333333335</c:v>
                </c:pt>
                <c:pt idx="238">
                  <c:v>877727.25</c:v>
                </c:pt>
                <c:pt idx="239">
                  <c:v>881327.18333333335</c:v>
                </c:pt>
                <c:pt idx="240">
                  <c:v>884927.25</c:v>
                </c:pt>
                <c:pt idx="241">
                  <c:v>888527.23333333328</c:v>
                </c:pt>
                <c:pt idx="242">
                  <c:v>892127.2</c:v>
                </c:pt>
                <c:pt idx="243">
                  <c:v>895727.21666666667</c:v>
                </c:pt>
                <c:pt idx="244">
                  <c:v>899327.18333333335</c:v>
                </c:pt>
                <c:pt idx="245">
                  <c:v>902927.23333333328</c:v>
                </c:pt>
                <c:pt idx="246">
                  <c:v>906527.16666666663</c:v>
                </c:pt>
                <c:pt idx="247">
                  <c:v>910127.2</c:v>
                </c:pt>
                <c:pt idx="248">
                  <c:v>913727.18333333335</c:v>
                </c:pt>
                <c:pt idx="249">
                  <c:v>917327.2</c:v>
                </c:pt>
                <c:pt idx="250">
                  <c:v>920927.18333333335</c:v>
                </c:pt>
                <c:pt idx="251">
                  <c:v>924527.18333333335</c:v>
                </c:pt>
                <c:pt idx="252">
                  <c:v>928127.2</c:v>
                </c:pt>
                <c:pt idx="253">
                  <c:v>931727.16666666663</c:v>
                </c:pt>
                <c:pt idx="254">
                  <c:v>935327.18333333335</c:v>
                </c:pt>
                <c:pt idx="255">
                  <c:v>938927.16666666663</c:v>
                </c:pt>
              </c:numCache>
            </c:numRef>
          </c:xVal>
          <c:yVal>
            <c:numRef>
              <c:f>'ZR2-1'!$J$2:$J$257</c:f>
              <c:numCache>
                <c:formatCode>General</c:formatCode>
                <c:ptCount val="256"/>
                <c:pt idx="0">
                  <c:v>0</c:v>
                </c:pt>
                <c:pt idx="1">
                  <c:v>4.9987504165099287E-4</c:v>
                </c:pt>
                <c:pt idx="2">
                  <c:v>4.9987504165099287E-4</c:v>
                </c:pt>
                <c:pt idx="3">
                  <c:v>1.4988761237359487E-3</c:v>
                </c:pt>
                <c:pt idx="4">
                  <c:v>1.4988761237359487E-3</c:v>
                </c:pt>
                <c:pt idx="5">
                  <c:v>1.4988761237359487E-3</c:v>
                </c:pt>
                <c:pt idx="6">
                  <c:v>9.9950033308342321E-4</c:v>
                </c:pt>
                <c:pt idx="7">
                  <c:v>1.9980026626730579E-3</c:v>
                </c:pt>
                <c:pt idx="8">
                  <c:v>1.4988761237359487E-3</c:v>
                </c:pt>
                <c:pt idx="9">
                  <c:v>1.4988761237359487E-3</c:v>
                </c:pt>
                <c:pt idx="10">
                  <c:v>1.4988761237359487E-3</c:v>
                </c:pt>
                <c:pt idx="11">
                  <c:v>1.9980026626730579E-3</c:v>
                </c:pt>
                <c:pt idx="12">
                  <c:v>1.4988761237359487E-3</c:v>
                </c:pt>
                <c:pt idx="13">
                  <c:v>1.4988761237359487E-3</c:v>
                </c:pt>
                <c:pt idx="14">
                  <c:v>1.4988761237359487E-3</c:v>
                </c:pt>
                <c:pt idx="15">
                  <c:v>1.4988761237359487E-3</c:v>
                </c:pt>
                <c:pt idx="16">
                  <c:v>1.4988761237359487E-3</c:v>
                </c:pt>
                <c:pt idx="17">
                  <c:v>1.9980026626730579E-3</c:v>
                </c:pt>
                <c:pt idx="18">
                  <c:v>1.4988761237359487E-3</c:v>
                </c:pt>
                <c:pt idx="19">
                  <c:v>1.4988761237359487E-3</c:v>
                </c:pt>
                <c:pt idx="20">
                  <c:v>1.9980026626730579E-3</c:v>
                </c:pt>
                <c:pt idx="21">
                  <c:v>1.9980026626730579E-3</c:v>
                </c:pt>
                <c:pt idx="22">
                  <c:v>1.9980026626730579E-3</c:v>
                </c:pt>
                <c:pt idx="23">
                  <c:v>1.9980026626730579E-3</c:v>
                </c:pt>
                <c:pt idx="24">
                  <c:v>2.4968801985871458E-3</c:v>
                </c:pt>
                <c:pt idx="25">
                  <c:v>2.9955089797983709E-3</c:v>
                </c:pt>
                <c:pt idx="26">
                  <c:v>2.4968801985871458E-3</c:v>
                </c:pt>
                <c:pt idx="27">
                  <c:v>2.9955089797983709E-3</c:v>
                </c:pt>
                <c:pt idx="28">
                  <c:v>2.9955089797983709E-3</c:v>
                </c:pt>
                <c:pt idx="29">
                  <c:v>2.9955089797983709E-3</c:v>
                </c:pt>
                <c:pt idx="30">
                  <c:v>3.4938892542558382E-3</c:v>
                </c:pt>
                <c:pt idx="31">
                  <c:v>3.9920212695374567E-3</c:v>
                </c:pt>
                <c:pt idx="32">
                  <c:v>3.9920212695374567E-3</c:v>
                </c:pt>
                <c:pt idx="33">
                  <c:v>3.9920212695374567E-3</c:v>
                </c:pt>
                <c:pt idx="34">
                  <c:v>4.4899052728520012E-3</c:v>
                </c:pt>
                <c:pt idx="35">
                  <c:v>3.9920212695374567E-3</c:v>
                </c:pt>
                <c:pt idx="36">
                  <c:v>4.4899052728520012E-3</c:v>
                </c:pt>
                <c:pt idx="37">
                  <c:v>4.4899052728520012E-3</c:v>
                </c:pt>
                <c:pt idx="38">
                  <c:v>4.4899052728520012E-3</c:v>
                </c:pt>
                <c:pt idx="39">
                  <c:v>4.9875415110389679E-3</c:v>
                </c:pt>
                <c:pt idx="40">
                  <c:v>4.9875415110389679E-3</c:v>
                </c:pt>
                <c:pt idx="41">
                  <c:v>4.9875415110389679E-3</c:v>
                </c:pt>
                <c:pt idx="42">
                  <c:v>1.5873349156290163E-2</c:v>
                </c:pt>
                <c:pt idx="43">
                  <c:v>2.7128667388252696E-2</c:v>
                </c:pt>
                <c:pt idx="44">
                  <c:v>3.1014053529169541E-2</c:v>
                </c:pt>
                <c:pt idx="45">
                  <c:v>3.5367143837291344E-2</c:v>
                </c:pt>
                <c:pt idx="46">
                  <c:v>3.5367143837291344E-2</c:v>
                </c:pt>
                <c:pt idx="47">
                  <c:v>3.5367143837291344E-2</c:v>
                </c:pt>
                <c:pt idx="48">
                  <c:v>3.5367143837291344E-2</c:v>
                </c:pt>
                <c:pt idx="49">
                  <c:v>3.5849652893697202E-2</c:v>
                </c:pt>
                <c:pt idx="50">
                  <c:v>3.5849652893697202E-2</c:v>
                </c:pt>
                <c:pt idx="51">
                  <c:v>3.5849652893697202E-2</c:v>
                </c:pt>
                <c:pt idx="52">
                  <c:v>3.5849652893697202E-2</c:v>
                </c:pt>
                <c:pt idx="53">
                  <c:v>3.6331929247390204E-2</c:v>
                </c:pt>
                <c:pt idx="54">
                  <c:v>3.5849652893697202E-2</c:v>
                </c:pt>
                <c:pt idx="55">
                  <c:v>3.6331929247390204E-2</c:v>
                </c:pt>
                <c:pt idx="56">
                  <c:v>3.6813973122716399E-2</c:v>
                </c:pt>
                <c:pt idx="57">
                  <c:v>3.6813973122716399E-2</c:v>
                </c:pt>
                <c:pt idx="58">
                  <c:v>3.6813973122716399E-2</c:v>
                </c:pt>
                <c:pt idx="59">
                  <c:v>3.6813973122716399E-2</c:v>
                </c:pt>
                <c:pt idx="60">
                  <c:v>3.7295784743696929E-2</c:v>
                </c:pt>
                <c:pt idx="61">
                  <c:v>3.6813973122716399E-2</c:v>
                </c:pt>
                <c:pt idx="62">
                  <c:v>3.7777364334029923E-2</c:v>
                </c:pt>
                <c:pt idx="63">
                  <c:v>3.7295784743696929E-2</c:v>
                </c:pt>
                <c:pt idx="64">
                  <c:v>3.7777364334029923E-2</c:v>
                </c:pt>
                <c:pt idx="65">
                  <c:v>3.7777364334029923E-2</c:v>
                </c:pt>
                <c:pt idx="66">
                  <c:v>3.7777364334029923E-2</c:v>
                </c:pt>
                <c:pt idx="67">
                  <c:v>3.7777364334029923E-2</c:v>
                </c:pt>
                <c:pt idx="68">
                  <c:v>3.8258712117090268E-2</c:v>
                </c:pt>
                <c:pt idx="69">
                  <c:v>3.8258712117090268E-2</c:v>
                </c:pt>
                <c:pt idx="70">
                  <c:v>3.8739828315930647E-2</c:v>
                </c:pt>
                <c:pt idx="71">
                  <c:v>3.8739828315930647E-2</c:v>
                </c:pt>
                <c:pt idx="72">
                  <c:v>3.9220713153281329E-2</c:v>
                </c:pt>
                <c:pt idx="73">
                  <c:v>3.9220713153281329E-2</c:v>
                </c:pt>
                <c:pt idx="74">
                  <c:v>3.9701366851552046E-2</c:v>
                </c:pt>
                <c:pt idx="75">
                  <c:v>4.0181789632831762E-2</c:v>
                </c:pt>
                <c:pt idx="76">
                  <c:v>4.0181789632831762E-2</c:v>
                </c:pt>
                <c:pt idx="77">
                  <c:v>4.0181789632831762E-2</c:v>
                </c:pt>
                <c:pt idx="78">
                  <c:v>4.0181789632831762E-2</c:v>
                </c:pt>
                <c:pt idx="79">
                  <c:v>4.0661981718889718E-2</c:v>
                </c:pt>
                <c:pt idx="80">
                  <c:v>4.1141943331175213E-2</c:v>
                </c:pt>
                <c:pt idx="81">
                  <c:v>4.1621674690819448E-2</c:v>
                </c:pt>
                <c:pt idx="82">
                  <c:v>4.1621674690819448E-2</c:v>
                </c:pt>
                <c:pt idx="83">
                  <c:v>4.2101176018635326E-2</c:v>
                </c:pt>
                <c:pt idx="84">
                  <c:v>4.2101176018635326E-2</c:v>
                </c:pt>
                <c:pt idx="85">
                  <c:v>4.2101176018635326E-2</c:v>
                </c:pt>
                <c:pt idx="86">
                  <c:v>4.2580447535118478E-2</c:v>
                </c:pt>
                <c:pt idx="87">
                  <c:v>4.3059489460447013E-2</c:v>
                </c:pt>
                <c:pt idx="88">
                  <c:v>4.3059489460447013E-2</c:v>
                </c:pt>
                <c:pt idx="89">
                  <c:v>4.3059489460447013E-2</c:v>
                </c:pt>
                <c:pt idx="90">
                  <c:v>4.3538302014483408E-2</c:v>
                </c:pt>
                <c:pt idx="91">
                  <c:v>4.4495239886551304E-2</c:v>
                </c:pt>
                <c:pt idx="92">
                  <c:v>4.401688541677426E-2</c:v>
                </c:pt>
                <c:pt idx="93">
                  <c:v>4.4495239886551304E-2</c:v>
                </c:pt>
                <c:pt idx="94">
                  <c:v>4.4495239886551304E-2</c:v>
                </c:pt>
                <c:pt idx="95">
                  <c:v>4.4973365642731196E-2</c:v>
                </c:pt>
                <c:pt idx="96">
                  <c:v>4.4973365642731196E-2</c:v>
                </c:pt>
                <c:pt idx="97">
                  <c:v>4.5451262903917357E-2</c:v>
                </c:pt>
                <c:pt idx="98">
                  <c:v>4.5928931888399735E-2</c:v>
                </c:pt>
                <c:pt idx="99">
                  <c:v>4.6406372814155834E-2</c:v>
                </c:pt>
                <c:pt idx="100">
                  <c:v>4.6406372814155834E-2</c:v>
                </c:pt>
                <c:pt idx="101">
                  <c:v>4.6883585898850458E-2</c:v>
                </c:pt>
                <c:pt idx="102">
                  <c:v>4.6883585898850458E-2</c:v>
                </c:pt>
                <c:pt idx="103">
                  <c:v>4.7360571359837574E-2</c:v>
                </c:pt>
                <c:pt idx="104">
                  <c:v>4.7837329414160058E-2</c:v>
                </c:pt>
                <c:pt idx="105">
                  <c:v>4.7360571359837574E-2</c:v>
                </c:pt>
                <c:pt idx="106">
                  <c:v>4.7360571359837574E-2</c:v>
                </c:pt>
                <c:pt idx="107">
                  <c:v>4.8313860278550724E-2</c:v>
                </c:pt>
                <c:pt idx="108">
                  <c:v>4.8790164169432049E-2</c:v>
                </c:pt>
                <c:pt idx="109">
                  <c:v>4.8790164169432049E-2</c:v>
                </c:pt>
                <c:pt idx="110">
                  <c:v>4.8790164169432049E-2</c:v>
                </c:pt>
                <c:pt idx="111">
                  <c:v>4.8790164169432049E-2</c:v>
                </c:pt>
                <c:pt idx="112">
                  <c:v>4.974209189481401E-2</c:v>
                </c:pt>
                <c:pt idx="113">
                  <c:v>5.0217716160617515E-2</c:v>
                </c:pt>
                <c:pt idx="114">
                  <c:v>4.974209189481401E-2</c:v>
                </c:pt>
                <c:pt idx="115">
                  <c:v>5.0693114315518165E-2</c:v>
                </c:pt>
                <c:pt idx="116">
                  <c:v>5.1168286574399424E-2</c:v>
                </c:pt>
                <c:pt idx="117">
                  <c:v>5.1168286574399424E-2</c:v>
                </c:pt>
                <c:pt idx="118">
                  <c:v>5.1168286574399424E-2</c:v>
                </c:pt>
                <c:pt idx="119">
                  <c:v>5.1643233151838386E-2</c:v>
                </c:pt>
                <c:pt idx="120">
                  <c:v>5.1168286574399424E-2</c:v>
                </c:pt>
                <c:pt idx="121">
                  <c:v>5.2117954262106768E-2</c:v>
                </c:pt>
                <c:pt idx="122">
                  <c:v>5.2592450119170631E-2</c:v>
                </c:pt>
                <c:pt idx="123">
                  <c:v>5.2592450119170631E-2</c:v>
                </c:pt>
                <c:pt idx="124">
                  <c:v>5.3066720936692229E-2</c:v>
                </c:pt>
                <c:pt idx="125">
                  <c:v>5.3066720936692229E-2</c:v>
                </c:pt>
                <c:pt idx="126">
                  <c:v>5.3540766928029761E-2</c:v>
                </c:pt>
                <c:pt idx="127">
                  <c:v>5.4014588306238349E-2</c:v>
                </c:pt>
                <c:pt idx="128">
                  <c:v>5.4014588306238349E-2</c:v>
                </c:pt>
                <c:pt idx="129">
                  <c:v>5.4488185284069776E-2</c:v>
                </c:pt>
                <c:pt idx="130">
                  <c:v>5.4961558073974334E-2</c:v>
                </c:pt>
                <c:pt idx="131">
                  <c:v>5.4961558073974334E-2</c:v>
                </c:pt>
                <c:pt idx="132">
                  <c:v>5.4961558073974334E-2</c:v>
                </c:pt>
                <c:pt idx="133">
                  <c:v>5.5907631938296086E-2</c:v>
                </c:pt>
                <c:pt idx="134">
                  <c:v>5.4961558073974334E-2</c:v>
                </c:pt>
                <c:pt idx="135">
                  <c:v>5.5434706888100524E-2</c:v>
                </c:pt>
                <c:pt idx="136">
                  <c:v>5.5907631938296086E-2</c:v>
                </c:pt>
                <c:pt idx="137">
                  <c:v>5.6380333436107689E-2</c:v>
                </c:pt>
                <c:pt idx="138">
                  <c:v>5.5907631938296086E-2</c:v>
                </c:pt>
                <c:pt idx="139">
                  <c:v>5.6852811592782791E-2</c:v>
                </c:pt>
                <c:pt idx="140">
                  <c:v>5.7325066619269352E-2</c:v>
                </c:pt>
                <c:pt idx="141">
                  <c:v>5.7325066619269352E-2</c:v>
                </c:pt>
                <c:pt idx="142">
                  <c:v>5.7797098726216814E-2</c:v>
                </c:pt>
                <c:pt idx="143">
                  <c:v>5.7797098726216814E-2</c:v>
                </c:pt>
                <c:pt idx="144">
                  <c:v>5.8268908123975824E-2</c:v>
                </c:pt>
                <c:pt idx="145">
                  <c:v>5.8268908123975824E-2</c:v>
                </c:pt>
                <c:pt idx="146">
                  <c:v>5.8740495022600085E-2</c:v>
                </c:pt>
                <c:pt idx="147">
                  <c:v>5.8740495022600085E-2</c:v>
                </c:pt>
                <c:pt idx="148">
                  <c:v>5.9683002161173837E-2</c:v>
                </c:pt>
                <c:pt idx="149">
                  <c:v>5.9683002161173837E-2</c:v>
                </c:pt>
                <c:pt idx="150">
                  <c:v>5.9683002161173837E-2</c:v>
                </c:pt>
                <c:pt idx="151">
                  <c:v>6.0153922819747144E-2</c:v>
                </c:pt>
                <c:pt idx="152">
                  <c:v>6.062462181643484E-2</c:v>
                </c:pt>
                <c:pt idx="153">
                  <c:v>6.1095099359810827E-2</c:v>
                </c:pt>
                <c:pt idx="154">
                  <c:v>6.1095099359810827E-2</c:v>
                </c:pt>
                <c:pt idx="155">
                  <c:v>6.1095099359810827E-2</c:v>
                </c:pt>
                <c:pt idx="156">
                  <c:v>6.2035390919452697E-2</c:v>
                </c:pt>
                <c:pt idx="157">
                  <c:v>6.2035390919452697E-2</c:v>
                </c:pt>
                <c:pt idx="158">
                  <c:v>6.2505205351397114E-2</c:v>
                </c:pt>
                <c:pt idx="159">
                  <c:v>6.2505205351397114E-2</c:v>
                </c:pt>
                <c:pt idx="160">
                  <c:v>6.2974799161388387E-2</c:v>
                </c:pt>
                <c:pt idx="161">
                  <c:v>6.2974799161388387E-2</c:v>
                </c:pt>
                <c:pt idx="162">
                  <c:v>6.3444172556534673E-2</c:v>
                </c:pt>
                <c:pt idx="163">
                  <c:v>6.3913325743652855E-2</c:v>
                </c:pt>
                <c:pt idx="164">
                  <c:v>6.4382258929268216E-2</c:v>
                </c:pt>
                <c:pt idx="165">
                  <c:v>6.4850972319616271E-2</c:v>
                </c:pt>
                <c:pt idx="166">
                  <c:v>6.5319466120642461E-2</c:v>
                </c:pt>
                <c:pt idx="167">
                  <c:v>6.5319466120642461E-2</c:v>
                </c:pt>
                <c:pt idx="168">
                  <c:v>6.5319466120642461E-2</c:v>
                </c:pt>
                <c:pt idx="169">
                  <c:v>6.6255795777065266E-2</c:v>
                </c:pt>
                <c:pt idx="170">
                  <c:v>6.6255795777065266E-2</c:v>
                </c:pt>
                <c:pt idx="171">
                  <c:v>6.6723632042908126E-2</c:v>
                </c:pt>
                <c:pt idx="172">
                  <c:v>6.6723632042908126E-2</c:v>
                </c:pt>
                <c:pt idx="173">
                  <c:v>6.719124954032317E-2</c:v>
                </c:pt>
                <c:pt idx="174">
                  <c:v>6.8125829047600436E-2</c:v>
                </c:pt>
                <c:pt idx="175">
                  <c:v>6.8125829047600436E-2</c:v>
                </c:pt>
                <c:pt idx="176">
                  <c:v>6.8125829047600436E-2</c:v>
                </c:pt>
                <c:pt idx="177">
                  <c:v>6.8592791465611674E-2</c:v>
                </c:pt>
                <c:pt idx="178">
                  <c:v>6.9059535931494553E-2</c:v>
                </c:pt>
                <c:pt idx="179">
                  <c:v>6.9059535931494553E-2</c:v>
                </c:pt>
                <c:pt idx="180">
                  <c:v>6.9526062648610304E-2</c:v>
                </c:pt>
                <c:pt idx="181">
                  <c:v>6.9526062648610304E-2</c:v>
                </c:pt>
                <c:pt idx="182">
                  <c:v>7.045846364856137E-2</c:v>
                </c:pt>
                <c:pt idx="183">
                  <c:v>7.045846364856137E-2</c:v>
                </c:pt>
                <c:pt idx="184">
                  <c:v>7.0924338336698575E-2</c:v>
                </c:pt>
                <c:pt idx="185">
                  <c:v>7.1389996086672999E-2</c:v>
                </c:pt>
                <c:pt idx="186">
                  <c:v>7.1389996086672999E-2</c:v>
                </c:pt>
                <c:pt idx="187">
                  <c:v>7.2785669725647595E-2</c:v>
                </c:pt>
                <c:pt idx="188">
                  <c:v>7.2785669725647595E-2</c:v>
                </c:pt>
                <c:pt idx="189">
                  <c:v>7.3250461739592737E-2</c:v>
                </c:pt>
                <c:pt idx="190">
                  <c:v>7.3715037822280685E-2</c:v>
                </c:pt>
                <c:pt idx="191">
                  <c:v>7.3715037822280685E-2</c:v>
                </c:pt>
                <c:pt idx="192">
                  <c:v>7.4179398174251468E-2</c:v>
                </c:pt>
                <c:pt idx="193">
                  <c:v>7.4179398174251468E-2</c:v>
                </c:pt>
                <c:pt idx="194">
                  <c:v>7.4643542995765713E-2</c:v>
                </c:pt>
                <c:pt idx="195">
                  <c:v>7.5107472486805479E-2</c:v>
                </c:pt>
                <c:pt idx="196">
                  <c:v>7.5107472486805479E-2</c:v>
                </c:pt>
                <c:pt idx="197">
                  <c:v>7.5571186847074034E-2</c:v>
                </c:pt>
                <c:pt idx="198">
                  <c:v>7.6034686275997576E-2</c:v>
                </c:pt>
                <c:pt idx="199">
                  <c:v>7.6034686275997576E-2</c:v>
                </c:pt>
                <c:pt idx="200">
                  <c:v>7.6961041136128394E-2</c:v>
                </c:pt>
                <c:pt idx="201">
                  <c:v>7.6961041136128394E-2</c:v>
                </c:pt>
                <c:pt idx="202">
                  <c:v>7.7886538657071194E-2</c:v>
                </c:pt>
                <c:pt idx="203">
                  <c:v>7.7423896964803632E-2</c:v>
                </c:pt>
                <c:pt idx="204">
                  <c:v>7.8348966410976315E-2</c:v>
                </c:pt>
                <c:pt idx="205">
                  <c:v>7.8348966410976315E-2</c:v>
                </c:pt>
                <c:pt idx="206">
                  <c:v>7.9273180894507883E-2</c:v>
                </c:pt>
                <c:pt idx="207">
                  <c:v>7.8811180424289848E-2</c:v>
                </c:pt>
                <c:pt idx="208">
                  <c:v>7.9273180894507883E-2</c:v>
                </c:pt>
                <c:pt idx="209">
                  <c:v>8.0196541994276602E-2</c:v>
                </c:pt>
                <c:pt idx="210">
                  <c:v>8.0196541994276602E-2</c:v>
                </c:pt>
                <c:pt idx="211">
                  <c:v>8.1119051284792035E-2</c:v>
                </c:pt>
                <c:pt idx="212">
                  <c:v>8.1119051284792035E-2</c:v>
                </c:pt>
                <c:pt idx="213">
                  <c:v>8.1579986992422845E-2</c:v>
                </c:pt>
                <c:pt idx="214">
                  <c:v>8.2040710336209396E-2</c:v>
                </c:pt>
                <c:pt idx="215">
                  <c:v>8.2040710336209396E-2</c:v>
                </c:pt>
                <c:pt idx="216">
                  <c:v>8.2501221511743772E-2</c:v>
                </c:pt>
                <c:pt idx="217">
                  <c:v>8.2501221511743772E-2</c:v>
                </c:pt>
                <c:pt idx="218">
                  <c:v>8.3421608139072359E-2</c:v>
                </c:pt>
                <c:pt idx="219">
                  <c:v>8.3421608139072359E-2</c:v>
                </c:pt>
                <c:pt idx="220">
                  <c:v>8.4341148433750956E-2</c:v>
                </c:pt>
                <c:pt idx="221">
                  <c:v>8.4341148433750956E-2</c:v>
                </c:pt>
                <c:pt idx="222">
                  <c:v>8.4800601692465102E-2</c:v>
                </c:pt>
                <c:pt idx="223">
                  <c:v>8.5259843950823394E-2</c:v>
                </c:pt>
                <c:pt idx="224">
                  <c:v>8.5718875402537434E-2</c:v>
                </c:pt>
                <c:pt idx="225">
                  <c:v>8.5718875402537434E-2</c:v>
                </c:pt>
                <c:pt idx="226">
                  <c:v>8.6177696241052412E-2</c:v>
                </c:pt>
                <c:pt idx="227">
                  <c:v>8.6636306659546719E-2</c:v>
                </c:pt>
                <c:pt idx="228">
                  <c:v>8.6177696241052412E-2</c:v>
                </c:pt>
                <c:pt idx="229">
                  <c:v>8.8010877322713371E-2</c:v>
                </c:pt>
                <c:pt idx="230">
                  <c:v>8.8468647987608187E-2</c:v>
                </c:pt>
                <c:pt idx="231">
                  <c:v>8.8468647987608187E-2</c:v>
                </c:pt>
                <c:pt idx="232">
                  <c:v>8.9383561134685402E-2</c:v>
                </c:pt>
                <c:pt idx="233">
                  <c:v>8.9840703999789537E-2</c:v>
                </c:pt>
                <c:pt idx="234">
                  <c:v>8.9383561134685402E-2</c:v>
                </c:pt>
                <c:pt idx="235">
                  <c:v>8.9840703999789537E-2</c:v>
                </c:pt>
                <c:pt idx="236">
                  <c:v>9.0754363268464117E-2</c:v>
                </c:pt>
                <c:pt idx="237">
                  <c:v>9.0754363268464117E-2</c:v>
                </c:pt>
                <c:pt idx="238">
                  <c:v>9.1210880053384083E-2</c:v>
                </c:pt>
                <c:pt idx="239">
                  <c:v>9.2123288875805856E-2</c:v>
                </c:pt>
                <c:pt idx="240">
                  <c:v>9.2579181293093171E-2</c:v>
                </c:pt>
                <c:pt idx="241">
                  <c:v>9.3034865967189295E-2</c:v>
                </c:pt>
                <c:pt idx="242">
                  <c:v>9.3034865967189295E-2</c:v>
                </c:pt>
                <c:pt idx="243">
                  <c:v>9.3945612842527879E-2</c:v>
                </c:pt>
                <c:pt idx="244">
                  <c:v>9.3945612842527879E-2</c:v>
                </c:pt>
                <c:pt idx="245">
                  <c:v>9.3945612842527879E-2</c:v>
                </c:pt>
                <c:pt idx="246">
                  <c:v>9.4400675421484295E-2</c:v>
                </c:pt>
                <c:pt idx="247">
                  <c:v>9.4855531012678754E-2</c:v>
                </c:pt>
                <c:pt idx="248">
                  <c:v>9.5764621984379336E-2</c:v>
                </c:pt>
                <c:pt idx="249">
                  <c:v>9.5764621984379336E-2</c:v>
                </c:pt>
                <c:pt idx="250">
                  <c:v>9.6218857740542896E-2</c:v>
                </c:pt>
                <c:pt idx="251">
                  <c:v>9.7126710730722821E-2</c:v>
                </c:pt>
                <c:pt idx="252">
                  <c:v>9.7580328338864042E-2</c:v>
                </c:pt>
                <c:pt idx="253">
                  <c:v>9.7580328338864042E-2</c:v>
                </c:pt>
                <c:pt idx="254">
                  <c:v>9.8033740271365397E-2</c:v>
                </c:pt>
                <c:pt idx="255">
                  <c:v>9.8486946714653967E-2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D-F849-B1F2-0A612AD005B0}"/>
            </c:ext>
          </c:extLst>
        </c:ser>
        <c:ser>
          <c:idx val="0"/>
          <c:order val="1"/>
          <c:tx>
            <c:v>Zr2-6, 600 °C, 48 MPa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'2-6'!$H$6:$H$1454</c:f>
              <c:numCache>
                <c:formatCode>General</c:formatCode>
                <c:ptCount val="1449"/>
                <c:pt idx="0">
                  <c:v>0</c:v>
                </c:pt>
                <c:pt idx="1">
                  <c:v>4.7666666666666666</c:v>
                </c:pt>
                <c:pt idx="2">
                  <c:v>9.6166666666666671</c:v>
                </c:pt>
                <c:pt idx="3">
                  <c:v>14.333333333333334</c:v>
                </c:pt>
                <c:pt idx="4">
                  <c:v>19.399999999999999</c:v>
                </c:pt>
                <c:pt idx="5">
                  <c:v>24.166666666666668</c:v>
                </c:pt>
                <c:pt idx="6">
                  <c:v>28.933333333333334</c:v>
                </c:pt>
                <c:pt idx="7">
                  <c:v>33.700000000000003</c:v>
                </c:pt>
                <c:pt idx="8">
                  <c:v>39.233333333333334</c:v>
                </c:pt>
                <c:pt idx="9">
                  <c:v>44.233333333333334</c:v>
                </c:pt>
                <c:pt idx="10">
                  <c:v>49.25</c:v>
                </c:pt>
                <c:pt idx="11">
                  <c:v>59.25</c:v>
                </c:pt>
                <c:pt idx="12">
                  <c:v>64.233333333333334</c:v>
                </c:pt>
                <c:pt idx="13">
                  <c:v>69.233333333333334</c:v>
                </c:pt>
                <c:pt idx="14">
                  <c:v>74.233333333333334</c:v>
                </c:pt>
                <c:pt idx="15">
                  <c:v>79.233333333333334</c:v>
                </c:pt>
                <c:pt idx="16">
                  <c:v>84.233333333333334</c:v>
                </c:pt>
                <c:pt idx="17">
                  <c:v>94.25</c:v>
                </c:pt>
                <c:pt idx="18">
                  <c:v>99.233333333333334</c:v>
                </c:pt>
                <c:pt idx="19">
                  <c:v>104.23333333333333</c:v>
                </c:pt>
                <c:pt idx="20">
                  <c:v>109.23333333333333</c:v>
                </c:pt>
                <c:pt idx="21">
                  <c:v>114.23333333333333</c:v>
                </c:pt>
                <c:pt idx="22">
                  <c:v>119.23333333333333</c:v>
                </c:pt>
                <c:pt idx="23">
                  <c:v>129.25</c:v>
                </c:pt>
                <c:pt idx="24">
                  <c:v>134.23333333333332</c:v>
                </c:pt>
                <c:pt idx="25">
                  <c:v>139.25</c:v>
                </c:pt>
                <c:pt idx="26">
                  <c:v>144.23333333333332</c:v>
                </c:pt>
                <c:pt idx="27">
                  <c:v>149.25</c:v>
                </c:pt>
                <c:pt idx="28">
                  <c:v>154.23333333333332</c:v>
                </c:pt>
                <c:pt idx="29">
                  <c:v>164.25</c:v>
                </c:pt>
                <c:pt idx="30">
                  <c:v>169.23333333333332</c:v>
                </c:pt>
                <c:pt idx="31">
                  <c:v>174.23333333333332</c:v>
                </c:pt>
                <c:pt idx="32">
                  <c:v>179.25</c:v>
                </c:pt>
                <c:pt idx="33">
                  <c:v>184.25</c:v>
                </c:pt>
                <c:pt idx="34">
                  <c:v>189.23333333333332</c:v>
                </c:pt>
                <c:pt idx="35">
                  <c:v>204.26666666666668</c:v>
                </c:pt>
                <c:pt idx="36">
                  <c:v>214.25</c:v>
                </c:pt>
                <c:pt idx="37">
                  <c:v>224.25</c:v>
                </c:pt>
                <c:pt idx="38">
                  <c:v>234.23333333333332</c:v>
                </c:pt>
                <c:pt idx="39">
                  <c:v>244.25</c:v>
                </c:pt>
                <c:pt idx="40">
                  <c:v>254.23333333333332</c:v>
                </c:pt>
                <c:pt idx="41">
                  <c:v>264.25</c:v>
                </c:pt>
                <c:pt idx="42">
                  <c:v>274.25</c:v>
                </c:pt>
                <c:pt idx="43">
                  <c:v>284.25</c:v>
                </c:pt>
                <c:pt idx="44">
                  <c:v>294.25</c:v>
                </c:pt>
                <c:pt idx="45">
                  <c:v>304.25</c:v>
                </c:pt>
                <c:pt idx="46">
                  <c:v>314.25</c:v>
                </c:pt>
                <c:pt idx="47">
                  <c:v>334.26666666666665</c:v>
                </c:pt>
                <c:pt idx="48">
                  <c:v>354.26666666666665</c:v>
                </c:pt>
                <c:pt idx="49">
                  <c:v>374.28333333333336</c:v>
                </c:pt>
                <c:pt idx="50">
                  <c:v>394.26666666666665</c:v>
                </c:pt>
                <c:pt idx="51">
                  <c:v>414.28333333333336</c:v>
                </c:pt>
                <c:pt idx="52">
                  <c:v>434.26666666666665</c:v>
                </c:pt>
                <c:pt idx="53">
                  <c:v>454.26666666666665</c:v>
                </c:pt>
                <c:pt idx="54">
                  <c:v>474.26666666666665</c:v>
                </c:pt>
                <c:pt idx="55">
                  <c:v>494.26666666666665</c:v>
                </c:pt>
                <c:pt idx="56">
                  <c:v>514.26666666666665</c:v>
                </c:pt>
                <c:pt idx="57">
                  <c:v>534.2833333333333</c:v>
                </c:pt>
                <c:pt idx="58">
                  <c:v>554.2833333333333</c:v>
                </c:pt>
                <c:pt idx="59">
                  <c:v>574.2833333333333</c:v>
                </c:pt>
                <c:pt idx="60">
                  <c:v>594.26666666666665</c:v>
                </c:pt>
                <c:pt idx="61">
                  <c:v>614.26666666666665</c:v>
                </c:pt>
                <c:pt idx="62">
                  <c:v>619.25</c:v>
                </c:pt>
                <c:pt idx="63">
                  <c:v>664.31666666666672</c:v>
                </c:pt>
                <c:pt idx="64">
                  <c:v>709.33333333333337</c:v>
                </c:pt>
                <c:pt idx="65">
                  <c:v>754.85</c:v>
                </c:pt>
                <c:pt idx="66">
                  <c:v>799.33333333333337</c:v>
                </c:pt>
                <c:pt idx="67">
                  <c:v>844.33333333333337</c:v>
                </c:pt>
                <c:pt idx="68">
                  <c:v>889.35</c:v>
                </c:pt>
                <c:pt idx="69">
                  <c:v>934.33333333333337</c:v>
                </c:pt>
                <c:pt idx="70">
                  <c:v>979.33333333333337</c:v>
                </c:pt>
                <c:pt idx="71">
                  <c:v>1024.3333333333333</c:v>
                </c:pt>
                <c:pt idx="72">
                  <c:v>1069.3333333333333</c:v>
                </c:pt>
                <c:pt idx="73">
                  <c:v>1114.3333333333333</c:v>
                </c:pt>
                <c:pt idx="74">
                  <c:v>1159.3333333333333</c:v>
                </c:pt>
                <c:pt idx="75">
                  <c:v>1204.3333333333333</c:v>
                </c:pt>
                <c:pt idx="76">
                  <c:v>1249.3333333333333</c:v>
                </c:pt>
                <c:pt idx="77">
                  <c:v>1294.3333333333333</c:v>
                </c:pt>
                <c:pt idx="78">
                  <c:v>1339.3333333333333</c:v>
                </c:pt>
                <c:pt idx="79">
                  <c:v>1384.3333333333333</c:v>
                </c:pt>
                <c:pt idx="80">
                  <c:v>1429.3333333333333</c:v>
                </c:pt>
                <c:pt idx="81">
                  <c:v>1474.3333333333333</c:v>
                </c:pt>
                <c:pt idx="82">
                  <c:v>1519.3333333333333</c:v>
                </c:pt>
                <c:pt idx="83">
                  <c:v>1564.3333333333333</c:v>
                </c:pt>
                <c:pt idx="84">
                  <c:v>1609.3333333333333</c:v>
                </c:pt>
                <c:pt idx="85">
                  <c:v>1654.3333333333333</c:v>
                </c:pt>
                <c:pt idx="86">
                  <c:v>1699.3333333333333</c:v>
                </c:pt>
                <c:pt idx="87">
                  <c:v>1744.3166666666666</c:v>
                </c:pt>
                <c:pt idx="88">
                  <c:v>1789.3166666666666</c:v>
                </c:pt>
                <c:pt idx="89">
                  <c:v>1834.3333333333333</c:v>
                </c:pt>
                <c:pt idx="90">
                  <c:v>1879.3333333333333</c:v>
                </c:pt>
                <c:pt idx="91">
                  <c:v>1924.3333333333333</c:v>
                </c:pt>
                <c:pt idx="92">
                  <c:v>1969.3333333333333</c:v>
                </c:pt>
                <c:pt idx="93">
                  <c:v>2014.3333333333333</c:v>
                </c:pt>
                <c:pt idx="94">
                  <c:v>2059.3333333333335</c:v>
                </c:pt>
                <c:pt idx="95">
                  <c:v>2104.3833333333332</c:v>
                </c:pt>
                <c:pt idx="96">
                  <c:v>2149.4333333333334</c:v>
                </c:pt>
                <c:pt idx="97">
                  <c:v>2194.3333333333335</c:v>
                </c:pt>
                <c:pt idx="98">
                  <c:v>2239.3666666666668</c:v>
                </c:pt>
                <c:pt idx="99">
                  <c:v>2284.35</c:v>
                </c:pt>
                <c:pt idx="100">
                  <c:v>2329.3333333333335</c:v>
                </c:pt>
                <c:pt idx="101">
                  <c:v>2374.3333333333335</c:v>
                </c:pt>
                <c:pt idx="102">
                  <c:v>2419.3333333333335</c:v>
                </c:pt>
                <c:pt idx="103">
                  <c:v>2434.2666666666669</c:v>
                </c:pt>
                <c:pt idx="104">
                  <c:v>2494.3666666666668</c:v>
                </c:pt>
                <c:pt idx="105">
                  <c:v>2554.3666666666668</c:v>
                </c:pt>
                <c:pt idx="106">
                  <c:v>2614.3666666666668</c:v>
                </c:pt>
                <c:pt idx="107">
                  <c:v>2674.3666666666668</c:v>
                </c:pt>
                <c:pt idx="108">
                  <c:v>2734.3666666666668</c:v>
                </c:pt>
                <c:pt idx="109">
                  <c:v>2794.3666666666668</c:v>
                </c:pt>
                <c:pt idx="110">
                  <c:v>2854.3666666666668</c:v>
                </c:pt>
                <c:pt idx="111">
                  <c:v>2914.3666666666668</c:v>
                </c:pt>
                <c:pt idx="112">
                  <c:v>2974.3666666666668</c:v>
                </c:pt>
                <c:pt idx="113">
                  <c:v>3034.3666666666668</c:v>
                </c:pt>
                <c:pt idx="114">
                  <c:v>3094.3666666666668</c:v>
                </c:pt>
                <c:pt idx="115">
                  <c:v>3154.3666666666668</c:v>
                </c:pt>
                <c:pt idx="116">
                  <c:v>3214.3666666666668</c:v>
                </c:pt>
                <c:pt idx="117">
                  <c:v>3274.3666666666668</c:v>
                </c:pt>
                <c:pt idx="118">
                  <c:v>3334.3666666666668</c:v>
                </c:pt>
                <c:pt idx="119">
                  <c:v>3394.3666666666668</c:v>
                </c:pt>
                <c:pt idx="120">
                  <c:v>3454.3666666666668</c:v>
                </c:pt>
                <c:pt idx="121">
                  <c:v>3514.3666666666668</c:v>
                </c:pt>
                <c:pt idx="122">
                  <c:v>3574.3666666666668</c:v>
                </c:pt>
                <c:pt idx="123">
                  <c:v>3634.3666666666668</c:v>
                </c:pt>
                <c:pt idx="124">
                  <c:v>3694.3666666666668</c:v>
                </c:pt>
                <c:pt idx="125">
                  <c:v>3754.3666666666668</c:v>
                </c:pt>
                <c:pt idx="126">
                  <c:v>3814.3666666666668</c:v>
                </c:pt>
                <c:pt idx="127">
                  <c:v>3874.3666666666668</c:v>
                </c:pt>
                <c:pt idx="128">
                  <c:v>3934.3833333333332</c:v>
                </c:pt>
                <c:pt idx="129">
                  <c:v>3994.3666666666668</c:v>
                </c:pt>
                <c:pt idx="130">
                  <c:v>4054.3666666666668</c:v>
                </c:pt>
                <c:pt idx="131">
                  <c:v>4114.3666666666668</c:v>
                </c:pt>
                <c:pt idx="132">
                  <c:v>4174.3666666666668</c:v>
                </c:pt>
                <c:pt idx="133">
                  <c:v>4234.3666666666668</c:v>
                </c:pt>
                <c:pt idx="134">
                  <c:v>4294.3666666666668</c:v>
                </c:pt>
                <c:pt idx="135">
                  <c:v>4354.3666666666668</c:v>
                </c:pt>
                <c:pt idx="136">
                  <c:v>4414.3666666666668</c:v>
                </c:pt>
                <c:pt idx="137">
                  <c:v>4474.3833333333332</c:v>
                </c:pt>
                <c:pt idx="138">
                  <c:v>4534.3666666666668</c:v>
                </c:pt>
                <c:pt idx="139">
                  <c:v>4594.45</c:v>
                </c:pt>
                <c:pt idx="140">
                  <c:v>4654.3666666666668</c:v>
                </c:pt>
                <c:pt idx="141">
                  <c:v>4714.3833333333332</c:v>
                </c:pt>
                <c:pt idx="142">
                  <c:v>4774.45</c:v>
                </c:pt>
                <c:pt idx="143">
                  <c:v>4834.3999999999996</c:v>
                </c:pt>
                <c:pt idx="144">
                  <c:v>4894.45</c:v>
                </c:pt>
                <c:pt idx="145">
                  <c:v>4954.3999999999996</c:v>
                </c:pt>
                <c:pt idx="146">
                  <c:v>5014.416666666667</c:v>
                </c:pt>
                <c:pt idx="147">
                  <c:v>5074.4333333333334</c:v>
                </c:pt>
                <c:pt idx="148">
                  <c:v>5134.3999999999996</c:v>
                </c:pt>
                <c:pt idx="149">
                  <c:v>5194.3833333333332</c:v>
                </c:pt>
                <c:pt idx="150">
                  <c:v>5254.4333333333334</c:v>
                </c:pt>
                <c:pt idx="151">
                  <c:v>5314.3833333333332</c:v>
                </c:pt>
                <c:pt idx="152">
                  <c:v>5374.3666666666668</c:v>
                </c:pt>
                <c:pt idx="153">
                  <c:v>5434.416666666667</c:v>
                </c:pt>
                <c:pt idx="154">
                  <c:v>5494.416666666667</c:v>
                </c:pt>
                <c:pt idx="155">
                  <c:v>5554.4</c:v>
                </c:pt>
                <c:pt idx="156">
                  <c:v>5614.4</c:v>
                </c:pt>
                <c:pt idx="157">
                  <c:v>5674.416666666667</c:v>
                </c:pt>
                <c:pt idx="158">
                  <c:v>5734.416666666667</c:v>
                </c:pt>
                <c:pt idx="159">
                  <c:v>5794.4</c:v>
                </c:pt>
                <c:pt idx="160">
                  <c:v>5854.3666666666668</c:v>
                </c:pt>
                <c:pt idx="161">
                  <c:v>5914.416666666667</c:v>
                </c:pt>
                <c:pt idx="162">
                  <c:v>5974.3666666666668</c:v>
                </c:pt>
                <c:pt idx="163">
                  <c:v>6034.3666666666668</c:v>
                </c:pt>
                <c:pt idx="164">
                  <c:v>6094.3833333333332</c:v>
                </c:pt>
                <c:pt idx="165">
                  <c:v>6154.4</c:v>
                </c:pt>
                <c:pt idx="166">
                  <c:v>6214.4</c:v>
                </c:pt>
                <c:pt idx="167">
                  <c:v>6274.4</c:v>
                </c:pt>
                <c:pt idx="168">
                  <c:v>6334.55</c:v>
                </c:pt>
                <c:pt idx="169">
                  <c:v>6394.4833333333336</c:v>
                </c:pt>
                <c:pt idx="170">
                  <c:v>6454.3666666666668</c:v>
                </c:pt>
                <c:pt idx="171">
                  <c:v>6514.3666666666668</c:v>
                </c:pt>
                <c:pt idx="172">
                  <c:v>6574.3833333333332</c:v>
                </c:pt>
                <c:pt idx="173">
                  <c:v>6634.3666666666668</c:v>
                </c:pt>
                <c:pt idx="174">
                  <c:v>6694.3666666666668</c:v>
                </c:pt>
                <c:pt idx="175">
                  <c:v>6754.3666666666668</c:v>
                </c:pt>
                <c:pt idx="176">
                  <c:v>6814.3666666666668</c:v>
                </c:pt>
                <c:pt idx="177">
                  <c:v>6874.3666666666668</c:v>
                </c:pt>
                <c:pt idx="178">
                  <c:v>6934.3666666666668</c:v>
                </c:pt>
                <c:pt idx="179">
                  <c:v>6994.3666666666668</c:v>
                </c:pt>
                <c:pt idx="180">
                  <c:v>7054.3666666666668</c:v>
                </c:pt>
                <c:pt idx="181">
                  <c:v>7114.3666666666668</c:v>
                </c:pt>
                <c:pt idx="182">
                  <c:v>7174.3666666666668</c:v>
                </c:pt>
                <c:pt idx="183">
                  <c:v>7234.3666666666668</c:v>
                </c:pt>
                <c:pt idx="184">
                  <c:v>7294.3666666666668</c:v>
                </c:pt>
                <c:pt idx="185">
                  <c:v>7354.3666666666668</c:v>
                </c:pt>
                <c:pt idx="186">
                  <c:v>7414.3833333333332</c:v>
                </c:pt>
                <c:pt idx="187">
                  <c:v>7474.3666666666668</c:v>
                </c:pt>
                <c:pt idx="188">
                  <c:v>7534.3666666666668</c:v>
                </c:pt>
                <c:pt idx="189">
                  <c:v>7594.3666666666668</c:v>
                </c:pt>
                <c:pt idx="190">
                  <c:v>7654.3666666666668</c:v>
                </c:pt>
                <c:pt idx="191">
                  <c:v>7714.3666666666668</c:v>
                </c:pt>
                <c:pt idx="192">
                  <c:v>7774.3666666666668</c:v>
                </c:pt>
                <c:pt idx="193">
                  <c:v>7834.3666666666668</c:v>
                </c:pt>
                <c:pt idx="194">
                  <c:v>7894.3666666666668</c:v>
                </c:pt>
                <c:pt idx="195">
                  <c:v>7954.3666666666668</c:v>
                </c:pt>
                <c:pt idx="196">
                  <c:v>8014.3666666666668</c:v>
                </c:pt>
                <c:pt idx="197">
                  <c:v>8074.3666666666668</c:v>
                </c:pt>
                <c:pt idx="198">
                  <c:v>8134.3833333333332</c:v>
                </c:pt>
                <c:pt idx="199">
                  <c:v>8194.3666666666668</c:v>
                </c:pt>
                <c:pt idx="200">
                  <c:v>8254.3666666666668</c:v>
                </c:pt>
                <c:pt idx="201">
                  <c:v>8314.3666666666668</c:v>
                </c:pt>
                <c:pt idx="202">
                  <c:v>8374.4</c:v>
                </c:pt>
                <c:pt idx="203">
                  <c:v>8434.3666666666668</c:v>
                </c:pt>
                <c:pt idx="204">
                  <c:v>8494.4166666666661</c:v>
                </c:pt>
                <c:pt idx="205">
                  <c:v>8554.3833333333332</c:v>
                </c:pt>
                <c:pt idx="206">
                  <c:v>8614.4166666666661</c:v>
                </c:pt>
                <c:pt idx="207">
                  <c:v>8674.3833333333332</c:v>
                </c:pt>
                <c:pt idx="208">
                  <c:v>8734.4500000000007</c:v>
                </c:pt>
                <c:pt idx="209">
                  <c:v>8794.4166666666661</c:v>
                </c:pt>
                <c:pt idx="210">
                  <c:v>8854.4</c:v>
                </c:pt>
                <c:pt idx="211">
                  <c:v>8914.3833333333332</c:v>
                </c:pt>
                <c:pt idx="212">
                  <c:v>8974.3666666666668</c:v>
                </c:pt>
                <c:pt idx="213">
                  <c:v>9034.3833333333332</c:v>
                </c:pt>
                <c:pt idx="214">
                  <c:v>9094.3833333333332</c:v>
                </c:pt>
                <c:pt idx="215">
                  <c:v>9154.3666666666668</c:v>
                </c:pt>
                <c:pt idx="216">
                  <c:v>9214.3833333333332</c:v>
                </c:pt>
                <c:pt idx="217">
                  <c:v>9274.4166666666661</c:v>
                </c:pt>
                <c:pt idx="218">
                  <c:v>9334.3833333333332</c:v>
                </c:pt>
                <c:pt idx="219">
                  <c:v>9394.3666666666668</c:v>
                </c:pt>
                <c:pt idx="220">
                  <c:v>9454.4</c:v>
                </c:pt>
                <c:pt idx="221">
                  <c:v>9514.4666666666672</c:v>
                </c:pt>
                <c:pt idx="222">
                  <c:v>9574.3833333333332</c:v>
                </c:pt>
                <c:pt idx="223">
                  <c:v>9634.4833333333336</c:v>
                </c:pt>
                <c:pt idx="224">
                  <c:v>9694.4166666666661</c:v>
                </c:pt>
                <c:pt idx="225">
                  <c:v>9754.4</c:v>
                </c:pt>
                <c:pt idx="226">
                  <c:v>9814.4166666666661</c:v>
                </c:pt>
                <c:pt idx="227">
                  <c:v>9874.3666666666668</c:v>
                </c:pt>
                <c:pt idx="228">
                  <c:v>9934.3666666666668</c:v>
                </c:pt>
                <c:pt idx="229">
                  <c:v>9994.4166666666661</c:v>
                </c:pt>
                <c:pt idx="230">
                  <c:v>10054.483333333334</c:v>
                </c:pt>
                <c:pt idx="231">
                  <c:v>10114.366666666667</c:v>
                </c:pt>
                <c:pt idx="232">
                  <c:v>10174.366666666667</c:v>
                </c:pt>
                <c:pt idx="233">
                  <c:v>10234.566666666668</c:v>
                </c:pt>
                <c:pt idx="234">
                  <c:v>10294.450000000001</c:v>
                </c:pt>
                <c:pt idx="235">
                  <c:v>10354.433333333332</c:v>
                </c:pt>
                <c:pt idx="236">
                  <c:v>10414.366666666667</c:v>
                </c:pt>
                <c:pt idx="237">
                  <c:v>10474.416666666666</c:v>
                </c:pt>
                <c:pt idx="238">
                  <c:v>10534.483333333334</c:v>
                </c:pt>
                <c:pt idx="239">
                  <c:v>10594.45</c:v>
                </c:pt>
                <c:pt idx="240">
                  <c:v>10654.366666666667</c:v>
                </c:pt>
                <c:pt idx="241">
                  <c:v>10714.416666666666</c:v>
                </c:pt>
                <c:pt idx="242">
                  <c:v>10774.383333333333</c:v>
                </c:pt>
                <c:pt idx="243">
                  <c:v>10834.416666666666</c:v>
                </c:pt>
                <c:pt idx="244">
                  <c:v>10894.366666666667</c:v>
                </c:pt>
                <c:pt idx="245">
                  <c:v>10954.4</c:v>
                </c:pt>
                <c:pt idx="246">
                  <c:v>11014.416666666666</c:v>
                </c:pt>
                <c:pt idx="247">
                  <c:v>11074.366666666667</c:v>
                </c:pt>
                <c:pt idx="248">
                  <c:v>11134.366666666667</c:v>
                </c:pt>
                <c:pt idx="249">
                  <c:v>11194.383333333333</c:v>
                </c:pt>
                <c:pt idx="250">
                  <c:v>11254.5</c:v>
                </c:pt>
                <c:pt idx="251">
                  <c:v>11314.383333333333</c:v>
                </c:pt>
                <c:pt idx="252">
                  <c:v>11374.383333333333</c:v>
                </c:pt>
                <c:pt idx="253">
                  <c:v>11434.366666666667</c:v>
                </c:pt>
                <c:pt idx="254">
                  <c:v>11494.366666666667</c:v>
                </c:pt>
                <c:pt idx="255">
                  <c:v>11554.4</c:v>
                </c:pt>
                <c:pt idx="256">
                  <c:v>11614.383333333333</c:v>
                </c:pt>
                <c:pt idx="257">
                  <c:v>11674.4</c:v>
                </c:pt>
                <c:pt idx="258">
                  <c:v>11734.5</c:v>
                </c:pt>
                <c:pt idx="259">
                  <c:v>11794.366666666667</c:v>
                </c:pt>
                <c:pt idx="260">
                  <c:v>11854.4</c:v>
                </c:pt>
                <c:pt idx="261">
                  <c:v>11914.416666666666</c:v>
                </c:pt>
                <c:pt idx="262">
                  <c:v>11974.383333333333</c:v>
                </c:pt>
                <c:pt idx="263">
                  <c:v>12034.433333333332</c:v>
                </c:pt>
                <c:pt idx="264">
                  <c:v>12094.383333333333</c:v>
                </c:pt>
                <c:pt idx="265">
                  <c:v>12154.4</c:v>
                </c:pt>
                <c:pt idx="266">
                  <c:v>12214.416666666666</c:v>
                </c:pt>
                <c:pt idx="267">
                  <c:v>12274.4</c:v>
                </c:pt>
                <c:pt idx="268">
                  <c:v>12334.45</c:v>
                </c:pt>
                <c:pt idx="269">
                  <c:v>12394.416666666666</c:v>
                </c:pt>
                <c:pt idx="270">
                  <c:v>12454.483333333334</c:v>
                </c:pt>
                <c:pt idx="271">
                  <c:v>12514.416666666666</c:v>
                </c:pt>
                <c:pt idx="272">
                  <c:v>12574.416666666666</c:v>
                </c:pt>
                <c:pt idx="273">
                  <c:v>12634.383333333333</c:v>
                </c:pt>
                <c:pt idx="274">
                  <c:v>12694.383333333333</c:v>
                </c:pt>
                <c:pt idx="275">
                  <c:v>12754.4</c:v>
                </c:pt>
                <c:pt idx="276">
                  <c:v>12814.383333333333</c:v>
                </c:pt>
                <c:pt idx="277">
                  <c:v>12874.4</c:v>
                </c:pt>
                <c:pt idx="278">
                  <c:v>12934.383333333333</c:v>
                </c:pt>
                <c:pt idx="279">
                  <c:v>12994.383333333333</c:v>
                </c:pt>
                <c:pt idx="280">
                  <c:v>13054.366666666667</c:v>
                </c:pt>
                <c:pt idx="281">
                  <c:v>13114.366666666667</c:v>
                </c:pt>
                <c:pt idx="282">
                  <c:v>13174.4</c:v>
                </c:pt>
                <c:pt idx="283">
                  <c:v>13234.383333333333</c:v>
                </c:pt>
                <c:pt idx="284">
                  <c:v>13294.4</c:v>
                </c:pt>
                <c:pt idx="285">
                  <c:v>13354.433333333332</c:v>
                </c:pt>
                <c:pt idx="286">
                  <c:v>13414.383333333333</c:v>
                </c:pt>
                <c:pt idx="287">
                  <c:v>13474.366666666667</c:v>
                </c:pt>
                <c:pt idx="288">
                  <c:v>13534.433333333332</c:v>
                </c:pt>
                <c:pt idx="289">
                  <c:v>13594.383333333333</c:v>
                </c:pt>
                <c:pt idx="290">
                  <c:v>13654.416666666666</c:v>
                </c:pt>
                <c:pt idx="291">
                  <c:v>13714.45</c:v>
                </c:pt>
                <c:pt idx="292">
                  <c:v>13774.383333333333</c:v>
                </c:pt>
                <c:pt idx="293">
                  <c:v>13834.4</c:v>
                </c:pt>
                <c:pt idx="294">
                  <c:v>13894.433333333332</c:v>
                </c:pt>
                <c:pt idx="295">
                  <c:v>13954.366666666667</c:v>
                </c:pt>
                <c:pt idx="296">
                  <c:v>14014.4</c:v>
                </c:pt>
                <c:pt idx="297">
                  <c:v>14074.366666666667</c:v>
                </c:pt>
                <c:pt idx="298">
                  <c:v>14134.416666666666</c:v>
                </c:pt>
                <c:pt idx="299">
                  <c:v>14194.4</c:v>
                </c:pt>
                <c:pt idx="300">
                  <c:v>14254.366666666667</c:v>
                </c:pt>
                <c:pt idx="301">
                  <c:v>14314.45</c:v>
                </c:pt>
                <c:pt idx="302">
                  <c:v>14374.416666666666</c:v>
                </c:pt>
                <c:pt idx="303">
                  <c:v>14434.416666666666</c:v>
                </c:pt>
                <c:pt idx="304">
                  <c:v>14494.383333333333</c:v>
                </c:pt>
                <c:pt idx="305">
                  <c:v>14554.416666666666</c:v>
                </c:pt>
                <c:pt idx="306">
                  <c:v>14614.383333333333</c:v>
                </c:pt>
                <c:pt idx="307">
                  <c:v>14674.4</c:v>
                </c:pt>
                <c:pt idx="308">
                  <c:v>14734.4</c:v>
                </c:pt>
                <c:pt idx="309">
                  <c:v>14794.416666666666</c:v>
                </c:pt>
                <c:pt idx="310">
                  <c:v>14854.383333333333</c:v>
                </c:pt>
                <c:pt idx="311">
                  <c:v>14914.383333333333</c:v>
                </c:pt>
                <c:pt idx="312">
                  <c:v>14974.4</c:v>
                </c:pt>
                <c:pt idx="313">
                  <c:v>15034.366666666667</c:v>
                </c:pt>
                <c:pt idx="314">
                  <c:v>15094.366666666667</c:v>
                </c:pt>
                <c:pt idx="315">
                  <c:v>15154.366666666667</c:v>
                </c:pt>
                <c:pt idx="316">
                  <c:v>15214.366666666667</c:v>
                </c:pt>
                <c:pt idx="317">
                  <c:v>15274.366666666667</c:v>
                </c:pt>
                <c:pt idx="318">
                  <c:v>15334.366666666667</c:v>
                </c:pt>
                <c:pt idx="319">
                  <c:v>15394.366666666667</c:v>
                </c:pt>
                <c:pt idx="320">
                  <c:v>15454.366666666667</c:v>
                </c:pt>
                <c:pt idx="321">
                  <c:v>15514.366666666667</c:v>
                </c:pt>
                <c:pt idx="322">
                  <c:v>15574.366666666667</c:v>
                </c:pt>
                <c:pt idx="323">
                  <c:v>15634.366666666667</c:v>
                </c:pt>
                <c:pt idx="324">
                  <c:v>15694.366666666667</c:v>
                </c:pt>
                <c:pt idx="325">
                  <c:v>15754.366666666667</c:v>
                </c:pt>
                <c:pt idx="326">
                  <c:v>15814.366666666667</c:v>
                </c:pt>
                <c:pt idx="327">
                  <c:v>15874.366666666667</c:v>
                </c:pt>
                <c:pt idx="328">
                  <c:v>15934.366666666667</c:v>
                </c:pt>
                <c:pt idx="329">
                  <c:v>15994.366666666667</c:v>
                </c:pt>
                <c:pt idx="330">
                  <c:v>16054.366666666667</c:v>
                </c:pt>
                <c:pt idx="331">
                  <c:v>16114.366666666667</c:v>
                </c:pt>
                <c:pt idx="332">
                  <c:v>16174.366666666667</c:v>
                </c:pt>
                <c:pt idx="333">
                  <c:v>16234.366666666667</c:v>
                </c:pt>
                <c:pt idx="334">
                  <c:v>16294.366666666667</c:v>
                </c:pt>
                <c:pt idx="335">
                  <c:v>16354.433333333332</c:v>
                </c:pt>
                <c:pt idx="336">
                  <c:v>16414.416666666668</c:v>
                </c:pt>
                <c:pt idx="337">
                  <c:v>16474.383333333335</c:v>
                </c:pt>
                <c:pt idx="338">
                  <c:v>16534.383333333335</c:v>
                </c:pt>
                <c:pt idx="339">
                  <c:v>16594.416666666668</c:v>
                </c:pt>
                <c:pt idx="340">
                  <c:v>16654.383333333335</c:v>
                </c:pt>
                <c:pt idx="341">
                  <c:v>16714.400000000001</c:v>
                </c:pt>
                <c:pt idx="342">
                  <c:v>16774.383333333335</c:v>
                </c:pt>
                <c:pt idx="343">
                  <c:v>16834.400000000001</c:v>
                </c:pt>
                <c:pt idx="344">
                  <c:v>16894.416666666668</c:v>
                </c:pt>
                <c:pt idx="345">
                  <c:v>16954.366666666665</c:v>
                </c:pt>
                <c:pt idx="346">
                  <c:v>17014.400000000001</c:v>
                </c:pt>
                <c:pt idx="347">
                  <c:v>17074.366666666665</c:v>
                </c:pt>
                <c:pt idx="348">
                  <c:v>17134.366666666665</c:v>
                </c:pt>
                <c:pt idx="349">
                  <c:v>17194.366666666665</c:v>
                </c:pt>
                <c:pt idx="350">
                  <c:v>17254.366666666665</c:v>
                </c:pt>
                <c:pt idx="351">
                  <c:v>17314.366666666665</c:v>
                </c:pt>
                <c:pt idx="352">
                  <c:v>17374.366666666665</c:v>
                </c:pt>
                <c:pt idx="353">
                  <c:v>17434.366666666665</c:v>
                </c:pt>
                <c:pt idx="354">
                  <c:v>17494.383333333335</c:v>
                </c:pt>
                <c:pt idx="355">
                  <c:v>17554.366666666665</c:v>
                </c:pt>
                <c:pt idx="356">
                  <c:v>17614.366666666665</c:v>
                </c:pt>
                <c:pt idx="357">
                  <c:v>17674.366666666665</c:v>
                </c:pt>
                <c:pt idx="358">
                  <c:v>17734.383333333335</c:v>
                </c:pt>
                <c:pt idx="359">
                  <c:v>17794.366666666665</c:v>
                </c:pt>
                <c:pt idx="360">
                  <c:v>17854.366666666665</c:v>
                </c:pt>
                <c:pt idx="361">
                  <c:v>17914.366666666665</c:v>
                </c:pt>
                <c:pt idx="362">
                  <c:v>17974.383333333335</c:v>
                </c:pt>
                <c:pt idx="363">
                  <c:v>18034.366666666665</c:v>
                </c:pt>
                <c:pt idx="364">
                  <c:v>18094.366666666665</c:v>
                </c:pt>
                <c:pt idx="365">
                  <c:v>18154.366666666665</c:v>
                </c:pt>
                <c:pt idx="366">
                  <c:v>18214.366666666665</c:v>
                </c:pt>
                <c:pt idx="367">
                  <c:v>18274.416666666668</c:v>
                </c:pt>
                <c:pt idx="368">
                  <c:v>18334.383333333335</c:v>
                </c:pt>
                <c:pt idx="369">
                  <c:v>18394.466666666667</c:v>
                </c:pt>
                <c:pt idx="370">
                  <c:v>18454.383333333335</c:v>
                </c:pt>
                <c:pt idx="371">
                  <c:v>18514.383333333335</c:v>
                </c:pt>
                <c:pt idx="372">
                  <c:v>18574.383333333335</c:v>
                </c:pt>
                <c:pt idx="373">
                  <c:v>18634.366666666665</c:v>
                </c:pt>
                <c:pt idx="374">
                  <c:v>18694.366666666665</c:v>
                </c:pt>
                <c:pt idx="375">
                  <c:v>18754.349999999999</c:v>
                </c:pt>
                <c:pt idx="376">
                  <c:v>18814.366666666665</c:v>
                </c:pt>
                <c:pt idx="377">
                  <c:v>18874.366666666665</c:v>
                </c:pt>
                <c:pt idx="378">
                  <c:v>18934.366666666665</c:v>
                </c:pt>
                <c:pt idx="379">
                  <c:v>18994.366666666665</c:v>
                </c:pt>
                <c:pt idx="380">
                  <c:v>19054.366666666665</c:v>
                </c:pt>
                <c:pt idx="381">
                  <c:v>19114.366666666665</c:v>
                </c:pt>
                <c:pt idx="382">
                  <c:v>19174.366666666665</c:v>
                </c:pt>
                <c:pt idx="383">
                  <c:v>19234.366666666665</c:v>
                </c:pt>
                <c:pt idx="384">
                  <c:v>19294.366666666665</c:v>
                </c:pt>
                <c:pt idx="385">
                  <c:v>19354.366666666665</c:v>
                </c:pt>
                <c:pt idx="386">
                  <c:v>19414.366666666665</c:v>
                </c:pt>
                <c:pt idx="387">
                  <c:v>19474.366666666665</c:v>
                </c:pt>
                <c:pt idx="388">
                  <c:v>19534.366666666665</c:v>
                </c:pt>
                <c:pt idx="389">
                  <c:v>19594.366666666665</c:v>
                </c:pt>
                <c:pt idx="390">
                  <c:v>19654.366666666665</c:v>
                </c:pt>
                <c:pt idx="391">
                  <c:v>19714.349999999999</c:v>
                </c:pt>
                <c:pt idx="392">
                  <c:v>19774.366666666665</c:v>
                </c:pt>
                <c:pt idx="393">
                  <c:v>19834.400000000001</c:v>
                </c:pt>
                <c:pt idx="394">
                  <c:v>19894.433333333334</c:v>
                </c:pt>
                <c:pt idx="395">
                  <c:v>19954.383333333335</c:v>
                </c:pt>
                <c:pt idx="396">
                  <c:v>20014.400000000001</c:v>
                </c:pt>
                <c:pt idx="397">
                  <c:v>20074.366666666665</c:v>
                </c:pt>
                <c:pt idx="398">
                  <c:v>20134.416666666668</c:v>
                </c:pt>
                <c:pt idx="399">
                  <c:v>20194.383333333335</c:v>
                </c:pt>
                <c:pt idx="400">
                  <c:v>20254.383333333335</c:v>
                </c:pt>
                <c:pt idx="401">
                  <c:v>20314.416666666668</c:v>
                </c:pt>
                <c:pt idx="402">
                  <c:v>20374.383333333335</c:v>
                </c:pt>
                <c:pt idx="403">
                  <c:v>20434.383333333335</c:v>
                </c:pt>
                <c:pt idx="404">
                  <c:v>20494.466666666667</c:v>
                </c:pt>
                <c:pt idx="405">
                  <c:v>20554.583333333332</c:v>
                </c:pt>
                <c:pt idx="406">
                  <c:v>20614.383333333335</c:v>
                </c:pt>
                <c:pt idx="407">
                  <c:v>20674.416666666668</c:v>
                </c:pt>
                <c:pt idx="408">
                  <c:v>20734.516666666666</c:v>
                </c:pt>
                <c:pt idx="409">
                  <c:v>20794.433333333334</c:v>
                </c:pt>
                <c:pt idx="410">
                  <c:v>20854.416666666668</c:v>
                </c:pt>
                <c:pt idx="411">
                  <c:v>20914.383333333335</c:v>
                </c:pt>
                <c:pt idx="412">
                  <c:v>20974.383333333335</c:v>
                </c:pt>
                <c:pt idx="413">
                  <c:v>21034.466666666667</c:v>
                </c:pt>
                <c:pt idx="414">
                  <c:v>21094.433333333334</c:v>
                </c:pt>
                <c:pt idx="415">
                  <c:v>21154.383333333335</c:v>
                </c:pt>
                <c:pt idx="416">
                  <c:v>21214.366666666665</c:v>
                </c:pt>
                <c:pt idx="417">
                  <c:v>21274.366666666665</c:v>
                </c:pt>
                <c:pt idx="418">
                  <c:v>21334.416666666668</c:v>
                </c:pt>
                <c:pt idx="419">
                  <c:v>21394.383333333335</c:v>
                </c:pt>
                <c:pt idx="420">
                  <c:v>21454.433333333334</c:v>
                </c:pt>
                <c:pt idx="421">
                  <c:v>21514.416666666668</c:v>
                </c:pt>
                <c:pt idx="422">
                  <c:v>21574.433333333334</c:v>
                </c:pt>
                <c:pt idx="423">
                  <c:v>21634.383333333335</c:v>
                </c:pt>
                <c:pt idx="424">
                  <c:v>21694.366666666665</c:v>
                </c:pt>
                <c:pt idx="425">
                  <c:v>21754.400000000001</c:v>
                </c:pt>
                <c:pt idx="426">
                  <c:v>21814.383333333335</c:v>
                </c:pt>
                <c:pt idx="427">
                  <c:v>21874.416666666668</c:v>
                </c:pt>
                <c:pt idx="428">
                  <c:v>21934.416666666668</c:v>
                </c:pt>
                <c:pt idx="429">
                  <c:v>21994.366666666665</c:v>
                </c:pt>
                <c:pt idx="430">
                  <c:v>22054.433333333334</c:v>
                </c:pt>
                <c:pt idx="431">
                  <c:v>22114.45</c:v>
                </c:pt>
                <c:pt idx="432">
                  <c:v>22174.383333333335</c:v>
                </c:pt>
                <c:pt idx="433">
                  <c:v>22234.366666666665</c:v>
                </c:pt>
                <c:pt idx="434">
                  <c:v>22294.433333333334</c:v>
                </c:pt>
                <c:pt idx="435">
                  <c:v>22354.400000000001</c:v>
                </c:pt>
                <c:pt idx="436">
                  <c:v>22414.400000000001</c:v>
                </c:pt>
                <c:pt idx="437">
                  <c:v>22474.45</c:v>
                </c:pt>
                <c:pt idx="438">
                  <c:v>22534.483333333334</c:v>
                </c:pt>
                <c:pt idx="439">
                  <c:v>22594.400000000001</c:v>
                </c:pt>
                <c:pt idx="440">
                  <c:v>22654.366666666665</c:v>
                </c:pt>
                <c:pt idx="441">
                  <c:v>22714.383333333335</c:v>
                </c:pt>
                <c:pt idx="442">
                  <c:v>22774.383333333335</c:v>
                </c:pt>
                <c:pt idx="443">
                  <c:v>22834.433333333334</c:v>
                </c:pt>
                <c:pt idx="444">
                  <c:v>22894.416666666668</c:v>
                </c:pt>
                <c:pt idx="445">
                  <c:v>22954.383333333335</c:v>
                </c:pt>
                <c:pt idx="446">
                  <c:v>23014.366666666665</c:v>
                </c:pt>
                <c:pt idx="447">
                  <c:v>23074.366666666665</c:v>
                </c:pt>
                <c:pt idx="448">
                  <c:v>23134.416666666668</c:v>
                </c:pt>
                <c:pt idx="449">
                  <c:v>23194.416666666668</c:v>
                </c:pt>
                <c:pt idx="450">
                  <c:v>23254.383333333335</c:v>
                </c:pt>
                <c:pt idx="451">
                  <c:v>23314.366666666665</c:v>
                </c:pt>
                <c:pt idx="452">
                  <c:v>23374.366666666665</c:v>
                </c:pt>
                <c:pt idx="453">
                  <c:v>23434.366666666665</c:v>
                </c:pt>
                <c:pt idx="454">
                  <c:v>23494.433333333334</c:v>
                </c:pt>
                <c:pt idx="455">
                  <c:v>23554.433333333334</c:v>
                </c:pt>
                <c:pt idx="456">
                  <c:v>23614.383333333335</c:v>
                </c:pt>
                <c:pt idx="457">
                  <c:v>23674.383333333335</c:v>
                </c:pt>
                <c:pt idx="458">
                  <c:v>23734.366666666665</c:v>
                </c:pt>
                <c:pt idx="459">
                  <c:v>23794.400000000001</c:v>
                </c:pt>
                <c:pt idx="460">
                  <c:v>23854.366666666665</c:v>
                </c:pt>
                <c:pt idx="461">
                  <c:v>23914.383333333335</c:v>
                </c:pt>
                <c:pt idx="462">
                  <c:v>23974.366666666665</c:v>
                </c:pt>
                <c:pt idx="463">
                  <c:v>24034.416666666668</c:v>
                </c:pt>
                <c:pt idx="464">
                  <c:v>24094.416666666668</c:v>
                </c:pt>
                <c:pt idx="465">
                  <c:v>24154.416666666668</c:v>
                </c:pt>
                <c:pt idx="466">
                  <c:v>24214.366666666665</c:v>
                </c:pt>
                <c:pt idx="467">
                  <c:v>24274.383333333335</c:v>
                </c:pt>
                <c:pt idx="468">
                  <c:v>24334.383333333335</c:v>
                </c:pt>
                <c:pt idx="469">
                  <c:v>24394.416666666668</c:v>
                </c:pt>
                <c:pt idx="470">
                  <c:v>24454.400000000001</c:v>
                </c:pt>
                <c:pt idx="471">
                  <c:v>24514.416666666668</c:v>
                </c:pt>
                <c:pt idx="472">
                  <c:v>24574.400000000001</c:v>
                </c:pt>
                <c:pt idx="473">
                  <c:v>24634.400000000001</c:v>
                </c:pt>
                <c:pt idx="474">
                  <c:v>24694.366666666665</c:v>
                </c:pt>
                <c:pt idx="475">
                  <c:v>24754.45</c:v>
                </c:pt>
                <c:pt idx="476">
                  <c:v>24814.45</c:v>
                </c:pt>
                <c:pt idx="477">
                  <c:v>24874.45</c:v>
                </c:pt>
                <c:pt idx="478">
                  <c:v>24934.366666666665</c:v>
                </c:pt>
                <c:pt idx="479">
                  <c:v>24994.366666666665</c:v>
                </c:pt>
                <c:pt idx="480">
                  <c:v>25054.400000000001</c:v>
                </c:pt>
                <c:pt idx="481">
                  <c:v>25114.383333333335</c:v>
                </c:pt>
                <c:pt idx="482">
                  <c:v>25174.383333333335</c:v>
                </c:pt>
                <c:pt idx="483">
                  <c:v>25234.45</c:v>
                </c:pt>
                <c:pt idx="484">
                  <c:v>25294.383333333335</c:v>
                </c:pt>
                <c:pt idx="485">
                  <c:v>25354.383333333335</c:v>
                </c:pt>
                <c:pt idx="486">
                  <c:v>25414.416666666668</c:v>
                </c:pt>
                <c:pt idx="487">
                  <c:v>25474.366666666665</c:v>
                </c:pt>
                <c:pt idx="488">
                  <c:v>25534.400000000001</c:v>
                </c:pt>
                <c:pt idx="489">
                  <c:v>25594.45</c:v>
                </c:pt>
                <c:pt idx="490">
                  <c:v>25654.383333333335</c:v>
                </c:pt>
                <c:pt idx="491">
                  <c:v>25714.433333333334</c:v>
                </c:pt>
                <c:pt idx="492">
                  <c:v>25774.366666666665</c:v>
                </c:pt>
                <c:pt idx="493">
                  <c:v>25834.383333333335</c:v>
                </c:pt>
                <c:pt idx="494">
                  <c:v>25894.383333333335</c:v>
                </c:pt>
                <c:pt idx="495">
                  <c:v>25954.400000000001</c:v>
                </c:pt>
                <c:pt idx="496">
                  <c:v>26014.433333333334</c:v>
                </c:pt>
                <c:pt idx="497">
                  <c:v>26074.366666666665</c:v>
                </c:pt>
                <c:pt idx="498">
                  <c:v>26134.366666666665</c:v>
                </c:pt>
                <c:pt idx="499">
                  <c:v>26194.400000000001</c:v>
                </c:pt>
                <c:pt idx="500">
                  <c:v>26254.383333333335</c:v>
                </c:pt>
                <c:pt idx="501">
                  <c:v>26314.383333333335</c:v>
                </c:pt>
                <c:pt idx="502">
                  <c:v>26374.383333333335</c:v>
                </c:pt>
                <c:pt idx="503">
                  <c:v>26434.383333333335</c:v>
                </c:pt>
                <c:pt idx="504">
                  <c:v>26494.416666666668</c:v>
                </c:pt>
                <c:pt idx="505">
                  <c:v>26554.400000000001</c:v>
                </c:pt>
                <c:pt idx="506">
                  <c:v>26614.400000000001</c:v>
                </c:pt>
                <c:pt idx="507">
                  <c:v>26674.383333333335</c:v>
                </c:pt>
                <c:pt idx="508">
                  <c:v>26734.483333333334</c:v>
                </c:pt>
                <c:pt idx="509">
                  <c:v>26794.383333333335</c:v>
                </c:pt>
                <c:pt idx="510">
                  <c:v>26854.416666666668</c:v>
                </c:pt>
                <c:pt idx="511">
                  <c:v>26914.383333333335</c:v>
                </c:pt>
                <c:pt idx="512">
                  <c:v>26974.400000000001</c:v>
                </c:pt>
                <c:pt idx="513">
                  <c:v>27034.383333333335</c:v>
                </c:pt>
                <c:pt idx="514">
                  <c:v>27094.416666666668</c:v>
                </c:pt>
                <c:pt idx="515">
                  <c:v>27154.383333333335</c:v>
                </c:pt>
                <c:pt idx="516">
                  <c:v>27214.366666666665</c:v>
                </c:pt>
                <c:pt idx="517">
                  <c:v>27274.433333333334</c:v>
                </c:pt>
                <c:pt idx="518">
                  <c:v>27334.366666666665</c:v>
                </c:pt>
                <c:pt idx="519">
                  <c:v>27394.400000000001</c:v>
                </c:pt>
                <c:pt idx="520">
                  <c:v>27454.5</c:v>
                </c:pt>
                <c:pt idx="521">
                  <c:v>27514.383333333335</c:v>
                </c:pt>
                <c:pt idx="522">
                  <c:v>27574.383333333335</c:v>
                </c:pt>
                <c:pt idx="523">
                  <c:v>27634.416666666668</c:v>
                </c:pt>
                <c:pt idx="524">
                  <c:v>27694.583333333332</c:v>
                </c:pt>
                <c:pt idx="525">
                  <c:v>27754.366666666665</c:v>
                </c:pt>
                <c:pt idx="526">
                  <c:v>27814.383333333335</c:v>
                </c:pt>
                <c:pt idx="527">
                  <c:v>27874.400000000001</c:v>
                </c:pt>
                <c:pt idx="528">
                  <c:v>27934.383333333335</c:v>
                </c:pt>
                <c:pt idx="529">
                  <c:v>27994.516666666666</c:v>
                </c:pt>
                <c:pt idx="530">
                  <c:v>28054.366666666665</c:v>
                </c:pt>
                <c:pt idx="531">
                  <c:v>28114.45</c:v>
                </c:pt>
                <c:pt idx="532">
                  <c:v>28174.383333333335</c:v>
                </c:pt>
                <c:pt idx="533">
                  <c:v>28234.383333333335</c:v>
                </c:pt>
                <c:pt idx="534">
                  <c:v>28294.466666666667</c:v>
                </c:pt>
                <c:pt idx="535">
                  <c:v>28354.400000000001</c:v>
                </c:pt>
                <c:pt idx="536">
                  <c:v>28414.366666666665</c:v>
                </c:pt>
                <c:pt idx="537">
                  <c:v>28474.383333333335</c:v>
                </c:pt>
                <c:pt idx="538">
                  <c:v>28534.383333333335</c:v>
                </c:pt>
                <c:pt idx="539">
                  <c:v>28594.416666666668</c:v>
                </c:pt>
                <c:pt idx="540">
                  <c:v>28654.433333333334</c:v>
                </c:pt>
                <c:pt idx="541">
                  <c:v>28714.400000000001</c:v>
                </c:pt>
                <c:pt idx="542">
                  <c:v>28774.383333333335</c:v>
                </c:pt>
                <c:pt idx="543">
                  <c:v>28834.483333333334</c:v>
                </c:pt>
                <c:pt idx="544">
                  <c:v>28894.366666666665</c:v>
                </c:pt>
                <c:pt idx="545">
                  <c:v>28954.400000000001</c:v>
                </c:pt>
                <c:pt idx="546">
                  <c:v>29014.383333333335</c:v>
                </c:pt>
                <c:pt idx="547">
                  <c:v>29074.400000000001</c:v>
                </c:pt>
                <c:pt idx="548">
                  <c:v>29134.383333333335</c:v>
                </c:pt>
                <c:pt idx="549">
                  <c:v>29194.433333333334</c:v>
                </c:pt>
                <c:pt idx="550">
                  <c:v>29254.433333333334</c:v>
                </c:pt>
                <c:pt idx="551">
                  <c:v>29314.366666666665</c:v>
                </c:pt>
                <c:pt idx="552">
                  <c:v>29374.400000000001</c:v>
                </c:pt>
                <c:pt idx="553">
                  <c:v>29434.366666666665</c:v>
                </c:pt>
                <c:pt idx="554">
                  <c:v>29494.516666666666</c:v>
                </c:pt>
                <c:pt idx="555">
                  <c:v>29554.400000000001</c:v>
                </c:pt>
                <c:pt idx="556">
                  <c:v>29614.383333333335</c:v>
                </c:pt>
                <c:pt idx="557">
                  <c:v>29674.433333333334</c:v>
                </c:pt>
                <c:pt idx="558">
                  <c:v>29734.400000000001</c:v>
                </c:pt>
                <c:pt idx="559">
                  <c:v>29794.383333333335</c:v>
                </c:pt>
                <c:pt idx="560">
                  <c:v>29854.383333333335</c:v>
                </c:pt>
                <c:pt idx="561">
                  <c:v>29914.383333333335</c:v>
                </c:pt>
                <c:pt idx="562">
                  <c:v>29974.416666666668</c:v>
                </c:pt>
                <c:pt idx="563">
                  <c:v>30034.366666666665</c:v>
                </c:pt>
                <c:pt idx="564">
                  <c:v>30094.516666666666</c:v>
                </c:pt>
                <c:pt idx="565">
                  <c:v>30154.383333333335</c:v>
                </c:pt>
                <c:pt idx="566">
                  <c:v>30214.383333333335</c:v>
                </c:pt>
                <c:pt idx="567">
                  <c:v>30274.433333333334</c:v>
                </c:pt>
                <c:pt idx="568">
                  <c:v>30334.366666666665</c:v>
                </c:pt>
                <c:pt idx="569">
                  <c:v>30394.383333333335</c:v>
                </c:pt>
                <c:pt idx="570">
                  <c:v>30454.483333333334</c:v>
                </c:pt>
                <c:pt idx="571">
                  <c:v>30514.400000000001</c:v>
                </c:pt>
                <c:pt idx="572">
                  <c:v>30574.400000000001</c:v>
                </c:pt>
                <c:pt idx="573">
                  <c:v>30634.416666666668</c:v>
                </c:pt>
                <c:pt idx="574">
                  <c:v>30694.400000000001</c:v>
                </c:pt>
                <c:pt idx="575">
                  <c:v>30754.366666666665</c:v>
                </c:pt>
                <c:pt idx="576">
                  <c:v>30814.5</c:v>
                </c:pt>
                <c:pt idx="577">
                  <c:v>30874.35</c:v>
                </c:pt>
                <c:pt idx="578">
                  <c:v>30934.416666666668</c:v>
                </c:pt>
                <c:pt idx="579">
                  <c:v>30994.400000000001</c:v>
                </c:pt>
                <c:pt idx="580">
                  <c:v>31054.366666666665</c:v>
                </c:pt>
                <c:pt idx="581">
                  <c:v>31114.366666666665</c:v>
                </c:pt>
                <c:pt idx="582">
                  <c:v>31174.366666666665</c:v>
                </c:pt>
                <c:pt idx="583">
                  <c:v>31234.416666666668</c:v>
                </c:pt>
                <c:pt idx="584">
                  <c:v>31294.433333333334</c:v>
                </c:pt>
                <c:pt idx="585">
                  <c:v>31354.383333333335</c:v>
                </c:pt>
                <c:pt idx="586">
                  <c:v>31414.366666666665</c:v>
                </c:pt>
                <c:pt idx="587">
                  <c:v>31474.383333333335</c:v>
                </c:pt>
                <c:pt idx="588">
                  <c:v>31534.400000000001</c:v>
                </c:pt>
                <c:pt idx="589">
                  <c:v>31594.383333333335</c:v>
                </c:pt>
                <c:pt idx="590">
                  <c:v>31654.483333333334</c:v>
                </c:pt>
                <c:pt idx="591">
                  <c:v>31714.400000000001</c:v>
                </c:pt>
                <c:pt idx="592">
                  <c:v>31774.366666666665</c:v>
                </c:pt>
                <c:pt idx="593">
                  <c:v>31834.416666666668</c:v>
                </c:pt>
                <c:pt idx="594">
                  <c:v>31894.45</c:v>
                </c:pt>
                <c:pt idx="595">
                  <c:v>31954.400000000001</c:v>
                </c:pt>
                <c:pt idx="596">
                  <c:v>32014.366666666665</c:v>
                </c:pt>
                <c:pt idx="597">
                  <c:v>32074.366666666665</c:v>
                </c:pt>
                <c:pt idx="598">
                  <c:v>32134.366666666665</c:v>
                </c:pt>
                <c:pt idx="599">
                  <c:v>32194.466666666667</c:v>
                </c:pt>
                <c:pt idx="600">
                  <c:v>32254.416666666668</c:v>
                </c:pt>
                <c:pt idx="601">
                  <c:v>32314.383333333335</c:v>
                </c:pt>
                <c:pt idx="602">
                  <c:v>32374.366666666665</c:v>
                </c:pt>
                <c:pt idx="603">
                  <c:v>32434.416666666668</c:v>
                </c:pt>
                <c:pt idx="604">
                  <c:v>32494.400000000001</c:v>
                </c:pt>
                <c:pt idx="605">
                  <c:v>32554.416666666668</c:v>
                </c:pt>
                <c:pt idx="606">
                  <c:v>32614.366666666665</c:v>
                </c:pt>
                <c:pt idx="607">
                  <c:v>32674.433333333334</c:v>
                </c:pt>
                <c:pt idx="608">
                  <c:v>32734.366666666665</c:v>
                </c:pt>
                <c:pt idx="609">
                  <c:v>32794.533333333333</c:v>
                </c:pt>
                <c:pt idx="610">
                  <c:v>32854.366666666669</c:v>
                </c:pt>
                <c:pt idx="611">
                  <c:v>32914.366666666669</c:v>
                </c:pt>
                <c:pt idx="612">
                  <c:v>32974.366666666669</c:v>
                </c:pt>
                <c:pt idx="613">
                  <c:v>33034.366666666669</c:v>
                </c:pt>
                <c:pt idx="614">
                  <c:v>33094.366666666669</c:v>
                </c:pt>
                <c:pt idx="615">
                  <c:v>33154.366666666669</c:v>
                </c:pt>
                <c:pt idx="616">
                  <c:v>33214.366666666669</c:v>
                </c:pt>
                <c:pt idx="617">
                  <c:v>33274.366666666669</c:v>
                </c:pt>
                <c:pt idx="618">
                  <c:v>33334.366666666669</c:v>
                </c:pt>
                <c:pt idx="619">
                  <c:v>33394.366666666669</c:v>
                </c:pt>
                <c:pt idx="620">
                  <c:v>33454.366666666669</c:v>
                </c:pt>
                <c:pt idx="621">
                  <c:v>33514.383333333331</c:v>
                </c:pt>
                <c:pt idx="622">
                  <c:v>33574.366666666669</c:v>
                </c:pt>
                <c:pt idx="623">
                  <c:v>33634.366666666669</c:v>
                </c:pt>
                <c:pt idx="624">
                  <c:v>33694.383333333331</c:v>
                </c:pt>
                <c:pt idx="625">
                  <c:v>33754.366666666669</c:v>
                </c:pt>
                <c:pt idx="626">
                  <c:v>33814.366666666669</c:v>
                </c:pt>
                <c:pt idx="627">
                  <c:v>33874.366666666669</c:v>
                </c:pt>
                <c:pt idx="628">
                  <c:v>33934.366666666669</c:v>
                </c:pt>
                <c:pt idx="629">
                  <c:v>33994.366666666669</c:v>
                </c:pt>
                <c:pt idx="630">
                  <c:v>34054.400000000001</c:v>
                </c:pt>
                <c:pt idx="631">
                  <c:v>34114.383333333331</c:v>
                </c:pt>
                <c:pt idx="632">
                  <c:v>34174.466666666667</c:v>
                </c:pt>
                <c:pt idx="633">
                  <c:v>34234.466666666667</c:v>
                </c:pt>
                <c:pt idx="634">
                  <c:v>34294.433333333334</c:v>
                </c:pt>
                <c:pt idx="635">
                  <c:v>34354.383333333331</c:v>
                </c:pt>
                <c:pt idx="636">
                  <c:v>34414.5</c:v>
                </c:pt>
                <c:pt idx="637">
                  <c:v>34474.383333333331</c:v>
                </c:pt>
                <c:pt idx="638">
                  <c:v>34534.383333333331</c:v>
                </c:pt>
                <c:pt idx="639">
                  <c:v>34594.400000000001</c:v>
                </c:pt>
                <c:pt idx="640">
                  <c:v>34654.433333333334</c:v>
                </c:pt>
                <c:pt idx="641">
                  <c:v>34714.383333333331</c:v>
                </c:pt>
                <c:pt idx="642">
                  <c:v>34774.366666666669</c:v>
                </c:pt>
                <c:pt idx="643">
                  <c:v>34834.383333333331</c:v>
                </c:pt>
                <c:pt idx="644">
                  <c:v>34894.416666666664</c:v>
                </c:pt>
                <c:pt idx="645">
                  <c:v>34954.466666666667</c:v>
                </c:pt>
                <c:pt idx="646">
                  <c:v>35014.383333333331</c:v>
                </c:pt>
                <c:pt idx="647">
                  <c:v>35074.383333333331</c:v>
                </c:pt>
                <c:pt idx="648">
                  <c:v>35134.433333333334</c:v>
                </c:pt>
                <c:pt idx="649">
                  <c:v>35194.433333333334</c:v>
                </c:pt>
                <c:pt idx="650">
                  <c:v>35254.383333333331</c:v>
                </c:pt>
                <c:pt idx="651">
                  <c:v>35314.416666666664</c:v>
                </c:pt>
                <c:pt idx="652">
                  <c:v>35374.383333333331</c:v>
                </c:pt>
                <c:pt idx="653">
                  <c:v>35434.416666666664</c:v>
                </c:pt>
                <c:pt idx="654">
                  <c:v>35494.449999999997</c:v>
                </c:pt>
                <c:pt idx="655">
                  <c:v>35554.383333333331</c:v>
                </c:pt>
                <c:pt idx="656">
                  <c:v>35614.400000000001</c:v>
                </c:pt>
                <c:pt idx="657">
                  <c:v>35674.400000000001</c:v>
                </c:pt>
                <c:pt idx="658">
                  <c:v>35734.400000000001</c:v>
                </c:pt>
                <c:pt idx="659">
                  <c:v>35794.416666666664</c:v>
                </c:pt>
                <c:pt idx="660">
                  <c:v>35854.366666666669</c:v>
                </c:pt>
                <c:pt idx="661">
                  <c:v>35914.366666666669</c:v>
                </c:pt>
                <c:pt idx="662">
                  <c:v>35974.416666666664</c:v>
                </c:pt>
                <c:pt idx="663">
                  <c:v>36034.366666666669</c:v>
                </c:pt>
                <c:pt idx="664">
                  <c:v>36094.383333333331</c:v>
                </c:pt>
                <c:pt idx="665">
                  <c:v>36154.366666666669</c:v>
                </c:pt>
                <c:pt idx="666">
                  <c:v>36214.366666666669</c:v>
                </c:pt>
                <c:pt idx="667">
                  <c:v>36274.366666666669</c:v>
                </c:pt>
                <c:pt idx="668">
                  <c:v>36334.366666666669</c:v>
                </c:pt>
                <c:pt idx="669">
                  <c:v>36394.366666666669</c:v>
                </c:pt>
                <c:pt idx="670">
                  <c:v>36454.366666666669</c:v>
                </c:pt>
                <c:pt idx="671">
                  <c:v>36514.366666666669</c:v>
                </c:pt>
                <c:pt idx="672">
                  <c:v>36574.366666666669</c:v>
                </c:pt>
                <c:pt idx="673">
                  <c:v>36634.366666666669</c:v>
                </c:pt>
                <c:pt idx="674">
                  <c:v>36694.366666666669</c:v>
                </c:pt>
                <c:pt idx="675">
                  <c:v>36754.366666666669</c:v>
                </c:pt>
                <c:pt idx="676">
                  <c:v>36814.366666666669</c:v>
                </c:pt>
                <c:pt idx="677">
                  <c:v>36874.366666666669</c:v>
                </c:pt>
                <c:pt idx="678">
                  <c:v>36934.383333333331</c:v>
                </c:pt>
                <c:pt idx="679">
                  <c:v>36994.366666666669</c:v>
                </c:pt>
                <c:pt idx="680">
                  <c:v>37054.383333333331</c:v>
                </c:pt>
                <c:pt idx="681">
                  <c:v>37114.366666666669</c:v>
                </c:pt>
                <c:pt idx="682">
                  <c:v>37174.366666666669</c:v>
                </c:pt>
                <c:pt idx="683">
                  <c:v>37234.366666666669</c:v>
                </c:pt>
                <c:pt idx="684">
                  <c:v>37294.366666666669</c:v>
                </c:pt>
                <c:pt idx="685">
                  <c:v>37354.366666666669</c:v>
                </c:pt>
                <c:pt idx="686">
                  <c:v>37414.366666666669</c:v>
                </c:pt>
                <c:pt idx="687">
                  <c:v>37474.416666666664</c:v>
                </c:pt>
                <c:pt idx="688">
                  <c:v>37534.416666666664</c:v>
                </c:pt>
                <c:pt idx="689">
                  <c:v>37594.400000000001</c:v>
                </c:pt>
                <c:pt idx="690">
                  <c:v>37654.400000000001</c:v>
                </c:pt>
                <c:pt idx="691">
                  <c:v>37714.400000000001</c:v>
                </c:pt>
                <c:pt idx="692">
                  <c:v>37774.400000000001</c:v>
                </c:pt>
                <c:pt idx="693">
                  <c:v>37834.383333333331</c:v>
                </c:pt>
                <c:pt idx="694">
                  <c:v>37894.449999999997</c:v>
                </c:pt>
                <c:pt idx="695">
                  <c:v>37954.416666666664</c:v>
                </c:pt>
                <c:pt idx="696">
                  <c:v>38014.400000000001</c:v>
                </c:pt>
                <c:pt idx="697">
                  <c:v>38074.466666666667</c:v>
                </c:pt>
                <c:pt idx="698">
                  <c:v>38134.416666666664</c:v>
                </c:pt>
                <c:pt idx="699">
                  <c:v>38194.416666666664</c:v>
                </c:pt>
                <c:pt idx="700">
                  <c:v>38254.366666666669</c:v>
                </c:pt>
                <c:pt idx="701">
                  <c:v>38314.383333333331</c:v>
                </c:pt>
                <c:pt idx="702">
                  <c:v>38374.383333333331</c:v>
                </c:pt>
                <c:pt idx="703">
                  <c:v>38434.383333333331</c:v>
                </c:pt>
                <c:pt idx="704">
                  <c:v>38494.366666666669</c:v>
                </c:pt>
                <c:pt idx="705">
                  <c:v>38554.400000000001</c:v>
                </c:pt>
                <c:pt idx="706">
                  <c:v>38614.366666666669</c:v>
                </c:pt>
                <c:pt idx="707">
                  <c:v>38674.383333333331</c:v>
                </c:pt>
                <c:pt idx="708">
                  <c:v>38734.366666666669</c:v>
                </c:pt>
                <c:pt idx="709">
                  <c:v>38794.400000000001</c:v>
                </c:pt>
                <c:pt idx="710">
                  <c:v>38854.366666666669</c:v>
                </c:pt>
                <c:pt idx="711">
                  <c:v>38914.5</c:v>
                </c:pt>
                <c:pt idx="712">
                  <c:v>38974.383333333331</c:v>
                </c:pt>
                <c:pt idx="713">
                  <c:v>39034.383333333331</c:v>
                </c:pt>
                <c:pt idx="714">
                  <c:v>39094.416666666664</c:v>
                </c:pt>
                <c:pt idx="715">
                  <c:v>39154.449999999997</c:v>
                </c:pt>
                <c:pt idx="716">
                  <c:v>39214.366666666669</c:v>
                </c:pt>
                <c:pt idx="717">
                  <c:v>39274.400000000001</c:v>
                </c:pt>
                <c:pt idx="718">
                  <c:v>39334.383333333331</c:v>
                </c:pt>
                <c:pt idx="719">
                  <c:v>39394.366666666669</c:v>
                </c:pt>
                <c:pt idx="720">
                  <c:v>39454.383333333331</c:v>
                </c:pt>
                <c:pt idx="721">
                  <c:v>39514.416666666664</c:v>
                </c:pt>
                <c:pt idx="722">
                  <c:v>39574.366666666669</c:v>
                </c:pt>
                <c:pt idx="723">
                  <c:v>39634.383333333331</c:v>
                </c:pt>
                <c:pt idx="724">
                  <c:v>39694.433333333334</c:v>
                </c:pt>
                <c:pt idx="725">
                  <c:v>39754.416666666664</c:v>
                </c:pt>
                <c:pt idx="726">
                  <c:v>39814.416666666664</c:v>
                </c:pt>
                <c:pt idx="727">
                  <c:v>39874.366666666669</c:v>
                </c:pt>
                <c:pt idx="728">
                  <c:v>39934.433333333334</c:v>
                </c:pt>
                <c:pt idx="729">
                  <c:v>39994.416666666664</c:v>
                </c:pt>
                <c:pt idx="730">
                  <c:v>40054.366666666669</c:v>
                </c:pt>
                <c:pt idx="731">
                  <c:v>40114.433333333334</c:v>
                </c:pt>
                <c:pt idx="732">
                  <c:v>40174.449999999997</c:v>
                </c:pt>
                <c:pt idx="733">
                  <c:v>40234.433333333334</c:v>
                </c:pt>
                <c:pt idx="734">
                  <c:v>40294.400000000001</c:v>
                </c:pt>
                <c:pt idx="735">
                  <c:v>40354.383333333331</c:v>
                </c:pt>
                <c:pt idx="736">
                  <c:v>40414.383333333331</c:v>
                </c:pt>
                <c:pt idx="737">
                  <c:v>40474.416666666664</c:v>
                </c:pt>
                <c:pt idx="738">
                  <c:v>40534.550000000003</c:v>
                </c:pt>
                <c:pt idx="739">
                  <c:v>40594.433333333334</c:v>
                </c:pt>
                <c:pt idx="740">
                  <c:v>40654.449999999997</c:v>
                </c:pt>
                <c:pt idx="741">
                  <c:v>40714.48333333333</c:v>
                </c:pt>
                <c:pt idx="742">
                  <c:v>40774.433333333334</c:v>
                </c:pt>
                <c:pt idx="743">
                  <c:v>40834.383333333331</c:v>
                </c:pt>
                <c:pt idx="744">
                  <c:v>40894.366666666669</c:v>
                </c:pt>
                <c:pt idx="745">
                  <c:v>40954.416666666664</c:v>
                </c:pt>
                <c:pt idx="746">
                  <c:v>41014.383333333331</c:v>
                </c:pt>
                <c:pt idx="747">
                  <c:v>41074.466666666667</c:v>
                </c:pt>
                <c:pt idx="748">
                  <c:v>41134.400000000001</c:v>
                </c:pt>
                <c:pt idx="749">
                  <c:v>41194.366666666669</c:v>
                </c:pt>
                <c:pt idx="750">
                  <c:v>41254.400000000001</c:v>
                </c:pt>
                <c:pt idx="751">
                  <c:v>41314.416666666664</c:v>
                </c:pt>
                <c:pt idx="752">
                  <c:v>41374.366666666669</c:v>
                </c:pt>
                <c:pt idx="753">
                  <c:v>41434.433333333334</c:v>
                </c:pt>
                <c:pt idx="754">
                  <c:v>41494.48333333333</c:v>
                </c:pt>
                <c:pt idx="755">
                  <c:v>41554.383333333331</c:v>
                </c:pt>
                <c:pt idx="756">
                  <c:v>41614.366666666669</c:v>
                </c:pt>
                <c:pt idx="757">
                  <c:v>41674.466666666667</c:v>
                </c:pt>
                <c:pt idx="758">
                  <c:v>41734.466666666667</c:v>
                </c:pt>
                <c:pt idx="759">
                  <c:v>41794.433333333334</c:v>
                </c:pt>
                <c:pt idx="760">
                  <c:v>41854.366666666669</c:v>
                </c:pt>
                <c:pt idx="761">
                  <c:v>41914.366666666669</c:v>
                </c:pt>
                <c:pt idx="762">
                  <c:v>41974.366666666669</c:v>
                </c:pt>
                <c:pt idx="763">
                  <c:v>42034.366666666669</c:v>
                </c:pt>
                <c:pt idx="764">
                  <c:v>42094.383333333331</c:v>
                </c:pt>
                <c:pt idx="765">
                  <c:v>42504.23333333333</c:v>
                </c:pt>
                <c:pt idx="766">
                  <c:v>42514.25</c:v>
                </c:pt>
                <c:pt idx="767">
                  <c:v>42574.366666666669</c:v>
                </c:pt>
                <c:pt idx="768">
                  <c:v>42634.366666666669</c:v>
                </c:pt>
                <c:pt idx="769">
                  <c:v>42694.383333333331</c:v>
                </c:pt>
                <c:pt idx="770">
                  <c:v>42754.383333333331</c:v>
                </c:pt>
                <c:pt idx="771">
                  <c:v>42814.366666666669</c:v>
                </c:pt>
                <c:pt idx="772">
                  <c:v>42874.366666666669</c:v>
                </c:pt>
                <c:pt idx="773">
                  <c:v>42934.383333333331</c:v>
                </c:pt>
                <c:pt idx="774">
                  <c:v>42994.366666666669</c:v>
                </c:pt>
                <c:pt idx="775">
                  <c:v>43054.366666666669</c:v>
                </c:pt>
                <c:pt idx="776">
                  <c:v>43114.366666666669</c:v>
                </c:pt>
                <c:pt idx="777">
                  <c:v>43174.383333333331</c:v>
                </c:pt>
                <c:pt idx="778">
                  <c:v>43234.366666666669</c:v>
                </c:pt>
                <c:pt idx="779">
                  <c:v>43294.366666666669</c:v>
                </c:pt>
                <c:pt idx="780">
                  <c:v>43354.366666666669</c:v>
                </c:pt>
                <c:pt idx="781">
                  <c:v>43414.366666666669</c:v>
                </c:pt>
                <c:pt idx="782">
                  <c:v>43474.366666666669</c:v>
                </c:pt>
                <c:pt idx="783">
                  <c:v>43534.366666666669</c:v>
                </c:pt>
                <c:pt idx="784">
                  <c:v>43594.366666666669</c:v>
                </c:pt>
                <c:pt idx="785">
                  <c:v>43654.366666666669</c:v>
                </c:pt>
                <c:pt idx="786">
                  <c:v>43714.383333333331</c:v>
                </c:pt>
                <c:pt idx="787">
                  <c:v>43774.433333333334</c:v>
                </c:pt>
                <c:pt idx="788">
                  <c:v>43834.416666666664</c:v>
                </c:pt>
                <c:pt idx="789">
                  <c:v>43894.5</c:v>
                </c:pt>
                <c:pt idx="790">
                  <c:v>43954.466666666667</c:v>
                </c:pt>
                <c:pt idx="791">
                  <c:v>44014.433333333334</c:v>
                </c:pt>
                <c:pt idx="792">
                  <c:v>44074.366666666669</c:v>
                </c:pt>
                <c:pt idx="793">
                  <c:v>44134.383333333331</c:v>
                </c:pt>
                <c:pt idx="794">
                  <c:v>44194.5</c:v>
                </c:pt>
                <c:pt idx="795">
                  <c:v>44254.400000000001</c:v>
                </c:pt>
                <c:pt idx="796">
                  <c:v>44314.416666666664</c:v>
                </c:pt>
                <c:pt idx="797">
                  <c:v>44374.383333333331</c:v>
                </c:pt>
                <c:pt idx="798">
                  <c:v>44434.45</c:v>
                </c:pt>
                <c:pt idx="799">
                  <c:v>44494.416666666664</c:v>
                </c:pt>
                <c:pt idx="800">
                  <c:v>44554.366666666669</c:v>
                </c:pt>
                <c:pt idx="801">
                  <c:v>44614.383333333331</c:v>
                </c:pt>
                <c:pt idx="802">
                  <c:v>44674.383333333331</c:v>
                </c:pt>
                <c:pt idx="803">
                  <c:v>44734.433333333334</c:v>
                </c:pt>
                <c:pt idx="804">
                  <c:v>44794.366666666669</c:v>
                </c:pt>
                <c:pt idx="805">
                  <c:v>44854.433333333334</c:v>
                </c:pt>
                <c:pt idx="806">
                  <c:v>44914.48333333333</c:v>
                </c:pt>
                <c:pt idx="807">
                  <c:v>44974.416666666664</c:v>
                </c:pt>
                <c:pt idx="808">
                  <c:v>45034.400000000001</c:v>
                </c:pt>
                <c:pt idx="809">
                  <c:v>45094.400000000001</c:v>
                </c:pt>
                <c:pt idx="810">
                  <c:v>45154.433333333334</c:v>
                </c:pt>
                <c:pt idx="811">
                  <c:v>45214.416666666664</c:v>
                </c:pt>
                <c:pt idx="812">
                  <c:v>45274.400000000001</c:v>
                </c:pt>
                <c:pt idx="813">
                  <c:v>45334.416666666664</c:v>
                </c:pt>
                <c:pt idx="814">
                  <c:v>45394.5</c:v>
                </c:pt>
                <c:pt idx="815">
                  <c:v>45454.433333333334</c:v>
                </c:pt>
                <c:pt idx="816">
                  <c:v>45514.383333333331</c:v>
                </c:pt>
                <c:pt idx="817">
                  <c:v>45574.400000000001</c:v>
                </c:pt>
                <c:pt idx="818">
                  <c:v>45634.383333333331</c:v>
                </c:pt>
                <c:pt idx="819">
                  <c:v>45694.433333333334</c:v>
                </c:pt>
                <c:pt idx="820">
                  <c:v>45754.466666666667</c:v>
                </c:pt>
                <c:pt idx="821">
                  <c:v>45814.366666666669</c:v>
                </c:pt>
                <c:pt idx="822">
                  <c:v>45874.383333333331</c:v>
                </c:pt>
                <c:pt idx="823">
                  <c:v>45934.466666666667</c:v>
                </c:pt>
                <c:pt idx="824">
                  <c:v>45994.383333333331</c:v>
                </c:pt>
                <c:pt idx="825">
                  <c:v>46054.45</c:v>
                </c:pt>
                <c:pt idx="826">
                  <c:v>46114.433333333334</c:v>
                </c:pt>
                <c:pt idx="827">
                  <c:v>46174.466666666667</c:v>
                </c:pt>
                <c:pt idx="828">
                  <c:v>46234.383333333331</c:v>
                </c:pt>
                <c:pt idx="829">
                  <c:v>46294.51666666667</c:v>
                </c:pt>
                <c:pt idx="830">
                  <c:v>46354.383333333331</c:v>
                </c:pt>
                <c:pt idx="831">
                  <c:v>46414.383333333331</c:v>
                </c:pt>
                <c:pt idx="832">
                  <c:v>46474.383333333331</c:v>
                </c:pt>
                <c:pt idx="833">
                  <c:v>46534.45</c:v>
                </c:pt>
                <c:pt idx="834">
                  <c:v>46594.433333333334</c:v>
                </c:pt>
                <c:pt idx="835">
                  <c:v>46654.383333333331</c:v>
                </c:pt>
                <c:pt idx="836">
                  <c:v>46714.383333333331</c:v>
                </c:pt>
                <c:pt idx="837">
                  <c:v>46774.383333333331</c:v>
                </c:pt>
                <c:pt idx="838">
                  <c:v>46834.383333333331</c:v>
                </c:pt>
                <c:pt idx="839">
                  <c:v>46894.383333333331</c:v>
                </c:pt>
                <c:pt idx="840">
                  <c:v>46954.416666666664</c:v>
                </c:pt>
                <c:pt idx="841">
                  <c:v>47014.383333333331</c:v>
                </c:pt>
                <c:pt idx="842">
                  <c:v>47074.400000000001</c:v>
                </c:pt>
                <c:pt idx="843">
                  <c:v>47134.416666666664</c:v>
                </c:pt>
                <c:pt idx="844">
                  <c:v>47194.400000000001</c:v>
                </c:pt>
                <c:pt idx="845">
                  <c:v>47254.383333333331</c:v>
                </c:pt>
                <c:pt idx="846">
                  <c:v>47314.366666666669</c:v>
                </c:pt>
                <c:pt idx="847">
                  <c:v>47374.45</c:v>
                </c:pt>
                <c:pt idx="848">
                  <c:v>47434.400000000001</c:v>
                </c:pt>
                <c:pt idx="849">
                  <c:v>47494.400000000001</c:v>
                </c:pt>
                <c:pt idx="850">
                  <c:v>47554.400000000001</c:v>
                </c:pt>
                <c:pt idx="851">
                  <c:v>47614.45</c:v>
                </c:pt>
                <c:pt idx="852">
                  <c:v>47674.45</c:v>
                </c:pt>
                <c:pt idx="853">
                  <c:v>47734.466666666667</c:v>
                </c:pt>
                <c:pt idx="854">
                  <c:v>47794.45</c:v>
                </c:pt>
                <c:pt idx="855">
                  <c:v>47854.383333333331</c:v>
                </c:pt>
                <c:pt idx="856">
                  <c:v>47914.366666666669</c:v>
                </c:pt>
                <c:pt idx="857">
                  <c:v>47974.383333333331</c:v>
                </c:pt>
                <c:pt idx="858">
                  <c:v>48034.400000000001</c:v>
                </c:pt>
                <c:pt idx="859">
                  <c:v>48094.400000000001</c:v>
                </c:pt>
                <c:pt idx="860">
                  <c:v>48154.400000000001</c:v>
                </c:pt>
                <c:pt idx="861">
                  <c:v>48214.366666666669</c:v>
                </c:pt>
                <c:pt idx="862">
                  <c:v>48274.433333333334</c:v>
                </c:pt>
                <c:pt idx="863">
                  <c:v>48334.383333333331</c:v>
                </c:pt>
                <c:pt idx="864">
                  <c:v>48394.383333333331</c:v>
                </c:pt>
                <c:pt idx="865">
                  <c:v>48454.383333333331</c:v>
                </c:pt>
                <c:pt idx="866">
                  <c:v>48514.366666666669</c:v>
                </c:pt>
                <c:pt idx="867">
                  <c:v>48574.433333333334</c:v>
                </c:pt>
                <c:pt idx="868">
                  <c:v>48634.383333333331</c:v>
                </c:pt>
                <c:pt idx="869">
                  <c:v>48694.366666666669</c:v>
                </c:pt>
                <c:pt idx="870">
                  <c:v>48754.383333333331</c:v>
                </c:pt>
                <c:pt idx="871">
                  <c:v>48814.416666666664</c:v>
                </c:pt>
                <c:pt idx="872">
                  <c:v>48874.416666666664</c:v>
                </c:pt>
                <c:pt idx="873">
                  <c:v>48934.416666666664</c:v>
                </c:pt>
                <c:pt idx="874">
                  <c:v>48994.366666666669</c:v>
                </c:pt>
                <c:pt idx="875">
                  <c:v>49054.383333333331</c:v>
                </c:pt>
                <c:pt idx="876">
                  <c:v>49114.48333333333</c:v>
                </c:pt>
                <c:pt idx="877">
                  <c:v>49174.400000000001</c:v>
                </c:pt>
                <c:pt idx="878">
                  <c:v>49234.383333333331</c:v>
                </c:pt>
                <c:pt idx="879">
                  <c:v>49294.400000000001</c:v>
                </c:pt>
                <c:pt idx="880">
                  <c:v>49354.400000000001</c:v>
                </c:pt>
                <c:pt idx="881">
                  <c:v>49414.416666666664</c:v>
                </c:pt>
                <c:pt idx="882">
                  <c:v>49474.366666666669</c:v>
                </c:pt>
                <c:pt idx="883">
                  <c:v>49534.466666666667</c:v>
                </c:pt>
                <c:pt idx="884">
                  <c:v>49594.400000000001</c:v>
                </c:pt>
                <c:pt idx="885">
                  <c:v>49654.400000000001</c:v>
                </c:pt>
                <c:pt idx="886">
                  <c:v>49714.383333333331</c:v>
                </c:pt>
                <c:pt idx="887">
                  <c:v>49774.400000000001</c:v>
                </c:pt>
                <c:pt idx="888">
                  <c:v>49834.383333333331</c:v>
                </c:pt>
                <c:pt idx="889">
                  <c:v>49894.366666666669</c:v>
                </c:pt>
                <c:pt idx="890">
                  <c:v>49954.45</c:v>
                </c:pt>
                <c:pt idx="891">
                  <c:v>50014.533333333333</c:v>
                </c:pt>
                <c:pt idx="892">
                  <c:v>50074.383333333331</c:v>
                </c:pt>
                <c:pt idx="893">
                  <c:v>50134.383333333331</c:v>
                </c:pt>
                <c:pt idx="894">
                  <c:v>50194.383333333331</c:v>
                </c:pt>
                <c:pt idx="895">
                  <c:v>50254.383333333331</c:v>
                </c:pt>
                <c:pt idx="896">
                  <c:v>50314.400000000001</c:v>
                </c:pt>
                <c:pt idx="897">
                  <c:v>50374.433333333334</c:v>
                </c:pt>
                <c:pt idx="898">
                  <c:v>50434.383333333331</c:v>
                </c:pt>
                <c:pt idx="899">
                  <c:v>50494.416666666664</c:v>
                </c:pt>
                <c:pt idx="900">
                  <c:v>50554.400000000001</c:v>
                </c:pt>
                <c:pt idx="901">
                  <c:v>50614.383333333331</c:v>
                </c:pt>
                <c:pt idx="902">
                  <c:v>50674.400000000001</c:v>
                </c:pt>
                <c:pt idx="903">
                  <c:v>50734.466666666667</c:v>
                </c:pt>
                <c:pt idx="904">
                  <c:v>50794.366666666669</c:v>
                </c:pt>
                <c:pt idx="905">
                  <c:v>50854.400000000001</c:v>
                </c:pt>
                <c:pt idx="906">
                  <c:v>50914.433333333334</c:v>
                </c:pt>
                <c:pt idx="907">
                  <c:v>50974.383333333331</c:v>
                </c:pt>
                <c:pt idx="908">
                  <c:v>51034.366666666669</c:v>
                </c:pt>
                <c:pt idx="909">
                  <c:v>51094.383333333331</c:v>
                </c:pt>
                <c:pt idx="910">
                  <c:v>51154.45</c:v>
                </c:pt>
                <c:pt idx="911">
                  <c:v>51214.366666666669</c:v>
                </c:pt>
                <c:pt idx="912">
                  <c:v>51274.366666666669</c:v>
                </c:pt>
                <c:pt idx="913">
                  <c:v>51334.383333333331</c:v>
                </c:pt>
                <c:pt idx="914">
                  <c:v>51394.383333333331</c:v>
                </c:pt>
                <c:pt idx="915">
                  <c:v>51454.433333333334</c:v>
                </c:pt>
                <c:pt idx="916">
                  <c:v>51514.400000000001</c:v>
                </c:pt>
                <c:pt idx="917">
                  <c:v>51574.366666666669</c:v>
                </c:pt>
                <c:pt idx="918">
                  <c:v>51634.366666666669</c:v>
                </c:pt>
                <c:pt idx="919">
                  <c:v>51694.366666666669</c:v>
                </c:pt>
                <c:pt idx="920">
                  <c:v>51754.400000000001</c:v>
                </c:pt>
                <c:pt idx="921">
                  <c:v>51814.383333333331</c:v>
                </c:pt>
                <c:pt idx="922">
                  <c:v>51874.383333333331</c:v>
                </c:pt>
                <c:pt idx="923">
                  <c:v>51934.433333333334</c:v>
                </c:pt>
                <c:pt idx="924">
                  <c:v>51994.366666666669</c:v>
                </c:pt>
                <c:pt idx="925">
                  <c:v>52054.416666666664</c:v>
                </c:pt>
                <c:pt idx="926">
                  <c:v>52114.400000000001</c:v>
                </c:pt>
                <c:pt idx="927">
                  <c:v>52174.466666666667</c:v>
                </c:pt>
                <c:pt idx="928">
                  <c:v>52234.366666666669</c:v>
                </c:pt>
                <c:pt idx="929">
                  <c:v>52294.400000000001</c:v>
                </c:pt>
                <c:pt idx="930">
                  <c:v>52354.416666666664</c:v>
                </c:pt>
                <c:pt idx="931">
                  <c:v>52414.416666666664</c:v>
                </c:pt>
                <c:pt idx="932">
                  <c:v>52474.533333333333</c:v>
                </c:pt>
                <c:pt idx="933">
                  <c:v>52534.383333333331</c:v>
                </c:pt>
                <c:pt idx="934">
                  <c:v>52594.433333333334</c:v>
                </c:pt>
                <c:pt idx="935">
                  <c:v>52654.366666666669</c:v>
                </c:pt>
                <c:pt idx="936">
                  <c:v>52714.433333333334</c:v>
                </c:pt>
                <c:pt idx="937">
                  <c:v>52774.466666666667</c:v>
                </c:pt>
                <c:pt idx="938">
                  <c:v>52834.383333333331</c:v>
                </c:pt>
                <c:pt idx="939">
                  <c:v>52894.366666666669</c:v>
                </c:pt>
                <c:pt idx="940">
                  <c:v>52954.383333333331</c:v>
                </c:pt>
                <c:pt idx="941">
                  <c:v>53014.383333333331</c:v>
                </c:pt>
                <c:pt idx="942">
                  <c:v>53074.416666666664</c:v>
                </c:pt>
                <c:pt idx="943">
                  <c:v>53134.366666666669</c:v>
                </c:pt>
                <c:pt idx="944">
                  <c:v>53194.383333333331</c:v>
                </c:pt>
                <c:pt idx="945">
                  <c:v>53254.416666666664</c:v>
                </c:pt>
                <c:pt idx="946">
                  <c:v>53314.416666666664</c:v>
                </c:pt>
                <c:pt idx="947">
                  <c:v>53374.366666666669</c:v>
                </c:pt>
                <c:pt idx="948">
                  <c:v>53434.383333333331</c:v>
                </c:pt>
                <c:pt idx="949">
                  <c:v>53494.366666666669</c:v>
                </c:pt>
                <c:pt idx="950">
                  <c:v>53554.45</c:v>
                </c:pt>
                <c:pt idx="951">
                  <c:v>53614.416666666664</c:v>
                </c:pt>
                <c:pt idx="952">
                  <c:v>53674.416666666664</c:v>
                </c:pt>
                <c:pt idx="953">
                  <c:v>53734.433333333334</c:v>
                </c:pt>
                <c:pt idx="954">
                  <c:v>53794.366666666669</c:v>
                </c:pt>
                <c:pt idx="955">
                  <c:v>53854.366666666669</c:v>
                </c:pt>
                <c:pt idx="956">
                  <c:v>53914.433333333334</c:v>
                </c:pt>
                <c:pt idx="957">
                  <c:v>53974.383333333331</c:v>
                </c:pt>
                <c:pt idx="958">
                  <c:v>54034.383333333331</c:v>
                </c:pt>
                <c:pt idx="959">
                  <c:v>54094.416666666664</c:v>
                </c:pt>
                <c:pt idx="960">
                  <c:v>54154.383333333331</c:v>
                </c:pt>
                <c:pt idx="961">
                  <c:v>54214.383333333331</c:v>
                </c:pt>
                <c:pt idx="962">
                  <c:v>54274.400000000001</c:v>
                </c:pt>
                <c:pt idx="963">
                  <c:v>54334.400000000001</c:v>
                </c:pt>
                <c:pt idx="964">
                  <c:v>54394.383333333331</c:v>
                </c:pt>
                <c:pt idx="965">
                  <c:v>54454.383333333331</c:v>
                </c:pt>
                <c:pt idx="966">
                  <c:v>54514.400000000001</c:v>
                </c:pt>
                <c:pt idx="967">
                  <c:v>54574.383333333331</c:v>
                </c:pt>
                <c:pt idx="968">
                  <c:v>54634.383333333331</c:v>
                </c:pt>
                <c:pt idx="969">
                  <c:v>54694.51666666667</c:v>
                </c:pt>
                <c:pt idx="970">
                  <c:v>54754.383333333331</c:v>
                </c:pt>
                <c:pt idx="971">
                  <c:v>54814.383333333331</c:v>
                </c:pt>
                <c:pt idx="972">
                  <c:v>54874.416666666664</c:v>
                </c:pt>
                <c:pt idx="973">
                  <c:v>54934.400000000001</c:v>
                </c:pt>
                <c:pt idx="974">
                  <c:v>54994.383333333331</c:v>
                </c:pt>
                <c:pt idx="975">
                  <c:v>55054.433333333334</c:v>
                </c:pt>
                <c:pt idx="976">
                  <c:v>55114.416666666664</c:v>
                </c:pt>
                <c:pt idx="977">
                  <c:v>55174.400000000001</c:v>
                </c:pt>
                <c:pt idx="978">
                  <c:v>55234.433333333334</c:v>
                </c:pt>
                <c:pt idx="979">
                  <c:v>55294.400000000001</c:v>
                </c:pt>
                <c:pt idx="980">
                  <c:v>55354.466666666667</c:v>
                </c:pt>
                <c:pt idx="981">
                  <c:v>55414.45</c:v>
                </c:pt>
                <c:pt idx="982">
                  <c:v>55474.383333333331</c:v>
                </c:pt>
                <c:pt idx="983">
                  <c:v>55534.383333333331</c:v>
                </c:pt>
                <c:pt idx="984">
                  <c:v>55594.416666666664</c:v>
                </c:pt>
                <c:pt idx="985">
                  <c:v>55654.416666666664</c:v>
                </c:pt>
                <c:pt idx="986">
                  <c:v>55714.383333333331</c:v>
                </c:pt>
                <c:pt idx="987">
                  <c:v>55774.48333333333</c:v>
                </c:pt>
                <c:pt idx="988">
                  <c:v>55834.383333333331</c:v>
                </c:pt>
                <c:pt idx="989">
                  <c:v>55894.383333333331</c:v>
                </c:pt>
                <c:pt idx="990">
                  <c:v>55954.433333333334</c:v>
                </c:pt>
                <c:pt idx="991">
                  <c:v>56014.383333333331</c:v>
                </c:pt>
                <c:pt idx="992">
                  <c:v>56074.400000000001</c:v>
                </c:pt>
                <c:pt idx="993">
                  <c:v>56134.366666666669</c:v>
                </c:pt>
                <c:pt idx="994">
                  <c:v>56194.416666666664</c:v>
                </c:pt>
                <c:pt idx="995">
                  <c:v>56254.466666666667</c:v>
                </c:pt>
                <c:pt idx="996">
                  <c:v>56314.366666666669</c:v>
                </c:pt>
                <c:pt idx="997">
                  <c:v>56374.400000000001</c:v>
                </c:pt>
                <c:pt idx="998">
                  <c:v>56434.383333333331</c:v>
                </c:pt>
                <c:pt idx="999">
                  <c:v>56494.383333333331</c:v>
                </c:pt>
                <c:pt idx="1000">
                  <c:v>56554.416666666664</c:v>
                </c:pt>
                <c:pt idx="1001">
                  <c:v>56614.400000000001</c:v>
                </c:pt>
                <c:pt idx="1002">
                  <c:v>56674.416666666664</c:v>
                </c:pt>
                <c:pt idx="1003">
                  <c:v>56734.51666666667</c:v>
                </c:pt>
                <c:pt idx="1004">
                  <c:v>56794.383333333331</c:v>
                </c:pt>
                <c:pt idx="1005">
                  <c:v>56854.400000000001</c:v>
                </c:pt>
                <c:pt idx="1006">
                  <c:v>56914.383333333331</c:v>
                </c:pt>
                <c:pt idx="1007">
                  <c:v>56974.366666666669</c:v>
                </c:pt>
                <c:pt idx="1008">
                  <c:v>57034.366666666669</c:v>
                </c:pt>
                <c:pt idx="1009">
                  <c:v>57094.466666666667</c:v>
                </c:pt>
                <c:pt idx="1010">
                  <c:v>57154.383333333331</c:v>
                </c:pt>
                <c:pt idx="1011">
                  <c:v>57214.400000000001</c:v>
                </c:pt>
                <c:pt idx="1012">
                  <c:v>57274.433333333334</c:v>
                </c:pt>
                <c:pt idx="1013">
                  <c:v>57334.45</c:v>
                </c:pt>
                <c:pt idx="1014">
                  <c:v>57394.400000000001</c:v>
                </c:pt>
                <c:pt idx="1015">
                  <c:v>57454.366666666669</c:v>
                </c:pt>
                <c:pt idx="1016">
                  <c:v>57514.433333333334</c:v>
                </c:pt>
                <c:pt idx="1017">
                  <c:v>57574.383333333331</c:v>
                </c:pt>
                <c:pt idx="1018">
                  <c:v>57634.416666666664</c:v>
                </c:pt>
                <c:pt idx="1019">
                  <c:v>57694.383333333331</c:v>
                </c:pt>
                <c:pt idx="1020">
                  <c:v>57754.383333333331</c:v>
                </c:pt>
                <c:pt idx="1021">
                  <c:v>57814.383333333331</c:v>
                </c:pt>
                <c:pt idx="1022">
                  <c:v>57874.433333333334</c:v>
                </c:pt>
                <c:pt idx="1023">
                  <c:v>57934.383333333331</c:v>
                </c:pt>
                <c:pt idx="1024">
                  <c:v>57994.400000000001</c:v>
                </c:pt>
                <c:pt idx="1025">
                  <c:v>58054.416666666664</c:v>
                </c:pt>
                <c:pt idx="1026">
                  <c:v>58114.366666666669</c:v>
                </c:pt>
                <c:pt idx="1027">
                  <c:v>58174.383333333331</c:v>
                </c:pt>
                <c:pt idx="1028">
                  <c:v>58234.48333333333</c:v>
                </c:pt>
                <c:pt idx="1029">
                  <c:v>58294.400000000001</c:v>
                </c:pt>
                <c:pt idx="1030">
                  <c:v>58354.400000000001</c:v>
                </c:pt>
                <c:pt idx="1031">
                  <c:v>58414.466666666667</c:v>
                </c:pt>
                <c:pt idx="1032">
                  <c:v>58474.366666666669</c:v>
                </c:pt>
                <c:pt idx="1033">
                  <c:v>58534.366666666669</c:v>
                </c:pt>
                <c:pt idx="1034">
                  <c:v>58594.416666666664</c:v>
                </c:pt>
                <c:pt idx="1035">
                  <c:v>58654.400000000001</c:v>
                </c:pt>
                <c:pt idx="1036">
                  <c:v>58714.400000000001</c:v>
                </c:pt>
                <c:pt idx="1037">
                  <c:v>58774.383333333331</c:v>
                </c:pt>
                <c:pt idx="1038">
                  <c:v>58834.366666666669</c:v>
                </c:pt>
                <c:pt idx="1039">
                  <c:v>58894.366666666669</c:v>
                </c:pt>
                <c:pt idx="1040">
                  <c:v>58954.416666666664</c:v>
                </c:pt>
                <c:pt idx="1041">
                  <c:v>59014.416666666664</c:v>
                </c:pt>
                <c:pt idx="1042">
                  <c:v>59074.383333333331</c:v>
                </c:pt>
                <c:pt idx="1043">
                  <c:v>59134.383333333331</c:v>
                </c:pt>
                <c:pt idx="1044">
                  <c:v>59194.383333333331</c:v>
                </c:pt>
                <c:pt idx="1045">
                  <c:v>59254.366666666669</c:v>
                </c:pt>
                <c:pt idx="1046">
                  <c:v>59314.400000000001</c:v>
                </c:pt>
                <c:pt idx="1047">
                  <c:v>59374.366666666669</c:v>
                </c:pt>
                <c:pt idx="1048">
                  <c:v>59434.366666666669</c:v>
                </c:pt>
                <c:pt idx="1049">
                  <c:v>59494.366666666669</c:v>
                </c:pt>
                <c:pt idx="1050">
                  <c:v>59554.383333333331</c:v>
                </c:pt>
                <c:pt idx="1051">
                  <c:v>59614.366666666669</c:v>
                </c:pt>
                <c:pt idx="1052">
                  <c:v>59674.383333333331</c:v>
                </c:pt>
                <c:pt idx="1053">
                  <c:v>59734.383333333331</c:v>
                </c:pt>
                <c:pt idx="1054">
                  <c:v>59794.383333333331</c:v>
                </c:pt>
                <c:pt idx="1055">
                  <c:v>59854.366666666669</c:v>
                </c:pt>
                <c:pt idx="1056">
                  <c:v>59914.583333333336</c:v>
                </c:pt>
                <c:pt idx="1057">
                  <c:v>59974.433333333334</c:v>
                </c:pt>
                <c:pt idx="1058">
                  <c:v>60034.416666666664</c:v>
                </c:pt>
                <c:pt idx="1059">
                  <c:v>60094.45</c:v>
                </c:pt>
                <c:pt idx="1060">
                  <c:v>60154.400000000001</c:v>
                </c:pt>
                <c:pt idx="1061">
                  <c:v>60214.416666666664</c:v>
                </c:pt>
                <c:pt idx="1062">
                  <c:v>60274.383333333331</c:v>
                </c:pt>
                <c:pt idx="1063">
                  <c:v>60334.400000000001</c:v>
                </c:pt>
                <c:pt idx="1064">
                  <c:v>60394.366666666669</c:v>
                </c:pt>
                <c:pt idx="1065">
                  <c:v>60454.366666666669</c:v>
                </c:pt>
                <c:pt idx="1066">
                  <c:v>60514.51666666667</c:v>
                </c:pt>
                <c:pt idx="1067">
                  <c:v>60574.366666666669</c:v>
                </c:pt>
                <c:pt idx="1068">
                  <c:v>60634.383333333331</c:v>
                </c:pt>
                <c:pt idx="1069">
                  <c:v>60694.383333333331</c:v>
                </c:pt>
                <c:pt idx="1070">
                  <c:v>60754.366666666669</c:v>
                </c:pt>
                <c:pt idx="1071">
                  <c:v>60814.433333333334</c:v>
                </c:pt>
                <c:pt idx="1072">
                  <c:v>60874.45</c:v>
                </c:pt>
                <c:pt idx="1073">
                  <c:v>60934.416666666664</c:v>
                </c:pt>
                <c:pt idx="1074">
                  <c:v>60994.400000000001</c:v>
                </c:pt>
                <c:pt idx="1075">
                  <c:v>61054.400000000001</c:v>
                </c:pt>
                <c:pt idx="1076">
                  <c:v>61114.366666666669</c:v>
                </c:pt>
                <c:pt idx="1077">
                  <c:v>61174.383333333331</c:v>
                </c:pt>
                <c:pt idx="1078">
                  <c:v>61234.383333333331</c:v>
                </c:pt>
                <c:pt idx="1079">
                  <c:v>61294.366666666669</c:v>
                </c:pt>
                <c:pt idx="1080">
                  <c:v>61354.383333333331</c:v>
                </c:pt>
                <c:pt idx="1081">
                  <c:v>61414.45</c:v>
                </c:pt>
                <c:pt idx="1082">
                  <c:v>61474.366666666669</c:v>
                </c:pt>
                <c:pt idx="1083">
                  <c:v>61534.383333333331</c:v>
                </c:pt>
                <c:pt idx="1084">
                  <c:v>61594.366666666669</c:v>
                </c:pt>
                <c:pt idx="1085">
                  <c:v>61654.366666666669</c:v>
                </c:pt>
                <c:pt idx="1086">
                  <c:v>61714.366666666669</c:v>
                </c:pt>
                <c:pt idx="1087">
                  <c:v>61774.366666666669</c:v>
                </c:pt>
                <c:pt idx="1088">
                  <c:v>62074.95</c:v>
                </c:pt>
                <c:pt idx="1089">
                  <c:v>62374.95</c:v>
                </c:pt>
                <c:pt idx="1090">
                  <c:v>62674.95</c:v>
                </c:pt>
                <c:pt idx="1091">
                  <c:v>62974.966666666667</c:v>
                </c:pt>
                <c:pt idx="1092">
                  <c:v>63275.01666666667</c:v>
                </c:pt>
                <c:pt idx="1093">
                  <c:v>63575</c:v>
                </c:pt>
                <c:pt idx="1094">
                  <c:v>63874.966666666667</c:v>
                </c:pt>
                <c:pt idx="1095">
                  <c:v>64174.966666666667</c:v>
                </c:pt>
                <c:pt idx="1096">
                  <c:v>64474.98333333333</c:v>
                </c:pt>
                <c:pt idx="1097">
                  <c:v>64775.01666666667</c:v>
                </c:pt>
                <c:pt idx="1098">
                  <c:v>65075.01666666667</c:v>
                </c:pt>
                <c:pt idx="1099">
                  <c:v>65374.98333333333</c:v>
                </c:pt>
                <c:pt idx="1100">
                  <c:v>65675.05</c:v>
                </c:pt>
                <c:pt idx="1101">
                  <c:v>65975.016666666663</c:v>
                </c:pt>
                <c:pt idx="1102">
                  <c:v>66274.96666666666</c:v>
                </c:pt>
                <c:pt idx="1103">
                  <c:v>66574.95</c:v>
                </c:pt>
                <c:pt idx="1104">
                  <c:v>66874.95</c:v>
                </c:pt>
                <c:pt idx="1105">
                  <c:v>67175.016666666663</c:v>
                </c:pt>
                <c:pt idx="1106">
                  <c:v>67474.983333333337</c:v>
                </c:pt>
                <c:pt idx="1107">
                  <c:v>67775.03333333334</c:v>
                </c:pt>
                <c:pt idx="1108">
                  <c:v>68075</c:v>
                </c:pt>
                <c:pt idx="1109">
                  <c:v>68374.95</c:v>
                </c:pt>
                <c:pt idx="1110">
                  <c:v>68675</c:v>
                </c:pt>
                <c:pt idx="1111">
                  <c:v>68974.983333333337</c:v>
                </c:pt>
                <c:pt idx="1112">
                  <c:v>69275.05</c:v>
                </c:pt>
                <c:pt idx="1113">
                  <c:v>69574.983333333337</c:v>
                </c:pt>
                <c:pt idx="1114">
                  <c:v>69874.983333333337</c:v>
                </c:pt>
                <c:pt idx="1115">
                  <c:v>70174.983333333337</c:v>
                </c:pt>
                <c:pt idx="1116">
                  <c:v>70474.96666666666</c:v>
                </c:pt>
                <c:pt idx="1117">
                  <c:v>70774.96666666666</c:v>
                </c:pt>
                <c:pt idx="1118">
                  <c:v>71074.96666666666</c:v>
                </c:pt>
                <c:pt idx="1119">
                  <c:v>71375.016666666663</c:v>
                </c:pt>
                <c:pt idx="1120">
                  <c:v>71674.96666666666</c:v>
                </c:pt>
                <c:pt idx="1121">
                  <c:v>71975.016666666663</c:v>
                </c:pt>
                <c:pt idx="1122">
                  <c:v>72274.983333333337</c:v>
                </c:pt>
                <c:pt idx="1123">
                  <c:v>72574.96666666666</c:v>
                </c:pt>
                <c:pt idx="1124">
                  <c:v>72875.016666666663</c:v>
                </c:pt>
                <c:pt idx="1125">
                  <c:v>73174.983333333337</c:v>
                </c:pt>
                <c:pt idx="1126">
                  <c:v>73474.96666666666</c:v>
                </c:pt>
                <c:pt idx="1127">
                  <c:v>73775.016666666663</c:v>
                </c:pt>
                <c:pt idx="1128">
                  <c:v>74074.983333333337</c:v>
                </c:pt>
                <c:pt idx="1129">
                  <c:v>74374.983333333337</c:v>
                </c:pt>
                <c:pt idx="1130">
                  <c:v>74674.95</c:v>
                </c:pt>
                <c:pt idx="1131">
                  <c:v>74974.95</c:v>
                </c:pt>
                <c:pt idx="1132">
                  <c:v>75275</c:v>
                </c:pt>
                <c:pt idx="1133">
                  <c:v>75575.016666666663</c:v>
                </c:pt>
                <c:pt idx="1134">
                  <c:v>75874.983333333337</c:v>
                </c:pt>
                <c:pt idx="1135">
                  <c:v>76174.95</c:v>
                </c:pt>
                <c:pt idx="1136">
                  <c:v>76474.983333333337</c:v>
                </c:pt>
                <c:pt idx="1137">
                  <c:v>76774.96666666666</c:v>
                </c:pt>
                <c:pt idx="1138">
                  <c:v>77075.083333333328</c:v>
                </c:pt>
                <c:pt idx="1139">
                  <c:v>77374.95</c:v>
                </c:pt>
                <c:pt idx="1140">
                  <c:v>77975.7</c:v>
                </c:pt>
                <c:pt idx="1141">
                  <c:v>78876.416666666672</c:v>
                </c:pt>
                <c:pt idx="1142">
                  <c:v>79776.46666666666</c:v>
                </c:pt>
                <c:pt idx="1143">
                  <c:v>80676.433333333334</c:v>
                </c:pt>
                <c:pt idx="1144">
                  <c:v>81576.416666666672</c:v>
                </c:pt>
                <c:pt idx="1145">
                  <c:v>82476.416666666672</c:v>
                </c:pt>
                <c:pt idx="1146">
                  <c:v>82484.233333333337</c:v>
                </c:pt>
                <c:pt idx="1147">
                  <c:v>82494.25</c:v>
                </c:pt>
                <c:pt idx="1148">
                  <c:v>82504.25</c:v>
                </c:pt>
                <c:pt idx="1149">
                  <c:v>82514.25</c:v>
                </c:pt>
                <c:pt idx="1150">
                  <c:v>82524.316666666666</c:v>
                </c:pt>
                <c:pt idx="1151">
                  <c:v>82534.25</c:v>
                </c:pt>
                <c:pt idx="1152">
                  <c:v>82544.233333333337</c:v>
                </c:pt>
                <c:pt idx="1153">
                  <c:v>82554.25</c:v>
                </c:pt>
                <c:pt idx="1154">
                  <c:v>82564.25</c:v>
                </c:pt>
                <c:pt idx="1155">
                  <c:v>82574.25</c:v>
                </c:pt>
                <c:pt idx="1156">
                  <c:v>82594.28333333334</c:v>
                </c:pt>
                <c:pt idx="1157">
                  <c:v>82654.366666666669</c:v>
                </c:pt>
                <c:pt idx="1158">
                  <c:v>82714.383333333331</c:v>
                </c:pt>
                <c:pt idx="1159">
                  <c:v>82774.366666666669</c:v>
                </c:pt>
                <c:pt idx="1160">
                  <c:v>82834.366666666669</c:v>
                </c:pt>
                <c:pt idx="1161">
                  <c:v>82894.366666666669</c:v>
                </c:pt>
                <c:pt idx="1162">
                  <c:v>82954.366666666669</c:v>
                </c:pt>
                <c:pt idx="1163">
                  <c:v>83014.366666666669</c:v>
                </c:pt>
                <c:pt idx="1164">
                  <c:v>83074.366666666669</c:v>
                </c:pt>
                <c:pt idx="1165">
                  <c:v>83134.366666666669</c:v>
                </c:pt>
                <c:pt idx="1166">
                  <c:v>83194.366666666669</c:v>
                </c:pt>
                <c:pt idx="1167">
                  <c:v>83254.366666666669</c:v>
                </c:pt>
                <c:pt idx="1168">
                  <c:v>83314.366666666669</c:v>
                </c:pt>
                <c:pt idx="1169">
                  <c:v>83374.350000000006</c:v>
                </c:pt>
                <c:pt idx="1170">
                  <c:v>83434.366666666669</c:v>
                </c:pt>
                <c:pt idx="1171">
                  <c:v>83494.366666666669</c:v>
                </c:pt>
                <c:pt idx="1172">
                  <c:v>83554.366666666669</c:v>
                </c:pt>
                <c:pt idx="1173">
                  <c:v>83614.366666666669</c:v>
                </c:pt>
                <c:pt idx="1174">
                  <c:v>83674.366666666669</c:v>
                </c:pt>
                <c:pt idx="1175">
                  <c:v>83734.366666666669</c:v>
                </c:pt>
                <c:pt idx="1176">
                  <c:v>83794.399999999994</c:v>
                </c:pt>
                <c:pt idx="1177">
                  <c:v>83854.399999999994</c:v>
                </c:pt>
                <c:pt idx="1178">
                  <c:v>83914.383333333331</c:v>
                </c:pt>
                <c:pt idx="1179">
                  <c:v>83974.366666666669</c:v>
                </c:pt>
                <c:pt idx="1180">
                  <c:v>84034.383333333331</c:v>
                </c:pt>
                <c:pt idx="1181">
                  <c:v>84094.366666666669</c:v>
                </c:pt>
                <c:pt idx="1182">
                  <c:v>84154.383333333331</c:v>
                </c:pt>
                <c:pt idx="1183">
                  <c:v>84214.383333333331</c:v>
                </c:pt>
                <c:pt idx="1184">
                  <c:v>84274.366666666669</c:v>
                </c:pt>
                <c:pt idx="1185">
                  <c:v>84334.416666666672</c:v>
                </c:pt>
                <c:pt idx="1186">
                  <c:v>84394.46666666666</c:v>
                </c:pt>
                <c:pt idx="1187">
                  <c:v>84454.416666666672</c:v>
                </c:pt>
                <c:pt idx="1188">
                  <c:v>84514.383333333331</c:v>
                </c:pt>
                <c:pt idx="1189">
                  <c:v>84574.383333333331</c:v>
                </c:pt>
                <c:pt idx="1190">
                  <c:v>84634.46666666666</c:v>
                </c:pt>
                <c:pt idx="1191">
                  <c:v>84694.366666666669</c:v>
                </c:pt>
                <c:pt idx="1192">
                  <c:v>84754.4</c:v>
                </c:pt>
                <c:pt idx="1193">
                  <c:v>84814.383333333331</c:v>
                </c:pt>
                <c:pt idx="1194">
                  <c:v>84874.45</c:v>
                </c:pt>
                <c:pt idx="1195">
                  <c:v>84934.433333333334</c:v>
                </c:pt>
                <c:pt idx="1196">
                  <c:v>84994.416666666672</c:v>
                </c:pt>
                <c:pt idx="1197">
                  <c:v>85054.5</c:v>
                </c:pt>
                <c:pt idx="1198">
                  <c:v>85114.416666666672</c:v>
                </c:pt>
                <c:pt idx="1199">
                  <c:v>85174.399999999994</c:v>
                </c:pt>
                <c:pt idx="1200">
                  <c:v>85234.433333333334</c:v>
                </c:pt>
                <c:pt idx="1201">
                  <c:v>85294.53333333334</c:v>
                </c:pt>
                <c:pt idx="1202">
                  <c:v>85354.366666666669</c:v>
                </c:pt>
                <c:pt idx="1203">
                  <c:v>85414.383333333331</c:v>
                </c:pt>
                <c:pt idx="1204">
                  <c:v>85474.516666666663</c:v>
                </c:pt>
                <c:pt idx="1205">
                  <c:v>85534.383333333331</c:v>
                </c:pt>
                <c:pt idx="1206">
                  <c:v>85594.45</c:v>
                </c:pt>
                <c:pt idx="1207">
                  <c:v>85654.416666666672</c:v>
                </c:pt>
                <c:pt idx="1208">
                  <c:v>85714.383333333331</c:v>
                </c:pt>
                <c:pt idx="1209">
                  <c:v>85774.383333333331</c:v>
                </c:pt>
                <c:pt idx="1210">
                  <c:v>85834.5</c:v>
                </c:pt>
                <c:pt idx="1211">
                  <c:v>85894.366666666669</c:v>
                </c:pt>
                <c:pt idx="1212">
                  <c:v>85954.433333333334</c:v>
                </c:pt>
                <c:pt idx="1213">
                  <c:v>86014.366666666669</c:v>
                </c:pt>
                <c:pt idx="1214">
                  <c:v>86074.433333333334</c:v>
                </c:pt>
                <c:pt idx="1215">
                  <c:v>86134.366666666669</c:v>
                </c:pt>
                <c:pt idx="1216">
                  <c:v>86194.383333333331</c:v>
                </c:pt>
                <c:pt idx="1217">
                  <c:v>86254.399999999994</c:v>
                </c:pt>
                <c:pt idx="1218">
                  <c:v>86314.416666666672</c:v>
                </c:pt>
                <c:pt idx="1219">
                  <c:v>86374.416666666672</c:v>
                </c:pt>
                <c:pt idx="1220">
                  <c:v>86434.383333333331</c:v>
                </c:pt>
                <c:pt idx="1221">
                  <c:v>86494.383333333331</c:v>
                </c:pt>
                <c:pt idx="1222">
                  <c:v>86554.416666666672</c:v>
                </c:pt>
                <c:pt idx="1223">
                  <c:v>86614.433333333334</c:v>
                </c:pt>
                <c:pt idx="1224">
                  <c:v>86674.383333333331</c:v>
                </c:pt>
                <c:pt idx="1225">
                  <c:v>86734.383333333331</c:v>
                </c:pt>
                <c:pt idx="1226">
                  <c:v>86794.383333333331</c:v>
                </c:pt>
                <c:pt idx="1227">
                  <c:v>86854.383333333331</c:v>
                </c:pt>
                <c:pt idx="1228">
                  <c:v>86914.383333333331</c:v>
                </c:pt>
                <c:pt idx="1229">
                  <c:v>86974.416666666672</c:v>
                </c:pt>
                <c:pt idx="1230">
                  <c:v>87034.383333333331</c:v>
                </c:pt>
                <c:pt idx="1231">
                  <c:v>87094.366666666669</c:v>
                </c:pt>
                <c:pt idx="1232">
                  <c:v>87154.366666666669</c:v>
                </c:pt>
                <c:pt idx="1233">
                  <c:v>87214.383333333331</c:v>
                </c:pt>
                <c:pt idx="1234">
                  <c:v>87274.4</c:v>
                </c:pt>
                <c:pt idx="1235">
                  <c:v>87334.366666666669</c:v>
                </c:pt>
                <c:pt idx="1236">
                  <c:v>87394.366666666669</c:v>
                </c:pt>
                <c:pt idx="1237">
                  <c:v>87454.366666666669</c:v>
                </c:pt>
                <c:pt idx="1238">
                  <c:v>87514.366666666669</c:v>
                </c:pt>
                <c:pt idx="1239">
                  <c:v>87574.366666666669</c:v>
                </c:pt>
                <c:pt idx="1240">
                  <c:v>87634.366666666669</c:v>
                </c:pt>
                <c:pt idx="1241">
                  <c:v>87694.366666666669</c:v>
                </c:pt>
                <c:pt idx="1242">
                  <c:v>87754.366666666669</c:v>
                </c:pt>
                <c:pt idx="1243">
                  <c:v>87814.366666666669</c:v>
                </c:pt>
                <c:pt idx="1244">
                  <c:v>87874.383333333331</c:v>
                </c:pt>
                <c:pt idx="1245">
                  <c:v>87934.366666666669</c:v>
                </c:pt>
                <c:pt idx="1246">
                  <c:v>87994.366666666669</c:v>
                </c:pt>
                <c:pt idx="1247">
                  <c:v>88054.366666666669</c:v>
                </c:pt>
                <c:pt idx="1248">
                  <c:v>88114.366666666669</c:v>
                </c:pt>
                <c:pt idx="1249">
                  <c:v>88174.366666666669</c:v>
                </c:pt>
                <c:pt idx="1250">
                  <c:v>88234.383333333331</c:v>
                </c:pt>
                <c:pt idx="1251">
                  <c:v>88294.366666666669</c:v>
                </c:pt>
                <c:pt idx="1252">
                  <c:v>88354.366666666669</c:v>
                </c:pt>
                <c:pt idx="1253">
                  <c:v>88414.366666666669</c:v>
                </c:pt>
                <c:pt idx="1254">
                  <c:v>88474.366666666669</c:v>
                </c:pt>
                <c:pt idx="1255">
                  <c:v>88534.383333333331</c:v>
                </c:pt>
                <c:pt idx="1256">
                  <c:v>88594.366666666669</c:v>
                </c:pt>
                <c:pt idx="1257">
                  <c:v>88654.416666666672</c:v>
                </c:pt>
                <c:pt idx="1258">
                  <c:v>88714.433333333334</c:v>
                </c:pt>
                <c:pt idx="1259">
                  <c:v>88774.383333333331</c:v>
                </c:pt>
                <c:pt idx="1260">
                  <c:v>88834.433333333334</c:v>
                </c:pt>
                <c:pt idx="1261">
                  <c:v>88894.383333333331</c:v>
                </c:pt>
                <c:pt idx="1262">
                  <c:v>88954.383333333331</c:v>
                </c:pt>
                <c:pt idx="1263">
                  <c:v>89014.366666666669</c:v>
                </c:pt>
                <c:pt idx="1264">
                  <c:v>89074.416666666672</c:v>
                </c:pt>
                <c:pt idx="1265">
                  <c:v>89134.366666666669</c:v>
                </c:pt>
                <c:pt idx="1266">
                  <c:v>89194.416666666672</c:v>
                </c:pt>
                <c:pt idx="1267">
                  <c:v>89254.383333333331</c:v>
                </c:pt>
                <c:pt idx="1268">
                  <c:v>89314.4</c:v>
                </c:pt>
                <c:pt idx="1269">
                  <c:v>89374.46666666666</c:v>
                </c:pt>
                <c:pt idx="1270">
                  <c:v>89434.4</c:v>
                </c:pt>
                <c:pt idx="1271">
                  <c:v>89494.416666666672</c:v>
                </c:pt>
                <c:pt idx="1272">
                  <c:v>89554.366666666669</c:v>
                </c:pt>
                <c:pt idx="1273">
                  <c:v>89614.366666666669</c:v>
                </c:pt>
                <c:pt idx="1274">
                  <c:v>89674.366666666669</c:v>
                </c:pt>
                <c:pt idx="1275">
                  <c:v>89734.416666666672</c:v>
                </c:pt>
                <c:pt idx="1276">
                  <c:v>89794.4</c:v>
                </c:pt>
                <c:pt idx="1277">
                  <c:v>89854.383333333331</c:v>
                </c:pt>
                <c:pt idx="1278">
                  <c:v>89914.433333333334</c:v>
                </c:pt>
                <c:pt idx="1279">
                  <c:v>89974.45</c:v>
                </c:pt>
                <c:pt idx="1280">
                  <c:v>90034.46666666666</c:v>
                </c:pt>
                <c:pt idx="1281">
                  <c:v>90094.383333333331</c:v>
                </c:pt>
                <c:pt idx="1282">
                  <c:v>90154.383333333331</c:v>
                </c:pt>
                <c:pt idx="1283">
                  <c:v>90214.483333333337</c:v>
                </c:pt>
                <c:pt idx="1284">
                  <c:v>90274.4</c:v>
                </c:pt>
                <c:pt idx="1285">
                  <c:v>90334.366666666669</c:v>
                </c:pt>
                <c:pt idx="1286">
                  <c:v>90394.366666666669</c:v>
                </c:pt>
                <c:pt idx="1287">
                  <c:v>90454.383333333331</c:v>
                </c:pt>
                <c:pt idx="1288">
                  <c:v>90514.433333333334</c:v>
                </c:pt>
                <c:pt idx="1289">
                  <c:v>90574.399999999994</c:v>
                </c:pt>
                <c:pt idx="1290">
                  <c:v>90634.483333333337</c:v>
                </c:pt>
                <c:pt idx="1291">
                  <c:v>90694.433333333334</c:v>
                </c:pt>
                <c:pt idx="1292">
                  <c:v>90754.4</c:v>
                </c:pt>
                <c:pt idx="1293">
                  <c:v>90814.399999999994</c:v>
                </c:pt>
                <c:pt idx="1294">
                  <c:v>90874.383333333331</c:v>
                </c:pt>
                <c:pt idx="1295">
                  <c:v>90934.399999999994</c:v>
                </c:pt>
                <c:pt idx="1296">
                  <c:v>90994.383333333331</c:v>
                </c:pt>
                <c:pt idx="1297">
                  <c:v>91054.53333333334</c:v>
                </c:pt>
                <c:pt idx="1298">
                  <c:v>91114.4</c:v>
                </c:pt>
                <c:pt idx="1299">
                  <c:v>91174.433333333334</c:v>
                </c:pt>
                <c:pt idx="1300">
                  <c:v>91234.383333333331</c:v>
                </c:pt>
                <c:pt idx="1301">
                  <c:v>91294.399999999994</c:v>
                </c:pt>
                <c:pt idx="1302">
                  <c:v>91354.366666666669</c:v>
                </c:pt>
                <c:pt idx="1303">
                  <c:v>91414.399999999994</c:v>
                </c:pt>
                <c:pt idx="1304">
                  <c:v>91474.366666666669</c:v>
                </c:pt>
                <c:pt idx="1305">
                  <c:v>91534.399999999994</c:v>
                </c:pt>
                <c:pt idx="1306">
                  <c:v>91594.4</c:v>
                </c:pt>
                <c:pt idx="1307">
                  <c:v>91654.416666666672</c:v>
                </c:pt>
                <c:pt idx="1308">
                  <c:v>91714.483333333337</c:v>
                </c:pt>
                <c:pt idx="1309">
                  <c:v>91774.366666666669</c:v>
                </c:pt>
                <c:pt idx="1310">
                  <c:v>91834.383333333331</c:v>
                </c:pt>
                <c:pt idx="1311">
                  <c:v>91894.483333333337</c:v>
                </c:pt>
                <c:pt idx="1312">
                  <c:v>91954.46666666666</c:v>
                </c:pt>
                <c:pt idx="1313">
                  <c:v>92014.45</c:v>
                </c:pt>
                <c:pt idx="1314">
                  <c:v>92074.383333333331</c:v>
                </c:pt>
                <c:pt idx="1315">
                  <c:v>92134.383333333331</c:v>
                </c:pt>
                <c:pt idx="1316">
                  <c:v>92194.416666666672</c:v>
                </c:pt>
                <c:pt idx="1317">
                  <c:v>92254.383333333331</c:v>
                </c:pt>
                <c:pt idx="1318">
                  <c:v>92314.45</c:v>
                </c:pt>
                <c:pt idx="1319">
                  <c:v>92374.433333333334</c:v>
                </c:pt>
                <c:pt idx="1320">
                  <c:v>92434.383333333331</c:v>
                </c:pt>
                <c:pt idx="1321">
                  <c:v>92494.399999999994</c:v>
                </c:pt>
                <c:pt idx="1322">
                  <c:v>92554.433333333334</c:v>
                </c:pt>
                <c:pt idx="1323">
                  <c:v>92614.383333333331</c:v>
                </c:pt>
                <c:pt idx="1324">
                  <c:v>92674.516666666663</c:v>
                </c:pt>
                <c:pt idx="1325">
                  <c:v>92734.399999999994</c:v>
                </c:pt>
                <c:pt idx="1326">
                  <c:v>92794.46666666666</c:v>
                </c:pt>
                <c:pt idx="1327">
                  <c:v>92854.383333333331</c:v>
                </c:pt>
                <c:pt idx="1328">
                  <c:v>92914.416666666672</c:v>
                </c:pt>
                <c:pt idx="1329">
                  <c:v>92974.433333333334</c:v>
                </c:pt>
                <c:pt idx="1330">
                  <c:v>93034.433333333334</c:v>
                </c:pt>
                <c:pt idx="1331">
                  <c:v>93094.399999999994</c:v>
                </c:pt>
                <c:pt idx="1332">
                  <c:v>93154.366666666669</c:v>
                </c:pt>
                <c:pt idx="1333">
                  <c:v>93214.399999999994</c:v>
                </c:pt>
                <c:pt idx="1334">
                  <c:v>93274.383333333331</c:v>
                </c:pt>
                <c:pt idx="1335">
                  <c:v>93334.366666666669</c:v>
                </c:pt>
                <c:pt idx="1336">
                  <c:v>93394.383333333331</c:v>
                </c:pt>
                <c:pt idx="1337">
                  <c:v>93454.383333333331</c:v>
                </c:pt>
                <c:pt idx="1338">
                  <c:v>93514.383333333331</c:v>
                </c:pt>
                <c:pt idx="1339">
                  <c:v>93574.416666666672</c:v>
                </c:pt>
                <c:pt idx="1340">
                  <c:v>93634.383333333331</c:v>
                </c:pt>
                <c:pt idx="1341">
                  <c:v>93694.46666666666</c:v>
                </c:pt>
                <c:pt idx="1342">
                  <c:v>93754.383333333331</c:v>
                </c:pt>
                <c:pt idx="1343">
                  <c:v>93814.433333333334</c:v>
                </c:pt>
                <c:pt idx="1344">
                  <c:v>93874.366666666669</c:v>
                </c:pt>
                <c:pt idx="1345">
                  <c:v>93934.516666666663</c:v>
                </c:pt>
                <c:pt idx="1346">
                  <c:v>93994.4</c:v>
                </c:pt>
                <c:pt idx="1347">
                  <c:v>94054.383333333331</c:v>
                </c:pt>
                <c:pt idx="1348">
                  <c:v>94114.366666666669</c:v>
                </c:pt>
                <c:pt idx="1349">
                  <c:v>94174.46666666666</c:v>
                </c:pt>
                <c:pt idx="1350">
                  <c:v>94234.383333333331</c:v>
                </c:pt>
                <c:pt idx="1351">
                  <c:v>94294.383333333331</c:v>
                </c:pt>
                <c:pt idx="1352">
                  <c:v>94354.383333333331</c:v>
                </c:pt>
                <c:pt idx="1353">
                  <c:v>94414.416666666672</c:v>
                </c:pt>
                <c:pt idx="1354">
                  <c:v>94474.383333333331</c:v>
                </c:pt>
                <c:pt idx="1355">
                  <c:v>94534.399999999994</c:v>
                </c:pt>
                <c:pt idx="1356">
                  <c:v>94594.4</c:v>
                </c:pt>
                <c:pt idx="1357">
                  <c:v>94654.366666666669</c:v>
                </c:pt>
                <c:pt idx="1358">
                  <c:v>94714.383333333331</c:v>
                </c:pt>
                <c:pt idx="1359">
                  <c:v>94774.399999999994</c:v>
                </c:pt>
                <c:pt idx="1360">
                  <c:v>94834.45</c:v>
                </c:pt>
                <c:pt idx="1361">
                  <c:v>94894.399999999994</c:v>
                </c:pt>
                <c:pt idx="1362">
                  <c:v>94954.433333333334</c:v>
                </c:pt>
                <c:pt idx="1363">
                  <c:v>95014.416666666672</c:v>
                </c:pt>
                <c:pt idx="1364">
                  <c:v>95074.416666666672</c:v>
                </c:pt>
                <c:pt idx="1365">
                  <c:v>95134.416666666672</c:v>
                </c:pt>
                <c:pt idx="1366">
                  <c:v>95194.4</c:v>
                </c:pt>
                <c:pt idx="1367">
                  <c:v>95254.383333333331</c:v>
                </c:pt>
                <c:pt idx="1368">
                  <c:v>95314.46666666666</c:v>
                </c:pt>
                <c:pt idx="1369">
                  <c:v>95374.366666666669</c:v>
                </c:pt>
                <c:pt idx="1370">
                  <c:v>95434.383333333331</c:v>
                </c:pt>
                <c:pt idx="1371">
                  <c:v>95494.416666666672</c:v>
                </c:pt>
                <c:pt idx="1372">
                  <c:v>95554.383333333331</c:v>
                </c:pt>
                <c:pt idx="1373">
                  <c:v>95614.416666666672</c:v>
                </c:pt>
                <c:pt idx="1374">
                  <c:v>95674.55</c:v>
                </c:pt>
                <c:pt idx="1375">
                  <c:v>95734.383333333331</c:v>
                </c:pt>
                <c:pt idx="1376">
                  <c:v>95794.416666666672</c:v>
                </c:pt>
                <c:pt idx="1377">
                  <c:v>95854.383333333331</c:v>
                </c:pt>
                <c:pt idx="1378">
                  <c:v>95914.383333333331</c:v>
                </c:pt>
                <c:pt idx="1379">
                  <c:v>95974.399999999994</c:v>
                </c:pt>
                <c:pt idx="1380">
                  <c:v>96034.366666666669</c:v>
                </c:pt>
                <c:pt idx="1381">
                  <c:v>96094.366666666669</c:v>
                </c:pt>
                <c:pt idx="1382">
                  <c:v>96154.416666666672</c:v>
                </c:pt>
                <c:pt idx="1383">
                  <c:v>96214.416666666672</c:v>
                </c:pt>
                <c:pt idx="1384">
                  <c:v>96274.4</c:v>
                </c:pt>
                <c:pt idx="1385">
                  <c:v>96334.433333333334</c:v>
                </c:pt>
                <c:pt idx="1386">
                  <c:v>96394.416666666672</c:v>
                </c:pt>
                <c:pt idx="1387">
                  <c:v>96454.399999999994</c:v>
                </c:pt>
                <c:pt idx="1388">
                  <c:v>96514.416666666672</c:v>
                </c:pt>
                <c:pt idx="1389">
                  <c:v>96574.383333333331</c:v>
                </c:pt>
                <c:pt idx="1390">
                  <c:v>96634.383333333331</c:v>
                </c:pt>
                <c:pt idx="1391">
                  <c:v>96694.383333333331</c:v>
                </c:pt>
                <c:pt idx="1392">
                  <c:v>96754.4</c:v>
                </c:pt>
                <c:pt idx="1393">
                  <c:v>96814.366666666669</c:v>
                </c:pt>
                <c:pt idx="1394">
                  <c:v>96874.366666666669</c:v>
                </c:pt>
                <c:pt idx="1395">
                  <c:v>96934.366666666669</c:v>
                </c:pt>
                <c:pt idx="1396">
                  <c:v>96994.516666666663</c:v>
                </c:pt>
                <c:pt idx="1397">
                  <c:v>97054.5</c:v>
                </c:pt>
                <c:pt idx="1398">
                  <c:v>97114.35</c:v>
                </c:pt>
                <c:pt idx="1399">
                  <c:v>97174.366666666669</c:v>
                </c:pt>
                <c:pt idx="1400">
                  <c:v>97234.383333333331</c:v>
                </c:pt>
                <c:pt idx="1401">
                  <c:v>97294.366666666669</c:v>
                </c:pt>
                <c:pt idx="1402">
                  <c:v>97354.366666666669</c:v>
                </c:pt>
                <c:pt idx="1403">
                  <c:v>97414.366666666669</c:v>
                </c:pt>
                <c:pt idx="1404">
                  <c:v>97474.366666666669</c:v>
                </c:pt>
                <c:pt idx="1405">
                  <c:v>97534.366666666669</c:v>
                </c:pt>
                <c:pt idx="1406">
                  <c:v>97594.366666666669</c:v>
                </c:pt>
                <c:pt idx="1407">
                  <c:v>97654.366666666669</c:v>
                </c:pt>
                <c:pt idx="1408">
                  <c:v>97714.366666666669</c:v>
                </c:pt>
                <c:pt idx="1409">
                  <c:v>97774.366666666669</c:v>
                </c:pt>
                <c:pt idx="1410">
                  <c:v>97834.366666666669</c:v>
                </c:pt>
                <c:pt idx="1411">
                  <c:v>97894.383333333331</c:v>
                </c:pt>
                <c:pt idx="1412">
                  <c:v>97954.366666666669</c:v>
                </c:pt>
                <c:pt idx="1413">
                  <c:v>98014.366666666669</c:v>
                </c:pt>
                <c:pt idx="1414">
                  <c:v>98074.366666666669</c:v>
                </c:pt>
                <c:pt idx="1415">
                  <c:v>98134.366666666669</c:v>
                </c:pt>
                <c:pt idx="1416">
                  <c:v>98194.366666666669</c:v>
                </c:pt>
                <c:pt idx="1417">
                  <c:v>98254.366666666669</c:v>
                </c:pt>
                <c:pt idx="1418">
                  <c:v>98314.383333333331</c:v>
                </c:pt>
                <c:pt idx="1419">
                  <c:v>98374.383333333331</c:v>
                </c:pt>
                <c:pt idx="1420">
                  <c:v>98434.366666666669</c:v>
                </c:pt>
                <c:pt idx="1421">
                  <c:v>98494.366666666669</c:v>
                </c:pt>
                <c:pt idx="1422">
                  <c:v>98554.366666666669</c:v>
                </c:pt>
                <c:pt idx="1423">
                  <c:v>98614.366666666669</c:v>
                </c:pt>
                <c:pt idx="1424">
                  <c:v>98674.366666666669</c:v>
                </c:pt>
                <c:pt idx="1425">
                  <c:v>98734.366666666669</c:v>
                </c:pt>
                <c:pt idx="1426">
                  <c:v>98794.366666666669</c:v>
                </c:pt>
                <c:pt idx="1427">
                  <c:v>98854.366666666669</c:v>
                </c:pt>
                <c:pt idx="1428">
                  <c:v>98914.366666666669</c:v>
                </c:pt>
                <c:pt idx="1429">
                  <c:v>98974.399999999994</c:v>
                </c:pt>
                <c:pt idx="1430">
                  <c:v>99034.416666666672</c:v>
                </c:pt>
                <c:pt idx="1431">
                  <c:v>99094.416666666672</c:v>
                </c:pt>
                <c:pt idx="1432">
                  <c:v>99154.366666666669</c:v>
                </c:pt>
                <c:pt idx="1433">
                  <c:v>99214.383333333331</c:v>
                </c:pt>
                <c:pt idx="1434">
                  <c:v>99274.35</c:v>
                </c:pt>
                <c:pt idx="1435">
                  <c:v>99334.433333333334</c:v>
                </c:pt>
                <c:pt idx="1436">
                  <c:v>99394.366666666669</c:v>
                </c:pt>
                <c:pt idx="1437">
                  <c:v>99454.433333333334</c:v>
                </c:pt>
                <c:pt idx="1438">
                  <c:v>99514.366666666669</c:v>
                </c:pt>
                <c:pt idx="1439">
                  <c:v>99574.45</c:v>
                </c:pt>
                <c:pt idx="1440">
                  <c:v>99634.433333333334</c:v>
                </c:pt>
                <c:pt idx="1441">
                  <c:v>99694.383333333331</c:v>
                </c:pt>
                <c:pt idx="1442">
                  <c:v>99754.366666666669</c:v>
                </c:pt>
                <c:pt idx="1443">
                  <c:v>99814.383333333331</c:v>
                </c:pt>
                <c:pt idx="1444">
                  <c:v>99874.4</c:v>
                </c:pt>
                <c:pt idx="1445">
                  <c:v>99934.366666666669</c:v>
                </c:pt>
                <c:pt idx="1446">
                  <c:v>99994.366666666669</c:v>
                </c:pt>
                <c:pt idx="1447">
                  <c:v>100054.36666666667</c:v>
                </c:pt>
                <c:pt idx="1448">
                  <c:v>100114.36666666667</c:v>
                </c:pt>
              </c:numCache>
            </c:numRef>
          </c:xVal>
          <c:yVal>
            <c:numRef>
              <c:f>'2-6'!$J$6:$J$1454</c:f>
              <c:numCache>
                <c:formatCode>General</c:formatCode>
                <c:ptCount val="1449"/>
                <c:pt idx="0">
                  <c:v>0</c:v>
                </c:pt>
                <c:pt idx="1">
                  <c:v>9.9950033308342321E-4</c:v>
                </c:pt>
                <c:pt idx="2">
                  <c:v>9.9950033308342321E-4</c:v>
                </c:pt>
                <c:pt idx="3">
                  <c:v>9.9950033308342321E-4</c:v>
                </c:pt>
                <c:pt idx="4">
                  <c:v>1.4988761237359487E-3</c:v>
                </c:pt>
                <c:pt idx="5">
                  <c:v>1.4988761237359487E-3</c:v>
                </c:pt>
                <c:pt idx="6">
                  <c:v>1.4988761237359487E-3</c:v>
                </c:pt>
                <c:pt idx="7">
                  <c:v>1.4988761237359487E-3</c:v>
                </c:pt>
                <c:pt idx="8">
                  <c:v>1.9980026626730579E-3</c:v>
                </c:pt>
                <c:pt idx="9">
                  <c:v>1.9980026626730579E-3</c:v>
                </c:pt>
                <c:pt idx="10">
                  <c:v>1.9980026626730579E-3</c:v>
                </c:pt>
                <c:pt idx="11">
                  <c:v>1.9980026626730579E-3</c:v>
                </c:pt>
                <c:pt idx="12">
                  <c:v>2.4968801985871458E-3</c:v>
                </c:pt>
                <c:pt idx="13">
                  <c:v>2.4968801985871458E-3</c:v>
                </c:pt>
                <c:pt idx="14">
                  <c:v>2.4968801985871458E-3</c:v>
                </c:pt>
                <c:pt idx="15">
                  <c:v>2.4968801985871458E-3</c:v>
                </c:pt>
                <c:pt idx="16">
                  <c:v>2.9955089797983709E-3</c:v>
                </c:pt>
                <c:pt idx="17">
                  <c:v>2.9955089797983709E-3</c:v>
                </c:pt>
                <c:pt idx="18">
                  <c:v>2.9955089797983709E-3</c:v>
                </c:pt>
                <c:pt idx="19">
                  <c:v>2.9955089797983709E-3</c:v>
                </c:pt>
                <c:pt idx="20">
                  <c:v>2.9955089797983709E-3</c:v>
                </c:pt>
                <c:pt idx="21">
                  <c:v>3.4938892542558382E-3</c:v>
                </c:pt>
                <c:pt idx="22">
                  <c:v>3.9920212695374567E-3</c:v>
                </c:pt>
                <c:pt idx="23">
                  <c:v>3.4938892542558382E-3</c:v>
                </c:pt>
                <c:pt idx="24">
                  <c:v>3.4938892542558382E-3</c:v>
                </c:pt>
                <c:pt idx="25">
                  <c:v>3.9920212695374567E-3</c:v>
                </c:pt>
                <c:pt idx="26">
                  <c:v>3.9920212695374567E-3</c:v>
                </c:pt>
                <c:pt idx="27">
                  <c:v>3.9920212695374567E-3</c:v>
                </c:pt>
                <c:pt idx="28">
                  <c:v>3.9920212695374567E-3</c:v>
                </c:pt>
                <c:pt idx="29">
                  <c:v>3.9920212695374567E-3</c:v>
                </c:pt>
                <c:pt idx="30">
                  <c:v>3.9920212695374567E-3</c:v>
                </c:pt>
                <c:pt idx="31">
                  <c:v>3.9920212695374567E-3</c:v>
                </c:pt>
                <c:pt idx="32">
                  <c:v>3.9920212695374567E-3</c:v>
                </c:pt>
                <c:pt idx="33">
                  <c:v>4.4899052728520012E-3</c:v>
                </c:pt>
                <c:pt idx="34">
                  <c:v>4.4899052728520012E-3</c:v>
                </c:pt>
                <c:pt idx="35">
                  <c:v>4.9875415110389679E-3</c:v>
                </c:pt>
                <c:pt idx="36">
                  <c:v>4.9875415110389679E-3</c:v>
                </c:pt>
                <c:pt idx="37">
                  <c:v>4.9875415110389679E-3</c:v>
                </c:pt>
                <c:pt idx="38">
                  <c:v>4.9875415110389679E-3</c:v>
                </c:pt>
                <c:pt idx="39">
                  <c:v>4.9875415110389679E-3</c:v>
                </c:pt>
                <c:pt idx="40">
                  <c:v>5.4849302305697454E-3</c:v>
                </c:pt>
                <c:pt idx="41">
                  <c:v>4.9875415110389679E-3</c:v>
                </c:pt>
                <c:pt idx="42">
                  <c:v>5.4849302305697454E-3</c:v>
                </c:pt>
                <c:pt idx="43">
                  <c:v>5.4849302305697454E-3</c:v>
                </c:pt>
                <c:pt idx="44">
                  <c:v>5.4849302305697454E-3</c:v>
                </c:pt>
                <c:pt idx="45">
                  <c:v>5.4849302305697454E-3</c:v>
                </c:pt>
                <c:pt idx="46">
                  <c:v>5.9820716775474689E-3</c:v>
                </c:pt>
                <c:pt idx="47">
                  <c:v>5.9820716775474689E-3</c:v>
                </c:pt>
                <c:pt idx="48">
                  <c:v>5.9820716775474689E-3</c:v>
                </c:pt>
                <c:pt idx="49">
                  <c:v>6.4789660977090735E-3</c:v>
                </c:pt>
                <c:pt idx="50">
                  <c:v>6.4789660977090735E-3</c:v>
                </c:pt>
                <c:pt idx="51">
                  <c:v>6.9756137364251382E-3</c:v>
                </c:pt>
                <c:pt idx="52">
                  <c:v>7.4720148387010564E-3</c:v>
                </c:pt>
                <c:pt idx="53">
                  <c:v>6.9756137364251382E-3</c:v>
                </c:pt>
                <c:pt idx="54">
                  <c:v>7.4720148387010564E-3</c:v>
                </c:pt>
                <c:pt idx="55">
                  <c:v>7.4720148387010564E-3</c:v>
                </c:pt>
                <c:pt idx="56">
                  <c:v>7.9681696491768813E-3</c:v>
                </c:pt>
                <c:pt idx="57">
                  <c:v>7.9681696491768813E-3</c:v>
                </c:pt>
                <c:pt idx="58">
                  <c:v>7.9681696491768813E-3</c:v>
                </c:pt>
                <c:pt idx="59">
                  <c:v>7.9681696491768813E-3</c:v>
                </c:pt>
                <c:pt idx="60">
                  <c:v>8.4640784121293635E-3</c:v>
                </c:pt>
                <c:pt idx="61">
                  <c:v>8.4640784121293635E-3</c:v>
                </c:pt>
                <c:pt idx="62">
                  <c:v>8.4640784121293635E-3</c:v>
                </c:pt>
                <c:pt idx="63">
                  <c:v>8.9597413714718015E-3</c:v>
                </c:pt>
                <c:pt idx="64">
                  <c:v>9.4551587707551975E-3</c:v>
                </c:pt>
                <c:pt idx="65">
                  <c:v>9.950330853168092E-3</c:v>
                </c:pt>
                <c:pt idx="66">
                  <c:v>1.0445257861538604E-2</c:v>
                </c:pt>
                <c:pt idx="67">
                  <c:v>1.0445257861538604E-2</c:v>
                </c:pt>
                <c:pt idx="68">
                  <c:v>1.0939940038334263E-2</c:v>
                </c:pt>
                <c:pt idx="69">
                  <c:v>1.0939940038334263E-2</c:v>
                </c:pt>
                <c:pt idx="70">
                  <c:v>1.143437762566317E-2</c:v>
                </c:pt>
                <c:pt idx="71">
                  <c:v>1.1928570865273812E-2</c:v>
                </c:pt>
                <c:pt idx="72">
                  <c:v>1.242251999855711E-2</c:v>
                </c:pt>
                <c:pt idx="73">
                  <c:v>1.242251999855711E-2</c:v>
                </c:pt>
                <c:pt idx="74">
                  <c:v>1.2916225266546229E-2</c:v>
                </c:pt>
                <c:pt idx="75">
                  <c:v>1.3409686909917741E-2</c:v>
                </c:pt>
                <c:pt idx="76">
                  <c:v>1.3902905168991434E-2</c:v>
                </c:pt>
                <c:pt idx="77">
                  <c:v>1.3902905168991434E-2</c:v>
                </c:pt>
                <c:pt idx="78">
                  <c:v>1.4395880283732339E-2</c:v>
                </c:pt>
                <c:pt idx="79">
                  <c:v>1.4888612493750559E-2</c:v>
                </c:pt>
                <c:pt idx="80">
                  <c:v>1.4888612493750559E-2</c:v>
                </c:pt>
                <c:pt idx="81">
                  <c:v>1.5381102038302391E-2</c:v>
                </c:pt>
                <c:pt idx="82">
                  <c:v>1.636535408626423E-2</c:v>
                </c:pt>
                <c:pt idx="83">
                  <c:v>1.636535408626423E-2</c:v>
                </c:pt>
                <c:pt idx="84">
                  <c:v>1.6857117066422806E-2</c:v>
                </c:pt>
                <c:pt idx="85">
                  <c:v>1.6857117066422806E-2</c:v>
                </c:pt>
                <c:pt idx="86">
                  <c:v>1.7348638334613073E-2</c:v>
                </c:pt>
                <c:pt idx="87">
                  <c:v>1.7348638334613073E-2</c:v>
                </c:pt>
                <c:pt idx="88">
                  <c:v>1.7839918128331016E-2</c:v>
                </c:pt>
                <c:pt idx="89">
                  <c:v>1.7839918128331016E-2</c:v>
                </c:pt>
                <c:pt idx="90">
                  <c:v>1.8821754240587667E-2</c:v>
                </c:pt>
                <c:pt idx="91">
                  <c:v>1.8821754240587667E-2</c:v>
                </c:pt>
                <c:pt idx="92">
                  <c:v>1.8821754240587667E-2</c:v>
                </c:pt>
                <c:pt idx="93">
                  <c:v>1.9312311032372884E-2</c:v>
                </c:pt>
                <c:pt idx="94">
                  <c:v>1.980262729617973E-2</c:v>
                </c:pt>
                <c:pt idx="95">
                  <c:v>1.980262729617973E-2</c:v>
                </c:pt>
                <c:pt idx="96">
                  <c:v>1.980262729617973E-2</c:v>
                </c:pt>
                <c:pt idx="97">
                  <c:v>2.0292703267762394E-2</c:v>
                </c:pt>
                <c:pt idx="98">
                  <c:v>2.0782539182528412E-2</c:v>
                </c:pt>
                <c:pt idx="99">
                  <c:v>2.1272135275539769E-2</c:v>
                </c:pt>
                <c:pt idx="100">
                  <c:v>2.176149178151271E-2</c:v>
                </c:pt>
                <c:pt idx="101">
                  <c:v>2.176149178151271E-2</c:v>
                </c:pt>
                <c:pt idx="102">
                  <c:v>2.2250608934819723E-2</c:v>
                </c:pt>
                <c:pt idx="103">
                  <c:v>2.2250608934819723E-2</c:v>
                </c:pt>
                <c:pt idx="104">
                  <c:v>2.2739486969489339E-2</c:v>
                </c:pt>
                <c:pt idx="105">
                  <c:v>2.3228126119207243E-2</c:v>
                </c:pt>
                <c:pt idx="106">
                  <c:v>2.3228126119207243E-2</c:v>
                </c:pt>
                <c:pt idx="107">
                  <c:v>2.3716526617316065E-2</c:v>
                </c:pt>
                <c:pt idx="108">
                  <c:v>2.3716526617316065E-2</c:v>
                </c:pt>
                <c:pt idx="109">
                  <c:v>2.4692612590371414E-2</c:v>
                </c:pt>
                <c:pt idx="110">
                  <c:v>2.4692612590371414E-2</c:v>
                </c:pt>
                <c:pt idx="111">
                  <c:v>2.5180298530298326E-2</c:v>
                </c:pt>
                <c:pt idx="112">
                  <c:v>2.5180298530298326E-2</c:v>
                </c:pt>
                <c:pt idx="113">
                  <c:v>2.5667746748577813E-2</c:v>
                </c:pt>
                <c:pt idx="114">
                  <c:v>2.5667746748577813E-2</c:v>
                </c:pt>
                <c:pt idx="115">
                  <c:v>2.615495747685118E-2</c:v>
                </c:pt>
                <c:pt idx="116">
                  <c:v>2.6641930946421092E-2</c:v>
                </c:pt>
                <c:pt idx="117">
                  <c:v>2.7128667388252696E-2</c:v>
                </c:pt>
                <c:pt idx="118">
                  <c:v>2.7128667388252696E-2</c:v>
                </c:pt>
                <c:pt idx="119">
                  <c:v>2.7615167032973391E-2</c:v>
                </c:pt>
                <c:pt idx="120">
                  <c:v>2.8101430110874778E-2</c:v>
                </c:pt>
                <c:pt idx="121">
                  <c:v>2.8101430110874778E-2</c:v>
                </c:pt>
                <c:pt idx="122">
                  <c:v>2.8587456851912472E-2</c:v>
                </c:pt>
                <c:pt idx="123">
                  <c:v>2.9073247485707165E-2</c:v>
                </c:pt>
                <c:pt idx="124">
                  <c:v>2.9073247485707165E-2</c:v>
                </c:pt>
                <c:pt idx="125">
                  <c:v>2.9558802241544429E-2</c:v>
                </c:pt>
                <c:pt idx="126">
                  <c:v>2.9558802241544429E-2</c:v>
                </c:pt>
                <c:pt idx="127">
                  <c:v>3.0044121348376644E-2</c:v>
                </c:pt>
                <c:pt idx="128">
                  <c:v>3.0044121348376644E-2</c:v>
                </c:pt>
                <c:pt idx="129">
                  <c:v>3.0529205034822791E-2</c:v>
                </c:pt>
                <c:pt idx="130">
                  <c:v>3.1014053529169541E-2</c:v>
                </c:pt>
                <c:pt idx="131">
                  <c:v>3.1014053529169541E-2</c:v>
                </c:pt>
                <c:pt idx="132">
                  <c:v>3.1014053529169541E-2</c:v>
                </c:pt>
                <c:pt idx="133">
                  <c:v>3.1983045853050743E-2</c:v>
                </c:pt>
                <c:pt idx="134">
                  <c:v>3.1983045853050743E-2</c:v>
                </c:pt>
                <c:pt idx="135">
                  <c:v>3.2467190137501413E-2</c:v>
                </c:pt>
                <c:pt idx="136">
                  <c:v>3.2951100139685982E-2</c:v>
                </c:pt>
                <c:pt idx="137">
                  <c:v>3.2951100139685982E-2</c:v>
                </c:pt>
                <c:pt idx="138">
                  <c:v>3.3434776086237419E-2</c:v>
                </c:pt>
                <c:pt idx="139">
                  <c:v>3.3434776086237419E-2</c:v>
                </c:pt>
                <c:pt idx="140">
                  <c:v>3.3918218203460644E-2</c:v>
                </c:pt>
                <c:pt idx="141">
                  <c:v>3.4401426717332317E-2</c:v>
                </c:pt>
                <c:pt idx="142">
                  <c:v>3.4401426717332317E-2</c:v>
                </c:pt>
                <c:pt idx="143">
                  <c:v>3.4884401853501883E-2</c:v>
                </c:pt>
                <c:pt idx="144">
                  <c:v>3.5367143837291344E-2</c:v>
                </c:pt>
                <c:pt idx="145">
                  <c:v>3.5849652893697202E-2</c:v>
                </c:pt>
                <c:pt idx="146">
                  <c:v>3.5849652893697202E-2</c:v>
                </c:pt>
                <c:pt idx="147">
                  <c:v>3.6331929247390204E-2</c:v>
                </c:pt>
                <c:pt idx="148">
                  <c:v>3.6813973122716399E-2</c:v>
                </c:pt>
                <c:pt idx="149">
                  <c:v>3.6813973122716399E-2</c:v>
                </c:pt>
                <c:pt idx="150">
                  <c:v>3.7295784743696929E-2</c:v>
                </c:pt>
                <c:pt idx="151">
                  <c:v>3.7295784743696929E-2</c:v>
                </c:pt>
                <c:pt idx="152">
                  <c:v>3.7777364334029923E-2</c:v>
                </c:pt>
                <c:pt idx="153">
                  <c:v>3.8258712117090268E-2</c:v>
                </c:pt>
                <c:pt idx="154">
                  <c:v>3.8258712117090268E-2</c:v>
                </c:pt>
                <c:pt idx="155">
                  <c:v>3.8258712117090268E-2</c:v>
                </c:pt>
                <c:pt idx="156">
                  <c:v>3.8739828315930647E-2</c:v>
                </c:pt>
                <c:pt idx="157">
                  <c:v>3.9220713153281329E-2</c:v>
                </c:pt>
                <c:pt idx="158">
                  <c:v>3.9220713153281329E-2</c:v>
                </c:pt>
                <c:pt idx="159">
                  <c:v>3.9701366851552046E-2</c:v>
                </c:pt>
                <c:pt idx="160">
                  <c:v>3.9701366851552046E-2</c:v>
                </c:pt>
                <c:pt idx="161">
                  <c:v>4.0181789632831762E-2</c:v>
                </c:pt>
                <c:pt idx="162">
                  <c:v>4.0661981718889718E-2</c:v>
                </c:pt>
                <c:pt idx="163">
                  <c:v>4.0661981718889718E-2</c:v>
                </c:pt>
                <c:pt idx="164">
                  <c:v>4.1141943331175213E-2</c:v>
                </c:pt>
                <c:pt idx="165">
                  <c:v>4.1141943331175213E-2</c:v>
                </c:pt>
                <c:pt idx="166">
                  <c:v>4.1621674690819448E-2</c:v>
                </c:pt>
                <c:pt idx="167">
                  <c:v>4.1621674690819448E-2</c:v>
                </c:pt>
                <c:pt idx="168">
                  <c:v>4.2101176018635326E-2</c:v>
                </c:pt>
                <c:pt idx="169">
                  <c:v>4.2101176018635326E-2</c:v>
                </c:pt>
                <c:pt idx="170">
                  <c:v>4.2580447535118478E-2</c:v>
                </c:pt>
                <c:pt idx="171">
                  <c:v>4.3059489460447013E-2</c:v>
                </c:pt>
                <c:pt idx="172">
                  <c:v>4.3059489460447013E-2</c:v>
                </c:pt>
                <c:pt idx="173">
                  <c:v>4.3538302014483408E-2</c:v>
                </c:pt>
                <c:pt idx="174">
                  <c:v>4.401688541677426E-2</c:v>
                </c:pt>
                <c:pt idx="175">
                  <c:v>4.401688541677426E-2</c:v>
                </c:pt>
                <c:pt idx="176">
                  <c:v>4.4495239886551304E-2</c:v>
                </c:pt>
                <c:pt idx="177">
                  <c:v>4.4495239886551304E-2</c:v>
                </c:pt>
                <c:pt idx="178">
                  <c:v>4.4973365642731196E-2</c:v>
                </c:pt>
                <c:pt idx="179">
                  <c:v>4.4973365642731196E-2</c:v>
                </c:pt>
                <c:pt idx="180">
                  <c:v>4.5451262903917357E-2</c:v>
                </c:pt>
                <c:pt idx="181">
                  <c:v>4.5451262903917357E-2</c:v>
                </c:pt>
                <c:pt idx="182">
                  <c:v>4.5928931888399735E-2</c:v>
                </c:pt>
                <c:pt idx="183">
                  <c:v>4.5928931888399735E-2</c:v>
                </c:pt>
                <c:pt idx="184">
                  <c:v>4.5928931888399735E-2</c:v>
                </c:pt>
                <c:pt idx="185">
                  <c:v>4.6406372814155834E-2</c:v>
                </c:pt>
                <c:pt idx="186">
                  <c:v>4.6406372814155834E-2</c:v>
                </c:pt>
                <c:pt idx="187">
                  <c:v>4.6406372814155834E-2</c:v>
                </c:pt>
                <c:pt idx="188">
                  <c:v>4.6883585898850458E-2</c:v>
                </c:pt>
                <c:pt idx="189">
                  <c:v>4.6406372814155834E-2</c:v>
                </c:pt>
                <c:pt idx="190">
                  <c:v>4.7360571359837574E-2</c:v>
                </c:pt>
                <c:pt idx="191">
                  <c:v>4.7360571359837574E-2</c:v>
                </c:pt>
                <c:pt idx="192">
                  <c:v>4.7837329414160058E-2</c:v>
                </c:pt>
                <c:pt idx="193">
                  <c:v>4.7837329414160058E-2</c:v>
                </c:pt>
                <c:pt idx="194">
                  <c:v>4.8313860278550724E-2</c:v>
                </c:pt>
                <c:pt idx="195">
                  <c:v>4.8313860278550724E-2</c:v>
                </c:pt>
                <c:pt idx="196">
                  <c:v>4.8790164169432049E-2</c:v>
                </c:pt>
                <c:pt idx="197">
                  <c:v>4.8790164169432049E-2</c:v>
                </c:pt>
                <c:pt idx="198">
                  <c:v>4.9266241302918047E-2</c:v>
                </c:pt>
                <c:pt idx="199">
                  <c:v>4.974209189481401E-2</c:v>
                </c:pt>
                <c:pt idx="200">
                  <c:v>4.974209189481401E-2</c:v>
                </c:pt>
                <c:pt idx="201">
                  <c:v>5.0217716160617515E-2</c:v>
                </c:pt>
                <c:pt idx="202">
                  <c:v>5.0217716160617515E-2</c:v>
                </c:pt>
                <c:pt idx="203">
                  <c:v>5.0217716160617515E-2</c:v>
                </c:pt>
                <c:pt idx="204">
                  <c:v>5.0693114315518165E-2</c:v>
                </c:pt>
                <c:pt idx="205">
                  <c:v>5.1168286574399424E-2</c:v>
                </c:pt>
                <c:pt idx="206">
                  <c:v>5.1168286574399424E-2</c:v>
                </c:pt>
                <c:pt idx="207">
                  <c:v>5.1643233151838386E-2</c:v>
                </c:pt>
                <c:pt idx="208">
                  <c:v>5.1643233151838386E-2</c:v>
                </c:pt>
                <c:pt idx="209">
                  <c:v>5.2117954262106768E-2</c:v>
                </c:pt>
                <c:pt idx="210">
                  <c:v>5.2117954262106768E-2</c:v>
                </c:pt>
                <c:pt idx="211">
                  <c:v>5.2592450119170631E-2</c:v>
                </c:pt>
                <c:pt idx="212">
                  <c:v>5.2592450119170631E-2</c:v>
                </c:pt>
                <c:pt idx="213">
                  <c:v>5.3066720936692229E-2</c:v>
                </c:pt>
                <c:pt idx="214">
                  <c:v>5.3540766928029761E-2</c:v>
                </c:pt>
                <c:pt idx="215">
                  <c:v>5.3540766928029761E-2</c:v>
                </c:pt>
                <c:pt idx="216">
                  <c:v>5.3540766928029761E-2</c:v>
                </c:pt>
                <c:pt idx="217">
                  <c:v>5.3540766928029761E-2</c:v>
                </c:pt>
                <c:pt idx="218">
                  <c:v>5.4488185284069776E-2</c:v>
                </c:pt>
                <c:pt idx="219">
                  <c:v>5.4014588306238349E-2</c:v>
                </c:pt>
                <c:pt idx="220">
                  <c:v>5.4488185284069776E-2</c:v>
                </c:pt>
                <c:pt idx="221">
                  <c:v>5.4488185284069776E-2</c:v>
                </c:pt>
                <c:pt idx="222">
                  <c:v>5.5434706888100524E-2</c:v>
                </c:pt>
                <c:pt idx="223">
                  <c:v>5.5434706888100524E-2</c:v>
                </c:pt>
                <c:pt idx="224">
                  <c:v>5.5434706888100524E-2</c:v>
                </c:pt>
                <c:pt idx="225">
                  <c:v>5.5907631938296086E-2</c:v>
                </c:pt>
                <c:pt idx="226">
                  <c:v>5.5907631938296086E-2</c:v>
                </c:pt>
                <c:pt idx="227">
                  <c:v>5.6380333436107689E-2</c:v>
                </c:pt>
                <c:pt idx="228">
                  <c:v>5.6380333436107689E-2</c:v>
                </c:pt>
                <c:pt idx="229">
                  <c:v>5.6380333436107689E-2</c:v>
                </c:pt>
                <c:pt idx="230">
                  <c:v>5.6852811592782791E-2</c:v>
                </c:pt>
                <c:pt idx="231">
                  <c:v>5.7325066619269352E-2</c:v>
                </c:pt>
                <c:pt idx="232">
                  <c:v>5.7325066619269352E-2</c:v>
                </c:pt>
                <c:pt idx="233">
                  <c:v>5.7325066619269352E-2</c:v>
                </c:pt>
                <c:pt idx="234">
                  <c:v>5.8268908123975824E-2</c:v>
                </c:pt>
                <c:pt idx="235">
                  <c:v>5.8268908123975824E-2</c:v>
                </c:pt>
                <c:pt idx="236">
                  <c:v>5.8268908123975824E-2</c:v>
                </c:pt>
                <c:pt idx="237">
                  <c:v>5.8740495022600085E-2</c:v>
                </c:pt>
                <c:pt idx="238">
                  <c:v>5.8740495022600085E-2</c:v>
                </c:pt>
                <c:pt idx="239">
                  <c:v>5.9211859631846032E-2</c:v>
                </c:pt>
                <c:pt idx="240">
                  <c:v>5.9211859631846032E-2</c:v>
                </c:pt>
                <c:pt idx="241">
                  <c:v>5.9211859631846032E-2</c:v>
                </c:pt>
                <c:pt idx="242">
                  <c:v>5.9683002161173837E-2</c:v>
                </c:pt>
                <c:pt idx="243">
                  <c:v>5.9683002161173837E-2</c:v>
                </c:pt>
                <c:pt idx="244">
                  <c:v>5.9683002161173837E-2</c:v>
                </c:pt>
                <c:pt idx="245">
                  <c:v>6.0153922819747144E-2</c:v>
                </c:pt>
                <c:pt idx="246">
                  <c:v>6.062462181643484E-2</c:v>
                </c:pt>
                <c:pt idx="247">
                  <c:v>6.062462181643484E-2</c:v>
                </c:pt>
                <c:pt idx="248">
                  <c:v>6.062462181643484E-2</c:v>
                </c:pt>
                <c:pt idx="249">
                  <c:v>6.1095099359810827E-2</c:v>
                </c:pt>
                <c:pt idx="250">
                  <c:v>6.1565355658154727E-2</c:v>
                </c:pt>
                <c:pt idx="251">
                  <c:v>6.1565355658154727E-2</c:v>
                </c:pt>
                <c:pt idx="252">
                  <c:v>6.1565355658154727E-2</c:v>
                </c:pt>
                <c:pt idx="253">
                  <c:v>6.2035390919452697E-2</c:v>
                </c:pt>
                <c:pt idx="254">
                  <c:v>6.2035390919452697E-2</c:v>
                </c:pt>
                <c:pt idx="255">
                  <c:v>6.2035390919452697E-2</c:v>
                </c:pt>
                <c:pt idx="256">
                  <c:v>6.2505205351397114E-2</c:v>
                </c:pt>
                <c:pt idx="257">
                  <c:v>6.2974799161388387E-2</c:v>
                </c:pt>
                <c:pt idx="258">
                  <c:v>6.2974799161388387E-2</c:v>
                </c:pt>
                <c:pt idx="259">
                  <c:v>6.2974799161388387E-2</c:v>
                </c:pt>
                <c:pt idx="260">
                  <c:v>6.3444172556534673E-2</c:v>
                </c:pt>
                <c:pt idx="261">
                  <c:v>6.3913325743652855E-2</c:v>
                </c:pt>
                <c:pt idx="262">
                  <c:v>6.3444172556534673E-2</c:v>
                </c:pt>
                <c:pt idx="263">
                  <c:v>6.3913325743652855E-2</c:v>
                </c:pt>
                <c:pt idx="264">
                  <c:v>6.4382258929268216E-2</c:v>
                </c:pt>
                <c:pt idx="265">
                  <c:v>6.4382258929268216E-2</c:v>
                </c:pt>
                <c:pt idx="266">
                  <c:v>6.4850972319616271E-2</c:v>
                </c:pt>
                <c:pt idx="267">
                  <c:v>6.4850972319616271E-2</c:v>
                </c:pt>
                <c:pt idx="268">
                  <c:v>6.4850972319616271E-2</c:v>
                </c:pt>
                <c:pt idx="269">
                  <c:v>6.5319466120642461E-2</c:v>
                </c:pt>
                <c:pt idx="270">
                  <c:v>6.5319466120642461E-2</c:v>
                </c:pt>
                <c:pt idx="271">
                  <c:v>6.5787740538003153E-2</c:v>
                </c:pt>
                <c:pt idx="272">
                  <c:v>6.5787740538003153E-2</c:v>
                </c:pt>
                <c:pt idx="273">
                  <c:v>6.6255795777065266E-2</c:v>
                </c:pt>
                <c:pt idx="274">
                  <c:v>6.6255795777065266E-2</c:v>
                </c:pt>
                <c:pt idx="275">
                  <c:v>6.6723632042908126E-2</c:v>
                </c:pt>
                <c:pt idx="276">
                  <c:v>6.6723632042908126E-2</c:v>
                </c:pt>
                <c:pt idx="277">
                  <c:v>6.6723632042908126E-2</c:v>
                </c:pt>
                <c:pt idx="278">
                  <c:v>6.719124954032317E-2</c:v>
                </c:pt>
                <c:pt idx="279">
                  <c:v>6.719124954032317E-2</c:v>
                </c:pt>
                <c:pt idx="280">
                  <c:v>6.719124954032317E-2</c:v>
                </c:pt>
                <c:pt idx="281">
                  <c:v>6.7658648473814864E-2</c:v>
                </c:pt>
                <c:pt idx="282">
                  <c:v>6.8125829047600436E-2</c:v>
                </c:pt>
                <c:pt idx="283">
                  <c:v>6.8125829047600436E-2</c:v>
                </c:pt>
                <c:pt idx="284">
                  <c:v>6.8125829047600436E-2</c:v>
                </c:pt>
                <c:pt idx="285">
                  <c:v>6.8592791465611674E-2</c:v>
                </c:pt>
                <c:pt idx="286">
                  <c:v>6.8592791465611674E-2</c:v>
                </c:pt>
                <c:pt idx="287">
                  <c:v>6.9059535931494553E-2</c:v>
                </c:pt>
                <c:pt idx="288">
                  <c:v>6.9059535931494553E-2</c:v>
                </c:pt>
                <c:pt idx="289">
                  <c:v>6.9526062648610304E-2</c:v>
                </c:pt>
                <c:pt idx="290">
                  <c:v>6.9992371820034996E-2</c:v>
                </c:pt>
                <c:pt idx="291">
                  <c:v>6.9992371820034996E-2</c:v>
                </c:pt>
                <c:pt idx="292">
                  <c:v>6.9992371820034996E-2</c:v>
                </c:pt>
                <c:pt idx="293">
                  <c:v>6.9992371820034996E-2</c:v>
                </c:pt>
                <c:pt idx="294">
                  <c:v>7.045846364856137E-2</c:v>
                </c:pt>
                <c:pt idx="295">
                  <c:v>7.0924338336698575E-2</c:v>
                </c:pt>
                <c:pt idx="296">
                  <c:v>7.0924338336698575E-2</c:v>
                </c:pt>
                <c:pt idx="297">
                  <c:v>7.1389996086672999E-2</c:v>
                </c:pt>
                <c:pt idx="298">
                  <c:v>7.1389996086672999E-2</c:v>
                </c:pt>
                <c:pt idx="299">
                  <c:v>7.1389996086672999E-2</c:v>
                </c:pt>
                <c:pt idx="300">
                  <c:v>7.1389996086672999E-2</c:v>
                </c:pt>
                <c:pt idx="301">
                  <c:v>7.1855437100428105E-2</c:v>
                </c:pt>
                <c:pt idx="302">
                  <c:v>7.1855437100428105E-2</c:v>
                </c:pt>
                <c:pt idx="303">
                  <c:v>7.2320661579626078E-2</c:v>
                </c:pt>
                <c:pt idx="304">
                  <c:v>7.2785669725647595E-2</c:v>
                </c:pt>
                <c:pt idx="305">
                  <c:v>7.2785669725647595E-2</c:v>
                </c:pt>
                <c:pt idx="306">
                  <c:v>7.2785669725647595E-2</c:v>
                </c:pt>
                <c:pt idx="307">
                  <c:v>7.3250461739592737E-2</c:v>
                </c:pt>
                <c:pt idx="308">
                  <c:v>7.3250461739592737E-2</c:v>
                </c:pt>
                <c:pt idx="309">
                  <c:v>7.3250461739592737E-2</c:v>
                </c:pt>
                <c:pt idx="310">
                  <c:v>7.3250461739592737E-2</c:v>
                </c:pt>
                <c:pt idx="311">
                  <c:v>7.3715037822280685E-2</c:v>
                </c:pt>
                <c:pt idx="312">
                  <c:v>7.4179398174251468E-2</c:v>
                </c:pt>
                <c:pt idx="313">
                  <c:v>7.4179398174251468E-2</c:v>
                </c:pt>
                <c:pt idx="314">
                  <c:v>7.4179398174251468E-2</c:v>
                </c:pt>
                <c:pt idx="315">
                  <c:v>7.4643542995765713E-2</c:v>
                </c:pt>
                <c:pt idx="316">
                  <c:v>7.5107472486805479E-2</c:v>
                </c:pt>
                <c:pt idx="317">
                  <c:v>7.4643542995765713E-2</c:v>
                </c:pt>
                <c:pt idx="318">
                  <c:v>7.5107472486805479E-2</c:v>
                </c:pt>
                <c:pt idx="319">
                  <c:v>7.5107472486805479E-2</c:v>
                </c:pt>
                <c:pt idx="320">
                  <c:v>7.5571186847074034E-2</c:v>
                </c:pt>
                <c:pt idx="321">
                  <c:v>7.5571186847074034E-2</c:v>
                </c:pt>
                <c:pt idx="322">
                  <c:v>7.6034686275997576E-2</c:v>
                </c:pt>
                <c:pt idx="323">
                  <c:v>7.6034686275997576E-2</c:v>
                </c:pt>
                <c:pt idx="324">
                  <c:v>7.6034686275997576E-2</c:v>
                </c:pt>
                <c:pt idx="325">
                  <c:v>7.6034686275997576E-2</c:v>
                </c:pt>
                <c:pt idx="326">
                  <c:v>7.6497970972724899E-2</c:v>
                </c:pt>
                <c:pt idx="327">
                  <c:v>7.6497970972724899E-2</c:v>
                </c:pt>
                <c:pt idx="328">
                  <c:v>7.7423896964803632E-2</c:v>
                </c:pt>
                <c:pt idx="329">
                  <c:v>7.6961041136128394E-2</c:v>
                </c:pt>
                <c:pt idx="330">
                  <c:v>7.6961041136128394E-2</c:v>
                </c:pt>
                <c:pt idx="331">
                  <c:v>7.7423896964803632E-2</c:v>
                </c:pt>
                <c:pt idx="332">
                  <c:v>7.7423896964803632E-2</c:v>
                </c:pt>
                <c:pt idx="333">
                  <c:v>7.7886538657071194E-2</c:v>
                </c:pt>
                <c:pt idx="334">
                  <c:v>7.7886538657071194E-2</c:v>
                </c:pt>
                <c:pt idx="335">
                  <c:v>7.7886538657071194E-2</c:v>
                </c:pt>
                <c:pt idx="336">
                  <c:v>7.7886538657071194E-2</c:v>
                </c:pt>
                <c:pt idx="337">
                  <c:v>7.8348966410976315E-2</c:v>
                </c:pt>
                <c:pt idx="338">
                  <c:v>7.8348966410976315E-2</c:v>
                </c:pt>
                <c:pt idx="339">
                  <c:v>7.8811180424289848E-2</c:v>
                </c:pt>
                <c:pt idx="340">
                  <c:v>7.8811180424289848E-2</c:v>
                </c:pt>
                <c:pt idx="341">
                  <c:v>7.9273180894507883E-2</c:v>
                </c:pt>
                <c:pt idx="342">
                  <c:v>7.9273180894507883E-2</c:v>
                </c:pt>
                <c:pt idx="343">
                  <c:v>7.9273180894507883E-2</c:v>
                </c:pt>
                <c:pt idx="344">
                  <c:v>7.9273180894507883E-2</c:v>
                </c:pt>
                <c:pt idx="345">
                  <c:v>7.9734968018853519E-2</c:v>
                </c:pt>
                <c:pt idx="346">
                  <c:v>7.9734968018853519E-2</c:v>
                </c:pt>
                <c:pt idx="347">
                  <c:v>8.0196541994276602E-2</c:v>
                </c:pt>
                <c:pt idx="348">
                  <c:v>8.0196541994276602E-2</c:v>
                </c:pt>
                <c:pt idx="349">
                  <c:v>8.0196541994276602E-2</c:v>
                </c:pt>
                <c:pt idx="350">
                  <c:v>8.0657903017454541E-2</c:v>
                </c:pt>
                <c:pt idx="351">
                  <c:v>8.0657903017454541E-2</c:v>
                </c:pt>
                <c:pt idx="352">
                  <c:v>8.0657903017454541E-2</c:v>
                </c:pt>
                <c:pt idx="353">
                  <c:v>8.1119051284792035E-2</c:v>
                </c:pt>
                <c:pt idx="354">
                  <c:v>8.1119051284792035E-2</c:v>
                </c:pt>
                <c:pt idx="355">
                  <c:v>8.1579986992422845E-2</c:v>
                </c:pt>
                <c:pt idx="356">
                  <c:v>8.1579986992422845E-2</c:v>
                </c:pt>
                <c:pt idx="357">
                  <c:v>8.1579986992422845E-2</c:v>
                </c:pt>
                <c:pt idx="358">
                  <c:v>8.1579986992422845E-2</c:v>
                </c:pt>
                <c:pt idx="359">
                  <c:v>8.2040710336209396E-2</c:v>
                </c:pt>
                <c:pt idx="360">
                  <c:v>8.1579986992422845E-2</c:v>
                </c:pt>
                <c:pt idx="361">
                  <c:v>8.2040710336209396E-2</c:v>
                </c:pt>
                <c:pt idx="362">
                  <c:v>8.2040710336209396E-2</c:v>
                </c:pt>
                <c:pt idx="363">
                  <c:v>8.2501221511743772E-2</c:v>
                </c:pt>
                <c:pt idx="364">
                  <c:v>8.2501221511743772E-2</c:v>
                </c:pt>
                <c:pt idx="365">
                  <c:v>8.29615207143473E-2</c:v>
                </c:pt>
                <c:pt idx="366">
                  <c:v>8.29615207143473E-2</c:v>
                </c:pt>
                <c:pt idx="367">
                  <c:v>8.3421608139072359E-2</c:v>
                </c:pt>
                <c:pt idx="368">
                  <c:v>8.3421608139072359E-2</c:v>
                </c:pt>
                <c:pt idx="369">
                  <c:v>8.3881483980702026E-2</c:v>
                </c:pt>
                <c:pt idx="370">
                  <c:v>8.3881483980702026E-2</c:v>
                </c:pt>
                <c:pt idx="371">
                  <c:v>8.4341148433750956E-2</c:v>
                </c:pt>
                <c:pt idx="372">
                  <c:v>8.4341148433750956E-2</c:v>
                </c:pt>
                <c:pt idx="373">
                  <c:v>8.4341148433750956E-2</c:v>
                </c:pt>
                <c:pt idx="374">
                  <c:v>8.4341148433750956E-2</c:v>
                </c:pt>
                <c:pt idx="375">
                  <c:v>8.4800601692465102E-2</c:v>
                </c:pt>
                <c:pt idx="376">
                  <c:v>8.4800601692465102E-2</c:v>
                </c:pt>
                <c:pt idx="377">
                  <c:v>8.5259843950823394E-2</c:v>
                </c:pt>
                <c:pt idx="378">
                  <c:v>8.5259843950823394E-2</c:v>
                </c:pt>
                <c:pt idx="379">
                  <c:v>8.5718875402537434E-2</c:v>
                </c:pt>
                <c:pt idx="380">
                  <c:v>8.5718875402537434E-2</c:v>
                </c:pt>
                <c:pt idx="381">
                  <c:v>8.5259843950823394E-2</c:v>
                </c:pt>
                <c:pt idx="382">
                  <c:v>8.5718875402537434E-2</c:v>
                </c:pt>
                <c:pt idx="383">
                  <c:v>8.5718875402537434E-2</c:v>
                </c:pt>
                <c:pt idx="384">
                  <c:v>8.5718875402537434E-2</c:v>
                </c:pt>
                <c:pt idx="385">
                  <c:v>8.6177696241052412E-2</c:v>
                </c:pt>
                <c:pt idx="386">
                  <c:v>8.6636306659546719E-2</c:v>
                </c:pt>
                <c:pt idx="387">
                  <c:v>8.6636306659546719E-2</c:v>
                </c:pt>
                <c:pt idx="388">
                  <c:v>8.6636306659546719E-2</c:v>
                </c:pt>
                <c:pt idx="389">
                  <c:v>8.6636306659546719E-2</c:v>
                </c:pt>
                <c:pt idx="390">
                  <c:v>8.7094706850933734E-2</c:v>
                </c:pt>
                <c:pt idx="391">
                  <c:v>8.7552897007861452E-2</c:v>
                </c:pt>
                <c:pt idx="392">
                  <c:v>8.7094706850933734E-2</c:v>
                </c:pt>
                <c:pt idx="393">
                  <c:v>8.7552897007861452E-2</c:v>
                </c:pt>
                <c:pt idx="394">
                  <c:v>8.7552897007861452E-2</c:v>
                </c:pt>
                <c:pt idx="395">
                  <c:v>8.7552897007861452E-2</c:v>
                </c:pt>
                <c:pt idx="396">
                  <c:v>8.8010877322713371E-2</c:v>
                </c:pt>
                <c:pt idx="397">
                  <c:v>8.8010877322713371E-2</c:v>
                </c:pt>
                <c:pt idx="398">
                  <c:v>8.8010877322713371E-2</c:v>
                </c:pt>
                <c:pt idx="399">
                  <c:v>8.8010877322713371E-2</c:v>
                </c:pt>
                <c:pt idx="400">
                  <c:v>8.8468647987608187E-2</c:v>
                </c:pt>
                <c:pt idx="401">
                  <c:v>8.8468647987608187E-2</c:v>
                </c:pt>
                <c:pt idx="402">
                  <c:v>8.8926209194401487E-2</c:v>
                </c:pt>
                <c:pt idx="403">
                  <c:v>8.8926209194401487E-2</c:v>
                </c:pt>
                <c:pt idx="404">
                  <c:v>8.8926209194401487E-2</c:v>
                </c:pt>
                <c:pt idx="405">
                  <c:v>8.8926209194401487E-2</c:v>
                </c:pt>
                <c:pt idx="406">
                  <c:v>8.9383561134685402E-2</c:v>
                </c:pt>
                <c:pt idx="407">
                  <c:v>8.9383561134685402E-2</c:v>
                </c:pt>
                <c:pt idx="408">
                  <c:v>8.9383561134685402E-2</c:v>
                </c:pt>
                <c:pt idx="409">
                  <c:v>8.9383561134685402E-2</c:v>
                </c:pt>
                <c:pt idx="410">
                  <c:v>8.9840703999789537E-2</c:v>
                </c:pt>
                <c:pt idx="411">
                  <c:v>9.029763798078061E-2</c:v>
                </c:pt>
                <c:pt idx="412">
                  <c:v>9.029763798078061E-2</c:v>
                </c:pt>
                <c:pt idx="413">
                  <c:v>9.029763798078061E-2</c:v>
                </c:pt>
                <c:pt idx="414">
                  <c:v>9.029763798078061E-2</c:v>
                </c:pt>
                <c:pt idx="415">
                  <c:v>9.0754363268464117E-2</c:v>
                </c:pt>
                <c:pt idx="416">
                  <c:v>9.0754363268464117E-2</c:v>
                </c:pt>
                <c:pt idx="417">
                  <c:v>9.1210880053384083E-2</c:v>
                </c:pt>
                <c:pt idx="418">
                  <c:v>9.0754363268464117E-2</c:v>
                </c:pt>
                <c:pt idx="419">
                  <c:v>9.0754363268464117E-2</c:v>
                </c:pt>
                <c:pt idx="420">
                  <c:v>9.1210880053384083E-2</c:v>
                </c:pt>
                <c:pt idx="421">
                  <c:v>9.1667188525823867E-2</c:v>
                </c:pt>
                <c:pt idx="422">
                  <c:v>9.1210880053384083E-2</c:v>
                </c:pt>
                <c:pt idx="423">
                  <c:v>9.1667188525823867E-2</c:v>
                </c:pt>
                <c:pt idx="424">
                  <c:v>9.2123288875805856E-2</c:v>
                </c:pt>
                <c:pt idx="425">
                  <c:v>9.2123288875805856E-2</c:v>
                </c:pt>
                <c:pt idx="426">
                  <c:v>9.2579181293093171E-2</c:v>
                </c:pt>
                <c:pt idx="427">
                  <c:v>9.2123288875805856E-2</c:v>
                </c:pt>
                <c:pt idx="428">
                  <c:v>9.2123288875805856E-2</c:v>
                </c:pt>
                <c:pt idx="429">
                  <c:v>9.2579181293093171E-2</c:v>
                </c:pt>
                <c:pt idx="430">
                  <c:v>9.3034865967189295E-2</c:v>
                </c:pt>
                <c:pt idx="431">
                  <c:v>9.3034865967189295E-2</c:v>
                </c:pt>
                <c:pt idx="432">
                  <c:v>9.3034865967189295E-2</c:v>
                </c:pt>
                <c:pt idx="433">
                  <c:v>9.3034865967189295E-2</c:v>
                </c:pt>
                <c:pt idx="434">
                  <c:v>9.3490343087338973E-2</c:v>
                </c:pt>
                <c:pt idx="435">
                  <c:v>9.3490343087338973E-2</c:v>
                </c:pt>
                <c:pt idx="436">
                  <c:v>9.3490343087338973E-2</c:v>
                </c:pt>
                <c:pt idx="437">
                  <c:v>9.3490343087338973E-2</c:v>
                </c:pt>
                <c:pt idx="438">
                  <c:v>9.3945612842527879E-2</c:v>
                </c:pt>
                <c:pt idx="439">
                  <c:v>9.3945612842527879E-2</c:v>
                </c:pt>
                <c:pt idx="440">
                  <c:v>9.3945612842527879E-2</c:v>
                </c:pt>
                <c:pt idx="441">
                  <c:v>9.4400675421484295E-2</c:v>
                </c:pt>
                <c:pt idx="442">
                  <c:v>9.4400675421484295E-2</c:v>
                </c:pt>
                <c:pt idx="443">
                  <c:v>9.4400675421484295E-2</c:v>
                </c:pt>
                <c:pt idx="444">
                  <c:v>9.4855531012678754E-2</c:v>
                </c:pt>
                <c:pt idx="445">
                  <c:v>9.4855531012678754E-2</c:v>
                </c:pt>
                <c:pt idx="446">
                  <c:v>9.5310179804324935E-2</c:v>
                </c:pt>
                <c:pt idx="447">
                  <c:v>9.5310179804324935E-2</c:v>
                </c:pt>
                <c:pt idx="448">
                  <c:v>9.5310179804324935E-2</c:v>
                </c:pt>
                <c:pt idx="449">
                  <c:v>9.5764621984379336E-2</c:v>
                </c:pt>
                <c:pt idx="450">
                  <c:v>9.5764621984379336E-2</c:v>
                </c:pt>
                <c:pt idx="451">
                  <c:v>9.5764621984379336E-2</c:v>
                </c:pt>
                <c:pt idx="452">
                  <c:v>9.5764621984379336E-2</c:v>
                </c:pt>
                <c:pt idx="453">
                  <c:v>9.6218857740542896E-2</c:v>
                </c:pt>
                <c:pt idx="454">
                  <c:v>9.6218857740542896E-2</c:v>
                </c:pt>
                <c:pt idx="455">
                  <c:v>9.6218857740542896E-2</c:v>
                </c:pt>
                <c:pt idx="456">
                  <c:v>9.6218857740542896E-2</c:v>
                </c:pt>
                <c:pt idx="457">
                  <c:v>9.6218857740542896E-2</c:v>
                </c:pt>
                <c:pt idx="458">
                  <c:v>9.6672887260260687E-2</c:v>
                </c:pt>
                <c:pt idx="459">
                  <c:v>9.6672887260260687E-2</c:v>
                </c:pt>
                <c:pt idx="460">
                  <c:v>9.7126710730722821E-2</c:v>
                </c:pt>
                <c:pt idx="461">
                  <c:v>9.7126710730722821E-2</c:v>
                </c:pt>
                <c:pt idx="462">
                  <c:v>9.7126710730722821E-2</c:v>
                </c:pt>
                <c:pt idx="463">
                  <c:v>9.7126710730722821E-2</c:v>
                </c:pt>
                <c:pt idx="464">
                  <c:v>9.7580328338864042E-2</c:v>
                </c:pt>
                <c:pt idx="465">
                  <c:v>9.7580328338864042E-2</c:v>
                </c:pt>
                <c:pt idx="466">
                  <c:v>9.7580328338864042E-2</c:v>
                </c:pt>
                <c:pt idx="467">
                  <c:v>9.8033740271365397E-2</c:v>
                </c:pt>
                <c:pt idx="468">
                  <c:v>9.8033740271365397E-2</c:v>
                </c:pt>
                <c:pt idx="469">
                  <c:v>9.8033740271365397E-2</c:v>
                </c:pt>
                <c:pt idx="470">
                  <c:v>9.8486946714653967E-2</c:v>
                </c:pt>
                <c:pt idx="471">
                  <c:v>9.8486946714653967E-2</c:v>
                </c:pt>
                <c:pt idx="472">
                  <c:v>9.8486946714653967E-2</c:v>
                </c:pt>
                <c:pt idx="473">
                  <c:v>9.8939947854903648E-2</c:v>
                </c:pt>
                <c:pt idx="474">
                  <c:v>9.8939947854903648E-2</c:v>
                </c:pt>
                <c:pt idx="475">
                  <c:v>9.8939947854903648E-2</c:v>
                </c:pt>
                <c:pt idx="476">
                  <c:v>9.9392743878034845E-2</c:v>
                </c:pt>
                <c:pt idx="477">
                  <c:v>9.9392743878034845E-2</c:v>
                </c:pt>
                <c:pt idx="478">
                  <c:v>9.9392743878034845E-2</c:v>
                </c:pt>
                <c:pt idx="479">
                  <c:v>9.9845334969716121E-2</c:v>
                </c:pt>
                <c:pt idx="480">
                  <c:v>9.9845334969716121E-2</c:v>
                </c:pt>
                <c:pt idx="481">
                  <c:v>0.10029772131536387</c:v>
                </c:pt>
                <c:pt idx="482">
                  <c:v>9.9845334969716121E-2</c:v>
                </c:pt>
                <c:pt idx="483">
                  <c:v>0.10029772131536387</c:v>
                </c:pt>
                <c:pt idx="484">
                  <c:v>0.10074990310014315</c:v>
                </c:pt>
                <c:pt idx="485">
                  <c:v>0.10029772131536387</c:v>
                </c:pt>
                <c:pt idx="486">
                  <c:v>0.10074990310014315</c:v>
                </c:pt>
                <c:pt idx="487">
                  <c:v>0.10074990310014315</c:v>
                </c:pt>
                <c:pt idx="488">
                  <c:v>0.10074990310014315</c:v>
                </c:pt>
                <c:pt idx="489">
                  <c:v>0.10120188050896733</c:v>
                </c:pt>
                <c:pt idx="490">
                  <c:v>0.10120188050896733</c:v>
                </c:pt>
                <c:pt idx="491">
                  <c:v>0.10165365372649982</c:v>
                </c:pt>
                <c:pt idx="492">
                  <c:v>0.10165365372649982</c:v>
                </c:pt>
                <c:pt idx="493">
                  <c:v>0.10165365372649982</c:v>
                </c:pt>
                <c:pt idx="494">
                  <c:v>0.10165365372649982</c:v>
                </c:pt>
                <c:pt idx="495">
                  <c:v>0.10210522293715359</c:v>
                </c:pt>
                <c:pt idx="496">
                  <c:v>0.10210522293715359</c:v>
                </c:pt>
                <c:pt idx="497">
                  <c:v>0.10210522293715359</c:v>
                </c:pt>
                <c:pt idx="498">
                  <c:v>0.10255658832509215</c:v>
                </c:pt>
                <c:pt idx="499">
                  <c:v>0.10300775007422915</c:v>
                </c:pt>
                <c:pt idx="500">
                  <c:v>0.10255658832509215</c:v>
                </c:pt>
                <c:pt idx="501">
                  <c:v>0.10255658832509215</c:v>
                </c:pt>
                <c:pt idx="502">
                  <c:v>0.10300775007422915</c:v>
                </c:pt>
                <c:pt idx="503">
                  <c:v>0.10345870836822997</c:v>
                </c:pt>
                <c:pt idx="504">
                  <c:v>0.10345870836822997</c:v>
                </c:pt>
                <c:pt idx="505">
                  <c:v>0.10300775007422915</c:v>
                </c:pt>
                <c:pt idx="506">
                  <c:v>0.10345870836822997</c:v>
                </c:pt>
                <c:pt idx="507">
                  <c:v>0.10390946339051149</c:v>
                </c:pt>
                <c:pt idx="508">
                  <c:v>0.10390946339051149</c:v>
                </c:pt>
                <c:pt idx="509">
                  <c:v>0.10390946339051149</c:v>
                </c:pt>
                <c:pt idx="510">
                  <c:v>0.10436001532424286</c:v>
                </c:pt>
                <c:pt idx="511">
                  <c:v>0.10436001532424286</c:v>
                </c:pt>
                <c:pt idx="512">
                  <c:v>0.10481036435234511</c:v>
                </c:pt>
                <c:pt idx="513">
                  <c:v>0.10436001532424286</c:v>
                </c:pt>
                <c:pt idx="514">
                  <c:v>0.10481036435234511</c:v>
                </c:pt>
                <c:pt idx="515">
                  <c:v>0.10526051065749294</c:v>
                </c:pt>
                <c:pt idx="516">
                  <c:v>0.10526051065749294</c:v>
                </c:pt>
                <c:pt idx="517">
                  <c:v>0.10526051065749294</c:v>
                </c:pt>
                <c:pt idx="518">
                  <c:v>0.10526051065749294</c:v>
                </c:pt>
                <c:pt idx="519">
                  <c:v>0.10526051065749294</c:v>
                </c:pt>
                <c:pt idx="520">
                  <c:v>0.10526051065749294</c:v>
                </c:pt>
                <c:pt idx="521">
                  <c:v>0.10571045442211416</c:v>
                </c:pt>
                <c:pt idx="522">
                  <c:v>0.10571045442211416</c:v>
                </c:pt>
                <c:pt idx="523">
                  <c:v>0.10616019582839072</c:v>
                </c:pt>
                <c:pt idx="524">
                  <c:v>0.10616019582839072</c:v>
                </c:pt>
                <c:pt idx="525">
                  <c:v>0.10660973505825827</c:v>
                </c:pt>
                <c:pt idx="526">
                  <c:v>0.10616019582839072</c:v>
                </c:pt>
                <c:pt idx="527">
                  <c:v>0.10660973505825827</c:v>
                </c:pt>
                <c:pt idx="528">
                  <c:v>0.10660973505825827</c:v>
                </c:pt>
                <c:pt idx="529">
                  <c:v>0.10660973505825827</c:v>
                </c:pt>
                <c:pt idx="530">
                  <c:v>0.10705907229340778</c:v>
                </c:pt>
                <c:pt idx="531">
                  <c:v>0.10705907229340778</c:v>
                </c:pt>
                <c:pt idx="532">
                  <c:v>0.10705907229340778</c:v>
                </c:pt>
                <c:pt idx="533">
                  <c:v>0.1075082077152852</c:v>
                </c:pt>
                <c:pt idx="534">
                  <c:v>0.1075082077152852</c:v>
                </c:pt>
                <c:pt idx="535">
                  <c:v>0.1075082077152852</c:v>
                </c:pt>
                <c:pt idx="536">
                  <c:v>0.10795714150509236</c:v>
                </c:pt>
                <c:pt idx="537">
                  <c:v>0.10795714150509236</c:v>
                </c:pt>
                <c:pt idx="538">
                  <c:v>0.10795714150509236</c:v>
                </c:pt>
                <c:pt idx="539">
                  <c:v>0.10840587384378654</c:v>
                </c:pt>
                <c:pt idx="540">
                  <c:v>0.10840587384378654</c:v>
                </c:pt>
                <c:pt idx="541">
                  <c:v>0.10885440491208208</c:v>
                </c:pt>
                <c:pt idx="542">
                  <c:v>0.10885440491208208</c:v>
                </c:pt>
                <c:pt idx="543">
                  <c:v>0.10885440491208208</c:v>
                </c:pt>
                <c:pt idx="544">
                  <c:v>0.10885440491208208</c:v>
                </c:pt>
                <c:pt idx="545">
                  <c:v>0.10930273489045009</c:v>
                </c:pt>
                <c:pt idx="546">
                  <c:v>0.10930273489045009</c:v>
                </c:pt>
                <c:pt idx="547">
                  <c:v>0.10975086395911929</c:v>
                </c:pt>
                <c:pt idx="548">
                  <c:v>0.10930273489045009</c:v>
                </c:pt>
                <c:pt idx="549">
                  <c:v>0.10975086395911929</c:v>
                </c:pt>
                <c:pt idx="550">
                  <c:v>0.10975086395911929</c:v>
                </c:pt>
                <c:pt idx="551">
                  <c:v>0.11019879229807555</c:v>
                </c:pt>
                <c:pt idx="552">
                  <c:v>0.11019879229807555</c:v>
                </c:pt>
                <c:pt idx="553">
                  <c:v>0.11019879229807555</c:v>
                </c:pt>
                <c:pt idx="554">
                  <c:v>0.11064652008706365</c:v>
                </c:pt>
                <c:pt idx="555">
                  <c:v>0.11064652008706365</c:v>
                </c:pt>
                <c:pt idx="556">
                  <c:v>0.11064652008706365</c:v>
                </c:pt>
                <c:pt idx="557">
                  <c:v>0.11064652008706365</c:v>
                </c:pt>
                <c:pt idx="558">
                  <c:v>0.1110940475055868</c:v>
                </c:pt>
                <c:pt idx="559">
                  <c:v>0.11064652008706365</c:v>
                </c:pt>
                <c:pt idx="560">
                  <c:v>0.1110940475055868</c:v>
                </c:pt>
                <c:pt idx="561">
                  <c:v>0.11154137473290751</c:v>
                </c:pt>
                <c:pt idx="562">
                  <c:v>0.11154137473290751</c:v>
                </c:pt>
                <c:pt idx="563">
                  <c:v>0.11154137473290751</c:v>
                </c:pt>
                <c:pt idx="564">
                  <c:v>0.11154137473290751</c:v>
                </c:pt>
                <c:pt idx="565">
                  <c:v>0.11154137473290751</c:v>
                </c:pt>
                <c:pt idx="566">
                  <c:v>0.11154137473290751</c:v>
                </c:pt>
                <c:pt idx="567">
                  <c:v>0.1119885019480473</c:v>
                </c:pt>
                <c:pt idx="568">
                  <c:v>0.1119885019480473</c:v>
                </c:pt>
                <c:pt idx="569">
                  <c:v>0.1119885019480473</c:v>
                </c:pt>
                <c:pt idx="570">
                  <c:v>0.11243542932978817</c:v>
                </c:pt>
                <c:pt idx="571">
                  <c:v>0.1119885019480473</c:v>
                </c:pt>
                <c:pt idx="572">
                  <c:v>0.11243542932978817</c:v>
                </c:pt>
                <c:pt idx="573">
                  <c:v>0.11288215705667241</c:v>
                </c:pt>
                <c:pt idx="574">
                  <c:v>0.11288215705667241</c:v>
                </c:pt>
                <c:pt idx="575">
                  <c:v>0.11243542932978817</c:v>
                </c:pt>
                <c:pt idx="576">
                  <c:v>0.11288215705667241</c:v>
                </c:pt>
                <c:pt idx="577">
                  <c:v>0.11288215705667241</c:v>
                </c:pt>
                <c:pt idx="578">
                  <c:v>0.11332868530700327</c:v>
                </c:pt>
                <c:pt idx="579">
                  <c:v>0.11332868530700327</c:v>
                </c:pt>
                <c:pt idx="580">
                  <c:v>0.11377501425884468</c:v>
                </c:pt>
                <c:pt idx="581">
                  <c:v>0.11377501425884468</c:v>
                </c:pt>
                <c:pt idx="582">
                  <c:v>0.11377501425884468</c:v>
                </c:pt>
                <c:pt idx="583">
                  <c:v>0.11377501425884468</c:v>
                </c:pt>
                <c:pt idx="584">
                  <c:v>0.11422114409002286</c:v>
                </c:pt>
                <c:pt idx="585">
                  <c:v>0.11422114409002286</c:v>
                </c:pt>
                <c:pt idx="586">
                  <c:v>0.11422114409002286</c:v>
                </c:pt>
                <c:pt idx="587">
                  <c:v>0.11466707497812591</c:v>
                </c:pt>
                <c:pt idx="588">
                  <c:v>0.11422114409002286</c:v>
                </c:pt>
                <c:pt idx="589">
                  <c:v>0.11466707497812591</c:v>
                </c:pt>
                <c:pt idx="590">
                  <c:v>0.11555834063427235</c:v>
                </c:pt>
                <c:pt idx="591">
                  <c:v>0.11511280710050467</c:v>
                </c:pt>
                <c:pt idx="592">
                  <c:v>0.11555834063427235</c:v>
                </c:pt>
                <c:pt idx="593">
                  <c:v>0.11600367575630613</c:v>
                </c:pt>
                <c:pt idx="594">
                  <c:v>0.11600367575630613</c:v>
                </c:pt>
                <c:pt idx="595">
                  <c:v>0.11600367575630613</c:v>
                </c:pt>
                <c:pt idx="596">
                  <c:v>0.11600367575630613</c:v>
                </c:pt>
                <c:pt idx="597">
                  <c:v>0.11644881264324676</c:v>
                </c:pt>
                <c:pt idx="598">
                  <c:v>0.11644881264324676</c:v>
                </c:pt>
                <c:pt idx="599">
                  <c:v>0.11644881264324676</c:v>
                </c:pt>
                <c:pt idx="600">
                  <c:v>0.11644881264324676</c:v>
                </c:pt>
                <c:pt idx="601">
                  <c:v>0.11689375147149943</c:v>
                </c:pt>
                <c:pt idx="602">
                  <c:v>0.11733849241723338</c:v>
                </c:pt>
                <c:pt idx="603">
                  <c:v>0.11689375147149943</c:v>
                </c:pt>
                <c:pt idx="604">
                  <c:v>0.11733849241723338</c:v>
                </c:pt>
                <c:pt idx="605">
                  <c:v>0.11733849241723338</c:v>
                </c:pt>
                <c:pt idx="606">
                  <c:v>0.11778303565638346</c:v>
                </c:pt>
                <c:pt idx="607">
                  <c:v>0.11733849241723338</c:v>
                </c:pt>
                <c:pt idx="608">
                  <c:v>0.11778303565638346</c:v>
                </c:pt>
                <c:pt idx="609">
                  <c:v>0.11822738136464983</c:v>
                </c:pt>
                <c:pt idx="610">
                  <c:v>0.11822738136464983</c:v>
                </c:pt>
                <c:pt idx="611">
                  <c:v>0.11822738136464983</c:v>
                </c:pt>
                <c:pt idx="612">
                  <c:v>0.11822738136464983</c:v>
                </c:pt>
                <c:pt idx="613">
                  <c:v>0.11867152971749854</c:v>
                </c:pt>
                <c:pt idx="614">
                  <c:v>0.11822738136464983</c:v>
                </c:pt>
                <c:pt idx="615">
                  <c:v>0.11867152971749854</c:v>
                </c:pt>
                <c:pt idx="616">
                  <c:v>0.11867152971749854</c:v>
                </c:pt>
                <c:pt idx="617">
                  <c:v>0.11911548089016212</c:v>
                </c:pt>
                <c:pt idx="618">
                  <c:v>0.11911548089016212</c:v>
                </c:pt>
                <c:pt idx="619">
                  <c:v>0.11955923505763925</c:v>
                </c:pt>
                <c:pt idx="620">
                  <c:v>0.11955923505763925</c:v>
                </c:pt>
                <c:pt idx="621">
                  <c:v>0.11955923505763925</c:v>
                </c:pt>
                <c:pt idx="622">
                  <c:v>0.12000279239469631</c:v>
                </c:pt>
                <c:pt idx="623">
                  <c:v>0.11955923505763925</c:v>
                </c:pt>
                <c:pt idx="624">
                  <c:v>0.12000279239469631</c:v>
                </c:pt>
                <c:pt idx="625">
                  <c:v>0.12000279239469631</c:v>
                </c:pt>
                <c:pt idx="626">
                  <c:v>0.12044615307586706</c:v>
                </c:pt>
                <c:pt idx="627">
                  <c:v>0.12000279239469631</c:v>
                </c:pt>
                <c:pt idx="628">
                  <c:v>0.12044615307586706</c:v>
                </c:pt>
                <c:pt idx="629">
                  <c:v>0.12044615307586706</c:v>
                </c:pt>
                <c:pt idx="630">
                  <c:v>0.12088931727545338</c:v>
                </c:pt>
                <c:pt idx="631">
                  <c:v>0.12088931727545338</c:v>
                </c:pt>
                <c:pt idx="632">
                  <c:v>0.12088931727545338</c:v>
                </c:pt>
                <c:pt idx="633">
                  <c:v>0.12088931727545338</c:v>
                </c:pt>
                <c:pt idx="634">
                  <c:v>0.12088931727545338</c:v>
                </c:pt>
                <c:pt idx="635">
                  <c:v>0.12133228516752496</c:v>
                </c:pt>
                <c:pt idx="636">
                  <c:v>0.12133228516752496</c:v>
                </c:pt>
                <c:pt idx="637">
                  <c:v>0.12177505692592086</c:v>
                </c:pt>
                <c:pt idx="638">
                  <c:v>0.12177505692592086</c:v>
                </c:pt>
                <c:pt idx="639">
                  <c:v>0.12177505692592086</c:v>
                </c:pt>
                <c:pt idx="640">
                  <c:v>0.12221763272424911</c:v>
                </c:pt>
                <c:pt idx="641">
                  <c:v>0.12177505692592086</c:v>
                </c:pt>
                <c:pt idx="642">
                  <c:v>0.12221763272424911</c:v>
                </c:pt>
                <c:pt idx="643">
                  <c:v>0.12221763272424911</c:v>
                </c:pt>
                <c:pt idx="644">
                  <c:v>0.12266001273588754</c:v>
                </c:pt>
                <c:pt idx="645">
                  <c:v>0.12266001273588754</c:v>
                </c:pt>
                <c:pt idx="646">
                  <c:v>0.12266001273588754</c:v>
                </c:pt>
                <c:pt idx="647">
                  <c:v>0.12266001273588754</c:v>
                </c:pt>
                <c:pt idx="648">
                  <c:v>0.1231021971339834</c:v>
                </c:pt>
                <c:pt idx="649">
                  <c:v>0.1231021971339834</c:v>
                </c:pt>
                <c:pt idx="650">
                  <c:v>0.1231021971339834</c:v>
                </c:pt>
                <c:pt idx="651">
                  <c:v>0.1231021971339834</c:v>
                </c:pt>
                <c:pt idx="652">
                  <c:v>0.12354418609145497</c:v>
                </c:pt>
                <c:pt idx="653">
                  <c:v>0.1239859797809911</c:v>
                </c:pt>
                <c:pt idx="654">
                  <c:v>0.12354418609145497</c:v>
                </c:pt>
                <c:pt idx="655">
                  <c:v>0.1239859797809911</c:v>
                </c:pt>
                <c:pt idx="656">
                  <c:v>0.12442757837505208</c:v>
                </c:pt>
                <c:pt idx="657">
                  <c:v>0.12442757837505208</c:v>
                </c:pt>
                <c:pt idx="658">
                  <c:v>0.1239859797809911</c:v>
                </c:pt>
                <c:pt idx="659">
                  <c:v>0.1239859797809911</c:v>
                </c:pt>
                <c:pt idx="660">
                  <c:v>0.12486898204586927</c:v>
                </c:pt>
                <c:pt idx="661">
                  <c:v>0.12486898204586927</c:v>
                </c:pt>
                <c:pt idx="662">
                  <c:v>0.12486898204586927</c:v>
                </c:pt>
                <c:pt idx="663">
                  <c:v>0.12486898204586927</c:v>
                </c:pt>
                <c:pt idx="664">
                  <c:v>0.1253101909654466</c:v>
                </c:pt>
                <c:pt idx="665">
                  <c:v>0.1253101909654466</c:v>
                </c:pt>
                <c:pt idx="666">
                  <c:v>0.12486898204586927</c:v>
                </c:pt>
                <c:pt idx="667">
                  <c:v>0.1253101909654466</c:v>
                </c:pt>
                <c:pt idx="668">
                  <c:v>0.1253101909654466</c:v>
                </c:pt>
                <c:pt idx="669">
                  <c:v>0.1253101909654466</c:v>
                </c:pt>
                <c:pt idx="670">
                  <c:v>0.12575120530556025</c:v>
                </c:pt>
                <c:pt idx="671">
                  <c:v>0.1253101909654466</c:v>
                </c:pt>
                <c:pt idx="672">
                  <c:v>0.12575120530556025</c:v>
                </c:pt>
                <c:pt idx="673">
                  <c:v>0.12619202523775941</c:v>
                </c:pt>
                <c:pt idx="674">
                  <c:v>0.12619202523775941</c:v>
                </c:pt>
                <c:pt idx="675">
                  <c:v>0.12619202523775941</c:v>
                </c:pt>
                <c:pt idx="676">
                  <c:v>0.12619202523775941</c:v>
                </c:pt>
                <c:pt idx="677">
                  <c:v>0.12663265093336601</c:v>
                </c:pt>
                <c:pt idx="678">
                  <c:v>0.12663265093336601</c:v>
                </c:pt>
                <c:pt idx="679">
                  <c:v>0.12663265093336601</c:v>
                </c:pt>
                <c:pt idx="680">
                  <c:v>0.12663265093336601</c:v>
                </c:pt>
                <c:pt idx="681">
                  <c:v>0.12707308256347608</c:v>
                </c:pt>
                <c:pt idx="682">
                  <c:v>0.12707308256347608</c:v>
                </c:pt>
                <c:pt idx="683">
                  <c:v>0.12707308256347608</c:v>
                </c:pt>
                <c:pt idx="684">
                  <c:v>0.12751332029895951</c:v>
                </c:pt>
                <c:pt idx="685">
                  <c:v>0.12751332029895951</c:v>
                </c:pt>
                <c:pt idx="686">
                  <c:v>0.12751332029895951</c:v>
                </c:pt>
                <c:pt idx="687">
                  <c:v>0.12795336431046089</c:v>
                </c:pt>
                <c:pt idx="688">
                  <c:v>0.12751332029895951</c:v>
                </c:pt>
                <c:pt idx="689">
                  <c:v>0.12795336431046089</c:v>
                </c:pt>
                <c:pt idx="690">
                  <c:v>0.12795336431046089</c:v>
                </c:pt>
                <c:pt idx="691">
                  <c:v>0.12795336431046089</c:v>
                </c:pt>
                <c:pt idx="692">
                  <c:v>0.12839321476839899</c:v>
                </c:pt>
                <c:pt idx="693">
                  <c:v>0.12839321476839899</c:v>
                </c:pt>
                <c:pt idx="694">
                  <c:v>0.12839321476839899</c:v>
                </c:pt>
                <c:pt idx="695">
                  <c:v>0.12839321476839899</c:v>
                </c:pt>
                <c:pt idx="696">
                  <c:v>0.12839321476839899</c:v>
                </c:pt>
                <c:pt idx="697">
                  <c:v>0.12883287184296838</c:v>
                </c:pt>
                <c:pt idx="698">
                  <c:v>0.12883287184296838</c:v>
                </c:pt>
                <c:pt idx="699">
                  <c:v>0.1292723357041391</c:v>
                </c:pt>
                <c:pt idx="700">
                  <c:v>0.1292723357041391</c:v>
                </c:pt>
                <c:pt idx="701">
                  <c:v>0.1292723357041391</c:v>
                </c:pt>
                <c:pt idx="702">
                  <c:v>0.12971160652165731</c:v>
                </c:pt>
                <c:pt idx="703">
                  <c:v>0.12971160652165731</c:v>
                </c:pt>
                <c:pt idx="704">
                  <c:v>0.1301506844650451</c:v>
                </c:pt>
                <c:pt idx="705">
                  <c:v>0.1301506844650451</c:v>
                </c:pt>
                <c:pt idx="706">
                  <c:v>0.13058956970360186</c:v>
                </c:pt>
                <c:pt idx="707">
                  <c:v>0.1301506844650451</c:v>
                </c:pt>
                <c:pt idx="708">
                  <c:v>0.1301506844650451</c:v>
                </c:pt>
                <c:pt idx="709">
                  <c:v>0.13058956970360186</c:v>
                </c:pt>
                <c:pt idx="710">
                  <c:v>0.13058956970360186</c:v>
                </c:pt>
                <c:pt idx="711">
                  <c:v>0.13058956970360186</c:v>
                </c:pt>
                <c:pt idx="712">
                  <c:v>0.131028262406404</c:v>
                </c:pt>
                <c:pt idx="713">
                  <c:v>0.131028262406404</c:v>
                </c:pt>
                <c:pt idx="714">
                  <c:v>0.131028262406404</c:v>
                </c:pt>
                <c:pt idx="715">
                  <c:v>0.13146676274230573</c:v>
                </c:pt>
                <c:pt idx="716">
                  <c:v>0.131028262406404</c:v>
                </c:pt>
                <c:pt idx="717">
                  <c:v>0.13146676274230573</c:v>
                </c:pt>
                <c:pt idx="718">
                  <c:v>0.13146676274230573</c:v>
                </c:pt>
                <c:pt idx="719">
                  <c:v>0.13190507087993861</c:v>
                </c:pt>
                <c:pt idx="720">
                  <c:v>0.13190507087993861</c:v>
                </c:pt>
                <c:pt idx="721">
                  <c:v>0.13190507087993861</c:v>
                </c:pt>
                <c:pt idx="722">
                  <c:v>0.13234318698771314</c:v>
                </c:pt>
                <c:pt idx="723">
                  <c:v>0.13234318698771314</c:v>
                </c:pt>
                <c:pt idx="724">
                  <c:v>0.13234318698771314</c:v>
                </c:pt>
                <c:pt idx="725">
                  <c:v>0.13234318698771314</c:v>
                </c:pt>
                <c:pt idx="726">
                  <c:v>0.13278111123381839</c:v>
                </c:pt>
                <c:pt idx="727">
                  <c:v>0.13278111123381839</c:v>
                </c:pt>
                <c:pt idx="728">
                  <c:v>0.13321884378622278</c:v>
                </c:pt>
                <c:pt idx="729">
                  <c:v>0.13278111123381839</c:v>
                </c:pt>
                <c:pt idx="730">
                  <c:v>0.13321884378622278</c:v>
                </c:pt>
                <c:pt idx="731">
                  <c:v>0.13321884378622278</c:v>
                </c:pt>
                <c:pt idx="732">
                  <c:v>0.13365638481267361</c:v>
                </c:pt>
                <c:pt idx="733">
                  <c:v>0.13365638481267361</c:v>
                </c:pt>
                <c:pt idx="734">
                  <c:v>0.13365638481267361</c:v>
                </c:pt>
                <c:pt idx="735">
                  <c:v>0.13409373448069875</c:v>
                </c:pt>
                <c:pt idx="736">
                  <c:v>0.13409373448069875</c:v>
                </c:pt>
                <c:pt idx="737">
                  <c:v>0.13409373448069875</c:v>
                </c:pt>
                <c:pt idx="738">
                  <c:v>0.13409373448069875</c:v>
                </c:pt>
                <c:pt idx="739">
                  <c:v>0.13453089295760606</c:v>
                </c:pt>
                <c:pt idx="740">
                  <c:v>0.13409373448069875</c:v>
                </c:pt>
                <c:pt idx="741">
                  <c:v>0.13453089295760606</c:v>
                </c:pt>
                <c:pt idx="742">
                  <c:v>0.13453089295760606</c:v>
                </c:pt>
                <c:pt idx="743">
                  <c:v>0.13496786041048439</c:v>
                </c:pt>
                <c:pt idx="744">
                  <c:v>0.13496786041048439</c:v>
                </c:pt>
                <c:pt idx="745">
                  <c:v>0.13496786041048439</c:v>
                </c:pt>
                <c:pt idx="746">
                  <c:v>0.13496786041048439</c:v>
                </c:pt>
                <c:pt idx="747">
                  <c:v>0.13540463700620298</c:v>
                </c:pt>
                <c:pt idx="748">
                  <c:v>0.13540463700620298</c:v>
                </c:pt>
                <c:pt idx="749">
                  <c:v>0.13540463700620298</c:v>
                </c:pt>
                <c:pt idx="750">
                  <c:v>0.13584122291141312</c:v>
                </c:pt>
                <c:pt idx="751">
                  <c:v>0.13584122291141312</c:v>
                </c:pt>
                <c:pt idx="752">
                  <c:v>0.13627761829254775</c:v>
                </c:pt>
                <c:pt idx="753">
                  <c:v>0.13584122291141312</c:v>
                </c:pt>
                <c:pt idx="754">
                  <c:v>0.13627761829254775</c:v>
                </c:pt>
                <c:pt idx="755">
                  <c:v>0.13671382331582213</c:v>
                </c:pt>
                <c:pt idx="756">
                  <c:v>0.13671382331582213</c:v>
                </c:pt>
                <c:pt idx="757">
                  <c:v>0.13671382331582213</c:v>
                </c:pt>
                <c:pt idx="758">
                  <c:v>0.13671382331582213</c:v>
                </c:pt>
                <c:pt idx="759">
                  <c:v>0.13671382331582213</c:v>
                </c:pt>
                <c:pt idx="760">
                  <c:v>0.13758566295256314</c:v>
                </c:pt>
                <c:pt idx="761">
                  <c:v>0.13714983814723367</c:v>
                </c:pt>
                <c:pt idx="762">
                  <c:v>0.13758566295256314</c:v>
                </c:pt>
                <c:pt idx="763">
                  <c:v>0.13758566295256314</c:v>
                </c:pt>
                <c:pt idx="764">
                  <c:v>0.13758566295256314</c:v>
                </c:pt>
                <c:pt idx="765">
                  <c:v>0.13889199886661865</c:v>
                </c:pt>
                <c:pt idx="766">
                  <c:v>0.13802129789737461</c:v>
                </c:pt>
                <c:pt idx="767">
                  <c:v>0.13845674314701595</c:v>
                </c:pt>
                <c:pt idx="768">
                  <c:v>0.13889199886661865</c:v>
                </c:pt>
                <c:pt idx="769">
                  <c:v>0.13889199886661865</c:v>
                </c:pt>
                <c:pt idx="770">
                  <c:v>0.13889199886661865</c:v>
                </c:pt>
                <c:pt idx="771">
                  <c:v>0.13889199886661865</c:v>
                </c:pt>
                <c:pt idx="772">
                  <c:v>0.13889199886661865</c:v>
                </c:pt>
                <c:pt idx="773">
                  <c:v>0.13932706522109917</c:v>
                </c:pt>
                <c:pt idx="774">
                  <c:v>0.13932706522109917</c:v>
                </c:pt>
                <c:pt idx="775">
                  <c:v>0.13932706522109917</c:v>
                </c:pt>
                <c:pt idx="776">
                  <c:v>0.13932706522109917</c:v>
                </c:pt>
                <c:pt idx="777">
                  <c:v>0.13976194237515863</c:v>
                </c:pt>
                <c:pt idx="778">
                  <c:v>0.1401966304932836</c:v>
                </c:pt>
                <c:pt idx="779">
                  <c:v>0.1401966304932836</c:v>
                </c:pt>
                <c:pt idx="780">
                  <c:v>0.1401966304932836</c:v>
                </c:pt>
                <c:pt idx="781">
                  <c:v>0.1401966304932836</c:v>
                </c:pt>
                <c:pt idx="782">
                  <c:v>0.14063112973974562</c:v>
                </c:pt>
                <c:pt idx="783">
                  <c:v>0.14063112973974562</c:v>
                </c:pt>
                <c:pt idx="784">
                  <c:v>0.14063112973974562</c:v>
                </c:pt>
                <c:pt idx="785">
                  <c:v>0.14063112973974562</c:v>
                </c:pt>
                <c:pt idx="786">
                  <c:v>0.14106544027860282</c:v>
                </c:pt>
                <c:pt idx="787">
                  <c:v>0.14106544027860282</c:v>
                </c:pt>
                <c:pt idx="788">
                  <c:v>0.14106544027860282</c:v>
                </c:pt>
                <c:pt idx="789">
                  <c:v>0.14106544027860282</c:v>
                </c:pt>
                <c:pt idx="790">
                  <c:v>0.14149956227369961</c:v>
                </c:pt>
                <c:pt idx="791">
                  <c:v>0.14149956227369961</c:v>
                </c:pt>
                <c:pt idx="792">
                  <c:v>0.14149956227369961</c:v>
                </c:pt>
                <c:pt idx="793">
                  <c:v>0.14193349588866661</c:v>
                </c:pt>
                <c:pt idx="794">
                  <c:v>0.14193349588866661</c:v>
                </c:pt>
                <c:pt idx="795">
                  <c:v>0.14193349588866661</c:v>
                </c:pt>
                <c:pt idx="796">
                  <c:v>0.14236724128692199</c:v>
                </c:pt>
                <c:pt idx="797">
                  <c:v>0.14236724128692199</c:v>
                </c:pt>
                <c:pt idx="798">
                  <c:v>0.14236724128692199</c:v>
                </c:pt>
                <c:pt idx="799">
                  <c:v>0.14280079863167128</c:v>
                </c:pt>
                <c:pt idx="800">
                  <c:v>0.14280079863167128</c:v>
                </c:pt>
                <c:pt idx="801">
                  <c:v>0.14323416808590775</c:v>
                </c:pt>
                <c:pt idx="802">
                  <c:v>0.14280079863167128</c:v>
                </c:pt>
                <c:pt idx="803">
                  <c:v>0.14323416808590775</c:v>
                </c:pt>
                <c:pt idx="804">
                  <c:v>0.14323416808590775</c:v>
                </c:pt>
                <c:pt idx="805">
                  <c:v>0.14323416808590775</c:v>
                </c:pt>
                <c:pt idx="806">
                  <c:v>0.14366734981241305</c:v>
                </c:pt>
                <c:pt idx="807">
                  <c:v>0.14366734981241305</c:v>
                </c:pt>
                <c:pt idx="808">
                  <c:v>0.14366734981241305</c:v>
                </c:pt>
                <c:pt idx="809">
                  <c:v>0.14410034397375687</c:v>
                </c:pt>
                <c:pt idx="810">
                  <c:v>0.14410034397375687</c:v>
                </c:pt>
                <c:pt idx="811">
                  <c:v>0.14453315073229833</c:v>
                </c:pt>
                <c:pt idx="812">
                  <c:v>0.14453315073229833</c:v>
                </c:pt>
                <c:pt idx="813">
                  <c:v>0.14453315073229833</c:v>
                </c:pt>
                <c:pt idx="814">
                  <c:v>0.14453315073229833</c:v>
                </c:pt>
                <c:pt idx="815">
                  <c:v>0.14496577025018584</c:v>
                </c:pt>
                <c:pt idx="816">
                  <c:v>0.14539820268935688</c:v>
                </c:pt>
                <c:pt idx="817">
                  <c:v>0.14496577025018584</c:v>
                </c:pt>
                <c:pt idx="818">
                  <c:v>0.14539820268935688</c:v>
                </c:pt>
                <c:pt idx="819">
                  <c:v>0.14539820268935688</c:v>
                </c:pt>
                <c:pt idx="820">
                  <c:v>0.14539820268935688</c:v>
                </c:pt>
                <c:pt idx="821">
                  <c:v>0.14539820268935688</c:v>
                </c:pt>
                <c:pt idx="822">
                  <c:v>0.14583044821153954</c:v>
                </c:pt>
                <c:pt idx="823">
                  <c:v>0.14583044821153954</c:v>
                </c:pt>
                <c:pt idx="824">
                  <c:v>0.14583044821153954</c:v>
                </c:pt>
                <c:pt idx="825">
                  <c:v>0.14626250697825208</c:v>
                </c:pt>
                <c:pt idx="826">
                  <c:v>0.14626250697825208</c:v>
                </c:pt>
                <c:pt idx="827">
                  <c:v>0.14669437915080344</c:v>
                </c:pt>
                <c:pt idx="828">
                  <c:v>0.14669437915080344</c:v>
                </c:pt>
                <c:pt idx="829">
                  <c:v>0.14669437915080344</c:v>
                </c:pt>
                <c:pt idx="830">
                  <c:v>0.14669437915080344</c:v>
                </c:pt>
                <c:pt idx="831">
                  <c:v>0.14712606489029392</c:v>
                </c:pt>
                <c:pt idx="832">
                  <c:v>0.14712606489029392</c:v>
                </c:pt>
                <c:pt idx="833">
                  <c:v>0.14755756435761469</c:v>
                </c:pt>
                <c:pt idx="834">
                  <c:v>0.14755756435761469</c:v>
                </c:pt>
                <c:pt idx="835">
                  <c:v>0.14755756435761469</c:v>
                </c:pt>
                <c:pt idx="836">
                  <c:v>0.14798887771344926</c:v>
                </c:pt>
                <c:pt idx="837">
                  <c:v>0.14798887771344926</c:v>
                </c:pt>
                <c:pt idx="838">
                  <c:v>0.14798887771344926</c:v>
                </c:pt>
                <c:pt idx="839">
                  <c:v>0.14798887771344926</c:v>
                </c:pt>
                <c:pt idx="840">
                  <c:v>0.14798887771344926</c:v>
                </c:pt>
                <c:pt idx="841">
                  <c:v>0.14842000511827341</c:v>
                </c:pt>
                <c:pt idx="842">
                  <c:v>0.14842000511827341</c:v>
                </c:pt>
                <c:pt idx="843">
                  <c:v>0.14885094673235474</c:v>
                </c:pt>
                <c:pt idx="844">
                  <c:v>0.14885094673235474</c:v>
                </c:pt>
                <c:pt idx="845">
                  <c:v>0.14885094673235474</c:v>
                </c:pt>
                <c:pt idx="846">
                  <c:v>0.14885094673235474</c:v>
                </c:pt>
                <c:pt idx="847">
                  <c:v>0.14885094673235474</c:v>
                </c:pt>
                <c:pt idx="848">
                  <c:v>0.14971227322832675</c:v>
                </c:pt>
                <c:pt idx="849">
                  <c:v>0.14971227322832675</c:v>
                </c:pt>
                <c:pt idx="850">
                  <c:v>0.14971227322832675</c:v>
                </c:pt>
                <c:pt idx="851">
                  <c:v>0.14971227322832675</c:v>
                </c:pt>
                <c:pt idx="852">
                  <c:v>0.15014265842971941</c:v>
                </c:pt>
                <c:pt idx="853">
                  <c:v>0.15014265842971941</c:v>
                </c:pt>
                <c:pt idx="854">
                  <c:v>0.15014265842971941</c:v>
                </c:pt>
                <c:pt idx="855">
                  <c:v>0.15057285847937441</c:v>
                </c:pt>
                <c:pt idx="856">
                  <c:v>0.15014265842971941</c:v>
                </c:pt>
                <c:pt idx="857">
                  <c:v>0.15057285847937441</c:v>
                </c:pt>
                <c:pt idx="858">
                  <c:v>0.15057285847937441</c:v>
                </c:pt>
                <c:pt idx="859">
                  <c:v>0.15057285847937441</c:v>
                </c:pt>
                <c:pt idx="860">
                  <c:v>0.15100287353652742</c:v>
                </c:pt>
                <c:pt idx="861">
                  <c:v>0.15100287353652742</c:v>
                </c:pt>
                <c:pt idx="862">
                  <c:v>0.15143270376020934</c:v>
                </c:pt>
                <c:pt idx="863">
                  <c:v>0.15143270376020934</c:v>
                </c:pt>
                <c:pt idx="864">
                  <c:v>0.15186234930924603</c:v>
                </c:pt>
                <c:pt idx="865">
                  <c:v>0.15100287353652742</c:v>
                </c:pt>
                <c:pt idx="866">
                  <c:v>0.15186234930924603</c:v>
                </c:pt>
                <c:pt idx="867">
                  <c:v>0.15186234930924603</c:v>
                </c:pt>
                <c:pt idx="868">
                  <c:v>0.15272108701766393</c:v>
                </c:pt>
                <c:pt idx="869">
                  <c:v>0.15229181034225872</c:v>
                </c:pt>
                <c:pt idx="870">
                  <c:v>0.15229181034225872</c:v>
                </c:pt>
                <c:pt idx="871">
                  <c:v>0.15272108701766393</c:v>
                </c:pt>
                <c:pt idx="872">
                  <c:v>0.15272108701766393</c:v>
                </c:pt>
                <c:pt idx="873">
                  <c:v>0.15315017949367477</c:v>
                </c:pt>
                <c:pt idx="874">
                  <c:v>0.15315017949367477</c:v>
                </c:pt>
                <c:pt idx="875">
                  <c:v>0.15315017949367477</c:v>
                </c:pt>
                <c:pt idx="876">
                  <c:v>0.15315017949367477</c:v>
                </c:pt>
                <c:pt idx="877">
                  <c:v>0.15357908792830058</c:v>
                </c:pt>
                <c:pt idx="878">
                  <c:v>0.15357908792830058</c:v>
                </c:pt>
                <c:pt idx="879">
                  <c:v>0.15357908792830058</c:v>
                </c:pt>
                <c:pt idx="880">
                  <c:v>0.15400781247934769</c:v>
                </c:pt>
                <c:pt idx="881">
                  <c:v>0.15400781247934769</c:v>
                </c:pt>
                <c:pt idx="882">
                  <c:v>0.15443635330441896</c:v>
                </c:pt>
                <c:pt idx="883">
                  <c:v>0.15443635330441896</c:v>
                </c:pt>
                <c:pt idx="884">
                  <c:v>0.15443635330441896</c:v>
                </c:pt>
                <c:pt idx="885">
                  <c:v>0.15443635330441896</c:v>
                </c:pt>
                <c:pt idx="886">
                  <c:v>0.1548647105609153</c:v>
                </c:pt>
                <c:pt idx="887">
                  <c:v>0.1548647105609153</c:v>
                </c:pt>
                <c:pt idx="888">
                  <c:v>0.15529288440603525</c:v>
                </c:pt>
                <c:pt idx="889">
                  <c:v>0.15529288440603525</c:v>
                </c:pt>
                <c:pt idx="890">
                  <c:v>0.15529288440603525</c:v>
                </c:pt>
                <c:pt idx="891">
                  <c:v>0.15529288440603525</c:v>
                </c:pt>
                <c:pt idx="892">
                  <c:v>0.15572087499677567</c:v>
                </c:pt>
                <c:pt idx="893">
                  <c:v>0.15614868248993138</c:v>
                </c:pt>
                <c:pt idx="894">
                  <c:v>0.15614868248993138</c:v>
                </c:pt>
                <c:pt idx="895">
                  <c:v>0.15614868248993138</c:v>
                </c:pt>
                <c:pt idx="896">
                  <c:v>0.15614868248993138</c:v>
                </c:pt>
                <c:pt idx="897">
                  <c:v>0.15657630704209666</c:v>
                </c:pt>
                <c:pt idx="898">
                  <c:v>0.15657630704209666</c:v>
                </c:pt>
                <c:pt idx="899">
                  <c:v>0.15657630704209666</c:v>
                </c:pt>
                <c:pt idx="900">
                  <c:v>0.15700374880966469</c:v>
                </c:pt>
                <c:pt idx="901">
                  <c:v>0.1574310079488285</c:v>
                </c:pt>
                <c:pt idx="902">
                  <c:v>0.15700374880966469</c:v>
                </c:pt>
                <c:pt idx="903">
                  <c:v>0.1574310079488285</c:v>
                </c:pt>
                <c:pt idx="904">
                  <c:v>0.1574310079488285</c:v>
                </c:pt>
                <c:pt idx="905">
                  <c:v>0.15785808461558032</c:v>
                </c:pt>
                <c:pt idx="906">
                  <c:v>0.15785808461558032</c:v>
                </c:pt>
                <c:pt idx="907">
                  <c:v>0.15785808461558032</c:v>
                </c:pt>
                <c:pt idx="908">
                  <c:v>0.15828497896571328</c:v>
                </c:pt>
                <c:pt idx="909">
                  <c:v>0.15828497896571328</c:v>
                </c:pt>
                <c:pt idx="910">
                  <c:v>0.15828497896571328</c:v>
                </c:pt>
                <c:pt idx="911">
                  <c:v>0.15871169115482081</c:v>
                </c:pt>
                <c:pt idx="912">
                  <c:v>0.15828497896571328</c:v>
                </c:pt>
                <c:pt idx="913">
                  <c:v>0.15871169115482081</c:v>
                </c:pt>
                <c:pt idx="914">
                  <c:v>0.15913822133829747</c:v>
                </c:pt>
                <c:pt idx="915">
                  <c:v>0.15956456967133845</c:v>
                </c:pt>
                <c:pt idx="916">
                  <c:v>0.15956456967133845</c:v>
                </c:pt>
                <c:pt idx="917">
                  <c:v>0.15956456967133845</c:v>
                </c:pt>
                <c:pt idx="918">
                  <c:v>0.15956456967133845</c:v>
                </c:pt>
                <c:pt idx="919">
                  <c:v>0.15999073630894114</c:v>
                </c:pt>
                <c:pt idx="920">
                  <c:v>0.16041672140590466</c:v>
                </c:pt>
                <c:pt idx="921">
                  <c:v>0.16041672140590466</c:v>
                </c:pt>
                <c:pt idx="922">
                  <c:v>0.16041672140590466</c:v>
                </c:pt>
                <c:pt idx="923">
                  <c:v>0.16041672140590466</c:v>
                </c:pt>
                <c:pt idx="924">
                  <c:v>0.1608425251168305</c:v>
                </c:pt>
                <c:pt idx="925">
                  <c:v>0.1608425251168305</c:v>
                </c:pt>
                <c:pt idx="926">
                  <c:v>0.16126814759612232</c:v>
                </c:pt>
                <c:pt idx="927">
                  <c:v>0.1608425251168305</c:v>
                </c:pt>
                <c:pt idx="928">
                  <c:v>0.16126814759612232</c:v>
                </c:pt>
                <c:pt idx="929">
                  <c:v>0.16126814759612232</c:v>
                </c:pt>
                <c:pt idx="930">
                  <c:v>0.16169358899798714</c:v>
                </c:pt>
                <c:pt idx="931">
                  <c:v>0.16169358899798714</c:v>
                </c:pt>
                <c:pt idx="932">
                  <c:v>0.16211884947643512</c:v>
                </c:pt>
                <c:pt idx="933">
                  <c:v>0.16169358899798714</c:v>
                </c:pt>
                <c:pt idx="934">
                  <c:v>0.16211884947643512</c:v>
                </c:pt>
                <c:pt idx="935">
                  <c:v>0.16211884947643512</c:v>
                </c:pt>
                <c:pt idx="936">
                  <c:v>0.16254392918528002</c:v>
                </c:pt>
                <c:pt idx="937">
                  <c:v>0.16254392918528002</c:v>
                </c:pt>
                <c:pt idx="938">
                  <c:v>0.16296882827813972</c:v>
                </c:pt>
                <c:pt idx="939">
                  <c:v>0.16296882827813972</c:v>
                </c:pt>
                <c:pt idx="940">
                  <c:v>0.16296882827813972</c:v>
                </c:pt>
                <c:pt idx="941">
                  <c:v>0.16296882827813972</c:v>
                </c:pt>
                <c:pt idx="942">
                  <c:v>0.16339354690843574</c:v>
                </c:pt>
                <c:pt idx="943">
                  <c:v>0.16381808522939492</c:v>
                </c:pt>
                <c:pt idx="944">
                  <c:v>0.16381808522939492</c:v>
                </c:pt>
                <c:pt idx="945">
                  <c:v>0.16381808522939492</c:v>
                </c:pt>
                <c:pt idx="946">
                  <c:v>0.16381808522939492</c:v>
                </c:pt>
                <c:pt idx="947">
                  <c:v>0.16424244339404884</c:v>
                </c:pt>
                <c:pt idx="948">
                  <c:v>0.16424244339404884</c:v>
                </c:pt>
                <c:pt idx="949">
                  <c:v>0.16424244339404884</c:v>
                </c:pt>
                <c:pt idx="950">
                  <c:v>0.16466662155523393</c:v>
                </c:pt>
                <c:pt idx="951">
                  <c:v>0.16466662155523393</c:v>
                </c:pt>
                <c:pt idx="952">
                  <c:v>0.16509061986559267</c:v>
                </c:pt>
                <c:pt idx="953">
                  <c:v>0.16551443847757333</c:v>
                </c:pt>
                <c:pt idx="954">
                  <c:v>0.16551443847757333</c:v>
                </c:pt>
                <c:pt idx="955">
                  <c:v>0.16593807754343046</c:v>
                </c:pt>
                <c:pt idx="956">
                  <c:v>0.16551443847757333</c:v>
                </c:pt>
                <c:pt idx="957">
                  <c:v>0.16636153721522529</c:v>
                </c:pt>
                <c:pt idx="958">
                  <c:v>0.16636153721522529</c:v>
                </c:pt>
                <c:pt idx="959">
                  <c:v>0.16636153721522529</c:v>
                </c:pt>
                <c:pt idx="960">
                  <c:v>0.16636153721522529</c:v>
                </c:pt>
                <c:pt idx="961">
                  <c:v>0.16678481764482547</c:v>
                </c:pt>
                <c:pt idx="962">
                  <c:v>0.16678481764482547</c:v>
                </c:pt>
                <c:pt idx="963">
                  <c:v>0.16720791898390641</c:v>
                </c:pt>
                <c:pt idx="964">
                  <c:v>0.16720791898390641</c:v>
                </c:pt>
                <c:pt idx="965">
                  <c:v>0.16720791898390641</c:v>
                </c:pt>
                <c:pt idx="966">
                  <c:v>0.16720791898390641</c:v>
                </c:pt>
                <c:pt idx="967">
                  <c:v>0.16805358499624976</c:v>
                </c:pt>
                <c:pt idx="968">
                  <c:v>0.16805358499624976</c:v>
                </c:pt>
                <c:pt idx="969">
                  <c:v>0.16805358499624976</c:v>
                </c:pt>
                <c:pt idx="970">
                  <c:v>0.16805358499624976</c:v>
                </c:pt>
                <c:pt idx="971">
                  <c:v>0.16847614997190158</c:v>
                </c:pt>
                <c:pt idx="972">
                  <c:v>0.16847614997190158</c:v>
                </c:pt>
                <c:pt idx="973">
                  <c:v>0.16847614997190158</c:v>
                </c:pt>
                <c:pt idx="974">
                  <c:v>0.16889853646181388</c:v>
                </c:pt>
                <c:pt idx="975">
                  <c:v>0.16932074461670302</c:v>
                </c:pt>
                <c:pt idx="976">
                  <c:v>0.16932074461670302</c:v>
                </c:pt>
                <c:pt idx="977">
                  <c:v>0.16974277458709455</c:v>
                </c:pt>
                <c:pt idx="978">
                  <c:v>0.16974277458709455</c:v>
                </c:pt>
                <c:pt idx="979">
                  <c:v>0.16974277458709455</c:v>
                </c:pt>
                <c:pt idx="980">
                  <c:v>0.17016462652332312</c:v>
                </c:pt>
                <c:pt idx="981">
                  <c:v>0.17058630057553367</c:v>
                </c:pt>
                <c:pt idx="982">
                  <c:v>0.17058630057553367</c:v>
                </c:pt>
                <c:pt idx="983">
                  <c:v>0.17058630057553367</c:v>
                </c:pt>
                <c:pt idx="984">
                  <c:v>0.17100779689368129</c:v>
                </c:pt>
                <c:pt idx="985">
                  <c:v>0.17100779689368129</c:v>
                </c:pt>
                <c:pt idx="986">
                  <c:v>0.17100779689368129</c:v>
                </c:pt>
                <c:pt idx="987">
                  <c:v>0.17100779689368129</c:v>
                </c:pt>
                <c:pt idx="988">
                  <c:v>0.17142911562753102</c:v>
                </c:pt>
                <c:pt idx="989">
                  <c:v>0.17142911562753102</c:v>
                </c:pt>
                <c:pt idx="990">
                  <c:v>0.17185025692665923</c:v>
                </c:pt>
                <c:pt idx="991">
                  <c:v>0.17185025692665923</c:v>
                </c:pt>
                <c:pt idx="992">
                  <c:v>0.17227122094045313</c:v>
                </c:pt>
                <c:pt idx="993">
                  <c:v>0.17227122094045313</c:v>
                </c:pt>
                <c:pt idx="994">
                  <c:v>0.17227122094045313</c:v>
                </c:pt>
                <c:pt idx="995">
                  <c:v>0.17227122094045313</c:v>
                </c:pt>
                <c:pt idx="996">
                  <c:v>0.17269200781811148</c:v>
                </c:pt>
                <c:pt idx="997">
                  <c:v>0.17269200781811148</c:v>
                </c:pt>
                <c:pt idx="998">
                  <c:v>0.17311261770864483</c:v>
                </c:pt>
                <c:pt idx="999">
                  <c:v>0.17311261770864483</c:v>
                </c:pt>
                <c:pt idx="1000">
                  <c:v>0.17353305076087533</c:v>
                </c:pt>
                <c:pt idx="1001">
                  <c:v>0.17353305076087533</c:v>
                </c:pt>
                <c:pt idx="1002">
                  <c:v>0.17395330712343798</c:v>
                </c:pt>
                <c:pt idx="1003">
                  <c:v>0.17437338694478052</c:v>
                </c:pt>
                <c:pt idx="1004">
                  <c:v>0.17437338694478052</c:v>
                </c:pt>
                <c:pt idx="1005">
                  <c:v>0.17437338694478052</c:v>
                </c:pt>
                <c:pt idx="1006">
                  <c:v>0.1747932903731631</c:v>
                </c:pt>
                <c:pt idx="1007">
                  <c:v>0.1747932903731631</c:v>
                </c:pt>
                <c:pt idx="1008">
                  <c:v>0.17521301755665977</c:v>
                </c:pt>
                <c:pt idx="1009">
                  <c:v>0.17521301755665977</c:v>
                </c:pt>
                <c:pt idx="1010">
                  <c:v>0.17521301755665977</c:v>
                </c:pt>
                <c:pt idx="1011">
                  <c:v>0.17563256864315796</c:v>
                </c:pt>
                <c:pt idx="1012">
                  <c:v>0.17563256864315796</c:v>
                </c:pt>
                <c:pt idx="1013">
                  <c:v>0.17605194378035913</c:v>
                </c:pt>
                <c:pt idx="1014">
                  <c:v>0.17605194378035913</c:v>
                </c:pt>
                <c:pt idx="1015">
                  <c:v>0.17605194378035913</c:v>
                </c:pt>
                <c:pt idx="1016">
                  <c:v>0.17647114311577911</c:v>
                </c:pt>
                <c:pt idx="1017">
                  <c:v>0.17647114311577911</c:v>
                </c:pt>
                <c:pt idx="1018">
                  <c:v>0.17689016679674774</c:v>
                </c:pt>
                <c:pt idx="1019">
                  <c:v>0.17697395046735934</c:v>
                </c:pt>
                <c:pt idx="1020">
                  <c:v>0.17730901497041029</c:v>
                </c:pt>
                <c:pt idx="1021">
                  <c:v>0.17747650513075494</c:v>
                </c:pt>
                <c:pt idx="1022">
                  <c:v>0.17764396724284351</c:v>
                </c:pt>
                <c:pt idx="1023">
                  <c:v>0.17772768778372727</c:v>
                </c:pt>
                <c:pt idx="1024">
                  <c:v>0.17822986389069828</c:v>
                </c:pt>
                <c:pt idx="1025">
                  <c:v>0.17789510784104112</c:v>
                </c:pt>
                <c:pt idx="1026">
                  <c:v>0.17852268353680562</c:v>
                </c:pt>
                <c:pt idx="1027">
                  <c:v>0.17839719990179825</c:v>
                </c:pt>
                <c:pt idx="1028">
                  <c:v>0.17873178794339725</c:v>
                </c:pt>
                <c:pt idx="1029">
                  <c:v>0.17885722960273681</c:v>
                </c:pt>
                <c:pt idx="1030">
                  <c:v>0.17919166378502699</c:v>
                </c:pt>
                <c:pt idx="1031">
                  <c:v>0.17931704777365601</c:v>
                </c:pt>
                <c:pt idx="1032">
                  <c:v>0.17956776859733367</c:v>
                </c:pt>
                <c:pt idx="1033">
                  <c:v>0.17965132823807581</c:v>
                </c:pt>
                <c:pt idx="1034">
                  <c:v>0.17981842657583616</c:v>
                </c:pt>
                <c:pt idx="1035">
                  <c:v>0.1802778030847185</c:v>
                </c:pt>
                <c:pt idx="1036">
                  <c:v>0.18036130341876816</c:v>
                </c:pt>
                <c:pt idx="1037">
                  <c:v>0.18082043066768744</c:v>
                </c:pt>
                <c:pt idx="1038">
                  <c:v>0.18082043066768744</c:v>
                </c:pt>
                <c:pt idx="1039">
                  <c:v>0.18107077489230211</c:v>
                </c:pt>
                <c:pt idx="1040">
                  <c:v>0.18127934721551092</c:v>
                </c:pt>
                <c:pt idx="1041">
                  <c:v>0.18123763623091718</c:v>
                </c:pt>
                <c:pt idx="1042">
                  <c:v>0.18157127540325052</c:v>
                </c:pt>
                <c:pt idx="1043">
                  <c:v>0.1816963614000362</c:v>
                </c:pt>
                <c:pt idx="1044">
                  <c:v>0.18186311839379421</c:v>
                </c:pt>
                <c:pt idx="1045">
                  <c:v>0.18194648646387146</c:v>
                </c:pt>
                <c:pt idx="1046">
                  <c:v>0.18202984758429339</c:v>
                </c:pt>
                <c:pt idx="1047">
                  <c:v>0.18227988925920835</c:v>
                </c:pt>
                <c:pt idx="1048">
                  <c:v>0.18302963937763495</c:v>
                </c:pt>
                <c:pt idx="1049">
                  <c:v>0.18282143183560576</c:v>
                </c:pt>
                <c:pt idx="1050">
                  <c:v>0.18319617420461543</c:v>
                </c:pt>
                <c:pt idx="1051">
                  <c:v>0.1834043037451924</c:v>
                </c:pt>
                <c:pt idx="1052">
                  <c:v>0.18348754343392401</c:v>
                </c:pt>
                <c:pt idx="1053">
                  <c:v>0.18394523791005227</c:v>
                </c:pt>
                <c:pt idx="1054">
                  <c:v>0.18373722093511702</c:v>
                </c:pt>
                <c:pt idx="1055">
                  <c:v>0.18411162034045148</c:v>
                </c:pt>
                <c:pt idx="1056">
                  <c:v>0.1842363889987263</c:v>
                </c:pt>
                <c:pt idx="1057">
                  <c:v>0.18431955945662762</c:v>
                </c:pt>
                <c:pt idx="1058">
                  <c:v>0.18440272299777929</c:v>
                </c:pt>
                <c:pt idx="1059">
                  <c:v>0.18465217213223703</c:v>
                </c:pt>
                <c:pt idx="1060">
                  <c:v>0.18448587962333116</c:v>
                </c:pt>
                <c:pt idx="1061">
                  <c:v>0.18427797509234267</c:v>
                </c:pt>
                <c:pt idx="1062">
                  <c:v>0.1842363889987263</c:v>
                </c:pt>
                <c:pt idx="1063">
                  <c:v>0.18411162034045148</c:v>
                </c:pt>
                <c:pt idx="1064">
                  <c:v>0.184569029334434</c:v>
                </c:pt>
                <c:pt idx="1065">
                  <c:v>0.184194801175635</c:v>
                </c:pt>
                <c:pt idx="1066">
                  <c:v>0.18444430217493327</c:v>
                </c:pt>
                <c:pt idx="1067">
                  <c:v>0.184569029334434</c:v>
                </c:pt>
                <c:pt idx="1068">
                  <c:v>0.18436114209172527</c:v>
                </c:pt>
                <c:pt idx="1069">
                  <c:v>0.18452745534311688</c:v>
                </c:pt>
                <c:pt idx="1070">
                  <c:v>0.18461060159742601</c:v>
                </c:pt>
                <c:pt idx="1071">
                  <c:v>0.18448587962333116</c:v>
                </c:pt>
                <c:pt idx="1072">
                  <c:v>0.18448587962333116</c:v>
                </c:pt>
                <c:pt idx="1073">
                  <c:v>0.18452745534311688</c:v>
                </c:pt>
                <c:pt idx="1074">
                  <c:v>0.18436114209172527</c:v>
                </c:pt>
                <c:pt idx="1075">
                  <c:v>0.18444430217493327</c:v>
                </c:pt>
                <c:pt idx="1076">
                  <c:v>0.18440272299777929</c:v>
                </c:pt>
                <c:pt idx="1077">
                  <c:v>0.18440272299777929</c:v>
                </c:pt>
                <c:pt idx="1078">
                  <c:v>0.18431955945662762</c:v>
                </c:pt>
                <c:pt idx="1079">
                  <c:v>0.18448587962333116</c:v>
                </c:pt>
                <c:pt idx="1080">
                  <c:v>0.18427797509234267</c:v>
                </c:pt>
                <c:pt idx="1081">
                  <c:v>0.18444430217493327</c:v>
                </c:pt>
                <c:pt idx="1082">
                  <c:v>0.18444430217493327</c:v>
                </c:pt>
                <c:pt idx="1083">
                  <c:v>0.18444430217493327</c:v>
                </c:pt>
                <c:pt idx="1084">
                  <c:v>0.18436114209172527</c:v>
                </c:pt>
                <c:pt idx="1085">
                  <c:v>0.184569029334434</c:v>
                </c:pt>
                <c:pt idx="1086">
                  <c:v>0.18448587962333116</c:v>
                </c:pt>
                <c:pt idx="1087">
                  <c:v>0.18427797509234267</c:v>
                </c:pt>
                <c:pt idx="1088">
                  <c:v>0.1842363889987263</c:v>
                </c:pt>
                <c:pt idx="1089">
                  <c:v>0.18461060159742601</c:v>
                </c:pt>
                <c:pt idx="1090">
                  <c:v>0.18431955945662762</c:v>
                </c:pt>
                <c:pt idx="1091">
                  <c:v>0.1842363889987263</c:v>
                </c:pt>
                <c:pt idx="1092">
                  <c:v>0.18431955945662762</c:v>
                </c:pt>
                <c:pt idx="1093">
                  <c:v>0.184194801175635</c:v>
                </c:pt>
                <c:pt idx="1094">
                  <c:v>0.18415321162292456</c:v>
                </c:pt>
                <c:pt idx="1095">
                  <c:v>0.18431955945662762</c:v>
                </c:pt>
                <c:pt idx="1096">
                  <c:v>0.18448587962333116</c:v>
                </c:pt>
                <c:pt idx="1097">
                  <c:v>0.184194801175635</c:v>
                </c:pt>
                <c:pt idx="1098">
                  <c:v>0.18452745534311688</c:v>
                </c:pt>
                <c:pt idx="1099">
                  <c:v>0.18427797509234267</c:v>
                </c:pt>
                <c:pt idx="1100">
                  <c:v>0.18444430217493327</c:v>
                </c:pt>
                <c:pt idx="1101">
                  <c:v>0.1842363889987263</c:v>
                </c:pt>
                <c:pt idx="1102">
                  <c:v>0.18436114209172527</c:v>
                </c:pt>
                <c:pt idx="1103">
                  <c:v>0.18436114209172527</c:v>
                </c:pt>
                <c:pt idx="1104">
                  <c:v>0.1842363889987263</c:v>
                </c:pt>
                <c:pt idx="1105">
                  <c:v>0.18473530801788993</c:v>
                </c:pt>
                <c:pt idx="1106">
                  <c:v>0.184569029334434</c:v>
                </c:pt>
                <c:pt idx="1107">
                  <c:v>0.18436114209172527</c:v>
                </c:pt>
                <c:pt idx="1108">
                  <c:v>0.18427797509234267</c:v>
                </c:pt>
                <c:pt idx="1109">
                  <c:v>0.18398683611301581</c:v>
                </c:pt>
                <c:pt idx="1110">
                  <c:v>0.18427797509234267</c:v>
                </c:pt>
                <c:pt idx="1111">
                  <c:v>0.18431955945662762</c:v>
                </c:pt>
                <c:pt idx="1112">
                  <c:v>0.18440272299777929</c:v>
                </c:pt>
                <c:pt idx="1113">
                  <c:v>0.18427797509234267</c:v>
                </c:pt>
                <c:pt idx="1114">
                  <c:v>0.18431955945662762</c:v>
                </c:pt>
                <c:pt idx="1115">
                  <c:v>0.18448587962333116</c:v>
                </c:pt>
                <c:pt idx="1116">
                  <c:v>0.184569029334434</c:v>
                </c:pt>
                <c:pt idx="1117">
                  <c:v>0.18452745534311688</c:v>
                </c:pt>
                <c:pt idx="1118">
                  <c:v>0.18436114209172527</c:v>
                </c:pt>
                <c:pt idx="1119">
                  <c:v>0.18431955945662762</c:v>
                </c:pt>
                <c:pt idx="1120">
                  <c:v>0.184569029334434</c:v>
                </c:pt>
                <c:pt idx="1121">
                  <c:v>0.18431955945662762</c:v>
                </c:pt>
                <c:pt idx="1122">
                  <c:v>0.18436114209172527</c:v>
                </c:pt>
                <c:pt idx="1123">
                  <c:v>0.18415321162292456</c:v>
                </c:pt>
                <c:pt idx="1124">
                  <c:v>0.18411162034045148</c:v>
                </c:pt>
                <c:pt idx="1125">
                  <c:v>0.18440272299777929</c:v>
                </c:pt>
                <c:pt idx="1126">
                  <c:v>0.18415321162292456</c:v>
                </c:pt>
                <c:pt idx="1127">
                  <c:v>0.184569029334434</c:v>
                </c:pt>
                <c:pt idx="1128">
                  <c:v>0.18427797509234267</c:v>
                </c:pt>
                <c:pt idx="1129">
                  <c:v>0.18448587962333116</c:v>
                </c:pt>
                <c:pt idx="1130">
                  <c:v>0.18444430217493327</c:v>
                </c:pt>
                <c:pt idx="1131">
                  <c:v>0.18448587962333116</c:v>
                </c:pt>
                <c:pt idx="1132">
                  <c:v>0.1842363889987263</c:v>
                </c:pt>
                <c:pt idx="1133">
                  <c:v>0.18411162034045148</c:v>
                </c:pt>
                <c:pt idx="1134">
                  <c:v>0.18452745534311688</c:v>
                </c:pt>
                <c:pt idx="1135">
                  <c:v>0.18440272299777929</c:v>
                </c:pt>
                <c:pt idx="1136">
                  <c:v>0.18452745534311688</c:v>
                </c:pt>
                <c:pt idx="1137">
                  <c:v>0.18431955945662762</c:v>
                </c:pt>
                <c:pt idx="1138">
                  <c:v>0.18448587962333116</c:v>
                </c:pt>
                <c:pt idx="1139">
                  <c:v>0.18452745534311688</c:v>
                </c:pt>
                <c:pt idx="1140">
                  <c:v>0.18485999888860147</c:v>
                </c:pt>
                <c:pt idx="1141">
                  <c:v>0.18452745534311688</c:v>
                </c:pt>
                <c:pt idx="1142">
                  <c:v>0.18452745534311688</c:v>
                </c:pt>
                <c:pt idx="1143">
                  <c:v>0.1842363889987263</c:v>
                </c:pt>
                <c:pt idx="1144">
                  <c:v>0.18431955945662762</c:v>
                </c:pt>
                <c:pt idx="1145">
                  <c:v>0.18431955945662762</c:v>
                </c:pt>
                <c:pt idx="1146">
                  <c:v>0.18431955945662762</c:v>
                </c:pt>
                <c:pt idx="1147">
                  <c:v>0.18431955945662762</c:v>
                </c:pt>
                <c:pt idx="1148">
                  <c:v>0.18431955945662762</c:v>
                </c:pt>
                <c:pt idx="1149">
                  <c:v>0.18431955945662762</c:v>
                </c:pt>
                <c:pt idx="1150">
                  <c:v>0.18473530801788993</c:v>
                </c:pt>
                <c:pt idx="1151">
                  <c:v>0.18473530801788993</c:v>
                </c:pt>
                <c:pt idx="1152">
                  <c:v>0.18473530801788993</c:v>
                </c:pt>
                <c:pt idx="1153">
                  <c:v>0.18473530801788993</c:v>
                </c:pt>
                <c:pt idx="1154">
                  <c:v>0.18473530801788993</c:v>
                </c:pt>
                <c:pt idx="1155">
                  <c:v>0.18473530801788993</c:v>
                </c:pt>
                <c:pt idx="1156">
                  <c:v>0.18473530801788993</c:v>
                </c:pt>
                <c:pt idx="1157">
                  <c:v>0.18515088380411435</c:v>
                </c:pt>
                <c:pt idx="1158">
                  <c:v>0.18556628695884367</c:v>
                </c:pt>
                <c:pt idx="1159">
                  <c:v>0.18598151762544182</c:v>
                </c:pt>
                <c:pt idx="1160">
                  <c:v>0.18639657594709377</c:v>
                </c:pt>
                <c:pt idx="1161">
                  <c:v>0.18639657594709377</c:v>
                </c:pt>
                <c:pt idx="1162">
                  <c:v>0.18681146206680671</c:v>
                </c:pt>
                <c:pt idx="1163">
                  <c:v>0.18722617612740977</c:v>
                </c:pt>
                <c:pt idx="1164">
                  <c:v>0.18764071827155451</c:v>
                </c:pt>
                <c:pt idx="1165">
                  <c:v>0.18764071827155451</c:v>
                </c:pt>
                <c:pt idx="1166">
                  <c:v>0.18846928738018875</c:v>
                </c:pt>
                <c:pt idx="1167">
                  <c:v>0.18805508864171525</c:v>
                </c:pt>
                <c:pt idx="1168">
                  <c:v>0.18888331462909563</c:v>
                </c:pt>
                <c:pt idx="1169">
                  <c:v>0.18888331462909563</c:v>
                </c:pt>
                <c:pt idx="1170">
                  <c:v>0.18971085522580924</c:v>
                </c:pt>
                <c:pt idx="1171">
                  <c:v>0.18971085522580924</c:v>
                </c:pt>
                <c:pt idx="1172">
                  <c:v>0.18971085522580924</c:v>
                </c:pt>
                <c:pt idx="1173">
                  <c:v>0.19053771156529509</c:v>
                </c:pt>
                <c:pt idx="1174">
                  <c:v>0.19095088349200903</c:v>
                </c:pt>
                <c:pt idx="1175">
                  <c:v>0.19095088349200903</c:v>
                </c:pt>
                <c:pt idx="1176">
                  <c:v>0.19136388477818361</c:v>
                </c:pt>
                <c:pt idx="1177">
                  <c:v>0.19177671556470979</c:v>
                </c:pt>
                <c:pt idx="1178">
                  <c:v>0.19177671556470979</c:v>
                </c:pt>
                <c:pt idx="1179">
                  <c:v>0.19260186620151115</c:v>
                </c:pt>
                <c:pt idx="1180">
                  <c:v>0.1930141863326979</c:v>
                </c:pt>
                <c:pt idx="1181">
                  <c:v>0.19342633652606045</c:v>
                </c:pt>
                <c:pt idx="1182">
                  <c:v>0.1938383169216209</c:v>
                </c:pt>
                <c:pt idx="1183">
                  <c:v>0.1938383169216209</c:v>
                </c:pt>
                <c:pt idx="1184">
                  <c:v>0.19425012765922836</c:v>
                </c:pt>
                <c:pt idx="1185">
                  <c:v>0.19466176887855946</c:v>
                </c:pt>
                <c:pt idx="1186">
                  <c:v>0.19466176887855946</c:v>
                </c:pt>
                <c:pt idx="1187">
                  <c:v>0.19507324071911783</c:v>
                </c:pt>
                <c:pt idx="1188">
                  <c:v>0.19548454332023549</c:v>
                </c:pt>
                <c:pt idx="1189">
                  <c:v>0.19589567682107265</c:v>
                </c:pt>
                <c:pt idx="1190">
                  <c:v>0.1963066413606174</c:v>
                </c:pt>
                <c:pt idx="1191">
                  <c:v>0.19671743707768705</c:v>
                </c:pt>
                <c:pt idx="1192">
                  <c:v>0.19712806411092776</c:v>
                </c:pt>
                <c:pt idx="1193">
                  <c:v>0.19753852259881494</c:v>
                </c:pt>
                <c:pt idx="1194">
                  <c:v>0.19794881267965378</c:v>
                </c:pt>
                <c:pt idx="1195">
                  <c:v>0.19835893449157871</c:v>
                </c:pt>
                <c:pt idx="1196">
                  <c:v>0.19917867386037766</c:v>
                </c:pt>
                <c:pt idx="1197">
                  <c:v>0.19876888817255484</c:v>
                </c:pt>
                <c:pt idx="1198">
                  <c:v>0.19917867386037766</c:v>
                </c:pt>
                <c:pt idx="1199">
                  <c:v>0.19999774180689736</c:v>
                </c:pt>
                <c:pt idx="1200">
                  <c:v>0.20040702434033952</c:v>
                </c:pt>
                <c:pt idx="1201">
                  <c:v>0.20081613943011895</c:v>
                </c:pt>
                <c:pt idx="1202">
                  <c:v>0.20081613943011895</c:v>
                </c:pt>
                <c:pt idx="1203">
                  <c:v>0.20122508721318721</c:v>
                </c:pt>
                <c:pt idx="1204">
                  <c:v>0.20122508721318721</c:v>
                </c:pt>
                <c:pt idx="1205">
                  <c:v>0.20204248140615572</c:v>
                </c:pt>
                <c:pt idx="1206">
                  <c:v>0.20245092808912052</c:v>
                </c:pt>
                <c:pt idx="1207">
                  <c:v>0.20285920801150281</c:v>
                </c:pt>
                <c:pt idx="1208">
                  <c:v>0.20326732130941719</c:v>
                </c:pt>
                <c:pt idx="1209">
                  <c:v>0.20326732130941719</c:v>
                </c:pt>
                <c:pt idx="1210">
                  <c:v>0.20408304857546727</c:v>
                </c:pt>
                <c:pt idx="1211">
                  <c:v>0.20408304857546727</c:v>
                </c:pt>
                <c:pt idx="1212">
                  <c:v>0.2044906628150002</c:v>
                </c:pt>
                <c:pt idx="1213">
                  <c:v>0.20489811097285962</c:v>
                </c:pt>
                <c:pt idx="1214">
                  <c:v>0.20530539318432994</c:v>
                </c:pt>
                <c:pt idx="1215">
                  <c:v>0.20611946030841458</c:v>
                </c:pt>
                <c:pt idx="1216">
                  <c:v>0.20611946030841458</c:v>
                </c:pt>
                <c:pt idx="1217">
                  <c:v>0.20611946030841458</c:v>
                </c:pt>
                <c:pt idx="1218">
                  <c:v>0.20693286526622776</c:v>
                </c:pt>
                <c:pt idx="1219">
                  <c:v>0.20733931976924241</c:v>
                </c:pt>
                <c:pt idx="1220">
                  <c:v>0.20774560913411314</c:v>
                </c:pt>
                <c:pt idx="1221">
                  <c:v>0.20815173349497273</c:v>
                </c:pt>
                <c:pt idx="1222">
                  <c:v>0.20815173349497273</c:v>
                </c:pt>
                <c:pt idx="1223">
                  <c:v>0.20896348774037576</c:v>
                </c:pt>
                <c:pt idx="1224">
                  <c:v>0.20896348774037576</c:v>
                </c:pt>
                <c:pt idx="1225">
                  <c:v>0.20977458357525544</c:v>
                </c:pt>
                <c:pt idx="1226">
                  <c:v>0.21017988492235104</c:v>
                </c:pt>
                <c:pt idx="1227">
                  <c:v>0.21058502206681398</c:v>
                </c:pt>
                <c:pt idx="1228">
                  <c:v>0.21098999514163974</c:v>
                </c:pt>
                <c:pt idx="1229">
                  <c:v>0.21179944961355271</c:v>
                </c:pt>
                <c:pt idx="1230">
                  <c:v>0.21220393127582415</c:v>
                </c:pt>
                <c:pt idx="1231">
                  <c:v>0.21220393127582415</c:v>
                </c:pt>
                <c:pt idx="1232">
                  <c:v>0.21260824939882705</c:v>
                </c:pt>
                <c:pt idx="1233">
                  <c:v>0.21301240411475142</c:v>
                </c:pt>
                <c:pt idx="1234">
                  <c:v>0.21301240411475142</c:v>
                </c:pt>
                <c:pt idx="1235">
                  <c:v>0.21382022385332558</c:v>
                </c:pt>
                <c:pt idx="1236">
                  <c:v>0.2142238891395562</c:v>
                </c:pt>
                <c:pt idx="1237">
                  <c:v>0.21503073120365931</c:v>
                </c:pt>
                <c:pt idx="1238">
                  <c:v>0.21503073120365931</c:v>
                </c:pt>
                <c:pt idx="1239">
                  <c:v>0.21543390824415679</c:v>
                </c:pt>
                <c:pt idx="1240">
                  <c:v>0.21623977499741534</c:v>
                </c:pt>
                <c:pt idx="1241">
                  <c:v>0.21623977499741534</c:v>
                </c:pt>
                <c:pt idx="1242">
                  <c:v>0.21704499285234022</c:v>
                </c:pt>
                <c:pt idx="1243">
                  <c:v>0.21704499285234022</c:v>
                </c:pt>
                <c:pt idx="1244">
                  <c:v>0.21784956285310014</c:v>
                </c:pt>
                <c:pt idx="1245">
                  <c:v>0.21784956285310014</c:v>
                </c:pt>
                <c:pt idx="1246">
                  <c:v>0.2182516052337819</c:v>
                </c:pt>
                <c:pt idx="1247">
                  <c:v>0.21865348604134485</c:v>
                </c:pt>
                <c:pt idx="1248">
                  <c:v>0.21945676345621459</c:v>
                </c:pt>
                <c:pt idx="1249">
                  <c:v>0.21985816032268049</c:v>
                </c:pt>
                <c:pt idx="1250">
                  <c:v>0.21985816032268049</c:v>
                </c:pt>
                <c:pt idx="1251">
                  <c:v>0.22025939613434672</c:v>
                </c:pt>
                <c:pt idx="1252">
                  <c:v>0.22106138510988524</c:v>
                </c:pt>
                <c:pt idx="1253">
                  <c:v>0.2214621385316716</c:v>
                </c:pt>
                <c:pt idx="1254">
                  <c:v>0.22186273141448729</c:v>
                </c:pt>
                <c:pt idx="1255">
                  <c:v>0.22226316388690232</c:v>
                </c:pt>
                <c:pt idx="1256">
                  <c:v>0.22266343607733252</c:v>
                </c:pt>
                <c:pt idx="1257">
                  <c:v>0.22346350012512978</c:v>
                </c:pt>
                <c:pt idx="1258">
                  <c:v>0.22346350012512978</c:v>
                </c:pt>
                <c:pt idx="1259">
                  <c:v>0.22386329223855872</c:v>
                </c:pt>
                <c:pt idx="1260">
                  <c:v>0.22426292458212613</c:v>
                </c:pt>
                <c:pt idx="1261">
                  <c:v>0.22506171047011356</c:v>
                </c:pt>
                <c:pt idx="1262">
                  <c:v>0.22506171047011356</c:v>
                </c:pt>
                <c:pt idx="1263">
                  <c:v>0.22585985880843812</c:v>
                </c:pt>
                <c:pt idx="1264">
                  <c:v>0.2262586942143551</c:v>
                </c:pt>
                <c:pt idx="1265">
                  <c:v>0.22705588813412547</c:v>
                </c:pt>
                <c:pt idx="1266">
                  <c:v>0.22705588813412547</c:v>
                </c:pt>
                <c:pt idx="1267">
                  <c:v>0.22785244704194402</c:v>
                </c:pt>
                <c:pt idx="1268">
                  <c:v>0.2282504886823544</c:v>
                </c:pt>
                <c:pt idx="1269">
                  <c:v>0.22864837194865467</c:v>
                </c:pt>
                <c:pt idx="1270">
                  <c:v>0.22904609696682371</c:v>
                </c:pt>
                <c:pt idx="1271">
                  <c:v>0.22944366386268963</c:v>
                </c:pt>
                <c:pt idx="1272">
                  <c:v>0.229841072761931</c:v>
                </c:pt>
                <c:pt idx="1273">
                  <c:v>0.23023832379007664</c:v>
                </c:pt>
                <c:pt idx="1274">
                  <c:v>0.23063541707250532</c:v>
                </c:pt>
                <c:pt idx="1275">
                  <c:v>0.23142913090098247</c:v>
                </c:pt>
                <c:pt idx="1276">
                  <c:v>0.23182575169704359</c:v>
                </c:pt>
                <c:pt idx="1277">
                  <c:v>0.23222221524741385</c:v>
                </c:pt>
                <c:pt idx="1278">
                  <c:v>0.23301467110947272</c:v>
                </c:pt>
                <c:pt idx="1279">
                  <c:v>0.23341066366998744</c:v>
                </c:pt>
                <c:pt idx="1280">
                  <c:v>0.23380649948246301</c:v>
                </c:pt>
                <c:pt idx="1281">
                  <c:v>0.23420217867094351</c:v>
                </c:pt>
                <c:pt idx="1282">
                  <c:v>0.234993067671359</c:v>
                </c:pt>
                <c:pt idx="1283">
                  <c:v>0.234993067671359</c:v>
                </c:pt>
                <c:pt idx="1284">
                  <c:v>0.23538827773064691</c:v>
                </c:pt>
                <c:pt idx="1285">
                  <c:v>0.23617822958466531</c:v>
                </c:pt>
                <c:pt idx="1286">
                  <c:v>0.23657297162587063</c:v>
                </c:pt>
                <c:pt idx="1287">
                  <c:v>0.23696755790727961</c:v>
                </c:pt>
                <c:pt idx="1288">
                  <c:v>0.23736198855176527</c:v>
                </c:pt>
                <c:pt idx="1289">
                  <c:v>0.23775626368205519</c:v>
                </c:pt>
                <c:pt idx="1290">
                  <c:v>0.23854434789023274</c:v>
                </c:pt>
                <c:pt idx="1291">
                  <c:v>0.23893815721285067</c:v>
                </c:pt>
                <c:pt idx="1292">
                  <c:v>0.23933181151073421</c:v>
                </c:pt>
                <c:pt idx="1293">
                  <c:v>0.23972531090588778</c:v>
                </c:pt>
                <c:pt idx="1294">
                  <c:v>0.24051184547530177</c:v>
                </c:pt>
                <c:pt idx="1295">
                  <c:v>0.24090488089285197</c:v>
                </c:pt>
                <c:pt idx="1296">
                  <c:v>0.24129776189425176</c:v>
                </c:pt>
                <c:pt idx="1297">
                  <c:v>0.24169048860078798</c:v>
                </c:pt>
                <c:pt idx="1298">
                  <c:v>0.24247547961370169</c:v>
                </c:pt>
                <c:pt idx="1299">
                  <c:v>0.24325985489903426</c:v>
                </c:pt>
                <c:pt idx="1300">
                  <c:v>0.24365181194556051</c:v>
                </c:pt>
                <c:pt idx="1301">
                  <c:v>0.24404361542195138</c:v>
                </c:pt>
                <c:pt idx="1302">
                  <c:v>0.24443526544849833</c:v>
                </c:pt>
                <c:pt idx="1303">
                  <c:v>0.24521810563252058</c:v>
                </c:pt>
                <c:pt idx="1304">
                  <c:v>0.24560929602987316</c:v>
                </c:pt>
                <c:pt idx="1305">
                  <c:v>0.24560929602987316</c:v>
                </c:pt>
                <c:pt idx="1306">
                  <c:v>0.24639121803390027</c:v>
                </c:pt>
                <c:pt idx="1307">
                  <c:v>0.24678194987960905</c:v>
                </c:pt>
                <c:pt idx="1308">
                  <c:v>0.24756295585495328</c:v>
                </c:pt>
                <c:pt idx="1309">
                  <c:v>0.2479532302227842</c:v>
                </c:pt>
                <c:pt idx="1310">
                  <c:v>0.24873332231320613</c:v>
                </c:pt>
                <c:pt idx="1311">
                  <c:v>0.2491231402731576</c:v>
                </c:pt>
                <c:pt idx="1312">
                  <c:v>0.24951280633427797</c:v>
                </c:pt>
                <c:pt idx="1313">
                  <c:v>0.25029168323322182</c:v>
                </c:pt>
                <c:pt idx="1314">
                  <c:v>0.2506808943072979</c:v>
                </c:pt>
                <c:pt idx="1315">
                  <c:v>0.25145886229425624</c:v>
                </c:pt>
                <c:pt idx="1316">
                  <c:v>0.25184761944256484</c:v>
                </c:pt>
                <c:pt idx="1317">
                  <c:v>0.2526246806363785</c:v>
                </c:pt>
                <c:pt idx="1318">
                  <c:v>0.2530129849164876</c:v>
                </c:pt>
                <c:pt idx="1319">
                  <c:v>0.2534011384749067</c:v>
                </c:pt>
                <c:pt idx="1320">
                  <c:v>0.25378914142859677</c:v>
                </c:pt>
                <c:pt idx="1321">
                  <c:v>0.25456469598895343</c:v>
                </c:pt>
                <c:pt idx="1322">
                  <c:v>0.25533964953052657</c:v>
                </c:pt>
                <c:pt idx="1323">
                  <c:v>0.25533964953052657</c:v>
                </c:pt>
                <c:pt idx="1324">
                  <c:v>0.25650095496820613</c:v>
                </c:pt>
                <c:pt idx="1325">
                  <c:v>0.25688775727837049</c:v>
                </c:pt>
                <c:pt idx="1326">
                  <c:v>0.25727441003035545</c:v>
                </c:pt>
                <c:pt idx="1327">
                  <c:v>0.25804726732209021</c:v>
                </c:pt>
                <c:pt idx="1328">
                  <c:v>0.25804726732209021</c:v>
                </c:pt>
                <c:pt idx="1329">
                  <c:v>0.25920543445923178</c:v>
                </c:pt>
                <c:pt idx="1330">
                  <c:v>0.25959119228525523</c:v>
                </c:pt>
                <c:pt idx="1331">
                  <c:v>0.26036226179681804</c:v>
                </c:pt>
                <c:pt idx="1332">
                  <c:v>0.26074757371157625</c:v>
                </c:pt>
                <c:pt idx="1333">
                  <c:v>0.26113273721824443</c:v>
                </c:pt>
                <c:pt idx="1334">
                  <c:v>0.26190261946429361</c:v>
                </c:pt>
                <c:pt idx="1335">
                  <c:v>0.26228733843183638</c:v>
                </c:pt>
                <c:pt idx="1336">
                  <c:v>0.26305633262537625</c:v>
                </c:pt>
                <c:pt idx="1337">
                  <c:v>0.26382473592121441</c:v>
                </c:pt>
                <c:pt idx="1338">
                  <c:v>0.26420871626613879</c:v>
                </c:pt>
                <c:pt idx="1339">
                  <c:v>0.2645925492267488</c:v>
                </c:pt>
                <c:pt idx="1340">
                  <c:v>0.26497623491614286</c:v>
                </c:pt>
                <c:pt idx="1341">
                  <c:v>0.26574316493302702</c:v>
                </c:pt>
                <c:pt idx="1342">
                  <c:v>0.26612640948606409</c:v>
                </c:pt>
                <c:pt idx="1343">
                  <c:v>0.26727526267411833</c:v>
                </c:pt>
                <c:pt idx="1344">
                  <c:v>0.26804043219649204</c:v>
                </c:pt>
                <c:pt idx="1345">
                  <c:v>0.26804043219649204</c:v>
                </c:pt>
                <c:pt idx="1346">
                  <c:v>0.26880501668209178</c:v>
                </c:pt>
                <c:pt idx="1347">
                  <c:v>0.26956901702485403</c:v>
                </c:pt>
                <c:pt idx="1348">
                  <c:v>0.27033243411666791</c:v>
                </c:pt>
                <c:pt idx="1349">
                  <c:v>0.27071392422162643</c:v>
                </c:pt>
                <c:pt idx="1350">
                  <c:v>0.2714764681048476</c:v>
                </c:pt>
                <c:pt idx="1351">
                  <c:v>0.27185752210480951</c:v>
                </c:pt>
                <c:pt idx="1352">
                  <c:v>0.27261919477473529</c:v>
                </c:pt>
                <c:pt idx="1353">
                  <c:v>0.27338028774092127</c:v>
                </c:pt>
                <c:pt idx="1354">
                  <c:v>0.27338028774092127</c:v>
                </c:pt>
                <c:pt idx="1355">
                  <c:v>0.27452084217395789</c:v>
                </c:pt>
                <c:pt idx="1356">
                  <c:v>0.27528048973403735</c:v>
                </c:pt>
                <c:pt idx="1357">
                  <c:v>0.27566009722445561</c:v>
                </c:pt>
                <c:pt idx="1358">
                  <c:v>0.2764188801730702</c:v>
                </c:pt>
                <c:pt idx="1359">
                  <c:v>0.27679805584970202</c:v>
                </c:pt>
                <c:pt idx="1360">
                  <c:v>0.27793472099690092</c:v>
                </c:pt>
                <c:pt idx="1361">
                  <c:v>0.27831332244768076</c:v>
                </c:pt>
                <c:pt idx="1362">
                  <c:v>0.27907009560321699</c:v>
                </c:pt>
                <c:pt idx="1363">
                  <c:v>0.27944826752467739</c:v>
                </c:pt>
                <c:pt idx="1364">
                  <c:v>0.28020418259582197</c:v>
                </c:pt>
                <c:pt idx="1365">
                  <c:v>0.2809595266909542</c:v>
                </c:pt>
                <c:pt idx="1366">
                  <c:v>0.28171430067198955</c:v>
                </c:pt>
                <c:pt idx="1367">
                  <c:v>0.28246850539889351</c:v>
                </c:pt>
                <c:pt idx="1368">
                  <c:v>0.28322214172968746</c:v>
                </c:pt>
                <c:pt idx="1369">
                  <c:v>0.28359874701414484</c:v>
                </c:pt>
                <c:pt idx="1370">
                  <c:v>0.28435153235532495</c:v>
                </c:pt>
                <c:pt idx="1371">
                  <c:v>0.28510375143698052</c:v>
                </c:pt>
                <c:pt idx="1372">
                  <c:v>0.28585540511037338</c:v>
                </c:pt>
                <c:pt idx="1373">
                  <c:v>0.28623102018446611</c:v>
                </c:pt>
                <c:pt idx="1374">
                  <c:v>0.28698182733738753</c:v>
                </c:pt>
                <c:pt idx="1375">
                  <c:v>0.2877320712018227</c:v>
                </c:pt>
                <c:pt idx="1376">
                  <c:v>0.28810698216486136</c:v>
                </c:pt>
                <c:pt idx="1377">
                  <c:v>0.28923087244163131</c:v>
                </c:pt>
                <c:pt idx="1378">
                  <c:v>0.28960522201362937</c:v>
                </c:pt>
                <c:pt idx="1379">
                  <c:v>0.2907274306377412</c:v>
                </c:pt>
                <c:pt idx="1380">
                  <c:v>0.29110122049743664</c:v>
                </c:pt>
                <c:pt idx="1381">
                  <c:v>0.29222175249381271</c:v>
                </c:pt>
                <c:pt idx="1382">
                  <c:v>0.29296807688101834</c:v>
                </c:pt>
                <c:pt idx="1383">
                  <c:v>0.29371384468349993</c:v>
                </c:pt>
                <c:pt idx="1384">
                  <c:v>0.29445905673080469</c:v>
                </c:pt>
                <c:pt idx="1385">
                  <c:v>0.29520371385062705</c:v>
                </c:pt>
                <c:pt idx="1386">
                  <c:v>0.29557583457088149</c:v>
                </c:pt>
                <c:pt idx="1387">
                  <c:v>0.29631966084736644</c:v>
                </c:pt>
                <c:pt idx="1388">
                  <c:v>0.29743436389445921</c:v>
                </c:pt>
                <c:pt idx="1389">
                  <c:v>0.29817680954442238</c:v>
                </c:pt>
                <c:pt idx="1390">
                  <c:v>0.29891870437776863</c:v>
                </c:pt>
                <c:pt idx="1391">
                  <c:v>0.30003051563264438</c:v>
                </c:pt>
                <c:pt idx="1392">
                  <c:v>0.30040084485955565</c:v>
                </c:pt>
                <c:pt idx="1393">
                  <c:v>0.30114109213593709</c:v>
                </c:pt>
                <c:pt idx="1394">
                  <c:v>0.30188079185159389</c:v>
                </c:pt>
                <c:pt idx="1395">
                  <c:v>0.30261994481598803</c:v>
                </c:pt>
                <c:pt idx="1396">
                  <c:v>0.30372765087024839</c:v>
                </c:pt>
                <c:pt idx="1397">
                  <c:v>0.3044654404861265</c:v>
                </c:pt>
                <c:pt idx="1398">
                  <c:v>0.30483413126934655</c:v>
                </c:pt>
                <c:pt idx="1399">
                  <c:v>0.30630753657494586</c:v>
                </c:pt>
                <c:pt idx="1400">
                  <c:v>0.3066755489443147</c:v>
                </c:pt>
                <c:pt idx="1401">
                  <c:v>0.30777877415090338</c:v>
                </c:pt>
                <c:pt idx="1402">
                  <c:v>0.30851358203171397</c:v>
                </c:pt>
                <c:pt idx="1403">
                  <c:v>0.3092478503663415</c:v>
                </c:pt>
                <c:pt idx="1404">
                  <c:v>0.31071477156235366</c:v>
                </c:pt>
                <c:pt idx="1405">
                  <c:v>0.31108116588001272</c:v>
                </c:pt>
                <c:pt idx="1406">
                  <c:v>0.31181355202670896</c:v>
                </c:pt>
                <c:pt idx="1407">
                  <c:v>0.31217954405216841</c:v>
                </c:pt>
                <c:pt idx="1408">
                  <c:v>0.31291112649755648</c:v>
                </c:pt>
                <c:pt idx="1409">
                  <c:v>0.31291112649755648</c:v>
                </c:pt>
                <c:pt idx="1410">
                  <c:v>0.3140074976193295</c:v>
                </c:pt>
                <c:pt idx="1411">
                  <c:v>0.3140074976193295</c:v>
                </c:pt>
                <c:pt idx="1412">
                  <c:v>0.31364217412131262</c:v>
                </c:pt>
                <c:pt idx="1413">
                  <c:v>0.31437268770482546</c:v>
                </c:pt>
                <c:pt idx="1414">
                  <c:v>0.31437268770482546</c:v>
                </c:pt>
                <c:pt idx="1415">
                  <c:v>0.31437268770482546</c:v>
                </c:pt>
                <c:pt idx="1416">
                  <c:v>0.31437268770482546</c:v>
                </c:pt>
                <c:pt idx="1417">
                  <c:v>0.31473774447520675</c:v>
                </c:pt>
                <c:pt idx="1418">
                  <c:v>0.31473774447520675</c:v>
                </c:pt>
                <c:pt idx="1419">
                  <c:v>0.31546745845971758</c:v>
                </c:pt>
                <c:pt idx="1420">
                  <c:v>0.31510266802777315</c:v>
                </c:pt>
                <c:pt idx="1421">
                  <c:v>0.31546745845971758</c:v>
                </c:pt>
                <c:pt idx="1422">
                  <c:v>0.31546745845971758</c:v>
                </c:pt>
                <c:pt idx="1423">
                  <c:v>0.31546745845971758</c:v>
                </c:pt>
                <c:pt idx="1424">
                  <c:v>0.31583211586812698</c:v>
                </c:pt>
                <c:pt idx="1425">
                  <c:v>0.31619664034998224</c:v>
                </c:pt>
                <c:pt idx="1426">
                  <c:v>0.31692529092142219</c:v>
                </c:pt>
                <c:pt idx="1427">
                  <c:v>0.31656103200215763</c:v>
                </c:pt>
                <c:pt idx="1428">
                  <c:v>0.31692529092142219</c:v>
                </c:pt>
                <c:pt idx="1429">
                  <c:v>0.31765341094776539</c:v>
                </c:pt>
                <c:pt idx="1430">
                  <c:v>0.31801727224785392</c:v>
                </c:pt>
                <c:pt idx="1431">
                  <c:v>0.31874459790359866</c:v>
                </c:pt>
                <c:pt idx="1432">
                  <c:v>0.31910806245163387</c:v>
                </c:pt>
                <c:pt idx="1433">
                  <c:v>0.31947139494118831</c:v>
                </c:pt>
                <c:pt idx="1434">
                  <c:v>0.32019766412846079</c:v>
                </c:pt>
                <c:pt idx="1435">
                  <c:v>0.32019766412846079</c:v>
                </c:pt>
                <c:pt idx="1436">
                  <c:v>0.32092340623158289</c:v>
                </c:pt>
                <c:pt idx="1437">
                  <c:v>0.32128607986555846</c:v>
                </c:pt>
                <c:pt idx="1438">
                  <c:v>0.3220110327753718</c:v>
                </c:pt>
                <c:pt idx="1439">
                  <c:v>0.32237331224171134</c:v>
                </c:pt>
                <c:pt idx="1440">
                  <c:v>0.3227354605091684</c:v>
                </c:pt>
                <c:pt idx="1441">
                  <c:v>0.32345936382730184</c:v>
                </c:pt>
                <c:pt idx="1442">
                  <c:v>0.32382111906765415</c:v>
                </c:pt>
                <c:pt idx="1443">
                  <c:v>0.32418274348847564</c:v>
                </c:pt>
                <c:pt idx="1444">
                  <c:v>0.32454423718434727</c:v>
                </c:pt>
                <c:pt idx="1445">
                  <c:v>0.32526683277905216</c:v>
                </c:pt>
                <c:pt idx="1446">
                  <c:v>0.32056060101772033</c:v>
                </c:pt>
                <c:pt idx="1447">
                  <c:v>0.32128607986555846</c:v>
                </c:pt>
                <c:pt idx="1448">
                  <c:v>0.32164862201505379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D-F849-B1F2-0A612AD005B0}"/>
            </c:ext>
          </c:extLst>
        </c:ser>
        <c:ser>
          <c:idx val="2"/>
          <c:order val="2"/>
          <c:tx>
            <c:v>Zr2-7, 500 °C, 52 MPa</c:v>
          </c:tx>
          <c:spPr>
            <a:ln w="381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'zr2-7'!$H$2:$H$497</c:f>
              <c:numCache>
                <c:formatCode>General</c:formatCode>
                <c:ptCount val="496"/>
                <c:pt idx="0">
                  <c:v>0</c:v>
                </c:pt>
                <c:pt idx="1">
                  <c:v>4.833333333333333</c:v>
                </c:pt>
                <c:pt idx="2">
                  <c:v>9.6</c:v>
                </c:pt>
                <c:pt idx="3">
                  <c:v>14.366666666666667</c:v>
                </c:pt>
                <c:pt idx="4">
                  <c:v>19.283333333333335</c:v>
                </c:pt>
                <c:pt idx="5">
                  <c:v>24.05</c:v>
                </c:pt>
                <c:pt idx="6">
                  <c:v>28.783333333333335</c:v>
                </c:pt>
                <c:pt idx="7">
                  <c:v>33.6</c:v>
                </c:pt>
                <c:pt idx="8">
                  <c:v>38.333333333333336</c:v>
                </c:pt>
                <c:pt idx="9">
                  <c:v>43.15</c:v>
                </c:pt>
                <c:pt idx="10">
                  <c:v>57.43333333333333</c:v>
                </c:pt>
                <c:pt idx="11">
                  <c:v>97.4</c:v>
                </c:pt>
                <c:pt idx="12">
                  <c:v>107.41666666666667</c:v>
                </c:pt>
                <c:pt idx="13">
                  <c:v>117.41666666666667</c:v>
                </c:pt>
                <c:pt idx="14">
                  <c:v>127.4</c:v>
                </c:pt>
                <c:pt idx="15">
                  <c:v>137.41666666666666</c:v>
                </c:pt>
                <c:pt idx="16">
                  <c:v>147.4</c:v>
                </c:pt>
                <c:pt idx="17">
                  <c:v>157.41666666666666</c:v>
                </c:pt>
                <c:pt idx="18">
                  <c:v>167.41666666666666</c:v>
                </c:pt>
                <c:pt idx="19">
                  <c:v>177.41666666666666</c:v>
                </c:pt>
                <c:pt idx="20">
                  <c:v>187.41666666666666</c:v>
                </c:pt>
                <c:pt idx="21">
                  <c:v>197.4</c:v>
                </c:pt>
                <c:pt idx="22">
                  <c:v>207.41666666666666</c:v>
                </c:pt>
                <c:pt idx="23">
                  <c:v>217.41666666666666</c:v>
                </c:pt>
                <c:pt idx="24">
                  <c:v>227.41666666666666</c:v>
                </c:pt>
                <c:pt idx="25">
                  <c:v>237.81666666666666</c:v>
                </c:pt>
                <c:pt idx="26">
                  <c:v>247.4</c:v>
                </c:pt>
                <c:pt idx="27">
                  <c:v>307.53333333333336</c:v>
                </c:pt>
                <c:pt idx="28">
                  <c:v>367.53333333333336</c:v>
                </c:pt>
                <c:pt idx="29">
                  <c:v>607.9666666666667</c:v>
                </c:pt>
                <c:pt idx="30">
                  <c:v>908.11666666666667</c:v>
                </c:pt>
                <c:pt idx="31">
                  <c:v>1208.1166666666666</c:v>
                </c:pt>
                <c:pt idx="32">
                  <c:v>1508.1</c:v>
                </c:pt>
                <c:pt idx="33">
                  <c:v>1808.1333333333334</c:v>
                </c:pt>
                <c:pt idx="34">
                  <c:v>2108.1333333333332</c:v>
                </c:pt>
                <c:pt idx="35">
                  <c:v>2408.1333333333332</c:v>
                </c:pt>
                <c:pt idx="36">
                  <c:v>2708.15</c:v>
                </c:pt>
                <c:pt idx="37">
                  <c:v>3008.1166666666668</c:v>
                </c:pt>
                <c:pt idx="38">
                  <c:v>3308.1166666666668</c:v>
                </c:pt>
                <c:pt idx="39">
                  <c:v>3608.1166666666668</c:v>
                </c:pt>
                <c:pt idx="40">
                  <c:v>3908.1</c:v>
                </c:pt>
                <c:pt idx="41">
                  <c:v>4208.1166666666668</c:v>
                </c:pt>
                <c:pt idx="42">
                  <c:v>4508.1166666666668</c:v>
                </c:pt>
                <c:pt idx="43">
                  <c:v>4808.1166666666668</c:v>
                </c:pt>
                <c:pt idx="44">
                  <c:v>5108.1166666666668</c:v>
                </c:pt>
                <c:pt idx="45">
                  <c:v>5408.1333333333332</c:v>
                </c:pt>
                <c:pt idx="46">
                  <c:v>5708.15</c:v>
                </c:pt>
                <c:pt idx="47">
                  <c:v>6008.1333333333332</c:v>
                </c:pt>
                <c:pt idx="48">
                  <c:v>6308.2166666666662</c:v>
                </c:pt>
                <c:pt idx="49">
                  <c:v>6608.1166666666668</c:v>
                </c:pt>
                <c:pt idx="50">
                  <c:v>6908.1166666666668</c:v>
                </c:pt>
                <c:pt idx="51">
                  <c:v>7208.1166666666668</c:v>
                </c:pt>
                <c:pt idx="52">
                  <c:v>7808.85</c:v>
                </c:pt>
                <c:pt idx="53">
                  <c:v>8408.9333333333325</c:v>
                </c:pt>
                <c:pt idx="54">
                  <c:v>9008.85</c:v>
                </c:pt>
                <c:pt idx="55">
                  <c:v>9608.8333333333339</c:v>
                </c:pt>
                <c:pt idx="56">
                  <c:v>10208.85</c:v>
                </c:pt>
                <c:pt idx="57">
                  <c:v>10808.85</c:v>
                </c:pt>
                <c:pt idx="58">
                  <c:v>11408.85</c:v>
                </c:pt>
                <c:pt idx="59">
                  <c:v>12008.866666666667</c:v>
                </c:pt>
                <c:pt idx="60">
                  <c:v>12608.883333333333</c:v>
                </c:pt>
                <c:pt idx="61">
                  <c:v>13208.833333333334</c:v>
                </c:pt>
                <c:pt idx="62">
                  <c:v>13808.866666666667</c:v>
                </c:pt>
                <c:pt idx="63">
                  <c:v>14408.883333333333</c:v>
                </c:pt>
                <c:pt idx="64">
                  <c:v>15008.85</c:v>
                </c:pt>
                <c:pt idx="65">
                  <c:v>15608.85</c:v>
                </c:pt>
                <c:pt idx="66">
                  <c:v>16208.866666666667</c:v>
                </c:pt>
                <c:pt idx="67">
                  <c:v>16808.866666666665</c:v>
                </c:pt>
                <c:pt idx="68">
                  <c:v>17408.900000000001</c:v>
                </c:pt>
                <c:pt idx="69">
                  <c:v>18008.900000000001</c:v>
                </c:pt>
                <c:pt idx="70">
                  <c:v>18608.849999999999</c:v>
                </c:pt>
                <c:pt idx="71">
                  <c:v>19208.833333333332</c:v>
                </c:pt>
                <c:pt idx="72">
                  <c:v>19808.849999999999</c:v>
                </c:pt>
                <c:pt idx="73">
                  <c:v>20408.833333333332</c:v>
                </c:pt>
                <c:pt idx="74">
                  <c:v>21008.966666666667</c:v>
                </c:pt>
                <c:pt idx="75">
                  <c:v>21608.866666666665</c:v>
                </c:pt>
                <c:pt idx="76">
                  <c:v>22208.866666666665</c:v>
                </c:pt>
                <c:pt idx="77">
                  <c:v>22808.866666666665</c:v>
                </c:pt>
                <c:pt idx="78">
                  <c:v>23408.866666666665</c:v>
                </c:pt>
                <c:pt idx="79">
                  <c:v>24008.85</c:v>
                </c:pt>
                <c:pt idx="80">
                  <c:v>24608.85</c:v>
                </c:pt>
                <c:pt idx="81">
                  <c:v>25208.85</c:v>
                </c:pt>
                <c:pt idx="82">
                  <c:v>25808.833333333332</c:v>
                </c:pt>
                <c:pt idx="83">
                  <c:v>26408.833333333332</c:v>
                </c:pt>
                <c:pt idx="84">
                  <c:v>27008.85</c:v>
                </c:pt>
                <c:pt idx="85">
                  <c:v>27608.833333333332</c:v>
                </c:pt>
                <c:pt idx="86">
                  <c:v>28208.883333333335</c:v>
                </c:pt>
                <c:pt idx="87">
                  <c:v>28808.85</c:v>
                </c:pt>
                <c:pt idx="88">
                  <c:v>29408.85</c:v>
                </c:pt>
                <c:pt idx="89">
                  <c:v>30008.85</c:v>
                </c:pt>
                <c:pt idx="90">
                  <c:v>30608.95</c:v>
                </c:pt>
                <c:pt idx="91">
                  <c:v>31208.85</c:v>
                </c:pt>
                <c:pt idx="92">
                  <c:v>31808.916666666668</c:v>
                </c:pt>
                <c:pt idx="93">
                  <c:v>32408.85</c:v>
                </c:pt>
                <c:pt idx="94">
                  <c:v>33008.833333333336</c:v>
                </c:pt>
                <c:pt idx="95">
                  <c:v>33608.833333333336</c:v>
                </c:pt>
                <c:pt idx="96">
                  <c:v>34208.933333333334</c:v>
                </c:pt>
                <c:pt idx="97">
                  <c:v>34808.883333333331</c:v>
                </c:pt>
                <c:pt idx="98">
                  <c:v>35408.85</c:v>
                </c:pt>
                <c:pt idx="99">
                  <c:v>36009.033333333333</c:v>
                </c:pt>
                <c:pt idx="100">
                  <c:v>36608.85</c:v>
                </c:pt>
                <c:pt idx="101">
                  <c:v>37208.866666666669</c:v>
                </c:pt>
                <c:pt idx="102">
                  <c:v>37808.85</c:v>
                </c:pt>
                <c:pt idx="103">
                  <c:v>38408.9</c:v>
                </c:pt>
                <c:pt idx="104">
                  <c:v>39008.966666666667</c:v>
                </c:pt>
                <c:pt idx="105">
                  <c:v>39608.883333333331</c:v>
                </c:pt>
                <c:pt idx="106">
                  <c:v>40208.866666666669</c:v>
                </c:pt>
                <c:pt idx="107">
                  <c:v>40808.85</c:v>
                </c:pt>
                <c:pt idx="108">
                  <c:v>41408.883333333331</c:v>
                </c:pt>
                <c:pt idx="109">
                  <c:v>42008.866666666669</c:v>
                </c:pt>
                <c:pt idx="110">
                  <c:v>42608.883333333331</c:v>
                </c:pt>
                <c:pt idx="111">
                  <c:v>43208.833333333336</c:v>
                </c:pt>
                <c:pt idx="112">
                  <c:v>43808.866666666669</c:v>
                </c:pt>
                <c:pt idx="113">
                  <c:v>44408.9</c:v>
                </c:pt>
                <c:pt idx="114">
                  <c:v>45008.883333333331</c:v>
                </c:pt>
                <c:pt idx="115">
                  <c:v>45608.833333333336</c:v>
                </c:pt>
                <c:pt idx="116">
                  <c:v>46208.9</c:v>
                </c:pt>
                <c:pt idx="117">
                  <c:v>46808.85</c:v>
                </c:pt>
                <c:pt idx="118">
                  <c:v>47408.95</c:v>
                </c:pt>
                <c:pt idx="119">
                  <c:v>48008.85</c:v>
                </c:pt>
                <c:pt idx="120">
                  <c:v>48608.85</c:v>
                </c:pt>
                <c:pt idx="121">
                  <c:v>49208.833333333336</c:v>
                </c:pt>
                <c:pt idx="122">
                  <c:v>49607.416666666664</c:v>
                </c:pt>
                <c:pt idx="123">
                  <c:v>49617.4</c:v>
                </c:pt>
                <c:pt idx="124">
                  <c:v>49627.416666666664</c:v>
                </c:pt>
                <c:pt idx="125">
                  <c:v>49637.416666666664</c:v>
                </c:pt>
                <c:pt idx="126">
                  <c:v>49647.416666666664</c:v>
                </c:pt>
                <c:pt idx="127">
                  <c:v>49657.416666666664</c:v>
                </c:pt>
                <c:pt idx="128">
                  <c:v>50409.2</c:v>
                </c:pt>
                <c:pt idx="129">
                  <c:v>51610.283333333333</c:v>
                </c:pt>
                <c:pt idx="130">
                  <c:v>52810.3</c:v>
                </c:pt>
                <c:pt idx="131">
                  <c:v>54010.3</c:v>
                </c:pt>
                <c:pt idx="132">
                  <c:v>55210.3</c:v>
                </c:pt>
                <c:pt idx="133">
                  <c:v>56410.283333333333</c:v>
                </c:pt>
                <c:pt idx="134">
                  <c:v>57610.35</c:v>
                </c:pt>
                <c:pt idx="135">
                  <c:v>58810.316666666666</c:v>
                </c:pt>
                <c:pt idx="136">
                  <c:v>60010.283333333333</c:v>
                </c:pt>
                <c:pt idx="137">
                  <c:v>62413.23333333333</c:v>
                </c:pt>
                <c:pt idx="138">
                  <c:v>66016.100000000006</c:v>
                </c:pt>
                <c:pt idx="139">
                  <c:v>69616.183333333334</c:v>
                </c:pt>
                <c:pt idx="140">
                  <c:v>73216.116666666669</c:v>
                </c:pt>
                <c:pt idx="141">
                  <c:v>76816.100000000006</c:v>
                </c:pt>
                <c:pt idx="142">
                  <c:v>80416.100000000006</c:v>
                </c:pt>
                <c:pt idx="143">
                  <c:v>84016.116666666669</c:v>
                </c:pt>
                <c:pt idx="144">
                  <c:v>87616.2</c:v>
                </c:pt>
                <c:pt idx="145">
                  <c:v>91216.1</c:v>
                </c:pt>
                <c:pt idx="146">
                  <c:v>94816.15</c:v>
                </c:pt>
                <c:pt idx="147">
                  <c:v>98416.15</c:v>
                </c:pt>
                <c:pt idx="148">
                  <c:v>102016.13333333333</c:v>
                </c:pt>
                <c:pt idx="149">
                  <c:v>105616.08333333333</c:v>
                </c:pt>
                <c:pt idx="150">
                  <c:v>109216.11666666667</c:v>
                </c:pt>
                <c:pt idx="151">
                  <c:v>112816.1</c:v>
                </c:pt>
                <c:pt idx="152">
                  <c:v>116416.1</c:v>
                </c:pt>
                <c:pt idx="153">
                  <c:v>120016.1</c:v>
                </c:pt>
                <c:pt idx="154">
                  <c:v>123616.13333333333</c:v>
                </c:pt>
                <c:pt idx="155">
                  <c:v>127216.13333333333</c:v>
                </c:pt>
                <c:pt idx="156">
                  <c:v>130816.18333333333</c:v>
                </c:pt>
                <c:pt idx="157">
                  <c:v>134416.11666666667</c:v>
                </c:pt>
                <c:pt idx="158">
                  <c:v>138016.1</c:v>
                </c:pt>
                <c:pt idx="159">
                  <c:v>141616.21666666667</c:v>
                </c:pt>
                <c:pt idx="160">
                  <c:v>145216.11666666667</c:v>
                </c:pt>
                <c:pt idx="161">
                  <c:v>148816.11666666667</c:v>
                </c:pt>
                <c:pt idx="162">
                  <c:v>152416.11666666667</c:v>
                </c:pt>
                <c:pt idx="163">
                  <c:v>156016.13333333333</c:v>
                </c:pt>
                <c:pt idx="164">
                  <c:v>159616.08333333334</c:v>
                </c:pt>
                <c:pt idx="165">
                  <c:v>163216.15</c:v>
                </c:pt>
                <c:pt idx="166">
                  <c:v>166816.1</c:v>
                </c:pt>
                <c:pt idx="167">
                  <c:v>170416.1</c:v>
                </c:pt>
                <c:pt idx="168">
                  <c:v>174016.13333333333</c:v>
                </c:pt>
                <c:pt idx="169">
                  <c:v>177616.08333333334</c:v>
                </c:pt>
                <c:pt idx="170">
                  <c:v>181216.1</c:v>
                </c:pt>
                <c:pt idx="171">
                  <c:v>184816.11666666667</c:v>
                </c:pt>
                <c:pt idx="172">
                  <c:v>188416.1</c:v>
                </c:pt>
                <c:pt idx="173">
                  <c:v>192016.15</c:v>
                </c:pt>
                <c:pt idx="174">
                  <c:v>195616.1</c:v>
                </c:pt>
                <c:pt idx="175">
                  <c:v>198417.41666666666</c:v>
                </c:pt>
                <c:pt idx="176">
                  <c:v>198427.41666666666</c:v>
                </c:pt>
                <c:pt idx="177">
                  <c:v>198437.41666666666</c:v>
                </c:pt>
                <c:pt idx="178">
                  <c:v>198447.41666666666</c:v>
                </c:pt>
                <c:pt idx="179">
                  <c:v>199209.23333333334</c:v>
                </c:pt>
                <c:pt idx="180">
                  <c:v>202816.15</c:v>
                </c:pt>
                <c:pt idx="181">
                  <c:v>206416.13333333333</c:v>
                </c:pt>
                <c:pt idx="182">
                  <c:v>210016.08333333334</c:v>
                </c:pt>
                <c:pt idx="183">
                  <c:v>213616.08333333334</c:v>
                </c:pt>
                <c:pt idx="184">
                  <c:v>217216.13333333333</c:v>
                </c:pt>
                <c:pt idx="185">
                  <c:v>220816.13333333333</c:v>
                </c:pt>
                <c:pt idx="186">
                  <c:v>224416.1</c:v>
                </c:pt>
                <c:pt idx="187">
                  <c:v>228016.11666666667</c:v>
                </c:pt>
                <c:pt idx="188">
                  <c:v>231616.08333333334</c:v>
                </c:pt>
                <c:pt idx="189">
                  <c:v>235216.1</c:v>
                </c:pt>
                <c:pt idx="190">
                  <c:v>238816.15</c:v>
                </c:pt>
                <c:pt idx="191">
                  <c:v>242416.11666666667</c:v>
                </c:pt>
                <c:pt idx="192">
                  <c:v>246016.1</c:v>
                </c:pt>
                <c:pt idx="193">
                  <c:v>249616.11666666667</c:v>
                </c:pt>
                <c:pt idx="194">
                  <c:v>253216.08333333334</c:v>
                </c:pt>
                <c:pt idx="195">
                  <c:v>256816.11666666667</c:v>
                </c:pt>
                <c:pt idx="196">
                  <c:v>260416.11666666667</c:v>
                </c:pt>
                <c:pt idx="197">
                  <c:v>264016.13333333336</c:v>
                </c:pt>
                <c:pt idx="198">
                  <c:v>267616.11666666664</c:v>
                </c:pt>
                <c:pt idx="199">
                  <c:v>271216.09999999998</c:v>
                </c:pt>
                <c:pt idx="200">
                  <c:v>274816.13333333336</c:v>
                </c:pt>
                <c:pt idx="201">
                  <c:v>278416.09999999998</c:v>
                </c:pt>
                <c:pt idx="202">
                  <c:v>282016.13333333336</c:v>
                </c:pt>
                <c:pt idx="203">
                  <c:v>285616.11666666664</c:v>
                </c:pt>
                <c:pt idx="204">
                  <c:v>289216.08333333331</c:v>
                </c:pt>
                <c:pt idx="205">
                  <c:v>292816.16666666669</c:v>
                </c:pt>
                <c:pt idx="206">
                  <c:v>296416.16666666669</c:v>
                </c:pt>
                <c:pt idx="207">
                  <c:v>300016.08333333331</c:v>
                </c:pt>
                <c:pt idx="208">
                  <c:v>303616.16666666669</c:v>
                </c:pt>
                <c:pt idx="209">
                  <c:v>307216.09999999998</c:v>
                </c:pt>
                <c:pt idx="210">
                  <c:v>310816.11666666664</c:v>
                </c:pt>
                <c:pt idx="211">
                  <c:v>314416.09999999998</c:v>
                </c:pt>
                <c:pt idx="212">
                  <c:v>318016.16666666669</c:v>
                </c:pt>
                <c:pt idx="213">
                  <c:v>321616.08333333331</c:v>
                </c:pt>
                <c:pt idx="214">
                  <c:v>325216.13333333336</c:v>
                </c:pt>
                <c:pt idx="215">
                  <c:v>328816.09999999998</c:v>
                </c:pt>
                <c:pt idx="216">
                  <c:v>332416.16666666669</c:v>
                </c:pt>
                <c:pt idx="217">
                  <c:v>336016.15</c:v>
                </c:pt>
                <c:pt idx="218">
                  <c:v>339616.08333333331</c:v>
                </c:pt>
                <c:pt idx="219">
                  <c:v>343216.1</c:v>
                </c:pt>
                <c:pt idx="220">
                  <c:v>346816.2</c:v>
                </c:pt>
                <c:pt idx="221">
                  <c:v>350416.11666666664</c:v>
                </c:pt>
                <c:pt idx="222">
                  <c:v>354016.15</c:v>
                </c:pt>
                <c:pt idx="223">
                  <c:v>357616.13333333336</c:v>
                </c:pt>
                <c:pt idx="224">
                  <c:v>361216.1</c:v>
                </c:pt>
                <c:pt idx="225">
                  <c:v>364816.1</c:v>
                </c:pt>
                <c:pt idx="226">
                  <c:v>368416.1</c:v>
                </c:pt>
                <c:pt idx="227">
                  <c:v>372016.08333333331</c:v>
                </c:pt>
                <c:pt idx="228">
                  <c:v>375616.15</c:v>
                </c:pt>
                <c:pt idx="229">
                  <c:v>379216.11666666664</c:v>
                </c:pt>
                <c:pt idx="230">
                  <c:v>382816.13333333336</c:v>
                </c:pt>
                <c:pt idx="231">
                  <c:v>386416.15</c:v>
                </c:pt>
                <c:pt idx="232">
                  <c:v>390016.15</c:v>
                </c:pt>
                <c:pt idx="233">
                  <c:v>393616.11666666664</c:v>
                </c:pt>
                <c:pt idx="234">
                  <c:v>397216.16666666669</c:v>
                </c:pt>
                <c:pt idx="235">
                  <c:v>400816.13333333336</c:v>
                </c:pt>
                <c:pt idx="236">
                  <c:v>404416.1</c:v>
                </c:pt>
                <c:pt idx="237">
                  <c:v>408016.1</c:v>
                </c:pt>
                <c:pt idx="238">
                  <c:v>411616.08333333331</c:v>
                </c:pt>
                <c:pt idx="239">
                  <c:v>415216.15</c:v>
                </c:pt>
                <c:pt idx="240">
                  <c:v>418816.13333333336</c:v>
                </c:pt>
                <c:pt idx="241">
                  <c:v>422416.15</c:v>
                </c:pt>
                <c:pt idx="242">
                  <c:v>426016.11666666664</c:v>
                </c:pt>
                <c:pt idx="243">
                  <c:v>429616.08333333331</c:v>
                </c:pt>
                <c:pt idx="244">
                  <c:v>433216.1</c:v>
                </c:pt>
                <c:pt idx="245">
                  <c:v>436816.1</c:v>
                </c:pt>
                <c:pt idx="246">
                  <c:v>440416.1</c:v>
                </c:pt>
                <c:pt idx="247">
                  <c:v>444016.11666666664</c:v>
                </c:pt>
                <c:pt idx="248">
                  <c:v>447616.11666666664</c:v>
                </c:pt>
                <c:pt idx="249">
                  <c:v>451216.11666666664</c:v>
                </c:pt>
                <c:pt idx="250">
                  <c:v>454816.1</c:v>
                </c:pt>
                <c:pt idx="251">
                  <c:v>458416.1</c:v>
                </c:pt>
                <c:pt idx="252">
                  <c:v>462016.1</c:v>
                </c:pt>
                <c:pt idx="253">
                  <c:v>465616.1</c:v>
                </c:pt>
                <c:pt idx="254">
                  <c:v>469216.15</c:v>
                </c:pt>
                <c:pt idx="255">
                  <c:v>472816.11666666664</c:v>
                </c:pt>
                <c:pt idx="256">
                  <c:v>476416.1</c:v>
                </c:pt>
                <c:pt idx="257">
                  <c:v>480016.13333333336</c:v>
                </c:pt>
                <c:pt idx="258">
                  <c:v>483616.11666666664</c:v>
                </c:pt>
                <c:pt idx="259">
                  <c:v>487216.26666666666</c:v>
                </c:pt>
                <c:pt idx="260">
                  <c:v>490816.1</c:v>
                </c:pt>
                <c:pt idx="261">
                  <c:v>494416.11666666664</c:v>
                </c:pt>
                <c:pt idx="262">
                  <c:v>498016.13333333336</c:v>
                </c:pt>
                <c:pt idx="263">
                  <c:v>501616.08333333331</c:v>
                </c:pt>
                <c:pt idx="264">
                  <c:v>503607.4</c:v>
                </c:pt>
                <c:pt idx="265">
                  <c:v>503617.41666666669</c:v>
                </c:pt>
                <c:pt idx="266">
                  <c:v>505211.26666666666</c:v>
                </c:pt>
                <c:pt idx="267">
                  <c:v>508816.15</c:v>
                </c:pt>
                <c:pt idx="268">
                  <c:v>512416.16666666669</c:v>
                </c:pt>
                <c:pt idx="269">
                  <c:v>516016.08333333331</c:v>
                </c:pt>
                <c:pt idx="270">
                  <c:v>519616.26666666666</c:v>
                </c:pt>
                <c:pt idx="271">
                  <c:v>523216.1</c:v>
                </c:pt>
                <c:pt idx="272">
                  <c:v>526816.08333333337</c:v>
                </c:pt>
                <c:pt idx="273">
                  <c:v>530416.15</c:v>
                </c:pt>
                <c:pt idx="274">
                  <c:v>534016.1333333333</c:v>
                </c:pt>
                <c:pt idx="275">
                  <c:v>537616.08333333337</c:v>
                </c:pt>
                <c:pt idx="276">
                  <c:v>541216.1333333333</c:v>
                </c:pt>
                <c:pt idx="277">
                  <c:v>544816.15</c:v>
                </c:pt>
                <c:pt idx="278">
                  <c:v>548416.08333333337</c:v>
                </c:pt>
                <c:pt idx="279">
                  <c:v>552016.1</c:v>
                </c:pt>
                <c:pt idx="280">
                  <c:v>555616.1</c:v>
                </c:pt>
                <c:pt idx="281">
                  <c:v>559216.1</c:v>
                </c:pt>
                <c:pt idx="282">
                  <c:v>562816.16666666663</c:v>
                </c:pt>
                <c:pt idx="283">
                  <c:v>566416.1166666667</c:v>
                </c:pt>
                <c:pt idx="284">
                  <c:v>570016.1166666667</c:v>
                </c:pt>
                <c:pt idx="285">
                  <c:v>573616.1166666667</c:v>
                </c:pt>
                <c:pt idx="286">
                  <c:v>577216.1333333333</c:v>
                </c:pt>
                <c:pt idx="287">
                  <c:v>580816.08333333337</c:v>
                </c:pt>
                <c:pt idx="288">
                  <c:v>584416.18333333335</c:v>
                </c:pt>
                <c:pt idx="289">
                  <c:v>588016.1</c:v>
                </c:pt>
                <c:pt idx="290">
                  <c:v>591616.1166666667</c:v>
                </c:pt>
                <c:pt idx="291">
                  <c:v>595216.1166666667</c:v>
                </c:pt>
                <c:pt idx="292">
                  <c:v>598816.1</c:v>
                </c:pt>
                <c:pt idx="293">
                  <c:v>602416.1166666667</c:v>
                </c:pt>
                <c:pt idx="294">
                  <c:v>606016.21666666667</c:v>
                </c:pt>
                <c:pt idx="295">
                  <c:v>609616.1</c:v>
                </c:pt>
                <c:pt idx="296">
                  <c:v>613216.1</c:v>
                </c:pt>
                <c:pt idx="297">
                  <c:v>616816.1166666667</c:v>
                </c:pt>
                <c:pt idx="298">
                  <c:v>620416.1333333333</c:v>
                </c:pt>
                <c:pt idx="299">
                  <c:v>624016.1333333333</c:v>
                </c:pt>
                <c:pt idx="300">
                  <c:v>627616.1</c:v>
                </c:pt>
                <c:pt idx="301">
                  <c:v>631216.1</c:v>
                </c:pt>
                <c:pt idx="302">
                  <c:v>634816.25</c:v>
                </c:pt>
                <c:pt idx="303">
                  <c:v>638416.1</c:v>
                </c:pt>
                <c:pt idx="304">
                  <c:v>642016.1166666667</c:v>
                </c:pt>
                <c:pt idx="305">
                  <c:v>645616.1</c:v>
                </c:pt>
                <c:pt idx="306">
                  <c:v>649216.15</c:v>
                </c:pt>
                <c:pt idx="307">
                  <c:v>652816.1</c:v>
                </c:pt>
                <c:pt idx="308">
                  <c:v>656416.1166666667</c:v>
                </c:pt>
                <c:pt idx="309">
                  <c:v>660016.1333333333</c:v>
                </c:pt>
                <c:pt idx="310">
                  <c:v>663616.15</c:v>
                </c:pt>
                <c:pt idx="311">
                  <c:v>667216.08333333337</c:v>
                </c:pt>
                <c:pt idx="312">
                  <c:v>670816.08333333337</c:v>
                </c:pt>
                <c:pt idx="313">
                  <c:v>670822.40000000002</c:v>
                </c:pt>
                <c:pt idx="314">
                  <c:v>674578.3666666667</c:v>
                </c:pt>
                <c:pt idx="315">
                  <c:v>674584.03333333333</c:v>
                </c:pt>
                <c:pt idx="316">
                  <c:v>674588.81666666665</c:v>
                </c:pt>
                <c:pt idx="317">
                  <c:v>678015.68333333335</c:v>
                </c:pt>
                <c:pt idx="318">
                  <c:v>681616.1333333333</c:v>
                </c:pt>
                <c:pt idx="319">
                  <c:v>685216.21666666667</c:v>
                </c:pt>
                <c:pt idx="320">
                  <c:v>688816.1</c:v>
                </c:pt>
                <c:pt idx="321">
                  <c:v>692416.1</c:v>
                </c:pt>
                <c:pt idx="322">
                  <c:v>696016.1333333333</c:v>
                </c:pt>
                <c:pt idx="323">
                  <c:v>699616.1333333333</c:v>
                </c:pt>
                <c:pt idx="324">
                  <c:v>703216.1166666667</c:v>
                </c:pt>
                <c:pt idx="325">
                  <c:v>706816.1333333333</c:v>
                </c:pt>
                <c:pt idx="326">
                  <c:v>710416.1333333333</c:v>
                </c:pt>
                <c:pt idx="327">
                  <c:v>714016.1</c:v>
                </c:pt>
                <c:pt idx="328">
                  <c:v>717616.15</c:v>
                </c:pt>
                <c:pt idx="329">
                  <c:v>721216.1</c:v>
                </c:pt>
                <c:pt idx="330">
                  <c:v>724816.1333333333</c:v>
                </c:pt>
                <c:pt idx="331">
                  <c:v>728416.08333333337</c:v>
                </c:pt>
                <c:pt idx="332">
                  <c:v>732016.1333333333</c:v>
                </c:pt>
                <c:pt idx="333">
                  <c:v>735616.1166666667</c:v>
                </c:pt>
                <c:pt idx="334">
                  <c:v>739216.1</c:v>
                </c:pt>
                <c:pt idx="335">
                  <c:v>742816.1</c:v>
                </c:pt>
                <c:pt idx="336">
                  <c:v>746416.08333333337</c:v>
                </c:pt>
                <c:pt idx="337">
                  <c:v>750016.15</c:v>
                </c:pt>
                <c:pt idx="338">
                  <c:v>753616.21666666667</c:v>
                </c:pt>
                <c:pt idx="339">
                  <c:v>757216.1166666667</c:v>
                </c:pt>
                <c:pt idx="340">
                  <c:v>760816.1</c:v>
                </c:pt>
                <c:pt idx="341">
                  <c:v>768024.85</c:v>
                </c:pt>
                <c:pt idx="342">
                  <c:v>775224.81666666665</c:v>
                </c:pt>
                <c:pt idx="343">
                  <c:v>782424.8</c:v>
                </c:pt>
                <c:pt idx="344">
                  <c:v>789624.81666666665</c:v>
                </c:pt>
                <c:pt idx="345">
                  <c:v>796824.81666666665</c:v>
                </c:pt>
                <c:pt idx="346">
                  <c:v>804024.8</c:v>
                </c:pt>
                <c:pt idx="347">
                  <c:v>811224.8</c:v>
                </c:pt>
                <c:pt idx="348">
                  <c:v>818424.78333333333</c:v>
                </c:pt>
                <c:pt idx="349">
                  <c:v>825624.91666666663</c:v>
                </c:pt>
                <c:pt idx="350">
                  <c:v>832824.83333333337</c:v>
                </c:pt>
                <c:pt idx="351">
                  <c:v>840024.8</c:v>
                </c:pt>
                <c:pt idx="352">
                  <c:v>847224.8</c:v>
                </c:pt>
                <c:pt idx="353">
                  <c:v>850816.1333333333</c:v>
                </c:pt>
                <c:pt idx="354">
                  <c:v>854416.1333333333</c:v>
                </c:pt>
                <c:pt idx="355">
                  <c:v>858016.15</c:v>
                </c:pt>
                <c:pt idx="356">
                  <c:v>861616.1166666667</c:v>
                </c:pt>
                <c:pt idx="357">
                  <c:v>865216.1333333333</c:v>
                </c:pt>
                <c:pt idx="358">
                  <c:v>868816.1</c:v>
                </c:pt>
                <c:pt idx="359">
                  <c:v>872416.1333333333</c:v>
                </c:pt>
                <c:pt idx="360">
                  <c:v>876016.1</c:v>
                </c:pt>
                <c:pt idx="361">
                  <c:v>879616.25</c:v>
                </c:pt>
                <c:pt idx="362">
                  <c:v>883216.1166666667</c:v>
                </c:pt>
                <c:pt idx="363">
                  <c:v>886816.1</c:v>
                </c:pt>
                <c:pt idx="364">
                  <c:v>890416.1166666667</c:v>
                </c:pt>
                <c:pt idx="365">
                  <c:v>894016.16666666663</c:v>
                </c:pt>
                <c:pt idx="366">
                  <c:v>897616.1</c:v>
                </c:pt>
                <c:pt idx="367">
                  <c:v>901216.1333333333</c:v>
                </c:pt>
                <c:pt idx="368">
                  <c:v>904816.1333333333</c:v>
                </c:pt>
                <c:pt idx="369">
                  <c:v>908416.1</c:v>
                </c:pt>
                <c:pt idx="370">
                  <c:v>912016.15</c:v>
                </c:pt>
                <c:pt idx="371">
                  <c:v>915616.1166666667</c:v>
                </c:pt>
                <c:pt idx="372">
                  <c:v>919216.16666666663</c:v>
                </c:pt>
                <c:pt idx="373">
                  <c:v>922816.08333333337</c:v>
                </c:pt>
                <c:pt idx="374">
                  <c:v>922837.43333333335</c:v>
                </c:pt>
                <c:pt idx="375">
                  <c:v>947953.41666666663</c:v>
                </c:pt>
                <c:pt idx="376">
                  <c:v>947959.4</c:v>
                </c:pt>
                <c:pt idx="377">
                  <c:v>948007.73333333328</c:v>
                </c:pt>
                <c:pt idx="378">
                  <c:v>951616.1333333333</c:v>
                </c:pt>
                <c:pt idx="379">
                  <c:v>955216.1166666667</c:v>
                </c:pt>
                <c:pt idx="380">
                  <c:v>962424.85</c:v>
                </c:pt>
                <c:pt idx="381">
                  <c:v>969624.8</c:v>
                </c:pt>
                <c:pt idx="382">
                  <c:v>976824.81666666665</c:v>
                </c:pt>
                <c:pt idx="383">
                  <c:v>984024.8</c:v>
                </c:pt>
                <c:pt idx="384">
                  <c:v>991224.8</c:v>
                </c:pt>
                <c:pt idx="385">
                  <c:v>998424.85</c:v>
                </c:pt>
                <c:pt idx="386">
                  <c:v>1005624.8</c:v>
                </c:pt>
                <c:pt idx="387">
                  <c:v>1012824.8666666667</c:v>
                </c:pt>
                <c:pt idx="388">
                  <c:v>1020024.85</c:v>
                </c:pt>
                <c:pt idx="389">
                  <c:v>1027224.8166666667</c:v>
                </c:pt>
                <c:pt idx="390">
                  <c:v>1034424.8166666667</c:v>
                </c:pt>
                <c:pt idx="391">
                  <c:v>1041624.8</c:v>
                </c:pt>
                <c:pt idx="392">
                  <c:v>1048824.9333333333</c:v>
                </c:pt>
                <c:pt idx="393">
                  <c:v>1056024.8666666667</c:v>
                </c:pt>
                <c:pt idx="394">
                  <c:v>1063224.8166666667</c:v>
                </c:pt>
                <c:pt idx="395">
                  <c:v>1070424.7833333334</c:v>
                </c:pt>
                <c:pt idx="396">
                  <c:v>1077624.7833333334</c:v>
                </c:pt>
                <c:pt idx="397">
                  <c:v>1084824.8</c:v>
                </c:pt>
                <c:pt idx="398">
                  <c:v>1092024.8</c:v>
                </c:pt>
                <c:pt idx="399">
                  <c:v>1099224.8333333333</c:v>
                </c:pt>
                <c:pt idx="400">
                  <c:v>1106424.8166666667</c:v>
                </c:pt>
                <c:pt idx="401">
                  <c:v>1113624.8500000001</c:v>
                </c:pt>
                <c:pt idx="402">
                  <c:v>1120824.8166666667</c:v>
                </c:pt>
                <c:pt idx="403">
                  <c:v>1128024.8333333333</c:v>
                </c:pt>
                <c:pt idx="404">
                  <c:v>1135224.8166666667</c:v>
                </c:pt>
                <c:pt idx="405">
                  <c:v>1142424.8500000001</c:v>
                </c:pt>
                <c:pt idx="406">
                  <c:v>1149624.8</c:v>
                </c:pt>
                <c:pt idx="407">
                  <c:v>1156824.8</c:v>
                </c:pt>
                <c:pt idx="408">
                  <c:v>1164024.8333333333</c:v>
                </c:pt>
                <c:pt idx="409">
                  <c:v>1171224.8166666667</c:v>
                </c:pt>
                <c:pt idx="410">
                  <c:v>1178424.8</c:v>
                </c:pt>
                <c:pt idx="411">
                  <c:v>1185624.8</c:v>
                </c:pt>
                <c:pt idx="412">
                  <c:v>1192824.9166666667</c:v>
                </c:pt>
                <c:pt idx="413">
                  <c:v>1200024.8</c:v>
                </c:pt>
                <c:pt idx="414">
                  <c:v>1207224.8</c:v>
                </c:pt>
                <c:pt idx="415">
                  <c:v>1214424.8</c:v>
                </c:pt>
                <c:pt idx="416">
                  <c:v>1221624.8333333333</c:v>
                </c:pt>
                <c:pt idx="417">
                  <c:v>1228824.8333333333</c:v>
                </c:pt>
                <c:pt idx="418">
                  <c:v>1236024.8166666667</c:v>
                </c:pt>
                <c:pt idx="419">
                  <c:v>1243224.8</c:v>
                </c:pt>
                <c:pt idx="420">
                  <c:v>1250424.8</c:v>
                </c:pt>
                <c:pt idx="421">
                  <c:v>1257624.8333333333</c:v>
                </c:pt>
                <c:pt idx="422">
                  <c:v>1264824.8166666667</c:v>
                </c:pt>
                <c:pt idx="423">
                  <c:v>1272024.8666666667</c:v>
                </c:pt>
                <c:pt idx="424">
                  <c:v>1279224.8</c:v>
                </c:pt>
                <c:pt idx="425">
                  <c:v>1286424.8</c:v>
                </c:pt>
                <c:pt idx="426">
                  <c:v>1293624.8833333333</c:v>
                </c:pt>
                <c:pt idx="427">
                  <c:v>1300824.8</c:v>
                </c:pt>
                <c:pt idx="428">
                  <c:v>1308024.8166666667</c:v>
                </c:pt>
                <c:pt idx="429">
                  <c:v>1315224.8166666667</c:v>
                </c:pt>
                <c:pt idx="430">
                  <c:v>1322424.8166666667</c:v>
                </c:pt>
                <c:pt idx="431">
                  <c:v>1329624.8</c:v>
                </c:pt>
                <c:pt idx="432">
                  <c:v>1336824.8166666667</c:v>
                </c:pt>
                <c:pt idx="433">
                  <c:v>1344024.8333333333</c:v>
                </c:pt>
                <c:pt idx="434">
                  <c:v>1351224.8166666667</c:v>
                </c:pt>
                <c:pt idx="435">
                  <c:v>1358424.8</c:v>
                </c:pt>
                <c:pt idx="436">
                  <c:v>1365624.8</c:v>
                </c:pt>
                <c:pt idx="437">
                  <c:v>1372824.8166666667</c:v>
                </c:pt>
                <c:pt idx="438">
                  <c:v>1380024.8</c:v>
                </c:pt>
                <c:pt idx="439">
                  <c:v>1387224.85</c:v>
                </c:pt>
                <c:pt idx="440">
                  <c:v>1394424.8166666667</c:v>
                </c:pt>
                <c:pt idx="441">
                  <c:v>1401624.85</c:v>
                </c:pt>
                <c:pt idx="442">
                  <c:v>1408824.8</c:v>
                </c:pt>
                <c:pt idx="443">
                  <c:v>1416024.8333333333</c:v>
                </c:pt>
                <c:pt idx="444">
                  <c:v>1423224.8333333333</c:v>
                </c:pt>
                <c:pt idx="445">
                  <c:v>1430424.7833333334</c:v>
                </c:pt>
                <c:pt idx="446">
                  <c:v>1437624.8166666667</c:v>
                </c:pt>
                <c:pt idx="447">
                  <c:v>1444824.8</c:v>
                </c:pt>
                <c:pt idx="448">
                  <c:v>1452024.8833333333</c:v>
                </c:pt>
                <c:pt idx="449">
                  <c:v>1459224.95</c:v>
                </c:pt>
                <c:pt idx="450">
                  <c:v>1466424.8</c:v>
                </c:pt>
                <c:pt idx="451">
                  <c:v>1473624.8166666667</c:v>
                </c:pt>
                <c:pt idx="452">
                  <c:v>1480824.85</c:v>
                </c:pt>
                <c:pt idx="453">
                  <c:v>1488024.8</c:v>
                </c:pt>
                <c:pt idx="454">
                  <c:v>1495224.8666666667</c:v>
                </c:pt>
                <c:pt idx="455">
                  <c:v>1502424.8333333333</c:v>
                </c:pt>
                <c:pt idx="456">
                  <c:v>1509624.8333333333</c:v>
                </c:pt>
                <c:pt idx="457">
                  <c:v>1516824.8</c:v>
                </c:pt>
                <c:pt idx="458">
                  <c:v>1524024.8166666667</c:v>
                </c:pt>
                <c:pt idx="459">
                  <c:v>1531224.8</c:v>
                </c:pt>
                <c:pt idx="460">
                  <c:v>1538424.7833333334</c:v>
                </c:pt>
                <c:pt idx="461">
                  <c:v>1538431.4</c:v>
                </c:pt>
                <c:pt idx="462">
                  <c:v>1696951</c:v>
                </c:pt>
                <c:pt idx="463">
                  <c:v>1773751</c:v>
                </c:pt>
                <c:pt idx="464">
                  <c:v>2121151</c:v>
                </c:pt>
                <c:pt idx="465">
                  <c:v>2379451</c:v>
                </c:pt>
                <c:pt idx="466">
                  <c:v>2379453</c:v>
                </c:pt>
                <c:pt idx="467">
                  <c:v>2379459</c:v>
                </c:pt>
                <c:pt idx="468">
                  <c:v>2379464.9833333334</c:v>
                </c:pt>
                <c:pt idx="469">
                  <c:v>2380896.5166666666</c:v>
                </c:pt>
                <c:pt idx="470">
                  <c:v>2388110.8333333335</c:v>
                </c:pt>
                <c:pt idx="471">
                  <c:v>2395310.85</c:v>
                </c:pt>
                <c:pt idx="472">
                  <c:v>2402510.7999999998</c:v>
                </c:pt>
                <c:pt idx="473">
                  <c:v>2409710.8166666669</c:v>
                </c:pt>
                <c:pt idx="474">
                  <c:v>2416910.8166666669</c:v>
                </c:pt>
                <c:pt idx="475">
                  <c:v>2424110.8166666669</c:v>
                </c:pt>
                <c:pt idx="476">
                  <c:v>2431310.7999999998</c:v>
                </c:pt>
                <c:pt idx="477">
                  <c:v>2438510.8166666669</c:v>
                </c:pt>
                <c:pt idx="478">
                  <c:v>2445710.7999999998</c:v>
                </c:pt>
                <c:pt idx="479">
                  <c:v>2452910.8166666669</c:v>
                </c:pt>
                <c:pt idx="480">
                  <c:v>2460110.8166666669</c:v>
                </c:pt>
                <c:pt idx="481">
                  <c:v>2467310.9166666665</c:v>
                </c:pt>
                <c:pt idx="482">
                  <c:v>2474510.8166666669</c:v>
                </c:pt>
                <c:pt idx="483">
                  <c:v>2481710.7833333332</c:v>
                </c:pt>
                <c:pt idx="484">
                  <c:v>2488910.7999999998</c:v>
                </c:pt>
                <c:pt idx="485">
                  <c:v>2496110.7833333332</c:v>
                </c:pt>
                <c:pt idx="486">
                  <c:v>2503310.7833333332</c:v>
                </c:pt>
                <c:pt idx="487">
                  <c:v>2510510.7833333332</c:v>
                </c:pt>
                <c:pt idx="488">
                  <c:v>2517710.8833333333</c:v>
                </c:pt>
                <c:pt idx="489">
                  <c:v>2524910.7999999998</c:v>
                </c:pt>
                <c:pt idx="490">
                  <c:v>2532110.8833333333</c:v>
                </c:pt>
                <c:pt idx="491">
                  <c:v>2539310.8833333333</c:v>
                </c:pt>
                <c:pt idx="492">
                  <c:v>2546510.7833333332</c:v>
                </c:pt>
                <c:pt idx="493">
                  <c:v>2553710.7999999998</c:v>
                </c:pt>
                <c:pt idx="494">
                  <c:v>2560910.9166666665</c:v>
                </c:pt>
                <c:pt idx="495">
                  <c:v>2560917.0166666666</c:v>
                </c:pt>
              </c:numCache>
            </c:numRef>
          </c:xVal>
          <c:yVal>
            <c:numRef>
              <c:f>'zr2-7'!$J$2:$J$497</c:f>
              <c:numCache>
                <c:formatCode>General</c:formatCode>
                <c:ptCount val="496"/>
                <c:pt idx="0">
                  <c:v>0</c:v>
                </c:pt>
                <c:pt idx="1">
                  <c:v>4.9987504165099287E-4</c:v>
                </c:pt>
                <c:pt idx="2">
                  <c:v>4.9987504165099287E-4</c:v>
                </c:pt>
                <c:pt idx="3">
                  <c:v>9.9950033308342321E-4</c:v>
                </c:pt>
                <c:pt idx="4">
                  <c:v>1.4988761237359487E-3</c:v>
                </c:pt>
                <c:pt idx="5">
                  <c:v>1.4988761237359487E-3</c:v>
                </c:pt>
                <c:pt idx="6">
                  <c:v>1.4988761237359487E-3</c:v>
                </c:pt>
                <c:pt idx="7">
                  <c:v>1.9980026626730579E-3</c:v>
                </c:pt>
                <c:pt idx="8">
                  <c:v>1.4988761237359487E-3</c:v>
                </c:pt>
                <c:pt idx="9">
                  <c:v>1.4988761237359487E-3</c:v>
                </c:pt>
                <c:pt idx="10">
                  <c:v>1.4988761237359487E-3</c:v>
                </c:pt>
                <c:pt idx="11">
                  <c:v>1.4988761237359487E-3</c:v>
                </c:pt>
                <c:pt idx="12">
                  <c:v>1.4988761237359487E-3</c:v>
                </c:pt>
                <c:pt idx="13">
                  <c:v>1.4988761237359487E-3</c:v>
                </c:pt>
                <c:pt idx="14">
                  <c:v>1.4988761237359487E-3</c:v>
                </c:pt>
                <c:pt idx="15">
                  <c:v>1.4988761237359487E-3</c:v>
                </c:pt>
                <c:pt idx="16">
                  <c:v>1.4988761237359487E-3</c:v>
                </c:pt>
                <c:pt idx="17">
                  <c:v>1.4988761237359487E-3</c:v>
                </c:pt>
                <c:pt idx="18">
                  <c:v>1.4988761237359487E-3</c:v>
                </c:pt>
                <c:pt idx="19">
                  <c:v>1.4988761237359487E-3</c:v>
                </c:pt>
                <c:pt idx="20">
                  <c:v>1.4988761237359487E-3</c:v>
                </c:pt>
                <c:pt idx="21">
                  <c:v>1.4988761237359487E-3</c:v>
                </c:pt>
                <c:pt idx="22">
                  <c:v>1.4988761237359487E-3</c:v>
                </c:pt>
                <c:pt idx="23">
                  <c:v>1.4988761237359487E-3</c:v>
                </c:pt>
                <c:pt idx="24">
                  <c:v>1.4988761237359487E-3</c:v>
                </c:pt>
                <c:pt idx="25">
                  <c:v>1.4988761237359487E-3</c:v>
                </c:pt>
                <c:pt idx="26">
                  <c:v>1.4988761237359487E-3</c:v>
                </c:pt>
                <c:pt idx="27">
                  <c:v>1.4988761237359487E-3</c:v>
                </c:pt>
                <c:pt idx="28">
                  <c:v>1.4988761237359487E-3</c:v>
                </c:pt>
                <c:pt idx="29">
                  <c:v>1.9980026626730579E-3</c:v>
                </c:pt>
                <c:pt idx="30">
                  <c:v>1.9980026626730579E-3</c:v>
                </c:pt>
                <c:pt idx="31">
                  <c:v>2.4968801985871458E-3</c:v>
                </c:pt>
                <c:pt idx="32">
                  <c:v>2.4968801985871458E-3</c:v>
                </c:pt>
                <c:pt idx="33">
                  <c:v>2.4968801985871458E-3</c:v>
                </c:pt>
                <c:pt idx="34">
                  <c:v>2.4968801985871458E-3</c:v>
                </c:pt>
                <c:pt idx="35">
                  <c:v>2.4968801985871458E-3</c:v>
                </c:pt>
                <c:pt idx="36">
                  <c:v>2.9955089797983709E-3</c:v>
                </c:pt>
                <c:pt idx="37">
                  <c:v>2.9955089797983709E-3</c:v>
                </c:pt>
                <c:pt idx="38">
                  <c:v>2.9955089797983709E-3</c:v>
                </c:pt>
                <c:pt idx="39">
                  <c:v>3.4938892542558382E-3</c:v>
                </c:pt>
                <c:pt idx="40">
                  <c:v>2.9955089797983709E-3</c:v>
                </c:pt>
                <c:pt idx="41">
                  <c:v>3.4938892542558382E-3</c:v>
                </c:pt>
                <c:pt idx="42">
                  <c:v>3.4938892542558382E-3</c:v>
                </c:pt>
                <c:pt idx="43">
                  <c:v>3.4938892542558382E-3</c:v>
                </c:pt>
                <c:pt idx="44">
                  <c:v>3.4938892542558382E-3</c:v>
                </c:pt>
                <c:pt idx="45">
                  <c:v>3.4938892542558382E-3</c:v>
                </c:pt>
                <c:pt idx="46">
                  <c:v>3.4938892542558382E-3</c:v>
                </c:pt>
                <c:pt idx="47">
                  <c:v>3.9920212695374567E-3</c:v>
                </c:pt>
                <c:pt idx="48">
                  <c:v>3.9920212695374567E-3</c:v>
                </c:pt>
                <c:pt idx="49">
                  <c:v>3.9920212695374567E-3</c:v>
                </c:pt>
                <c:pt idx="50">
                  <c:v>3.9920212695374567E-3</c:v>
                </c:pt>
                <c:pt idx="51">
                  <c:v>3.9920212695374567E-3</c:v>
                </c:pt>
                <c:pt idx="52">
                  <c:v>3.9920212695374567E-3</c:v>
                </c:pt>
                <c:pt idx="53">
                  <c:v>3.9920212695374567E-3</c:v>
                </c:pt>
                <c:pt idx="54">
                  <c:v>3.9920212695374567E-3</c:v>
                </c:pt>
                <c:pt idx="55">
                  <c:v>4.4899052728520012E-3</c:v>
                </c:pt>
                <c:pt idx="56">
                  <c:v>4.4899052728520012E-3</c:v>
                </c:pt>
                <c:pt idx="57">
                  <c:v>4.4899052728520012E-3</c:v>
                </c:pt>
                <c:pt idx="58">
                  <c:v>4.4899052728520012E-3</c:v>
                </c:pt>
                <c:pt idx="59">
                  <c:v>4.4899052728520012E-3</c:v>
                </c:pt>
                <c:pt idx="60">
                  <c:v>4.9875415110389679E-3</c:v>
                </c:pt>
                <c:pt idx="61">
                  <c:v>4.9875415110389679E-3</c:v>
                </c:pt>
                <c:pt idx="62">
                  <c:v>4.9875415110389679E-3</c:v>
                </c:pt>
                <c:pt idx="63">
                  <c:v>5.4849302305697454E-3</c:v>
                </c:pt>
                <c:pt idx="64">
                  <c:v>4.9875415110389679E-3</c:v>
                </c:pt>
                <c:pt idx="65">
                  <c:v>5.4849302305697454E-3</c:v>
                </c:pt>
                <c:pt idx="66">
                  <c:v>4.9875415110389679E-3</c:v>
                </c:pt>
                <c:pt idx="67">
                  <c:v>5.4849302305697454E-3</c:v>
                </c:pt>
                <c:pt idx="68">
                  <c:v>5.4849302305697454E-3</c:v>
                </c:pt>
                <c:pt idx="69">
                  <c:v>5.9820716775474689E-3</c:v>
                </c:pt>
                <c:pt idx="70">
                  <c:v>5.9820716775474689E-3</c:v>
                </c:pt>
                <c:pt idx="71">
                  <c:v>5.9820716775474689E-3</c:v>
                </c:pt>
                <c:pt idx="72">
                  <c:v>5.4849302305697454E-3</c:v>
                </c:pt>
                <c:pt idx="73">
                  <c:v>5.9820716775474689E-3</c:v>
                </c:pt>
                <c:pt idx="74">
                  <c:v>5.4849302305697454E-3</c:v>
                </c:pt>
                <c:pt idx="75">
                  <c:v>5.9820716775474689E-3</c:v>
                </c:pt>
                <c:pt idx="76">
                  <c:v>5.9820716775474689E-3</c:v>
                </c:pt>
                <c:pt idx="77">
                  <c:v>5.9820716775474689E-3</c:v>
                </c:pt>
                <c:pt idx="78">
                  <c:v>5.9820716775474689E-3</c:v>
                </c:pt>
                <c:pt idx="79">
                  <c:v>6.4789660977090735E-3</c:v>
                </c:pt>
                <c:pt idx="80">
                  <c:v>5.9820716775474689E-3</c:v>
                </c:pt>
                <c:pt idx="81">
                  <c:v>5.9820716775474689E-3</c:v>
                </c:pt>
                <c:pt idx="82">
                  <c:v>5.9820716775474689E-3</c:v>
                </c:pt>
                <c:pt idx="83">
                  <c:v>6.4789660977090735E-3</c:v>
                </c:pt>
                <c:pt idx="84">
                  <c:v>6.4789660977090735E-3</c:v>
                </c:pt>
                <c:pt idx="85">
                  <c:v>6.4789660977090735E-3</c:v>
                </c:pt>
                <c:pt idx="86">
                  <c:v>6.4789660977090735E-3</c:v>
                </c:pt>
                <c:pt idx="87">
                  <c:v>6.4789660977090735E-3</c:v>
                </c:pt>
                <c:pt idx="88">
                  <c:v>6.4789660977090735E-3</c:v>
                </c:pt>
                <c:pt idx="89">
                  <c:v>6.4789660977090735E-3</c:v>
                </c:pt>
                <c:pt idx="90">
                  <c:v>6.4789660977090735E-3</c:v>
                </c:pt>
                <c:pt idx="91">
                  <c:v>6.4789660977090735E-3</c:v>
                </c:pt>
                <c:pt idx="92">
                  <c:v>6.9756137364251382E-3</c:v>
                </c:pt>
                <c:pt idx="93">
                  <c:v>6.4789660977090735E-3</c:v>
                </c:pt>
                <c:pt idx="94">
                  <c:v>6.9756137364251382E-3</c:v>
                </c:pt>
                <c:pt idx="95">
                  <c:v>6.9756137364251382E-3</c:v>
                </c:pt>
                <c:pt idx="96">
                  <c:v>7.4720148387010564E-3</c:v>
                </c:pt>
                <c:pt idx="97">
                  <c:v>6.9756137364251382E-3</c:v>
                </c:pt>
                <c:pt idx="98">
                  <c:v>7.4720148387010564E-3</c:v>
                </c:pt>
                <c:pt idx="99">
                  <c:v>7.4720148387010564E-3</c:v>
                </c:pt>
                <c:pt idx="100">
                  <c:v>7.4720148387010564E-3</c:v>
                </c:pt>
                <c:pt idx="101">
                  <c:v>7.4720148387010564E-3</c:v>
                </c:pt>
                <c:pt idx="102">
                  <c:v>7.4720148387010564E-3</c:v>
                </c:pt>
                <c:pt idx="103">
                  <c:v>7.4720148387010564E-3</c:v>
                </c:pt>
                <c:pt idx="104">
                  <c:v>7.4720148387010564E-3</c:v>
                </c:pt>
                <c:pt idx="105">
                  <c:v>7.4720148387010564E-3</c:v>
                </c:pt>
                <c:pt idx="106">
                  <c:v>7.4720148387010564E-3</c:v>
                </c:pt>
                <c:pt idx="107">
                  <c:v>7.9681696491768813E-3</c:v>
                </c:pt>
                <c:pt idx="108">
                  <c:v>7.9681696491768813E-3</c:v>
                </c:pt>
                <c:pt idx="109">
                  <c:v>7.9681696491768813E-3</c:v>
                </c:pt>
                <c:pt idx="110">
                  <c:v>7.9681696491768813E-3</c:v>
                </c:pt>
                <c:pt idx="111">
                  <c:v>7.9681696491768813E-3</c:v>
                </c:pt>
                <c:pt idx="112">
                  <c:v>7.9681696491768813E-3</c:v>
                </c:pt>
                <c:pt idx="113">
                  <c:v>8.4640784121293635E-3</c:v>
                </c:pt>
                <c:pt idx="114">
                  <c:v>7.4720148387010564E-3</c:v>
                </c:pt>
                <c:pt idx="115">
                  <c:v>8.4640784121293635E-3</c:v>
                </c:pt>
                <c:pt idx="116">
                  <c:v>8.4640784121293635E-3</c:v>
                </c:pt>
                <c:pt idx="117">
                  <c:v>8.4640784121293635E-3</c:v>
                </c:pt>
                <c:pt idx="118">
                  <c:v>8.4640784121293635E-3</c:v>
                </c:pt>
                <c:pt idx="119">
                  <c:v>8.4640784121293635E-3</c:v>
                </c:pt>
                <c:pt idx="120">
                  <c:v>8.4640784121293635E-3</c:v>
                </c:pt>
                <c:pt idx="121">
                  <c:v>8.4640784121293635E-3</c:v>
                </c:pt>
                <c:pt idx="122">
                  <c:v>8.4640784121293635E-3</c:v>
                </c:pt>
                <c:pt idx="123">
                  <c:v>8.4640784121293635E-3</c:v>
                </c:pt>
                <c:pt idx="124">
                  <c:v>8.4640784121293635E-3</c:v>
                </c:pt>
                <c:pt idx="125">
                  <c:v>8.4640784121293635E-3</c:v>
                </c:pt>
                <c:pt idx="126">
                  <c:v>8.4640784121293635E-3</c:v>
                </c:pt>
                <c:pt idx="127">
                  <c:v>8.4640784121293635E-3</c:v>
                </c:pt>
                <c:pt idx="128">
                  <c:v>8.4640784121293635E-3</c:v>
                </c:pt>
                <c:pt idx="129">
                  <c:v>8.4640784121293635E-3</c:v>
                </c:pt>
                <c:pt idx="130">
                  <c:v>8.4640784121293635E-3</c:v>
                </c:pt>
                <c:pt idx="131">
                  <c:v>8.9597413714718015E-3</c:v>
                </c:pt>
                <c:pt idx="132">
                  <c:v>8.9597413714718015E-3</c:v>
                </c:pt>
                <c:pt idx="133">
                  <c:v>8.9597413714718015E-3</c:v>
                </c:pt>
                <c:pt idx="134">
                  <c:v>9.4551587707551975E-3</c:v>
                </c:pt>
                <c:pt idx="135">
                  <c:v>9.4551587707551975E-3</c:v>
                </c:pt>
                <c:pt idx="136">
                  <c:v>9.4551587707551975E-3</c:v>
                </c:pt>
                <c:pt idx="137">
                  <c:v>9.950330853168092E-3</c:v>
                </c:pt>
                <c:pt idx="138">
                  <c:v>1.0445257861538604E-2</c:v>
                </c:pt>
                <c:pt idx="139">
                  <c:v>1.0445257861538604E-2</c:v>
                </c:pt>
                <c:pt idx="140">
                  <c:v>1.0939940038334263E-2</c:v>
                </c:pt>
                <c:pt idx="141">
                  <c:v>1.1928570865273812E-2</c:v>
                </c:pt>
                <c:pt idx="142">
                  <c:v>1.143437762566317E-2</c:v>
                </c:pt>
                <c:pt idx="143">
                  <c:v>1.1928570865273812E-2</c:v>
                </c:pt>
                <c:pt idx="144">
                  <c:v>1.242251999855711E-2</c:v>
                </c:pt>
                <c:pt idx="145">
                  <c:v>1.2916225266546229E-2</c:v>
                </c:pt>
                <c:pt idx="146">
                  <c:v>1.2916225266546229E-2</c:v>
                </c:pt>
                <c:pt idx="147">
                  <c:v>1.2916225266546229E-2</c:v>
                </c:pt>
                <c:pt idx="148">
                  <c:v>1.3409686909917741E-2</c:v>
                </c:pt>
                <c:pt idx="149">
                  <c:v>1.3409686909917741E-2</c:v>
                </c:pt>
                <c:pt idx="150">
                  <c:v>1.3902905168991434E-2</c:v>
                </c:pt>
                <c:pt idx="151">
                  <c:v>1.4395880283732339E-2</c:v>
                </c:pt>
                <c:pt idx="152">
                  <c:v>1.4888612493750559E-2</c:v>
                </c:pt>
                <c:pt idx="153">
                  <c:v>1.4888612493750559E-2</c:v>
                </c:pt>
                <c:pt idx="154">
                  <c:v>1.4888612493750559E-2</c:v>
                </c:pt>
                <c:pt idx="155">
                  <c:v>1.5381102038302391E-2</c:v>
                </c:pt>
                <c:pt idx="156">
                  <c:v>1.5873349156290163E-2</c:v>
                </c:pt>
                <c:pt idx="157">
                  <c:v>1.5873349156290163E-2</c:v>
                </c:pt>
                <c:pt idx="158">
                  <c:v>1.636535408626423E-2</c:v>
                </c:pt>
                <c:pt idx="159">
                  <c:v>1.636535408626423E-2</c:v>
                </c:pt>
                <c:pt idx="160">
                  <c:v>1.6857117066422806E-2</c:v>
                </c:pt>
                <c:pt idx="161">
                  <c:v>1.6857117066422806E-2</c:v>
                </c:pt>
                <c:pt idx="162">
                  <c:v>1.7348638334613073E-2</c:v>
                </c:pt>
                <c:pt idx="163">
                  <c:v>1.7348638334613073E-2</c:v>
                </c:pt>
                <c:pt idx="164">
                  <c:v>1.7839918128331016E-2</c:v>
                </c:pt>
                <c:pt idx="165">
                  <c:v>1.8330956684723419E-2</c:v>
                </c:pt>
                <c:pt idx="166">
                  <c:v>1.8330956684723419E-2</c:v>
                </c:pt>
                <c:pt idx="167">
                  <c:v>1.8821754240587667E-2</c:v>
                </c:pt>
                <c:pt idx="168">
                  <c:v>1.8821754240587667E-2</c:v>
                </c:pt>
                <c:pt idx="169">
                  <c:v>1.9312311032372884E-2</c:v>
                </c:pt>
                <c:pt idx="170">
                  <c:v>1.9312311032372884E-2</c:v>
                </c:pt>
                <c:pt idx="171">
                  <c:v>1.980262729617973E-2</c:v>
                </c:pt>
                <c:pt idx="172">
                  <c:v>2.0292703267762394E-2</c:v>
                </c:pt>
                <c:pt idx="173">
                  <c:v>2.0782539182528412E-2</c:v>
                </c:pt>
                <c:pt idx="174">
                  <c:v>2.0292703267762394E-2</c:v>
                </c:pt>
                <c:pt idx="175">
                  <c:v>2.0782539182528412E-2</c:v>
                </c:pt>
                <c:pt idx="176">
                  <c:v>2.0782539182528412E-2</c:v>
                </c:pt>
                <c:pt idx="177">
                  <c:v>2.0782539182528412E-2</c:v>
                </c:pt>
                <c:pt idx="178">
                  <c:v>2.0292703267762394E-2</c:v>
                </c:pt>
                <c:pt idx="179">
                  <c:v>2.0782539182528412E-2</c:v>
                </c:pt>
                <c:pt idx="180">
                  <c:v>2.0782539182528412E-2</c:v>
                </c:pt>
                <c:pt idx="181">
                  <c:v>2.1272135275539769E-2</c:v>
                </c:pt>
                <c:pt idx="182">
                  <c:v>2.1272135275539769E-2</c:v>
                </c:pt>
                <c:pt idx="183">
                  <c:v>2.176149178151271E-2</c:v>
                </c:pt>
                <c:pt idx="184">
                  <c:v>2.176149178151271E-2</c:v>
                </c:pt>
                <c:pt idx="185">
                  <c:v>2.2250608934819723E-2</c:v>
                </c:pt>
                <c:pt idx="186">
                  <c:v>2.2739486969489339E-2</c:v>
                </c:pt>
                <c:pt idx="187">
                  <c:v>2.2739486969489339E-2</c:v>
                </c:pt>
                <c:pt idx="188">
                  <c:v>2.3228126119207243E-2</c:v>
                </c:pt>
                <c:pt idx="189">
                  <c:v>2.2739486969489339E-2</c:v>
                </c:pt>
                <c:pt idx="190">
                  <c:v>2.3228126119207243E-2</c:v>
                </c:pt>
                <c:pt idx="191">
                  <c:v>2.3716526617316065E-2</c:v>
                </c:pt>
                <c:pt idx="192">
                  <c:v>2.3716526617316065E-2</c:v>
                </c:pt>
                <c:pt idx="193">
                  <c:v>2.3716526617316065E-2</c:v>
                </c:pt>
                <c:pt idx="194">
                  <c:v>2.4204688696817359E-2</c:v>
                </c:pt>
                <c:pt idx="195">
                  <c:v>2.4692612590371414E-2</c:v>
                </c:pt>
                <c:pt idx="196">
                  <c:v>2.4204688696817359E-2</c:v>
                </c:pt>
                <c:pt idx="197">
                  <c:v>2.4692612590371414E-2</c:v>
                </c:pt>
                <c:pt idx="198">
                  <c:v>2.4692612590371414E-2</c:v>
                </c:pt>
                <c:pt idx="199">
                  <c:v>2.5180298530298326E-2</c:v>
                </c:pt>
                <c:pt idx="200">
                  <c:v>2.5667746748577813E-2</c:v>
                </c:pt>
                <c:pt idx="201">
                  <c:v>2.5180298530298326E-2</c:v>
                </c:pt>
                <c:pt idx="202">
                  <c:v>2.5667746748577813E-2</c:v>
                </c:pt>
                <c:pt idx="203">
                  <c:v>2.5667746748577813E-2</c:v>
                </c:pt>
                <c:pt idx="204">
                  <c:v>2.6641930946421092E-2</c:v>
                </c:pt>
                <c:pt idx="205">
                  <c:v>2.6641930946421092E-2</c:v>
                </c:pt>
                <c:pt idx="206">
                  <c:v>2.6641930946421092E-2</c:v>
                </c:pt>
                <c:pt idx="207">
                  <c:v>2.6641930946421092E-2</c:v>
                </c:pt>
                <c:pt idx="208">
                  <c:v>2.6641930946421092E-2</c:v>
                </c:pt>
                <c:pt idx="209">
                  <c:v>2.7128667388252696E-2</c:v>
                </c:pt>
                <c:pt idx="210">
                  <c:v>2.7128667388252696E-2</c:v>
                </c:pt>
                <c:pt idx="211">
                  <c:v>2.7615167032973391E-2</c:v>
                </c:pt>
                <c:pt idx="212">
                  <c:v>2.7615167032973391E-2</c:v>
                </c:pt>
                <c:pt idx="213">
                  <c:v>2.8101430110874778E-2</c:v>
                </c:pt>
                <c:pt idx="214">
                  <c:v>2.8101430110874778E-2</c:v>
                </c:pt>
                <c:pt idx="215">
                  <c:v>2.8101430110874778E-2</c:v>
                </c:pt>
                <c:pt idx="216">
                  <c:v>2.8587456851912472E-2</c:v>
                </c:pt>
                <c:pt idx="217">
                  <c:v>2.9073247485707165E-2</c:v>
                </c:pt>
                <c:pt idx="218">
                  <c:v>2.8587456851912472E-2</c:v>
                </c:pt>
                <c:pt idx="219">
                  <c:v>2.9073247485707165E-2</c:v>
                </c:pt>
                <c:pt idx="220">
                  <c:v>2.9073247485707165E-2</c:v>
                </c:pt>
                <c:pt idx="221">
                  <c:v>2.9558802241544429E-2</c:v>
                </c:pt>
                <c:pt idx="222">
                  <c:v>2.9558802241544429E-2</c:v>
                </c:pt>
                <c:pt idx="223">
                  <c:v>2.9558802241544429E-2</c:v>
                </c:pt>
                <c:pt idx="224">
                  <c:v>2.9558802241544429E-2</c:v>
                </c:pt>
                <c:pt idx="225">
                  <c:v>2.9558802241544429E-2</c:v>
                </c:pt>
                <c:pt idx="226">
                  <c:v>3.0044121348376644E-2</c:v>
                </c:pt>
                <c:pt idx="227">
                  <c:v>3.0529205034822791E-2</c:v>
                </c:pt>
                <c:pt idx="228">
                  <c:v>3.0529205034822791E-2</c:v>
                </c:pt>
                <c:pt idx="229">
                  <c:v>3.1014053529169541E-2</c:v>
                </c:pt>
                <c:pt idx="230">
                  <c:v>3.1014053529169541E-2</c:v>
                </c:pt>
                <c:pt idx="231">
                  <c:v>3.1014053529169541E-2</c:v>
                </c:pt>
                <c:pt idx="232">
                  <c:v>3.1498667059371016E-2</c:v>
                </c:pt>
                <c:pt idx="233">
                  <c:v>3.1498667059371016E-2</c:v>
                </c:pt>
                <c:pt idx="234">
                  <c:v>3.1498667059371016E-2</c:v>
                </c:pt>
                <c:pt idx="235">
                  <c:v>3.1983045853050743E-2</c:v>
                </c:pt>
                <c:pt idx="236">
                  <c:v>3.1983045853050743E-2</c:v>
                </c:pt>
                <c:pt idx="237">
                  <c:v>3.1983045853050743E-2</c:v>
                </c:pt>
                <c:pt idx="238">
                  <c:v>3.2467190137501413E-2</c:v>
                </c:pt>
                <c:pt idx="239">
                  <c:v>3.2467190137501413E-2</c:v>
                </c:pt>
                <c:pt idx="240">
                  <c:v>3.2467190137501413E-2</c:v>
                </c:pt>
                <c:pt idx="241">
                  <c:v>3.2951100139685982E-2</c:v>
                </c:pt>
                <c:pt idx="242">
                  <c:v>3.2951100139685982E-2</c:v>
                </c:pt>
                <c:pt idx="243">
                  <c:v>3.2951100139685982E-2</c:v>
                </c:pt>
                <c:pt idx="244">
                  <c:v>3.3434776086237419E-2</c:v>
                </c:pt>
                <c:pt idx="245">
                  <c:v>3.3434776086237419E-2</c:v>
                </c:pt>
                <c:pt idx="246">
                  <c:v>3.3918218203460644E-2</c:v>
                </c:pt>
                <c:pt idx="247">
                  <c:v>3.3918218203460644E-2</c:v>
                </c:pt>
                <c:pt idx="248">
                  <c:v>3.3918218203460644E-2</c:v>
                </c:pt>
                <c:pt idx="249">
                  <c:v>3.3918218203460644E-2</c:v>
                </c:pt>
                <c:pt idx="250">
                  <c:v>3.4401426717332317E-2</c:v>
                </c:pt>
                <c:pt idx="251">
                  <c:v>3.4401426717332317E-2</c:v>
                </c:pt>
                <c:pt idx="252">
                  <c:v>3.4884401853501883E-2</c:v>
                </c:pt>
                <c:pt idx="253">
                  <c:v>3.4884401853501883E-2</c:v>
                </c:pt>
                <c:pt idx="254">
                  <c:v>3.4884401853501883E-2</c:v>
                </c:pt>
                <c:pt idx="255">
                  <c:v>3.4884401853501883E-2</c:v>
                </c:pt>
                <c:pt idx="256">
                  <c:v>3.5367143837291344E-2</c:v>
                </c:pt>
                <c:pt idx="257">
                  <c:v>3.5367143837291344E-2</c:v>
                </c:pt>
                <c:pt idx="258">
                  <c:v>3.5367143837291344E-2</c:v>
                </c:pt>
                <c:pt idx="259">
                  <c:v>3.5367143837291344E-2</c:v>
                </c:pt>
                <c:pt idx="260">
                  <c:v>3.5849652893697202E-2</c:v>
                </c:pt>
                <c:pt idx="261">
                  <c:v>3.6331929247390204E-2</c:v>
                </c:pt>
                <c:pt idx="262">
                  <c:v>3.5849652893697202E-2</c:v>
                </c:pt>
                <c:pt idx="263">
                  <c:v>3.6331929247390204E-2</c:v>
                </c:pt>
                <c:pt idx="264">
                  <c:v>3.6331929247390204E-2</c:v>
                </c:pt>
                <c:pt idx="265">
                  <c:v>3.6331929247390204E-2</c:v>
                </c:pt>
                <c:pt idx="266">
                  <c:v>3.6331929247390204E-2</c:v>
                </c:pt>
                <c:pt idx="267">
                  <c:v>3.6331929247390204E-2</c:v>
                </c:pt>
                <c:pt idx="268">
                  <c:v>3.6813973122716399E-2</c:v>
                </c:pt>
                <c:pt idx="269">
                  <c:v>3.6813973122716399E-2</c:v>
                </c:pt>
                <c:pt idx="270">
                  <c:v>3.7295784743696929E-2</c:v>
                </c:pt>
                <c:pt idx="271">
                  <c:v>3.7295784743696929E-2</c:v>
                </c:pt>
                <c:pt idx="272">
                  <c:v>3.7295784743696929E-2</c:v>
                </c:pt>
                <c:pt idx="273">
                  <c:v>3.7777364334029923E-2</c:v>
                </c:pt>
                <c:pt idx="274">
                  <c:v>3.7777364334029923E-2</c:v>
                </c:pt>
                <c:pt idx="275">
                  <c:v>3.7777364334029923E-2</c:v>
                </c:pt>
                <c:pt idx="276">
                  <c:v>3.7777364334029923E-2</c:v>
                </c:pt>
                <c:pt idx="277">
                  <c:v>3.7777364334029923E-2</c:v>
                </c:pt>
                <c:pt idx="278">
                  <c:v>3.8258712117090268E-2</c:v>
                </c:pt>
                <c:pt idx="279">
                  <c:v>3.8258712117090268E-2</c:v>
                </c:pt>
                <c:pt idx="280">
                  <c:v>3.8258712117090268E-2</c:v>
                </c:pt>
                <c:pt idx="281">
                  <c:v>3.8739828315930439E-2</c:v>
                </c:pt>
                <c:pt idx="282">
                  <c:v>3.9220713153281329E-2</c:v>
                </c:pt>
                <c:pt idx="283">
                  <c:v>3.8739828315930439E-2</c:v>
                </c:pt>
                <c:pt idx="284">
                  <c:v>3.9220713153281329E-2</c:v>
                </c:pt>
                <c:pt idx="285">
                  <c:v>3.8739828315930439E-2</c:v>
                </c:pt>
                <c:pt idx="286">
                  <c:v>3.9220713153281329E-2</c:v>
                </c:pt>
                <c:pt idx="287">
                  <c:v>3.9220713153281329E-2</c:v>
                </c:pt>
                <c:pt idx="288">
                  <c:v>3.9701366851552046E-2</c:v>
                </c:pt>
                <c:pt idx="289">
                  <c:v>3.9701366851552046E-2</c:v>
                </c:pt>
                <c:pt idx="290">
                  <c:v>4.0181789632831762E-2</c:v>
                </c:pt>
                <c:pt idx="291">
                  <c:v>4.0181789632831762E-2</c:v>
                </c:pt>
                <c:pt idx="292">
                  <c:v>4.0181789632831762E-2</c:v>
                </c:pt>
                <c:pt idx="293">
                  <c:v>4.0181789632831762E-2</c:v>
                </c:pt>
                <c:pt idx="294">
                  <c:v>4.0181789632831762E-2</c:v>
                </c:pt>
                <c:pt idx="295">
                  <c:v>4.066198171888951E-2</c:v>
                </c:pt>
                <c:pt idx="296">
                  <c:v>4.066198171888951E-2</c:v>
                </c:pt>
                <c:pt idx="297">
                  <c:v>4.066198171888951E-2</c:v>
                </c:pt>
                <c:pt idx="298">
                  <c:v>4.1141943331175213E-2</c:v>
                </c:pt>
                <c:pt idx="299">
                  <c:v>4.1141943331175213E-2</c:v>
                </c:pt>
                <c:pt idx="300">
                  <c:v>4.1141943331175213E-2</c:v>
                </c:pt>
                <c:pt idx="301">
                  <c:v>4.066198171888951E-2</c:v>
                </c:pt>
                <c:pt idx="302">
                  <c:v>4.1141943331175213E-2</c:v>
                </c:pt>
                <c:pt idx="303">
                  <c:v>4.1621674690819448E-2</c:v>
                </c:pt>
                <c:pt idx="304">
                  <c:v>4.1621674690819448E-2</c:v>
                </c:pt>
                <c:pt idx="305">
                  <c:v>4.1621674690819448E-2</c:v>
                </c:pt>
                <c:pt idx="306">
                  <c:v>4.1621674690819448E-2</c:v>
                </c:pt>
                <c:pt idx="307">
                  <c:v>4.2101176018635326E-2</c:v>
                </c:pt>
                <c:pt idx="308">
                  <c:v>4.2101176018635326E-2</c:v>
                </c:pt>
                <c:pt idx="309">
                  <c:v>4.2101176018635326E-2</c:v>
                </c:pt>
                <c:pt idx="310">
                  <c:v>4.2580447535118263E-2</c:v>
                </c:pt>
                <c:pt idx="311">
                  <c:v>4.2580447535118263E-2</c:v>
                </c:pt>
                <c:pt idx="312">
                  <c:v>4.2580447535118263E-2</c:v>
                </c:pt>
                <c:pt idx="313">
                  <c:v>4.2580447535118263E-2</c:v>
                </c:pt>
                <c:pt idx="314">
                  <c:v>4.3059489460447013E-2</c:v>
                </c:pt>
                <c:pt idx="315">
                  <c:v>4.3059489460447013E-2</c:v>
                </c:pt>
                <c:pt idx="316">
                  <c:v>4.3059489460447013E-2</c:v>
                </c:pt>
                <c:pt idx="317">
                  <c:v>4.2580447535118263E-2</c:v>
                </c:pt>
                <c:pt idx="318">
                  <c:v>4.2580447535118263E-2</c:v>
                </c:pt>
                <c:pt idx="319">
                  <c:v>4.3059489460447013E-2</c:v>
                </c:pt>
                <c:pt idx="320">
                  <c:v>4.3059489460447013E-2</c:v>
                </c:pt>
                <c:pt idx="321">
                  <c:v>4.3538302014483408E-2</c:v>
                </c:pt>
                <c:pt idx="322">
                  <c:v>4.3059489460447013E-2</c:v>
                </c:pt>
                <c:pt idx="323">
                  <c:v>4.401688541677426E-2</c:v>
                </c:pt>
                <c:pt idx="324">
                  <c:v>4.401688541677426E-2</c:v>
                </c:pt>
                <c:pt idx="325">
                  <c:v>4.401688541677426E-2</c:v>
                </c:pt>
                <c:pt idx="326">
                  <c:v>4.401688541677426E-2</c:v>
                </c:pt>
                <c:pt idx="327">
                  <c:v>4.401688541677426E-2</c:v>
                </c:pt>
                <c:pt idx="328">
                  <c:v>4.401688541677426E-2</c:v>
                </c:pt>
                <c:pt idx="329">
                  <c:v>4.401688541677426E-2</c:v>
                </c:pt>
                <c:pt idx="330">
                  <c:v>4.401688541677426E-2</c:v>
                </c:pt>
                <c:pt idx="331">
                  <c:v>4.401688541677426E-2</c:v>
                </c:pt>
                <c:pt idx="332">
                  <c:v>4.4495239886551095E-2</c:v>
                </c:pt>
                <c:pt idx="333">
                  <c:v>4.4495239886551095E-2</c:v>
                </c:pt>
                <c:pt idx="334">
                  <c:v>4.4973365642731196E-2</c:v>
                </c:pt>
                <c:pt idx="335">
                  <c:v>4.4973365642731196E-2</c:v>
                </c:pt>
                <c:pt idx="336">
                  <c:v>4.4973365642731196E-2</c:v>
                </c:pt>
                <c:pt idx="337">
                  <c:v>4.4973365642731196E-2</c:v>
                </c:pt>
                <c:pt idx="338">
                  <c:v>4.4495239886551095E-2</c:v>
                </c:pt>
                <c:pt idx="339">
                  <c:v>4.5451262903917357E-2</c:v>
                </c:pt>
                <c:pt idx="340">
                  <c:v>4.5451262903917357E-2</c:v>
                </c:pt>
                <c:pt idx="341">
                  <c:v>4.5928931888399735E-2</c:v>
                </c:pt>
                <c:pt idx="342">
                  <c:v>4.5928931888399735E-2</c:v>
                </c:pt>
                <c:pt idx="343">
                  <c:v>4.5928931888399735E-2</c:v>
                </c:pt>
                <c:pt idx="344">
                  <c:v>4.5928931888399735E-2</c:v>
                </c:pt>
                <c:pt idx="345">
                  <c:v>4.6406372814155626E-2</c:v>
                </c:pt>
                <c:pt idx="346">
                  <c:v>4.6883585898850458E-2</c:v>
                </c:pt>
                <c:pt idx="347">
                  <c:v>4.6883585898850458E-2</c:v>
                </c:pt>
                <c:pt idx="348">
                  <c:v>4.6883585898850458E-2</c:v>
                </c:pt>
                <c:pt idx="349">
                  <c:v>4.7360571359837574E-2</c:v>
                </c:pt>
                <c:pt idx="350">
                  <c:v>4.7837329414160058E-2</c:v>
                </c:pt>
                <c:pt idx="351">
                  <c:v>4.7837329414160058E-2</c:v>
                </c:pt>
                <c:pt idx="352">
                  <c:v>4.7837329414160058E-2</c:v>
                </c:pt>
                <c:pt idx="353">
                  <c:v>4.8313860278550509E-2</c:v>
                </c:pt>
                <c:pt idx="354">
                  <c:v>4.7837329414160058E-2</c:v>
                </c:pt>
                <c:pt idx="355">
                  <c:v>4.8790164169432049E-2</c:v>
                </c:pt>
                <c:pt idx="356">
                  <c:v>4.8790164169432049E-2</c:v>
                </c:pt>
                <c:pt idx="357">
                  <c:v>4.8790164169432049E-2</c:v>
                </c:pt>
                <c:pt idx="358">
                  <c:v>4.8313860278550509E-2</c:v>
                </c:pt>
                <c:pt idx="359">
                  <c:v>4.8790164169432049E-2</c:v>
                </c:pt>
                <c:pt idx="360">
                  <c:v>4.8790164169432049E-2</c:v>
                </c:pt>
                <c:pt idx="361">
                  <c:v>4.8790164169432049E-2</c:v>
                </c:pt>
                <c:pt idx="362">
                  <c:v>4.8790164169432049E-2</c:v>
                </c:pt>
                <c:pt idx="363">
                  <c:v>4.9266241302918047E-2</c:v>
                </c:pt>
                <c:pt idx="364">
                  <c:v>4.8790164169432049E-2</c:v>
                </c:pt>
                <c:pt idx="365">
                  <c:v>4.9266241302918047E-2</c:v>
                </c:pt>
                <c:pt idx="366">
                  <c:v>4.974209189481401E-2</c:v>
                </c:pt>
                <c:pt idx="367">
                  <c:v>4.974209189481401E-2</c:v>
                </c:pt>
                <c:pt idx="368">
                  <c:v>4.9266241302918047E-2</c:v>
                </c:pt>
                <c:pt idx="369">
                  <c:v>4.974209189481401E-2</c:v>
                </c:pt>
                <c:pt idx="370">
                  <c:v>4.974209189481401E-2</c:v>
                </c:pt>
                <c:pt idx="371">
                  <c:v>5.0217716160617307E-2</c:v>
                </c:pt>
                <c:pt idx="372">
                  <c:v>4.974209189481401E-2</c:v>
                </c:pt>
                <c:pt idx="373">
                  <c:v>4.974209189481401E-2</c:v>
                </c:pt>
                <c:pt idx="374">
                  <c:v>5.0217716160617307E-2</c:v>
                </c:pt>
                <c:pt idx="375">
                  <c:v>5.0693114315518165E-2</c:v>
                </c:pt>
                <c:pt idx="376">
                  <c:v>5.0693114315518165E-2</c:v>
                </c:pt>
                <c:pt idx="377">
                  <c:v>5.0693114315518165E-2</c:v>
                </c:pt>
                <c:pt idx="378">
                  <c:v>5.0693114315518165E-2</c:v>
                </c:pt>
                <c:pt idx="379">
                  <c:v>5.0693114315518165E-2</c:v>
                </c:pt>
                <c:pt idx="380">
                  <c:v>5.1168286574399424E-2</c:v>
                </c:pt>
                <c:pt idx="381">
                  <c:v>5.1168286574399424E-2</c:v>
                </c:pt>
                <c:pt idx="382">
                  <c:v>5.1643233151838386E-2</c:v>
                </c:pt>
                <c:pt idx="383">
                  <c:v>5.1643233151838386E-2</c:v>
                </c:pt>
                <c:pt idx="384">
                  <c:v>5.1643233151838386E-2</c:v>
                </c:pt>
                <c:pt idx="385">
                  <c:v>5.211795426210656E-2</c:v>
                </c:pt>
                <c:pt idx="386">
                  <c:v>5.1643233151838386E-2</c:v>
                </c:pt>
                <c:pt idx="387">
                  <c:v>5.2592450119170631E-2</c:v>
                </c:pt>
                <c:pt idx="388">
                  <c:v>5.2592450119170631E-2</c:v>
                </c:pt>
                <c:pt idx="389">
                  <c:v>5.2592450119170631E-2</c:v>
                </c:pt>
                <c:pt idx="390">
                  <c:v>5.2592450119170631E-2</c:v>
                </c:pt>
                <c:pt idx="391">
                  <c:v>5.3066720936692229E-2</c:v>
                </c:pt>
                <c:pt idx="392">
                  <c:v>5.3540766928029761E-2</c:v>
                </c:pt>
                <c:pt idx="393">
                  <c:v>5.3540766928029761E-2</c:v>
                </c:pt>
                <c:pt idx="394">
                  <c:v>5.3540766928029761E-2</c:v>
                </c:pt>
                <c:pt idx="395">
                  <c:v>5.3540766928029761E-2</c:v>
                </c:pt>
                <c:pt idx="396">
                  <c:v>5.4014588306238134E-2</c:v>
                </c:pt>
                <c:pt idx="397">
                  <c:v>5.4014588306238134E-2</c:v>
                </c:pt>
                <c:pt idx="398">
                  <c:v>5.4488185284069776E-2</c:v>
                </c:pt>
                <c:pt idx="399">
                  <c:v>5.4488185284069776E-2</c:v>
                </c:pt>
                <c:pt idx="400">
                  <c:v>5.4488185284069776E-2</c:v>
                </c:pt>
                <c:pt idx="401">
                  <c:v>5.4488185284069776E-2</c:v>
                </c:pt>
                <c:pt idx="402">
                  <c:v>5.4961558073974334E-2</c:v>
                </c:pt>
                <c:pt idx="403">
                  <c:v>5.4961558073974334E-2</c:v>
                </c:pt>
                <c:pt idx="404">
                  <c:v>5.4961558073974334E-2</c:v>
                </c:pt>
                <c:pt idx="405">
                  <c:v>5.5434706888100524E-2</c:v>
                </c:pt>
                <c:pt idx="406">
                  <c:v>5.5434706888100524E-2</c:v>
                </c:pt>
                <c:pt idx="407">
                  <c:v>5.5434706888100524E-2</c:v>
                </c:pt>
                <c:pt idx="408">
                  <c:v>5.5907631938295871E-2</c:v>
                </c:pt>
                <c:pt idx="409">
                  <c:v>5.5907631938295871E-2</c:v>
                </c:pt>
                <c:pt idx="410">
                  <c:v>5.5907631938295871E-2</c:v>
                </c:pt>
                <c:pt idx="411">
                  <c:v>5.6380333436107689E-2</c:v>
                </c:pt>
                <c:pt idx="412">
                  <c:v>5.6380333436107689E-2</c:v>
                </c:pt>
                <c:pt idx="413">
                  <c:v>5.6380333436107689E-2</c:v>
                </c:pt>
                <c:pt idx="414">
                  <c:v>5.6852811592782791E-2</c:v>
                </c:pt>
                <c:pt idx="415">
                  <c:v>5.6852811592782791E-2</c:v>
                </c:pt>
                <c:pt idx="416">
                  <c:v>5.6852811592782791E-2</c:v>
                </c:pt>
                <c:pt idx="417">
                  <c:v>5.7325066619269352E-2</c:v>
                </c:pt>
                <c:pt idx="418">
                  <c:v>5.7325066619269352E-2</c:v>
                </c:pt>
                <c:pt idx="419">
                  <c:v>5.7797098726216599E-2</c:v>
                </c:pt>
                <c:pt idx="420">
                  <c:v>5.7797098726216599E-2</c:v>
                </c:pt>
                <c:pt idx="421">
                  <c:v>5.7325066619269352E-2</c:v>
                </c:pt>
                <c:pt idx="422">
                  <c:v>5.7797098726216599E-2</c:v>
                </c:pt>
                <c:pt idx="423">
                  <c:v>5.7797098726216599E-2</c:v>
                </c:pt>
                <c:pt idx="424">
                  <c:v>5.8268908123975824E-2</c:v>
                </c:pt>
                <c:pt idx="425">
                  <c:v>5.7797098726216599E-2</c:v>
                </c:pt>
                <c:pt idx="426">
                  <c:v>5.8268908123975824E-2</c:v>
                </c:pt>
                <c:pt idx="427">
                  <c:v>5.8268908123975824E-2</c:v>
                </c:pt>
                <c:pt idx="428">
                  <c:v>5.8740495022600085E-2</c:v>
                </c:pt>
                <c:pt idx="429">
                  <c:v>5.8740495022600085E-2</c:v>
                </c:pt>
                <c:pt idx="430">
                  <c:v>5.8740495022600085E-2</c:v>
                </c:pt>
                <c:pt idx="431">
                  <c:v>5.8740495022600085E-2</c:v>
                </c:pt>
                <c:pt idx="432">
                  <c:v>5.9211859631846032E-2</c:v>
                </c:pt>
                <c:pt idx="433">
                  <c:v>5.9211859631846032E-2</c:v>
                </c:pt>
                <c:pt idx="434">
                  <c:v>5.9211859631846032E-2</c:v>
                </c:pt>
                <c:pt idx="435">
                  <c:v>5.9683002161173629E-2</c:v>
                </c:pt>
                <c:pt idx="436">
                  <c:v>5.9683002161173629E-2</c:v>
                </c:pt>
                <c:pt idx="437">
                  <c:v>5.9683002161173629E-2</c:v>
                </c:pt>
                <c:pt idx="438">
                  <c:v>5.9683002161173629E-2</c:v>
                </c:pt>
                <c:pt idx="439">
                  <c:v>6.0153922819747144E-2</c:v>
                </c:pt>
                <c:pt idx="440">
                  <c:v>6.062462181643484E-2</c:v>
                </c:pt>
                <c:pt idx="441">
                  <c:v>6.0153922819747144E-2</c:v>
                </c:pt>
                <c:pt idx="442">
                  <c:v>6.062462181643484E-2</c:v>
                </c:pt>
                <c:pt idx="443">
                  <c:v>6.062462181643484E-2</c:v>
                </c:pt>
                <c:pt idx="444">
                  <c:v>6.062462181643484E-2</c:v>
                </c:pt>
                <c:pt idx="445">
                  <c:v>6.062462181643484E-2</c:v>
                </c:pt>
                <c:pt idx="446">
                  <c:v>6.1095099359810827E-2</c:v>
                </c:pt>
                <c:pt idx="447">
                  <c:v>6.1095099359810827E-2</c:v>
                </c:pt>
                <c:pt idx="448">
                  <c:v>6.1095099359810827E-2</c:v>
                </c:pt>
                <c:pt idx="449">
                  <c:v>6.1565355658154727E-2</c:v>
                </c:pt>
                <c:pt idx="450">
                  <c:v>6.1565355658154727E-2</c:v>
                </c:pt>
                <c:pt idx="451">
                  <c:v>6.1565355658154727E-2</c:v>
                </c:pt>
                <c:pt idx="452">
                  <c:v>6.1565355658154727E-2</c:v>
                </c:pt>
                <c:pt idx="453">
                  <c:v>6.1565355658154727E-2</c:v>
                </c:pt>
                <c:pt idx="454">
                  <c:v>6.2505205351397114E-2</c:v>
                </c:pt>
                <c:pt idx="455">
                  <c:v>6.2035390919452697E-2</c:v>
                </c:pt>
                <c:pt idx="456">
                  <c:v>6.2505205351397114E-2</c:v>
                </c:pt>
                <c:pt idx="457">
                  <c:v>6.2035390919452697E-2</c:v>
                </c:pt>
                <c:pt idx="458">
                  <c:v>6.2974799161388387E-2</c:v>
                </c:pt>
                <c:pt idx="459">
                  <c:v>6.2505205351397114E-2</c:v>
                </c:pt>
                <c:pt idx="460">
                  <c:v>6.2505205351397114E-2</c:v>
                </c:pt>
                <c:pt idx="461">
                  <c:v>6.2505205351397114E-2</c:v>
                </c:pt>
                <c:pt idx="462">
                  <c:v>6.5319466120642461E-2</c:v>
                </c:pt>
                <c:pt idx="463">
                  <c:v>6.6255795777065266E-2</c:v>
                </c:pt>
                <c:pt idx="464">
                  <c:v>7.0924338336698575E-2</c:v>
                </c:pt>
                <c:pt idx="465">
                  <c:v>7.4179398174251468E-2</c:v>
                </c:pt>
                <c:pt idx="466">
                  <c:v>7.4179398174251468E-2</c:v>
                </c:pt>
                <c:pt idx="467">
                  <c:v>7.4179398174251468E-2</c:v>
                </c:pt>
                <c:pt idx="468">
                  <c:v>7.4179398174251468E-2</c:v>
                </c:pt>
                <c:pt idx="469">
                  <c:v>7.4179398174251468E-2</c:v>
                </c:pt>
                <c:pt idx="470">
                  <c:v>7.3715037822280685E-2</c:v>
                </c:pt>
                <c:pt idx="471">
                  <c:v>7.4179398174251468E-2</c:v>
                </c:pt>
                <c:pt idx="472">
                  <c:v>7.4643542995765921E-2</c:v>
                </c:pt>
                <c:pt idx="473">
                  <c:v>7.4643542995765921E-2</c:v>
                </c:pt>
                <c:pt idx="474">
                  <c:v>7.4179398174251468E-2</c:v>
                </c:pt>
                <c:pt idx="475">
                  <c:v>7.4643542995765921E-2</c:v>
                </c:pt>
                <c:pt idx="476">
                  <c:v>7.4643542995765921E-2</c:v>
                </c:pt>
                <c:pt idx="477">
                  <c:v>7.4643542995765921E-2</c:v>
                </c:pt>
                <c:pt idx="478">
                  <c:v>7.4643542995765921E-2</c:v>
                </c:pt>
                <c:pt idx="479">
                  <c:v>7.5107472486805479E-2</c:v>
                </c:pt>
                <c:pt idx="480">
                  <c:v>7.5107472486805479E-2</c:v>
                </c:pt>
                <c:pt idx="481">
                  <c:v>7.5107472486805479E-2</c:v>
                </c:pt>
                <c:pt idx="482">
                  <c:v>7.5107472486805479E-2</c:v>
                </c:pt>
                <c:pt idx="483">
                  <c:v>7.5107472486805479E-2</c:v>
                </c:pt>
                <c:pt idx="484">
                  <c:v>7.5107472486805479E-2</c:v>
                </c:pt>
                <c:pt idx="485">
                  <c:v>7.5571186847074034E-2</c:v>
                </c:pt>
                <c:pt idx="486">
                  <c:v>7.5107472486805479E-2</c:v>
                </c:pt>
                <c:pt idx="487">
                  <c:v>7.5107472486805479E-2</c:v>
                </c:pt>
                <c:pt idx="488">
                  <c:v>7.5571186847074034E-2</c:v>
                </c:pt>
                <c:pt idx="489">
                  <c:v>7.5107472486805479E-2</c:v>
                </c:pt>
                <c:pt idx="490">
                  <c:v>7.6034686275997576E-2</c:v>
                </c:pt>
                <c:pt idx="491">
                  <c:v>7.5571186847074034E-2</c:v>
                </c:pt>
                <c:pt idx="492">
                  <c:v>7.5571186847074034E-2</c:v>
                </c:pt>
                <c:pt idx="493">
                  <c:v>7.5571186847074034E-2</c:v>
                </c:pt>
                <c:pt idx="494">
                  <c:v>7.6034686275997576E-2</c:v>
                </c:pt>
                <c:pt idx="495">
                  <c:v>7.6034686275997576E-2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1D-F849-B1F2-0A612AD0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568848"/>
        <c:axId val="1"/>
      </c:scatterChart>
      <c:valAx>
        <c:axId val="1467568848"/>
        <c:scaling>
          <c:orientation val="minMax"/>
          <c:max val="3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 (sec.)</a:t>
                </a:r>
              </a:p>
            </c:rich>
          </c:tx>
          <c:layout>
            <c:manualLayout>
              <c:xMode val="edge"/>
              <c:yMode val="edge"/>
              <c:x val="0.49711740062212301"/>
              <c:y val="0.923106689209102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000"/>
        <c:minorUnit val="50000"/>
      </c:valAx>
      <c:valAx>
        <c:axId val="1"/>
        <c:scaling>
          <c:orientation val="minMax"/>
          <c:max val="0.1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 pitchFamily="1" charset="2"/>
                  </a:rPr>
                  <a:t>e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 pitchFamily="2" charset="0"/>
                    <a:cs typeface="Arial" pitchFamily="2" charset="0"/>
                  </a:rPr>
                  <a:t> 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 pitchFamily="2" charset="0"/>
                    <a:cs typeface="Arial" pitchFamily="2" charset="0"/>
                  </a:rPr>
                  <a:t>true</a:t>
                </a:r>
              </a:p>
            </c:rich>
          </c:tx>
          <c:layout>
            <c:manualLayout>
              <c:xMode val="edge"/>
              <c:yMode val="edge"/>
              <c:x val="5.7972874708119302E-3"/>
              <c:y val="0.4444587762858642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568848"/>
        <c:crosses val="autoZero"/>
        <c:crossBetween val="midCat"/>
        <c:majorUnit val="0.02"/>
        <c:min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668485027186621"/>
          <c:y val="0.12607244135031725"/>
          <c:w val="0.28986437354059652"/>
          <c:h val="0.1730825042267067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 copies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 (sec)</a:t>
            </a:r>
          </a:p>
        </c:rich>
      </c:tx>
      <c:layout>
        <c:manualLayout>
          <c:xMode val="edge"/>
          <c:yMode val="edge"/>
          <c:x val="0.49929016693733974"/>
          <c:y val="8.547284159343542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40544288768356"/>
          <c:y val="9.8293767832450751E-2"/>
          <c:w val="0.8403750193509294"/>
          <c:h val="0.77780285850026243"/>
        </c:manualLayout>
      </c:layout>
      <c:scatterChart>
        <c:scatterStyle val="lineMarker"/>
        <c:varyColors val="0"/>
        <c:ser>
          <c:idx val="0"/>
          <c:order val="0"/>
          <c:tx>
            <c:v>Zr2-11, 300 °C, 5 x 10-5 s-1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'Zr2-11'!$C$2:$C$3446</c:f>
              <c:numCache>
                <c:formatCode>General</c:formatCode>
                <c:ptCount val="3445"/>
                <c:pt idx="0">
                  <c:v>-2.1299999999999999E-2</c:v>
                </c:pt>
                <c:pt idx="1">
                  <c:v>-2.1499999999999977E-2</c:v>
                </c:pt>
                <c:pt idx="2">
                  <c:v>-2.1599999999999966E-2</c:v>
                </c:pt>
                <c:pt idx="3">
                  <c:v>-2.1299999999999999E-2</c:v>
                </c:pt>
                <c:pt idx="4">
                  <c:v>-2.1599999999999966E-2</c:v>
                </c:pt>
                <c:pt idx="5">
                  <c:v>-2.1399999999999988E-2</c:v>
                </c:pt>
                <c:pt idx="6">
                  <c:v>-2.1499999999999977E-2</c:v>
                </c:pt>
                <c:pt idx="7">
                  <c:v>-2.1599999999999966E-2</c:v>
                </c:pt>
                <c:pt idx="8">
                  <c:v>-2.1599999999999966E-2</c:v>
                </c:pt>
                <c:pt idx="9">
                  <c:v>-2.1299999999999999E-2</c:v>
                </c:pt>
                <c:pt idx="10">
                  <c:v>-2.1399999999999988E-2</c:v>
                </c:pt>
                <c:pt idx="11">
                  <c:v>-2.1599999999999966E-2</c:v>
                </c:pt>
                <c:pt idx="12">
                  <c:v>-2.1599999999999966E-2</c:v>
                </c:pt>
                <c:pt idx="13">
                  <c:v>-2.1599999999999966E-2</c:v>
                </c:pt>
                <c:pt idx="14">
                  <c:v>-2.1499999999999977E-2</c:v>
                </c:pt>
                <c:pt idx="15">
                  <c:v>-2.1399999999999988E-2</c:v>
                </c:pt>
                <c:pt idx="16">
                  <c:v>-2.1699999999999955E-2</c:v>
                </c:pt>
                <c:pt idx="17">
                  <c:v>-2.1399999999999988E-2</c:v>
                </c:pt>
                <c:pt idx="18">
                  <c:v>-2.1399999999999988E-2</c:v>
                </c:pt>
                <c:pt idx="19">
                  <c:v>-2.1499999999999977E-2</c:v>
                </c:pt>
                <c:pt idx="20">
                  <c:v>-2.1299999999999999E-2</c:v>
                </c:pt>
                <c:pt idx="21">
                  <c:v>-2.1299999999999999E-2</c:v>
                </c:pt>
                <c:pt idx="22">
                  <c:v>-2.1299999999999999E-2</c:v>
                </c:pt>
                <c:pt idx="23">
                  <c:v>-2.1299999999999999E-2</c:v>
                </c:pt>
                <c:pt idx="24">
                  <c:v>-2.1200000000000011E-2</c:v>
                </c:pt>
                <c:pt idx="25">
                  <c:v>-2.1299999999999999E-2</c:v>
                </c:pt>
                <c:pt idx="26">
                  <c:v>-2.1200000000000011E-2</c:v>
                </c:pt>
                <c:pt idx="27">
                  <c:v>-2.1200000000000011E-2</c:v>
                </c:pt>
                <c:pt idx="28">
                  <c:v>-2.1000000000000033E-2</c:v>
                </c:pt>
                <c:pt idx="29">
                  <c:v>-2.1100000000000022E-2</c:v>
                </c:pt>
                <c:pt idx="30">
                  <c:v>-2.1000000000000033E-2</c:v>
                </c:pt>
                <c:pt idx="31">
                  <c:v>-2.0900000000000044E-2</c:v>
                </c:pt>
                <c:pt idx="32">
                  <c:v>-2.0800000000000055E-2</c:v>
                </c:pt>
                <c:pt idx="33">
                  <c:v>-2.0700000000000066E-2</c:v>
                </c:pt>
                <c:pt idx="34">
                  <c:v>-2.0700000000000066E-2</c:v>
                </c:pt>
                <c:pt idx="35">
                  <c:v>-2.0700000000000066E-2</c:v>
                </c:pt>
                <c:pt idx="36">
                  <c:v>-2.0800000000000055E-2</c:v>
                </c:pt>
                <c:pt idx="37">
                  <c:v>-2.0700000000000066E-2</c:v>
                </c:pt>
                <c:pt idx="38">
                  <c:v>-2.0800000000000055E-2</c:v>
                </c:pt>
                <c:pt idx="39">
                  <c:v>-2.0700000000000066E-2</c:v>
                </c:pt>
                <c:pt idx="40">
                  <c:v>-2.0700000000000066E-2</c:v>
                </c:pt>
                <c:pt idx="41">
                  <c:v>-2.0700000000000066E-2</c:v>
                </c:pt>
                <c:pt idx="42">
                  <c:v>-2.0700000000000066E-2</c:v>
                </c:pt>
                <c:pt idx="43">
                  <c:v>-2.0700000000000066E-2</c:v>
                </c:pt>
                <c:pt idx="44">
                  <c:v>-2.0700000000000066E-2</c:v>
                </c:pt>
                <c:pt idx="45">
                  <c:v>-2.0800000000000055E-2</c:v>
                </c:pt>
                <c:pt idx="46">
                  <c:v>-2.0700000000000066E-2</c:v>
                </c:pt>
                <c:pt idx="47">
                  <c:v>-2.0700000000000066E-2</c:v>
                </c:pt>
                <c:pt idx="48">
                  <c:v>-2.0700000000000066E-2</c:v>
                </c:pt>
                <c:pt idx="49">
                  <c:v>-2.0700000000000066E-2</c:v>
                </c:pt>
                <c:pt idx="50">
                  <c:v>-2.0700000000000066E-2</c:v>
                </c:pt>
                <c:pt idx="51">
                  <c:v>-2.0700000000000066E-2</c:v>
                </c:pt>
                <c:pt idx="52">
                  <c:v>-2.0700000000000066E-2</c:v>
                </c:pt>
                <c:pt idx="53">
                  <c:v>-2.0700000000000066E-2</c:v>
                </c:pt>
                <c:pt idx="54">
                  <c:v>-2.0800000000000055E-2</c:v>
                </c:pt>
                <c:pt idx="55">
                  <c:v>-2.0700000000000066E-2</c:v>
                </c:pt>
                <c:pt idx="56">
                  <c:v>-2.0700000000000066E-2</c:v>
                </c:pt>
                <c:pt idx="57">
                  <c:v>-2.0800000000000055E-2</c:v>
                </c:pt>
                <c:pt idx="58">
                  <c:v>-2.0700000000000066E-2</c:v>
                </c:pt>
                <c:pt idx="59">
                  <c:v>-2.0700000000000066E-2</c:v>
                </c:pt>
                <c:pt idx="60">
                  <c:v>-2.0700000000000066E-2</c:v>
                </c:pt>
                <c:pt idx="61">
                  <c:v>-2.0700000000000066E-2</c:v>
                </c:pt>
                <c:pt idx="62">
                  <c:v>-2.0700000000000066E-2</c:v>
                </c:pt>
                <c:pt idx="63">
                  <c:v>-2.0600000000000077E-2</c:v>
                </c:pt>
                <c:pt idx="64">
                  <c:v>-2.0600000000000077E-2</c:v>
                </c:pt>
                <c:pt idx="65">
                  <c:v>-2.0400000000000099E-2</c:v>
                </c:pt>
                <c:pt idx="66">
                  <c:v>-2.030000000000011E-2</c:v>
                </c:pt>
                <c:pt idx="67">
                  <c:v>-2.0400000000000099E-2</c:v>
                </c:pt>
                <c:pt idx="68">
                  <c:v>-2.0400000000000099E-2</c:v>
                </c:pt>
                <c:pt idx="69">
                  <c:v>-2.030000000000011E-2</c:v>
                </c:pt>
                <c:pt idx="70">
                  <c:v>-2.0200000000000121E-2</c:v>
                </c:pt>
                <c:pt idx="71">
                  <c:v>-2.0200000000000121E-2</c:v>
                </c:pt>
                <c:pt idx="72">
                  <c:v>-2.0200000000000121E-2</c:v>
                </c:pt>
                <c:pt idx="73">
                  <c:v>-2.0200000000000121E-2</c:v>
                </c:pt>
                <c:pt idx="74">
                  <c:v>-2.0200000000000121E-2</c:v>
                </c:pt>
                <c:pt idx="75">
                  <c:v>-2.0100000000000132E-2</c:v>
                </c:pt>
                <c:pt idx="76">
                  <c:v>-2.0000000000000143E-2</c:v>
                </c:pt>
                <c:pt idx="77">
                  <c:v>-2.0100000000000132E-2</c:v>
                </c:pt>
                <c:pt idx="78">
                  <c:v>-2.0200000000000121E-2</c:v>
                </c:pt>
                <c:pt idx="79">
                  <c:v>-2.0200000000000121E-2</c:v>
                </c:pt>
                <c:pt idx="80">
                  <c:v>-2.0200000000000121E-2</c:v>
                </c:pt>
                <c:pt idx="81">
                  <c:v>-2.0000000000000143E-2</c:v>
                </c:pt>
                <c:pt idx="82">
                  <c:v>-1.9900000000000154E-2</c:v>
                </c:pt>
                <c:pt idx="83">
                  <c:v>-2.0000000000000143E-2</c:v>
                </c:pt>
                <c:pt idx="84">
                  <c:v>-2.0000000000000143E-2</c:v>
                </c:pt>
                <c:pt idx="85">
                  <c:v>-2.0200000000000121E-2</c:v>
                </c:pt>
                <c:pt idx="86">
                  <c:v>-2.0000000000000143E-2</c:v>
                </c:pt>
                <c:pt idx="87">
                  <c:v>-2.0000000000000143E-2</c:v>
                </c:pt>
                <c:pt idx="88">
                  <c:v>-1.9900000000000154E-2</c:v>
                </c:pt>
                <c:pt idx="89">
                  <c:v>-1.9900000000000154E-2</c:v>
                </c:pt>
                <c:pt idx="90">
                  <c:v>-2.0000000000000143E-2</c:v>
                </c:pt>
                <c:pt idx="91">
                  <c:v>-1.9800000000000165E-2</c:v>
                </c:pt>
                <c:pt idx="92">
                  <c:v>-1.9900000000000154E-2</c:v>
                </c:pt>
                <c:pt idx="93">
                  <c:v>-1.9800000000000165E-2</c:v>
                </c:pt>
                <c:pt idx="94">
                  <c:v>-1.9900000000000154E-2</c:v>
                </c:pt>
                <c:pt idx="95">
                  <c:v>-1.9800000000000165E-2</c:v>
                </c:pt>
                <c:pt idx="96">
                  <c:v>-1.9699999999999954E-2</c:v>
                </c:pt>
                <c:pt idx="97">
                  <c:v>-1.9800000000000165E-2</c:v>
                </c:pt>
                <c:pt idx="98">
                  <c:v>-1.9699999999999954E-2</c:v>
                </c:pt>
                <c:pt idx="99">
                  <c:v>-1.9699999999999954E-2</c:v>
                </c:pt>
                <c:pt idx="100">
                  <c:v>-1.9699999999999954E-2</c:v>
                </c:pt>
                <c:pt idx="101">
                  <c:v>-1.9699999999999954E-2</c:v>
                </c:pt>
                <c:pt idx="102">
                  <c:v>-1.9699999999999954E-2</c:v>
                </c:pt>
                <c:pt idx="103">
                  <c:v>-1.9699999999999954E-2</c:v>
                </c:pt>
                <c:pt idx="104">
                  <c:v>-1.9499999999999976E-2</c:v>
                </c:pt>
                <c:pt idx="105">
                  <c:v>-1.9499999999999976E-2</c:v>
                </c:pt>
                <c:pt idx="106">
                  <c:v>-1.9699999999999954E-2</c:v>
                </c:pt>
                <c:pt idx="107">
                  <c:v>-1.9699999999999954E-2</c:v>
                </c:pt>
                <c:pt idx="108">
                  <c:v>-1.9599999999999965E-2</c:v>
                </c:pt>
                <c:pt idx="109">
                  <c:v>-1.9599999999999965E-2</c:v>
                </c:pt>
                <c:pt idx="110">
                  <c:v>-1.9599999999999965E-2</c:v>
                </c:pt>
                <c:pt idx="111">
                  <c:v>-1.9699999999999954E-2</c:v>
                </c:pt>
                <c:pt idx="112">
                  <c:v>-1.9499999999999976E-2</c:v>
                </c:pt>
                <c:pt idx="113">
                  <c:v>-1.9599999999999965E-2</c:v>
                </c:pt>
                <c:pt idx="114">
                  <c:v>-1.9599999999999965E-2</c:v>
                </c:pt>
                <c:pt idx="115">
                  <c:v>-1.9499999999999976E-2</c:v>
                </c:pt>
                <c:pt idx="116">
                  <c:v>-1.9299999999999998E-2</c:v>
                </c:pt>
                <c:pt idx="117">
                  <c:v>-1.9499999999999976E-2</c:v>
                </c:pt>
                <c:pt idx="118">
                  <c:v>-1.9499999999999976E-2</c:v>
                </c:pt>
                <c:pt idx="119">
                  <c:v>-1.9399999999999987E-2</c:v>
                </c:pt>
                <c:pt idx="120">
                  <c:v>-1.9299999999999998E-2</c:v>
                </c:pt>
                <c:pt idx="121">
                  <c:v>-1.9399999999999987E-2</c:v>
                </c:pt>
                <c:pt idx="122">
                  <c:v>-1.9399999999999987E-2</c:v>
                </c:pt>
                <c:pt idx="123">
                  <c:v>-1.9299999999999998E-2</c:v>
                </c:pt>
                <c:pt idx="124">
                  <c:v>-1.9299999999999998E-2</c:v>
                </c:pt>
                <c:pt idx="125">
                  <c:v>-1.9200000000000009E-2</c:v>
                </c:pt>
                <c:pt idx="126">
                  <c:v>-1.9200000000000009E-2</c:v>
                </c:pt>
                <c:pt idx="127">
                  <c:v>-1.9200000000000009E-2</c:v>
                </c:pt>
                <c:pt idx="128">
                  <c:v>-1.9200000000000009E-2</c:v>
                </c:pt>
                <c:pt idx="129">
                  <c:v>-1.9200000000000009E-2</c:v>
                </c:pt>
                <c:pt idx="130">
                  <c:v>-1.910000000000002E-2</c:v>
                </c:pt>
                <c:pt idx="131">
                  <c:v>-1.910000000000002E-2</c:v>
                </c:pt>
                <c:pt idx="132">
                  <c:v>-1.910000000000002E-2</c:v>
                </c:pt>
                <c:pt idx="133">
                  <c:v>-1.9000000000000031E-2</c:v>
                </c:pt>
                <c:pt idx="134">
                  <c:v>-1.9000000000000031E-2</c:v>
                </c:pt>
                <c:pt idx="135">
                  <c:v>-1.910000000000002E-2</c:v>
                </c:pt>
                <c:pt idx="136">
                  <c:v>-1.910000000000002E-2</c:v>
                </c:pt>
                <c:pt idx="137">
                  <c:v>-1.9000000000000031E-2</c:v>
                </c:pt>
                <c:pt idx="138">
                  <c:v>-1.9000000000000031E-2</c:v>
                </c:pt>
                <c:pt idx="139">
                  <c:v>-1.8700000000000064E-2</c:v>
                </c:pt>
                <c:pt idx="140">
                  <c:v>-1.8700000000000064E-2</c:v>
                </c:pt>
                <c:pt idx="141">
                  <c:v>-1.8900000000000042E-2</c:v>
                </c:pt>
                <c:pt idx="142">
                  <c:v>-1.9000000000000031E-2</c:v>
                </c:pt>
                <c:pt idx="143">
                  <c:v>-1.9000000000000031E-2</c:v>
                </c:pt>
                <c:pt idx="144">
                  <c:v>-1.9000000000000031E-2</c:v>
                </c:pt>
                <c:pt idx="145">
                  <c:v>-1.8900000000000042E-2</c:v>
                </c:pt>
                <c:pt idx="146">
                  <c:v>-1.8700000000000064E-2</c:v>
                </c:pt>
                <c:pt idx="147">
                  <c:v>-1.8700000000000064E-2</c:v>
                </c:pt>
                <c:pt idx="148">
                  <c:v>-1.8700000000000064E-2</c:v>
                </c:pt>
                <c:pt idx="149">
                  <c:v>-1.8700000000000064E-2</c:v>
                </c:pt>
                <c:pt idx="150">
                  <c:v>-1.8700000000000064E-2</c:v>
                </c:pt>
                <c:pt idx="151">
                  <c:v>-1.9000000000000031E-2</c:v>
                </c:pt>
                <c:pt idx="152">
                  <c:v>-1.8700000000000064E-2</c:v>
                </c:pt>
                <c:pt idx="153">
                  <c:v>-1.8700000000000064E-2</c:v>
                </c:pt>
                <c:pt idx="154">
                  <c:v>-1.8700000000000064E-2</c:v>
                </c:pt>
                <c:pt idx="155">
                  <c:v>-1.8700000000000064E-2</c:v>
                </c:pt>
                <c:pt idx="156">
                  <c:v>-1.8700000000000064E-2</c:v>
                </c:pt>
                <c:pt idx="157">
                  <c:v>-1.8700000000000064E-2</c:v>
                </c:pt>
                <c:pt idx="158">
                  <c:v>-1.8700000000000064E-2</c:v>
                </c:pt>
                <c:pt idx="159">
                  <c:v>-1.8700000000000064E-2</c:v>
                </c:pt>
                <c:pt idx="160">
                  <c:v>-1.8700000000000064E-2</c:v>
                </c:pt>
                <c:pt idx="161">
                  <c:v>-1.8700000000000064E-2</c:v>
                </c:pt>
                <c:pt idx="162">
                  <c:v>-1.8700000000000064E-2</c:v>
                </c:pt>
                <c:pt idx="163">
                  <c:v>-1.8500000000000086E-2</c:v>
                </c:pt>
                <c:pt idx="164">
                  <c:v>-1.8600000000000075E-2</c:v>
                </c:pt>
                <c:pt idx="165">
                  <c:v>-1.8400000000000097E-2</c:v>
                </c:pt>
                <c:pt idx="166">
                  <c:v>-1.8300000000000108E-2</c:v>
                </c:pt>
                <c:pt idx="167">
                  <c:v>-1.8500000000000086E-2</c:v>
                </c:pt>
                <c:pt idx="168">
                  <c:v>-1.8300000000000108E-2</c:v>
                </c:pt>
                <c:pt idx="169">
                  <c:v>-1.8400000000000097E-2</c:v>
                </c:pt>
                <c:pt idx="170">
                  <c:v>-1.8400000000000097E-2</c:v>
                </c:pt>
                <c:pt idx="171">
                  <c:v>-1.8300000000000108E-2</c:v>
                </c:pt>
                <c:pt idx="172">
                  <c:v>-1.8300000000000108E-2</c:v>
                </c:pt>
                <c:pt idx="173">
                  <c:v>-1.8200000000000119E-2</c:v>
                </c:pt>
                <c:pt idx="174">
                  <c:v>-1.8200000000000119E-2</c:v>
                </c:pt>
                <c:pt idx="175">
                  <c:v>-1.8200000000000119E-2</c:v>
                </c:pt>
                <c:pt idx="176">
                  <c:v>-1.8200000000000119E-2</c:v>
                </c:pt>
                <c:pt idx="177">
                  <c:v>-1.8200000000000119E-2</c:v>
                </c:pt>
                <c:pt idx="178">
                  <c:v>-1.8200000000000119E-2</c:v>
                </c:pt>
                <c:pt idx="179">
                  <c:v>-1.8200000000000119E-2</c:v>
                </c:pt>
                <c:pt idx="180">
                  <c:v>-1.810000000000013E-2</c:v>
                </c:pt>
                <c:pt idx="181">
                  <c:v>-1.8200000000000119E-2</c:v>
                </c:pt>
                <c:pt idx="182">
                  <c:v>-1.810000000000013E-2</c:v>
                </c:pt>
                <c:pt idx="183">
                  <c:v>-1.8200000000000119E-2</c:v>
                </c:pt>
                <c:pt idx="184">
                  <c:v>-1.8200000000000119E-2</c:v>
                </c:pt>
                <c:pt idx="185">
                  <c:v>-1.810000000000013E-2</c:v>
                </c:pt>
                <c:pt idx="186">
                  <c:v>-1.8000000000000141E-2</c:v>
                </c:pt>
                <c:pt idx="187">
                  <c:v>-1.8200000000000119E-2</c:v>
                </c:pt>
                <c:pt idx="188">
                  <c:v>-1.810000000000013E-2</c:v>
                </c:pt>
                <c:pt idx="189">
                  <c:v>-1.8000000000000141E-2</c:v>
                </c:pt>
                <c:pt idx="190">
                  <c:v>-1.810000000000013E-2</c:v>
                </c:pt>
                <c:pt idx="191">
                  <c:v>-1.8000000000000141E-2</c:v>
                </c:pt>
                <c:pt idx="192">
                  <c:v>-1.8000000000000141E-2</c:v>
                </c:pt>
                <c:pt idx="193">
                  <c:v>-1.8000000000000141E-2</c:v>
                </c:pt>
                <c:pt idx="194">
                  <c:v>-1.8000000000000141E-2</c:v>
                </c:pt>
                <c:pt idx="195">
                  <c:v>-1.8000000000000141E-2</c:v>
                </c:pt>
                <c:pt idx="196">
                  <c:v>-1.810000000000013E-2</c:v>
                </c:pt>
                <c:pt idx="197">
                  <c:v>-1.7800000000000163E-2</c:v>
                </c:pt>
                <c:pt idx="198">
                  <c:v>-1.7800000000000163E-2</c:v>
                </c:pt>
                <c:pt idx="199">
                  <c:v>-1.7699999999999952E-2</c:v>
                </c:pt>
                <c:pt idx="200">
                  <c:v>-1.7900000000000152E-2</c:v>
                </c:pt>
                <c:pt idx="201">
                  <c:v>-1.7900000000000152E-2</c:v>
                </c:pt>
                <c:pt idx="202">
                  <c:v>-1.7699999999999952E-2</c:v>
                </c:pt>
                <c:pt idx="203">
                  <c:v>-1.7699999999999952E-2</c:v>
                </c:pt>
                <c:pt idx="204">
                  <c:v>-1.7699999999999952E-2</c:v>
                </c:pt>
                <c:pt idx="205">
                  <c:v>-1.7699999999999952E-2</c:v>
                </c:pt>
                <c:pt idx="206">
                  <c:v>-1.7599999999999963E-2</c:v>
                </c:pt>
                <c:pt idx="207">
                  <c:v>-1.7699999999999952E-2</c:v>
                </c:pt>
                <c:pt idx="208">
                  <c:v>-1.7699999999999952E-2</c:v>
                </c:pt>
                <c:pt idx="209">
                  <c:v>-1.7699999999999952E-2</c:v>
                </c:pt>
                <c:pt idx="210">
                  <c:v>-1.7599999999999963E-2</c:v>
                </c:pt>
                <c:pt idx="211">
                  <c:v>-1.7499999999999974E-2</c:v>
                </c:pt>
                <c:pt idx="212">
                  <c:v>-1.7599999999999963E-2</c:v>
                </c:pt>
                <c:pt idx="213">
                  <c:v>-1.7499999999999974E-2</c:v>
                </c:pt>
                <c:pt idx="214">
                  <c:v>-1.7499999999999974E-2</c:v>
                </c:pt>
                <c:pt idx="215">
                  <c:v>-1.7299999999999996E-2</c:v>
                </c:pt>
                <c:pt idx="216">
                  <c:v>-1.7599999999999963E-2</c:v>
                </c:pt>
                <c:pt idx="217">
                  <c:v>-1.7499999999999974E-2</c:v>
                </c:pt>
                <c:pt idx="218">
                  <c:v>-1.7599999999999963E-2</c:v>
                </c:pt>
                <c:pt idx="219">
                  <c:v>-1.7499999999999974E-2</c:v>
                </c:pt>
                <c:pt idx="220">
                  <c:v>-1.7299999999999996E-2</c:v>
                </c:pt>
                <c:pt idx="221">
                  <c:v>-1.7299999999999996E-2</c:v>
                </c:pt>
                <c:pt idx="222">
                  <c:v>-1.7299999999999996E-2</c:v>
                </c:pt>
                <c:pt idx="223">
                  <c:v>-1.7299999999999996E-2</c:v>
                </c:pt>
                <c:pt idx="224">
                  <c:v>-1.7399999999999985E-2</c:v>
                </c:pt>
                <c:pt idx="225">
                  <c:v>-1.7200000000000007E-2</c:v>
                </c:pt>
                <c:pt idx="226">
                  <c:v>-1.7200000000000007E-2</c:v>
                </c:pt>
                <c:pt idx="227">
                  <c:v>-1.7299999999999996E-2</c:v>
                </c:pt>
                <c:pt idx="228">
                  <c:v>-1.7200000000000007E-2</c:v>
                </c:pt>
                <c:pt idx="229">
                  <c:v>-1.7200000000000007E-2</c:v>
                </c:pt>
                <c:pt idx="230">
                  <c:v>-1.7200000000000007E-2</c:v>
                </c:pt>
                <c:pt idx="231">
                  <c:v>-1.7299999999999996E-2</c:v>
                </c:pt>
                <c:pt idx="232">
                  <c:v>-1.7200000000000007E-2</c:v>
                </c:pt>
                <c:pt idx="233">
                  <c:v>-1.7200000000000007E-2</c:v>
                </c:pt>
                <c:pt idx="234">
                  <c:v>-1.7200000000000007E-2</c:v>
                </c:pt>
                <c:pt idx="235">
                  <c:v>-1.7100000000000018E-2</c:v>
                </c:pt>
                <c:pt idx="236">
                  <c:v>-1.7100000000000018E-2</c:v>
                </c:pt>
                <c:pt idx="237">
                  <c:v>-1.7000000000000029E-2</c:v>
                </c:pt>
                <c:pt idx="238">
                  <c:v>-1.7200000000000007E-2</c:v>
                </c:pt>
                <c:pt idx="239">
                  <c:v>-1.7100000000000018E-2</c:v>
                </c:pt>
                <c:pt idx="240">
                  <c:v>-1.7000000000000029E-2</c:v>
                </c:pt>
                <c:pt idx="241">
                  <c:v>-1.690000000000004E-2</c:v>
                </c:pt>
                <c:pt idx="242">
                  <c:v>-1.7100000000000018E-2</c:v>
                </c:pt>
                <c:pt idx="243">
                  <c:v>-1.690000000000004E-2</c:v>
                </c:pt>
                <c:pt idx="244">
                  <c:v>-1.7000000000000029E-2</c:v>
                </c:pt>
                <c:pt idx="245">
                  <c:v>-1.6800000000000051E-2</c:v>
                </c:pt>
                <c:pt idx="246">
                  <c:v>-1.6800000000000051E-2</c:v>
                </c:pt>
                <c:pt idx="247">
                  <c:v>-1.690000000000004E-2</c:v>
                </c:pt>
                <c:pt idx="248">
                  <c:v>-1.690000000000004E-2</c:v>
                </c:pt>
                <c:pt idx="249">
                  <c:v>-1.6800000000000051E-2</c:v>
                </c:pt>
                <c:pt idx="250">
                  <c:v>-1.6800000000000051E-2</c:v>
                </c:pt>
                <c:pt idx="251">
                  <c:v>-1.6700000000000062E-2</c:v>
                </c:pt>
                <c:pt idx="252">
                  <c:v>-1.6700000000000062E-2</c:v>
                </c:pt>
                <c:pt idx="253">
                  <c:v>-1.6800000000000051E-2</c:v>
                </c:pt>
                <c:pt idx="254">
                  <c:v>-1.6800000000000051E-2</c:v>
                </c:pt>
                <c:pt idx="255">
                  <c:v>-1.6700000000000062E-2</c:v>
                </c:pt>
                <c:pt idx="256">
                  <c:v>-1.6700000000000062E-2</c:v>
                </c:pt>
                <c:pt idx="257">
                  <c:v>-1.6700000000000062E-2</c:v>
                </c:pt>
                <c:pt idx="258">
                  <c:v>-1.6800000000000051E-2</c:v>
                </c:pt>
                <c:pt idx="259">
                  <c:v>-1.6700000000000062E-2</c:v>
                </c:pt>
                <c:pt idx="260">
                  <c:v>-1.6700000000000062E-2</c:v>
                </c:pt>
                <c:pt idx="261">
                  <c:v>-1.6700000000000062E-2</c:v>
                </c:pt>
                <c:pt idx="262">
                  <c:v>-1.6700000000000062E-2</c:v>
                </c:pt>
                <c:pt idx="263">
                  <c:v>-1.6600000000000073E-2</c:v>
                </c:pt>
                <c:pt idx="264">
                  <c:v>-1.6600000000000073E-2</c:v>
                </c:pt>
                <c:pt idx="265">
                  <c:v>-1.6500000000000084E-2</c:v>
                </c:pt>
                <c:pt idx="266">
                  <c:v>-1.6600000000000073E-2</c:v>
                </c:pt>
                <c:pt idx="267">
                  <c:v>-1.6500000000000084E-2</c:v>
                </c:pt>
                <c:pt idx="268">
                  <c:v>-1.6600000000000073E-2</c:v>
                </c:pt>
                <c:pt idx="269">
                  <c:v>-1.6400000000000095E-2</c:v>
                </c:pt>
                <c:pt idx="270">
                  <c:v>-1.6300000000000106E-2</c:v>
                </c:pt>
                <c:pt idx="271">
                  <c:v>-1.6400000000000095E-2</c:v>
                </c:pt>
                <c:pt idx="272">
                  <c:v>-1.6400000000000095E-2</c:v>
                </c:pt>
                <c:pt idx="273">
                  <c:v>-1.6500000000000084E-2</c:v>
                </c:pt>
                <c:pt idx="274">
                  <c:v>-1.6300000000000106E-2</c:v>
                </c:pt>
                <c:pt idx="275">
                  <c:v>-1.6300000000000106E-2</c:v>
                </c:pt>
                <c:pt idx="276">
                  <c:v>-1.6300000000000106E-2</c:v>
                </c:pt>
                <c:pt idx="277">
                  <c:v>-1.6200000000000117E-2</c:v>
                </c:pt>
                <c:pt idx="278">
                  <c:v>-1.6300000000000106E-2</c:v>
                </c:pt>
                <c:pt idx="279">
                  <c:v>-1.6200000000000117E-2</c:v>
                </c:pt>
                <c:pt idx="280">
                  <c:v>-1.6200000000000117E-2</c:v>
                </c:pt>
                <c:pt idx="281">
                  <c:v>-1.6300000000000106E-2</c:v>
                </c:pt>
                <c:pt idx="282">
                  <c:v>-1.6300000000000106E-2</c:v>
                </c:pt>
                <c:pt idx="283">
                  <c:v>-1.6200000000000117E-2</c:v>
                </c:pt>
                <c:pt idx="284">
                  <c:v>-1.6000000000000139E-2</c:v>
                </c:pt>
                <c:pt idx="285">
                  <c:v>-1.6200000000000117E-2</c:v>
                </c:pt>
                <c:pt idx="286">
                  <c:v>-1.6200000000000117E-2</c:v>
                </c:pt>
                <c:pt idx="287">
                  <c:v>-1.6200000000000117E-2</c:v>
                </c:pt>
                <c:pt idx="288">
                  <c:v>-1.6000000000000139E-2</c:v>
                </c:pt>
                <c:pt idx="289">
                  <c:v>-1.6000000000000139E-2</c:v>
                </c:pt>
                <c:pt idx="290">
                  <c:v>-1.6100000000000128E-2</c:v>
                </c:pt>
                <c:pt idx="291">
                  <c:v>-1.6100000000000128E-2</c:v>
                </c:pt>
                <c:pt idx="292">
                  <c:v>-1.6100000000000128E-2</c:v>
                </c:pt>
                <c:pt idx="293">
                  <c:v>-1.6000000000000139E-2</c:v>
                </c:pt>
                <c:pt idx="294">
                  <c:v>-1.6000000000000139E-2</c:v>
                </c:pt>
                <c:pt idx="295">
                  <c:v>-1.6000000000000139E-2</c:v>
                </c:pt>
                <c:pt idx="296">
                  <c:v>-1.6000000000000139E-2</c:v>
                </c:pt>
                <c:pt idx="297">
                  <c:v>-1.6000000000000139E-2</c:v>
                </c:pt>
                <c:pt idx="298">
                  <c:v>-1.6000000000000139E-2</c:v>
                </c:pt>
                <c:pt idx="299">
                  <c:v>-1.6000000000000139E-2</c:v>
                </c:pt>
                <c:pt idx="300">
                  <c:v>-1.5800000000000161E-2</c:v>
                </c:pt>
                <c:pt idx="301">
                  <c:v>-1.590000000000015E-2</c:v>
                </c:pt>
                <c:pt idx="302">
                  <c:v>-1.5800000000000161E-2</c:v>
                </c:pt>
                <c:pt idx="303">
                  <c:v>-1.5700000000000172E-2</c:v>
                </c:pt>
                <c:pt idx="304">
                  <c:v>-1.5800000000000161E-2</c:v>
                </c:pt>
                <c:pt idx="305">
                  <c:v>-1.5700000000000172E-2</c:v>
                </c:pt>
                <c:pt idx="306">
                  <c:v>-1.5700000000000172E-2</c:v>
                </c:pt>
                <c:pt idx="307">
                  <c:v>-1.5700000000000172E-2</c:v>
                </c:pt>
                <c:pt idx="308">
                  <c:v>-1.5700000000000172E-2</c:v>
                </c:pt>
                <c:pt idx="309">
                  <c:v>-1.5700000000000172E-2</c:v>
                </c:pt>
                <c:pt idx="310">
                  <c:v>-1.5499999999999972E-2</c:v>
                </c:pt>
                <c:pt idx="311">
                  <c:v>-1.5599999999999961E-2</c:v>
                </c:pt>
                <c:pt idx="312">
                  <c:v>-1.5599999999999961E-2</c:v>
                </c:pt>
                <c:pt idx="313">
                  <c:v>-1.5599999999999961E-2</c:v>
                </c:pt>
                <c:pt idx="314">
                  <c:v>-1.5499999999999972E-2</c:v>
                </c:pt>
                <c:pt idx="315">
                  <c:v>-1.5499999999999972E-2</c:v>
                </c:pt>
                <c:pt idx="316">
                  <c:v>-1.5599999999999961E-2</c:v>
                </c:pt>
                <c:pt idx="317">
                  <c:v>-1.5499999999999972E-2</c:v>
                </c:pt>
                <c:pt idx="318">
                  <c:v>-1.5700000000000172E-2</c:v>
                </c:pt>
                <c:pt idx="319">
                  <c:v>-1.5599999999999961E-2</c:v>
                </c:pt>
                <c:pt idx="320">
                  <c:v>-1.5499999999999972E-2</c:v>
                </c:pt>
                <c:pt idx="321">
                  <c:v>-1.5599999999999961E-2</c:v>
                </c:pt>
                <c:pt idx="322">
                  <c:v>-1.5499999999999972E-2</c:v>
                </c:pt>
                <c:pt idx="323">
                  <c:v>-1.5499999999999972E-2</c:v>
                </c:pt>
                <c:pt idx="324">
                  <c:v>-1.5499999999999972E-2</c:v>
                </c:pt>
                <c:pt idx="325">
                  <c:v>-1.5299999999999994E-2</c:v>
                </c:pt>
                <c:pt idx="326">
                  <c:v>-1.5299999999999994E-2</c:v>
                </c:pt>
                <c:pt idx="327">
                  <c:v>-1.5299999999999994E-2</c:v>
                </c:pt>
                <c:pt idx="328">
                  <c:v>-1.5200000000000005E-2</c:v>
                </c:pt>
                <c:pt idx="329">
                  <c:v>-1.5299999999999994E-2</c:v>
                </c:pt>
                <c:pt idx="330">
                  <c:v>-1.5299999999999994E-2</c:v>
                </c:pt>
                <c:pt idx="331">
                  <c:v>-1.5299999999999994E-2</c:v>
                </c:pt>
                <c:pt idx="332">
                  <c:v>-1.5200000000000005E-2</c:v>
                </c:pt>
                <c:pt idx="333">
                  <c:v>-1.5299999999999994E-2</c:v>
                </c:pt>
                <c:pt idx="334">
                  <c:v>-1.5299999999999994E-2</c:v>
                </c:pt>
                <c:pt idx="335">
                  <c:v>-1.5200000000000005E-2</c:v>
                </c:pt>
                <c:pt idx="336">
                  <c:v>-1.5200000000000005E-2</c:v>
                </c:pt>
                <c:pt idx="337">
                  <c:v>-1.5299999999999994E-2</c:v>
                </c:pt>
                <c:pt idx="338">
                  <c:v>-1.5000000000000027E-2</c:v>
                </c:pt>
                <c:pt idx="339">
                  <c:v>-1.5200000000000005E-2</c:v>
                </c:pt>
                <c:pt idx="340">
                  <c:v>-1.5100000000000016E-2</c:v>
                </c:pt>
                <c:pt idx="341">
                  <c:v>-1.5000000000000027E-2</c:v>
                </c:pt>
                <c:pt idx="342">
                  <c:v>-1.5000000000000027E-2</c:v>
                </c:pt>
                <c:pt idx="343">
                  <c:v>-1.5100000000000016E-2</c:v>
                </c:pt>
                <c:pt idx="344">
                  <c:v>-1.5000000000000027E-2</c:v>
                </c:pt>
                <c:pt idx="345">
                  <c:v>-1.5000000000000027E-2</c:v>
                </c:pt>
                <c:pt idx="346">
                  <c:v>-1.5000000000000027E-2</c:v>
                </c:pt>
                <c:pt idx="347">
                  <c:v>-1.5000000000000027E-2</c:v>
                </c:pt>
                <c:pt idx="348">
                  <c:v>-1.5100000000000016E-2</c:v>
                </c:pt>
                <c:pt idx="349">
                  <c:v>-1.4900000000000038E-2</c:v>
                </c:pt>
                <c:pt idx="350">
                  <c:v>-1.4800000000000049E-2</c:v>
                </c:pt>
                <c:pt idx="351">
                  <c:v>-1.4900000000000038E-2</c:v>
                </c:pt>
                <c:pt idx="352">
                  <c:v>-1.4900000000000038E-2</c:v>
                </c:pt>
                <c:pt idx="353">
                  <c:v>-1.4900000000000038E-2</c:v>
                </c:pt>
                <c:pt idx="354">
                  <c:v>-1.4900000000000038E-2</c:v>
                </c:pt>
                <c:pt idx="355">
                  <c:v>-1.470000000000006E-2</c:v>
                </c:pt>
                <c:pt idx="356">
                  <c:v>-1.470000000000006E-2</c:v>
                </c:pt>
                <c:pt idx="357">
                  <c:v>-1.470000000000006E-2</c:v>
                </c:pt>
                <c:pt idx="358">
                  <c:v>-1.470000000000006E-2</c:v>
                </c:pt>
                <c:pt idx="359">
                  <c:v>-1.4800000000000049E-2</c:v>
                </c:pt>
                <c:pt idx="360">
                  <c:v>-1.4800000000000049E-2</c:v>
                </c:pt>
                <c:pt idx="361">
                  <c:v>-1.470000000000006E-2</c:v>
                </c:pt>
                <c:pt idx="362">
                  <c:v>-1.470000000000006E-2</c:v>
                </c:pt>
                <c:pt idx="363">
                  <c:v>-1.4800000000000049E-2</c:v>
                </c:pt>
                <c:pt idx="364">
                  <c:v>-1.4600000000000071E-2</c:v>
                </c:pt>
                <c:pt idx="365">
                  <c:v>-1.4600000000000071E-2</c:v>
                </c:pt>
                <c:pt idx="366">
                  <c:v>-1.4600000000000071E-2</c:v>
                </c:pt>
                <c:pt idx="367">
                  <c:v>-1.470000000000006E-2</c:v>
                </c:pt>
                <c:pt idx="368">
                  <c:v>-1.470000000000006E-2</c:v>
                </c:pt>
                <c:pt idx="369">
                  <c:v>-1.4600000000000071E-2</c:v>
                </c:pt>
                <c:pt idx="370">
                  <c:v>-1.4600000000000071E-2</c:v>
                </c:pt>
                <c:pt idx="371">
                  <c:v>-1.4500000000000082E-2</c:v>
                </c:pt>
                <c:pt idx="372">
                  <c:v>-1.4500000000000082E-2</c:v>
                </c:pt>
                <c:pt idx="373">
                  <c:v>-1.4400000000000093E-2</c:v>
                </c:pt>
                <c:pt idx="374">
                  <c:v>-1.4500000000000082E-2</c:v>
                </c:pt>
                <c:pt idx="375">
                  <c:v>-1.4300000000000104E-2</c:v>
                </c:pt>
                <c:pt idx="376">
                  <c:v>-1.4400000000000093E-2</c:v>
                </c:pt>
                <c:pt idx="377">
                  <c:v>-1.4300000000000104E-2</c:v>
                </c:pt>
                <c:pt idx="378">
                  <c:v>-1.4300000000000104E-2</c:v>
                </c:pt>
                <c:pt idx="379">
                  <c:v>-1.4300000000000104E-2</c:v>
                </c:pt>
                <c:pt idx="380">
                  <c:v>-1.4200000000000115E-2</c:v>
                </c:pt>
                <c:pt idx="381">
                  <c:v>-1.4300000000000104E-2</c:v>
                </c:pt>
                <c:pt idx="382">
                  <c:v>-1.4300000000000104E-2</c:v>
                </c:pt>
                <c:pt idx="383">
                  <c:v>-1.4100000000000126E-2</c:v>
                </c:pt>
                <c:pt idx="384">
                  <c:v>-1.4200000000000115E-2</c:v>
                </c:pt>
                <c:pt idx="385">
                  <c:v>-1.4200000000000115E-2</c:v>
                </c:pt>
                <c:pt idx="386">
                  <c:v>-1.4300000000000104E-2</c:v>
                </c:pt>
                <c:pt idx="387">
                  <c:v>-1.4100000000000126E-2</c:v>
                </c:pt>
                <c:pt idx="388">
                  <c:v>-1.4100000000000126E-2</c:v>
                </c:pt>
                <c:pt idx="389">
                  <c:v>-1.4100000000000126E-2</c:v>
                </c:pt>
                <c:pt idx="390">
                  <c:v>-1.4200000000000115E-2</c:v>
                </c:pt>
                <c:pt idx="391">
                  <c:v>-1.4100000000000126E-2</c:v>
                </c:pt>
                <c:pt idx="392">
                  <c:v>-1.4100000000000126E-2</c:v>
                </c:pt>
                <c:pt idx="393">
                  <c:v>-1.4100000000000126E-2</c:v>
                </c:pt>
                <c:pt idx="394">
                  <c:v>-1.4100000000000126E-2</c:v>
                </c:pt>
                <c:pt idx="395">
                  <c:v>-1.4100000000000126E-2</c:v>
                </c:pt>
                <c:pt idx="396">
                  <c:v>-1.4100000000000126E-2</c:v>
                </c:pt>
                <c:pt idx="397">
                  <c:v>-1.4000000000000137E-2</c:v>
                </c:pt>
                <c:pt idx="398">
                  <c:v>-1.4000000000000137E-2</c:v>
                </c:pt>
                <c:pt idx="399">
                  <c:v>-1.4000000000000137E-2</c:v>
                </c:pt>
                <c:pt idx="400">
                  <c:v>-1.4000000000000137E-2</c:v>
                </c:pt>
                <c:pt idx="401">
                  <c:v>-1.4000000000000137E-2</c:v>
                </c:pt>
                <c:pt idx="402">
                  <c:v>-1.3900000000000148E-2</c:v>
                </c:pt>
                <c:pt idx="403">
                  <c:v>-1.3900000000000148E-2</c:v>
                </c:pt>
                <c:pt idx="404">
                  <c:v>-1.3800000000000159E-2</c:v>
                </c:pt>
                <c:pt idx="405">
                  <c:v>-1.4000000000000137E-2</c:v>
                </c:pt>
                <c:pt idx="406">
                  <c:v>-1.3900000000000148E-2</c:v>
                </c:pt>
                <c:pt idx="407">
                  <c:v>-1.3800000000000159E-2</c:v>
                </c:pt>
                <c:pt idx="408">
                  <c:v>-1.3900000000000148E-2</c:v>
                </c:pt>
                <c:pt idx="409">
                  <c:v>-1.370000000000017E-2</c:v>
                </c:pt>
                <c:pt idx="410">
                  <c:v>-1.3800000000000159E-2</c:v>
                </c:pt>
                <c:pt idx="411">
                  <c:v>-1.370000000000017E-2</c:v>
                </c:pt>
                <c:pt idx="412">
                  <c:v>-1.370000000000017E-2</c:v>
                </c:pt>
                <c:pt idx="413">
                  <c:v>-1.3599999999999959E-2</c:v>
                </c:pt>
                <c:pt idx="414">
                  <c:v>-1.3599999999999959E-2</c:v>
                </c:pt>
                <c:pt idx="415">
                  <c:v>-1.370000000000017E-2</c:v>
                </c:pt>
                <c:pt idx="416">
                  <c:v>-1.3599999999999959E-2</c:v>
                </c:pt>
                <c:pt idx="417">
                  <c:v>-1.3599999999999959E-2</c:v>
                </c:pt>
                <c:pt idx="418">
                  <c:v>-1.3599999999999959E-2</c:v>
                </c:pt>
                <c:pt idx="419">
                  <c:v>-1.3599999999999959E-2</c:v>
                </c:pt>
                <c:pt idx="420">
                  <c:v>-1.3299999999999992E-2</c:v>
                </c:pt>
                <c:pt idx="421">
                  <c:v>-1.3599999999999959E-2</c:v>
                </c:pt>
                <c:pt idx="422">
                  <c:v>-1.3599999999999959E-2</c:v>
                </c:pt>
                <c:pt idx="423">
                  <c:v>-1.3599999999999959E-2</c:v>
                </c:pt>
                <c:pt idx="424">
                  <c:v>-1.3599999999999959E-2</c:v>
                </c:pt>
                <c:pt idx="425">
                  <c:v>-1.3299999999999992E-2</c:v>
                </c:pt>
                <c:pt idx="426">
                  <c:v>-1.3299999999999992E-2</c:v>
                </c:pt>
                <c:pt idx="427">
                  <c:v>-1.3299999999999992E-2</c:v>
                </c:pt>
                <c:pt idx="428">
                  <c:v>-1.3299999999999992E-2</c:v>
                </c:pt>
                <c:pt idx="429">
                  <c:v>-1.3599999999999959E-2</c:v>
                </c:pt>
                <c:pt idx="430">
                  <c:v>-1.3299999999999992E-2</c:v>
                </c:pt>
                <c:pt idx="431">
                  <c:v>-1.3299999999999992E-2</c:v>
                </c:pt>
                <c:pt idx="432">
                  <c:v>-1.3599999999999959E-2</c:v>
                </c:pt>
                <c:pt idx="433">
                  <c:v>-1.3299999999999992E-2</c:v>
                </c:pt>
                <c:pt idx="434">
                  <c:v>-1.3299999999999992E-2</c:v>
                </c:pt>
                <c:pt idx="435">
                  <c:v>-1.3299999999999992E-2</c:v>
                </c:pt>
                <c:pt idx="436">
                  <c:v>-1.3299999999999992E-2</c:v>
                </c:pt>
                <c:pt idx="437">
                  <c:v>-1.3299999999999992E-2</c:v>
                </c:pt>
                <c:pt idx="438">
                  <c:v>-1.3299999999999992E-2</c:v>
                </c:pt>
                <c:pt idx="439">
                  <c:v>-1.3299999999999992E-2</c:v>
                </c:pt>
                <c:pt idx="440">
                  <c:v>-1.3200000000000003E-2</c:v>
                </c:pt>
                <c:pt idx="441">
                  <c:v>-1.3100000000000014E-2</c:v>
                </c:pt>
                <c:pt idx="442">
                  <c:v>-1.3200000000000003E-2</c:v>
                </c:pt>
                <c:pt idx="443">
                  <c:v>-1.3100000000000014E-2</c:v>
                </c:pt>
                <c:pt idx="444">
                  <c:v>-1.3100000000000014E-2</c:v>
                </c:pt>
                <c:pt idx="445">
                  <c:v>-1.3100000000000014E-2</c:v>
                </c:pt>
                <c:pt idx="446">
                  <c:v>-1.3000000000000025E-2</c:v>
                </c:pt>
                <c:pt idx="447">
                  <c:v>-1.3000000000000025E-2</c:v>
                </c:pt>
                <c:pt idx="448">
                  <c:v>-1.3000000000000025E-2</c:v>
                </c:pt>
                <c:pt idx="449">
                  <c:v>-1.3000000000000025E-2</c:v>
                </c:pt>
                <c:pt idx="450">
                  <c:v>-1.3000000000000025E-2</c:v>
                </c:pt>
                <c:pt idx="451">
                  <c:v>-1.2900000000000036E-2</c:v>
                </c:pt>
                <c:pt idx="452">
                  <c:v>-1.3000000000000025E-2</c:v>
                </c:pt>
                <c:pt idx="453">
                  <c:v>-1.2800000000000047E-2</c:v>
                </c:pt>
                <c:pt idx="454">
                  <c:v>-1.2900000000000036E-2</c:v>
                </c:pt>
                <c:pt idx="455">
                  <c:v>-1.2900000000000036E-2</c:v>
                </c:pt>
                <c:pt idx="456">
                  <c:v>-1.2800000000000047E-2</c:v>
                </c:pt>
                <c:pt idx="457">
                  <c:v>-1.2900000000000036E-2</c:v>
                </c:pt>
                <c:pt idx="458">
                  <c:v>-1.2900000000000036E-2</c:v>
                </c:pt>
                <c:pt idx="459">
                  <c:v>-1.2900000000000036E-2</c:v>
                </c:pt>
                <c:pt idx="460">
                  <c:v>-1.2700000000000058E-2</c:v>
                </c:pt>
                <c:pt idx="461">
                  <c:v>-1.2900000000000036E-2</c:v>
                </c:pt>
                <c:pt idx="462">
                  <c:v>-1.2800000000000047E-2</c:v>
                </c:pt>
                <c:pt idx="463">
                  <c:v>-1.2900000000000036E-2</c:v>
                </c:pt>
                <c:pt idx="464">
                  <c:v>-1.2800000000000047E-2</c:v>
                </c:pt>
                <c:pt idx="465">
                  <c:v>-1.2700000000000058E-2</c:v>
                </c:pt>
                <c:pt idx="466">
                  <c:v>-1.2700000000000058E-2</c:v>
                </c:pt>
                <c:pt idx="467">
                  <c:v>-1.2600000000000069E-2</c:v>
                </c:pt>
                <c:pt idx="468">
                  <c:v>-1.2600000000000069E-2</c:v>
                </c:pt>
                <c:pt idx="469">
                  <c:v>-1.2600000000000069E-2</c:v>
                </c:pt>
                <c:pt idx="470">
                  <c:v>-1.2600000000000069E-2</c:v>
                </c:pt>
                <c:pt idx="471">
                  <c:v>-1.2600000000000069E-2</c:v>
                </c:pt>
                <c:pt idx="472">
                  <c:v>-1.250000000000008E-2</c:v>
                </c:pt>
                <c:pt idx="473">
                  <c:v>-1.2600000000000069E-2</c:v>
                </c:pt>
                <c:pt idx="474">
                  <c:v>-1.2600000000000069E-2</c:v>
                </c:pt>
                <c:pt idx="475">
                  <c:v>-1.2600000000000069E-2</c:v>
                </c:pt>
                <c:pt idx="476">
                  <c:v>-1.2600000000000069E-2</c:v>
                </c:pt>
                <c:pt idx="477">
                  <c:v>-1.2400000000000092E-2</c:v>
                </c:pt>
                <c:pt idx="478">
                  <c:v>-1.2400000000000092E-2</c:v>
                </c:pt>
                <c:pt idx="479">
                  <c:v>-1.250000000000008E-2</c:v>
                </c:pt>
                <c:pt idx="480">
                  <c:v>-1.250000000000008E-2</c:v>
                </c:pt>
                <c:pt idx="481">
                  <c:v>-1.2400000000000092E-2</c:v>
                </c:pt>
                <c:pt idx="482">
                  <c:v>-1.2400000000000092E-2</c:v>
                </c:pt>
                <c:pt idx="483">
                  <c:v>-1.2300000000000103E-2</c:v>
                </c:pt>
                <c:pt idx="484">
                  <c:v>-1.2400000000000092E-2</c:v>
                </c:pt>
                <c:pt idx="485">
                  <c:v>-1.2300000000000103E-2</c:v>
                </c:pt>
                <c:pt idx="486">
                  <c:v>-1.2200000000000114E-2</c:v>
                </c:pt>
                <c:pt idx="487">
                  <c:v>-1.2300000000000103E-2</c:v>
                </c:pt>
                <c:pt idx="488">
                  <c:v>-1.2300000000000103E-2</c:v>
                </c:pt>
                <c:pt idx="489">
                  <c:v>-1.2400000000000092E-2</c:v>
                </c:pt>
                <c:pt idx="490">
                  <c:v>-1.2300000000000103E-2</c:v>
                </c:pt>
                <c:pt idx="491">
                  <c:v>-1.2200000000000114E-2</c:v>
                </c:pt>
                <c:pt idx="492">
                  <c:v>-1.2100000000000125E-2</c:v>
                </c:pt>
                <c:pt idx="493">
                  <c:v>-1.2000000000000136E-2</c:v>
                </c:pt>
                <c:pt idx="494">
                  <c:v>-1.2200000000000114E-2</c:v>
                </c:pt>
                <c:pt idx="495">
                  <c:v>-1.2100000000000125E-2</c:v>
                </c:pt>
                <c:pt idx="496">
                  <c:v>-1.2100000000000125E-2</c:v>
                </c:pt>
                <c:pt idx="497">
                  <c:v>-1.2300000000000103E-2</c:v>
                </c:pt>
                <c:pt idx="498">
                  <c:v>-1.2000000000000136E-2</c:v>
                </c:pt>
                <c:pt idx="499">
                  <c:v>-1.2100000000000125E-2</c:v>
                </c:pt>
                <c:pt idx="500">
                  <c:v>-1.2000000000000136E-2</c:v>
                </c:pt>
                <c:pt idx="501">
                  <c:v>-1.2100000000000125E-2</c:v>
                </c:pt>
                <c:pt idx="502">
                  <c:v>-1.2000000000000136E-2</c:v>
                </c:pt>
                <c:pt idx="503">
                  <c:v>-1.2000000000000136E-2</c:v>
                </c:pt>
                <c:pt idx="504">
                  <c:v>-1.2100000000000125E-2</c:v>
                </c:pt>
                <c:pt idx="505">
                  <c:v>-1.2100000000000125E-2</c:v>
                </c:pt>
                <c:pt idx="506">
                  <c:v>-1.2000000000000136E-2</c:v>
                </c:pt>
                <c:pt idx="507">
                  <c:v>-1.2100000000000125E-2</c:v>
                </c:pt>
                <c:pt idx="508">
                  <c:v>-1.1900000000000147E-2</c:v>
                </c:pt>
                <c:pt idx="509">
                  <c:v>-1.2000000000000136E-2</c:v>
                </c:pt>
                <c:pt idx="510">
                  <c:v>-1.1800000000000158E-2</c:v>
                </c:pt>
                <c:pt idx="511">
                  <c:v>-1.1900000000000147E-2</c:v>
                </c:pt>
                <c:pt idx="512">
                  <c:v>-1.1900000000000147E-2</c:v>
                </c:pt>
                <c:pt idx="513">
                  <c:v>-1.1800000000000158E-2</c:v>
                </c:pt>
                <c:pt idx="514">
                  <c:v>-1.1700000000000169E-2</c:v>
                </c:pt>
                <c:pt idx="515">
                  <c:v>-1.1800000000000158E-2</c:v>
                </c:pt>
                <c:pt idx="516">
                  <c:v>-1.1700000000000169E-2</c:v>
                </c:pt>
                <c:pt idx="517">
                  <c:v>-1.1599999999999958E-2</c:v>
                </c:pt>
                <c:pt idx="518">
                  <c:v>-1.1700000000000169E-2</c:v>
                </c:pt>
                <c:pt idx="519">
                  <c:v>-1.1599999999999958E-2</c:v>
                </c:pt>
                <c:pt idx="520">
                  <c:v>-1.1599999999999958E-2</c:v>
                </c:pt>
                <c:pt idx="521">
                  <c:v>-1.1599999999999958E-2</c:v>
                </c:pt>
                <c:pt idx="522">
                  <c:v>-1.1599999999999958E-2</c:v>
                </c:pt>
                <c:pt idx="523">
                  <c:v>-1.1599999999999958E-2</c:v>
                </c:pt>
                <c:pt idx="524">
                  <c:v>-1.1499999999999969E-2</c:v>
                </c:pt>
                <c:pt idx="525">
                  <c:v>-1.1599999999999958E-2</c:v>
                </c:pt>
                <c:pt idx="526">
                  <c:v>-1.1599999999999958E-2</c:v>
                </c:pt>
                <c:pt idx="527">
                  <c:v>-1.1499999999999969E-2</c:v>
                </c:pt>
                <c:pt idx="528">
                  <c:v>-1.1499999999999969E-2</c:v>
                </c:pt>
                <c:pt idx="529">
                  <c:v>-1.139999999999998E-2</c:v>
                </c:pt>
                <c:pt idx="530">
                  <c:v>-1.1299999999999991E-2</c:v>
                </c:pt>
                <c:pt idx="531">
                  <c:v>-1.139999999999998E-2</c:v>
                </c:pt>
                <c:pt idx="532">
                  <c:v>-1.1499999999999969E-2</c:v>
                </c:pt>
                <c:pt idx="533">
                  <c:v>-1.1299999999999991E-2</c:v>
                </c:pt>
                <c:pt idx="534">
                  <c:v>-1.1299999999999991E-2</c:v>
                </c:pt>
                <c:pt idx="535">
                  <c:v>-1.1200000000000002E-2</c:v>
                </c:pt>
                <c:pt idx="536">
                  <c:v>-1.1299999999999991E-2</c:v>
                </c:pt>
                <c:pt idx="537">
                  <c:v>-1.1299999999999991E-2</c:v>
                </c:pt>
                <c:pt idx="538">
                  <c:v>-1.1200000000000002E-2</c:v>
                </c:pt>
                <c:pt idx="539">
                  <c:v>-1.1200000000000002E-2</c:v>
                </c:pt>
                <c:pt idx="540">
                  <c:v>-1.1100000000000013E-2</c:v>
                </c:pt>
                <c:pt idx="541">
                  <c:v>-1.1100000000000013E-2</c:v>
                </c:pt>
                <c:pt idx="542">
                  <c:v>-1.1100000000000013E-2</c:v>
                </c:pt>
                <c:pt idx="543">
                  <c:v>-1.1100000000000013E-2</c:v>
                </c:pt>
                <c:pt idx="544">
                  <c:v>-1.1100000000000013E-2</c:v>
                </c:pt>
                <c:pt idx="545">
                  <c:v>-1.1100000000000013E-2</c:v>
                </c:pt>
                <c:pt idx="546">
                  <c:v>-1.1100000000000013E-2</c:v>
                </c:pt>
                <c:pt idx="547">
                  <c:v>-1.0900000000000035E-2</c:v>
                </c:pt>
                <c:pt idx="548">
                  <c:v>-1.1000000000000024E-2</c:v>
                </c:pt>
                <c:pt idx="549">
                  <c:v>-1.1000000000000024E-2</c:v>
                </c:pt>
                <c:pt idx="550">
                  <c:v>-1.0900000000000035E-2</c:v>
                </c:pt>
                <c:pt idx="551">
                  <c:v>-1.0800000000000046E-2</c:v>
                </c:pt>
                <c:pt idx="552">
                  <c:v>-1.0600000000000068E-2</c:v>
                </c:pt>
                <c:pt idx="553">
                  <c:v>-1.0900000000000035E-2</c:v>
                </c:pt>
                <c:pt idx="554">
                  <c:v>-1.0900000000000035E-2</c:v>
                </c:pt>
                <c:pt idx="555">
                  <c:v>-1.0600000000000068E-2</c:v>
                </c:pt>
                <c:pt idx="556">
                  <c:v>-1.0700000000000057E-2</c:v>
                </c:pt>
                <c:pt idx="557">
                  <c:v>-1.0600000000000068E-2</c:v>
                </c:pt>
                <c:pt idx="558">
                  <c:v>-1.0600000000000068E-2</c:v>
                </c:pt>
                <c:pt idx="559">
                  <c:v>-1.0700000000000057E-2</c:v>
                </c:pt>
                <c:pt idx="560">
                  <c:v>-1.0600000000000068E-2</c:v>
                </c:pt>
                <c:pt idx="561">
                  <c:v>-1.0600000000000068E-2</c:v>
                </c:pt>
                <c:pt idx="562">
                  <c:v>-1.0600000000000068E-2</c:v>
                </c:pt>
                <c:pt idx="563">
                  <c:v>-1.0600000000000068E-2</c:v>
                </c:pt>
                <c:pt idx="564">
                  <c:v>-1.0500000000000079E-2</c:v>
                </c:pt>
                <c:pt idx="565">
                  <c:v>-1.0600000000000068E-2</c:v>
                </c:pt>
                <c:pt idx="566">
                  <c:v>-1.0600000000000068E-2</c:v>
                </c:pt>
                <c:pt idx="567">
                  <c:v>-1.0600000000000068E-2</c:v>
                </c:pt>
                <c:pt idx="568">
                  <c:v>-1.0500000000000079E-2</c:v>
                </c:pt>
                <c:pt idx="569">
                  <c:v>-1.040000000000009E-2</c:v>
                </c:pt>
                <c:pt idx="570">
                  <c:v>-1.040000000000009E-2</c:v>
                </c:pt>
                <c:pt idx="571">
                  <c:v>-1.0300000000000101E-2</c:v>
                </c:pt>
                <c:pt idx="572">
                  <c:v>-1.0300000000000101E-2</c:v>
                </c:pt>
                <c:pt idx="573">
                  <c:v>-1.0200000000000112E-2</c:v>
                </c:pt>
                <c:pt idx="574">
                  <c:v>-1.0300000000000101E-2</c:v>
                </c:pt>
                <c:pt idx="575">
                  <c:v>-1.0100000000000123E-2</c:v>
                </c:pt>
                <c:pt idx="576">
                  <c:v>-1.0200000000000112E-2</c:v>
                </c:pt>
                <c:pt idx="577">
                  <c:v>-1.0200000000000112E-2</c:v>
                </c:pt>
                <c:pt idx="578">
                  <c:v>-1.0200000000000112E-2</c:v>
                </c:pt>
                <c:pt idx="579">
                  <c:v>-1.0200000000000112E-2</c:v>
                </c:pt>
                <c:pt idx="580">
                  <c:v>-1.0100000000000123E-2</c:v>
                </c:pt>
                <c:pt idx="581">
                  <c:v>-1.0100000000000123E-2</c:v>
                </c:pt>
                <c:pt idx="582">
                  <c:v>-1.0100000000000123E-2</c:v>
                </c:pt>
                <c:pt idx="583">
                  <c:v>-1.0000000000000134E-2</c:v>
                </c:pt>
                <c:pt idx="584">
                  <c:v>-1.0000000000000134E-2</c:v>
                </c:pt>
                <c:pt idx="585">
                  <c:v>-1.0100000000000123E-2</c:v>
                </c:pt>
                <c:pt idx="586">
                  <c:v>-1.0000000000000134E-2</c:v>
                </c:pt>
                <c:pt idx="587">
                  <c:v>-1.0000000000000134E-2</c:v>
                </c:pt>
                <c:pt idx="588">
                  <c:v>-1.0000000000000134E-2</c:v>
                </c:pt>
                <c:pt idx="589">
                  <c:v>-1.0000000000000134E-2</c:v>
                </c:pt>
                <c:pt idx="590">
                  <c:v>-9.9000000000001448E-3</c:v>
                </c:pt>
                <c:pt idx="591">
                  <c:v>-9.9000000000001448E-3</c:v>
                </c:pt>
                <c:pt idx="592">
                  <c:v>-1.0000000000000134E-2</c:v>
                </c:pt>
                <c:pt idx="593">
                  <c:v>-9.9000000000001448E-3</c:v>
                </c:pt>
                <c:pt idx="594">
                  <c:v>-9.8000000000001558E-3</c:v>
                </c:pt>
                <c:pt idx="595">
                  <c:v>-9.7000000000001668E-3</c:v>
                </c:pt>
                <c:pt idx="596">
                  <c:v>-9.7000000000001668E-3</c:v>
                </c:pt>
                <c:pt idx="597">
                  <c:v>-9.7000000000001668E-3</c:v>
                </c:pt>
                <c:pt idx="598">
                  <c:v>-9.7000000000001668E-3</c:v>
                </c:pt>
                <c:pt idx="599">
                  <c:v>-9.7000000000001668E-3</c:v>
                </c:pt>
                <c:pt idx="600">
                  <c:v>-9.7000000000001668E-3</c:v>
                </c:pt>
                <c:pt idx="601">
                  <c:v>-9.5999999999999558E-3</c:v>
                </c:pt>
                <c:pt idx="602">
                  <c:v>-9.5999999999999558E-3</c:v>
                </c:pt>
                <c:pt idx="603">
                  <c:v>-9.5999999999999558E-3</c:v>
                </c:pt>
                <c:pt idx="604">
                  <c:v>-9.2999999999999888E-3</c:v>
                </c:pt>
                <c:pt idx="605">
                  <c:v>-9.5999999999999558E-3</c:v>
                </c:pt>
                <c:pt idx="606">
                  <c:v>-9.5999999999999558E-3</c:v>
                </c:pt>
                <c:pt idx="607">
                  <c:v>-9.5999999999999558E-3</c:v>
                </c:pt>
                <c:pt idx="608">
                  <c:v>-9.4999999999999668E-3</c:v>
                </c:pt>
                <c:pt idx="609">
                  <c:v>-9.5999999999999558E-3</c:v>
                </c:pt>
                <c:pt idx="610">
                  <c:v>-9.3999999999999778E-3</c:v>
                </c:pt>
                <c:pt idx="611">
                  <c:v>-9.4999999999999668E-3</c:v>
                </c:pt>
                <c:pt idx="612">
                  <c:v>-9.3999999999999778E-3</c:v>
                </c:pt>
                <c:pt idx="613">
                  <c:v>-9.2999999999999888E-3</c:v>
                </c:pt>
                <c:pt idx="614">
                  <c:v>-9.2999999999999888E-3</c:v>
                </c:pt>
                <c:pt idx="615">
                  <c:v>-9.2999999999999888E-3</c:v>
                </c:pt>
                <c:pt idx="616">
                  <c:v>-9.1999999999999998E-3</c:v>
                </c:pt>
                <c:pt idx="617">
                  <c:v>-9.1999999999999998E-3</c:v>
                </c:pt>
                <c:pt idx="618">
                  <c:v>-9.2999999999999888E-3</c:v>
                </c:pt>
                <c:pt idx="619">
                  <c:v>-9.1999999999999998E-3</c:v>
                </c:pt>
                <c:pt idx="620">
                  <c:v>-9.1000000000000109E-3</c:v>
                </c:pt>
                <c:pt idx="621">
                  <c:v>-9.1000000000000109E-3</c:v>
                </c:pt>
                <c:pt idx="622">
                  <c:v>-9.1000000000000109E-3</c:v>
                </c:pt>
                <c:pt idx="623">
                  <c:v>-9.1000000000000109E-3</c:v>
                </c:pt>
                <c:pt idx="624">
                  <c:v>-9.1000000000000109E-3</c:v>
                </c:pt>
                <c:pt idx="625">
                  <c:v>-9.0000000000000219E-3</c:v>
                </c:pt>
                <c:pt idx="626">
                  <c:v>-9.0000000000000219E-3</c:v>
                </c:pt>
                <c:pt idx="627">
                  <c:v>-9.1000000000000109E-3</c:v>
                </c:pt>
                <c:pt idx="628">
                  <c:v>-9.0000000000000219E-3</c:v>
                </c:pt>
                <c:pt idx="629">
                  <c:v>-8.9000000000000329E-3</c:v>
                </c:pt>
                <c:pt idx="630">
                  <c:v>-8.8000000000000439E-3</c:v>
                </c:pt>
                <c:pt idx="631">
                  <c:v>-9.0000000000000219E-3</c:v>
                </c:pt>
                <c:pt idx="632">
                  <c:v>-8.9000000000000329E-3</c:v>
                </c:pt>
                <c:pt idx="633">
                  <c:v>-8.6000000000000659E-3</c:v>
                </c:pt>
                <c:pt idx="634">
                  <c:v>-8.9000000000000329E-3</c:v>
                </c:pt>
                <c:pt idx="635">
                  <c:v>-8.6000000000000659E-3</c:v>
                </c:pt>
                <c:pt idx="636">
                  <c:v>-8.6000000000000659E-3</c:v>
                </c:pt>
                <c:pt idx="637">
                  <c:v>-8.8000000000000439E-3</c:v>
                </c:pt>
                <c:pt idx="638">
                  <c:v>-8.8000000000000439E-3</c:v>
                </c:pt>
                <c:pt idx="639">
                  <c:v>-8.6000000000000659E-3</c:v>
                </c:pt>
                <c:pt idx="640">
                  <c:v>-8.6000000000000659E-3</c:v>
                </c:pt>
                <c:pt idx="641">
                  <c:v>-8.6000000000000659E-3</c:v>
                </c:pt>
                <c:pt idx="642">
                  <c:v>-8.7000000000000549E-3</c:v>
                </c:pt>
                <c:pt idx="643">
                  <c:v>-8.6000000000000659E-3</c:v>
                </c:pt>
                <c:pt idx="644">
                  <c:v>-8.6000000000000659E-3</c:v>
                </c:pt>
                <c:pt idx="645">
                  <c:v>-8.6000000000000659E-3</c:v>
                </c:pt>
                <c:pt idx="646">
                  <c:v>-8.6000000000000659E-3</c:v>
                </c:pt>
                <c:pt idx="647">
                  <c:v>-8.6000000000000659E-3</c:v>
                </c:pt>
                <c:pt idx="648">
                  <c:v>-8.6000000000000659E-3</c:v>
                </c:pt>
                <c:pt idx="649">
                  <c:v>-8.5000000000000769E-3</c:v>
                </c:pt>
                <c:pt idx="650">
                  <c:v>-8.5000000000000769E-3</c:v>
                </c:pt>
                <c:pt idx="651">
                  <c:v>-8.5000000000000769E-3</c:v>
                </c:pt>
                <c:pt idx="652">
                  <c:v>-8.300000000000099E-3</c:v>
                </c:pt>
                <c:pt idx="653">
                  <c:v>-8.300000000000099E-3</c:v>
                </c:pt>
                <c:pt idx="654">
                  <c:v>-8.300000000000099E-3</c:v>
                </c:pt>
                <c:pt idx="655">
                  <c:v>-8.400000000000088E-3</c:v>
                </c:pt>
                <c:pt idx="656">
                  <c:v>-8.300000000000099E-3</c:v>
                </c:pt>
                <c:pt idx="657">
                  <c:v>-8.000000000000132E-3</c:v>
                </c:pt>
                <c:pt idx="658">
                  <c:v>-8.300000000000099E-3</c:v>
                </c:pt>
                <c:pt idx="659">
                  <c:v>-8.300000000000099E-3</c:v>
                </c:pt>
                <c:pt idx="660">
                  <c:v>-8.000000000000132E-3</c:v>
                </c:pt>
                <c:pt idx="661">
                  <c:v>-8.000000000000132E-3</c:v>
                </c:pt>
                <c:pt idx="662">
                  <c:v>-8.000000000000132E-3</c:v>
                </c:pt>
                <c:pt idx="663">
                  <c:v>-8.20000000000011E-3</c:v>
                </c:pt>
                <c:pt idx="664">
                  <c:v>-8.20000000000011E-3</c:v>
                </c:pt>
                <c:pt idx="665">
                  <c:v>-8.000000000000132E-3</c:v>
                </c:pt>
                <c:pt idx="666">
                  <c:v>-8.000000000000132E-3</c:v>
                </c:pt>
                <c:pt idx="667">
                  <c:v>-8.20000000000011E-3</c:v>
                </c:pt>
                <c:pt idx="668">
                  <c:v>-8.000000000000132E-3</c:v>
                </c:pt>
                <c:pt idx="669">
                  <c:v>-8.000000000000132E-3</c:v>
                </c:pt>
                <c:pt idx="670">
                  <c:v>-8.20000000000011E-3</c:v>
                </c:pt>
                <c:pt idx="671">
                  <c:v>-8.000000000000132E-3</c:v>
                </c:pt>
                <c:pt idx="672">
                  <c:v>-8.000000000000132E-3</c:v>
                </c:pt>
                <c:pt idx="673">
                  <c:v>-8.000000000000132E-3</c:v>
                </c:pt>
                <c:pt idx="674">
                  <c:v>-7.900000000000143E-3</c:v>
                </c:pt>
                <c:pt idx="675">
                  <c:v>-7.800000000000154E-3</c:v>
                </c:pt>
                <c:pt idx="676">
                  <c:v>-7.700000000000165E-3</c:v>
                </c:pt>
                <c:pt idx="677">
                  <c:v>-7.700000000000165E-3</c:v>
                </c:pt>
                <c:pt idx="678">
                  <c:v>-7.700000000000165E-3</c:v>
                </c:pt>
                <c:pt idx="679">
                  <c:v>-7.700000000000165E-3</c:v>
                </c:pt>
                <c:pt idx="680">
                  <c:v>-7.599999999999954E-3</c:v>
                </c:pt>
                <c:pt idx="681">
                  <c:v>-7.599999999999954E-3</c:v>
                </c:pt>
                <c:pt idx="682">
                  <c:v>-7.599999999999954E-3</c:v>
                </c:pt>
                <c:pt idx="683">
                  <c:v>-7.599999999999954E-3</c:v>
                </c:pt>
                <c:pt idx="684">
                  <c:v>-7.399999999999976E-3</c:v>
                </c:pt>
                <c:pt idx="685">
                  <c:v>-7.499999999999965E-3</c:v>
                </c:pt>
                <c:pt idx="686">
                  <c:v>-7.499999999999965E-3</c:v>
                </c:pt>
                <c:pt idx="687">
                  <c:v>-7.499999999999965E-3</c:v>
                </c:pt>
                <c:pt idx="688">
                  <c:v>-7.499999999999965E-3</c:v>
                </c:pt>
                <c:pt idx="689">
                  <c:v>-7.499999999999965E-3</c:v>
                </c:pt>
                <c:pt idx="690">
                  <c:v>-7.599999999999954E-3</c:v>
                </c:pt>
                <c:pt idx="691">
                  <c:v>-7.499999999999965E-3</c:v>
                </c:pt>
                <c:pt idx="692">
                  <c:v>-7.2999999999999871E-3</c:v>
                </c:pt>
                <c:pt idx="693">
                  <c:v>-7.599999999999954E-3</c:v>
                </c:pt>
                <c:pt idx="694">
                  <c:v>-7.499999999999965E-3</c:v>
                </c:pt>
                <c:pt idx="695">
                  <c:v>-7.399999999999976E-3</c:v>
                </c:pt>
                <c:pt idx="696">
                  <c:v>-7.2999999999999871E-3</c:v>
                </c:pt>
                <c:pt idx="697">
                  <c:v>-7.2999999999999871E-3</c:v>
                </c:pt>
                <c:pt idx="698">
                  <c:v>-7.2999999999999871E-3</c:v>
                </c:pt>
                <c:pt idx="699">
                  <c:v>-7.1000000000000091E-3</c:v>
                </c:pt>
                <c:pt idx="700">
                  <c:v>-7.1000000000000091E-3</c:v>
                </c:pt>
                <c:pt idx="701">
                  <c:v>-7.1000000000000091E-3</c:v>
                </c:pt>
                <c:pt idx="702">
                  <c:v>-7.1000000000000091E-3</c:v>
                </c:pt>
                <c:pt idx="703">
                  <c:v>-7.1000000000000091E-3</c:v>
                </c:pt>
                <c:pt idx="704">
                  <c:v>-7.1000000000000091E-3</c:v>
                </c:pt>
                <c:pt idx="705">
                  <c:v>-7.1000000000000091E-3</c:v>
                </c:pt>
                <c:pt idx="706">
                  <c:v>-7.1000000000000091E-3</c:v>
                </c:pt>
                <c:pt idx="707">
                  <c:v>-7.0000000000000201E-3</c:v>
                </c:pt>
                <c:pt idx="708">
                  <c:v>-7.0000000000000201E-3</c:v>
                </c:pt>
                <c:pt idx="709">
                  <c:v>-7.0000000000000201E-3</c:v>
                </c:pt>
                <c:pt idx="710">
                  <c:v>-6.9000000000000311E-3</c:v>
                </c:pt>
                <c:pt idx="711">
                  <c:v>-6.9000000000000311E-3</c:v>
                </c:pt>
                <c:pt idx="712">
                  <c:v>-6.8000000000000421E-3</c:v>
                </c:pt>
                <c:pt idx="713">
                  <c:v>-6.8000000000000421E-3</c:v>
                </c:pt>
                <c:pt idx="714">
                  <c:v>-6.9000000000000311E-3</c:v>
                </c:pt>
                <c:pt idx="715">
                  <c:v>-6.6000000000000641E-3</c:v>
                </c:pt>
                <c:pt idx="716">
                  <c:v>-6.8000000000000421E-3</c:v>
                </c:pt>
                <c:pt idx="717">
                  <c:v>-6.7000000000000531E-3</c:v>
                </c:pt>
                <c:pt idx="718">
                  <c:v>-6.6000000000000641E-3</c:v>
                </c:pt>
                <c:pt idx="719">
                  <c:v>-6.6000000000000641E-3</c:v>
                </c:pt>
                <c:pt idx="720">
                  <c:v>-6.6000000000000641E-3</c:v>
                </c:pt>
                <c:pt idx="721">
                  <c:v>-6.6000000000000641E-3</c:v>
                </c:pt>
                <c:pt idx="722">
                  <c:v>-6.6000000000000641E-3</c:v>
                </c:pt>
                <c:pt idx="723">
                  <c:v>-6.6000000000000641E-3</c:v>
                </c:pt>
                <c:pt idx="724">
                  <c:v>-6.6000000000000641E-3</c:v>
                </c:pt>
                <c:pt idx="725">
                  <c:v>-6.8000000000000421E-3</c:v>
                </c:pt>
                <c:pt idx="726">
                  <c:v>-6.6000000000000641E-3</c:v>
                </c:pt>
                <c:pt idx="727">
                  <c:v>-6.5000000000000752E-3</c:v>
                </c:pt>
                <c:pt idx="728">
                  <c:v>-6.5000000000000752E-3</c:v>
                </c:pt>
                <c:pt idx="729">
                  <c:v>-6.5000000000000752E-3</c:v>
                </c:pt>
                <c:pt idx="730">
                  <c:v>-6.6000000000000641E-3</c:v>
                </c:pt>
                <c:pt idx="731">
                  <c:v>-6.3000000000000972E-3</c:v>
                </c:pt>
                <c:pt idx="732">
                  <c:v>-6.3000000000000972E-3</c:v>
                </c:pt>
                <c:pt idx="733">
                  <c:v>-6.4000000000000862E-3</c:v>
                </c:pt>
                <c:pt idx="734">
                  <c:v>-6.4000000000000862E-3</c:v>
                </c:pt>
                <c:pt idx="735">
                  <c:v>-6.3000000000000972E-3</c:v>
                </c:pt>
                <c:pt idx="736">
                  <c:v>-6.3000000000000972E-3</c:v>
                </c:pt>
                <c:pt idx="737">
                  <c:v>-6.2000000000001082E-3</c:v>
                </c:pt>
                <c:pt idx="738">
                  <c:v>-6.1000000000001192E-3</c:v>
                </c:pt>
                <c:pt idx="739">
                  <c:v>-6.1000000000001192E-3</c:v>
                </c:pt>
                <c:pt idx="740">
                  <c:v>-6.2000000000001082E-3</c:v>
                </c:pt>
                <c:pt idx="741">
                  <c:v>-6.2000000000001082E-3</c:v>
                </c:pt>
                <c:pt idx="742">
                  <c:v>-6.1000000000001192E-3</c:v>
                </c:pt>
                <c:pt idx="743">
                  <c:v>-6.1000000000001192E-3</c:v>
                </c:pt>
                <c:pt idx="744">
                  <c:v>-6.0000000000001302E-3</c:v>
                </c:pt>
                <c:pt idx="745">
                  <c:v>-6.1000000000001192E-3</c:v>
                </c:pt>
                <c:pt idx="746">
                  <c:v>-6.0000000000001302E-3</c:v>
                </c:pt>
                <c:pt idx="747">
                  <c:v>-6.1000000000001192E-3</c:v>
                </c:pt>
                <c:pt idx="748">
                  <c:v>-6.0000000000001302E-3</c:v>
                </c:pt>
                <c:pt idx="749">
                  <c:v>-6.0000000000001302E-3</c:v>
                </c:pt>
                <c:pt idx="750">
                  <c:v>-5.9000000000001412E-3</c:v>
                </c:pt>
                <c:pt idx="751">
                  <c:v>-6.0000000000001302E-3</c:v>
                </c:pt>
                <c:pt idx="752">
                  <c:v>-6.0000000000001302E-3</c:v>
                </c:pt>
                <c:pt idx="753">
                  <c:v>-5.8000000000001523E-3</c:v>
                </c:pt>
                <c:pt idx="754">
                  <c:v>-5.8000000000001523E-3</c:v>
                </c:pt>
                <c:pt idx="755">
                  <c:v>-5.9000000000001412E-3</c:v>
                </c:pt>
                <c:pt idx="756">
                  <c:v>-5.8000000000001523E-3</c:v>
                </c:pt>
                <c:pt idx="757">
                  <c:v>-5.7000000000001633E-3</c:v>
                </c:pt>
                <c:pt idx="758">
                  <c:v>-5.5999999999999522E-3</c:v>
                </c:pt>
                <c:pt idx="759">
                  <c:v>-5.5999999999999522E-3</c:v>
                </c:pt>
                <c:pt idx="760">
                  <c:v>-5.7000000000001633E-3</c:v>
                </c:pt>
                <c:pt idx="761">
                  <c:v>-5.7000000000001633E-3</c:v>
                </c:pt>
                <c:pt idx="762">
                  <c:v>-5.5999999999999522E-3</c:v>
                </c:pt>
                <c:pt idx="763">
                  <c:v>-5.5999999999999522E-3</c:v>
                </c:pt>
                <c:pt idx="764">
                  <c:v>-5.4999999999999633E-3</c:v>
                </c:pt>
                <c:pt idx="765">
                  <c:v>-5.5999999999999522E-3</c:v>
                </c:pt>
                <c:pt idx="766">
                  <c:v>-5.5999999999999522E-3</c:v>
                </c:pt>
                <c:pt idx="767">
                  <c:v>-5.4999999999999633E-3</c:v>
                </c:pt>
                <c:pt idx="768">
                  <c:v>-5.5999999999999522E-3</c:v>
                </c:pt>
                <c:pt idx="769">
                  <c:v>-5.4999999999999633E-3</c:v>
                </c:pt>
                <c:pt idx="770">
                  <c:v>-5.4999999999999633E-3</c:v>
                </c:pt>
                <c:pt idx="771">
                  <c:v>-5.4999999999999633E-3</c:v>
                </c:pt>
                <c:pt idx="772">
                  <c:v>-5.2999999999999853E-3</c:v>
                </c:pt>
                <c:pt idx="773">
                  <c:v>-5.4999999999999633E-3</c:v>
                </c:pt>
                <c:pt idx="774">
                  <c:v>-5.2999999999999853E-3</c:v>
                </c:pt>
                <c:pt idx="775">
                  <c:v>-5.2999999999999853E-3</c:v>
                </c:pt>
                <c:pt idx="776">
                  <c:v>-5.2999999999999853E-3</c:v>
                </c:pt>
                <c:pt idx="777">
                  <c:v>-5.1999999999999963E-3</c:v>
                </c:pt>
                <c:pt idx="778">
                  <c:v>-5.2999999999999853E-3</c:v>
                </c:pt>
                <c:pt idx="779">
                  <c:v>-5.2999999999999853E-3</c:v>
                </c:pt>
                <c:pt idx="780">
                  <c:v>-5.2999999999999853E-3</c:v>
                </c:pt>
                <c:pt idx="781">
                  <c:v>-5.1999999999999963E-3</c:v>
                </c:pt>
                <c:pt idx="782">
                  <c:v>-5.2999999999999853E-3</c:v>
                </c:pt>
                <c:pt idx="783">
                  <c:v>-5.1000000000000073E-3</c:v>
                </c:pt>
                <c:pt idx="784">
                  <c:v>-5.1000000000000073E-3</c:v>
                </c:pt>
                <c:pt idx="785">
                  <c:v>-5.0000000000000183E-3</c:v>
                </c:pt>
                <c:pt idx="786">
                  <c:v>-5.1000000000000073E-3</c:v>
                </c:pt>
                <c:pt idx="787">
                  <c:v>-4.9000000000000293E-3</c:v>
                </c:pt>
                <c:pt idx="788">
                  <c:v>-5.1000000000000073E-3</c:v>
                </c:pt>
                <c:pt idx="789">
                  <c:v>-4.9000000000000293E-3</c:v>
                </c:pt>
                <c:pt idx="790">
                  <c:v>-5.0000000000000183E-3</c:v>
                </c:pt>
                <c:pt idx="791">
                  <c:v>-4.9000000000000293E-3</c:v>
                </c:pt>
                <c:pt idx="792">
                  <c:v>-4.8000000000000403E-3</c:v>
                </c:pt>
                <c:pt idx="793">
                  <c:v>-4.8000000000000403E-3</c:v>
                </c:pt>
                <c:pt idx="794">
                  <c:v>-4.9000000000000293E-3</c:v>
                </c:pt>
                <c:pt idx="795">
                  <c:v>-4.7000000000000514E-3</c:v>
                </c:pt>
                <c:pt idx="796">
                  <c:v>-4.7000000000000514E-3</c:v>
                </c:pt>
                <c:pt idx="797">
                  <c:v>-4.6000000000000624E-3</c:v>
                </c:pt>
                <c:pt idx="798">
                  <c:v>-4.6000000000000624E-3</c:v>
                </c:pt>
                <c:pt idx="799">
                  <c:v>-4.8000000000000403E-3</c:v>
                </c:pt>
                <c:pt idx="800">
                  <c:v>-4.7000000000000514E-3</c:v>
                </c:pt>
                <c:pt idx="801">
                  <c:v>-4.8000000000000403E-3</c:v>
                </c:pt>
                <c:pt idx="802">
                  <c:v>-4.6000000000000624E-3</c:v>
                </c:pt>
                <c:pt idx="803">
                  <c:v>-4.7000000000000514E-3</c:v>
                </c:pt>
                <c:pt idx="804">
                  <c:v>-4.6000000000000624E-3</c:v>
                </c:pt>
                <c:pt idx="805">
                  <c:v>-4.7000000000000514E-3</c:v>
                </c:pt>
                <c:pt idx="806">
                  <c:v>-4.5000000000000734E-3</c:v>
                </c:pt>
                <c:pt idx="807">
                  <c:v>-4.5000000000000734E-3</c:v>
                </c:pt>
                <c:pt idx="808">
                  <c:v>-4.6000000000000624E-3</c:v>
                </c:pt>
                <c:pt idx="809">
                  <c:v>-4.5000000000000734E-3</c:v>
                </c:pt>
                <c:pt idx="810">
                  <c:v>-4.5000000000000734E-3</c:v>
                </c:pt>
                <c:pt idx="811">
                  <c:v>-4.4000000000000844E-3</c:v>
                </c:pt>
                <c:pt idx="812">
                  <c:v>-4.5000000000000734E-3</c:v>
                </c:pt>
                <c:pt idx="813">
                  <c:v>-4.4000000000000844E-3</c:v>
                </c:pt>
                <c:pt idx="814">
                  <c:v>-4.3000000000000954E-3</c:v>
                </c:pt>
                <c:pt idx="815">
                  <c:v>-4.4000000000000844E-3</c:v>
                </c:pt>
                <c:pt idx="816">
                  <c:v>-4.3000000000000954E-3</c:v>
                </c:pt>
                <c:pt idx="817">
                  <c:v>-4.2000000000001064E-3</c:v>
                </c:pt>
                <c:pt idx="818">
                  <c:v>-4.4000000000000844E-3</c:v>
                </c:pt>
                <c:pt idx="819">
                  <c:v>-4.0000000000000174E-3</c:v>
                </c:pt>
                <c:pt idx="820">
                  <c:v>-4.0000000000000174E-3</c:v>
                </c:pt>
                <c:pt idx="821">
                  <c:v>-4.1000000000001174E-3</c:v>
                </c:pt>
                <c:pt idx="822">
                  <c:v>-4.1000000000001174E-3</c:v>
                </c:pt>
                <c:pt idx="823">
                  <c:v>-4.1000000000001174E-3</c:v>
                </c:pt>
                <c:pt idx="824">
                  <c:v>-4.0000000000000174E-3</c:v>
                </c:pt>
                <c:pt idx="825">
                  <c:v>-4.0000000000000174E-3</c:v>
                </c:pt>
                <c:pt idx="826">
                  <c:v>-4.1000000000001174E-3</c:v>
                </c:pt>
                <c:pt idx="827">
                  <c:v>-4.0000000000000174E-3</c:v>
                </c:pt>
                <c:pt idx="828">
                  <c:v>-4.0000000000000174E-3</c:v>
                </c:pt>
                <c:pt idx="829">
                  <c:v>-3.9000000000000284E-3</c:v>
                </c:pt>
                <c:pt idx="830">
                  <c:v>-4.0000000000000174E-3</c:v>
                </c:pt>
                <c:pt idx="831">
                  <c:v>-3.8000000000000395E-3</c:v>
                </c:pt>
                <c:pt idx="832">
                  <c:v>-3.9000000000000284E-3</c:v>
                </c:pt>
                <c:pt idx="833">
                  <c:v>-3.9000000000000284E-3</c:v>
                </c:pt>
                <c:pt idx="834">
                  <c:v>-4.0000000000000174E-3</c:v>
                </c:pt>
                <c:pt idx="835">
                  <c:v>-3.9000000000000284E-3</c:v>
                </c:pt>
                <c:pt idx="836">
                  <c:v>-3.8000000000000395E-3</c:v>
                </c:pt>
                <c:pt idx="837">
                  <c:v>-3.8000000000000395E-3</c:v>
                </c:pt>
                <c:pt idx="838">
                  <c:v>-3.9000000000000284E-3</c:v>
                </c:pt>
                <c:pt idx="839">
                  <c:v>-3.8000000000000395E-3</c:v>
                </c:pt>
                <c:pt idx="840">
                  <c:v>-3.7000000000000505E-3</c:v>
                </c:pt>
                <c:pt idx="841">
                  <c:v>-3.7000000000000505E-3</c:v>
                </c:pt>
                <c:pt idx="842">
                  <c:v>-3.5000000000000725E-3</c:v>
                </c:pt>
                <c:pt idx="843">
                  <c:v>-3.5000000000000725E-3</c:v>
                </c:pt>
                <c:pt idx="844">
                  <c:v>-3.7000000000000505E-3</c:v>
                </c:pt>
                <c:pt idx="845">
                  <c:v>-3.5000000000000725E-3</c:v>
                </c:pt>
                <c:pt idx="846">
                  <c:v>-3.6000000000000615E-3</c:v>
                </c:pt>
                <c:pt idx="847">
                  <c:v>-3.5000000000000725E-3</c:v>
                </c:pt>
                <c:pt idx="848">
                  <c:v>-3.5000000000000725E-3</c:v>
                </c:pt>
                <c:pt idx="849">
                  <c:v>-3.5000000000000725E-3</c:v>
                </c:pt>
                <c:pt idx="850">
                  <c:v>-3.4000000000000835E-3</c:v>
                </c:pt>
                <c:pt idx="851">
                  <c:v>-3.3000000000000945E-3</c:v>
                </c:pt>
                <c:pt idx="852">
                  <c:v>-3.4000000000000835E-3</c:v>
                </c:pt>
                <c:pt idx="853">
                  <c:v>-3.5000000000000725E-3</c:v>
                </c:pt>
                <c:pt idx="854">
                  <c:v>-3.3000000000000945E-3</c:v>
                </c:pt>
                <c:pt idx="855">
                  <c:v>-3.4000000000000835E-3</c:v>
                </c:pt>
                <c:pt idx="856">
                  <c:v>-3.3000000000000945E-3</c:v>
                </c:pt>
                <c:pt idx="857">
                  <c:v>-3.2000000000001055E-3</c:v>
                </c:pt>
                <c:pt idx="858">
                  <c:v>-3.3000000000000945E-3</c:v>
                </c:pt>
                <c:pt idx="859">
                  <c:v>-3.2000000000001055E-3</c:v>
                </c:pt>
                <c:pt idx="860">
                  <c:v>-3.2000000000001055E-3</c:v>
                </c:pt>
                <c:pt idx="861">
                  <c:v>-3.2000000000001055E-3</c:v>
                </c:pt>
                <c:pt idx="862">
                  <c:v>-3.2000000000001055E-3</c:v>
                </c:pt>
                <c:pt idx="863">
                  <c:v>-3.1000000000001166E-3</c:v>
                </c:pt>
                <c:pt idx="864">
                  <c:v>-3.2000000000001055E-3</c:v>
                </c:pt>
                <c:pt idx="865">
                  <c:v>-3.0000000000000165E-3</c:v>
                </c:pt>
                <c:pt idx="866">
                  <c:v>-3.0000000000000165E-3</c:v>
                </c:pt>
                <c:pt idx="867">
                  <c:v>-3.0000000000000165E-3</c:v>
                </c:pt>
                <c:pt idx="868">
                  <c:v>-3.0000000000000165E-3</c:v>
                </c:pt>
                <c:pt idx="869">
                  <c:v>-3.0000000000000165E-3</c:v>
                </c:pt>
                <c:pt idx="870">
                  <c:v>-3.0000000000000165E-3</c:v>
                </c:pt>
                <c:pt idx="871">
                  <c:v>-2.6000000000000606E-3</c:v>
                </c:pt>
                <c:pt idx="872">
                  <c:v>-3.0000000000000165E-3</c:v>
                </c:pt>
                <c:pt idx="873">
                  <c:v>-2.6000000000000606E-3</c:v>
                </c:pt>
                <c:pt idx="874">
                  <c:v>-2.9000000000000276E-3</c:v>
                </c:pt>
                <c:pt idx="875">
                  <c:v>-2.6000000000000606E-3</c:v>
                </c:pt>
                <c:pt idx="876">
                  <c:v>-2.6000000000000606E-3</c:v>
                </c:pt>
                <c:pt idx="877">
                  <c:v>-2.6000000000000606E-3</c:v>
                </c:pt>
                <c:pt idx="878">
                  <c:v>-2.6000000000000606E-3</c:v>
                </c:pt>
                <c:pt idx="879">
                  <c:v>-2.6000000000000606E-3</c:v>
                </c:pt>
                <c:pt idx="880">
                  <c:v>-2.6000000000000606E-3</c:v>
                </c:pt>
                <c:pt idx="881">
                  <c:v>-3.0000000000000165E-3</c:v>
                </c:pt>
                <c:pt idx="882">
                  <c:v>-2.6000000000000606E-3</c:v>
                </c:pt>
                <c:pt idx="883">
                  <c:v>-2.9000000000000276E-3</c:v>
                </c:pt>
                <c:pt idx="884">
                  <c:v>-2.6000000000000606E-3</c:v>
                </c:pt>
                <c:pt idx="885">
                  <c:v>-2.6000000000000606E-3</c:v>
                </c:pt>
                <c:pt idx="886">
                  <c:v>-2.6000000000000606E-3</c:v>
                </c:pt>
                <c:pt idx="887">
                  <c:v>-2.6000000000000606E-3</c:v>
                </c:pt>
                <c:pt idx="888">
                  <c:v>-2.6000000000000606E-3</c:v>
                </c:pt>
                <c:pt idx="889">
                  <c:v>-2.5000000000000716E-3</c:v>
                </c:pt>
                <c:pt idx="890">
                  <c:v>-2.5000000000000716E-3</c:v>
                </c:pt>
                <c:pt idx="891">
                  <c:v>-2.5000000000000716E-3</c:v>
                </c:pt>
                <c:pt idx="892">
                  <c:v>-2.5000000000000716E-3</c:v>
                </c:pt>
                <c:pt idx="893">
                  <c:v>-2.4000000000000826E-3</c:v>
                </c:pt>
                <c:pt idx="894">
                  <c:v>-2.3000000000000936E-3</c:v>
                </c:pt>
                <c:pt idx="895">
                  <c:v>-2.3000000000000936E-3</c:v>
                </c:pt>
                <c:pt idx="896">
                  <c:v>-2.3000000000000936E-3</c:v>
                </c:pt>
                <c:pt idx="897">
                  <c:v>-2.1000000000001157E-3</c:v>
                </c:pt>
                <c:pt idx="898">
                  <c:v>-2.1000000000001157E-3</c:v>
                </c:pt>
                <c:pt idx="899">
                  <c:v>-2.2000000000001046E-3</c:v>
                </c:pt>
                <c:pt idx="900">
                  <c:v>-2.1000000000001157E-3</c:v>
                </c:pt>
                <c:pt idx="901">
                  <c:v>-2.0000000000000157E-3</c:v>
                </c:pt>
                <c:pt idx="902">
                  <c:v>-2.1000000000001157E-3</c:v>
                </c:pt>
                <c:pt idx="903">
                  <c:v>-2.1000000000001157E-3</c:v>
                </c:pt>
                <c:pt idx="904">
                  <c:v>-2.0000000000000157E-3</c:v>
                </c:pt>
                <c:pt idx="905">
                  <c:v>-2.3000000000000936E-3</c:v>
                </c:pt>
                <c:pt idx="906">
                  <c:v>-2.0000000000000157E-3</c:v>
                </c:pt>
                <c:pt idx="907">
                  <c:v>-2.1000000000001157E-3</c:v>
                </c:pt>
                <c:pt idx="908">
                  <c:v>-2.0000000000000157E-3</c:v>
                </c:pt>
                <c:pt idx="909">
                  <c:v>-2.0000000000000157E-3</c:v>
                </c:pt>
                <c:pt idx="910">
                  <c:v>-2.0000000000000157E-3</c:v>
                </c:pt>
                <c:pt idx="911">
                  <c:v>-2.0000000000000157E-3</c:v>
                </c:pt>
                <c:pt idx="912">
                  <c:v>-2.0000000000000157E-3</c:v>
                </c:pt>
                <c:pt idx="913">
                  <c:v>-2.0000000000000157E-3</c:v>
                </c:pt>
                <c:pt idx="914">
                  <c:v>-1.9000000000000267E-3</c:v>
                </c:pt>
                <c:pt idx="915">
                  <c:v>-2.0000000000000157E-3</c:v>
                </c:pt>
                <c:pt idx="916">
                  <c:v>-1.8000000000000377E-3</c:v>
                </c:pt>
                <c:pt idx="917">
                  <c:v>-1.7000000000000487E-3</c:v>
                </c:pt>
                <c:pt idx="918">
                  <c:v>-1.7000000000000487E-3</c:v>
                </c:pt>
                <c:pt idx="919">
                  <c:v>-1.6000000000000597E-3</c:v>
                </c:pt>
                <c:pt idx="920">
                  <c:v>-1.6000000000000597E-3</c:v>
                </c:pt>
                <c:pt idx="921">
                  <c:v>-1.6000000000000597E-3</c:v>
                </c:pt>
                <c:pt idx="922">
                  <c:v>-1.6000000000000597E-3</c:v>
                </c:pt>
                <c:pt idx="923">
                  <c:v>-1.7000000000000487E-3</c:v>
                </c:pt>
                <c:pt idx="924">
                  <c:v>-1.7000000000000487E-3</c:v>
                </c:pt>
                <c:pt idx="925">
                  <c:v>-1.7000000000000487E-3</c:v>
                </c:pt>
                <c:pt idx="926">
                  <c:v>-1.5000000000000707E-3</c:v>
                </c:pt>
                <c:pt idx="927">
                  <c:v>-1.4000000000000817E-3</c:v>
                </c:pt>
                <c:pt idx="928">
                  <c:v>-1.5000000000000707E-3</c:v>
                </c:pt>
                <c:pt idx="929">
                  <c:v>-1.5000000000000707E-3</c:v>
                </c:pt>
                <c:pt idx="930">
                  <c:v>-1.5000000000000707E-3</c:v>
                </c:pt>
                <c:pt idx="931">
                  <c:v>-1.3000000000000927E-3</c:v>
                </c:pt>
                <c:pt idx="932">
                  <c:v>-1.5000000000000707E-3</c:v>
                </c:pt>
                <c:pt idx="933">
                  <c:v>-1.3000000000000927E-3</c:v>
                </c:pt>
                <c:pt idx="934">
                  <c:v>-1.3000000000000927E-3</c:v>
                </c:pt>
                <c:pt idx="935">
                  <c:v>-1.3000000000000927E-3</c:v>
                </c:pt>
                <c:pt idx="936">
                  <c:v>-1.5000000000000707E-3</c:v>
                </c:pt>
                <c:pt idx="937">
                  <c:v>-1.3000000000000927E-3</c:v>
                </c:pt>
                <c:pt idx="938">
                  <c:v>-1.3000000000000927E-3</c:v>
                </c:pt>
                <c:pt idx="939">
                  <c:v>-1.2000000000001038E-3</c:v>
                </c:pt>
                <c:pt idx="940">
                  <c:v>-1.2000000000001038E-3</c:v>
                </c:pt>
                <c:pt idx="941">
                  <c:v>-1.2000000000001038E-3</c:v>
                </c:pt>
                <c:pt idx="942">
                  <c:v>-1.2000000000001038E-3</c:v>
                </c:pt>
                <c:pt idx="943">
                  <c:v>-1.1000000000001148E-3</c:v>
                </c:pt>
                <c:pt idx="944">
                  <c:v>-1.1000000000001148E-3</c:v>
                </c:pt>
                <c:pt idx="945">
                  <c:v>-1.2000000000001038E-3</c:v>
                </c:pt>
                <c:pt idx="946">
                  <c:v>-1.0000000000000148E-3</c:v>
                </c:pt>
                <c:pt idx="947">
                  <c:v>-1.1000000000001148E-3</c:v>
                </c:pt>
                <c:pt idx="948">
                  <c:v>-1.0000000000000148E-3</c:v>
                </c:pt>
                <c:pt idx="949">
                  <c:v>-1.0000000000000148E-3</c:v>
                </c:pt>
                <c:pt idx="950">
                  <c:v>-1.0000000000000148E-3</c:v>
                </c:pt>
                <c:pt idx="951">
                  <c:v>-1.0000000000000148E-3</c:v>
                </c:pt>
                <c:pt idx="952">
                  <c:v>-1.0000000000000148E-3</c:v>
                </c:pt>
                <c:pt idx="953">
                  <c:v>-1.0000000000000148E-3</c:v>
                </c:pt>
                <c:pt idx="954">
                  <c:v>-8.0000000000003679E-4</c:v>
                </c:pt>
                <c:pt idx="955">
                  <c:v>-8.0000000000003679E-4</c:v>
                </c:pt>
                <c:pt idx="956">
                  <c:v>-8.0000000000003679E-4</c:v>
                </c:pt>
                <c:pt idx="957">
                  <c:v>-8.0000000000003679E-4</c:v>
                </c:pt>
                <c:pt idx="958">
                  <c:v>-6.0000000000005882E-4</c:v>
                </c:pt>
                <c:pt idx="959">
                  <c:v>-6.0000000000005882E-4</c:v>
                </c:pt>
                <c:pt idx="960">
                  <c:v>-6.0000000000005882E-4</c:v>
                </c:pt>
                <c:pt idx="961">
                  <c:v>-8.0000000000003679E-4</c:v>
                </c:pt>
                <c:pt idx="962">
                  <c:v>-7.0000000000004781E-4</c:v>
                </c:pt>
                <c:pt idx="963">
                  <c:v>-6.0000000000005882E-4</c:v>
                </c:pt>
                <c:pt idx="964">
                  <c:v>-7.0000000000004781E-4</c:v>
                </c:pt>
                <c:pt idx="965">
                  <c:v>-6.0000000000005882E-4</c:v>
                </c:pt>
                <c:pt idx="966">
                  <c:v>-6.0000000000005882E-4</c:v>
                </c:pt>
                <c:pt idx="967">
                  <c:v>-5.0000000000006983E-4</c:v>
                </c:pt>
                <c:pt idx="968">
                  <c:v>-5.0000000000006983E-4</c:v>
                </c:pt>
                <c:pt idx="969">
                  <c:v>-5.0000000000006983E-4</c:v>
                </c:pt>
                <c:pt idx="970">
                  <c:v>-5.0000000000006983E-4</c:v>
                </c:pt>
                <c:pt idx="971">
                  <c:v>-5.0000000000006983E-4</c:v>
                </c:pt>
                <c:pt idx="972">
                  <c:v>-5.0000000000006983E-4</c:v>
                </c:pt>
                <c:pt idx="973">
                  <c:v>-5.0000000000006983E-4</c:v>
                </c:pt>
                <c:pt idx="974">
                  <c:v>-3.0000000000009186E-4</c:v>
                </c:pt>
                <c:pt idx="975">
                  <c:v>-4.0000000000008085E-4</c:v>
                </c:pt>
                <c:pt idx="976">
                  <c:v>-4.0000000000008085E-4</c:v>
                </c:pt>
                <c:pt idx="977">
                  <c:v>-3.0000000000009186E-4</c:v>
                </c:pt>
                <c:pt idx="978">
                  <c:v>-3.0000000000009186E-4</c:v>
                </c:pt>
                <c:pt idx="979">
                  <c:v>-3.0000000000009186E-4</c:v>
                </c:pt>
                <c:pt idx="980">
                  <c:v>-2.0000000000010287E-4</c:v>
                </c:pt>
                <c:pt idx="981">
                  <c:v>-2.0000000000010287E-4</c:v>
                </c:pt>
                <c:pt idx="982">
                  <c:v>-1.0000000000011389E-4</c:v>
                </c:pt>
                <c:pt idx="983">
                  <c:v>0</c:v>
                </c:pt>
                <c:pt idx="984">
                  <c:v>0</c:v>
                </c:pt>
                <c:pt idx="985">
                  <c:v>-1.0000000000011389E-4</c:v>
                </c:pt>
                <c:pt idx="986">
                  <c:v>-1.0000000000011389E-4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9.9999999999975109E-5</c:v>
                </c:pt>
                <c:pt idx="996">
                  <c:v>1.999999999999641E-4</c:v>
                </c:pt>
                <c:pt idx="997">
                  <c:v>9.9999999999975109E-5</c:v>
                </c:pt>
                <c:pt idx="998">
                  <c:v>1.999999999999641E-4</c:v>
                </c:pt>
                <c:pt idx="999">
                  <c:v>9.9999999999975109E-5</c:v>
                </c:pt>
                <c:pt idx="1000">
                  <c:v>1.999999999999641E-4</c:v>
                </c:pt>
                <c:pt idx="1001">
                  <c:v>1.999999999999641E-4</c:v>
                </c:pt>
                <c:pt idx="1002">
                  <c:v>3.9999999999994207E-4</c:v>
                </c:pt>
                <c:pt idx="1003">
                  <c:v>3.9999999999994207E-4</c:v>
                </c:pt>
                <c:pt idx="1004">
                  <c:v>2.9999999999995308E-4</c:v>
                </c:pt>
                <c:pt idx="1005">
                  <c:v>2.9999999999995308E-4</c:v>
                </c:pt>
                <c:pt idx="1006">
                  <c:v>2.9999999999995308E-4</c:v>
                </c:pt>
                <c:pt idx="1007">
                  <c:v>4.9999999999993106E-4</c:v>
                </c:pt>
                <c:pt idx="1008">
                  <c:v>3.9999999999994207E-4</c:v>
                </c:pt>
                <c:pt idx="1009">
                  <c:v>4.9999999999993106E-4</c:v>
                </c:pt>
                <c:pt idx="1010">
                  <c:v>3.9999999999994207E-4</c:v>
                </c:pt>
                <c:pt idx="1011">
                  <c:v>5.9999999999992004E-4</c:v>
                </c:pt>
                <c:pt idx="1012">
                  <c:v>5.9999999999992004E-4</c:v>
                </c:pt>
                <c:pt idx="1013">
                  <c:v>6.9999999999990903E-4</c:v>
                </c:pt>
                <c:pt idx="1014">
                  <c:v>5.9999999999992004E-4</c:v>
                </c:pt>
                <c:pt idx="1015">
                  <c:v>6.9999999999990903E-4</c:v>
                </c:pt>
                <c:pt idx="1016">
                  <c:v>6.9999999999990903E-4</c:v>
                </c:pt>
                <c:pt idx="1017">
                  <c:v>6.9999999999990903E-4</c:v>
                </c:pt>
                <c:pt idx="1018">
                  <c:v>5.9999999999992004E-4</c:v>
                </c:pt>
                <c:pt idx="1019">
                  <c:v>7.9999999999989801E-4</c:v>
                </c:pt>
                <c:pt idx="1020">
                  <c:v>6.9999999999990903E-4</c:v>
                </c:pt>
                <c:pt idx="1021">
                  <c:v>7.9999999999989801E-4</c:v>
                </c:pt>
                <c:pt idx="1022">
                  <c:v>8.99999999999887E-4</c:v>
                </c:pt>
                <c:pt idx="1023">
                  <c:v>7.9999999999989801E-4</c:v>
                </c:pt>
                <c:pt idx="1024">
                  <c:v>7.9999999999989801E-4</c:v>
                </c:pt>
                <c:pt idx="1025">
                  <c:v>7.9999999999989801E-4</c:v>
                </c:pt>
                <c:pt idx="1026">
                  <c:v>8.99999999999887E-4</c:v>
                </c:pt>
                <c:pt idx="1027">
                  <c:v>8.99999999999887E-4</c:v>
                </c:pt>
                <c:pt idx="1028">
                  <c:v>8.99999999999887E-4</c:v>
                </c:pt>
                <c:pt idx="1029">
                  <c:v>9.9999999999998701E-4</c:v>
                </c:pt>
                <c:pt idx="1030">
                  <c:v>9.9999999999998701E-4</c:v>
                </c:pt>
                <c:pt idx="1031">
                  <c:v>9.9999999999998701E-4</c:v>
                </c:pt>
                <c:pt idx="1032">
                  <c:v>9.9999999999998701E-4</c:v>
                </c:pt>
                <c:pt idx="1033">
                  <c:v>9.9999999999998701E-4</c:v>
                </c:pt>
                <c:pt idx="1034">
                  <c:v>1.199999999999965E-3</c:v>
                </c:pt>
                <c:pt idx="1035">
                  <c:v>9.9999999999998701E-4</c:v>
                </c:pt>
                <c:pt idx="1036">
                  <c:v>1.199999999999965E-3</c:v>
                </c:pt>
                <c:pt idx="1037">
                  <c:v>1.299999999999954E-3</c:v>
                </c:pt>
                <c:pt idx="1038">
                  <c:v>1.099999999999976E-3</c:v>
                </c:pt>
                <c:pt idx="1039">
                  <c:v>1.099999999999976E-3</c:v>
                </c:pt>
                <c:pt idx="1040">
                  <c:v>1.099999999999976E-3</c:v>
                </c:pt>
                <c:pt idx="1041">
                  <c:v>1.399999999999943E-3</c:v>
                </c:pt>
                <c:pt idx="1042">
                  <c:v>1.299999999999954E-3</c:v>
                </c:pt>
                <c:pt idx="1043">
                  <c:v>1.399999999999943E-3</c:v>
                </c:pt>
                <c:pt idx="1044">
                  <c:v>1.399999999999943E-3</c:v>
                </c:pt>
                <c:pt idx="1045">
                  <c:v>1.4999999999999319E-3</c:v>
                </c:pt>
                <c:pt idx="1046">
                  <c:v>1.4999999999999319E-3</c:v>
                </c:pt>
                <c:pt idx="1047">
                  <c:v>1.399999999999943E-3</c:v>
                </c:pt>
                <c:pt idx="1048">
                  <c:v>1.4999999999999319E-3</c:v>
                </c:pt>
                <c:pt idx="1049">
                  <c:v>1.399999999999943E-3</c:v>
                </c:pt>
                <c:pt idx="1050">
                  <c:v>1.4999999999999319E-3</c:v>
                </c:pt>
                <c:pt idx="1051">
                  <c:v>1.4999999999999319E-3</c:v>
                </c:pt>
                <c:pt idx="1052">
                  <c:v>1.4999999999999319E-3</c:v>
                </c:pt>
                <c:pt idx="1053">
                  <c:v>1.4999999999999319E-3</c:v>
                </c:pt>
                <c:pt idx="1054">
                  <c:v>1.4999999999999319E-3</c:v>
                </c:pt>
                <c:pt idx="1055">
                  <c:v>1.4999999999999319E-3</c:v>
                </c:pt>
                <c:pt idx="1056">
                  <c:v>1.5999999999999209E-3</c:v>
                </c:pt>
                <c:pt idx="1057">
                  <c:v>1.5999999999999209E-3</c:v>
                </c:pt>
                <c:pt idx="1058">
                  <c:v>1.5999999999999209E-3</c:v>
                </c:pt>
                <c:pt idx="1059">
                  <c:v>1.5999999999999209E-3</c:v>
                </c:pt>
                <c:pt idx="1060">
                  <c:v>1.6999999999999099E-3</c:v>
                </c:pt>
                <c:pt idx="1061">
                  <c:v>1.7999999999998989E-3</c:v>
                </c:pt>
                <c:pt idx="1062">
                  <c:v>1.8999999999998879E-3</c:v>
                </c:pt>
                <c:pt idx="1063">
                  <c:v>1.7999999999998989E-3</c:v>
                </c:pt>
                <c:pt idx="1064">
                  <c:v>1.9999999999999879E-3</c:v>
                </c:pt>
                <c:pt idx="1065">
                  <c:v>1.9999999999999879E-3</c:v>
                </c:pt>
                <c:pt idx="1066">
                  <c:v>1.9999999999999879E-3</c:v>
                </c:pt>
                <c:pt idx="1067">
                  <c:v>1.9999999999999879E-3</c:v>
                </c:pt>
                <c:pt idx="1068">
                  <c:v>1.9999999999999879E-3</c:v>
                </c:pt>
                <c:pt idx="1069">
                  <c:v>1.9999999999999879E-3</c:v>
                </c:pt>
                <c:pt idx="1070">
                  <c:v>2.0999999999999769E-3</c:v>
                </c:pt>
                <c:pt idx="1071">
                  <c:v>1.9999999999999879E-3</c:v>
                </c:pt>
                <c:pt idx="1072">
                  <c:v>2.0999999999999769E-3</c:v>
                </c:pt>
                <c:pt idx="1073">
                  <c:v>1.9999999999999879E-3</c:v>
                </c:pt>
                <c:pt idx="1074">
                  <c:v>2.0999999999999769E-3</c:v>
                </c:pt>
                <c:pt idx="1075">
                  <c:v>1.9999999999999879E-3</c:v>
                </c:pt>
                <c:pt idx="1076">
                  <c:v>2.1999999999999659E-3</c:v>
                </c:pt>
                <c:pt idx="1077">
                  <c:v>2.1999999999999659E-3</c:v>
                </c:pt>
                <c:pt idx="1078">
                  <c:v>2.0999999999999769E-3</c:v>
                </c:pt>
                <c:pt idx="1079">
                  <c:v>2.2999999999999549E-3</c:v>
                </c:pt>
                <c:pt idx="1080">
                  <c:v>2.2999999999999549E-3</c:v>
                </c:pt>
                <c:pt idx="1081">
                  <c:v>2.1999999999999659E-3</c:v>
                </c:pt>
                <c:pt idx="1082">
                  <c:v>2.0999999999999769E-3</c:v>
                </c:pt>
                <c:pt idx="1083">
                  <c:v>2.2999999999999549E-3</c:v>
                </c:pt>
                <c:pt idx="1084">
                  <c:v>2.3999999999999438E-3</c:v>
                </c:pt>
                <c:pt idx="1085">
                  <c:v>2.2999999999999549E-3</c:v>
                </c:pt>
                <c:pt idx="1086">
                  <c:v>2.6999999999999108E-3</c:v>
                </c:pt>
                <c:pt idx="1087">
                  <c:v>2.6999999999999108E-3</c:v>
                </c:pt>
                <c:pt idx="1088">
                  <c:v>2.2999999999999549E-3</c:v>
                </c:pt>
                <c:pt idx="1089">
                  <c:v>2.3999999999999438E-3</c:v>
                </c:pt>
                <c:pt idx="1090">
                  <c:v>2.6999999999999108E-3</c:v>
                </c:pt>
                <c:pt idx="1091">
                  <c:v>2.4999999999999328E-3</c:v>
                </c:pt>
                <c:pt idx="1092">
                  <c:v>2.6999999999999108E-3</c:v>
                </c:pt>
                <c:pt idx="1093">
                  <c:v>2.4999999999999328E-3</c:v>
                </c:pt>
                <c:pt idx="1094">
                  <c:v>2.6999999999999108E-3</c:v>
                </c:pt>
                <c:pt idx="1095">
                  <c:v>2.4999999999999328E-3</c:v>
                </c:pt>
                <c:pt idx="1096">
                  <c:v>2.4999999999999328E-3</c:v>
                </c:pt>
                <c:pt idx="1097">
                  <c:v>2.4999999999999328E-3</c:v>
                </c:pt>
                <c:pt idx="1098">
                  <c:v>2.6999999999999108E-3</c:v>
                </c:pt>
                <c:pt idx="1099">
                  <c:v>2.6999999999999108E-3</c:v>
                </c:pt>
                <c:pt idx="1100">
                  <c:v>2.6999999999999108E-3</c:v>
                </c:pt>
                <c:pt idx="1101">
                  <c:v>2.6999999999999108E-3</c:v>
                </c:pt>
                <c:pt idx="1102">
                  <c:v>2.6999999999999108E-3</c:v>
                </c:pt>
                <c:pt idx="1103">
                  <c:v>2.6999999999999108E-3</c:v>
                </c:pt>
                <c:pt idx="1104">
                  <c:v>2.6999999999999108E-3</c:v>
                </c:pt>
                <c:pt idx="1105">
                  <c:v>2.6999999999999108E-3</c:v>
                </c:pt>
                <c:pt idx="1106">
                  <c:v>2.8999999999998888E-3</c:v>
                </c:pt>
                <c:pt idx="1107">
                  <c:v>2.9999999999999888E-3</c:v>
                </c:pt>
                <c:pt idx="1108">
                  <c:v>2.9999999999999888E-3</c:v>
                </c:pt>
                <c:pt idx="1109">
                  <c:v>3.0999999999999778E-3</c:v>
                </c:pt>
                <c:pt idx="1110">
                  <c:v>3.1999999999999668E-3</c:v>
                </c:pt>
                <c:pt idx="1111">
                  <c:v>3.2999999999999557E-3</c:v>
                </c:pt>
                <c:pt idx="1112">
                  <c:v>3.1999999999999668E-3</c:v>
                </c:pt>
                <c:pt idx="1113">
                  <c:v>3.3999999999999447E-3</c:v>
                </c:pt>
                <c:pt idx="1114">
                  <c:v>3.2999999999999557E-3</c:v>
                </c:pt>
                <c:pt idx="1115">
                  <c:v>3.1999999999999668E-3</c:v>
                </c:pt>
                <c:pt idx="1116">
                  <c:v>3.4999999999999337E-3</c:v>
                </c:pt>
                <c:pt idx="1117">
                  <c:v>3.3999999999999447E-3</c:v>
                </c:pt>
                <c:pt idx="1118">
                  <c:v>3.3999999999999447E-3</c:v>
                </c:pt>
                <c:pt idx="1119">
                  <c:v>3.3999999999999447E-3</c:v>
                </c:pt>
                <c:pt idx="1120">
                  <c:v>3.2999999999999557E-3</c:v>
                </c:pt>
                <c:pt idx="1121">
                  <c:v>3.3999999999999447E-3</c:v>
                </c:pt>
                <c:pt idx="1122">
                  <c:v>3.2999999999999557E-3</c:v>
                </c:pt>
                <c:pt idx="1123">
                  <c:v>3.2999999999999557E-3</c:v>
                </c:pt>
                <c:pt idx="1124">
                  <c:v>3.1999999999999668E-3</c:v>
                </c:pt>
                <c:pt idx="1125">
                  <c:v>3.3999999999999447E-3</c:v>
                </c:pt>
                <c:pt idx="1126">
                  <c:v>3.2999999999999557E-3</c:v>
                </c:pt>
                <c:pt idx="1127">
                  <c:v>3.2999999999999557E-3</c:v>
                </c:pt>
                <c:pt idx="1128">
                  <c:v>3.2999999999999557E-3</c:v>
                </c:pt>
                <c:pt idx="1129">
                  <c:v>3.1999999999999668E-3</c:v>
                </c:pt>
                <c:pt idx="1130">
                  <c:v>3.3999999999999447E-3</c:v>
                </c:pt>
                <c:pt idx="1131">
                  <c:v>3.2999999999999557E-3</c:v>
                </c:pt>
                <c:pt idx="1132">
                  <c:v>3.2999999999999557E-3</c:v>
                </c:pt>
                <c:pt idx="1133">
                  <c:v>3.2999999999999557E-3</c:v>
                </c:pt>
                <c:pt idx="1134">
                  <c:v>3.2999999999999557E-3</c:v>
                </c:pt>
                <c:pt idx="1135">
                  <c:v>3.4999999999999337E-3</c:v>
                </c:pt>
                <c:pt idx="1136">
                  <c:v>3.5999999999999227E-3</c:v>
                </c:pt>
                <c:pt idx="1137">
                  <c:v>3.5999999999999227E-3</c:v>
                </c:pt>
                <c:pt idx="1138">
                  <c:v>3.6999999999999117E-3</c:v>
                </c:pt>
                <c:pt idx="1139">
                  <c:v>3.6999999999999117E-3</c:v>
                </c:pt>
                <c:pt idx="1140">
                  <c:v>3.7999999999999007E-3</c:v>
                </c:pt>
                <c:pt idx="1141">
                  <c:v>3.8999999999998897E-3</c:v>
                </c:pt>
                <c:pt idx="1142">
                  <c:v>3.8999999999998897E-3</c:v>
                </c:pt>
                <c:pt idx="1143">
                  <c:v>3.8999999999998897E-3</c:v>
                </c:pt>
                <c:pt idx="1144">
                  <c:v>3.6999999999999117E-3</c:v>
                </c:pt>
                <c:pt idx="1145">
                  <c:v>3.9999999999999897E-3</c:v>
                </c:pt>
                <c:pt idx="1146">
                  <c:v>3.8999999999998897E-3</c:v>
                </c:pt>
                <c:pt idx="1147">
                  <c:v>3.8999999999998897E-3</c:v>
                </c:pt>
                <c:pt idx="1148">
                  <c:v>3.9999999999999897E-3</c:v>
                </c:pt>
                <c:pt idx="1149">
                  <c:v>3.9999999999999897E-3</c:v>
                </c:pt>
                <c:pt idx="1150">
                  <c:v>3.9999999999999897E-3</c:v>
                </c:pt>
                <c:pt idx="1151">
                  <c:v>3.9999999999999897E-3</c:v>
                </c:pt>
                <c:pt idx="1152">
                  <c:v>3.9999999999999897E-3</c:v>
                </c:pt>
                <c:pt idx="1153">
                  <c:v>3.8999999999998897E-3</c:v>
                </c:pt>
                <c:pt idx="1154">
                  <c:v>3.9999999999999897E-3</c:v>
                </c:pt>
                <c:pt idx="1155">
                  <c:v>3.9999999999999897E-3</c:v>
                </c:pt>
                <c:pt idx="1156">
                  <c:v>4.0999999999999787E-3</c:v>
                </c:pt>
                <c:pt idx="1157">
                  <c:v>4.1999999999999676E-3</c:v>
                </c:pt>
                <c:pt idx="1158">
                  <c:v>4.1999999999999676E-3</c:v>
                </c:pt>
                <c:pt idx="1159">
                  <c:v>4.0999999999999787E-3</c:v>
                </c:pt>
                <c:pt idx="1160">
                  <c:v>4.1999999999999676E-3</c:v>
                </c:pt>
                <c:pt idx="1161">
                  <c:v>4.2999999999999566E-3</c:v>
                </c:pt>
                <c:pt idx="1162">
                  <c:v>4.3999999999999456E-3</c:v>
                </c:pt>
                <c:pt idx="1163">
                  <c:v>4.2999999999999566E-3</c:v>
                </c:pt>
                <c:pt idx="1164">
                  <c:v>4.3999999999999456E-3</c:v>
                </c:pt>
                <c:pt idx="1165">
                  <c:v>4.4999999999999346E-3</c:v>
                </c:pt>
                <c:pt idx="1166">
                  <c:v>4.4999999999999346E-3</c:v>
                </c:pt>
                <c:pt idx="1167">
                  <c:v>4.4999999999999346E-3</c:v>
                </c:pt>
                <c:pt idx="1168">
                  <c:v>4.3999999999999456E-3</c:v>
                </c:pt>
                <c:pt idx="1169">
                  <c:v>4.4999999999999346E-3</c:v>
                </c:pt>
                <c:pt idx="1170">
                  <c:v>4.4999999999999346E-3</c:v>
                </c:pt>
                <c:pt idx="1171">
                  <c:v>4.4999999999999346E-3</c:v>
                </c:pt>
                <c:pt idx="1172">
                  <c:v>4.4999999999999346E-3</c:v>
                </c:pt>
                <c:pt idx="1173">
                  <c:v>4.5999999999999236E-3</c:v>
                </c:pt>
                <c:pt idx="1174">
                  <c:v>4.4999999999999346E-3</c:v>
                </c:pt>
                <c:pt idx="1175">
                  <c:v>4.6999999999999126E-3</c:v>
                </c:pt>
                <c:pt idx="1176">
                  <c:v>4.5999999999999236E-3</c:v>
                </c:pt>
                <c:pt idx="1177">
                  <c:v>4.5999999999999236E-3</c:v>
                </c:pt>
                <c:pt idx="1178">
                  <c:v>4.5999999999999236E-3</c:v>
                </c:pt>
                <c:pt idx="1179">
                  <c:v>4.5999999999999236E-3</c:v>
                </c:pt>
                <c:pt idx="1180">
                  <c:v>4.7999999999999016E-3</c:v>
                </c:pt>
                <c:pt idx="1181">
                  <c:v>4.6999999999999126E-3</c:v>
                </c:pt>
                <c:pt idx="1182">
                  <c:v>4.7999999999999016E-3</c:v>
                </c:pt>
                <c:pt idx="1183">
                  <c:v>4.8999999999998906E-3</c:v>
                </c:pt>
                <c:pt idx="1184">
                  <c:v>4.9999999999999906E-3</c:v>
                </c:pt>
                <c:pt idx="1185">
                  <c:v>4.6999999999999126E-3</c:v>
                </c:pt>
                <c:pt idx="1186">
                  <c:v>4.7999999999999016E-3</c:v>
                </c:pt>
                <c:pt idx="1187">
                  <c:v>4.9999999999999906E-3</c:v>
                </c:pt>
                <c:pt idx="1188">
                  <c:v>4.9999999999999906E-3</c:v>
                </c:pt>
                <c:pt idx="1189">
                  <c:v>4.9999999999999906E-3</c:v>
                </c:pt>
                <c:pt idx="1190">
                  <c:v>4.9999999999999906E-3</c:v>
                </c:pt>
                <c:pt idx="1191">
                  <c:v>4.9999999999999906E-3</c:v>
                </c:pt>
                <c:pt idx="1192">
                  <c:v>5.0999999999999795E-3</c:v>
                </c:pt>
                <c:pt idx="1193">
                  <c:v>4.9999999999999906E-3</c:v>
                </c:pt>
                <c:pt idx="1194">
                  <c:v>5.0999999999999795E-3</c:v>
                </c:pt>
                <c:pt idx="1195">
                  <c:v>5.0999999999999795E-3</c:v>
                </c:pt>
                <c:pt idx="1196">
                  <c:v>5.0999999999999795E-3</c:v>
                </c:pt>
                <c:pt idx="1197">
                  <c:v>5.1999999999999685E-3</c:v>
                </c:pt>
                <c:pt idx="1198">
                  <c:v>5.2999999999999575E-3</c:v>
                </c:pt>
                <c:pt idx="1199">
                  <c:v>5.3999999999999465E-3</c:v>
                </c:pt>
                <c:pt idx="1200">
                  <c:v>5.1999999999999685E-3</c:v>
                </c:pt>
                <c:pt idx="1201">
                  <c:v>5.3999999999999465E-3</c:v>
                </c:pt>
                <c:pt idx="1202">
                  <c:v>5.2999999999999575E-3</c:v>
                </c:pt>
                <c:pt idx="1203">
                  <c:v>5.1999999999999685E-3</c:v>
                </c:pt>
                <c:pt idx="1204">
                  <c:v>5.3999999999999465E-3</c:v>
                </c:pt>
                <c:pt idx="1205">
                  <c:v>5.3999999999999465E-3</c:v>
                </c:pt>
                <c:pt idx="1206">
                  <c:v>5.3999999999999465E-3</c:v>
                </c:pt>
                <c:pt idx="1207">
                  <c:v>5.3999999999999465E-3</c:v>
                </c:pt>
                <c:pt idx="1208">
                  <c:v>5.4999999999999355E-3</c:v>
                </c:pt>
                <c:pt idx="1209">
                  <c:v>5.3999999999999465E-3</c:v>
                </c:pt>
                <c:pt idx="1210">
                  <c:v>5.3999999999999465E-3</c:v>
                </c:pt>
                <c:pt idx="1211">
                  <c:v>5.2999999999999575E-3</c:v>
                </c:pt>
                <c:pt idx="1212">
                  <c:v>5.4999999999999355E-3</c:v>
                </c:pt>
                <c:pt idx="1213">
                  <c:v>5.4999999999999355E-3</c:v>
                </c:pt>
                <c:pt idx="1214">
                  <c:v>5.4999999999999355E-3</c:v>
                </c:pt>
                <c:pt idx="1215">
                  <c:v>5.5999999999999245E-3</c:v>
                </c:pt>
                <c:pt idx="1216">
                  <c:v>5.5999999999999245E-3</c:v>
                </c:pt>
                <c:pt idx="1217">
                  <c:v>5.8999999999998914E-3</c:v>
                </c:pt>
                <c:pt idx="1218">
                  <c:v>5.8999999999998914E-3</c:v>
                </c:pt>
                <c:pt idx="1219">
                  <c:v>5.8999999999998914E-3</c:v>
                </c:pt>
                <c:pt idx="1220">
                  <c:v>5.8999999999998914E-3</c:v>
                </c:pt>
                <c:pt idx="1221">
                  <c:v>5.9999999999999915E-3</c:v>
                </c:pt>
                <c:pt idx="1222">
                  <c:v>6.0999999999999804E-3</c:v>
                </c:pt>
                <c:pt idx="1223">
                  <c:v>6.0999999999999804E-3</c:v>
                </c:pt>
                <c:pt idx="1224">
                  <c:v>5.9999999999999915E-3</c:v>
                </c:pt>
                <c:pt idx="1225">
                  <c:v>5.9999999999999915E-3</c:v>
                </c:pt>
                <c:pt idx="1226">
                  <c:v>6.0999999999999804E-3</c:v>
                </c:pt>
                <c:pt idx="1227">
                  <c:v>5.8999999999998914E-3</c:v>
                </c:pt>
                <c:pt idx="1228">
                  <c:v>5.9999999999999915E-3</c:v>
                </c:pt>
                <c:pt idx="1229">
                  <c:v>5.9999999999999915E-3</c:v>
                </c:pt>
                <c:pt idx="1230">
                  <c:v>6.0999999999999804E-3</c:v>
                </c:pt>
                <c:pt idx="1231">
                  <c:v>5.9999999999999915E-3</c:v>
                </c:pt>
                <c:pt idx="1232">
                  <c:v>6.0999999999999804E-3</c:v>
                </c:pt>
                <c:pt idx="1233">
                  <c:v>6.0999999999999804E-3</c:v>
                </c:pt>
                <c:pt idx="1234">
                  <c:v>6.0999999999999804E-3</c:v>
                </c:pt>
                <c:pt idx="1235">
                  <c:v>6.0999999999999804E-3</c:v>
                </c:pt>
                <c:pt idx="1236">
                  <c:v>6.0999999999999804E-3</c:v>
                </c:pt>
                <c:pt idx="1237">
                  <c:v>6.0999999999999804E-3</c:v>
                </c:pt>
                <c:pt idx="1238">
                  <c:v>6.0999999999999804E-3</c:v>
                </c:pt>
                <c:pt idx="1239">
                  <c:v>6.1999999999999694E-3</c:v>
                </c:pt>
                <c:pt idx="1240">
                  <c:v>6.0999999999999804E-3</c:v>
                </c:pt>
                <c:pt idx="1241">
                  <c:v>6.1999999999999694E-3</c:v>
                </c:pt>
                <c:pt idx="1242">
                  <c:v>6.1999999999999694E-3</c:v>
                </c:pt>
                <c:pt idx="1243">
                  <c:v>6.1999999999999694E-3</c:v>
                </c:pt>
                <c:pt idx="1244">
                  <c:v>6.3999999999999474E-3</c:v>
                </c:pt>
                <c:pt idx="1245">
                  <c:v>6.2999999999999584E-3</c:v>
                </c:pt>
                <c:pt idx="1246">
                  <c:v>6.3999999999999474E-3</c:v>
                </c:pt>
                <c:pt idx="1247">
                  <c:v>6.5999999999999254E-3</c:v>
                </c:pt>
                <c:pt idx="1248">
                  <c:v>6.3999999999999474E-3</c:v>
                </c:pt>
                <c:pt idx="1249">
                  <c:v>6.5999999999999254E-3</c:v>
                </c:pt>
                <c:pt idx="1250">
                  <c:v>6.5999999999999254E-3</c:v>
                </c:pt>
                <c:pt idx="1251">
                  <c:v>6.3999999999999474E-3</c:v>
                </c:pt>
                <c:pt idx="1252">
                  <c:v>6.5999999999999254E-3</c:v>
                </c:pt>
                <c:pt idx="1253">
                  <c:v>6.6999999999999144E-3</c:v>
                </c:pt>
                <c:pt idx="1254">
                  <c:v>6.5999999999999254E-3</c:v>
                </c:pt>
                <c:pt idx="1255">
                  <c:v>6.6999999999999144E-3</c:v>
                </c:pt>
                <c:pt idx="1256">
                  <c:v>6.6999999999999144E-3</c:v>
                </c:pt>
                <c:pt idx="1257">
                  <c:v>6.5999999999999254E-3</c:v>
                </c:pt>
                <c:pt idx="1258">
                  <c:v>6.6999999999999144E-3</c:v>
                </c:pt>
                <c:pt idx="1259">
                  <c:v>6.6999999999999144E-3</c:v>
                </c:pt>
                <c:pt idx="1260">
                  <c:v>6.6999999999999144E-3</c:v>
                </c:pt>
                <c:pt idx="1261">
                  <c:v>6.7999999999999033E-3</c:v>
                </c:pt>
                <c:pt idx="1262">
                  <c:v>6.8999999999998923E-3</c:v>
                </c:pt>
                <c:pt idx="1263">
                  <c:v>6.6999999999999144E-3</c:v>
                </c:pt>
                <c:pt idx="1264">
                  <c:v>6.7999999999999033E-3</c:v>
                </c:pt>
                <c:pt idx="1265">
                  <c:v>6.7999999999999033E-3</c:v>
                </c:pt>
                <c:pt idx="1266">
                  <c:v>6.7999999999999033E-3</c:v>
                </c:pt>
                <c:pt idx="1267">
                  <c:v>6.7999999999999033E-3</c:v>
                </c:pt>
                <c:pt idx="1268">
                  <c:v>6.7999999999999033E-3</c:v>
                </c:pt>
                <c:pt idx="1269">
                  <c:v>6.9999999999999923E-3</c:v>
                </c:pt>
                <c:pt idx="1270">
                  <c:v>6.8999999999998923E-3</c:v>
                </c:pt>
                <c:pt idx="1271">
                  <c:v>7.0999999999999813E-3</c:v>
                </c:pt>
                <c:pt idx="1272">
                  <c:v>6.9999999999999923E-3</c:v>
                </c:pt>
                <c:pt idx="1273">
                  <c:v>6.9999999999999923E-3</c:v>
                </c:pt>
                <c:pt idx="1274">
                  <c:v>6.9999999999999923E-3</c:v>
                </c:pt>
                <c:pt idx="1275">
                  <c:v>7.0999999999999813E-3</c:v>
                </c:pt>
                <c:pt idx="1276">
                  <c:v>7.0999999999999813E-3</c:v>
                </c:pt>
                <c:pt idx="1277">
                  <c:v>7.1999999999999703E-3</c:v>
                </c:pt>
                <c:pt idx="1278">
                  <c:v>7.0999999999999813E-3</c:v>
                </c:pt>
                <c:pt idx="1279">
                  <c:v>7.1999999999999703E-3</c:v>
                </c:pt>
                <c:pt idx="1280">
                  <c:v>7.1999999999999703E-3</c:v>
                </c:pt>
                <c:pt idx="1281">
                  <c:v>7.3999999999999483E-3</c:v>
                </c:pt>
                <c:pt idx="1282">
                  <c:v>7.2999999999999593E-3</c:v>
                </c:pt>
                <c:pt idx="1283">
                  <c:v>7.3999999999999483E-3</c:v>
                </c:pt>
                <c:pt idx="1284">
                  <c:v>7.3999999999999483E-3</c:v>
                </c:pt>
                <c:pt idx="1285">
                  <c:v>7.3999999999999483E-3</c:v>
                </c:pt>
                <c:pt idx="1286">
                  <c:v>7.4999999999999373E-3</c:v>
                </c:pt>
                <c:pt idx="1287">
                  <c:v>7.4999999999999373E-3</c:v>
                </c:pt>
                <c:pt idx="1288">
                  <c:v>7.5999999999999263E-3</c:v>
                </c:pt>
                <c:pt idx="1289">
                  <c:v>7.5999999999999263E-3</c:v>
                </c:pt>
                <c:pt idx="1290">
                  <c:v>7.3999999999999483E-3</c:v>
                </c:pt>
                <c:pt idx="1291">
                  <c:v>7.5999999999999263E-3</c:v>
                </c:pt>
                <c:pt idx="1292">
                  <c:v>7.3999999999999483E-3</c:v>
                </c:pt>
                <c:pt idx="1293">
                  <c:v>7.5999999999999263E-3</c:v>
                </c:pt>
                <c:pt idx="1294">
                  <c:v>7.5999999999999263E-3</c:v>
                </c:pt>
                <c:pt idx="1295">
                  <c:v>7.5999999999999263E-3</c:v>
                </c:pt>
                <c:pt idx="1296">
                  <c:v>7.4999999999999373E-3</c:v>
                </c:pt>
                <c:pt idx="1297">
                  <c:v>7.5999999999999263E-3</c:v>
                </c:pt>
                <c:pt idx="1298">
                  <c:v>7.6999999999999152E-3</c:v>
                </c:pt>
                <c:pt idx="1299">
                  <c:v>7.6999999999999152E-3</c:v>
                </c:pt>
                <c:pt idx="1300">
                  <c:v>7.6999999999999152E-3</c:v>
                </c:pt>
                <c:pt idx="1301">
                  <c:v>7.6999999999999152E-3</c:v>
                </c:pt>
                <c:pt idx="1302">
                  <c:v>7.6999999999999152E-3</c:v>
                </c:pt>
                <c:pt idx="1303">
                  <c:v>7.6999999999999152E-3</c:v>
                </c:pt>
                <c:pt idx="1304">
                  <c:v>8.0999999999999822E-3</c:v>
                </c:pt>
                <c:pt idx="1305">
                  <c:v>7.6999999999999152E-3</c:v>
                </c:pt>
                <c:pt idx="1306">
                  <c:v>8.0999999999999822E-3</c:v>
                </c:pt>
                <c:pt idx="1307">
                  <c:v>7.7999999999999042E-3</c:v>
                </c:pt>
                <c:pt idx="1308">
                  <c:v>7.6999999999999152E-3</c:v>
                </c:pt>
                <c:pt idx="1309">
                  <c:v>8.0999999999999822E-3</c:v>
                </c:pt>
                <c:pt idx="1310">
                  <c:v>8.0999999999999822E-3</c:v>
                </c:pt>
                <c:pt idx="1311">
                  <c:v>8.0999999999999822E-3</c:v>
                </c:pt>
                <c:pt idx="1312">
                  <c:v>8.0999999999999822E-3</c:v>
                </c:pt>
                <c:pt idx="1313">
                  <c:v>8.0999999999999822E-3</c:v>
                </c:pt>
                <c:pt idx="1314">
                  <c:v>8.0999999999999822E-3</c:v>
                </c:pt>
                <c:pt idx="1315">
                  <c:v>8.0999999999999822E-3</c:v>
                </c:pt>
                <c:pt idx="1316">
                  <c:v>8.0999999999999822E-3</c:v>
                </c:pt>
                <c:pt idx="1317">
                  <c:v>8.0999999999999822E-3</c:v>
                </c:pt>
                <c:pt idx="1318">
                  <c:v>8.0999999999999822E-3</c:v>
                </c:pt>
                <c:pt idx="1319">
                  <c:v>8.0999999999999822E-3</c:v>
                </c:pt>
                <c:pt idx="1320">
                  <c:v>8.0999999999999822E-3</c:v>
                </c:pt>
                <c:pt idx="1321">
                  <c:v>8.1999999999999712E-3</c:v>
                </c:pt>
                <c:pt idx="1322">
                  <c:v>8.2999999999999602E-3</c:v>
                </c:pt>
                <c:pt idx="1323">
                  <c:v>8.5999999999999271E-3</c:v>
                </c:pt>
                <c:pt idx="1324">
                  <c:v>8.4999999999999382E-3</c:v>
                </c:pt>
                <c:pt idx="1325">
                  <c:v>8.5999999999999271E-3</c:v>
                </c:pt>
                <c:pt idx="1326">
                  <c:v>8.5999999999999271E-3</c:v>
                </c:pt>
                <c:pt idx="1327">
                  <c:v>8.5999999999999271E-3</c:v>
                </c:pt>
                <c:pt idx="1328">
                  <c:v>8.6999999999999161E-3</c:v>
                </c:pt>
                <c:pt idx="1329">
                  <c:v>8.5999999999999271E-3</c:v>
                </c:pt>
                <c:pt idx="1330">
                  <c:v>8.5999999999999271E-3</c:v>
                </c:pt>
                <c:pt idx="1331">
                  <c:v>8.5999999999999271E-3</c:v>
                </c:pt>
                <c:pt idx="1332">
                  <c:v>8.6999999999999161E-3</c:v>
                </c:pt>
                <c:pt idx="1333">
                  <c:v>8.5999999999999271E-3</c:v>
                </c:pt>
                <c:pt idx="1334">
                  <c:v>8.5999999999999271E-3</c:v>
                </c:pt>
                <c:pt idx="1335">
                  <c:v>8.5999999999999271E-3</c:v>
                </c:pt>
                <c:pt idx="1336">
                  <c:v>8.6999999999999161E-3</c:v>
                </c:pt>
                <c:pt idx="1337">
                  <c:v>8.6999999999999161E-3</c:v>
                </c:pt>
                <c:pt idx="1338">
                  <c:v>8.5999999999999271E-3</c:v>
                </c:pt>
                <c:pt idx="1339">
                  <c:v>8.5999999999999271E-3</c:v>
                </c:pt>
                <c:pt idx="1340">
                  <c:v>8.6999999999999161E-3</c:v>
                </c:pt>
                <c:pt idx="1341">
                  <c:v>8.5999999999999271E-3</c:v>
                </c:pt>
                <c:pt idx="1342">
                  <c:v>8.6999999999999161E-3</c:v>
                </c:pt>
                <c:pt idx="1343">
                  <c:v>8.5999999999999271E-3</c:v>
                </c:pt>
                <c:pt idx="1344">
                  <c:v>8.5999999999999271E-3</c:v>
                </c:pt>
                <c:pt idx="1345">
                  <c:v>8.6999999999999161E-3</c:v>
                </c:pt>
                <c:pt idx="1346">
                  <c:v>8.5999999999999271E-3</c:v>
                </c:pt>
                <c:pt idx="1347">
                  <c:v>8.5999999999999271E-3</c:v>
                </c:pt>
                <c:pt idx="1348">
                  <c:v>8.6999999999999161E-3</c:v>
                </c:pt>
                <c:pt idx="1349">
                  <c:v>8.6999999999999161E-3</c:v>
                </c:pt>
                <c:pt idx="1350">
                  <c:v>8.7999999999999051E-3</c:v>
                </c:pt>
                <c:pt idx="1351">
                  <c:v>8.7999999999999051E-3</c:v>
                </c:pt>
                <c:pt idx="1352">
                  <c:v>8.9999999999998831E-3</c:v>
                </c:pt>
                <c:pt idx="1353">
                  <c:v>8.9999999999998831E-3</c:v>
                </c:pt>
                <c:pt idx="1354">
                  <c:v>8.9999999999998831E-3</c:v>
                </c:pt>
                <c:pt idx="1355">
                  <c:v>9.0999999999999831E-3</c:v>
                </c:pt>
                <c:pt idx="1356">
                  <c:v>9.0999999999999831E-3</c:v>
                </c:pt>
                <c:pt idx="1357">
                  <c:v>9.1999999999999721E-3</c:v>
                </c:pt>
                <c:pt idx="1358">
                  <c:v>9.1999999999999721E-3</c:v>
                </c:pt>
                <c:pt idx="1359">
                  <c:v>9.1999999999999721E-3</c:v>
                </c:pt>
                <c:pt idx="1360">
                  <c:v>9.2999999999999611E-3</c:v>
                </c:pt>
                <c:pt idx="1361">
                  <c:v>9.1999999999999721E-3</c:v>
                </c:pt>
                <c:pt idx="1362">
                  <c:v>9.3999999999999501E-3</c:v>
                </c:pt>
                <c:pt idx="1363">
                  <c:v>9.3999999999999501E-3</c:v>
                </c:pt>
                <c:pt idx="1364">
                  <c:v>9.3999999999999501E-3</c:v>
                </c:pt>
                <c:pt idx="1365">
                  <c:v>9.1999999999999721E-3</c:v>
                </c:pt>
                <c:pt idx="1366">
                  <c:v>9.3999999999999501E-3</c:v>
                </c:pt>
                <c:pt idx="1367">
                  <c:v>9.2999999999999611E-3</c:v>
                </c:pt>
                <c:pt idx="1368">
                  <c:v>9.3999999999999501E-3</c:v>
                </c:pt>
                <c:pt idx="1369">
                  <c:v>9.499999999999939E-3</c:v>
                </c:pt>
                <c:pt idx="1370">
                  <c:v>9.599999999999928E-3</c:v>
                </c:pt>
                <c:pt idx="1371">
                  <c:v>9.599999999999928E-3</c:v>
                </c:pt>
                <c:pt idx="1372">
                  <c:v>9.499999999999939E-3</c:v>
                </c:pt>
                <c:pt idx="1373">
                  <c:v>9.599999999999928E-3</c:v>
                </c:pt>
                <c:pt idx="1374">
                  <c:v>9.499999999999939E-3</c:v>
                </c:pt>
                <c:pt idx="1375">
                  <c:v>9.599999999999928E-3</c:v>
                </c:pt>
                <c:pt idx="1376">
                  <c:v>9.599999999999928E-3</c:v>
                </c:pt>
                <c:pt idx="1377">
                  <c:v>9.599999999999928E-3</c:v>
                </c:pt>
                <c:pt idx="1378">
                  <c:v>9.699999999999917E-3</c:v>
                </c:pt>
                <c:pt idx="1379">
                  <c:v>9.599999999999928E-3</c:v>
                </c:pt>
                <c:pt idx="1380">
                  <c:v>9.599999999999928E-3</c:v>
                </c:pt>
                <c:pt idx="1381">
                  <c:v>9.599999999999928E-3</c:v>
                </c:pt>
                <c:pt idx="1382">
                  <c:v>9.799999999999906E-3</c:v>
                </c:pt>
                <c:pt idx="1383">
                  <c:v>9.699999999999917E-3</c:v>
                </c:pt>
                <c:pt idx="1384">
                  <c:v>9.599999999999928E-3</c:v>
                </c:pt>
                <c:pt idx="1385">
                  <c:v>9.799999999999906E-3</c:v>
                </c:pt>
                <c:pt idx="1386">
                  <c:v>9.899999999999895E-3</c:v>
                </c:pt>
                <c:pt idx="1387">
                  <c:v>9.999999999999884E-3</c:v>
                </c:pt>
                <c:pt idx="1388">
                  <c:v>9.999999999999884E-3</c:v>
                </c:pt>
                <c:pt idx="1389">
                  <c:v>9.999999999999884E-3</c:v>
                </c:pt>
                <c:pt idx="1390">
                  <c:v>9.999999999999884E-3</c:v>
                </c:pt>
                <c:pt idx="1391">
                  <c:v>9.899999999999895E-3</c:v>
                </c:pt>
                <c:pt idx="1392">
                  <c:v>9.999999999999884E-3</c:v>
                </c:pt>
                <c:pt idx="1393">
                  <c:v>9.999999999999884E-3</c:v>
                </c:pt>
                <c:pt idx="1394">
                  <c:v>1.0099999999999984E-2</c:v>
                </c:pt>
                <c:pt idx="1395">
                  <c:v>1.0099999999999984E-2</c:v>
                </c:pt>
                <c:pt idx="1396">
                  <c:v>1.0099999999999984E-2</c:v>
                </c:pt>
                <c:pt idx="1397">
                  <c:v>1.0099999999999984E-2</c:v>
                </c:pt>
                <c:pt idx="1398">
                  <c:v>1.0099999999999984E-2</c:v>
                </c:pt>
                <c:pt idx="1399">
                  <c:v>1.0199999999999973E-2</c:v>
                </c:pt>
                <c:pt idx="1400">
                  <c:v>1.0199999999999973E-2</c:v>
                </c:pt>
                <c:pt idx="1401">
                  <c:v>1.0199999999999973E-2</c:v>
                </c:pt>
                <c:pt idx="1402">
                  <c:v>1.0199999999999973E-2</c:v>
                </c:pt>
                <c:pt idx="1403">
                  <c:v>1.0199999999999973E-2</c:v>
                </c:pt>
                <c:pt idx="1404">
                  <c:v>1.0299999999999962E-2</c:v>
                </c:pt>
                <c:pt idx="1405">
                  <c:v>1.0399999999999951E-2</c:v>
                </c:pt>
                <c:pt idx="1406">
                  <c:v>1.0299999999999962E-2</c:v>
                </c:pt>
                <c:pt idx="1407">
                  <c:v>1.0399999999999951E-2</c:v>
                </c:pt>
                <c:pt idx="1408">
                  <c:v>1.0299999999999962E-2</c:v>
                </c:pt>
                <c:pt idx="1409">
                  <c:v>1.0299999999999962E-2</c:v>
                </c:pt>
                <c:pt idx="1410">
                  <c:v>1.0599999999999929E-2</c:v>
                </c:pt>
                <c:pt idx="1411">
                  <c:v>1.0399999999999951E-2</c:v>
                </c:pt>
                <c:pt idx="1412">
                  <c:v>1.049999999999994E-2</c:v>
                </c:pt>
                <c:pt idx="1413">
                  <c:v>1.0599999999999929E-2</c:v>
                </c:pt>
                <c:pt idx="1414">
                  <c:v>1.049999999999994E-2</c:v>
                </c:pt>
                <c:pt idx="1415">
                  <c:v>1.0599999999999929E-2</c:v>
                </c:pt>
                <c:pt idx="1416">
                  <c:v>1.049999999999994E-2</c:v>
                </c:pt>
                <c:pt idx="1417">
                  <c:v>1.0699999999999918E-2</c:v>
                </c:pt>
                <c:pt idx="1418">
                  <c:v>1.0599999999999929E-2</c:v>
                </c:pt>
                <c:pt idx="1419">
                  <c:v>1.0699999999999918E-2</c:v>
                </c:pt>
                <c:pt idx="1420">
                  <c:v>1.0699999999999918E-2</c:v>
                </c:pt>
                <c:pt idx="1421">
                  <c:v>1.0699999999999918E-2</c:v>
                </c:pt>
                <c:pt idx="1422">
                  <c:v>1.0799999999999907E-2</c:v>
                </c:pt>
                <c:pt idx="1423">
                  <c:v>1.0799999999999907E-2</c:v>
                </c:pt>
                <c:pt idx="1424">
                  <c:v>1.0899999999999896E-2</c:v>
                </c:pt>
                <c:pt idx="1425">
                  <c:v>1.0899999999999896E-2</c:v>
                </c:pt>
                <c:pt idx="1426">
                  <c:v>1.0899999999999896E-2</c:v>
                </c:pt>
                <c:pt idx="1427">
                  <c:v>1.0899999999999896E-2</c:v>
                </c:pt>
                <c:pt idx="1428">
                  <c:v>1.0799999999999907E-2</c:v>
                </c:pt>
                <c:pt idx="1429">
                  <c:v>1.0799999999999907E-2</c:v>
                </c:pt>
                <c:pt idx="1430">
                  <c:v>1.0999999999999885E-2</c:v>
                </c:pt>
                <c:pt idx="1431">
                  <c:v>1.0899999999999896E-2</c:v>
                </c:pt>
                <c:pt idx="1432">
                  <c:v>1.0899999999999896E-2</c:v>
                </c:pt>
                <c:pt idx="1433">
                  <c:v>1.1099999999999985E-2</c:v>
                </c:pt>
                <c:pt idx="1434">
                  <c:v>1.0999999999999885E-2</c:v>
                </c:pt>
                <c:pt idx="1435">
                  <c:v>1.1099999999999985E-2</c:v>
                </c:pt>
                <c:pt idx="1436">
                  <c:v>1.0999999999999885E-2</c:v>
                </c:pt>
                <c:pt idx="1437">
                  <c:v>1.1099999999999985E-2</c:v>
                </c:pt>
                <c:pt idx="1438">
                  <c:v>1.1099999999999985E-2</c:v>
                </c:pt>
                <c:pt idx="1439">
                  <c:v>1.1199999999999974E-2</c:v>
                </c:pt>
                <c:pt idx="1440">
                  <c:v>1.1299999999999963E-2</c:v>
                </c:pt>
                <c:pt idx="1441">
                  <c:v>1.1299999999999963E-2</c:v>
                </c:pt>
                <c:pt idx="1442">
                  <c:v>1.1399999999999952E-2</c:v>
                </c:pt>
                <c:pt idx="1443">
                  <c:v>1.1399999999999952E-2</c:v>
                </c:pt>
                <c:pt idx="1444">
                  <c:v>1.1399999999999952E-2</c:v>
                </c:pt>
                <c:pt idx="1445">
                  <c:v>1.1499999999999941E-2</c:v>
                </c:pt>
                <c:pt idx="1446">
                  <c:v>1.1499999999999941E-2</c:v>
                </c:pt>
                <c:pt idx="1447">
                  <c:v>1.1499999999999941E-2</c:v>
                </c:pt>
                <c:pt idx="1448">
                  <c:v>1.1399999999999952E-2</c:v>
                </c:pt>
                <c:pt idx="1449">
                  <c:v>1.1499999999999941E-2</c:v>
                </c:pt>
                <c:pt idx="1450">
                  <c:v>1.1499999999999941E-2</c:v>
                </c:pt>
                <c:pt idx="1451">
                  <c:v>1.159999999999993E-2</c:v>
                </c:pt>
                <c:pt idx="1452">
                  <c:v>1.1499999999999941E-2</c:v>
                </c:pt>
                <c:pt idx="1453">
                  <c:v>1.159999999999993E-2</c:v>
                </c:pt>
                <c:pt idx="1454">
                  <c:v>1.1499999999999941E-2</c:v>
                </c:pt>
                <c:pt idx="1455">
                  <c:v>1.159999999999993E-2</c:v>
                </c:pt>
                <c:pt idx="1456">
                  <c:v>1.1499999999999941E-2</c:v>
                </c:pt>
                <c:pt idx="1457">
                  <c:v>1.1699999999999919E-2</c:v>
                </c:pt>
                <c:pt idx="1458">
                  <c:v>1.159999999999993E-2</c:v>
                </c:pt>
                <c:pt idx="1459">
                  <c:v>1.159999999999993E-2</c:v>
                </c:pt>
                <c:pt idx="1460">
                  <c:v>1.159999999999993E-2</c:v>
                </c:pt>
                <c:pt idx="1461">
                  <c:v>1.1699999999999919E-2</c:v>
                </c:pt>
                <c:pt idx="1462">
                  <c:v>1.1699999999999919E-2</c:v>
                </c:pt>
                <c:pt idx="1463">
                  <c:v>1.159999999999993E-2</c:v>
                </c:pt>
                <c:pt idx="1464">
                  <c:v>1.1699999999999919E-2</c:v>
                </c:pt>
                <c:pt idx="1465">
                  <c:v>1.1799999999999908E-2</c:v>
                </c:pt>
                <c:pt idx="1466">
                  <c:v>1.1699999999999919E-2</c:v>
                </c:pt>
                <c:pt idx="1467">
                  <c:v>1.1799999999999908E-2</c:v>
                </c:pt>
                <c:pt idx="1468">
                  <c:v>1.2099999999999986E-2</c:v>
                </c:pt>
                <c:pt idx="1469">
                  <c:v>1.2099999999999986E-2</c:v>
                </c:pt>
                <c:pt idx="1470">
                  <c:v>1.1899999999999897E-2</c:v>
                </c:pt>
                <c:pt idx="1471">
                  <c:v>1.1899999999999897E-2</c:v>
                </c:pt>
                <c:pt idx="1472">
                  <c:v>1.1899999999999897E-2</c:v>
                </c:pt>
                <c:pt idx="1473">
                  <c:v>1.2099999999999986E-2</c:v>
                </c:pt>
                <c:pt idx="1474">
                  <c:v>1.2099999999999986E-2</c:v>
                </c:pt>
                <c:pt idx="1475">
                  <c:v>1.2099999999999986E-2</c:v>
                </c:pt>
                <c:pt idx="1476">
                  <c:v>1.2099999999999986E-2</c:v>
                </c:pt>
                <c:pt idx="1477">
                  <c:v>1.2099999999999986E-2</c:v>
                </c:pt>
                <c:pt idx="1478">
                  <c:v>1.2099999999999986E-2</c:v>
                </c:pt>
                <c:pt idx="1479">
                  <c:v>1.2099999999999986E-2</c:v>
                </c:pt>
                <c:pt idx="1480">
                  <c:v>1.2199999999999975E-2</c:v>
                </c:pt>
                <c:pt idx="1481">
                  <c:v>1.2099999999999986E-2</c:v>
                </c:pt>
                <c:pt idx="1482">
                  <c:v>1.2199999999999975E-2</c:v>
                </c:pt>
                <c:pt idx="1483">
                  <c:v>1.2299999999999964E-2</c:v>
                </c:pt>
                <c:pt idx="1484">
                  <c:v>1.2199999999999975E-2</c:v>
                </c:pt>
                <c:pt idx="1485">
                  <c:v>1.2399999999999953E-2</c:v>
                </c:pt>
                <c:pt idx="1486">
                  <c:v>1.2199999999999975E-2</c:v>
                </c:pt>
                <c:pt idx="1487">
                  <c:v>1.2299999999999964E-2</c:v>
                </c:pt>
                <c:pt idx="1488">
                  <c:v>1.2299999999999964E-2</c:v>
                </c:pt>
                <c:pt idx="1489">
                  <c:v>1.2299999999999964E-2</c:v>
                </c:pt>
                <c:pt idx="1490">
                  <c:v>1.2499999999999942E-2</c:v>
                </c:pt>
                <c:pt idx="1491">
                  <c:v>1.2499999999999942E-2</c:v>
                </c:pt>
                <c:pt idx="1492">
                  <c:v>1.2499999999999942E-2</c:v>
                </c:pt>
                <c:pt idx="1493">
                  <c:v>1.2599999999999931E-2</c:v>
                </c:pt>
                <c:pt idx="1494">
                  <c:v>1.2599999999999931E-2</c:v>
                </c:pt>
                <c:pt idx="1495">
                  <c:v>1.269999999999992E-2</c:v>
                </c:pt>
                <c:pt idx="1496">
                  <c:v>1.2599999999999931E-2</c:v>
                </c:pt>
                <c:pt idx="1497">
                  <c:v>1.269999999999992E-2</c:v>
                </c:pt>
                <c:pt idx="1498">
                  <c:v>1.2599999999999931E-2</c:v>
                </c:pt>
                <c:pt idx="1499">
                  <c:v>1.269999999999992E-2</c:v>
                </c:pt>
                <c:pt idx="1500">
                  <c:v>1.269999999999992E-2</c:v>
                </c:pt>
                <c:pt idx="1501">
                  <c:v>1.269999999999992E-2</c:v>
                </c:pt>
                <c:pt idx="1502">
                  <c:v>1.2799999999999909E-2</c:v>
                </c:pt>
                <c:pt idx="1503">
                  <c:v>1.2899999999999898E-2</c:v>
                </c:pt>
                <c:pt idx="1504">
                  <c:v>1.2799999999999909E-2</c:v>
                </c:pt>
                <c:pt idx="1505">
                  <c:v>1.269999999999992E-2</c:v>
                </c:pt>
                <c:pt idx="1506">
                  <c:v>1.2799999999999909E-2</c:v>
                </c:pt>
                <c:pt idx="1507">
                  <c:v>1.2799999999999909E-2</c:v>
                </c:pt>
                <c:pt idx="1508">
                  <c:v>1.2999999999999887E-2</c:v>
                </c:pt>
                <c:pt idx="1509">
                  <c:v>1.2899999999999898E-2</c:v>
                </c:pt>
                <c:pt idx="1510">
                  <c:v>1.2999999999999887E-2</c:v>
                </c:pt>
                <c:pt idx="1511">
                  <c:v>1.2899999999999898E-2</c:v>
                </c:pt>
                <c:pt idx="1512">
                  <c:v>1.2899999999999898E-2</c:v>
                </c:pt>
                <c:pt idx="1513">
                  <c:v>1.2999999999999887E-2</c:v>
                </c:pt>
                <c:pt idx="1514">
                  <c:v>1.2999999999999887E-2</c:v>
                </c:pt>
                <c:pt idx="1515">
                  <c:v>1.3099999999999987E-2</c:v>
                </c:pt>
                <c:pt idx="1516">
                  <c:v>1.2999999999999887E-2</c:v>
                </c:pt>
                <c:pt idx="1517">
                  <c:v>1.2999999999999887E-2</c:v>
                </c:pt>
                <c:pt idx="1518">
                  <c:v>1.3399999999999954E-2</c:v>
                </c:pt>
                <c:pt idx="1519">
                  <c:v>1.3399999999999954E-2</c:v>
                </c:pt>
                <c:pt idx="1520">
                  <c:v>1.3099999999999987E-2</c:v>
                </c:pt>
                <c:pt idx="1521">
                  <c:v>1.3399999999999954E-2</c:v>
                </c:pt>
                <c:pt idx="1522">
                  <c:v>1.3399999999999954E-2</c:v>
                </c:pt>
                <c:pt idx="1523">
                  <c:v>1.3399999999999954E-2</c:v>
                </c:pt>
                <c:pt idx="1524">
                  <c:v>1.3099999999999987E-2</c:v>
                </c:pt>
                <c:pt idx="1525">
                  <c:v>1.3099999999999987E-2</c:v>
                </c:pt>
                <c:pt idx="1526">
                  <c:v>1.3399999999999954E-2</c:v>
                </c:pt>
                <c:pt idx="1527">
                  <c:v>1.3399999999999954E-2</c:v>
                </c:pt>
                <c:pt idx="1528">
                  <c:v>1.3399999999999954E-2</c:v>
                </c:pt>
                <c:pt idx="1529">
                  <c:v>1.3399999999999954E-2</c:v>
                </c:pt>
                <c:pt idx="1530">
                  <c:v>1.3099999999999987E-2</c:v>
                </c:pt>
                <c:pt idx="1531">
                  <c:v>1.3399999999999954E-2</c:v>
                </c:pt>
                <c:pt idx="1532">
                  <c:v>1.3399999999999954E-2</c:v>
                </c:pt>
                <c:pt idx="1533">
                  <c:v>1.3399999999999954E-2</c:v>
                </c:pt>
                <c:pt idx="1534">
                  <c:v>1.3499999999999943E-2</c:v>
                </c:pt>
                <c:pt idx="1535">
                  <c:v>1.3499999999999943E-2</c:v>
                </c:pt>
                <c:pt idx="1536">
                  <c:v>1.3399999999999954E-2</c:v>
                </c:pt>
                <c:pt idx="1537">
                  <c:v>1.3599999999999932E-2</c:v>
                </c:pt>
                <c:pt idx="1538">
                  <c:v>1.3699999999999921E-2</c:v>
                </c:pt>
                <c:pt idx="1539">
                  <c:v>1.3699999999999921E-2</c:v>
                </c:pt>
                <c:pt idx="1540">
                  <c:v>1.4099999999999988E-2</c:v>
                </c:pt>
                <c:pt idx="1541">
                  <c:v>1.4099999999999988E-2</c:v>
                </c:pt>
                <c:pt idx="1542">
                  <c:v>1.4099999999999988E-2</c:v>
                </c:pt>
                <c:pt idx="1543">
                  <c:v>1.4099999999999988E-2</c:v>
                </c:pt>
                <c:pt idx="1544">
                  <c:v>1.4199999999999977E-2</c:v>
                </c:pt>
                <c:pt idx="1545">
                  <c:v>1.4099999999999988E-2</c:v>
                </c:pt>
                <c:pt idx="1546">
                  <c:v>1.4099999999999988E-2</c:v>
                </c:pt>
                <c:pt idx="1547">
                  <c:v>1.4099999999999988E-2</c:v>
                </c:pt>
                <c:pt idx="1548">
                  <c:v>1.4099999999999988E-2</c:v>
                </c:pt>
                <c:pt idx="1549">
                  <c:v>1.4099999999999988E-2</c:v>
                </c:pt>
                <c:pt idx="1550">
                  <c:v>1.4099999999999988E-2</c:v>
                </c:pt>
                <c:pt idx="1551">
                  <c:v>1.4099999999999988E-2</c:v>
                </c:pt>
                <c:pt idx="1552">
                  <c:v>1.3999999999999888E-2</c:v>
                </c:pt>
                <c:pt idx="1553">
                  <c:v>1.4099999999999988E-2</c:v>
                </c:pt>
                <c:pt idx="1554">
                  <c:v>1.3999999999999888E-2</c:v>
                </c:pt>
                <c:pt idx="1555">
                  <c:v>1.3999999999999888E-2</c:v>
                </c:pt>
                <c:pt idx="1556">
                  <c:v>1.3899999999999899E-2</c:v>
                </c:pt>
                <c:pt idx="1557">
                  <c:v>1.3999999999999888E-2</c:v>
                </c:pt>
                <c:pt idx="1558">
                  <c:v>1.4099999999999988E-2</c:v>
                </c:pt>
                <c:pt idx="1559">
                  <c:v>1.4099999999999988E-2</c:v>
                </c:pt>
                <c:pt idx="1560">
                  <c:v>1.3999999999999888E-2</c:v>
                </c:pt>
                <c:pt idx="1561">
                  <c:v>1.3999999999999888E-2</c:v>
                </c:pt>
                <c:pt idx="1562">
                  <c:v>1.3999999999999888E-2</c:v>
                </c:pt>
                <c:pt idx="1563">
                  <c:v>1.3999999999999888E-2</c:v>
                </c:pt>
                <c:pt idx="1564">
                  <c:v>1.4099999999999988E-2</c:v>
                </c:pt>
                <c:pt idx="1565">
                  <c:v>1.4199999999999977E-2</c:v>
                </c:pt>
                <c:pt idx="1566">
                  <c:v>1.4299999999999966E-2</c:v>
                </c:pt>
                <c:pt idx="1567">
                  <c:v>1.4099999999999988E-2</c:v>
                </c:pt>
                <c:pt idx="1568">
                  <c:v>1.4299999999999966E-2</c:v>
                </c:pt>
                <c:pt idx="1569">
                  <c:v>1.4299999999999966E-2</c:v>
                </c:pt>
                <c:pt idx="1570">
                  <c:v>1.4299999999999966E-2</c:v>
                </c:pt>
                <c:pt idx="1571">
                  <c:v>1.4499999999999943E-2</c:v>
                </c:pt>
                <c:pt idx="1572">
                  <c:v>1.4499999999999943E-2</c:v>
                </c:pt>
                <c:pt idx="1573">
                  <c:v>1.4499999999999943E-2</c:v>
                </c:pt>
                <c:pt idx="1574">
                  <c:v>1.4699999999999921E-2</c:v>
                </c:pt>
                <c:pt idx="1575">
                  <c:v>1.4699999999999921E-2</c:v>
                </c:pt>
                <c:pt idx="1576">
                  <c:v>1.4599999999999932E-2</c:v>
                </c:pt>
                <c:pt idx="1577">
                  <c:v>1.479999999999991E-2</c:v>
                </c:pt>
                <c:pt idx="1578">
                  <c:v>1.4699999999999921E-2</c:v>
                </c:pt>
                <c:pt idx="1579">
                  <c:v>1.4599999999999932E-2</c:v>
                </c:pt>
                <c:pt idx="1580">
                  <c:v>1.4699999999999921E-2</c:v>
                </c:pt>
                <c:pt idx="1581">
                  <c:v>1.479999999999991E-2</c:v>
                </c:pt>
                <c:pt idx="1582">
                  <c:v>1.4899999999999899E-2</c:v>
                </c:pt>
                <c:pt idx="1583">
                  <c:v>1.4699999999999921E-2</c:v>
                </c:pt>
                <c:pt idx="1584">
                  <c:v>1.4899999999999899E-2</c:v>
                </c:pt>
                <c:pt idx="1585">
                  <c:v>1.479999999999991E-2</c:v>
                </c:pt>
                <c:pt idx="1586">
                  <c:v>1.479999999999991E-2</c:v>
                </c:pt>
                <c:pt idx="1587">
                  <c:v>1.479999999999991E-2</c:v>
                </c:pt>
                <c:pt idx="1588">
                  <c:v>1.4699999999999921E-2</c:v>
                </c:pt>
                <c:pt idx="1589">
                  <c:v>1.4899999999999899E-2</c:v>
                </c:pt>
                <c:pt idx="1590">
                  <c:v>1.479999999999991E-2</c:v>
                </c:pt>
                <c:pt idx="1591">
                  <c:v>1.4899999999999899E-2</c:v>
                </c:pt>
                <c:pt idx="1592">
                  <c:v>1.479999999999991E-2</c:v>
                </c:pt>
                <c:pt idx="1593">
                  <c:v>1.4999999999999888E-2</c:v>
                </c:pt>
                <c:pt idx="1594">
                  <c:v>1.4899999999999899E-2</c:v>
                </c:pt>
                <c:pt idx="1595">
                  <c:v>1.5099999999999988E-2</c:v>
                </c:pt>
                <c:pt idx="1596">
                  <c:v>1.5099999999999988E-2</c:v>
                </c:pt>
                <c:pt idx="1597">
                  <c:v>1.5099999999999988E-2</c:v>
                </c:pt>
                <c:pt idx="1598">
                  <c:v>1.5099999999999988E-2</c:v>
                </c:pt>
                <c:pt idx="1599">
                  <c:v>1.5199999999999977E-2</c:v>
                </c:pt>
                <c:pt idx="1600">
                  <c:v>1.5199999999999977E-2</c:v>
                </c:pt>
                <c:pt idx="1601">
                  <c:v>1.5199999999999977E-2</c:v>
                </c:pt>
                <c:pt idx="1602">
                  <c:v>1.5099999999999988E-2</c:v>
                </c:pt>
                <c:pt idx="1603">
                  <c:v>1.5299999999999966E-2</c:v>
                </c:pt>
                <c:pt idx="1604">
                  <c:v>1.5399999999999955E-2</c:v>
                </c:pt>
                <c:pt idx="1605">
                  <c:v>1.5199999999999977E-2</c:v>
                </c:pt>
                <c:pt idx="1606">
                  <c:v>1.5299999999999966E-2</c:v>
                </c:pt>
                <c:pt idx="1607">
                  <c:v>1.5299999999999966E-2</c:v>
                </c:pt>
                <c:pt idx="1608">
                  <c:v>1.5399999999999955E-2</c:v>
                </c:pt>
                <c:pt idx="1609">
                  <c:v>1.5299999999999966E-2</c:v>
                </c:pt>
                <c:pt idx="1610">
                  <c:v>1.5399999999999955E-2</c:v>
                </c:pt>
                <c:pt idx="1611">
                  <c:v>1.5399999999999955E-2</c:v>
                </c:pt>
                <c:pt idx="1612">
                  <c:v>1.5399999999999955E-2</c:v>
                </c:pt>
                <c:pt idx="1613">
                  <c:v>1.5599999999999933E-2</c:v>
                </c:pt>
                <c:pt idx="1614">
                  <c:v>1.5599999999999933E-2</c:v>
                </c:pt>
                <c:pt idx="1615">
                  <c:v>1.5399999999999955E-2</c:v>
                </c:pt>
                <c:pt idx="1616">
                  <c:v>1.5499999999999944E-2</c:v>
                </c:pt>
                <c:pt idx="1617">
                  <c:v>1.5599999999999933E-2</c:v>
                </c:pt>
                <c:pt idx="1618">
                  <c:v>1.5599999999999933E-2</c:v>
                </c:pt>
                <c:pt idx="1619">
                  <c:v>1.5599999999999933E-2</c:v>
                </c:pt>
                <c:pt idx="1620">
                  <c:v>1.5599999999999933E-2</c:v>
                </c:pt>
                <c:pt idx="1621">
                  <c:v>1.5599999999999933E-2</c:v>
                </c:pt>
                <c:pt idx="1622">
                  <c:v>1.5599999999999933E-2</c:v>
                </c:pt>
                <c:pt idx="1623">
                  <c:v>1.5699999999999922E-2</c:v>
                </c:pt>
                <c:pt idx="1624">
                  <c:v>1.58999999999999E-2</c:v>
                </c:pt>
                <c:pt idx="1625">
                  <c:v>1.58999999999999E-2</c:v>
                </c:pt>
                <c:pt idx="1626">
                  <c:v>1.58999999999999E-2</c:v>
                </c:pt>
                <c:pt idx="1627">
                  <c:v>1.5699999999999922E-2</c:v>
                </c:pt>
                <c:pt idx="1628">
                  <c:v>1.5799999999999911E-2</c:v>
                </c:pt>
                <c:pt idx="1629">
                  <c:v>1.6099999999999989E-2</c:v>
                </c:pt>
                <c:pt idx="1630">
                  <c:v>1.6099999999999989E-2</c:v>
                </c:pt>
                <c:pt idx="1631">
                  <c:v>1.5799999999999911E-2</c:v>
                </c:pt>
                <c:pt idx="1632">
                  <c:v>1.6099999999999989E-2</c:v>
                </c:pt>
                <c:pt idx="1633">
                  <c:v>1.6099999999999989E-2</c:v>
                </c:pt>
                <c:pt idx="1634">
                  <c:v>1.6099999999999989E-2</c:v>
                </c:pt>
                <c:pt idx="1635">
                  <c:v>1.6099999999999989E-2</c:v>
                </c:pt>
                <c:pt idx="1636">
                  <c:v>1.6099999999999989E-2</c:v>
                </c:pt>
                <c:pt idx="1637">
                  <c:v>1.6099999999999989E-2</c:v>
                </c:pt>
                <c:pt idx="1638">
                  <c:v>1.6099999999999989E-2</c:v>
                </c:pt>
                <c:pt idx="1639">
                  <c:v>1.6099999999999989E-2</c:v>
                </c:pt>
                <c:pt idx="1640">
                  <c:v>1.6099999999999989E-2</c:v>
                </c:pt>
                <c:pt idx="1641">
                  <c:v>1.6099999999999989E-2</c:v>
                </c:pt>
                <c:pt idx="1642">
                  <c:v>1.6099999999999989E-2</c:v>
                </c:pt>
                <c:pt idx="1643">
                  <c:v>1.6099999999999989E-2</c:v>
                </c:pt>
                <c:pt idx="1644">
                  <c:v>1.6099999999999989E-2</c:v>
                </c:pt>
                <c:pt idx="1645">
                  <c:v>1.6299999999999967E-2</c:v>
                </c:pt>
                <c:pt idx="1646">
                  <c:v>1.6199999999999978E-2</c:v>
                </c:pt>
                <c:pt idx="1647">
                  <c:v>1.6399999999999956E-2</c:v>
                </c:pt>
                <c:pt idx="1648">
                  <c:v>1.6299999999999967E-2</c:v>
                </c:pt>
                <c:pt idx="1649">
                  <c:v>1.6299999999999967E-2</c:v>
                </c:pt>
                <c:pt idx="1650">
                  <c:v>1.6399999999999956E-2</c:v>
                </c:pt>
                <c:pt idx="1651">
                  <c:v>1.6399999999999956E-2</c:v>
                </c:pt>
                <c:pt idx="1652">
                  <c:v>1.6499999999999945E-2</c:v>
                </c:pt>
                <c:pt idx="1653">
                  <c:v>1.6499999999999945E-2</c:v>
                </c:pt>
                <c:pt idx="1654">
                  <c:v>1.6599999999999934E-2</c:v>
                </c:pt>
                <c:pt idx="1655">
                  <c:v>1.6599999999999934E-2</c:v>
                </c:pt>
                <c:pt idx="1656">
                  <c:v>1.6699999999999923E-2</c:v>
                </c:pt>
                <c:pt idx="1657">
                  <c:v>1.6599999999999934E-2</c:v>
                </c:pt>
                <c:pt idx="1658">
                  <c:v>1.6699999999999923E-2</c:v>
                </c:pt>
                <c:pt idx="1659">
                  <c:v>1.6699999999999923E-2</c:v>
                </c:pt>
                <c:pt idx="1660">
                  <c:v>1.6699999999999923E-2</c:v>
                </c:pt>
                <c:pt idx="1661">
                  <c:v>1.6799999999999912E-2</c:v>
                </c:pt>
                <c:pt idx="1662">
                  <c:v>1.6699999999999923E-2</c:v>
                </c:pt>
                <c:pt idx="1663">
                  <c:v>1.6799999999999912E-2</c:v>
                </c:pt>
                <c:pt idx="1664">
                  <c:v>1.6799999999999912E-2</c:v>
                </c:pt>
                <c:pt idx="1665">
                  <c:v>1.6699999999999923E-2</c:v>
                </c:pt>
                <c:pt idx="1666">
                  <c:v>1.6799999999999912E-2</c:v>
                </c:pt>
                <c:pt idx="1667">
                  <c:v>1.6899999999999901E-2</c:v>
                </c:pt>
                <c:pt idx="1668">
                  <c:v>1.6699999999999923E-2</c:v>
                </c:pt>
                <c:pt idx="1669">
                  <c:v>1.6799999999999912E-2</c:v>
                </c:pt>
                <c:pt idx="1670">
                  <c:v>1.6899999999999901E-2</c:v>
                </c:pt>
                <c:pt idx="1671">
                  <c:v>1.6699999999999923E-2</c:v>
                </c:pt>
                <c:pt idx="1672">
                  <c:v>1.6899999999999901E-2</c:v>
                </c:pt>
                <c:pt idx="1673">
                  <c:v>1.699999999999989E-2</c:v>
                </c:pt>
                <c:pt idx="1674">
                  <c:v>1.709999999999999E-2</c:v>
                </c:pt>
                <c:pt idx="1675">
                  <c:v>1.699999999999989E-2</c:v>
                </c:pt>
                <c:pt idx="1676">
                  <c:v>1.709999999999999E-2</c:v>
                </c:pt>
                <c:pt idx="1677">
                  <c:v>1.709999999999999E-2</c:v>
                </c:pt>
                <c:pt idx="1678">
                  <c:v>1.709999999999999E-2</c:v>
                </c:pt>
                <c:pt idx="1679">
                  <c:v>1.709999999999999E-2</c:v>
                </c:pt>
                <c:pt idx="1680">
                  <c:v>1.7199999999999979E-2</c:v>
                </c:pt>
                <c:pt idx="1681">
                  <c:v>1.7199999999999979E-2</c:v>
                </c:pt>
                <c:pt idx="1682">
                  <c:v>1.7199999999999979E-2</c:v>
                </c:pt>
                <c:pt idx="1683">
                  <c:v>1.7199999999999979E-2</c:v>
                </c:pt>
                <c:pt idx="1684">
                  <c:v>1.7399999999999957E-2</c:v>
                </c:pt>
                <c:pt idx="1685">
                  <c:v>1.7199999999999979E-2</c:v>
                </c:pt>
                <c:pt idx="1686">
                  <c:v>1.7199999999999979E-2</c:v>
                </c:pt>
                <c:pt idx="1687">
                  <c:v>1.7399999999999957E-2</c:v>
                </c:pt>
                <c:pt idx="1688">
                  <c:v>1.7199999999999979E-2</c:v>
                </c:pt>
                <c:pt idx="1689">
                  <c:v>1.7399999999999957E-2</c:v>
                </c:pt>
                <c:pt idx="1690">
                  <c:v>1.7399999999999957E-2</c:v>
                </c:pt>
                <c:pt idx="1691">
                  <c:v>1.7399999999999957E-2</c:v>
                </c:pt>
                <c:pt idx="1692">
                  <c:v>1.7599999999999935E-2</c:v>
                </c:pt>
                <c:pt idx="1693">
                  <c:v>1.7299999999999968E-2</c:v>
                </c:pt>
                <c:pt idx="1694">
                  <c:v>1.7499999999999946E-2</c:v>
                </c:pt>
                <c:pt idx="1695">
                  <c:v>1.7499999999999946E-2</c:v>
                </c:pt>
                <c:pt idx="1696">
                  <c:v>1.7599999999999935E-2</c:v>
                </c:pt>
                <c:pt idx="1697">
                  <c:v>1.7499999999999946E-2</c:v>
                </c:pt>
                <c:pt idx="1698">
                  <c:v>1.7599999999999935E-2</c:v>
                </c:pt>
                <c:pt idx="1699">
                  <c:v>1.7599999999999935E-2</c:v>
                </c:pt>
                <c:pt idx="1700">
                  <c:v>1.7499999999999946E-2</c:v>
                </c:pt>
                <c:pt idx="1701">
                  <c:v>1.7599999999999935E-2</c:v>
                </c:pt>
                <c:pt idx="1702">
                  <c:v>1.7499999999999946E-2</c:v>
                </c:pt>
                <c:pt idx="1703">
                  <c:v>1.7699999999999924E-2</c:v>
                </c:pt>
                <c:pt idx="1704">
                  <c:v>1.7699999999999924E-2</c:v>
                </c:pt>
                <c:pt idx="1705">
                  <c:v>1.7699999999999924E-2</c:v>
                </c:pt>
                <c:pt idx="1706">
                  <c:v>1.7799999999999913E-2</c:v>
                </c:pt>
                <c:pt idx="1707">
                  <c:v>1.7899999999999902E-2</c:v>
                </c:pt>
                <c:pt idx="1708">
                  <c:v>1.7699999999999924E-2</c:v>
                </c:pt>
                <c:pt idx="1709">
                  <c:v>1.7799999999999913E-2</c:v>
                </c:pt>
                <c:pt idx="1710">
                  <c:v>1.7799999999999913E-2</c:v>
                </c:pt>
                <c:pt idx="1711">
                  <c:v>1.7999999999999891E-2</c:v>
                </c:pt>
                <c:pt idx="1712">
                  <c:v>1.7999999999999891E-2</c:v>
                </c:pt>
                <c:pt idx="1713">
                  <c:v>1.7999999999999891E-2</c:v>
                </c:pt>
                <c:pt idx="1714">
                  <c:v>1.7999999999999891E-2</c:v>
                </c:pt>
                <c:pt idx="1715">
                  <c:v>1.8099999999999991E-2</c:v>
                </c:pt>
                <c:pt idx="1716">
                  <c:v>1.8099999999999991E-2</c:v>
                </c:pt>
                <c:pt idx="1717">
                  <c:v>1.8099999999999991E-2</c:v>
                </c:pt>
                <c:pt idx="1718">
                  <c:v>1.8099999999999991E-2</c:v>
                </c:pt>
                <c:pt idx="1719">
                  <c:v>1.8099999999999991E-2</c:v>
                </c:pt>
                <c:pt idx="1720">
                  <c:v>1.819999999999998E-2</c:v>
                </c:pt>
                <c:pt idx="1721">
                  <c:v>1.819999999999998E-2</c:v>
                </c:pt>
                <c:pt idx="1722">
                  <c:v>1.819999999999998E-2</c:v>
                </c:pt>
                <c:pt idx="1723">
                  <c:v>1.819999999999998E-2</c:v>
                </c:pt>
                <c:pt idx="1724">
                  <c:v>1.819999999999998E-2</c:v>
                </c:pt>
                <c:pt idx="1725">
                  <c:v>1.819999999999998E-2</c:v>
                </c:pt>
                <c:pt idx="1726">
                  <c:v>1.8399999999999958E-2</c:v>
                </c:pt>
                <c:pt idx="1727">
                  <c:v>1.8399999999999958E-2</c:v>
                </c:pt>
                <c:pt idx="1728">
                  <c:v>1.8399999999999958E-2</c:v>
                </c:pt>
                <c:pt idx="1729">
                  <c:v>1.8299999999999969E-2</c:v>
                </c:pt>
                <c:pt idx="1730">
                  <c:v>1.8399999999999958E-2</c:v>
                </c:pt>
                <c:pt idx="1731">
                  <c:v>1.8299999999999969E-2</c:v>
                </c:pt>
                <c:pt idx="1732">
                  <c:v>1.8699999999999925E-2</c:v>
                </c:pt>
                <c:pt idx="1733">
                  <c:v>1.8699999999999925E-2</c:v>
                </c:pt>
                <c:pt idx="1734">
                  <c:v>1.8399999999999958E-2</c:v>
                </c:pt>
                <c:pt idx="1735">
                  <c:v>1.8699999999999925E-2</c:v>
                </c:pt>
                <c:pt idx="1736">
                  <c:v>1.8699999999999925E-2</c:v>
                </c:pt>
                <c:pt idx="1737">
                  <c:v>1.8699999999999925E-2</c:v>
                </c:pt>
                <c:pt idx="1738">
                  <c:v>1.8699999999999925E-2</c:v>
                </c:pt>
                <c:pt idx="1739">
                  <c:v>1.8499999999999947E-2</c:v>
                </c:pt>
                <c:pt idx="1740">
                  <c:v>1.8699999999999925E-2</c:v>
                </c:pt>
                <c:pt idx="1741">
                  <c:v>1.8699999999999925E-2</c:v>
                </c:pt>
                <c:pt idx="1742">
                  <c:v>1.8699999999999925E-2</c:v>
                </c:pt>
                <c:pt idx="1743">
                  <c:v>1.8699999999999925E-2</c:v>
                </c:pt>
                <c:pt idx="1744">
                  <c:v>1.8699999999999925E-2</c:v>
                </c:pt>
                <c:pt idx="1745">
                  <c:v>1.8699999999999925E-2</c:v>
                </c:pt>
                <c:pt idx="1746">
                  <c:v>1.8699999999999925E-2</c:v>
                </c:pt>
                <c:pt idx="1747">
                  <c:v>1.8699999999999925E-2</c:v>
                </c:pt>
                <c:pt idx="1748">
                  <c:v>1.8699999999999925E-2</c:v>
                </c:pt>
                <c:pt idx="1749">
                  <c:v>1.8999999999999892E-2</c:v>
                </c:pt>
                <c:pt idx="1750">
                  <c:v>1.929999999999997E-2</c:v>
                </c:pt>
                <c:pt idx="1751">
                  <c:v>1.929999999999997E-2</c:v>
                </c:pt>
                <c:pt idx="1752">
                  <c:v>1.9399999999999959E-2</c:v>
                </c:pt>
                <c:pt idx="1753">
                  <c:v>1.9599999999999937E-2</c:v>
                </c:pt>
                <c:pt idx="1754">
                  <c:v>1.9399999999999959E-2</c:v>
                </c:pt>
                <c:pt idx="1755">
                  <c:v>1.9499999999999948E-2</c:v>
                </c:pt>
                <c:pt idx="1756">
                  <c:v>1.9399999999999959E-2</c:v>
                </c:pt>
                <c:pt idx="1757">
                  <c:v>1.9399999999999959E-2</c:v>
                </c:pt>
                <c:pt idx="1758">
                  <c:v>1.9499999999999948E-2</c:v>
                </c:pt>
                <c:pt idx="1759">
                  <c:v>1.9599999999999937E-2</c:v>
                </c:pt>
                <c:pt idx="1760">
                  <c:v>1.9399999999999959E-2</c:v>
                </c:pt>
                <c:pt idx="1761">
                  <c:v>1.9499999999999948E-2</c:v>
                </c:pt>
                <c:pt idx="1762">
                  <c:v>1.9399999999999959E-2</c:v>
                </c:pt>
                <c:pt idx="1763">
                  <c:v>1.929999999999997E-2</c:v>
                </c:pt>
                <c:pt idx="1764">
                  <c:v>1.9399999999999959E-2</c:v>
                </c:pt>
                <c:pt idx="1765">
                  <c:v>1.9399999999999959E-2</c:v>
                </c:pt>
                <c:pt idx="1766">
                  <c:v>1.9399999999999959E-2</c:v>
                </c:pt>
                <c:pt idx="1767">
                  <c:v>1.9399999999999959E-2</c:v>
                </c:pt>
                <c:pt idx="1768">
                  <c:v>1.929999999999997E-2</c:v>
                </c:pt>
                <c:pt idx="1769">
                  <c:v>1.929999999999997E-2</c:v>
                </c:pt>
                <c:pt idx="1770">
                  <c:v>1.9399999999999959E-2</c:v>
                </c:pt>
                <c:pt idx="1771">
                  <c:v>1.9499999999999948E-2</c:v>
                </c:pt>
                <c:pt idx="1772">
                  <c:v>1.9499999999999948E-2</c:v>
                </c:pt>
                <c:pt idx="1773">
                  <c:v>1.9699999999999926E-2</c:v>
                </c:pt>
                <c:pt idx="1774">
                  <c:v>1.9699999999999926E-2</c:v>
                </c:pt>
                <c:pt idx="1775">
                  <c:v>1.9599999999999937E-2</c:v>
                </c:pt>
                <c:pt idx="1776">
                  <c:v>1.9799999999999915E-2</c:v>
                </c:pt>
                <c:pt idx="1777">
                  <c:v>2.0099999999999993E-2</c:v>
                </c:pt>
                <c:pt idx="1778">
                  <c:v>2.0099999999999993E-2</c:v>
                </c:pt>
                <c:pt idx="1779">
                  <c:v>2.0099999999999993E-2</c:v>
                </c:pt>
                <c:pt idx="1780">
                  <c:v>2.0099999999999993E-2</c:v>
                </c:pt>
                <c:pt idx="1781">
                  <c:v>2.0099999999999993E-2</c:v>
                </c:pt>
                <c:pt idx="1782">
                  <c:v>2.0199999999999982E-2</c:v>
                </c:pt>
                <c:pt idx="1783">
                  <c:v>2.0199999999999982E-2</c:v>
                </c:pt>
                <c:pt idx="1784">
                  <c:v>2.0199999999999982E-2</c:v>
                </c:pt>
                <c:pt idx="1785">
                  <c:v>2.0299999999999971E-2</c:v>
                </c:pt>
                <c:pt idx="1786">
                  <c:v>2.0299999999999971E-2</c:v>
                </c:pt>
                <c:pt idx="1787">
                  <c:v>2.039999999999996E-2</c:v>
                </c:pt>
                <c:pt idx="1788">
                  <c:v>2.039999999999996E-2</c:v>
                </c:pt>
                <c:pt idx="1789">
                  <c:v>2.0299999999999971E-2</c:v>
                </c:pt>
                <c:pt idx="1790">
                  <c:v>2.0499999999999949E-2</c:v>
                </c:pt>
                <c:pt idx="1791">
                  <c:v>2.0699999999999927E-2</c:v>
                </c:pt>
                <c:pt idx="1792">
                  <c:v>2.0699999999999927E-2</c:v>
                </c:pt>
                <c:pt idx="1793">
                  <c:v>2.0699999999999927E-2</c:v>
                </c:pt>
                <c:pt idx="1794">
                  <c:v>2.0699999999999927E-2</c:v>
                </c:pt>
                <c:pt idx="1795">
                  <c:v>2.0699999999999927E-2</c:v>
                </c:pt>
                <c:pt idx="1796">
                  <c:v>2.0699999999999927E-2</c:v>
                </c:pt>
                <c:pt idx="1797">
                  <c:v>2.0699999999999927E-2</c:v>
                </c:pt>
                <c:pt idx="1798">
                  <c:v>2.0799999999999916E-2</c:v>
                </c:pt>
                <c:pt idx="1799">
                  <c:v>2.0799999999999916E-2</c:v>
                </c:pt>
                <c:pt idx="1800">
                  <c:v>2.0799999999999916E-2</c:v>
                </c:pt>
                <c:pt idx="1801">
                  <c:v>2.0799999999999916E-2</c:v>
                </c:pt>
                <c:pt idx="1802">
                  <c:v>2.0899999999999905E-2</c:v>
                </c:pt>
                <c:pt idx="1803">
                  <c:v>2.0999999999999894E-2</c:v>
                </c:pt>
                <c:pt idx="1804">
                  <c:v>2.1099999999999883E-2</c:v>
                </c:pt>
                <c:pt idx="1805">
                  <c:v>2.1199999999999983E-2</c:v>
                </c:pt>
                <c:pt idx="1806">
                  <c:v>2.1199999999999983E-2</c:v>
                </c:pt>
                <c:pt idx="1807">
                  <c:v>2.1399999999999961E-2</c:v>
                </c:pt>
                <c:pt idx="1808">
                  <c:v>2.1299999999999972E-2</c:v>
                </c:pt>
                <c:pt idx="1809">
                  <c:v>2.1199999999999983E-2</c:v>
                </c:pt>
                <c:pt idx="1810">
                  <c:v>2.1399999999999961E-2</c:v>
                </c:pt>
                <c:pt idx="1811">
                  <c:v>2.1399999999999961E-2</c:v>
                </c:pt>
                <c:pt idx="1812">
                  <c:v>2.1599999999999939E-2</c:v>
                </c:pt>
                <c:pt idx="1813">
                  <c:v>2.149999999999995E-2</c:v>
                </c:pt>
                <c:pt idx="1814">
                  <c:v>2.1599999999999939E-2</c:v>
                </c:pt>
                <c:pt idx="1815">
                  <c:v>2.1399999999999961E-2</c:v>
                </c:pt>
                <c:pt idx="1816">
                  <c:v>2.1599999999999939E-2</c:v>
                </c:pt>
                <c:pt idx="1817">
                  <c:v>2.1699999999999928E-2</c:v>
                </c:pt>
                <c:pt idx="1818">
                  <c:v>2.1699999999999928E-2</c:v>
                </c:pt>
                <c:pt idx="1819">
                  <c:v>2.1799999999999917E-2</c:v>
                </c:pt>
                <c:pt idx="1820">
                  <c:v>2.1899999999999906E-2</c:v>
                </c:pt>
                <c:pt idx="1821">
                  <c:v>2.1899999999999906E-2</c:v>
                </c:pt>
                <c:pt idx="1822">
                  <c:v>2.1699999999999928E-2</c:v>
                </c:pt>
                <c:pt idx="1823">
                  <c:v>2.1999999999999895E-2</c:v>
                </c:pt>
                <c:pt idx="1824">
                  <c:v>2.2099999999999884E-2</c:v>
                </c:pt>
                <c:pt idx="1825">
                  <c:v>2.1999999999999895E-2</c:v>
                </c:pt>
                <c:pt idx="1826">
                  <c:v>2.2099999999999884E-2</c:v>
                </c:pt>
                <c:pt idx="1827">
                  <c:v>2.2099999999999884E-2</c:v>
                </c:pt>
                <c:pt idx="1828">
                  <c:v>2.2099999999999884E-2</c:v>
                </c:pt>
                <c:pt idx="1829">
                  <c:v>2.2199999999999984E-2</c:v>
                </c:pt>
                <c:pt idx="1830">
                  <c:v>2.2199999999999984E-2</c:v>
                </c:pt>
                <c:pt idx="1831">
                  <c:v>2.2199999999999984E-2</c:v>
                </c:pt>
                <c:pt idx="1832">
                  <c:v>2.2199999999999984E-2</c:v>
                </c:pt>
                <c:pt idx="1833">
                  <c:v>2.2299999999999973E-2</c:v>
                </c:pt>
                <c:pt idx="1834">
                  <c:v>2.2199999999999984E-2</c:v>
                </c:pt>
                <c:pt idx="1835">
                  <c:v>2.2299999999999973E-2</c:v>
                </c:pt>
                <c:pt idx="1836">
                  <c:v>2.2399999999999962E-2</c:v>
                </c:pt>
                <c:pt idx="1837">
                  <c:v>2.2299999999999973E-2</c:v>
                </c:pt>
                <c:pt idx="1838">
                  <c:v>2.2499999999999951E-2</c:v>
                </c:pt>
                <c:pt idx="1839">
                  <c:v>2.2499999999999951E-2</c:v>
                </c:pt>
                <c:pt idx="1840">
                  <c:v>2.2399999999999962E-2</c:v>
                </c:pt>
                <c:pt idx="1841">
                  <c:v>2.2499999999999951E-2</c:v>
                </c:pt>
                <c:pt idx="1842">
                  <c:v>2.259999999999994E-2</c:v>
                </c:pt>
                <c:pt idx="1843">
                  <c:v>2.2699999999999929E-2</c:v>
                </c:pt>
                <c:pt idx="1844">
                  <c:v>2.259999999999994E-2</c:v>
                </c:pt>
                <c:pt idx="1845">
                  <c:v>2.259999999999994E-2</c:v>
                </c:pt>
                <c:pt idx="1846">
                  <c:v>2.2699999999999929E-2</c:v>
                </c:pt>
                <c:pt idx="1847">
                  <c:v>2.2699999999999929E-2</c:v>
                </c:pt>
                <c:pt idx="1848">
                  <c:v>2.2699999999999929E-2</c:v>
                </c:pt>
                <c:pt idx="1849">
                  <c:v>2.2699999999999929E-2</c:v>
                </c:pt>
                <c:pt idx="1850">
                  <c:v>2.2799999999999918E-2</c:v>
                </c:pt>
                <c:pt idx="1851">
                  <c:v>2.2799999999999918E-2</c:v>
                </c:pt>
                <c:pt idx="1852">
                  <c:v>2.2799999999999918E-2</c:v>
                </c:pt>
                <c:pt idx="1853">
                  <c:v>2.2899999999999907E-2</c:v>
                </c:pt>
                <c:pt idx="1854">
                  <c:v>2.2799999999999918E-2</c:v>
                </c:pt>
                <c:pt idx="1855">
                  <c:v>2.2799999999999918E-2</c:v>
                </c:pt>
                <c:pt idx="1856">
                  <c:v>2.2899999999999907E-2</c:v>
                </c:pt>
                <c:pt idx="1857">
                  <c:v>2.2799999999999918E-2</c:v>
                </c:pt>
                <c:pt idx="1858">
                  <c:v>2.2999999999999896E-2</c:v>
                </c:pt>
                <c:pt idx="1859">
                  <c:v>2.3099999999999885E-2</c:v>
                </c:pt>
                <c:pt idx="1860">
                  <c:v>2.2799999999999918E-2</c:v>
                </c:pt>
                <c:pt idx="1861">
                  <c:v>2.2999999999999896E-2</c:v>
                </c:pt>
                <c:pt idx="1862">
                  <c:v>2.3099999999999885E-2</c:v>
                </c:pt>
                <c:pt idx="1863">
                  <c:v>2.3199999999999985E-2</c:v>
                </c:pt>
                <c:pt idx="1864">
                  <c:v>2.3099999999999885E-2</c:v>
                </c:pt>
                <c:pt idx="1865">
                  <c:v>2.3199999999999985E-2</c:v>
                </c:pt>
                <c:pt idx="1866">
                  <c:v>2.3199999999999985E-2</c:v>
                </c:pt>
                <c:pt idx="1867">
                  <c:v>2.3299999999999974E-2</c:v>
                </c:pt>
                <c:pt idx="1868">
                  <c:v>2.3299999999999974E-2</c:v>
                </c:pt>
                <c:pt idx="1869">
                  <c:v>2.3299999999999974E-2</c:v>
                </c:pt>
                <c:pt idx="1870">
                  <c:v>2.359999999999994E-2</c:v>
                </c:pt>
                <c:pt idx="1871">
                  <c:v>2.3499999999999951E-2</c:v>
                </c:pt>
                <c:pt idx="1872">
                  <c:v>2.359999999999994E-2</c:v>
                </c:pt>
                <c:pt idx="1873">
                  <c:v>2.3499999999999951E-2</c:v>
                </c:pt>
                <c:pt idx="1874">
                  <c:v>2.359999999999994E-2</c:v>
                </c:pt>
                <c:pt idx="1875">
                  <c:v>2.3699999999999929E-2</c:v>
                </c:pt>
                <c:pt idx="1876">
                  <c:v>2.3699999999999929E-2</c:v>
                </c:pt>
                <c:pt idx="1877">
                  <c:v>2.3699999999999929E-2</c:v>
                </c:pt>
                <c:pt idx="1878">
                  <c:v>2.3699999999999929E-2</c:v>
                </c:pt>
                <c:pt idx="1879">
                  <c:v>2.3699999999999929E-2</c:v>
                </c:pt>
                <c:pt idx="1880">
                  <c:v>2.4099999999999885E-2</c:v>
                </c:pt>
                <c:pt idx="1881">
                  <c:v>2.3699999999999929E-2</c:v>
                </c:pt>
                <c:pt idx="1882">
                  <c:v>2.4099999999999885E-2</c:v>
                </c:pt>
                <c:pt idx="1883">
                  <c:v>2.3699999999999929E-2</c:v>
                </c:pt>
                <c:pt idx="1884">
                  <c:v>2.3699999999999929E-2</c:v>
                </c:pt>
                <c:pt idx="1885">
                  <c:v>2.3799999999999918E-2</c:v>
                </c:pt>
                <c:pt idx="1886">
                  <c:v>2.3799999999999918E-2</c:v>
                </c:pt>
                <c:pt idx="1887">
                  <c:v>2.4099999999999885E-2</c:v>
                </c:pt>
                <c:pt idx="1888">
                  <c:v>2.3799999999999918E-2</c:v>
                </c:pt>
                <c:pt idx="1889">
                  <c:v>2.4099999999999885E-2</c:v>
                </c:pt>
                <c:pt idx="1890">
                  <c:v>2.4099999999999885E-2</c:v>
                </c:pt>
                <c:pt idx="1891">
                  <c:v>2.4099999999999885E-2</c:v>
                </c:pt>
                <c:pt idx="1892">
                  <c:v>2.4099999999999885E-2</c:v>
                </c:pt>
                <c:pt idx="1893">
                  <c:v>2.4099999999999885E-2</c:v>
                </c:pt>
                <c:pt idx="1894">
                  <c:v>2.4099999999999885E-2</c:v>
                </c:pt>
                <c:pt idx="1895">
                  <c:v>2.4199999999999985E-2</c:v>
                </c:pt>
                <c:pt idx="1896">
                  <c:v>2.4199999999999985E-2</c:v>
                </c:pt>
                <c:pt idx="1897">
                  <c:v>2.4199999999999985E-2</c:v>
                </c:pt>
                <c:pt idx="1898">
                  <c:v>2.4199999999999985E-2</c:v>
                </c:pt>
                <c:pt idx="1899">
                  <c:v>2.4399999999999963E-2</c:v>
                </c:pt>
                <c:pt idx="1900">
                  <c:v>2.4599999999999941E-2</c:v>
                </c:pt>
                <c:pt idx="1901">
                  <c:v>2.469999999999993E-2</c:v>
                </c:pt>
                <c:pt idx="1902">
                  <c:v>2.469999999999993E-2</c:v>
                </c:pt>
                <c:pt idx="1903">
                  <c:v>2.469999999999993E-2</c:v>
                </c:pt>
                <c:pt idx="1904">
                  <c:v>2.469999999999993E-2</c:v>
                </c:pt>
                <c:pt idx="1905">
                  <c:v>2.469999999999993E-2</c:v>
                </c:pt>
                <c:pt idx="1906">
                  <c:v>2.4799999999999919E-2</c:v>
                </c:pt>
                <c:pt idx="1907">
                  <c:v>2.469999999999993E-2</c:v>
                </c:pt>
                <c:pt idx="1908">
                  <c:v>2.469999999999993E-2</c:v>
                </c:pt>
                <c:pt idx="1909">
                  <c:v>2.4799999999999919E-2</c:v>
                </c:pt>
                <c:pt idx="1910">
                  <c:v>2.4799999999999919E-2</c:v>
                </c:pt>
                <c:pt idx="1911">
                  <c:v>2.469999999999993E-2</c:v>
                </c:pt>
                <c:pt idx="1912">
                  <c:v>2.469999999999993E-2</c:v>
                </c:pt>
                <c:pt idx="1913">
                  <c:v>2.469999999999993E-2</c:v>
                </c:pt>
                <c:pt idx="1914">
                  <c:v>2.4799999999999919E-2</c:v>
                </c:pt>
                <c:pt idx="1915">
                  <c:v>2.4799999999999919E-2</c:v>
                </c:pt>
                <c:pt idx="1916">
                  <c:v>2.4799999999999919E-2</c:v>
                </c:pt>
                <c:pt idx="1917">
                  <c:v>2.469999999999993E-2</c:v>
                </c:pt>
                <c:pt idx="1918">
                  <c:v>2.469999999999993E-2</c:v>
                </c:pt>
                <c:pt idx="1919">
                  <c:v>2.469999999999993E-2</c:v>
                </c:pt>
                <c:pt idx="1920">
                  <c:v>2.469999999999993E-2</c:v>
                </c:pt>
                <c:pt idx="1921">
                  <c:v>2.469999999999993E-2</c:v>
                </c:pt>
                <c:pt idx="1922">
                  <c:v>2.469999999999993E-2</c:v>
                </c:pt>
                <c:pt idx="1923">
                  <c:v>2.4899999999999908E-2</c:v>
                </c:pt>
                <c:pt idx="1924">
                  <c:v>2.469999999999993E-2</c:v>
                </c:pt>
                <c:pt idx="1925">
                  <c:v>2.469999999999993E-2</c:v>
                </c:pt>
                <c:pt idx="1926">
                  <c:v>2.4899999999999908E-2</c:v>
                </c:pt>
                <c:pt idx="1927">
                  <c:v>2.4799999999999919E-2</c:v>
                </c:pt>
                <c:pt idx="1928">
                  <c:v>2.5099999999999886E-2</c:v>
                </c:pt>
                <c:pt idx="1929">
                  <c:v>2.5099999999999886E-2</c:v>
                </c:pt>
                <c:pt idx="1930">
                  <c:v>2.5199999999999986E-2</c:v>
                </c:pt>
                <c:pt idx="1931">
                  <c:v>2.5199999999999986E-2</c:v>
                </c:pt>
                <c:pt idx="1932">
                  <c:v>2.5199999999999986E-2</c:v>
                </c:pt>
                <c:pt idx="1933">
                  <c:v>2.5399999999999964E-2</c:v>
                </c:pt>
                <c:pt idx="1934">
                  <c:v>2.5399999999999964E-2</c:v>
                </c:pt>
                <c:pt idx="1935">
                  <c:v>2.5499999999999953E-2</c:v>
                </c:pt>
                <c:pt idx="1936">
                  <c:v>2.5399999999999964E-2</c:v>
                </c:pt>
                <c:pt idx="1937">
                  <c:v>2.5499999999999953E-2</c:v>
                </c:pt>
                <c:pt idx="1938">
                  <c:v>2.5499999999999953E-2</c:v>
                </c:pt>
                <c:pt idx="1939">
                  <c:v>2.5399999999999964E-2</c:v>
                </c:pt>
                <c:pt idx="1940">
                  <c:v>2.5399999999999964E-2</c:v>
                </c:pt>
                <c:pt idx="1941">
                  <c:v>2.5599999999999942E-2</c:v>
                </c:pt>
                <c:pt idx="1942">
                  <c:v>2.5599999999999942E-2</c:v>
                </c:pt>
                <c:pt idx="1943">
                  <c:v>2.5599999999999942E-2</c:v>
                </c:pt>
                <c:pt idx="1944">
                  <c:v>2.5699999999999931E-2</c:v>
                </c:pt>
                <c:pt idx="1945">
                  <c:v>2.5599999999999942E-2</c:v>
                </c:pt>
                <c:pt idx="1946">
                  <c:v>2.5699999999999931E-2</c:v>
                </c:pt>
                <c:pt idx="1947">
                  <c:v>2.5699999999999931E-2</c:v>
                </c:pt>
                <c:pt idx="1948">
                  <c:v>2.5699999999999931E-2</c:v>
                </c:pt>
                <c:pt idx="1949">
                  <c:v>2.5699999999999931E-2</c:v>
                </c:pt>
                <c:pt idx="1950">
                  <c:v>2.579999999999992E-2</c:v>
                </c:pt>
                <c:pt idx="1951">
                  <c:v>2.5899999999999909E-2</c:v>
                </c:pt>
                <c:pt idx="1952">
                  <c:v>2.579999999999992E-2</c:v>
                </c:pt>
                <c:pt idx="1953">
                  <c:v>2.579999999999992E-2</c:v>
                </c:pt>
                <c:pt idx="1954">
                  <c:v>2.5899999999999909E-2</c:v>
                </c:pt>
                <c:pt idx="1955">
                  <c:v>2.5999999999999898E-2</c:v>
                </c:pt>
                <c:pt idx="1956">
                  <c:v>2.5999999999999898E-2</c:v>
                </c:pt>
                <c:pt idx="1957">
                  <c:v>2.5899999999999909E-2</c:v>
                </c:pt>
                <c:pt idx="1958">
                  <c:v>2.6099999999999887E-2</c:v>
                </c:pt>
                <c:pt idx="1959">
                  <c:v>2.5999999999999898E-2</c:v>
                </c:pt>
                <c:pt idx="1960">
                  <c:v>2.6099999999999887E-2</c:v>
                </c:pt>
                <c:pt idx="1961">
                  <c:v>2.5999999999999898E-2</c:v>
                </c:pt>
                <c:pt idx="1962">
                  <c:v>2.6199999999999987E-2</c:v>
                </c:pt>
                <c:pt idx="1963">
                  <c:v>2.6199999999999987E-2</c:v>
                </c:pt>
                <c:pt idx="1964">
                  <c:v>2.6299999999999976E-2</c:v>
                </c:pt>
                <c:pt idx="1965">
                  <c:v>2.6299999999999976E-2</c:v>
                </c:pt>
                <c:pt idx="1966">
                  <c:v>2.6399999999999965E-2</c:v>
                </c:pt>
                <c:pt idx="1967">
                  <c:v>2.6299999999999976E-2</c:v>
                </c:pt>
                <c:pt idx="1968">
                  <c:v>2.6399999999999965E-2</c:v>
                </c:pt>
                <c:pt idx="1969">
                  <c:v>2.6599999999999943E-2</c:v>
                </c:pt>
                <c:pt idx="1970">
                  <c:v>2.6599999999999943E-2</c:v>
                </c:pt>
                <c:pt idx="1971">
                  <c:v>2.6599999999999943E-2</c:v>
                </c:pt>
                <c:pt idx="1972">
                  <c:v>2.6599999999999943E-2</c:v>
                </c:pt>
                <c:pt idx="1973">
                  <c:v>2.6699999999999932E-2</c:v>
                </c:pt>
                <c:pt idx="1974">
                  <c:v>2.6799999999999921E-2</c:v>
                </c:pt>
                <c:pt idx="1975">
                  <c:v>2.6799999999999921E-2</c:v>
                </c:pt>
                <c:pt idx="1976">
                  <c:v>2.6699999999999932E-2</c:v>
                </c:pt>
                <c:pt idx="1977">
                  <c:v>2.6799999999999921E-2</c:v>
                </c:pt>
                <c:pt idx="1978">
                  <c:v>2.689999999999991E-2</c:v>
                </c:pt>
                <c:pt idx="1979">
                  <c:v>2.6799999999999921E-2</c:v>
                </c:pt>
                <c:pt idx="1980">
                  <c:v>2.689999999999991E-2</c:v>
                </c:pt>
                <c:pt idx="1981">
                  <c:v>2.7099999999999888E-2</c:v>
                </c:pt>
                <c:pt idx="1982">
                  <c:v>2.6999999999999899E-2</c:v>
                </c:pt>
                <c:pt idx="1983">
                  <c:v>2.6999999999999899E-2</c:v>
                </c:pt>
                <c:pt idx="1984">
                  <c:v>2.7199999999999988E-2</c:v>
                </c:pt>
                <c:pt idx="1985">
                  <c:v>2.7299999999999977E-2</c:v>
                </c:pt>
                <c:pt idx="1986">
                  <c:v>2.7299999999999977E-2</c:v>
                </c:pt>
                <c:pt idx="1987">
                  <c:v>2.7299999999999977E-2</c:v>
                </c:pt>
                <c:pt idx="1988">
                  <c:v>2.7299999999999977E-2</c:v>
                </c:pt>
                <c:pt idx="1989">
                  <c:v>2.7399999999999966E-2</c:v>
                </c:pt>
                <c:pt idx="1990">
                  <c:v>2.7399999999999966E-2</c:v>
                </c:pt>
                <c:pt idx="1991">
                  <c:v>2.7599999999999944E-2</c:v>
                </c:pt>
                <c:pt idx="1992">
                  <c:v>2.7599999999999944E-2</c:v>
                </c:pt>
                <c:pt idx="1993">
                  <c:v>2.7499999999999955E-2</c:v>
                </c:pt>
                <c:pt idx="1994">
                  <c:v>2.7599999999999944E-2</c:v>
                </c:pt>
                <c:pt idx="1995">
                  <c:v>2.7799999999999922E-2</c:v>
                </c:pt>
                <c:pt idx="1996">
                  <c:v>2.7699999999999933E-2</c:v>
                </c:pt>
                <c:pt idx="1997">
                  <c:v>2.7799999999999922E-2</c:v>
                </c:pt>
                <c:pt idx="1998">
                  <c:v>2.7799999999999922E-2</c:v>
                </c:pt>
                <c:pt idx="1999">
                  <c:v>2.7899999999999911E-2</c:v>
                </c:pt>
                <c:pt idx="2000">
                  <c:v>2.8099999999999889E-2</c:v>
                </c:pt>
                <c:pt idx="2001">
                  <c:v>2.8199999999999989E-2</c:v>
                </c:pt>
                <c:pt idx="2002">
                  <c:v>2.8099999999999889E-2</c:v>
                </c:pt>
                <c:pt idx="2003">
                  <c:v>2.7899999999999911E-2</c:v>
                </c:pt>
                <c:pt idx="2004">
                  <c:v>2.8299999999999978E-2</c:v>
                </c:pt>
                <c:pt idx="2005">
                  <c:v>2.8299999999999978E-2</c:v>
                </c:pt>
                <c:pt idx="2006">
                  <c:v>2.8299999999999978E-2</c:v>
                </c:pt>
                <c:pt idx="2007">
                  <c:v>2.8299999999999978E-2</c:v>
                </c:pt>
                <c:pt idx="2008">
                  <c:v>2.8299999999999978E-2</c:v>
                </c:pt>
                <c:pt idx="2009">
                  <c:v>2.8299999999999978E-2</c:v>
                </c:pt>
                <c:pt idx="2010">
                  <c:v>2.8299999999999978E-2</c:v>
                </c:pt>
                <c:pt idx="2011">
                  <c:v>2.8399999999999967E-2</c:v>
                </c:pt>
                <c:pt idx="2012">
                  <c:v>2.8499999999999956E-2</c:v>
                </c:pt>
                <c:pt idx="2013">
                  <c:v>2.8699999999999934E-2</c:v>
                </c:pt>
                <c:pt idx="2014">
                  <c:v>2.8699999999999934E-2</c:v>
                </c:pt>
                <c:pt idx="2015">
                  <c:v>2.8599999999999945E-2</c:v>
                </c:pt>
                <c:pt idx="2016">
                  <c:v>2.8799999999999923E-2</c:v>
                </c:pt>
                <c:pt idx="2017">
                  <c:v>2.8899999999999912E-2</c:v>
                </c:pt>
                <c:pt idx="2018">
                  <c:v>2.8799999999999923E-2</c:v>
                </c:pt>
                <c:pt idx="2019">
                  <c:v>2.8799999999999923E-2</c:v>
                </c:pt>
                <c:pt idx="2020">
                  <c:v>2.8799999999999923E-2</c:v>
                </c:pt>
                <c:pt idx="2021">
                  <c:v>2.8999999999999901E-2</c:v>
                </c:pt>
                <c:pt idx="2022">
                  <c:v>2.8999999999999901E-2</c:v>
                </c:pt>
                <c:pt idx="2023">
                  <c:v>2.909999999999989E-2</c:v>
                </c:pt>
                <c:pt idx="2024">
                  <c:v>2.9399999999999968E-2</c:v>
                </c:pt>
                <c:pt idx="2025">
                  <c:v>2.9399999999999968E-2</c:v>
                </c:pt>
                <c:pt idx="2026">
                  <c:v>2.919999999999999E-2</c:v>
                </c:pt>
                <c:pt idx="2027">
                  <c:v>2.9399999999999968E-2</c:v>
                </c:pt>
                <c:pt idx="2028">
                  <c:v>2.9399999999999968E-2</c:v>
                </c:pt>
                <c:pt idx="2029">
                  <c:v>2.9399999999999968E-2</c:v>
                </c:pt>
                <c:pt idx="2030">
                  <c:v>2.9399999999999968E-2</c:v>
                </c:pt>
                <c:pt idx="2031">
                  <c:v>2.9399999999999968E-2</c:v>
                </c:pt>
                <c:pt idx="2032">
                  <c:v>2.9399999999999968E-2</c:v>
                </c:pt>
                <c:pt idx="2033">
                  <c:v>2.9499999999999957E-2</c:v>
                </c:pt>
                <c:pt idx="2034">
                  <c:v>2.9499999999999957E-2</c:v>
                </c:pt>
                <c:pt idx="2035">
                  <c:v>2.9699999999999935E-2</c:v>
                </c:pt>
                <c:pt idx="2036">
                  <c:v>2.9799999999999924E-2</c:v>
                </c:pt>
                <c:pt idx="2037">
                  <c:v>2.9999999999999902E-2</c:v>
                </c:pt>
                <c:pt idx="2038">
                  <c:v>3.0099999999999891E-2</c:v>
                </c:pt>
                <c:pt idx="2039">
                  <c:v>3.0099999999999891E-2</c:v>
                </c:pt>
                <c:pt idx="2040">
                  <c:v>3.0199999999999991E-2</c:v>
                </c:pt>
                <c:pt idx="2041">
                  <c:v>3.0199999999999991E-2</c:v>
                </c:pt>
                <c:pt idx="2042">
                  <c:v>3.0099999999999891E-2</c:v>
                </c:pt>
                <c:pt idx="2043">
                  <c:v>3.0199999999999991E-2</c:v>
                </c:pt>
                <c:pt idx="2044">
                  <c:v>3.0199999999999991E-2</c:v>
                </c:pt>
                <c:pt idx="2045">
                  <c:v>3.0199999999999991E-2</c:v>
                </c:pt>
                <c:pt idx="2046">
                  <c:v>3.0199999999999991E-2</c:v>
                </c:pt>
                <c:pt idx="2047">
                  <c:v>3.0099999999999891E-2</c:v>
                </c:pt>
                <c:pt idx="2048">
                  <c:v>3.0099999999999891E-2</c:v>
                </c:pt>
                <c:pt idx="2049">
                  <c:v>3.029999999999998E-2</c:v>
                </c:pt>
                <c:pt idx="2050">
                  <c:v>3.0399999999999969E-2</c:v>
                </c:pt>
                <c:pt idx="2051">
                  <c:v>3.0399999999999969E-2</c:v>
                </c:pt>
                <c:pt idx="2052">
                  <c:v>3.0599999999999947E-2</c:v>
                </c:pt>
                <c:pt idx="2053">
                  <c:v>3.0499999999999958E-2</c:v>
                </c:pt>
                <c:pt idx="2054">
                  <c:v>3.0799999999999925E-2</c:v>
                </c:pt>
                <c:pt idx="2055">
                  <c:v>3.0799999999999925E-2</c:v>
                </c:pt>
                <c:pt idx="2056">
                  <c:v>3.0799999999999925E-2</c:v>
                </c:pt>
                <c:pt idx="2057">
                  <c:v>3.0599999999999947E-2</c:v>
                </c:pt>
                <c:pt idx="2058">
                  <c:v>3.0899999999999914E-2</c:v>
                </c:pt>
                <c:pt idx="2059">
                  <c:v>3.0899999999999914E-2</c:v>
                </c:pt>
                <c:pt idx="2060">
                  <c:v>3.0899999999999914E-2</c:v>
                </c:pt>
                <c:pt idx="2061">
                  <c:v>3.0899999999999914E-2</c:v>
                </c:pt>
                <c:pt idx="2062">
                  <c:v>3.0899999999999914E-2</c:v>
                </c:pt>
                <c:pt idx="2063">
                  <c:v>3.1099999999999892E-2</c:v>
                </c:pt>
                <c:pt idx="2064">
                  <c:v>3.0999999999999903E-2</c:v>
                </c:pt>
                <c:pt idx="2065">
                  <c:v>3.1299999999999981E-2</c:v>
                </c:pt>
                <c:pt idx="2066">
                  <c:v>3.1299999999999981E-2</c:v>
                </c:pt>
                <c:pt idx="2067">
                  <c:v>3.139999999999997E-2</c:v>
                </c:pt>
                <c:pt idx="2068">
                  <c:v>3.139999999999997E-2</c:v>
                </c:pt>
                <c:pt idx="2069">
                  <c:v>3.1299999999999981E-2</c:v>
                </c:pt>
                <c:pt idx="2070">
                  <c:v>3.1499999999999959E-2</c:v>
                </c:pt>
                <c:pt idx="2071">
                  <c:v>3.1499999999999959E-2</c:v>
                </c:pt>
                <c:pt idx="2072">
                  <c:v>3.1499999999999959E-2</c:v>
                </c:pt>
                <c:pt idx="2073">
                  <c:v>3.1499999999999959E-2</c:v>
                </c:pt>
                <c:pt idx="2074">
                  <c:v>3.1499999999999959E-2</c:v>
                </c:pt>
                <c:pt idx="2075">
                  <c:v>3.1799999999999926E-2</c:v>
                </c:pt>
                <c:pt idx="2076">
                  <c:v>3.1799999999999926E-2</c:v>
                </c:pt>
                <c:pt idx="2077">
                  <c:v>3.1799999999999926E-2</c:v>
                </c:pt>
                <c:pt idx="2078">
                  <c:v>3.1799999999999926E-2</c:v>
                </c:pt>
                <c:pt idx="2079">
                  <c:v>3.1899999999999915E-2</c:v>
                </c:pt>
                <c:pt idx="2080">
                  <c:v>3.1999999999999904E-2</c:v>
                </c:pt>
                <c:pt idx="2081">
                  <c:v>3.1999999999999904E-2</c:v>
                </c:pt>
                <c:pt idx="2082">
                  <c:v>3.1799999999999926E-2</c:v>
                </c:pt>
                <c:pt idx="2083">
                  <c:v>3.2099999999999893E-2</c:v>
                </c:pt>
                <c:pt idx="2084">
                  <c:v>3.2099999999999893E-2</c:v>
                </c:pt>
                <c:pt idx="2085">
                  <c:v>3.2199999999999993E-2</c:v>
                </c:pt>
                <c:pt idx="2086">
                  <c:v>3.2299999999999982E-2</c:v>
                </c:pt>
                <c:pt idx="2087">
                  <c:v>3.2299999999999982E-2</c:v>
                </c:pt>
                <c:pt idx="2088">
                  <c:v>3.2299999999999982E-2</c:v>
                </c:pt>
                <c:pt idx="2089">
                  <c:v>3.239999999999997E-2</c:v>
                </c:pt>
                <c:pt idx="2090">
                  <c:v>3.239999999999997E-2</c:v>
                </c:pt>
                <c:pt idx="2091">
                  <c:v>3.239999999999997E-2</c:v>
                </c:pt>
                <c:pt idx="2092">
                  <c:v>3.2499999999999959E-2</c:v>
                </c:pt>
                <c:pt idx="2093">
                  <c:v>3.2699999999999937E-2</c:v>
                </c:pt>
                <c:pt idx="2094">
                  <c:v>3.2599999999999948E-2</c:v>
                </c:pt>
                <c:pt idx="2095">
                  <c:v>3.2699999999999937E-2</c:v>
                </c:pt>
                <c:pt idx="2096">
                  <c:v>3.2799999999999926E-2</c:v>
                </c:pt>
                <c:pt idx="2097">
                  <c:v>3.2799999999999926E-2</c:v>
                </c:pt>
                <c:pt idx="2098">
                  <c:v>3.2799999999999926E-2</c:v>
                </c:pt>
                <c:pt idx="2099">
                  <c:v>3.2799999999999926E-2</c:v>
                </c:pt>
                <c:pt idx="2100">
                  <c:v>3.2999999999999904E-2</c:v>
                </c:pt>
                <c:pt idx="2101">
                  <c:v>3.3099999999999893E-2</c:v>
                </c:pt>
                <c:pt idx="2102">
                  <c:v>3.2999999999999904E-2</c:v>
                </c:pt>
                <c:pt idx="2103">
                  <c:v>3.3099999999999893E-2</c:v>
                </c:pt>
                <c:pt idx="2104">
                  <c:v>3.2999999999999904E-2</c:v>
                </c:pt>
                <c:pt idx="2105">
                  <c:v>3.3099999999999893E-2</c:v>
                </c:pt>
                <c:pt idx="2106">
                  <c:v>3.3199999999999882E-2</c:v>
                </c:pt>
                <c:pt idx="2107">
                  <c:v>3.3299999999999982E-2</c:v>
                </c:pt>
                <c:pt idx="2108">
                  <c:v>3.3399999999999971E-2</c:v>
                </c:pt>
                <c:pt idx="2109">
                  <c:v>3.3299999999999982E-2</c:v>
                </c:pt>
                <c:pt idx="2110">
                  <c:v>3.3399999999999971E-2</c:v>
                </c:pt>
                <c:pt idx="2111">
                  <c:v>3.3399999999999971E-2</c:v>
                </c:pt>
                <c:pt idx="2112">
                  <c:v>3.3399999999999971E-2</c:v>
                </c:pt>
                <c:pt idx="2113">
                  <c:v>3.349999999999996E-2</c:v>
                </c:pt>
                <c:pt idx="2114">
                  <c:v>3.3699999999999938E-2</c:v>
                </c:pt>
                <c:pt idx="2115">
                  <c:v>3.3699999999999938E-2</c:v>
                </c:pt>
                <c:pt idx="2116">
                  <c:v>3.3699999999999938E-2</c:v>
                </c:pt>
                <c:pt idx="2117">
                  <c:v>3.3699999999999938E-2</c:v>
                </c:pt>
                <c:pt idx="2118">
                  <c:v>3.3799999999999927E-2</c:v>
                </c:pt>
                <c:pt idx="2119">
                  <c:v>3.3899999999999916E-2</c:v>
                </c:pt>
                <c:pt idx="2120">
                  <c:v>3.3799999999999927E-2</c:v>
                </c:pt>
                <c:pt idx="2121">
                  <c:v>3.3899999999999916E-2</c:v>
                </c:pt>
                <c:pt idx="2122">
                  <c:v>3.4099999999999894E-2</c:v>
                </c:pt>
                <c:pt idx="2123">
                  <c:v>3.4099999999999894E-2</c:v>
                </c:pt>
                <c:pt idx="2124">
                  <c:v>3.4099999999999894E-2</c:v>
                </c:pt>
                <c:pt idx="2125">
                  <c:v>3.4199999999999883E-2</c:v>
                </c:pt>
                <c:pt idx="2126">
                  <c:v>3.4199999999999883E-2</c:v>
                </c:pt>
                <c:pt idx="2127">
                  <c:v>3.4199999999999883E-2</c:v>
                </c:pt>
                <c:pt idx="2128">
                  <c:v>3.4299999999999983E-2</c:v>
                </c:pt>
                <c:pt idx="2129">
                  <c:v>3.4299999999999983E-2</c:v>
                </c:pt>
                <c:pt idx="2130">
                  <c:v>3.4299999999999983E-2</c:v>
                </c:pt>
                <c:pt idx="2131">
                  <c:v>3.4799999999999928E-2</c:v>
                </c:pt>
                <c:pt idx="2132">
                  <c:v>3.4399999999999972E-2</c:v>
                </c:pt>
                <c:pt idx="2133">
                  <c:v>3.4399999999999972E-2</c:v>
                </c:pt>
                <c:pt idx="2134">
                  <c:v>3.4799999999999928E-2</c:v>
                </c:pt>
                <c:pt idx="2135">
                  <c:v>3.4499999999999961E-2</c:v>
                </c:pt>
                <c:pt idx="2136">
                  <c:v>3.4799999999999928E-2</c:v>
                </c:pt>
                <c:pt idx="2137">
                  <c:v>3.4799999999999928E-2</c:v>
                </c:pt>
                <c:pt idx="2138">
                  <c:v>3.4799999999999928E-2</c:v>
                </c:pt>
                <c:pt idx="2139">
                  <c:v>3.4799999999999928E-2</c:v>
                </c:pt>
                <c:pt idx="2140">
                  <c:v>3.4799999999999928E-2</c:v>
                </c:pt>
                <c:pt idx="2141">
                  <c:v>3.4799999999999928E-2</c:v>
                </c:pt>
                <c:pt idx="2142">
                  <c:v>3.4999999999999906E-2</c:v>
                </c:pt>
                <c:pt idx="2143">
                  <c:v>3.4899999999999917E-2</c:v>
                </c:pt>
                <c:pt idx="2144">
                  <c:v>3.4999999999999906E-2</c:v>
                </c:pt>
                <c:pt idx="2145">
                  <c:v>3.5299999999999984E-2</c:v>
                </c:pt>
                <c:pt idx="2146">
                  <c:v>3.5399999999999973E-2</c:v>
                </c:pt>
                <c:pt idx="2147">
                  <c:v>3.5399999999999973E-2</c:v>
                </c:pt>
                <c:pt idx="2148">
                  <c:v>3.5399999999999973E-2</c:v>
                </c:pt>
                <c:pt idx="2149">
                  <c:v>3.5499999999999962E-2</c:v>
                </c:pt>
                <c:pt idx="2150">
                  <c:v>3.5399999999999973E-2</c:v>
                </c:pt>
                <c:pt idx="2151">
                  <c:v>3.5599999999999951E-2</c:v>
                </c:pt>
                <c:pt idx="2152">
                  <c:v>3.5499999999999962E-2</c:v>
                </c:pt>
                <c:pt idx="2153">
                  <c:v>3.5599999999999951E-2</c:v>
                </c:pt>
                <c:pt idx="2154">
                  <c:v>3.569999999999994E-2</c:v>
                </c:pt>
                <c:pt idx="2155">
                  <c:v>3.569999999999994E-2</c:v>
                </c:pt>
                <c:pt idx="2156">
                  <c:v>3.5499999999999962E-2</c:v>
                </c:pt>
                <c:pt idx="2157">
                  <c:v>3.569999999999994E-2</c:v>
                </c:pt>
                <c:pt idx="2158">
                  <c:v>3.5799999999999929E-2</c:v>
                </c:pt>
                <c:pt idx="2159">
                  <c:v>3.5799999999999929E-2</c:v>
                </c:pt>
                <c:pt idx="2160">
                  <c:v>3.5799999999999929E-2</c:v>
                </c:pt>
                <c:pt idx="2161">
                  <c:v>3.5799999999999929E-2</c:v>
                </c:pt>
                <c:pt idx="2162">
                  <c:v>3.6199999999999885E-2</c:v>
                </c:pt>
                <c:pt idx="2163">
                  <c:v>3.6099999999999896E-2</c:v>
                </c:pt>
                <c:pt idx="2164">
                  <c:v>3.6099999999999896E-2</c:v>
                </c:pt>
                <c:pt idx="2165">
                  <c:v>3.6199999999999885E-2</c:v>
                </c:pt>
                <c:pt idx="2166">
                  <c:v>3.6299999999999985E-2</c:v>
                </c:pt>
                <c:pt idx="2167">
                  <c:v>3.6299999999999985E-2</c:v>
                </c:pt>
                <c:pt idx="2168">
                  <c:v>3.6399999999999974E-2</c:v>
                </c:pt>
                <c:pt idx="2169">
                  <c:v>3.6399999999999974E-2</c:v>
                </c:pt>
                <c:pt idx="2170">
                  <c:v>3.6399999999999974E-2</c:v>
                </c:pt>
                <c:pt idx="2171">
                  <c:v>3.6399999999999974E-2</c:v>
                </c:pt>
                <c:pt idx="2172">
                  <c:v>3.6499999999999963E-2</c:v>
                </c:pt>
                <c:pt idx="2173">
                  <c:v>3.6599999999999952E-2</c:v>
                </c:pt>
                <c:pt idx="2174">
                  <c:v>3.6499999999999963E-2</c:v>
                </c:pt>
                <c:pt idx="2175">
                  <c:v>3.6699999999999941E-2</c:v>
                </c:pt>
                <c:pt idx="2176">
                  <c:v>3.679999999999993E-2</c:v>
                </c:pt>
                <c:pt idx="2177">
                  <c:v>3.6699999999999941E-2</c:v>
                </c:pt>
                <c:pt idx="2178">
                  <c:v>3.6899999999999919E-2</c:v>
                </c:pt>
                <c:pt idx="2179">
                  <c:v>3.6899999999999919E-2</c:v>
                </c:pt>
                <c:pt idx="2180">
                  <c:v>3.6899999999999919E-2</c:v>
                </c:pt>
                <c:pt idx="2181">
                  <c:v>3.6899999999999919E-2</c:v>
                </c:pt>
                <c:pt idx="2182">
                  <c:v>3.6899999999999919E-2</c:v>
                </c:pt>
                <c:pt idx="2183">
                  <c:v>3.6999999999999908E-2</c:v>
                </c:pt>
                <c:pt idx="2184">
                  <c:v>3.7099999999999897E-2</c:v>
                </c:pt>
                <c:pt idx="2185">
                  <c:v>3.7099999999999897E-2</c:v>
                </c:pt>
                <c:pt idx="2186">
                  <c:v>3.7299999999999986E-2</c:v>
                </c:pt>
                <c:pt idx="2187">
                  <c:v>3.7399999999999975E-2</c:v>
                </c:pt>
                <c:pt idx="2188">
                  <c:v>3.7199999999999886E-2</c:v>
                </c:pt>
                <c:pt idx="2189">
                  <c:v>3.7299999999999986E-2</c:v>
                </c:pt>
                <c:pt idx="2190">
                  <c:v>3.7399999999999975E-2</c:v>
                </c:pt>
                <c:pt idx="2191">
                  <c:v>3.7399999999999975E-2</c:v>
                </c:pt>
                <c:pt idx="2192">
                  <c:v>3.7499999999999964E-2</c:v>
                </c:pt>
                <c:pt idx="2193">
                  <c:v>3.7599999999999953E-2</c:v>
                </c:pt>
                <c:pt idx="2194">
                  <c:v>3.7399999999999975E-2</c:v>
                </c:pt>
                <c:pt idx="2195">
                  <c:v>3.7599999999999953E-2</c:v>
                </c:pt>
                <c:pt idx="2196">
                  <c:v>3.7699999999999942E-2</c:v>
                </c:pt>
                <c:pt idx="2197">
                  <c:v>3.7699999999999942E-2</c:v>
                </c:pt>
                <c:pt idx="2198">
                  <c:v>3.789999999999992E-2</c:v>
                </c:pt>
                <c:pt idx="2199">
                  <c:v>3.789999999999992E-2</c:v>
                </c:pt>
                <c:pt idx="2200">
                  <c:v>3.7799999999999931E-2</c:v>
                </c:pt>
                <c:pt idx="2201">
                  <c:v>3.8099999999999898E-2</c:v>
                </c:pt>
                <c:pt idx="2202">
                  <c:v>3.7999999999999909E-2</c:v>
                </c:pt>
                <c:pt idx="2203">
                  <c:v>3.8099999999999898E-2</c:v>
                </c:pt>
                <c:pt idx="2204">
                  <c:v>3.8099999999999898E-2</c:v>
                </c:pt>
                <c:pt idx="2205">
                  <c:v>3.8099999999999898E-2</c:v>
                </c:pt>
                <c:pt idx="2206">
                  <c:v>3.8299999999999987E-2</c:v>
                </c:pt>
                <c:pt idx="2207">
                  <c:v>3.8399999999999976E-2</c:v>
                </c:pt>
                <c:pt idx="2208">
                  <c:v>3.8399999999999976E-2</c:v>
                </c:pt>
                <c:pt idx="2209">
                  <c:v>3.8299999999999987E-2</c:v>
                </c:pt>
                <c:pt idx="2210">
                  <c:v>3.8399999999999976E-2</c:v>
                </c:pt>
                <c:pt idx="2211">
                  <c:v>3.8399999999999976E-2</c:v>
                </c:pt>
                <c:pt idx="2212">
                  <c:v>3.8399999999999976E-2</c:v>
                </c:pt>
                <c:pt idx="2213">
                  <c:v>3.8499999999999965E-2</c:v>
                </c:pt>
                <c:pt idx="2214">
                  <c:v>3.8599999999999954E-2</c:v>
                </c:pt>
                <c:pt idx="2215">
                  <c:v>3.8799999999999932E-2</c:v>
                </c:pt>
                <c:pt idx="2216">
                  <c:v>3.8599999999999954E-2</c:v>
                </c:pt>
                <c:pt idx="2217">
                  <c:v>3.8899999999999921E-2</c:v>
                </c:pt>
                <c:pt idx="2218">
                  <c:v>3.8899999999999921E-2</c:v>
                </c:pt>
                <c:pt idx="2219">
                  <c:v>3.8799999999999932E-2</c:v>
                </c:pt>
                <c:pt idx="2220">
                  <c:v>3.8899999999999921E-2</c:v>
                </c:pt>
                <c:pt idx="2221">
                  <c:v>3.8899999999999921E-2</c:v>
                </c:pt>
                <c:pt idx="2222">
                  <c:v>3.8899999999999921E-2</c:v>
                </c:pt>
                <c:pt idx="2223">
                  <c:v>3.899999999999991E-2</c:v>
                </c:pt>
                <c:pt idx="2224">
                  <c:v>3.899999999999991E-2</c:v>
                </c:pt>
                <c:pt idx="2225">
                  <c:v>3.899999999999991E-2</c:v>
                </c:pt>
                <c:pt idx="2226">
                  <c:v>3.9199999999999888E-2</c:v>
                </c:pt>
                <c:pt idx="2227">
                  <c:v>3.9199999999999888E-2</c:v>
                </c:pt>
                <c:pt idx="2228">
                  <c:v>3.9299999999999988E-2</c:v>
                </c:pt>
                <c:pt idx="2229">
                  <c:v>3.9399999999999977E-2</c:v>
                </c:pt>
                <c:pt idx="2230">
                  <c:v>3.9399999999999977E-2</c:v>
                </c:pt>
                <c:pt idx="2231">
                  <c:v>3.9399999999999977E-2</c:v>
                </c:pt>
                <c:pt idx="2232">
                  <c:v>3.9399999999999977E-2</c:v>
                </c:pt>
                <c:pt idx="2233">
                  <c:v>3.9399999999999977E-2</c:v>
                </c:pt>
                <c:pt idx="2234">
                  <c:v>3.9599999999999955E-2</c:v>
                </c:pt>
                <c:pt idx="2235">
                  <c:v>3.9599999999999955E-2</c:v>
                </c:pt>
                <c:pt idx="2236">
                  <c:v>3.9599999999999955E-2</c:v>
                </c:pt>
                <c:pt idx="2237">
                  <c:v>3.9699999999999944E-2</c:v>
                </c:pt>
                <c:pt idx="2238">
                  <c:v>3.9799999999999933E-2</c:v>
                </c:pt>
                <c:pt idx="2239">
                  <c:v>4.00999999999999E-2</c:v>
                </c:pt>
                <c:pt idx="2240">
                  <c:v>3.9799999999999933E-2</c:v>
                </c:pt>
                <c:pt idx="2241">
                  <c:v>4.00999999999999E-2</c:v>
                </c:pt>
                <c:pt idx="2242">
                  <c:v>3.9899999999999922E-2</c:v>
                </c:pt>
                <c:pt idx="2243">
                  <c:v>4.00999999999999E-2</c:v>
                </c:pt>
                <c:pt idx="2244">
                  <c:v>4.00999999999999E-2</c:v>
                </c:pt>
                <c:pt idx="2245">
                  <c:v>4.00999999999999E-2</c:v>
                </c:pt>
                <c:pt idx="2246">
                  <c:v>4.00999999999999E-2</c:v>
                </c:pt>
                <c:pt idx="2247">
                  <c:v>4.00999999999999E-2</c:v>
                </c:pt>
                <c:pt idx="2248">
                  <c:v>4.0199999999999889E-2</c:v>
                </c:pt>
                <c:pt idx="2249">
                  <c:v>4.0199999999999889E-2</c:v>
                </c:pt>
                <c:pt idx="2250">
                  <c:v>4.0399999999999978E-2</c:v>
                </c:pt>
                <c:pt idx="2251">
                  <c:v>4.0499999999999967E-2</c:v>
                </c:pt>
                <c:pt idx="2252">
                  <c:v>4.0699999999999945E-2</c:v>
                </c:pt>
                <c:pt idx="2253">
                  <c:v>4.0899999999999923E-2</c:v>
                </c:pt>
                <c:pt idx="2254">
                  <c:v>4.0899999999999923E-2</c:v>
                </c:pt>
                <c:pt idx="2255">
                  <c:v>4.0899999999999923E-2</c:v>
                </c:pt>
                <c:pt idx="2256">
                  <c:v>4.0899999999999923E-2</c:v>
                </c:pt>
                <c:pt idx="2257">
                  <c:v>4.0899999999999923E-2</c:v>
                </c:pt>
                <c:pt idx="2258">
                  <c:v>4.0699999999999945E-2</c:v>
                </c:pt>
                <c:pt idx="2259">
                  <c:v>4.0899999999999923E-2</c:v>
                </c:pt>
                <c:pt idx="2260">
                  <c:v>4.0799999999999934E-2</c:v>
                </c:pt>
                <c:pt idx="2261">
                  <c:v>4.0799999999999934E-2</c:v>
                </c:pt>
                <c:pt idx="2262">
                  <c:v>4.0799999999999934E-2</c:v>
                </c:pt>
                <c:pt idx="2263">
                  <c:v>4.0899999999999923E-2</c:v>
                </c:pt>
                <c:pt idx="2264">
                  <c:v>4.0899999999999923E-2</c:v>
                </c:pt>
                <c:pt idx="2265">
                  <c:v>4.0899999999999923E-2</c:v>
                </c:pt>
                <c:pt idx="2266">
                  <c:v>4.1099999999999901E-2</c:v>
                </c:pt>
                <c:pt idx="2267">
                  <c:v>4.0999999999999912E-2</c:v>
                </c:pt>
                <c:pt idx="2268">
                  <c:v>4.1299999999999989E-2</c:v>
                </c:pt>
                <c:pt idx="2269">
                  <c:v>4.1299999999999989E-2</c:v>
                </c:pt>
                <c:pt idx="2270">
                  <c:v>4.1399999999999978E-2</c:v>
                </c:pt>
                <c:pt idx="2271">
                  <c:v>4.1499999999999967E-2</c:v>
                </c:pt>
                <c:pt idx="2272">
                  <c:v>4.1499999999999967E-2</c:v>
                </c:pt>
                <c:pt idx="2273">
                  <c:v>4.1399999999999978E-2</c:v>
                </c:pt>
                <c:pt idx="2274">
                  <c:v>4.1499999999999967E-2</c:v>
                </c:pt>
                <c:pt idx="2275">
                  <c:v>4.1599999999999956E-2</c:v>
                </c:pt>
                <c:pt idx="2276">
                  <c:v>4.1699999999999945E-2</c:v>
                </c:pt>
                <c:pt idx="2277">
                  <c:v>4.1699999999999945E-2</c:v>
                </c:pt>
                <c:pt idx="2278">
                  <c:v>4.1699999999999945E-2</c:v>
                </c:pt>
                <c:pt idx="2279">
                  <c:v>4.1699999999999945E-2</c:v>
                </c:pt>
                <c:pt idx="2280">
                  <c:v>4.1899999999999923E-2</c:v>
                </c:pt>
                <c:pt idx="2281">
                  <c:v>4.1899999999999923E-2</c:v>
                </c:pt>
                <c:pt idx="2282">
                  <c:v>4.1899999999999923E-2</c:v>
                </c:pt>
                <c:pt idx="2283">
                  <c:v>4.2099999999999901E-2</c:v>
                </c:pt>
                <c:pt idx="2284">
                  <c:v>4.2099999999999901E-2</c:v>
                </c:pt>
                <c:pt idx="2285">
                  <c:v>4.219999999999989E-2</c:v>
                </c:pt>
                <c:pt idx="2286">
                  <c:v>4.219999999999989E-2</c:v>
                </c:pt>
                <c:pt idx="2287">
                  <c:v>4.219999999999989E-2</c:v>
                </c:pt>
                <c:pt idx="2288">
                  <c:v>4.229999999999999E-2</c:v>
                </c:pt>
                <c:pt idx="2289">
                  <c:v>4.219999999999989E-2</c:v>
                </c:pt>
                <c:pt idx="2290">
                  <c:v>4.2399999999999979E-2</c:v>
                </c:pt>
                <c:pt idx="2291">
                  <c:v>4.2399999999999979E-2</c:v>
                </c:pt>
                <c:pt idx="2292">
                  <c:v>4.2499999999999968E-2</c:v>
                </c:pt>
                <c:pt idx="2293">
                  <c:v>4.2499999999999968E-2</c:v>
                </c:pt>
                <c:pt idx="2294">
                  <c:v>4.2499999999999968E-2</c:v>
                </c:pt>
                <c:pt idx="2295">
                  <c:v>4.2799999999999935E-2</c:v>
                </c:pt>
                <c:pt idx="2296">
                  <c:v>4.2699999999999946E-2</c:v>
                </c:pt>
                <c:pt idx="2297">
                  <c:v>4.2699999999999946E-2</c:v>
                </c:pt>
                <c:pt idx="2298">
                  <c:v>4.2799999999999935E-2</c:v>
                </c:pt>
                <c:pt idx="2299">
                  <c:v>4.2799999999999935E-2</c:v>
                </c:pt>
                <c:pt idx="2300">
                  <c:v>4.2799999999999935E-2</c:v>
                </c:pt>
                <c:pt idx="2301">
                  <c:v>4.2899999999999924E-2</c:v>
                </c:pt>
                <c:pt idx="2302">
                  <c:v>4.2899999999999924E-2</c:v>
                </c:pt>
                <c:pt idx="2303">
                  <c:v>4.3099999999999902E-2</c:v>
                </c:pt>
                <c:pt idx="2304">
                  <c:v>4.2999999999999913E-2</c:v>
                </c:pt>
                <c:pt idx="2305">
                  <c:v>4.2999999999999913E-2</c:v>
                </c:pt>
                <c:pt idx="2306">
                  <c:v>4.3099999999999902E-2</c:v>
                </c:pt>
                <c:pt idx="2307">
                  <c:v>4.3299999999999991E-2</c:v>
                </c:pt>
                <c:pt idx="2308">
                  <c:v>4.3199999999999891E-2</c:v>
                </c:pt>
                <c:pt idx="2309">
                  <c:v>4.339999999999998E-2</c:v>
                </c:pt>
                <c:pt idx="2310">
                  <c:v>4.339999999999998E-2</c:v>
                </c:pt>
                <c:pt idx="2311">
                  <c:v>4.339999999999998E-2</c:v>
                </c:pt>
                <c:pt idx="2312">
                  <c:v>4.339999999999998E-2</c:v>
                </c:pt>
                <c:pt idx="2313">
                  <c:v>4.339999999999998E-2</c:v>
                </c:pt>
                <c:pt idx="2314">
                  <c:v>4.339999999999998E-2</c:v>
                </c:pt>
                <c:pt idx="2315">
                  <c:v>4.3499999999999969E-2</c:v>
                </c:pt>
                <c:pt idx="2316">
                  <c:v>4.3699999999999947E-2</c:v>
                </c:pt>
                <c:pt idx="2317">
                  <c:v>4.3699999999999947E-2</c:v>
                </c:pt>
                <c:pt idx="2318">
                  <c:v>4.3699999999999947E-2</c:v>
                </c:pt>
                <c:pt idx="2319">
                  <c:v>4.3899999999999925E-2</c:v>
                </c:pt>
                <c:pt idx="2320">
                  <c:v>4.3899999999999925E-2</c:v>
                </c:pt>
                <c:pt idx="2321">
                  <c:v>4.3899999999999925E-2</c:v>
                </c:pt>
                <c:pt idx="2322">
                  <c:v>4.3899999999999925E-2</c:v>
                </c:pt>
                <c:pt idx="2323">
                  <c:v>4.4099999999999903E-2</c:v>
                </c:pt>
                <c:pt idx="2324">
                  <c:v>4.3899999999999925E-2</c:v>
                </c:pt>
                <c:pt idx="2325">
                  <c:v>4.4099999999999903E-2</c:v>
                </c:pt>
                <c:pt idx="2326">
                  <c:v>4.4099999999999903E-2</c:v>
                </c:pt>
                <c:pt idx="2327">
                  <c:v>4.4099999999999903E-2</c:v>
                </c:pt>
                <c:pt idx="2328">
                  <c:v>4.4299999999999992E-2</c:v>
                </c:pt>
                <c:pt idx="2329">
                  <c:v>4.4299999999999992E-2</c:v>
                </c:pt>
                <c:pt idx="2330">
                  <c:v>4.4399999999999981E-2</c:v>
                </c:pt>
                <c:pt idx="2331">
                  <c:v>4.4399999999999981E-2</c:v>
                </c:pt>
                <c:pt idx="2332">
                  <c:v>4.4399999999999981E-2</c:v>
                </c:pt>
                <c:pt idx="2333">
                  <c:v>4.4399999999999981E-2</c:v>
                </c:pt>
                <c:pt idx="2334">
                  <c:v>4.4599999999999959E-2</c:v>
                </c:pt>
                <c:pt idx="2335">
                  <c:v>4.449999999999997E-2</c:v>
                </c:pt>
                <c:pt idx="2336">
                  <c:v>4.4599999999999959E-2</c:v>
                </c:pt>
                <c:pt idx="2337">
                  <c:v>4.4799999999999937E-2</c:v>
                </c:pt>
                <c:pt idx="2338">
                  <c:v>4.4799999999999937E-2</c:v>
                </c:pt>
                <c:pt idx="2339">
                  <c:v>4.4799999999999937E-2</c:v>
                </c:pt>
                <c:pt idx="2340">
                  <c:v>4.4799999999999937E-2</c:v>
                </c:pt>
                <c:pt idx="2341">
                  <c:v>4.4899999999999926E-2</c:v>
                </c:pt>
                <c:pt idx="2342">
                  <c:v>4.4899999999999926E-2</c:v>
                </c:pt>
                <c:pt idx="2343">
                  <c:v>4.4999999999999915E-2</c:v>
                </c:pt>
                <c:pt idx="2344">
                  <c:v>4.5099999999999904E-2</c:v>
                </c:pt>
                <c:pt idx="2345">
                  <c:v>4.4999999999999915E-2</c:v>
                </c:pt>
                <c:pt idx="2346">
                  <c:v>4.5099999999999904E-2</c:v>
                </c:pt>
                <c:pt idx="2347">
                  <c:v>4.5099999999999904E-2</c:v>
                </c:pt>
                <c:pt idx="2348">
                  <c:v>4.5099999999999904E-2</c:v>
                </c:pt>
                <c:pt idx="2349">
                  <c:v>4.5399999999999982E-2</c:v>
                </c:pt>
                <c:pt idx="2350">
                  <c:v>4.5099999999999904E-2</c:v>
                </c:pt>
                <c:pt idx="2351">
                  <c:v>4.5199999999999893E-2</c:v>
                </c:pt>
                <c:pt idx="2352">
                  <c:v>4.5399999999999982E-2</c:v>
                </c:pt>
                <c:pt idx="2353">
                  <c:v>4.5399999999999982E-2</c:v>
                </c:pt>
                <c:pt idx="2354">
                  <c:v>4.5399999999999982E-2</c:v>
                </c:pt>
                <c:pt idx="2355">
                  <c:v>4.5399999999999982E-2</c:v>
                </c:pt>
                <c:pt idx="2356">
                  <c:v>4.5499999999999971E-2</c:v>
                </c:pt>
                <c:pt idx="2357">
                  <c:v>4.559999999999996E-2</c:v>
                </c:pt>
                <c:pt idx="2358">
                  <c:v>4.559999999999996E-2</c:v>
                </c:pt>
                <c:pt idx="2359">
                  <c:v>4.5699999999999949E-2</c:v>
                </c:pt>
                <c:pt idx="2360">
                  <c:v>4.5799999999999938E-2</c:v>
                </c:pt>
                <c:pt idx="2361">
                  <c:v>4.5899999999999927E-2</c:v>
                </c:pt>
                <c:pt idx="2362">
                  <c:v>4.5899999999999927E-2</c:v>
                </c:pt>
                <c:pt idx="2363">
                  <c:v>4.6099999999999905E-2</c:v>
                </c:pt>
                <c:pt idx="2364">
                  <c:v>4.6099999999999905E-2</c:v>
                </c:pt>
                <c:pt idx="2365">
                  <c:v>4.6199999999999894E-2</c:v>
                </c:pt>
                <c:pt idx="2366">
                  <c:v>4.6099999999999905E-2</c:v>
                </c:pt>
                <c:pt idx="2367">
                  <c:v>4.6299999999999883E-2</c:v>
                </c:pt>
                <c:pt idx="2368">
                  <c:v>4.6199999999999894E-2</c:v>
                </c:pt>
                <c:pt idx="2369">
                  <c:v>4.6399999999999983E-2</c:v>
                </c:pt>
                <c:pt idx="2370">
                  <c:v>4.6399999999999983E-2</c:v>
                </c:pt>
                <c:pt idx="2371">
                  <c:v>4.6399999999999983E-2</c:v>
                </c:pt>
                <c:pt idx="2372">
                  <c:v>4.6399999999999983E-2</c:v>
                </c:pt>
                <c:pt idx="2373">
                  <c:v>4.6499999999999972E-2</c:v>
                </c:pt>
                <c:pt idx="2374">
                  <c:v>4.6399999999999983E-2</c:v>
                </c:pt>
                <c:pt idx="2375">
                  <c:v>4.6499999999999972E-2</c:v>
                </c:pt>
                <c:pt idx="2376">
                  <c:v>4.6599999999999961E-2</c:v>
                </c:pt>
                <c:pt idx="2377">
                  <c:v>4.6899999999999928E-2</c:v>
                </c:pt>
                <c:pt idx="2378">
                  <c:v>4.6899999999999928E-2</c:v>
                </c:pt>
                <c:pt idx="2379">
                  <c:v>4.6799999999999939E-2</c:v>
                </c:pt>
                <c:pt idx="2380">
                  <c:v>4.6999999999999917E-2</c:v>
                </c:pt>
                <c:pt idx="2381">
                  <c:v>4.6999999999999917E-2</c:v>
                </c:pt>
                <c:pt idx="2382">
                  <c:v>4.6999999999999917E-2</c:v>
                </c:pt>
                <c:pt idx="2383">
                  <c:v>4.6999999999999917E-2</c:v>
                </c:pt>
                <c:pt idx="2384">
                  <c:v>4.6999999999999917E-2</c:v>
                </c:pt>
                <c:pt idx="2385">
                  <c:v>4.7099999999999906E-2</c:v>
                </c:pt>
                <c:pt idx="2386">
                  <c:v>4.7299999999999884E-2</c:v>
                </c:pt>
                <c:pt idx="2387">
                  <c:v>4.7199999999999895E-2</c:v>
                </c:pt>
                <c:pt idx="2388">
                  <c:v>4.7299999999999884E-2</c:v>
                </c:pt>
                <c:pt idx="2389">
                  <c:v>4.7399999999999984E-2</c:v>
                </c:pt>
                <c:pt idx="2390">
                  <c:v>4.7299999999999884E-2</c:v>
                </c:pt>
                <c:pt idx="2391">
                  <c:v>4.7399999999999984E-2</c:v>
                </c:pt>
                <c:pt idx="2392">
                  <c:v>4.7499999999999973E-2</c:v>
                </c:pt>
                <c:pt idx="2393">
                  <c:v>4.7499999999999973E-2</c:v>
                </c:pt>
                <c:pt idx="2394">
                  <c:v>4.7499999999999973E-2</c:v>
                </c:pt>
                <c:pt idx="2395">
                  <c:v>4.7699999999999951E-2</c:v>
                </c:pt>
                <c:pt idx="2396">
                  <c:v>4.7699999999999951E-2</c:v>
                </c:pt>
                <c:pt idx="2397">
                  <c:v>4.7999999999999918E-2</c:v>
                </c:pt>
                <c:pt idx="2398">
                  <c:v>4.8099999999999907E-2</c:v>
                </c:pt>
                <c:pt idx="2399">
                  <c:v>4.7999999999999918E-2</c:v>
                </c:pt>
                <c:pt idx="2400">
                  <c:v>4.8099999999999907E-2</c:v>
                </c:pt>
                <c:pt idx="2401">
                  <c:v>4.8099999999999907E-2</c:v>
                </c:pt>
                <c:pt idx="2402">
                  <c:v>4.8299999999999885E-2</c:v>
                </c:pt>
                <c:pt idx="2403">
                  <c:v>4.8399999999999985E-2</c:v>
                </c:pt>
                <c:pt idx="2404">
                  <c:v>4.8599999999999963E-2</c:v>
                </c:pt>
                <c:pt idx="2405">
                  <c:v>4.8699999999999952E-2</c:v>
                </c:pt>
                <c:pt idx="2406">
                  <c:v>4.8799999999999941E-2</c:v>
                </c:pt>
                <c:pt idx="2407">
                  <c:v>4.8799999999999941E-2</c:v>
                </c:pt>
                <c:pt idx="2408">
                  <c:v>4.8999999999999919E-2</c:v>
                </c:pt>
                <c:pt idx="2409">
                  <c:v>4.8999999999999919E-2</c:v>
                </c:pt>
                <c:pt idx="2410">
                  <c:v>4.8999999999999919E-2</c:v>
                </c:pt>
                <c:pt idx="2411">
                  <c:v>4.9299999999999886E-2</c:v>
                </c:pt>
                <c:pt idx="2412">
                  <c:v>4.9299999999999886E-2</c:v>
                </c:pt>
                <c:pt idx="2413">
                  <c:v>4.9499999999999975E-2</c:v>
                </c:pt>
                <c:pt idx="2414">
                  <c:v>4.9499999999999975E-2</c:v>
                </c:pt>
                <c:pt idx="2415">
                  <c:v>4.9599999999999964E-2</c:v>
                </c:pt>
                <c:pt idx="2416">
                  <c:v>4.9699999999999953E-2</c:v>
                </c:pt>
                <c:pt idx="2417">
                  <c:v>4.9799999999999942E-2</c:v>
                </c:pt>
                <c:pt idx="2418">
                  <c:v>4.999999999999992E-2</c:v>
                </c:pt>
                <c:pt idx="2419">
                  <c:v>5.0099999999999908E-2</c:v>
                </c:pt>
                <c:pt idx="2420">
                  <c:v>5.0199999999999897E-2</c:v>
                </c:pt>
                <c:pt idx="2421">
                  <c:v>5.0299999999999886E-2</c:v>
                </c:pt>
                <c:pt idx="2422">
                  <c:v>5.0399999999999986E-2</c:v>
                </c:pt>
                <c:pt idx="2423">
                  <c:v>5.0499999999999975E-2</c:v>
                </c:pt>
                <c:pt idx="2424">
                  <c:v>5.0499999999999975E-2</c:v>
                </c:pt>
                <c:pt idx="2425">
                  <c:v>5.0799999999999942E-2</c:v>
                </c:pt>
                <c:pt idx="2426">
                  <c:v>5.0799999999999942E-2</c:v>
                </c:pt>
                <c:pt idx="2427">
                  <c:v>5.0799999999999942E-2</c:v>
                </c:pt>
                <c:pt idx="2428">
                  <c:v>5.0799999999999942E-2</c:v>
                </c:pt>
                <c:pt idx="2429">
                  <c:v>5.099999999999992E-2</c:v>
                </c:pt>
                <c:pt idx="2430">
                  <c:v>5.1199999999999898E-2</c:v>
                </c:pt>
                <c:pt idx="2431">
                  <c:v>5.1399999999999987E-2</c:v>
                </c:pt>
                <c:pt idx="2432">
                  <c:v>5.1499999999999976E-2</c:v>
                </c:pt>
                <c:pt idx="2433">
                  <c:v>5.1499999999999976E-2</c:v>
                </c:pt>
                <c:pt idx="2434">
                  <c:v>5.1499999999999976E-2</c:v>
                </c:pt>
                <c:pt idx="2435">
                  <c:v>5.1499999999999976E-2</c:v>
                </c:pt>
                <c:pt idx="2436">
                  <c:v>5.1599999999999965E-2</c:v>
                </c:pt>
                <c:pt idx="2437">
                  <c:v>5.1699999999999954E-2</c:v>
                </c:pt>
                <c:pt idx="2438">
                  <c:v>5.1999999999999921E-2</c:v>
                </c:pt>
                <c:pt idx="2439">
                  <c:v>5.1999999999999921E-2</c:v>
                </c:pt>
                <c:pt idx="2440">
                  <c:v>5.209999999999991E-2</c:v>
                </c:pt>
                <c:pt idx="2441">
                  <c:v>5.2299999999999888E-2</c:v>
                </c:pt>
                <c:pt idx="2442">
                  <c:v>5.2399999999999988E-2</c:v>
                </c:pt>
                <c:pt idx="2443">
                  <c:v>5.2299999999999888E-2</c:v>
                </c:pt>
                <c:pt idx="2444">
                  <c:v>5.2599999999999966E-2</c:v>
                </c:pt>
                <c:pt idx="2445">
                  <c:v>5.2699999999999955E-2</c:v>
                </c:pt>
                <c:pt idx="2446">
                  <c:v>5.2799999999999944E-2</c:v>
                </c:pt>
                <c:pt idx="2447">
                  <c:v>5.2799999999999944E-2</c:v>
                </c:pt>
                <c:pt idx="2448">
                  <c:v>5.2899999999999933E-2</c:v>
                </c:pt>
                <c:pt idx="2449">
                  <c:v>5.2899999999999933E-2</c:v>
                </c:pt>
                <c:pt idx="2450">
                  <c:v>5.3099999999999911E-2</c:v>
                </c:pt>
                <c:pt idx="2451">
                  <c:v>5.31999999999999E-2</c:v>
                </c:pt>
                <c:pt idx="2452">
                  <c:v>5.3499999999999978E-2</c:v>
                </c:pt>
                <c:pt idx="2453">
                  <c:v>5.3399999999999989E-2</c:v>
                </c:pt>
                <c:pt idx="2454">
                  <c:v>5.3499999999999978E-2</c:v>
                </c:pt>
                <c:pt idx="2455">
                  <c:v>5.3599999999999967E-2</c:v>
                </c:pt>
                <c:pt idx="2456">
                  <c:v>5.3699999999999956E-2</c:v>
                </c:pt>
                <c:pt idx="2457">
                  <c:v>5.3699999999999956E-2</c:v>
                </c:pt>
                <c:pt idx="2458">
                  <c:v>5.3899999999999934E-2</c:v>
                </c:pt>
                <c:pt idx="2459">
                  <c:v>5.3999999999999923E-2</c:v>
                </c:pt>
                <c:pt idx="2460">
                  <c:v>5.3999999999999923E-2</c:v>
                </c:pt>
                <c:pt idx="2461">
                  <c:v>5.429999999999989E-2</c:v>
                </c:pt>
                <c:pt idx="2462">
                  <c:v>5.439999999999999E-2</c:v>
                </c:pt>
                <c:pt idx="2463">
                  <c:v>5.439999999999999E-2</c:v>
                </c:pt>
                <c:pt idx="2464">
                  <c:v>5.4499999999999979E-2</c:v>
                </c:pt>
                <c:pt idx="2465">
                  <c:v>5.4499999999999979E-2</c:v>
                </c:pt>
                <c:pt idx="2466">
                  <c:v>5.4799999999999946E-2</c:v>
                </c:pt>
                <c:pt idx="2467">
                  <c:v>5.4799999999999946E-2</c:v>
                </c:pt>
                <c:pt idx="2468">
                  <c:v>5.4899999999999935E-2</c:v>
                </c:pt>
                <c:pt idx="2469">
                  <c:v>5.4999999999999924E-2</c:v>
                </c:pt>
                <c:pt idx="2470">
                  <c:v>5.5099999999999913E-2</c:v>
                </c:pt>
                <c:pt idx="2471">
                  <c:v>5.5099999999999913E-2</c:v>
                </c:pt>
                <c:pt idx="2472">
                  <c:v>5.5399999999999991E-2</c:v>
                </c:pt>
                <c:pt idx="2473">
                  <c:v>5.5399999999999991E-2</c:v>
                </c:pt>
                <c:pt idx="2474">
                  <c:v>5.549999999999998E-2</c:v>
                </c:pt>
                <c:pt idx="2475">
                  <c:v>5.5599999999999969E-2</c:v>
                </c:pt>
                <c:pt idx="2476">
                  <c:v>5.5699999999999958E-2</c:v>
                </c:pt>
                <c:pt idx="2477">
                  <c:v>5.5799999999999947E-2</c:v>
                </c:pt>
                <c:pt idx="2478">
                  <c:v>5.6099999999999914E-2</c:v>
                </c:pt>
                <c:pt idx="2479">
                  <c:v>5.5799999999999947E-2</c:v>
                </c:pt>
                <c:pt idx="2480">
                  <c:v>5.6099999999999914E-2</c:v>
                </c:pt>
                <c:pt idx="2481">
                  <c:v>5.6099999999999914E-2</c:v>
                </c:pt>
                <c:pt idx="2482">
                  <c:v>5.6099999999999914E-2</c:v>
                </c:pt>
                <c:pt idx="2483">
                  <c:v>5.6399999999999992E-2</c:v>
                </c:pt>
                <c:pt idx="2484">
                  <c:v>5.6499999999999981E-2</c:v>
                </c:pt>
                <c:pt idx="2485">
                  <c:v>5.659999999999997E-2</c:v>
                </c:pt>
                <c:pt idx="2486">
                  <c:v>5.6799999999999948E-2</c:v>
                </c:pt>
                <c:pt idx="2487">
                  <c:v>5.6899999999999937E-2</c:v>
                </c:pt>
                <c:pt idx="2488">
                  <c:v>5.6999999999999926E-2</c:v>
                </c:pt>
                <c:pt idx="2489">
                  <c:v>5.6999999999999926E-2</c:v>
                </c:pt>
                <c:pt idx="2490">
                  <c:v>5.7099999999999915E-2</c:v>
                </c:pt>
                <c:pt idx="2491">
                  <c:v>5.7199999999999904E-2</c:v>
                </c:pt>
                <c:pt idx="2492">
                  <c:v>5.7299999999999893E-2</c:v>
                </c:pt>
                <c:pt idx="2493">
                  <c:v>5.7199999999999904E-2</c:v>
                </c:pt>
                <c:pt idx="2494">
                  <c:v>5.7499999999999982E-2</c:v>
                </c:pt>
                <c:pt idx="2495">
                  <c:v>5.7599999999999971E-2</c:v>
                </c:pt>
                <c:pt idx="2496">
                  <c:v>5.7799999999999949E-2</c:v>
                </c:pt>
                <c:pt idx="2497">
                  <c:v>5.7799999999999949E-2</c:v>
                </c:pt>
                <c:pt idx="2498">
                  <c:v>5.7999999999999927E-2</c:v>
                </c:pt>
                <c:pt idx="2499">
                  <c:v>5.7999999999999927E-2</c:v>
                </c:pt>
                <c:pt idx="2500">
                  <c:v>5.8099999999999916E-2</c:v>
                </c:pt>
                <c:pt idx="2501">
                  <c:v>5.8099999999999916E-2</c:v>
                </c:pt>
                <c:pt idx="2502">
                  <c:v>5.8199999999999905E-2</c:v>
                </c:pt>
                <c:pt idx="2503">
                  <c:v>5.8299999999999894E-2</c:v>
                </c:pt>
                <c:pt idx="2504">
                  <c:v>5.8399999999999883E-2</c:v>
                </c:pt>
                <c:pt idx="2505">
                  <c:v>5.879999999999995E-2</c:v>
                </c:pt>
                <c:pt idx="2506">
                  <c:v>5.879999999999995E-2</c:v>
                </c:pt>
                <c:pt idx="2507">
                  <c:v>5.879999999999995E-2</c:v>
                </c:pt>
                <c:pt idx="2508">
                  <c:v>5.879999999999995E-2</c:v>
                </c:pt>
                <c:pt idx="2509">
                  <c:v>5.879999999999995E-2</c:v>
                </c:pt>
                <c:pt idx="2510">
                  <c:v>5.9099999999999916E-2</c:v>
                </c:pt>
                <c:pt idx="2511">
                  <c:v>5.9099999999999916E-2</c:v>
                </c:pt>
                <c:pt idx="2512">
                  <c:v>5.9299999999999894E-2</c:v>
                </c:pt>
                <c:pt idx="2513">
                  <c:v>5.9399999999999883E-2</c:v>
                </c:pt>
                <c:pt idx="2514">
                  <c:v>5.9499999999999983E-2</c:v>
                </c:pt>
                <c:pt idx="2515">
                  <c:v>5.9599999999999972E-2</c:v>
                </c:pt>
                <c:pt idx="2516">
                  <c:v>5.9699999999999961E-2</c:v>
                </c:pt>
                <c:pt idx="2517">
                  <c:v>5.9699999999999961E-2</c:v>
                </c:pt>
                <c:pt idx="2518">
                  <c:v>5.9699999999999961E-2</c:v>
                </c:pt>
                <c:pt idx="2519">
                  <c:v>5.9899999999999939E-2</c:v>
                </c:pt>
                <c:pt idx="2520">
                  <c:v>6.0099999999999917E-2</c:v>
                </c:pt>
                <c:pt idx="2521">
                  <c:v>6.0099999999999917E-2</c:v>
                </c:pt>
                <c:pt idx="2522">
                  <c:v>6.0199999999999906E-2</c:v>
                </c:pt>
                <c:pt idx="2523">
                  <c:v>6.0199999999999906E-2</c:v>
                </c:pt>
                <c:pt idx="2524">
                  <c:v>6.0499999999999984E-2</c:v>
                </c:pt>
                <c:pt idx="2525">
                  <c:v>6.0599999999999973E-2</c:v>
                </c:pt>
                <c:pt idx="2526">
                  <c:v>6.0599999999999973E-2</c:v>
                </c:pt>
                <c:pt idx="2527">
                  <c:v>6.0799999999999951E-2</c:v>
                </c:pt>
                <c:pt idx="2528">
                  <c:v>6.0799999999999951E-2</c:v>
                </c:pt>
                <c:pt idx="2529">
                  <c:v>6.1099999999999918E-2</c:v>
                </c:pt>
                <c:pt idx="2530">
                  <c:v>6.1099999999999918E-2</c:v>
                </c:pt>
                <c:pt idx="2531">
                  <c:v>6.1199999999999907E-2</c:v>
                </c:pt>
                <c:pt idx="2532">
                  <c:v>6.1499999999999985E-2</c:v>
                </c:pt>
                <c:pt idx="2533">
                  <c:v>6.1099999999999918E-2</c:v>
                </c:pt>
                <c:pt idx="2534">
                  <c:v>6.1499999999999985E-2</c:v>
                </c:pt>
                <c:pt idx="2535">
                  <c:v>6.1499999999999985E-2</c:v>
                </c:pt>
                <c:pt idx="2536">
                  <c:v>6.1599999999999974E-2</c:v>
                </c:pt>
                <c:pt idx="2537">
                  <c:v>6.1699999999999963E-2</c:v>
                </c:pt>
                <c:pt idx="2538">
                  <c:v>6.1899999999999941E-2</c:v>
                </c:pt>
                <c:pt idx="2539">
                  <c:v>6.2199999999999908E-2</c:v>
                </c:pt>
                <c:pt idx="2540">
                  <c:v>6.2399999999999886E-2</c:v>
                </c:pt>
                <c:pt idx="2541">
                  <c:v>6.2299999999999897E-2</c:v>
                </c:pt>
                <c:pt idx="2542">
                  <c:v>6.2299999999999897E-2</c:v>
                </c:pt>
                <c:pt idx="2543">
                  <c:v>6.2399999999999886E-2</c:v>
                </c:pt>
                <c:pt idx="2544">
                  <c:v>6.2199999999999908E-2</c:v>
                </c:pt>
                <c:pt idx="2545">
                  <c:v>6.2499999999999986E-2</c:v>
                </c:pt>
                <c:pt idx="2546">
                  <c:v>6.2599999999999975E-2</c:v>
                </c:pt>
                <c:pt idx="2547">
                  <c:v>6.2799999999999953E-2</c:v>
                </c:pt>
                <c:pt idx="2548">
                  <c:v>6.2799999999999953E-2</c:v>
                </c:pt>
                <c:pt idx="2549">
                  <c:v>6.2999999999999931E-2</c:v>
                </c:pt>
                <c:pt idx="2550">
                  <c:v>6.309999999999992E-2</c:v>
                </c:pt>
                <c:pt idx="2551">
                  <c:v>6.3299999999999898E-2</c:v>
                </c:pt>
                <c:pt idx="2552">
                  <c:v>6.3299999999999898E-2</c:v>
                </c:pt>
                <c:pt idx="2553">
                  <c:v>6.3499999999999987E-2</c:v>
                </c:pt>
                <c:pt idx="2554">
                  <c:v>6.3399999999999887E-2</c:v>
                </c:pt>
                <c:pt idx="2555">
                  <c:v>6.3399999999999887E-2</c:v>
                </c:pt>
                <c:pt idx="2556">
                  <c:v>6.3599999999999976E-2</c:v>
                </c:pt>
                <c:pt idx="2557">
                  <c:v>6.3699999999999965E-2</c:v>
                </c:pt>
                <c:pt idx="2558">
                  <c:v>6.3899999999999943E-2</c:v>
                </c:pt>
                <c:pt idx="2559">
                  <c:v>6.4099999999999921E-2</c:v>
                </c:pt>
                <c:pt idx="2560">
                  <c:v>6.4099999999999921E-2</c:v>
                </c:pt>
                <c:pt idx="2561">
                  <c:v>6.4099999999999921E-2</c:v>
                </c:pt>
                <c:pt idx="2562">
                  <c:v>6.419999999999991E-2</c:v>
                </c:pt>
                <c:pt idx="2563">
                  <c:v>6.4399999999999888E-2</c:v>
                </c:pt>
                <c:pt idx="2564">
                  <c:v>6.4499999999999988E-2</c:v>
                </c:pt>
                <c:pt idx="2565">
                  <c:v>6.4599999999999977E-2</c:v>
                </c:pt>
                <c:pt idx="2566">
                  <c:v>6.4599999999999977E-2</c:v>
                </c:pt>
                <c:pt idx="2567">
                  <c:v>6.4699999999999966E-2</c:v>
                </c:pt>
                <c:pt idx="2568">
                  <c:v>6.4899999999999944E-2</c:v>
                </c:pt>
                <c:pt idx="2569">
                  <c:v>6.4899999999999944E-2</c:v>
                </c:pt>
                <c:pt idx="2570">
                  <c:v>6.5099999999999922E-2</c:v>
                </c:pt>
                <c:pt idx="2571">
                  <c:v>6.5099999999999922E-2</c:v>
                </c:pt>
                <c:pt idx="2572">
                  <c:v>6.52999999999999E-2</c:v>
                </c:pt>
                <c:pt idx="2573">
                  <c:v>6.5399999999999889E-2</c:v>
                </c:pt>
                <c:pt idx="2574">
                  <c:v>6.52999999999999E-2</c:v>
                </c:pt>
                <c:pt idx="2575">
                  <c:v>6.5599999999999978E-2</c:v>
                </c:pt>
                <c:pt idx="2576">
                  <c:v>6.5599999999999978E-2</c:v>
                </c:pt>
                <c:pt idx="2577">
                  <c:v>6.5699999999999967E-2</c:v>
                </c:pt>
                <c:pt idx="2578">
                  <c:v>6.5799999999999956E-2</c:v>
                </c:pt>
                <c:pt idx="2579">
                  <c:v>6.5799999999999956E-2</c:v>
                </c:pt>
                <c:pt idx="2580">
                  <c:v>6.5999999999999934E-2</c:v>
                </c:pt>
                <c:pt idx="2581">
                  <c:v>6.6099999999999923E-2</c:v>
                </c:pt>
                <c:pt idx="2582">
                  <c:v>6.6199999999999912E-2</c:v>
                </c:pt>
                <c:pt idx="2583">
                  <c:v>6.6299999999999901E-2</c:v>
                </c:pt>
                <c:pt idx="2584">
                  <c:v>6.639999999999989E-2</c:v>
                </c:pt>
                <c:pt idx="2585">
                  <c:v>6.6799999999999957E-2</c:v>
                </c:pt>
                <c:pt idx="2586">
                  <c:v>6.6599999999999979E-2</c:v>
                </c:pt>
                <c:pt idx="2587">
                  <c:v>6.6599999999999979E-2</c:v>
                </c:pt>
                <c:pt idx="2588">
                  <c:v>6.6799999999999957E-2</c:v>
                </c:pt>
                <c:pt idx="2589">
                  <c:v>6.6799999999999957E-2</c:v>
                </c:pt>
                <c:pt idx="2590">
                  <c:v>6.6999999999999935E-2</c:v>
                </c:pt>
                <c:pt idx="2591">
                  <c:v>6.7199999999999913E-2</c:v>
                </c:pt>
                <c:pt idx="2592">
                  <c:v>6.7299999999999902E-2</c:v>
                </c:pt>
                <c:pt idx="2593">
                  <c:v>6.7399999999999891E-2</c:v>
                </c:pt>
                <c:pt idx="2594">
                  <c:v>6.7499999999999991E-2</c:v>
                </c:pt>
                <c:pt idx="2595">
                  <c:v>6.7399999999999891E-2</c:v>
                </c:pt>
                <c:pt idx="2596">
                  <c:v>6.759999999999998E-2</c:v>
                </c:pt>
                <c:pt idx="2597">
                  <c:v>6.7799999999999958E-2</c:v>
                </c:pt>
                <c:pt idx="2598">
                  <c:v>6.7799999999999958E-2</c:v>
                </c:pt>
                <c:pt idx="2599">
                  <c:v>6.7899999999999947E-2</c:v>
                </c:pt>
                <c:pt idx="2600">
                  <c:v>6.7999999999999935E-2</c:v>
                </c:pt>
                <c:pt idx="2601">
                  <c:v>6.8199999999999913E-2</c:v>
                </c:pt>
                <c:pt idx="2602">
                  <c:v>6.8199999999999913E-2</c:v>
                </c:pt>
                <c:pt idx="2603">
                  <c:v>6.8299999999999902E-2</c:v>
                </c:pt>
                <c:pt idx="2604">
                  <c:v>6.8499999999999991E-2</c:v>
                </c:pt>
                <c:pt idx="2605">
                  <c:v>6.8399999999999891E-2</c:v>
                </c:pt>
                <c:pt idx="2606">
                  <c:v>6.859999999999998E-2</c:v>
                </c:pt>
                <c:pt idx="2607">
                  <c:v>6.8699999999999969E-2</c:v>
                </c:pt>
                <c:pt idx="2608">
                  <c:v>6.8799999999999958E-2</c:v>
                </c:pt>
                <c:pt idx="2609">
                  <c:v>6.8999999999999936E-2</c:v>
                </c:pt>
                <c:pt idx="2610">
                  <c:v>6.8999999999999936E-2</c:v>
                </c:pt>
                <c:pt idx="2611">
                  <c:v>6.9199999999999914E-2</c:v>
                </c:pt>
                <c:pt idx="2612">
                  <c:v>6.9199999999999914E-2</c:v>
                </c:pt>
                <c:pt idx="2613">
                  <c:v>6.9299999999999903E-2</c:v>
                </c:pt>
                <c:pt idx="2614">
                  <c:v>6.9499999999999992E-2</c:v>
                </c:pt>
                <c:pt idx="2615">
                  <c:v>6.9599999999999981E-2</c:v>
                </c:pt>
                <c:pt idx="2616">
                  <c:v>6.9599999999999981E-2</c:v>
                </c:pt>
                <c:pt idx="2617">
                  <c:v>6.969999999999997E-2</c:v>
                </c:pt>
                <c:pt idx="2618">
                  <c:v>6.969999999999997E-2</c:v>
                </c:pt>
                <c:pt idx="2619">
                  <c:v>6.9999999999999937E-2</c:v>
                </c:pt>
                <c:pt idx="2620">
                  <c:v>7.0199999999999915E-2</c:v>
                </c:pt>
                <c:pt idx="2621">
                  <c:v>7.0199999999999915E-2</c:v>
                </c:pt>
                <c:pt idx="2622">
                  <c:v>7.0199999999999915E-2</c:v>
                </c:pt>
                <c:pt idx="2623">
                  <c:v>7.0199999999999915E-2</c:v>
                </c:pt>
                <c:pt idx="2624">
                  <c:v>7.0399999999999893E-2</c:v>
                </c:pt>
                <c:pt idx="2625">
                  <c:v>7.0699999999999971E-2</c:v>
                </c:pt>
                <c:pt idx="2626">
                  <c:v>7.0699999999999971E-2</c:v>
                </c:pt>
                <c:pt idx="2627">
                  <c:v>7.0599999999999982E-2</c:v>
                </c:pt>
                <c:pt idx="2628">
                  <c:v>7.079999999999996E-2</c:v>
                </c:pt>
                <c:pt idx="2629">
                  <c:v>7.079999999999996E-2</c:v>
                </c:pt>
                <c:pt idx="2630">
                  <c:v>7.0999999999999938E-2</c:v>
                </c:pt>
                <c:pt idx="2631">
                  <c:v>7.0999999999999938E-2</c:v>
                </c:pt>
                <c:pt idx="2632">
                  <c:v>7.1199999999999916E-2</c:v>
                </c:pt>
                <c:pt idx="2633">
                  <c:v>7.1199999999999916E-2</c:v>
                </c:pt>
                <c:pt idx="2634">
                  <c:v>7.1499999999999883E-2</c:v>
                </c:pt>
                <c:pt idx="2635">
                  <c:v>7.1499999999999883E-2</c:v>
                </c:pt>
                <c:pt idx="2636">
                  <c:v>7.1699999999999972E-2</c:v>
                </c:pt>
                <c:pt idx="2637">
                  <c:v>7.1699999999999972E-2</c:v>
                </c:pt>
                <c:pt idx="2638">
                  <c:v>7.1799999999999961E-2</c:v>
                </c:pt>
                <c:pt idx="2639">
                  <c:v>7.1699999999999972E-2</c:v>
                </c:pt>
                <c:pt idx="2640">
                  <c:v>7.189999999999995E-2</c:v>
                </c:pt>
                <c:pt idx="2641">
                  <c:v>7.2199999999999917E-2</c:v>
                </c:pt>
                <c:pt idx="2642">
                  <c:v>7.2199999999999917E-2</c:v>
                </c:pt>
                <c:pt idx="2643">
                  <c:v>7.2199999999999917E-2</c:v>
                </c:pt>
                <c:pt idx="2644">
                  <c:v>7.2399999999999895E-2</c:v>
                </c:pt>
                <c:pt idx="2645">
                  <c:v>7.2399999999999895E-2</c:v>
                </c:pt>
                <c:pt idx="2646">
                  <c:v>7.2599999999999984E-2</c:v>
                </c:pt>
                <c:pt idx="2647">
                  <c:v>7.2699999999999973E-2</c:v>
                </c:pt>
                <c:pt idx="2648">
                  <c:v>7.2799999999999962E-2</c:v>
                </c:pt>
                <c:pt idx="2649">
                  <c:v>7.299999999999994E-2</c:v>
                </c:pt>
                <c:pt idx="2650">
                  <c:v>7.3099999999999929E-2</c:v>
                </c:pt>
                <c:pt idx="2651">
                  <c:v>7.3099999999999929E-2</c:v>
                </c:pt>
                <c:pt idx="2652">
                  <c:v>7.3199999999999918E-2</c:v>
                </c:pt>
                <c:pt idx="2653">
                  <c:v>7.3299999999999907E-2</c:v>
                </c:pt>
                <c:pt idx="2654">
                  <c:v>7.3299999999999907E-2</c:v>
                </c:pt>
                <c:pt idx="2655">
                  <c:v>7.3499999999999885E-2</c:v>
                </c:pt>
                <c:pt idx="2656">
                  <c:v>7.3599999999999985E-2</c:v>
                </c:pt>
                <c:pt idx="2657">
                  <c:v>7.3699999999999974E-2</c:v>
                </c:pt>
                <c:pt idx="2658">
                  <c:v>7.3699999999999974E-2</c:v>
                </c:pt>
                <c:pt idx="2659">
                  <c:v>7.3799999999999963E-2</c:v>
                </c:pt>
                <c:pt idx="2660">
                  <c:v>7.3999999999999941E-2</c:v>
                </c:pt>
                <c:pt idx="2661">
                  <c:v>7.409999999999993E-2</c:v>
                </c:pt>
                <c:pt idx="2662">
                  <c:v>7.4199999999999919E-2</c:v>
                </c:pt>
                <c:pt idx="2663">
                  <c:v>7.4299999999999908E-2</c:v>
                </c:pt>
                <c:pt idx="2664">
                  <c:v>7.4399999999999897E-2</c:v>
                </c:pt>
                <c:pt idx="2665">
                  <c:v>7.4499999999999886E-2</c:v>
                </c:pt>
                <c:pt idx="2666">
                  <c:v>7.4699999999999975E-2</c:v>
                </c:pt>
                <c:pt idx="2667">
                  <c:v>7.4699999999999975E-2</c:v>
                </c:pt>
                <c:pt idx="2668">
                  <c:v>7.4799999999999964E-2</c:v>
                </c:pt>
                <c:pt idx="2669">
                  <c:v>7.4699999999999975E-2</c:v>
                </c:pt>
                <c:pt idx="2670">
                  <c:v>7.4899999999999953E-2</c:v>
                </c:pt>
                <c:pt idx="2671">
                  <c:v>7.5099999999999931E-2</c:v>
                </c:pt>
                <c:pt idx="2672">
                  <c:v>7.519999999999992E-2</c:v>
                </c:pt>
                <c:pt idx="2673">
                  <c:v>7.519999999999992E-2</c:v>
                </c:pt>
                <c:pt idx="2674">
                  <c:v>7.5499999999999887E-2</c:v>
                </c:pt>
                <c:pt idx="2675">
                  <c:v>7.5499999999999887E-2</c:v>
                </c:pt>
                <c:pt idx="2676">
                  <c:v>7.5499999999999887E-2</c:v>
                </c:pt>
                <c:pt idx="2677">
                  <c:v>7.5699999999999976E-2</c:v>
                </c:pt>
                <c:pt idx="2678">
                  <c:v>7.5699999999999976E-2</c:v>
                </c:pt>
                <c:pt idx="2679">
                  <c:v>7.5699999999999976E-2</c:v>
                </c:pt>
                <c:pt idx="2680">
                  <c:v>7.5999999999999943E-2</c:v>
                </c:pt>
                <c:pt idx="2681">
                  <c:v>7.6199999999999921E-2</c:v>
                </c:pt>
                <c:pt idx="2682">
                  <c:v>7.6099999999999932E-2</c:v>
                </c:pt>
                <c:pt idx="2683">
                  <c:v>7.6199999999999921E-2</c:v>
                </c:pt>
                <c:pt idx="2684">
                  <c:v>7.629999999999991E-2</c:v>
                </c:pt>
                <c:pt idx="2685">
                  <c:v>7.6499999999999888E-2</c:v>
                </c:pt>
                <c:pt idx="2686">
                  <c:v>7.6399999999999899E-2</c:v>
                </c:pt>
                <c:pt idx="2687">
                  <c:v>7.6599999999999988E-2</c:v>
                </c:pt>
                <c:pt idx="2688">
                  <c:v>7.6799999999999966E-2</c:v>
                </c:pt>
                <c:pt idx="2689">
                  <c:v>7.6799999999999966E-2</c:v>
                </c:pt>
                <c:pt idx="2690">
                  <c:v>7.7099999999999932E-2</c:v>
                </c:pt>
                <c:pt idx="2691">
                  <c:v>7.6999999999999943E-2</c:v>
                </c:pt>
                <c:pt idx="2692">
                  <c:v>7.7199999999999921E-2</c:v>
                </c:pt>
                <c:pt idx="2693">
                  <c:v>7.7499999999999888E-2</c:v>
                </c:pt>
                <c:pt idx="2694">
                  <c:v>7.7499999999999888E-2</c:v>
                </c:pt>
                <c:pt idx="2695">
                  <c:v>7.7499999999999888E-2</c:v>
                </c:pt>
                <c:pt idx="2696">
                  <c:v>7.7499999999999888E-2</c:v>
                </c:pt>
                <c:pt idx="2697">
                  <c:v>7.7599999999999988E-2</c:v>
                </c:pt>
                <c:pt idx="2698">
                  <c:v>7.7599999999999988E-2</c:v>
                </c:pt>
                <c:pt idx="2699">
                  <c:v>7.7799999999999966E-2</c:v>
                </c:pt>
                <c:pt idx="2700">
                  <c:v>7.7999999999999944E-2</c:v>
                </c:pt>
                <c:pt idx="2701">
                  <c:v>7.8199999999999922E-2</c:v>
                </c:pt>
                <c:pt idx="2702">
                  <c:v>7.8299999999999911E-2</c:v>
                </c:pt>
                <c:pt idx="2703">
                  <c:v>7.8299999999999911E-2</c:v>
                </c:pt>
                <c:pt idx="2704">
                  <c:v>7.8299999999999911E-2</c:v>
                </c:pt>
                <c:pt idx="2705">
                  <c:v>7.83999999999999E-2</c:v>
                </c:pt>
                <c:pt idx="2706">
                  <c:v>7.8499999999999889E-2</c:v>
                </c:pt>
                <c:pt idx="2707">
                  <c:v>7.8699999999999978E-2</c:v>
                </c:pt>
                <c:pt idx="2708">
                  <c:v>7.8799999999999967E-2</c:v>
                </c:pt>
                <c:pt idx="2709">
                  <c:v>7.8799999999999967E-2</c:v>
                </c:pt>
                <c:pt idx="2710">
                  <c:v>7.8999999999999945E-2</c:v>
                </c:pt>
                <c:pt idx="2711">
                  <c:v>7.8999999999999945E-2</c:v>
                </c:pt>
                <c:pt idx="2712">
                  <c:v>7.9099999999999934E-2</c:v>
                </c:pt>
                <c:pt idx="2713">
                  <c:v>7.9299999999999912E-2</c:v>
                </c:pt>
                <c:pt idx="2714">
                  <c:v>7.9299999999999912E-2</c:v>
                </c:pt>
                <c:pt idx="2715">
                  <c:v>7.9299999999999912E-2</c:v>
                </c:pt>
                <c:pt idx="2716">
                  <c:v>7.9699999999999979E-2</c:v>
                </c:pt>
                <c:pt idx="2717">
                  <c:v>7.959999999999999E-2</c:v>
                </c:pt>
                <c:pt idx="2718">
                  <c:v>7.9799999999999968E-2</c:v>
                </c:pt>
                <c:pt idx="2719">
                  <c:v>7.9799999999999968E-2</c:v>
                </c:pt>
                <c:pt idx="2720">
                  <c:v>7.9899999999999957E-2</c:v>
                </c:pt>
                <c:pt idx="2721">
                  <c:v>7.9999999999999946E-2</c:v>
                </c:pt>
                <c:pt idx="2722">
                  <c:v>8.0199999999999924E-2</c:v>
                </c:pt>
                <c:pt idx="2723">
                  <c:v>8.0299999999999913E-2</c:v>
                </c:pt>
                <c:pt idx="2724">
                  <c:v>8.0299999999999913E-2</c:v>
                </c:pt>
                <c:pt idx="2725">
                  <c:v>8.0399999999999902E-2</c:v>
                </c:pt>
                <c:pt idx="2726">
                  <c:v>8.0499999999999891E-2</c:v>
                </c:pt>
                <c:pt idx="2727">
                  <c:v>8.0399999999999902E-2</c:v>
                </c:pt>
                <c:pt idx="2728">
                  <c:v>8.0799999999999969E-2</c:v>
                </c:pt>
                <c:pt idx="2729">
                  <c:v>8.0799999999999969E-2</c:v>
                </c:pt>
                <c:pt idx="2730">
                  <c:v>8.0799999999999969E-2</c:v>
                </c:pt>
                <c:pt idx="2731">
                  <c:v>8.0999999999999947E-2</c:v>
                </c:pt>
                <c:pt idx="2732">
                  <c:v>8.1099999999999936E-2</c:v>
                </c:pt>
                <c:pt idx="2733">
                  <c:v>8.1199999999999925E-2</c:v>
                </c:pt>
                <c:pt idx="2734">
                  <c:v>8.1299999999999914E-2</c:v>
                </c:pt>
                <c:pt idx="2735">
                  <c:v>8.1499999999999892E-2</c:v>
                </c:pt>
                <c:pt idx="2736">
                  <c:v>8.1599999999999992E-2</c:v>
                </c:pt>
                <c:pt idx="2737">
                  <c:v>8.1499999999999892E-2</c:v>
                </c:pt>
                <c:pt idx="2738">
                  <c:v>8.1699999999999981E-2</c:v>
                </c:pt>
                <c:pt idx="2739">
                  <c:v>8.179999999999997E-2</c:v>
                </c:pt>
                <c:pt idx="2740">
                  <c:v>8.1999999999999948E-2</c:v>
                </c:pt>
                <c:pt idx="2741">
                  <c:v>8.2099999999999937E-2</c:v>
                </c:pt>
                <c:pt idx="2742">
                  <c:v>8.2199999999999926E-2</c:v>
                </c:pt>
                <c:pt idx="2743">
                  <c:v>8.2299999999999915E-2</c:v>
                </c:pt>
                <c:pt idx="2744">
                  <c:v>8.2299999999999915E-2</c:v>
                </c:pt>
                <c:pt idx="2745">
                  <c:v>8.2299999999999915E-2</c:v>
                </c:pt>
                <c:pt idx="2746">
                  <c:v>8.2499999999999893E-2</c:v>
                </c:pt>
                <c:pt idx="2747">
                  <c:v>8.2499999999999893E-2</c:v>
                </c:pt>
                <c:pt idx="2748">
                  <c:v>8.2799999999999971E-2</c:v>
                </c:pt>
                <c:pt idx="2749">
                  <c:v>8.2799999999999971E-2</c:v>
                </c:pt>
                <c:pt idx="2750">
                  <c:v>8.2799999999999971E-2</c:v>
                </c:pt>
                <c:pt idx="2751">
                  <c:v>8.2799999999999971E-2</c:v>
                </c:pt>
                <c:pt idx="2752">
                  <c:v>8.3099999999999938E-2</c:v>
                </c:pt>
                <c:pt idx="2753">
                  <c:v>8.2999999999999949E-2</c:v>
                </c:pt>
                <c:pt idx="2754">
                  <c:v>8.3299999999999916E-2</c:v>
                </c:pt>
                <c:pt idx="2755">
                  <c:v>8.3299999999999916E-2</c:v>
                </c:pt>
                <c:pt idx="2756">
                  <c:v>8.3499999999999894E-2</c:v>
                </c:pt>
                <c:pt idx="2757">
                  <c:v>8.3699999999999983E-2</c:v>
                </c:pt>
                <c:pt idx="2758">
                  <c:v>8.3699999999999983E-2</c:v>
                </c:pt>
                <c:pt idx="2759">
                  <c:v>8.3799999999999972E-2</c:v>
                </c:pt>
                <c:pt idx="2760">
                  <c:v>8.3799999999999972E-2</c:v>
                </c:pt>
                <c:pt idx="2761">
                  <c:v>8.3899999999999961E-2</c:v>
                </c:pt>
                <c:pt idx="2762">
                  <c:v>8.4199999999999928E-2</c:v>
                </c:pt>
                <c:pt idx="2763">
                  <c:v>8.4299999999999917E-2</c:v>
                </c:pt>
                <c:pt idx="2764">
                  <c:v>8.4299999999999917E-2</c:v>
                </c:pt>
                <c:pt idx="2765">
                  <c:v>8.4399999999999906E-2</c:v>
                </c:pt>
                <c:pt idx="2766">
                  <c:v>8.4399999999999906E-2</c:v>
                </c:pt>
                <c:pt idx="2767">
                  <c:v>8.4499999999999895E-2</c:v>
                </c:pt>
                <c:pt idx="2768">
                  <c:v>8.4799999999999973E-2</c:v>
                </c:pt>
                <c:pt idx="2769">
                  <c:v>8.4799999999999973E-2</c:v>
                </c:pt>
                <c:pt idx="2770">
                  <c:v>8.4799999999999973E-2</c:v>
                </c:pt>
                <c:pt idx="2771">
                  <c:v>8.4799999999999973E-2</c:v>
                </c:pt>
                <c:pt idx="2772">
                  <c:v>8.4999999999999951E-2</c:v>
                </c:pt>
                <c:pt idx="2773">
                  <c:v>8.5299999999999918E-2</c:v>
                </c:pt>
                <c:pt idx="2774">
                  <c:v>8.5299999999999918E-2</c:v>
                </c:pt>
                <c:pt idx="2775">
                  <c:v>8.5499999999999896E-2</c:v>
                </c:pt>
                <c:pt idx="2776">
                  <c:v>8.5499999999999896E-2</c:v>
                </c:pt>
                <c:pt idx="2777">
                  <c:v>8.5599999999999885E-2</c:v>
                </c:pt>
                <c:pt idx="2778">
                  <c:v>8.5599999999999885E-2</c:v>
                </c:pt>
                <c:pt idx="2779">
                  <c:v>8.5599999999999885E-2</c:v>
                </c:pt>
                <c:pt idx="2780">
                  <c:v>8.5799999999999974E-2</c:v>
                </c:pt>
                <c:pt idx="2781">
                  <c:v>8.609999999999994E-2</c:v>
                </c:pt>
                <c:pt idx="2782">
                  <c:v>8.609999999999994E-2</c:v>
                </c:pt>
                <c:pt idx="2783">
                  <c:v>8.6199999999999929E-2</c:v>
                </c:pt>
                <c:pt idx="2784">
                  <c:v>8.6299999999999918E-2</c:v>
                </c:pt>
                <c:pt idx="2785">
                  <c:v>8.6399999999999907E-2</c:v>
                </c:pt>
                <c:pt idx="2786">
                  <c:v>8.6499999999999896E-2</c:v>
                </c:pt>
                <c:pt idx="2787">
                  <c:v>8.6699999999999985E-2</c:v>
                </c:pt>
                <c:pt idx="2788">
                  <c:v>8.6699999999999985E-2</c:v>
                </c:pt>
                <c:pt idx="2789">
                  <c:v>8.6799999999999974E-2</c:v>
                </c:pt>
                <c:pt idx="2790">
                  <c:v>8.6999999999999952E-2</c:v>
                </c:pt>
                <c:pt idx="2791">
                  <c:v>8.6999999999999952E-2</c:v>
                </c:pt>
                <c:pt idx="2792">
                  <c:v>8.7099999999999941E-2</c:v>
                </c:pt>
                <c:pt idx="2793">
                  <c:v>8.719999999999993E-2</c:v>
                </c:pt>
                <c:pt idx="2794">
                  <c:v>8.7299999999999919E-2</c:v>
                </c:pt>
                <c:pt idx="2795">
                  <c:v>8.7399999999999908E-2</c:v>
                </c:pt>
                <c:pt idx="2796">
                  <c:v>8.7399999999999908E-2</c:v>
                </c:pt>
                <c:pt idx="2797">
                  <c:v>8.7499999999999897E-2</c:v>
                </c:pt>
                <c:pt idx="2798">
                  <c:v>8.7699999999999986E-2</c:v>
                </c:pt>
                <c:pt idx="2799">
                  <c:v>8.7899999999999964E-2</c:v>
                </c:pt>
                <c:pt idx="2800">
                  <c:v>8.7899999999999964E-2</c:v>
                </c:pt>
                <c:pt idx="2801">
                  <c:v>8.7899999999999964E-2</c:v>
                </c:pt>
                <c:pt idx="2802">
                  <c:v>8.8199999999999931E-2</c:v>
                </c:pt>
                <c:pt idx="2803">
                  <c:v>8.8199999999999931E-2</c:v>
                </c:pt>
                <c:pt idx="2804">
                  <c:v>8.8199999999999931E-2</c:v>
                </c:pt>
                <c:pt idx="2805">
                  <c:v>8.8199999999999931E-2</c:v>
                </c:pt>
                <c:pt idx="2806">
                  <c:v>8.8399999999999909E-2</c:v>
                </c:pt>
                <c:pt idx="2807">
                  <c:v>8.8599999999999887E-2</c:v>
                </c:pt>
                <c:pt idx="2808">
                  <c:v>8.8899999999999965E-2</c:v>
                </c:pt>
                <c:pt idx="2809">
                  <c:v>8.8899999999999965E-2</c:v>
                </c:pt>
                <c:pt idx="2810">
                  <c:v>8.8899999999999965E-2</c:v>
                </c:pt>
                <c:pt idx="2811">
                  <c:v>8.8899999999999965E-2</c:v>
                </c:pt>
                <c:pt idx="2812">
                  <c:v>8.9099999999999943E-2</c:v>
                </c:pt>
                <c:pt idx="2813">
                  <c:v>8.9099999999999943E-2</c:v>
                </c:pt>
                <c:pt idx="2814">
                  <c:v>8.9299999999999921E-2</c:v>
                </c:pt>
                <c:pt idx="2815">
                  <c:v>8.9499999999999899E-2</c:v>
                </c:pt>
                <c:pt idx="2816">
                  <c:v>8.9499999999999899E-2</c:v>
                </c:pt>
                <c:pt idx="2817">
                  <c:v>8.9599999999999888E-2</c:v>
                </c:pt>
                <c:pt idx="2818">
                  <c:v>8.9599999999999888E-2</c:v>
                </c:pt>
                <c:pt idx="2819">
                  <c:v>8.9799999999999977E-2</c:v>
                </c:pt>
                <c:pt idx="2820">
                  <c:v>8.9899999999999966E-2</c:v>
                </c:pt>
                <c:pt idx="2821">
                  <c:v>8.9899999999999966E-2</c:v>
                </c:pt>
                <c:pt idx="2822">
                  <c:v>8.9999999999999955E-2</c:v>
                </c:pt>
                <c:pt idx="2823">
                  <c:v>9.0199999999999933E-2</c:v>
                </c:pt>
                <c:pt idx="2824">
                  <c:v>9.0199999999999933E-2</c:v>
                </c:pt>
                <c:pt idx="2825">
                  <c:v>9.0299999999999922E-2</c:v>
                </c:pt>
                <c:pt idx="2826">
                  <c:v>9.0399999999999911E-2</c:v>
                </c:pt>
                <c:pt idx="2827">
                  <c:v>9.0699999999999989E-2</c:v>
                </c:pt>
                <c:pt idx="2828">
                  <c:v>9.0599999999999889E-2</c:v>
                </c:pt>
                <c:pt idx="2829">
                  <c:v>9.0899999999999967E-2</c:v>
                </c:pt>
                <c:pt idx="2830">
                  <c:v>9.0799999999999978E-2</c:v>
                </c:pt>
                <c:pt idx="2831">
                  <c:v>9.0999999999999956E-2</c:v>
                </c:pt>
                <c:pt idx="2832">
                  <c:v>9.1099999999999945E-2</c:v>
                </c:pt>
                <c:pt idx="2833">
                  <c:v>9.1099999999999945E-2</c:v>
                </c:pt>
                <c:pt idx="2834">
                  <c:v>9.1199999999999934E-2</c:v>
                </c:pt>
                <c:pt idx="2835">
                  <c:v>9.1399999999999912E-2</c:v>
                </c:pt>
                <c:pt idx="2836">
                  <c:v>9.1499999999999901E-2</c:v>
                </c:pt>
                <c:pt idx="2837">
                  <c:v>9.159999999999989E-2</c:v>
                </c:pt>
                <c:pt idx="2838">
                  <c:v>9.159999999999989E-2</c:v>
                </c:pt>
                <c:pt idx="2839">
                  <c:v>9.1799999999999979E-2</c:v>
                </c:pt>
                <c:pt idx="2840">
                  <c:v>9.1899999999999968E-2</c:v>
                </c:pt>
                <c:pt idx="2841">
                  <c:v>9.1999999999999957E-2</c:v>
                </c:pt>
                <c:pt idx="2842">
                  <c:v>9.2199999999999935E-2</c:v>
                </c:pt>
                <c:pt idx="2843">
                  <c:v>9.1999999999999957E-2</c:v>
                </c:pt>
                <c:pt idx="2844">
                  <c:v>9.2299999999999924E-2</c:v>
                </c:pt>
                <c:pt idx="2845">
                  <c:v>9.2399999999999913E-2</c:v>
                </c:pt>
                <c:pt idx="2846">
                  <c:v>9.2399999999999913E-2</c:v>
                </c:pt>
                <c:pt idx="2847">
                  <c:v>9.2499999999999902E-2</c:v>
                </c:pt>
                <c:pt idx="2848">
                  <c:v>9.2699999999999991E-2</c:v>
                </c:pt>
                <c:pt idx="2849">
                  <c:v>9.2899999999999969E-2</c:v>
                </c:pt>
                <c:pt idx="2850">
                  <c:v>9.2899999999999969E-2</c:v>
                </c:pt>
                <c:pt idx="2851">
                  <c:v>9.2899999999999969E-2</c:v>
                </c:pt>
                <c:pt idx="2852">
                  <c:v>9.2999999999999958E-2</c:v>
                </c:pt>
                <c:pt idx="2853">
                  <c:v>9.3099999999999947E-2</c:v>
                </c:pt>
                <c:pt idx="2854">
                  <c:v>9.3199999999999936E-2</c:v>
                </c:pt>
                <c:pt idx="2855">
                  <c:v>9.3299999999999925E-2</c:v>
                </c:pt>
                <c:pt idx="2856">
                  <c:v>9.3499999999999903E-2</c:v>
                </c:pt>
                <c:pt idx="2857">
                  <c:v>9.3499999999999903E-2</c:v>
                </c:pt>
                <c:pt idx="2858">
                  <c:v>9.3499999999999903E-2</c:v>
                </c:pt>
                <c:pt idx="2859">
                  <c:v>9.3699999999999992E-2</c:v>
                </c:pt>
                <c:pt idx="2860">
                  <c:v>9.3699999999999992E-2</c:v>
                </c:pt>
                <c:pt idx="2861">
                  <c:v>9.389999999999997E-2</c:v>
                </c:pt>
                <c:pt idx="2862">
                  <c:v>9.4199999999999937E-2</c:v>
                </c:pt>
                <c:pt idx="2863">
                  <c:v>9.4299999999999926E-2</c:v>
                </c:pt>
                <c:pt idx="2864">
                  <c:v>9.4199999999999937E-2</c:v>
                </c:pt>
                <c:pt idx="2865">
                  <c:v>9.4399999999999915E-2</c:v>
                </c:pt>
                <c:pt idx="2866">
                  <c:v>9.4499999999999904E-2</c:v>
                </c:pt>
                <c:pt idx="2867">
                  <c:v>9.4399999999999915E-2</c:v>
                </c:pt>
                <c:pt idx="2868">
                  <c:v>9.4699999999999993E-2</c:v>
                </c:pt>
                <c:pt idx="2869">
                  <c:v>9.4599999999999893E-2</c:v>
                </c:pt>
                <c:pt idx="2870">
                  <c:v>9.489999999999997E-2</c:v>
                </c:pt>
                <c:pt idx="2871">
                  <c:v>9.489999999999997E-2</c:v>
                </c:pt>
                <c:pt idx="2872">
                  <c:v>9.4999999999999959E-2</c:v>
                </c:pt>
                <c:pt idx="2873">
                  <c:v>9.5099999999999948E-2</c:v>
                </c:pt>
                <c:pt idx="2874">
                  <c:v>9.5099999999999948E-2</c:v>
                </c:pt>
                <c:pt idx="2875">
                  <c:v>9.5299999999999926E-2</c:v>
                </c:pt>
                <c:pt idx="2876">
                  <c:v>9.5499999999999904E-2</c:v>
                </c:pt>
                <c:pt idx="2877">
                  <c:v>9.5599999999999893E-2</c:v>
                </c:pt>
                <c:pt idx="2878">
                  <c:v>9.5699999999999882E-2</c:v>
                </c:pt>
                <c:pt idx="2879">
                  <c:v>9.5799999999999982E-2</c:v>
                </c:pt>
                <c:pt idx="2880">
                  <c:v>9.5799999999999982E-2</c:v>
                </c:pt>
                <c:pt idx="2881">
                  <c:v>9.5899999999999971E-2</c:v>
                </c:pt>
                <c:pt idx="2882">
                  <c:v>9.6099999999999949E-2</c:v>
                </c:pt>
                <c:pt idx="2883">
                  <c:v>9.5899999999999971E-2</c:v>
                </c:pt>
                <c:pt idx="2884">
                  <c:v>9.6199999999999938E-2</c:v>
                </c:pt>
                <c:pt idx="2885">
                  <c:v>9.6299999999999927E-2</c:v>
                </c:pt>
                <c:pt idx="2886">
                  <c:v>9.6399999999999916E-2</c:v>
                </c:pt>
                <c:pt idx="2887">
                  <c:v>9.6499999999999905E-2</c:v>
                </c:pt>
                <c:pt idx="2888">
                  <c:v>9.6499999999999905E-2</c:v>
                </c:pt>
                <c:pt idx="2889">
                  <c:v>9.6799999999999983E-2</c:v>
                </c:pt>
                <c:pt idx="2890">
                  <c:v>9.6799999999999983E-2</c:v>
                </c:pt>
                <c:pt idx="2891">
                  <c:v>9.6799999999999983E-2</c:v>
                </c:pt>
                <c:pt idx="2892">
                  <c:v>9.6999999999999961E-2</c:v>
                </c:pt>
                <c:pt idx="2893">
                  <c:v>9.709999999999995E-2</c:v>
                </c:pt>
                <c:pt idx="2894">
                  <c:v>9.7199999999999939E-2</c:v>
                </c:pt>
                <c:pt idx="2895">
                  <c:v>9.7399999999999917E-2</c:v>
                </c:pt>
                <c:pt idx="2896">
                  <c:v>9.7499999999999906E-2</c:v>
                </c:pt>
                <c:pt idx="2897">
                  <c:v>9.7599999999999895E-2</c:v>
                </c:pt>
                <c:pt idx="2898">
                  <c:v>9.7699999999999884E-2</c:v>
                </c:pt>
                <c:pt idx="2899">
                  <c:v>9.7699999999999884E-2</c:v>
                </c:pt>
                <c:pt idx="2900">
                  <c:v>9.7799999999999984E-2</c:v>
                </c:pt>
                <c:pt idx="2901">
                  <c:v>9.7999999999999962E-2</c:v>
                </c:pt>
                <c:pt idx="2902">
                  <c:v>9.7999999999999962E-2</c:v>
                </c:pt>
                <c:pt idx="2903">
                  <c:v>9.819999999999994E-2</c:v>
                </c:pt>
                <c:pt idx="2904">
                  <c:v>9.819999999999994E-2</c:v>
                </c:pt>
                <c:pt idx="2905">
                  <c:v>9.8399999999999918E-2</c:v>
                </c:pt>
                <c:pt idx="2906">
                  <c:v>9.8499999999999907E-2</c:v>
                </c:pt>
                <c:pt idx="2907">
                  <c:v>9.8499999999999907E-2</c:v>
                </c:pt>
                <c:pt idx="2908">
                  <c:v>9.8599999999999896E-2</c:v>
                </c:pt>
                <c:pt idx="2909">
                  <c:v>9.8899999999999974E-2</c:v>
                </c:pt>
                <c:pt idx="2910">
                  <c:v>9.8899999999999974E-2</c:v>
                </c:pt>
                <c:pt idx="2911">
                  <c:v>9.8899999999999974E-2</c:v>
                </c:pt>
                <c:pt idx="2912">
                  <c:v>9.8899999999999974E-2</c:v>
                </c:pt>
                <c:pt idx="2913">
                  <c:v>9.8999999999999963E-2</c:v>
                </c:pt>
                <c:pt idx="2914">
                  <c:v>9.9099999999999952E-2</c:v>
                </c:pt>
                <c:pt idx="2915">
                  <c:v>9.9199999999999941E-2</c:v>
                </c:pt>
                <c:pt idx="2916">
                  <c:v>9.9499999999999908E-2</c:v>
                </c:pt>
                <c:pt idx="2917">
                  <c:v>9.9499999999999908E-2</c:v>
                </c:pt>
                <c:pt idx="2918">
                  <c:v>9.9599999999999897E-2</c:v>
                </c:pt>
                <c:pt idx="2919">
                  <c:v>9.9699999999999886E-2</c:v>
                </c:pt>
                <c:pt idx="2920">
                  <c:v>9.9899999999999975E-2</c:v>
                </c:pt>
                <c:pt idx="2921">
                  <c:v>9.9899999999999975E-2</c:v>
                </c:pt>
                <c:pt idx="2922">
                  <c:v>9.9999999999999964E-2</c:v>
                </c:pt>
                <c:pt idx="2923">
                  <c:v>0.10009999999999995</c:v>
                </c:pt>
                <c:pt idx="2924">
                  <c:v>0.10019999999999994</c:v>
                </c:pt>
                <c:pt idx="2925">
                  <c:v>0.10039999999999992</c:v>
                </c:pt>
                <c:pt idx="2926">
                  <c:v>0.10039999999999992</c:v>
                </c:pt>
                <c:pt idx="2927">
                  <c:v>0.10049999999999991</c:v>
                </c:pt>
                <c:pt idx="2928">
                  <c:v>0.10049999999999991</c:v>
                </c:pt>
                <c:pt idx="2929">
                  <c:v>0.10049999999999991</c:v>
                </c:pt>
                <c:pt idx="2930">
                  <c:v>0.10089999999999998</c:v>
                </c:pt>
                <c:pt idx="2931">
                  <c:v>0.10099999999999996</c:v>
                </c:pt>
                <c:pt idx="2932">
                  <c:v>0.10099999999999996</c:v>
                </c:pt>
                <c:pt idx="2933">
                  <c:v>0.10099999999999996</c:v>
                </c:pt>
                <c:pt idx="2934">
                  <c:v>0.10109999999999995</c:v>
                </c:pt>
                <c:pt idx="2935">
                  <c:v>0.10149999999999991</c:v>
                </c:pt>
                <c:pt idx="2936">
                  <c:v>0.10129999999999993</c:v>
                </c:pt>
                <c:pt idx="2937">
                  <c:v>0.10149999999999991</c:v>
                </c:pt>
                <c:pt idx="2938">
                  <c:v>0.10149999999999991</c:v>
                </c:pt>
                <c:pt idx="2939">
                  <c:v>0.1015999999999999</c:v>
                </c:pt>
                <c:pt idx="2940">
                  <c:v>0.1015999999999999</c:v>
                </c:pt>
                <c:pt idx="2941">
                  <c:v>0.10189999999999998</c:v>
                </c:pt>
                <c:pt idx="2942">
                  <c:v>0.10189999999999998</c:v>
                </c:pt>
                <c:pt idx="2943">
                  <c:v>0.10199999999999997</c:v>
                </c:pt>
                <c:pt idx="2944">
                  <c:v>0.10219999999999994</c:v>
                </c:pt>
                <c:pt idx="2945">
                  <c:v>0.10219999999999994</c:v>
                </c:pt>
                <c:pt idx="2946">
                  <c:v>0.10239999999999992</c:v>
                </c:pt>
                <c:pt idx="2947">
                  <c:v>0.10249999999999991</c:v>
                </c:pt>
                <c:pt idx="2948">
                  <c:v>0.10249999999999991</c:v>
                </c:pt>
                <c:pt idx="2949">
                  <c:v>0.10289999999999998</c:v>
                </c:pt>
                <c:pt idx="2950">
                  <c:v>0.10269999999999989</c:v>
                </c:pt>
                <c:pt idx="2951">
                  <c:v>0.10289999999999998</c:v>
                </c:pt>
                <c:pt idx="2952">
                  <c:v>0.10299999999999997</c:v>
                </c:pt>
                <c:pt idx="2953">
                  <c:v>0.10299999999999997</c:v>
                </c:pt>
                <c:pt idx="2954">
                  <c:v>0.10319999999999994</c:v>
                </c:pt>
                <c:pt idx="2955">
                  <c:v>0.10319999999999994</c:v>
                </c:pt>
                <c:pt idx="2956">
                  <c:v>0.10319999999999994</c:v>
                </c:pt>
                <c:pt idx="2957">
                  <c:v>0.10339999999999992</c:v>
                </c:pt>
                <c:pt idx="2958">
                  <c:v>0.10349999999999991</c:v>
                </c:pt>
                <c:pt idx="2959">
                  <c:v>0.10369999999999989</c:v>
                </c:pt>
                <c:pt idx="2960">
                  <c:v>0.1035999999999999</c:v>
                </c:pt>
                <c:pt idx="2961">
                  <c:v>0.10389999999999998</c:v>
                </c:pt>
                <c:pt idx="2962">
                  <c:v>0.10419999999999995</c:v>
                </c:pt>
                <c:pt idx="2963">
                  <c:v>0.10399999999999997</c:v>
                </c:pt>
                <c:pt idx="2964">
                  <c:v>0.10419999999999995</c:v>
                </c:pt>
                <c:pt idx="2965">
                  <c:v>0.10419999999999995</c:v>
                </c:pt>
                <c:pt idx="2966">
                  <c:v>0.10419999999999995</c:v>
                </c:pt>
                <c:pt idx="2967">
                  <c:v>0.10439999999999992</c:v>
                </c:pt>
                <c:pt idx="2968">
                  <c:v>0.10449999999999991</c:v>
                </c:pt>
                <c:pt idx="2969">
                  <c:v>0.1045999999999999</c:v>
                </c:pt>
                <c:pt idx="2970">
                  <c:v>0.10469999999999989</c:v>
                </c:pt>
                <c:pt idx="2971">
                  <c:v>0.10499999999999997</c:v>
                </c:pt>
                <c:pt idx="2972">
                  <c:v>0.10499999999999997</c:v>
                </c:pt>
                <c:pt idx="2973">
                  <c:v>0.10499999999999997</c:v>
                </c:pt>
                <c:pt idx="2974">
                  <c:v>0.10509999999999996</c:v>
                </c:pt>
                <c:pt idx="2975">
                  <c:v>0.10519999999999995</c:v>
                </c:pt>
                <c:pt idx="2976">
                  <c:v>0.10549999999999991</c:v>
                </c:pt>
                <c:pt idx="2977">
                  <c:v>0.10549999999999991</c:v>
                </c:pt>
                <c:pt idx="2978">
                  <c:v>0.10549999999999991</c:v>
                </c:pt>
                <c:pt idx="2979">
                  <c:v>0.10549999999999991</c:v>
                </c:pt>
                <c:pt idx="2980">
                  <c:v>0.10569999999999989</c:v>
                </c:pt>
                <c:pt idx="2981">
                  <c:v>0.10589999999999998</c:v>
                </c:pt>
                <c:pt idx="2982">
                  <c:v>0.10599999999999997</c:v>
                </c:pt>
                <c:pt idx="2983">
                  <c:v>0.10599999999999997</c:v>
                </c:pt>
                <c:pt idx="2984">
                  <c:v>0.10599999999999997</c:v>
                </c:pt>
                <c:pt idx="2985">
                  <c:v>0.10619999999999995</c:v>
                </c:pt>
                <c:pt idx="2986">
                  <c:v>0.10639999999999993</c:v>
                </c:pt>
                <c:pt idx="2987">
                  <c:v>0.10639999999999993</c:v>
                </c:pt>
                <c:pt idx="2988">
                  <c:v>0.10649999999999991</c:v>
                </c:pt>
                <c:pt idx="2989">
                  <c:v>0.10669999999999989</c:v>
                </c:pt>
                <c:pt idx="2990">
                  <c:v>0.10669999999999989</c:v>
                </c:pt>
                <c:pt idx="2991">
                  <c:v>0.10689999999999998</c:v>
                </c:pt>
                <c:pt idx="2992">
                  <c:v>0.10689999999999998</c:v>
                </c:pt>
                <c:pt idx="2993">
                  <c:v>0.10699999999999997</c:v>
                </c:pt>
                <c:pt idx="2994">
                  <c:v>0.10719999999999995</c:v>
                </c:pt>
                <c:pt idx="2995">
                  <c:v>0.1075999999999999</c:v>
                </c:pt>
                <c:pt idx="2996">
                  <c:v>0.10779999999999999</c:v>
                </c:pt>
                <c:pt idx="2997">
                  <c:v>0.10819999999999995</c:v>
                </c:pt>
                <c:pt idx="2998">
                  <c:v>0.10819999999999995</c:v>
                </c:pt>
                <c:pt idx="2999">
                  <c:v>0.1085999999999999</c:v>
                </c:pt>
                <c:pt idx="3000">
                  <c:v>0.10889999999999998</c:v>
                </c:pt>
                <c:pt idx="3001">
                  <c:v>0.10909999999999996</c:v>
                </c:pt>
                <c:pt idx="3002">
                  <c:v>0.10959999999999991</c:v>
                </c:pt>
                <c:pt idx="3003">
                  <c:v>0.10959999999999991</c:v>
                </c:pt>
                <c:pt idx="3004">
                  <c:v>0.10969999999999989</c:v>
                </c:pt>
                <c:pt idx="3005">
                  <c:v>0.11009999999999996</c:v>
                </c:pt>
                <c:pt idx="3006">
                  <c:v>0.11029999999999994</c:v>
                </c:pt>
                <c:pt idx="3007">
                  <c:v>0.11049999999999992</c:v>
                </c:pt>
                <c:pt idx="3008">
                  <c:v>0.1106999999999999</c:v>
                </c:pt>
                <c:pt idx="3009">
                  <c:v>0.11099999999999997</c:v>
                </c:pt>
                <c:pt idx="3010">
                  <c:v>0.11119999999999995</c:v>
                </c:pt>
                <c:pt idx="3011">
                  <c:v>0.11159999999999991</c:v>
                </c:pt>
                <c:pt idx="3012">
                  <c:v>0.1116999999999999</c:v>
                </c:pt>
                <c:pt idx="3013">
                  <c:v>0.11219999999999995</c:v>
                </c:pt>
                <c:pt idx="3014">
                  <c:v>0.11219999999999995</c:v>
                </c:pt>
                <c:pt idx="3015">
                  <c:v>0.11259999999999991</c:v>
                </c:pt>
                <c:pt idx="3016">
                  <c:v>0.1126999999999999</c:v>
                </c:pt>
                <c:pt idx="3017">
                  <c:v>0.11299999999999998</c:v>
                </c:pt>
                <c:pt idx="3018">
                  <c:v>0.11329999999999994</c:v>
                </c:pt>
                <c:pt idx="3019">
                  <c:v>0.11359999999999991</c:v>
                </c:pt>
                <c:pt idx="3020">
                  <c:v>0.1136999999999999</c:v>
                </c:pt>
                <c:pt idx="3021">
                  <c:v>0.11409999999999997</c:v>
                </c:pt>
                <c:pt idx="3022">
                  <c:v>0.11429999999999994</c:v>
                </c:pt>
                <c:pt idx="3023">
                  <c:v>0.11449999999999992</c:v>
                </c:pt>
                <c:pt idx="3024">
                  <c:v>0.11459999999999991</c:v>
                </c:pt>
                <c:pt idx="3025">
                  <c:v>0.11489999999999999</c:v>
                </c:pt>
                <c:pt idx="3026">
                  <c:v>0.11519999999999996</c:v>
                </c:pt>
                <c:pt idx="3027">
                  <c:v>0.11579999999999989</c:v>
                </c:pt>
                <c:pt idx="3028">
                  <c:v>0.11559999999999991</c:v>
                </c:pt>
                <c:pt idx="3029">
                  <c:v>0.11609999999999997</c:v>
                </c:pt>
                <c:pt idx="3030">
                  <c:v>0.11619999999999996</c:v>
                </c:pt>
                <c:pt idx="3031">
                  <c:v>0.1166999999999999</c:v>
                </c:pt>
                <c:pt idx="3032">
                  <c:v>0.11689999999999999</c:v>
                </c:pt>
                <c:pt idx="3033">
                  <c:v>0.11699999999999998</c:v>
                </c:pt>
                <c:pt idx="3034">
                  <c:v>0.11719999999999996</c:v>
                </c:pt>
                <c:pt idx="3035">
                  <c:v>0.11749999999999992</c:v>
                </c:pt>
                <c:pt idx="3036">
                  <c:v>0.1176999999999999</c:v>
                </c:pt>
                <c:pt idx="3037">
                  <c:v>0.11809999999999997</c:v>
                </c:pt>
                <c:pt idx="3038">
                  <c:v>0.11829999999999995</c:v>
                </c:pt>
                <c:pt idx="3039">
                  <c:v>0.11849999999999992</c:v>
                </c:pt>
                <c:pt idx="3040">
                  <c:v>0.1186999999999999</c:v>
                </c:pt>
                <c:pt idx="3041">
                  <c:v>0.11899999999999998</c:v>
                </c:pt>
                <c:pt idx="3042">
                  <c:v>0.11919999999999996</c:v>
                </c:pt>
                <c:pt idx="3043">
                  <c:v>0.11959999999999991</c:v>
                </c:pt>
                <c:pt idx="3044">
                  <c:v>0.1196999999999999</c:v>
                </c:pt>
                <c:pt idx="3045">
                  <c:v>0.11979999999999989</c:v>
                </c:pt>
                <c:pt idx="3046">
                  <c:v>0.12019999999999996</c:v>
                </c:pt>
                <c:pt idx="3047">
                  <c:v>0.12029999999999995</c:v>
                </c:pt>
                <c:pt idx="3048">
                  <c:v>0.1206999999999999</c:v>
                </c:pt>
                <c:pt idx="3049">
                  <c:v>0.12079999999999989</c:v>
                </c:pt>
                <c:pt idx="3050">
                  <c:v>0.12119999999999996</c:v>
                </c:pt>
                <c:pt idx="3051">
                  <c:v>0.12159999999999992</c:v>
                </c:pt>
                <c:pt idx="3052">
                  <c:v>0.12179999999999989</c:v>
                </c:pt>
                <c:pt idx="3053">
                  <c:v>0.12209999999999997</c:v>
                </c:pt>
                <c:pt idx="3054">
                  <c:v>0.12219999999999996</c:v>
                </c:pt>
                <c:pt idx="3055">
                  <c:v>0.12249999999999993</c:v>
                </c:pt>
                <c:pt idx="3056">
                  <c:v>0.12269999999999991</c:v>
                </c:pt>
                <c:pt idx="3057">
                  <c:v>0.12289999999999988</c:v>
                </c:pt>
                <c:pt idx="3058">
                  <c:v>0.12319999999999996</c:v>
                </c:pt>
                <c:pt idx="3059">
                  <c:v>0.12359999999999992</c:v>
                </c:pt>
                <c:pt idx="3060">
                  <c:v>0.12369999999999991</c:v>
                </c:pt>
                <c:pt idx="3061">
                  <c:v>0.12389999999999989</c:v>
                </c:pt>
                <c:pt idx="3062">
                  <c:v>0.12419999999999996</c:v>
                </c:pt>
                <c:pt idx="3063">
                  <c:v>0.12439999999999994</c:v>
                </c:pt>
                <c:pt idx="3064">
                  <c:v>0.12469999999999991</c:v>
                </c:pt>
                <c:pt idx="3065">
                  <c:v>0.12499999999999999</c:v>
                </c:pt>
                <c:pt idx="3066">
                  <c:v>0.12519999999999998</c:v>
                </c:pt>
                <c:pt idx="3067">
                  <c:v>0.12559999999999993</c:v>
                </c:pt>
                <c:pt idx="3068">
                  <c:v>0.12559999999999993</c:v>
                </c:pt>
                <c:pt idx="3069">
                  <c:v>0.1258999999999999</c:v>
                </c:pt>
                <c:pt idx="3070">
                  <c:v>0.12629999999999997</c:v>
                </c:pt>
                <c:pt idx="3071">
                  <c:v>0.12649999999999995</c:v>
                </c:pt>
                <c:pt idx="3072">
                  <c:v>0.12669999999999992</c:v>
                </c:pt>
                <c:pt idx="3073">
                  <c:v>0.12679999999999991</c:v>
                </c:pt>
                <c:pt idx="3074">
                  <c:v>0.12719999999999998</c:v>
                </c:pt>
                <c:pt idx="3075">
                  <c:v>0.12739999999999996</c:v>
                </c:pt>
                <c:pt idx="3076">
                  <c:v>0.12759999999999994</c:v>
                </c:pt>
                <c:pt idx="3077">
                  <c:v>0.1278999999999999</c:v>
                </c:pt>
                <c:pt idx="3078">
                  <c:v>0.12829999999999997</c:v>
                </c:pt>
                <c:pt idx="3079">
                  <c:v>0.12839999999999996</c:v>
                </c:pt>
                <c:pt idx="3080">
                  <c:v>0.12859999999999994</c:v>
                </c:pt>
                <c:pt idx="3081">
                  <c:v>0.1288999999999999</c:v>
                </c:pt>
                <c:pt idx="3082">
                  <c:v>0.12919999999999998</c:v>
                </c:pt>
                <c:pt idx="3083">
                  <c:v>0.12939999999999996</c:v>
                </c:pt>
                <c:pt idx="3084">
                  <c:v>0.12979999999999992</c:v>
                </c:pt>
                <c:pt idx="3085">
                  <c:v>0.12979999999999992</c:v>
                </c:pt>
                <c:pt idx="3086">
                  <c:v>0.13019999999999998</c:v>
                </c:pt>
                <c:pt idx="3087">
                  <c:v>0.13029999999999997</c:v>
                </c:pt>
                <c:pt idx="3088">
                  <c:v>0.13059999999999994</c:v>
                </c:pt>
                <c:pt idx="3089">
                  <c:v>0.13089999999999991</c:v>
                </c:pt>
                <c:pt idx="3090">
                  <c:v>0.13109999999999999</c:v>
                </c:pt>
                <c:pt idx="3091">
                  <c:v>0.13149999999999995</c:v>
                </c:pt>
                <c:pt idx="3092">
                  <c:v>0.13169999999999993</c:v>
                </c:pt>
                <c:pt idx="3093">
                  <c:v>0.13189999999999991</c:v>
                </c:pt>
                <c:pt idx="3094">
                  <c:v>0.1321</c:v>
                </c:pt>
                <c:pt idx="3095">
                  <c:v>0.13229999999999997</c:v>
                </c:pt>
                <c:pt idx="3096">
                  <c:v>0.13259999999999994</c:v>
                </c:pt>
                <c:pt idx="3097">
                  <c:v>0.13289999999999991</c:v>
                </c:pt>
                <c:pt idx="3098">
                  <c:v>0.1331</c:v>
                </c:pt>
                <c:pt idx="3099">
                  <c:v>0.13329999999999997</c:v>
                </c:pt>
                <c:pt idx="3100">
                  <c:v>0.13359999999999994</c:v>
                </c:pt>
                <c:pt idx="3101">
                  <c:v>0.13379999999999992</c:v>
                </c:pt>
                <c:pt idx="3102">
                  <c:v>0.13429999999999997</c:v>
                </c:pt>
                <c:pt idx="3103">
                  <c:v>0.13439999999999996</c:v>
                </c:pt>
                <c:pt idx="3104">
                  <c:v>0.13469999999999993</c:v>
                </c:pt>
                <c:pt idx="3105">
                  <c:v>0.13489999999999991</c:v>
                </c:pt>
                <c:pt idx="3106">
                  <c:v>0.1351</c:v>
                </c:pt>
                <c:pt idx="3107">
                  <c:v>0.13529999999999998</c:v>
                </c:pt>
                <c:pt idx="3108">
                  <c:v>0.13559999999999994</c:v>
                </c:pt>
                <c:pt idx="3109">
                  <c:v>0.13579999999999992</c:v>
                </c:pt>
                <c:pt idx="3110">
                  <c:v>0.13629999999999998</c:v>
                </c:pt>
                <c:pt idx="3111">
                  <c:v>0.13629999999999998</c:v>
                </c:pt>
                <c:pt idx="3112">
                  <c:v>0.13659999999999994</c:v>
                </c:pt>
                <c:pt idx="3113">
                  <c:v>0.13689999999999991</c:v>
                </c:pt>
                <c:pt idx="3114">
                  <c:v>0.1369999999999999</c:v>
                </c:pt>
                <c:pt idx="3115">
                  <c:v>0.13729999999999998</c:v>
                </c:pt>
                <c:pt idx="3116">
                  <c:v>0.13739999999999997</c:v>
                </c:pt>
                <c:pt idx="3117">
                  <c:v>0.13789999999999991</c:v>
                </c:pt>
                <c:pt idx="3118">
                  <c:v>0.1381</c:v>
                </c:pt>
                <c:pt idx="3119">
                  <c:v>0.13839999999999997</c:v>
                </c:pt>
                <c:pt idx="3120">
                  <c:v>0.13849999999999996</c:v>
                </c:pt>
                <c:pt idx="3121">
                  <c:v>0.13889999999999991</c:v>
                </c:pt>
                <c:pt idx="3122">
                  <c:v>0.1391</c:v>
                </c:pt>
                <c:pt idx="3123">
                  <c:v>0.13929999999999998</c:v>
                </c:pt>
                <c:pt idx="3124">
                  <c:v>0.13949999999999996</c:v>
                </c:pt>
                <c:pt idx="3125">
                  <c:v>0.13989999999999991</c:v>
                </c:pt>
                <c:pt idx="3126">
                  <c:v>0.14029999999999998</c:v>
                </c:pt>
                <c:pt idx="3127">
                  <c:v>0.14039999999999997</c:v>
                </c:pt>
                <c:pt idx="3128">
                  <c:v>0.14049999999999996</c:v>
                </c:pt>
                <c:pt idx="3129">
                  <c:v>0.14089999999999991</c:v>
                </c:pt>
                <c:pt idx="3130">
                  <c:v>0.1409999999999999</c:v>
                </c:pt>
                <c:pt idx="3131">
                  <c:v>0.14129999999999998</c:v>
                </c:pt>
                <c:pt idx="3132">
                  <c:v>0.14159999999999995</c:v>
                </c:pt>
                <c:pt idx="3133">
                  <c:v>0.14179999999999993</c:v>
                </c:pt>
                <c:pt idx="3134">
                  <c:v>0.14229999999999998</c:v>
                </c:pt>
                <c:pt idx="3135">
                  <c:v>0.14239999999999997</c:v>
                </c:pt>
                <c:pt idx="3136">
                  <c:v>0.14249999999999996</c:v>
                </c:pt>
                <c:pt idx="3137">
                  <c:v>0.14289999999999992</c:v>
                </c:pt>
                <c:pt idx="3138">
                  <c:v>0.1429999999999999</c:v>
                </c:pt>
                <c:pt idx="3139">
                  <c:v>0.14339999999999997</c:v>
                </c:pt>
                <c:pt idx="3140">
                  <c:v>0.14359999999999995</c:v>
                </c:pt>
                <c:pt idx="3141">
                  <c:v>0.14389999999999992</c:v>
                </c:pt>
                <c:pt idx="3142">
                  <c:v>0.14429999999999998</c:v>
                </c:pt>
                <c:pt idx="3143">
                  <c:v>0.14429999999999998</c:v>
                </c:pt>
                <c:pt idx="3144">
                  <c:v>0.14449999999999996</c:v>
                </c:pt>
                <c:pt idx="3145">
                  <c:v>0.14489999999999992</c:v>
                </c:pt>
                <c:pt idx="3146">
                  <c:v>0.14499999999999991</c:v>
                </c:pt>
                <c:pt idx="3147">
                  <c:v>0.14529999999999998</c:v>
                </c:pt>
                <c:pt idx="3148">
                  <c:v>0.14569999999999994</c:v>
                </c:pt>
                <c:pt idx="3149">
                  <c:v>0.14589999999999992</c:v>
                </c:pt>
                <c:pt idx="3150">
                  <c:v>0.14599999999999991</c:v>
                </c:pt>
                <c:pt idx="3151">
                  <c:v>0.14629999999999999</c:v>
                </c:pt>
                <c:pt idx="3152">
                  <c:v>0.14659999999999995</c:v>
                </c:pt>
                <c:pt idx="3153">
                  <c:v>0.14669999999999994</c:v>
                </c:pt>
                <c:pt idx="3154">
                  <c:v>0.14689999999999992</c:v>
                </c:pt>
                <c:pt idx="3155">
                  <c:v>0.14729999999999999</c:v>
                </c:pt>
                <c:pt idx="3156">
                  <c:v>0.14749999999999996</c:v>
                </c:pt>
                <c:pt idx="3157">
                  <c:v>0.14789999999999992</c:v>
                </c:pt>
                <c:pt idx="3158">
                  <c:v>0.1480999999999999</c:v>
                </c:pt>
                <c:pt idx="3159">
                  <c:v>0.14839999999999998</c:v>
                </c:pt>
                <c:pt idx="3160">
                  <c:v>0.14859999999999995</c:v>
                </c:pt>
                <c:pt idx="3161">
                  <c:v>0.14889999999999992</c:v>
                </c:pt>
                <c:pt idx="3162">
                  <c:v>0.14899999999999991</c:v>
                </c:pt>
                <c:pt idx="3163">
                  <c:v>0.14929999999999999</c:v>
                </c:pt>
                <c:pt idx="3164">
                  <c:v>0.14959999999999996</c:v>
                </c:pt>
                <c:pt idx="3165">
                  <c:v>0.14979999999999993</c:v>
                </c:pt>
                <c:pt idx="3166">
                  <c:v>0.14999999999999991</c:v>
                </c:pt>
                <c:pt idx="3167">
                  <c:v>0.15039999999999998</c:v>
                </c:pt>
                <c:pt idx="3168">
                  <c:v>0.15039999999999998</c:v>
                </c:pt>
                <c:pt idx="3169">
                  <c:v>0.15079999999999993</c:v>
                </c:pt>
                <c:pt idx="3170">
                  <c:v>0.15099999999999991</c:v>
                </c:pt>
                <c:pt idx="3171">
                  <c:v>0.15129999999999999</c:v>
                </c:pt>
                <c:pt idx="3172">
                  <c:v>0.15149999999999997</c:v>
                </c:pt>
                <c:pt idx="3173">
                  <c:v>0.15179999999999993</c:v>
                </c:pt>
                <c:pt idx="3174">
                  <c:v>0.15199999999999991</c:v>
                </c:pt>
                <c:pt idx="3175">
                  <c:v>0.15229999999999999</c:v>
                </c:pt>
                <c:pt idx="3176">
                  <c:v>0.15239999999999998</c:v>
                </c:pt>
                <c:pt idx="3177">
                  <c:v>0.15289999999999992</c:v>
                </c:pt>
                <c:pt idx="3178">
                  <c:v>0.1530999999999999</c:v>
                </c:pt>
                <c:pt idx="3179">
                  <c:v>0.1532</c:v>
                </c:pt>
                <c:pt idx="3180">
                  <c:v>0.15349999999999997</c:v>
                </c:pt>
                <c:pt idx="3181">
                  <c:v>0.15369999999999995</c:v>
                </c:pt>
                <c:pt idx="3182">
                  <c:v>0.15399999999999991</c:v>
                </c:pt>
                <c:pt idx="3183">
                  <c:v>0.15429999999999999</c:v>
                </c:pt>
                <c:pt idx="3184">
                  <c:v>0.15449999999999997</c:v>
                </c:pt>
                <c:pt idx="3185">
                  <c:v>0.15469999999999995</c:v>
                </c:pt>
                <c:pt idx="3186">
                  <c:v>0.15499999999999992</c:v>
                </c:pt>
                <c:pt idx="3187">
                  <c:v>0.1552</c:v>
                </c:pt>
                <c:pt idx="3188">
                  <c:v>0.15549999999999997</c:v>
                </c:pt>
                <c:pt idx="3189">
                  <c:v>0.15559999999999996</c:v>
                </c:pt>
                <c:pt idx="3190">
                  <c:v>0.15589999999999993</c:v>
                </c:pt>
                <c:pt idx="3191">
                  <c:v>0.15629999999999999</c:v>
                </c:pt>
                <c:pt idx="3192">
                  <c:v>0.15649999999999997</c:v>
                </c:pt>
                <c:pt idx="3193">
                  <c:v>0.15659999999999996</c:v>
                </c:pt>
                <c:pt idx="3194">
                  <c:v>0.15699999999999992</c:v>
                </c:pt>
                <c:pt idx="3195">
                  <c:v>0.15720000000000001</c:v>
                </c:pt>
                <c:pt idx="3196">
                  <c:v>0.15759999999999996</c:v>
                </c:pt>
                <c:pt idx="3197">
                  <c:v>0.15759999999999996</c:v>
                </c:pt>
                <c:pt idx="3198">
                  <c:v>0.15789999999999993</c:v>
                </c:pt>
                <c:pt idx="3199">
                  <c:v>0.1581999999999999</c:v>
                </c:pt>
                <c:pt idx="3200">
                  <c:v>0.15859999999999996</c:v>
                </c:pt>
                <c:pt idx="3201">
                  <c:v>0.15859999999999996</c:v>
                </c:pt>
                <c:pt idx="3202">
                  <c:v>0.15899999999999992</c:v>
                </c:pt>
                <c:pt idx="3203">
                  <c:v>0.1591999999999999</c:v>
                </c:pt>
                <c:pt idx="3204">
                  <c:v>0.15959999999999996</c:v>
                </c:pt>
                <c:pt idx="3205">
                  <c:v>0.15969999999999995</c:v>
                </c:pt>
                <c:pt idx="3206">
                  <c:v>0.15989999999999993</c:v>
                </c:pt>
                <c:pt idx="3207">
                  <c:v>0.1601999999999999</c:v>
                </c:pt>
                <c:pt idx="3208">
                  <c:v>0.16039999999999999</c:v>
                </c:pt>
                <c:pt idx="3209">
                  <c:v>0.16079999999999994</c:v>
                </c:pt>
                <c:pt idx="3210">
                  <c:v>0.16099999999999992</c:v>
                </c:pt>
                <c:pt idx="3211">
                  <c:v>0.1611999999999999</c:v>
                </c:pt>
                <c:pt idx="3212">
                  <c:v>0.16159999999999997</c:v>
                </c:pt>
                <c:pt idx="3213">
                  <c:v>0.16159999999999997</c:v>
                </c:pt>
                <c:pt idx="3214">
                  <c:v>0.16189999999999993</c:v>
                </c:pt>
                <c:pt idx="3215">
                  <c:v>0.1621999999999999</c:v>
                </c:pt>
                <c:pt idx="3216">
                  <c:v>0.16259999999999997</c:v>
                </c:pt>
                <c:pt idx="3217">
                  <c:v>0.16259999999999997</c:v>
                </c:pt>
                <c:pt idx="3218">
                  <c:v>0.16299999999999992</c:v>
                </c:pt>
                <c:pt idx="3219">
                  <c:v>0.16309999999999991</c:v>
                </c:pt>
                <c:pt idx="3220">
                  <c:v>0.16339999999999999</c:v>
                </c:pt>
                <c:pt idx="3221">
                  <c:v>0.16359999999999997</c:v>
                </c:pt>
                <c:pt idx="3222">
                  <c:v>0.16399999999999992</c:v>
                </c:pt>
                <c:pt idx="3223">
                  <c:v>0.16409999999999991</c:v>
                </c:pt>
                <c:pt idx="3224">
                  <c:v>0.16449999999999998</c:v>
                </c:pt>
                <c:pt idx="3225">
                  <c:v>0.16459999999999997</c:v>
                </c:pt>
                <c:pt idx="3226">
                  <c:v>0.16489999999999994</c:v>
                </c:pt>
                <c:pt idx="3227">
                  <c:v>0.16509999999999991</c:v>
                </c:pt>
                <c:pt idx="3228">
                  <c:v>0.16539999999999999</c:v>
                </c:pt>
                <c:pt idx="3229">
                  <c:v>0.16559999999999997</c:v>
                </c:pt>
                <c:pt idx="3230">
                  <c:v>0.16579999999999995</c:v>
                </c:pt>
                <c:pt idx="3231">
                  <c:v>0.1661999999999999</c:v>
                </c:pt>
                <c:pt idx="3232">
                  <c:v>0.16639999999999999</c:v>
                </c:pt>
                <c:pt idx="3233">
                  <c:v>0.16659999999999997</c:v>
                </c:pt>
                <c:pt idx="3234">
                  <c:v>0.16699999999999993</c:v>
                </c:pt>
                <c:pt idx="3235">
                  <c:v>0.16749999999999998</c:v>
                </c:pt>
                <c:pt idx="3236">
                  <c:v>0.16779999999999995</c:v>
                </c:pt>
                <c:pt idx="3237">
                  <c:v>0.16830000000000001</c:v>
                </c:pt>
                <c:pt idx="3238">
                  <c:v>0.16899999999999993</c:v>
                </c:pt>
                <c:pt idx="3239">
                  <c:v>0.16930000000000001</c:v>
                </c:pt>
                <c:pt idx="3240">
                  <c:v>0.16989999999999994</c:v>
                </c:pt>
                <c:pt idx="3241">
                  <c:v>0.17049999999999998</c:v>
                </c:pt>
                <c:pt idx="3242">
                  <c:v>0.17069999999999996</c:v>
                </c:pt>
                <c:pt idx="3243">
                  <c:v>0.1712999999999999</c:v>
                </c:pt>
                <c:pt idx="3244">
                  <c:v>0.17179999999999995</c:v>
                </c:pt>
                <c:pt idx="3245">
                  <c:v>0.1722999999999999</c:v>
                </c:pt>
                <c:pt idx="3246">
                  <c:v>0.17279999999999995</c:v>
                </c:pt>
                <c:pt idx="3247">
                  <c:v>0.1732999999999999</c:v>
                </c:pt>
                <c:pt idx="3248">
                  <c:v>0.17369999999999997</c:v>
                </c:pt>
                <c:pt idx="3249">
                  <c:v>0.1744</c:v>
                </c:pt>
                <c:pt idx="3250">
                  <c:v>0.17479999999999996</c:v>
                </c:pt>
                <c:pt idx="3251">
                  <c:v>0.1752999999999999</c:v>
                </c:pt>
                <c:pt idx="3252">
                  <c:v>0.17579999999999996</c:v>
                </c:pt>
                <c:pt idx="3253">
                  <c:v>0.1762999999999999</c:v>
                </c:pt>
                <c:pt idx="3254">
                  <c:v>0.17689999999999995</c:v>
                </c:pt>
                <c:pt idx="3255">
                  <c:v>0.17719999999999991</c:v>
                </c:pt>
                <c:pt idx="3256">
                  <c:v>0.17769999999999997</c:v>
                </c:pt>
                <c:pt idx="3257">
                  <c:v>0.1782999999999999</c:v>
                </c:pt>
                <c:pt idx="3258">
                  <c:v>0.17899999999999994</c:v>
                </c:pt>
                <c:pt idx="3259">
                  <c:v>0.1792999999999999</c:v>
                </c:pt>
                <c:pt idx="3260">
                  <c:v>0.17979999999999996</c:v>
                </c:pt>
                <c:pt idx="3261">
                  <c:v>0.1802999999999999</c:v>
                </c:pt>
                <c:pt idx="3262">
                  <c:v>0.18079999999999996</c:v>
                </c:pt>
                <c:pt idx="3263">
                  <c:v>0.18129999999999991</c:v>
                </c:pt>
                <c:pt idx="3264">
                  <c:v>0.18179999999999996</c:v>
                </c:pt>
                <c:pt idx="3265">
                  <c:v>0.18229999999999991</c:v>
                </c:pt>
                <c:pt idx="3266">
                  <c:v>0.18279999999999996</c:v>
                </c:pt>
                <c:pt idx="3267">
                  <c:v>0.18329999999999991</c:v>
                </c:pt>
                <c:pt idx="3268">
                  <c:v>0.18379999999999996</c:v>
                </c:pt>
                <c:pt idx="3269">
                  <c:v>0.18409999999999993</c:v>
                </c:pt>
                <c:pt idx="3270">
                  <c:v>0.18479999999999996</c:v>
                </c:pt>
                <c:pt idx="3271">
                  <c:v>0.18529999999999991</c:v>
                </c:pt>
                <c:pt idx="3272">
                  <c:v>0.18579999999999997</c:v>
                </c:pt>
                <c:pt idx="3273">
                  <c:v>0.18629999999999991</c:v>
                </c:pt>
                <c:pt idx="3274">
                  <c:v>0.18679999999999997</c:v>
                </c:pt>
                <c:pt idx="3275">
                  <c:v>0.18709999999999993</c:v>
                </c:pt>
                <c:pt idx="3276">
                  <c:v>0.18769999999999998</c:v>
                </c:pt>
                <c:pt idx="3277">
                  <c:v>0.18819999999999992</c:v>
                </c:pt>
                <c:pt idx="3278">
                  <c:v>0.18869999999999998</c:v>
                </c:pt>
                <c:pt idx="3279">
                  <c:v>0.18919999999999992</c:v>
                </c:pt>
                <c:pt idx="3280">
                  <c:v>0.18969999999999998</c:v>
                </c:pt>
                <c:pt idx="3281">
                  <c:v>0.19029999999999991</c:v>
                </c:pt>
                <c:pt idx="3282">
                  <c:v>0.19069999999999998</c:v>
                </c:pt>
                <c:pt idx="3283">
                  <c:v>0.19119999999999993</c:v>
                </c:pt>
                <c:pt idx="3284">
                  <c:v>0.19169999999999998</c:v>
                </c:pt>
                <c:pt idx="3285">
                  <c:v>0.19219999999999993</c:v>
                </c:pt>
                <c:pt idx="3286">
                  <c:v>0.19269999999999998</c:v>
                </c:pt>
                <c:pt idx="3287">
                  <c:v>0.19309999999999994</c:v>
                </c:pt>
                <c:pt idx="3288">
                  <c:v>0.19379999999999997</c:v>
                </c:pt>
                <c:pt idx="3289">
                  <c:v>0.19419999999999993</c:v>
                </c:pt>
                <c:pt idx="3290">
                  <c:v>0.19469999999999998</c:v>
                </c:pt>
                <c:pt idx="3291">
                  <c:v>0.19499999999999995</c:v>
                </c:pt>
                <c:pt idx="3292">
                  <c:v>0.19569999999999999</c:v>
                </c:pt>
                <c:pt idx="3293">
                  <c:v>0.19619999999999993</c:v>
                </c:pt>
                <c:pt idx="3294">
                  <c:v>0.19669999999999999</c:v>
                </c:pt>
                <c:pt idx="3295">
                  <c:v>0.19719999999999993</c:v>
                </c:pt>
                <c:pt idx="3296">
                  <c:v>0.19769999999999999</c:v>
                </c:pt>
                <c:pt idx="3297">
                  <c:v>0.19819999999999993</c:v>
                </c:pt>
                <c:pt idx="3298">
                  <c:v>0.19869999999999999</c:v>
                </c:pt>
                <c:pt idx="3299">
                  <c:v>0.19919999999999993</c:v>
                </c:pt>
                <c:pt idx="3300">
                  <c:v>0.1996</c:v>
                </c:pt>
                <c:pt idx="3301">
                  <c:v>0.20039999999999991</c:v>
                </c:pt>
                <c:pt idx="3302">
                  <c:v>0.20069999999999999</c:v>
                </c:pt>
                <c:pt idx="3303">
                  <c:v>0.20119999999999993</c:v>
                </c:pt>
                <c:pt idx="3304">
                  <c:v>0.2014999999999999</c:v>
                </c:pt>
                <c:pt idx="3305">
                  <c:v>0.20199999999999996</c:v>
                </c:pt>
                <c:pt idx="3306">
                  <c:v>0.2026</c:v>
                </c:pt>
                <c:pt idx="3307">
                  <c:v>0.20309999999999995</c:v>
                </c:pt>
                <c:pt idx="3308">
                  <c:v>0.2034999999999999</c:v>
                </c:pt>
                <c:pt idx="3309">
                  <c:v>0.20409999999999995</c:v>
                </c:pt>
                <c:pt idx="3310">
                  <c:v>0.20469999999999999</c:v>
                </c:pt>
                <c:pt idx="3311">
                  <c:v>0.20509999999999995</c:v>
                </c:pt>
                <c:pt idx="3312">
                  <c:v>0.20569999999999999</c:v>
                </c:pt>
                <c:pt idx="3313">
                  <c:v>0.20599999999999996</c:v>
                </c:pt>
                <c:pt idx="3314">
                  <c:v>0.20660000000000001</c:v>
                </c:pt>
                <c:pt idx="3315">
                  <c:v>0.20709999999999995</c:v>
                </c:pt>
                <c:pt idx="3316">
                  <c:v>0.20749999999999991</c:v>
                </c:pt>
                <c:pt idx="3317">
                  <c:v>0.20819999999999994</c:v>
                </c:pt>
                <c:pt idx="3318">
                  <c:v>0.2085999999999999</c:v>
                </c:pt>
                <c:pt idx="3319">
                  <c:v>0.20919999999999994</c:v>
                </c:pt>
                <c:pt idx="3320">
                  <c:v>0.2095999999999999</c:v>
                </c:pt>
                <c:pt idx="3321">
                  <c:v>0.21009999999999995</c:v>
                </c:pt>
                <c:pt idx="3322">
                  <c:v>0.2105999999999999</c:v>
                </c:pt>
                <c:pt idx="3323">
                  <c:v>0.21109999999999995</c:v>
                </c:pt>
                <c:pt idx="3324">
                  <c:v>0.2115999999999999</c:v>
                </c:pt>
                <c:pt idx="3325">
                  <c:v>0.21209999999999996</c:v>
                </c:pt>
                <c:pt idx="3326">
                  <c:v>0.21249999999999991</c:v>
                </c:pt>
                <c:pt idx="3327">
                  <c:v>0.21309999999999996</c:v>
                </c:pt>
                <c:pt idx="3328">
                  <c:v>0.21349999999999991</c:v>
                </c:pt>
                <c:pt idx="3329">
                  <c:v>0.21409999999999996</c:v>
                </c:pt>
                <c:pt idx="3330">
                  <c:v>0.2145999999999999</c:v>
                </c:pt>
                <c:pt idx="3331">
                  <c:v>0.21509999999999996</c:v>
                </c:pt>
                <c:pt idx="3332">
                  <c:v>0.2155999999999999</c:v>
                </c:pt>
                <c:pt idx="3333">
                  <c:v>0.21609999999999996</c:v>
                </c:pt>
                <c:pt idx="3334">
                  <c:v>0.21639999999999993</c:v>
                </c:pt>
                <c:pt idx="3335">
                  <c:v>0.21709999999999996</c:v>
                </c:pt>
                <c:pt idx="3336">
                  <c:v>0.2175999999999999</c:v>
                </c:pt>
                <c:pt idx="3337">
                  <c:v>0.21799999999999997</c:v>
                </c:pt>
                <c:pt idx="3338">
                  <c:v>0.21859999999999991</c:v>
                </c:pt>
                <c:pt idx="3339">
                  <c:v>0.21909999999999996</c:v>
                </c:pt>
                <c:pt idx="3340">
                  <c:v>0.21959999999999991</c:v>
                </c:pt>
                <c:pt idx="3341">
                  <c:v>0.22009999999999996</c:v>
                </c:pt>
                <c:pt idx="3342">
                  <c:v>0.22049999999999992</c:v>
                </c:pt>
                <c:pt idx="3343">
                  <c:v>0.22089999999999999</c:v>
                </c:pt>
                <c:pt idx="3344">
                  <c:v>0.2216999999999999</c:v>
                </c:pt>
                <c:pt idx="3345">
                  <c:v>0.2218</c:v>
                </c:pt>
                <c:pt idx="3346">
                  <c:v>0.22259999999999991</c:v>
                </c:pt>
                <c:pt idx="3347">
                  <c:v>0.22309999999999997</c:v>
                </c:pt>
                <c:pt idx="3348">
                  <c:v>0.22349999999999992</c:v>
                </c:pt>
                <c:pt idx="3349">
                  <c:v>0.22399999999999998</c:v>
                </c:pt>
                <c:pt idx="3350">
                  <c:v>0.22499999999999998</c:v>
                </c:pt>
                <c:pt idx="3351">
                  <c:v>0.22649999999999992</c:v>
                </c:pt>
                <c:pt idx="3352">
                  <c:v>0.22799999999999998</c:v>
                </c:pt>
                <c:pt idx="3353">
                  <c:v>0.22949999999999993</c:v>
                </c:pt>
                <c:pt idx="3354">
                  <c:v>0.23080000000000001</c:v>
                </c:pt>
                <c:pt idx="3355">
                  <c:v>0.23239999999999994</c:v>
                </c:pt>
                <c:pt idx="3356">
                  <c:v>0.2337999999999999</c:v>
                </c:pt>
                <c:pt idx="3357">
                  <c:v>0.23529999999999995</c:v>
                </c:pt>
                <c:pt idx="3358">
                  <c:v>0.2367999999999999</c:v>
                </c:pt>
                <c:pt idx="3359">
                  <c:v>0.23849999999999993</c:v>
                </c:pt>
                <c:pt idx="3360">
                  <c:v>0.2397999999999999</c:v>
                </c:pt>
                <c:pt idx="3361">
                  <c:v>0.24139999999999995</c:v>
                </c:pt>
                <c:pt idx="3362">
                  <c:v>0.24309999999999998</c:v>
                </c:pt>
                <c:pt idx="3363">
                  <c:v>0.24439999999999995</c:v>
                </c:pt>
                <c:pt idx="3364">
                  <c:v>0.24579999999999991</c:v>
                </c:pt>
                <c:pt idx="3365">
                  <c:v>0.24739999999999995</c:v>
                </c:pt>
                <c:pt idx="3366">
                  <c:v>0.2488999999999999</c:v>
                </c:pt>
                <c:pt idx="3367">
                  <c:v>0.25029999999999997</c:v>
                </c:pt>
                <c:pt idx="3368">
                  <c:v>0.25179999999999991</c:v>
                </c:pt>
                <c:pt idx="3369">
                  <c:v>0.25319999999999998</c:v>
                </c:pt>
                <c:pt idx="3370">
                  <c:v>0.25479999999999992</c:v>
                </c:pt>
                <c:pt idx="3371">
                  <c:v>0.25649999999999995</c:v>
                </c:pt>
                <c:pt idx="3372">
                  <c:v>0.25779999999999992</c:v>
                </c:pt>
                <c:pt idx="3373">
                  <c:v>0.2591</c:v>
                </c:pt>
                <c:pt idx="3374">
                  <c:v>0.26069999999999993</c:v>
                </c:pt>
                <c:pt idx="3375">
                  <c:v>0.2621</c:v>
                </c:pt>
                <c:pt idx="3376">
                  <c:v>0.26369999999999993</c:v>
                </c:pt>
                <c:pt idx="3377">
                  <c:v>0.26519999999999999</c:v>
                </c:pt>
                <c:pt idx="3378">
                  <c:v>0.26669999999999994</c:v>
                </c:pt>
                <c:pt idx="3379">
                  <c:v>0.2681</c:v>
                </c:pt>
                <c:pt idx="3380">
                  <c:v>0.26979999999999993</c:v>
                </c:pt>
                <c:pt idx="3381">
                  <c:v>0.2712</c:v>
                </c:pt>
                <c:pt idx="3382">
                  <c:v>0.27249999999999996</c:v>
                </c:pt>
                <c:pt idx="3383">
                  <c:v>0.2742</c:v>
                </c:pt>
                <c:pt idx="3384">
                  <c:v>0.27559999999999996</c:v>
                </c:pt>
                <c:pt idx="3385">
                  <c:v>0.2770999999999999</c:v>
                </c:pt>
                <c:pt idx="3386">
                  <c:v>0.27869999999999995</c:v>
                </c:pt>
                <c:pt idx="3387">
                  <c:v>0.2800999999999999</c:v>
                </c:pt>
                <c:pt idx="3388">
                  <c:v>0.28159999999999996</c:v>
                </c:pt>
                <c:pt idx="3389">
                  <c:v>0.28299999999999992</c:v>
                </c:pt>
                <c:pt idx="3390">
                  <c:v>0.28449999999999998</c:v>
                </c:pt>
                <c:pt idx="3391">
                  <c:v>0.28599999999999992</c:v>
                </c:pt>
                <c:pt idx="3392">
                  <c:v>0.28749999999999998</c:v>
                </c:pt>
                <c:pt idx="3393">
                  <c:v>0.28899999999999992</c:v>
                </c:pt>
                <c:pt idx="3394">
                  <c:v>0.29049999999999998</c:v>
                </c:pt>
                <c:pt idx="3395">
                  <c:v>0.29189999999999994</c:v>
                </c:pt>
                <c:pt idx="3396">
                  <c:v>0.29349999999999998</c:v>
                </c:pt>
                <c:pt idx="3397">
                  <c:v>0.29499999999999993</c:v>
                </c:pt>
                <c:pt idx="3398">
                  <c:v>0.29649999999999999</c:v>
                </c:pt>
                <c:pt idx="3399">
                  <c:v>0.29789999999999994</c:v>
                </c:pt>
                <c:pt idx="3400">
                  <c:v>0.29949999999999999</c:v>
                </c:pt>
                <c:pt idx="3401">
                  <c:v>0.30079999999999996</c:v>
                </c:pt>
                <c:pt idx="3402">
                  <c:v>0.30249999999999999</c:v>
                </c:pt>
                <c:pt idx="3403">
                  <c:v>0.30399999999999994</c:v>
                </c:pt>
                <c:pt idx="3404">
                  <c:v>0.3052999999999999</c:v>
                </c:pt>
                <c:pt idx="3405">
                  <c:v>0.30679999999999996</c:v>
                </c:pt>
                <c:pt idx="3406">
                  <c:v>0.30829999999999991</c:v>
                </c:pt>
                <c:pt idx="3407">
                  <c:v>0.30989999999999995</c:v>
                </c:pt>
                <c:pt idx="3408">
                  <c:v>0.3113999999999999</c:v>
                </c:pt>
                <c:pt idx="3409">
                  <c:v>0.31279999999999997</c:v>
                </c:pt>
                <c:pt idx="3410">
                  <c:v>0.3143999999999999</c:v>
                </c:pt>
                <c:pt idx="3411">
                  <c:v>0.31599999999999995</c:v>
                </c:pt>
                <c:pt idx="3412">
                  <c:v>0.3173999999999999</c:v>
                </c:pt>
                <c:pt idx="3413">
                  <c:v>0.31889999999999996</c:v>
                </c:pt>
                <c:pt idx="3414">
                  <c:v>0.32019999999999993</c:v>
                </c:pt>
                <c:pt idx="3415">
                  <c:v>0.32189999999999996</c:v>
                </c:pt>
                <c:pt idx="3416">
                  <c:v>0.32319999999999993</c:v>
                </c:pt>
                <c:pt idx="3417">
                  <c:v>0.32469999999999999</c:v>
                </c:pt>
                <c:pt idx="3418">
                  <c:v>0.32619999999999993</c:v>
                </c:pt>
                <c:pt idx="3419">
                  <c:v>0.32769999999999999</c:v>
                </c:pt>
                <c:pt idx="3420">
                  <c:v>0.32929999999999993</c:v>
                </c:pt>
                <c:pt idx="3421">
                  <c:v>0.33069999999999999</c:v>
                </c:pt>
                <c:pt idx="3422">
                  <c:v>0.33229999999999993</c:v>
                </c:pt>
                <c:pt idx="3423">
                  <c:v>0.33389999999999997</c:v>
                </c:pt>
                <c:pt idx="3424">
                  <c:v>0.33509999999999995</c:v>
                </c:pt>
                <c:pt idx="3425">
                  <c:v>0.3365999999999999</c:v>
                </c:pt>
                <c:pt idx="3426">
                  <c:v>0.33809999999999996</c:v>
                </c:pt>
                <c:pt idx="3427">
                  <c:v>0.3397</c:v>
                </c:pt>
                <c:pt idx="3428">
                  <c:v>0.34109999999999996</c:v>
                </c:pt>
                <c:pt idx="3429">
                  <c:v>0.3425999999999999</c:v>
                </c:pt>
                <c:pt idx="3430">
                  <c:v>0.34419999999999995</c:v>
                </c:pt>
                <c:pt idx="3431">
                  <c:v>0.34549999999999992</c:v>
                </c:pt>
                <c:pt idx="3432">
                  <c:v>0.34729999999999994</c:v>
                </c:pt>
                <c:pt idx="3433">
                  <c:v>0.3486999999999999</c:v>
                </c:pt>
                <c:pt idx="3434">
                  <c:v>0.34989999999999999</c:v>
                </c:pt>
                <c:pt idx="3435">
                  <c:v>0.35159999999999991</c:v>
                </c:pt>
                <c:pt idx="3436">
                  <c:v>0.35309999999999997</c:v>
                </c:pt>
                <c:pt idx="3437">
                  <c:v>0.35459999999999992</c:v>
                </c:pt>
                <c:pt idx="3438">
                  <c:v>0.35609999999999997</c:v>
                </c:pt>
                <c:pt idx="3439">
                  <c:v>0.35749999999999993</c:v>
                </c:pt>
                <c:pt idx="3440">
                  <c:v>0.3589</c:v>
                </c:pt>
                <c:pt idx="3441">
                  <c:v>0.36199999999999999</c:v>
                </c:pt>
                <c:pt idx="3442">
                  <c:v>0.36499999999999999</c:v>
                </c:pt>
                <c:pt idx="3443">
                  <c:v>0.36799999999999999</c:v>
                </c:pt>
                <c:pt idx="3444">
                  <c:v>0.3708999999999999</c:v>
                </c:pt>
              </c:numCache>
            </c:numRef>
          </c:xVal>
          <c:yVal>
            <c:numRef>
              <c:f>'Zr2-11'!$H$2:$H$3446</c:f>
              <c:numCache>
                <c:formatCode>General</c:formatCode>
                <c:ptCount val="3445"/>
                <c:pt idx="0">
                  <c:v>7.5528655150464221</c:v>
                </c:pt>
                <c:pt idx="1">
                  <c:v>7.6041835861190972</c:v>
                </c:pt>
                <c:pt idx="2">
                  <c:v>7.5785245505827596</c:v>
                </c:pt>
                <c:pt idx="3">
                  <c:v>7.6811606927281098</c:v>
                </c:pt>
                <c:pt idx="4">
                  <c:v>7.6298426216554347</c:v>
                </c:pt>
                <c:pt idx="5">
                  <c:v>7.732983603678746</c:v>
                </c:pt>
                <c:pt idx="6">
                  <c:v>7.6041835861190972</c:v>
                </c:pt>
                <c:pt idx="7">
                  <c:v>7.5528655150464221</c:v>
                </c:pt>
                <c:pt idx="8">
                  <c:v>7.5272064795100846</c:v>
                </c:pt>
                <c:pt idx="9">
                  <c:v>7.5528655150464221</c:v>
                </c:pt>
                <c:pt idx="10">
                  <c:v>7.5528655150464221</c:v>
                </c:pt>
                <c:pt idx="11">
                  <c:v>7.5785245505827596</c:v>
                </c:pt>
                <c:pt idx="12">
                  <c:v>7.5272064795100846</c:v>
                </c:pt>
                <c:pt idx="13">
                  <c:v>7.5272064795100846</c:v>
                </c:pt>
                <c:pt idx="14">
                  <c:v>7.7586426392150836</c:v>
                </c:pt>
                <c:pt idx="15">
                  <c:v>7.5010645536556995</c:v>
                </c:pt>
                <c:pt idx="16">
                  <c:v>7.4754055181193619</c:v>
                </c:pt>
                <c:pt idx="17">
                  <c:v>7.3727693759740101</c:v>
                </c:pt>
                <c:pt idx="18">
                  <c:v>7.2696503435106115</c:v>
                </c:pt>
                <c:pt idx="19">
                  <c:v>7.2183322724379364</c:v>
                </c:pt>
                <c:pt idx="20">
                  <c:v>6.9864132224148898</c:v>
                </c:pt>
                <c:pt idx="21">
                  <c:v>6.8581399942931132</c:v>
                </c:pt>
                <c:pt idx="22">
                  <c:v>6.5749028731973915</c:v>
                </c:pt>
                <c:pt idx="23">
                  <c:v>6.1890515595162316</c:v>
                </c:pt>
                <c:pt idx="24">
                  <c:v>5.8026954059571096</c:v>
                </c:pt>
                <c:pt idx="25">
                  <c:v>5.4686450536666733</c:v>
                </c:pt>
                <c:pt idx="26">
                  <c:v>5.0053117934985396</c:v>
                </c:pt>
                <c:pt idx="27">
                  <c:v>4.7220966219627289</c:v>
                </c:pt>
                <c:pt idx="28">
                  <c:v>4.0530081871858465</c:v>
                </c:pt>
                <c:pt idx="29">
                  <c:v>3.3582607168726262</c:v>
                </c:pt>
                <c:pt idx="30">
                  <c:v>3.1525055422638775</c:v>
                </c:pt>
                <c:pt idx="31">
                  <c:v>2.303320968414583</c:v>
                </c:pt>
                <c:pt idx="32">
                  <c:v>2.0975438442459224</c:v>
                </c:pt>
                <c:pt idx="33">
                  <c:v>1.8656467437827873</c:v>
                </c:pt>
                <c:pt idx="34">
                  <c:v>1.9687657762461859</c:v>
                </c:pt>
                <c:pt idx="35">
                  <c:v>1.7373515661010994</c:v>
                </c:pt>
                <c:pt idx="36">
                  <c:v>1.8143286727101118</c:v>
                </c:pt>
                <c:pt idx="37">
                  <c:v>1.8917886696371735</c:v>
                </c:pt>
                <c:pt idx="38">
                  <c:v>1.8399877082464493</c:v>
                </c:pt>
                <c:pt idx="39">
                  <c:v>1.7373515661010994</c:v>
                </c:pt>
                <c:pt idx="40">
                  <c:v>1.8143286727101118</c:v>
                </c:pt>
                <c:pt idx="41">
                  <c:v>1.917447705173511</c:v>
                </c:pt>
                <c:pt idx="42">
                  <c:v>1.8143286727101118</c:v>
                </c:pt>
                <c:pt idx="43">
                  <c:v>1.8143286727101118</c:v>
                </c:pt>
                <c:pt idx="44">
                  <c:v>1.917447705173511</c:v>
                </c:pt>
                <c:pt idx="45">
                  <c:v>1.8917886696371735</c:v>
                </c:pt>
                <c:pt idx="46">
                  <c:v>1.8917886696371735</c:v>
                </c:pt>
                <c:pt idx="47">
                  <c:v>1.917447705173511</c:v>
                </c:pt>
                <c:pt idx="48">
                  <c:v>1.8656467437827873</c:v>
                </c:pt>
                <c:pt idx="49">
                  <c:v>1.8399877082464493</c:v>
                </c:pt>
                <c:pt idx="50">
                  <c:v>1.8917886696371735</c:v>
                </c:pt>
                <c:pt idx="51">
                  <c:v>1.8917886696371735</c:v>
                </c:pt>
                <c:pt idx="52">
                  <c:v>1.917447705173511</c:v>
                </c:pt>
                <c:pt idx="53">
                  <c:v>1.7886696371737743</c:v>
                </c:pt>
                <c:pt idx="54">
                  <c:v>1.7116925305647621</c:v>
                </c:pt>
                <c:pt idx="55">
                  <c:v>1.7630106016374369</c:v>
                </c:pt>
                <c:pt idx="56">
                  <c:v>1.8143286727101118</c:v>
                </c:pt>
                <c:pt idx="57">
                  <c:v>1.9944248117825234</c:v>
                </c:pt>
                <c:pt idx="58">
                  <c:v>1.7886696371737743</c:v>
                </c:pt>
                <c:pt idx="59">
                  <c:v>1.7373515661010994</c:v>
                </c:pt>
                <c:pt idx="60">
                  <c:v>1.6598915691740377</c:v>
                </c:pt>
                <c:pt idx="61">
                  <c:v>1.6342325336377004</c:v>
                </c:pt>
                <c:pt idx="62">
                  <c:v>1.4541363945652888</c:v>
                </c:pt>
                <c:pt idx="63">
                  <c:v>1.1970411993239534</c:v>
                </c:pt>
                <c:pt idx="64">
                  <c:v>1.1708992734695669</c:v>
                </c:pt>
                <c:pt idx="65">
                  <c:v>1.1195812023968919</c:v>
                </c:pt>
                <c:pt idx="66">
                  <c:v>0.93948506332448023</c:v>
                </c:pt>
                <c:pt idx="67">
                  <c:v>0.68241181764305614</c:v>
                </c:pt>
                <c:pt idx="68">
                  <c:v>0.68241181764305614</c:v>
                </c:pt>
                <c:pt idx="69">
                  <c:v>0.63058890669242085</c:v>
                </c:pt>
                <c:pt idx="70">
                  <c:v>0.5792927851796571</c:v>
                </c:pt>
                <c:pt idx="71">
                  <c:v>0.5792927851796571</c:v>
                </c:pt>
                <c:pt idx="72">
                  <c:v>0.68241181764305614</c:v>
                </c:pt>
                <c:pt idx="73">
                  <c:v>0.5792927851796571</c:v>
                </c:pt>
                <c:pt idx="74">
                  <c:v>0.55363374964331957</c:v>
                </c:pt>
                <c:pt idx="75">
                  <c:v>0.50181083869268417</c:v>
                </c:pt>
                <c:pt idx="76">
                  <c:v>0.47615180315634659</c:v>
                </c:pt>
                <c:pt idx="77">
                  <c:v>0.39917469654733417</c:v>
                </c:pt>
                <c:pt idx="78">
                  <c:v>0.47615180315634659</c:v>
                </c:pt>
                <c:pt idx="79">
                  <c:v>0.45049276762000917</c:v>
                </c:pt>
                <c:pt idx="80">
                  <c:v>0.45049276762000917</c:v>
                </c:pt>
                <c:pt idx="81">
                  <c:v>0.68241181764305614</c:v>
                </c:pt>
                <c:pt idx="82">
                  <c:v>0.45049276762000917</c:v>
                </c:pt>
                <c:pt idx="83">
                  <c:v>0.3735156610109967</c:v>
                </c:pt>
                <c:pt idx="84">
                  <c:v>0.39917469654733417</c:v>
                </c:pt>
                <c:pt idx="85">
                  <c:v>0.42483373208367164</c:v>
                </c:pt>
                <c:pt idx="86">
                  <c:v>0.39917469654733417</c:v>
                </c:pt>
                <c:pt idx="87">
                  <c:v>0.34785662547465918</c:v>
                </c:pt>
                <c:pt idx="88">
                  <c:v>0.3217146996202726</c:v>
                </c:pt>
                <c:pt idx="89">
                  <c:v>0.19341952193858511</c:v>
                </c:pt>
                <c:pt idx="90">
                  <c:v>0.27039662854759761</c:v>
                </c:pt>
                <c:pt idx="91">
                  <c:v>0.24473759301126008</c:v>
                </c:pt>
                <c:pt idx="92">
                  <c:v>0.19341952193858511</c:v>
                </c:pt>
                <c:pt idx="93">
                  <c:v>0.39917469654733417</c:v>
                </c:pt>
                <c:pt idx="94">
                  <c:v>0.14161856054786098</c:v>
                </c:pt>
                <c:pt idx="95">
                  <c:v>3.8982418402511029E-2</c:v>
                </c:pt>
                <c:pt idx="96">
                  <c:v>1.332338286617353E-2</c:v>
                </c:pt>
                <c:pt idx="97">
                  <c:v>6.3807370662218227E-2</c:v>
                </c:pt>
                <c:pt idx="98">
                  <c:v>3.8038587326324105E-2</c:v>
                </c:pt>
                <c:pt idx="99">
                  <c:v>0.24390350973462979</c:v>
                </c:pt>
                <c:pt idx="100">
                  <c:v>0.16672885708641541</c:v>
                </c:pt>
                <c:pt idx="101">
                  <c:v>0.21820057507846966</c:v>
                </c:pt>
                <c:pt idx="102">
                  <c:v>0.24390350973462979</c:v>
                </c:pt>
                <c:pt idx="103">
                  <c:v>0.29537522772668406</c:v>
                </c:pt>
                <c:pt idx="104">
                  <c:v>0.32112206150266687</c:v>
                </c:pt>
                <c:pt idx="105">
                  <c:v>0.37259377949472111</c:v>
                </c:pt>
                <c:pt idx="106">
                  <c:v>0.44981233126275816</c:v>
                </c:pt>
                <c:pt idx="107">
                  <c:v>0.55268991856713257</c:v>
                </c:pt>
                <c:pt idx="108">
                  <c:v>0.62990847033516972</c:v>
                </c:pt>
                <c:pt idx="109">
                  <c:v>0.60416163655918687</c:v>
                </c:pt>
                <c:pt idx="110">
                  <c:v>0.55268991856713257</c:v>
                </c:pt>
                <c:pt idx="111">
                  <c:v>0.65565530411115247</c:v>
                </c:pt>
                <c:pt idx="112">
                  <c:v>0.44981233126275816</c:v>
                </c:pt>
                <c:pt idx="113">
                  <c:v>0.65565530411115247</c:v>
                </c:pt>
                <c:pt idx="114">
                  <c:v>0.7328299567593668</c:v>
                </c:pt>
                <c:pt idx="115">
                  <c:v>0.68138018832722391</c:v>
                </c:pt>
                <c:pt idx="116">
                  <c:v>0.65565530411115247</c:v>
                </c:pt>
                <c:pt idx="117">
                  <c:v>0.68138018832722391</c:v>
                </c:pt>
                <c:pt idx="118">
                  <c:v>0.65565530411115247</c:v>
                </c:pt>
                <c:pt idx="119">
                  <c:v>0.70712702210320677</c:v>
                </c:pt>
                <c:pt idx="120">
                  <c:v>0.68138018832722391</c:v>
                </c:pt>
                <c:pt idx="121">
                  <c:v>0.65565530411115247</c:v>
                </c:pt>
                <c:pt idx="122">
                  <c:v>0.5012620996949011</c:v>
                </c:pt>
                <c:pt idx="123">
                  <c:v>0.78430167475142121</c:v>
                </c:pt>
                <c:pt idx="124">
                  <c:v>0.75859874009526107</c:v>
                </c:pt>
                <c:pt idx="125">
                  <c:v>0.78430167475142121</c:v>
                </c:pt>
                <c:pt idx="126">
                  <c:v>0.75859874009526107</c:v>
                </c:pt>
                <c:pt idx="127">
                  <c:v>0.75859874009526107</c:v>
                </c:pt>
                <c:pt idx="128">
                  <c:v>0.70712702210320677</c:v>
                </c:pt>
                <c:pt idx="129">
                  <c:v>0.57843675234311542</c:v>
                </c:pt>
                <c:pt idx="130">
                  <c:v>0.8357733927434754</c:v>
                </c:pt>
                <c:pt idx="131">
                  <c:v>0.8357733927434754</c:v>
                </c:pt>
                <c:pt idx="132">
                  <c:v>0.86152022651945814</c:v>
                </c:pt>
                <c:pt idx="133">
                  <c:v>0.86152022651945814</c:v>
                </c:pt>
                <c:pt idx="134">
                  <c:v>0.86152022651945814</c:v>
                </c:pt>
                <c:pt idx="135">
                  <c:v>0.8357733927434754</c:v>
                </c:pt>
                <c:pt idx="136">
                  <c:v>0.8357733927434754</c:v>
                </c:pt>
                <c:pt idx="137">
                  <c:v>0.8357733927434754</c:v>
                </c:pt>
                <c:pt idx="138">
                  <c:v>0.86152022651945814</c:v>
                </c:pt>
                <c:pt idx="139">
                  <c:v>0.86152022651945814</c:v>
                </c:pt>
                <c:pt idx="140">
                  <c:v>0.91299194451151255</c:v>
                </c:pt>
                <c:pt idx="141">
                  <c:v>0.75859874009526107</c:v>
                </c:pt>
                <c:pt idx="142">
                  <c:v>0.86152022651945814</c:v>
                </c:pt>
                <c:pt idx="143">
                  <c:v>0.91299194451151255</c:v>
                </c:pt>
                <c:pt idx="144">
                  <c:v>0.86152022651945814</c:v>
                </c:pt>
                <c:pt idx="145">
                  <c:v>0.65565530411115247</c:v>
                </c:pt>
                <c:pt idx="146">
                  <c:v>0.91299194451151255</c:v>
                </c:pt>
                <c:pt idx="147">
                  <c:v>0.88722316117561828</c:v>
                </c:pt>
                <c:pt idx="148">
                  <c:v>0.86152022651945814</c:v>
                </c:pt>
                <c:pt idx="149">
                  <c:v>0.86152022651945814</c:v>
                </c:pt>
                <c:pt idx="150">
                  <c:v>0.86152022651945814</c:v>
                </c:pt>
                <c:pt idx="151">
                  <c:v>0.96444171294365544</c:v>
                </c:pt>
                <c:pt idx="152">
                  <c:v>0.88722316117561828</c:v>
                </c:pt>
                <c:pt idx="153">
                  <c:v>0.91299194451151255</c:v>
                </c:pt>
                <c:pt idx="154">
                  <c:v>0.75859874009526107</c:v>
                </c:pt>
                <c:pt idx="155">
                  <c:v>0.86152022651945814</c:v>
                </c:pt>
                <c:pt idx="156">
                  <c:v>0.8357733927434754</c:v>
                </c:pt>
                <c:pt idx="157">
                  <c:v>0.91299194451151255</c:v>
                </c:pt>
                <c:pt idx="158">
                  <c:v>0.62990847033516972</c:v>
                </c:pt>
                <c:pt idx="159">
                  <c:v>0.86152022651945814</c:v>
                </c:pt>
                <c:pt idx="160">
                  <c:v>0.75859874009526107</c:v>
                </c:pt>
                <c:pt idx="161">
                  <c:v>0.8357733927434754</c:v>
                </c:pt>
                <c:pt idx="162">
                  <c:v>0.96444171294365544</c:v>
                </c:pt>
                <c:pt idx="163">
                  <c:v>0.96444171294365544</c:v>
                </c:pt>
                <c:pt idx="164">
                  <c:v>0.93869487916767258</c:v>
                </c:pt>
                <c:pt idx="165">
                  <c:v>1.0673851489277637</c:v>
                </c:pt>
                <c:pt idx="166">
                  <c:v>1.2474812880001753</c:v>
                </c:pt>
                <c:pt idx="167">
                  <c:v>1.1960095700081212</c:v>
                </c:pt>
                <c:pt idx="168">
                  <c:v>0.99016659715972677</c:v>
                </c:pt>
                <c:pt idx="169">
                  <c:v>0.99016659715972677</c:v>
                </c:pt>
                <c:pt idx="170">
                  <c:v>1.0416163655918695</c:v>
                </c:pt>
                <c:pt idx="171">
                  <c:v>1.1960095700081212</c:v>
                </c:pt>
                <c:pt idx="172">
                  <c:v>1.0159134309357096</c:v>
                </c:pt>
                <c:pt idx="173">
                  <c:v>0.99016659715972677</c:v>
                </c:pt>
                <c:pt idx="174">
                  <c:v>1.0416163655918695</c:v>
                </c:pt>
                <c:pt idx="175">
                  <c:v>1.1703066353519611</c:v>
                </c:pt>
                <c:pt idx="176">
                  <c:v>1.1703066353519611</c:v>
                </c:pt>
                <c:pt idx="177">
                  <c:v>1.0930880835839243</c:v>
                </c:pt>
                <c:pt idx="178">
                  <c:v>1.1703066353519611</c:v>
                </c:pt>
                <c:pt idx="179">
                  <c:v>1.2732281217761583</c:v>
                </c:pt>
                <c:pt idx="180">
                  <c:v>1.1960095700081212</c:v>
                </c:pt>
                <c:pt idx="181">
                  <c:v>1.2217783533440154</c:v>
                </c:pt>
                <c:pt idx="182">
                  <c:v>1.1445598015759784</c:v>
                </c:pt>
                <c:pt idx="183">
                  <c:v>1.1445598015759784</c:v>
                </c:pt>
                <c:pt idx="184">
                  <c:v>0.93869487916767258</c:v>
                </c:pt>
                <c:pt idx="185">
                  <c:v>1.2474812880001753</c:v>
                </c:pt>
                <c:pt idx="186">
                  <c:v>1.2217783533440154</c:v>
                </c:pt>
                <c:pt idx="187">
                  <c:v>1.1960095700081212</c:v>
                </c:pt>
                <c:pt idx="188">
                  <c:v>1.2732281217761583</c:v>
                </c:pt>
                <c:pt idx="189">
                  <c:v>1.1960095700081212</c:v>
                </c:pt>
                <c:pt idx="190">
                  <c:v>1.2732281217761583</c:v>
                </c:pt>
                <c:pt idx="191">
                  <c:v>1.4533462104084811</c:v>
                </c:pt>
                <c:pt idx="192">
                  <c:v>1.2989530059922298</c:v>
                </c:pt>
                <c:pt idx="193">
                  <c:v>1.2989530059922298</c:v>
                </c:pt>
                <c:pt idx="194">
                  <c:v>1.2732281217761583</c:v>
                </c:pt>
                <c:pt idx="195">
                  <c:v>1.2217783533440154</c:v>
                </c:pt>
                <c:pt idx="196">
                  <c:v>1.2732281217761583</c:v>
                </c:pt>
                <c:pt idx="197">
                  <c:v>1.2474812880001753</c:v>
                </c:pt>
                <c:pt idx="198">
                  <c:v>1.2732281217761583</c:v>
                </c:pt>
                <c:pt idx="199">
                  <c:v>1.1960095700081212</c:v>
                </c:pt>
                <c:pt idx="200">
                  <c:v>1.1960095700081212</c:v>
                </c:pt>
                <c:pt idx="201">
                  <c:v>1.2989530059922298</c:v>
                </c:pt>
                <c:pt idx="202">
                  <c:v>1.2732281217761583</c:v>
                </c:pt>
                <c:pt idx="203">
                  <c:v>1.3246998397682124</c:v>
                </c:pt>
                <c:pt idx="204">
                  <c:v>1.2217783533440154</c:v>
                </c:pt>
                <c:pt idx="205">
                  <c:v>1.2474812880001753</c:v>
                </c:pt>
                <c:pt idx="206">
                  <c:v>1.2474812880001753</c:v>
                </c:pt>
                <c:pt idx="207">
                  <c:v>1.2474812880001753</c:v>
                </c:pt>
                <c:pt idx="208">
                  <c:v>1.2732281217761583</c:v>
                </c:pt>
                <c:pt idx="209">
                  <c:v>1.6591891832568755</c:v>
                </c:pt>
                <c:pt idx="210">
                  <c:v>1.3246998397682124</c:v>
                </c:pt>
                <c:pt idx="211">
                  <c:v>1.2474812880001753</c:v>
                </c:pt>
                <c:pt idx="212">
                  <c:v>1.2989530059922298</c:v>
                </c:pt>
                <c:pt idx="213">
                  <c:v>1.2732281217761583</c:v>
                </c:pt>
                <c:pt idx="214">
                  <c:v>1.2989530059922298</c:v>
                </c:pt>
                <c:pt idx="215">
                  <c:v>1.2474812880001753</c:v>
                </c:pt>
                <c:pt idx="216">
                  <c:v>1.4018744924164268</c:v>
                </c:pt>
                <c:pt idx="217">
                  <c:v>1.2732281217761583</c:v>
                </c:pt>
                <c:pt idx="218">
                  <c:v>1.1960095700081212</c:v>
                </c:pt>
                <c:pt idx="219">
                  <c:v>1.3246998397682124</c:v>
                </c:pt>
                <c:pt idx="220">
                  <c:v>1.2989530059922298</c:v>
                </c:pt>
                <c:pt idx="221">
                  <c:v>1.1960095700081212</c:v>
                </c:pt>
                <c:pt idx="222">
                  <c:v>1.2732281217761583</c:v>
                </c:pt>
                <c:pt idx="223">
                  <c:v>1.2732281217761583</c:v>
                </c:pt>
                <c:pt idx="224">
                  <c:v>1.1960095700081212</c:v>
                </c:pt>
                <c:pt idx="225">
                  <c:v>1.2732281217761583</c:v>
                </c:pt>
                <c:pt idx="226">
                  <c:v>1.1960095700081212</c:v>
                </c:pt>
                <c:pt idx="227">
                  <c:v>1.2732281217761583</c:v>
                </c:pt>
                <c:pt idx="228">
                  <c:v>1.3246998397682124</c:v>
                </c:pt>
                <c:pt idx="229">
                  <c:v>1.2732281217761583</c:v>
                </c:pt>
                <c:pt idx="230">
                  <c:v>1.3761715577602669</c:v>
                </c:pt>
                <c:pt idx="231">
                  <c:v>1.3246998397682124</c:v>
                </c:pt>
                <c:pt idx="232">
                  <c:v>1.2474812880001753</c:v>
                </c:pt>
                <c:pt idx="233">
                  <c:v>0.70712702210320677</c:v>
                </c:pt>
                <c:pt idx="234">
                  <c:v>1.3246998397682124</c:v>
                </c:pt>
                <c:pt idx="235">
                  <c:v>1.3504027744243727</c:v>
                </c:pt>
                <c:pt idx="236">
                  <c:v>1.1703066353519611</c:v>
                </c:pt>
                <c:pt idx="237">
                  <c:v>1.3761715577602669</c:v>
                </c:pt>
                <c:pt idx="238">
                  <c:v>1.2989530059922298</c:v>
                </c:pt>
                <c:pt idx="239">
                  <c:v>1.4276213261924098</c:v>
                </c:pt>
                <c:pt idx="240">
                  <c:v>1.3246998397682124</c:v>
                </c:pt>
                <c:pt idx="241">
                  <c:v>1.3504027744243727</c:v>
                </c:pt>
                <c:pt idx="242">
                  <c:v>1.1703066353519611</c:v>
                </c:pt>
                <c:pt idx="243">
                  <c:v>1.3761715577602669</c:v>
                </c:pt>
                <c:pt idx="244">
                  <c:v>1.3246998397682124</c:v>
                </c:pt>
                <c:pt idx="245">
                  <c:v>1.1960095700081212</c:v>
                </c:pt>
                <c:pt idx="246">
                  <c:v>1.2732281217761583</c:v>
                </c:pt>
                <c:pt idx="247">
                  <c:v>1.2474812880001753</c:v>
                </c:pt>
                <c:pt idx="248">
                  <c:v>1.2732281217761583</c:v>
                </c:pt>
                <c:pt idx="249">
                  <c:v>1.1960095700081212</c:v>
                </c:pt>
                <c:pt idx="250">
                  <c:v>1.2474812880001753</c:v>
                </c:pt>
                <c:pt idx="251">
                  <c:v>1.3504027744243727</c:v>
                </c:pt>
                <c:pt idx="252">
                  <c:v>1.2474812880001753</c:v>
                </c:pt>
                <c:pt idx="253">
                  <c:v>1.2217783533440154</c:v>
                </c:pt>
                <c:pt idx="254">
                  <c:v>1.3246998397682124</c:v>
                </c:pt>
                <c:pt idx="255">
                  <c:v>1.3246998397682124</c:v>
                </c:pt>
                <c:pt idx="256">
                  <c:v>1.2474812880001753</c:v>
                </c:pt>
                <c:pt idx="257">
                  <c:v>1.2474812880001753</c:v>
                </c:pt>
                <c:pt idx="258">
                  <c:v>1.2474812880001753</c:v>
                </c:pt>
                <c:pt idx="259">
                  <c:v>1.2732281217761583</c:v>
                </c:pt>
                <c:pt idx="260">
                  <c:v>1.6077394148247326</c:v>
                </c:pt>
                <c:pt idx="261">
                  <c:v>1.2732281217761583</c:v>
                </c:pt>
                <c:pt idx="262">
                  <c:v>1.2474812880001753</c:v>
                </c:pt>
                <c:pt idx="263">
                  <c:v>1.2474812880001753</c:v>
                </c:pt>
                <c:pt idx="264">
                  <c:v>1.5562676968326785</c:v>
                </c:pt>
                <c:pt idx="265">
                  <c:v>1.3246998397682124</c:v>
                </c:pt>
                <c:pt idx="266">
                  <c:v>1.2732281217761583</c:v>
                </c:pt>
                <c:pt idx="267">
                  <c:v>1.2732281217761583</c:v>
                </c:pt>
                <c:pt idx="268">
                  <c:v>1.2989530059922298</c:v>
                </c:pt>
                <c:pt idx="269">
                  <c:v>1.2474812880001753</c:v>
                </c:pt>
                <c:pt idx="270">
                  <c:v>1.4018744924164268</c:v>
                </c:pt>
                <c:pt idx="271">
                  <c:v>1.2989530059922298</c:v>
                </c:pt>
                <c:pt idx="272">
                  <c:v>1.2732281217761583</c:v>
                </c:pt>
                <c:pt idx="273">
                  <c:v>1.3761715577602669</c:v>
                </c:pt>
                <c:pt idx="274">
                  <c:v>1.3246998397682124</c:v>
                </c:pt>
                <c:pt idx="275">
                  <c:v>1.3761715577602669</c:v>
                </c:pt>
                <c:pt idx="276">
                  <c:v>1.1445598015759784</c:v>
                </c:pt>
                <c:pt idx="277">
                  <c:v>1.2989530059922298</c:v>
                </c:pt>
                <c:pt idx="278">
                  <c:v>1.3761715577602669</c:v>
                </c:pt>
                <c:pt idx="279">
                  <c:v>1.3504027744243727</c:v>
                </c:pt>
                <c:pt idx="280">
                  <c:v>1.6849579665927696</c:v>
                </c:pt>
                <c:pt idx="281">
                  <c:v>1.3761715577602669</c:v>
                </c:pt>
                <c:pt idx="282">
                  <c:v>1.2217783533440154</c:v>
                </c:pt>
                <c:pt idx="283">
                  <c:v>1.4276213261924098</c:v>
                </c:pt>
                <c:pt idx="284">
                  <c:v>1.2732281217761583</c:v>
                </c:pt>
                <c:pt idx="285">
                  <c:v>1.3504027744243727</c:v>
                </c:pt>
                <c:pt idx="286">
                  <c:v>1.5562676968326785</c:v>
                </c:pt>
                <c:pt idx="287">
                  <c:v>1.3761715577602669</c:v>
                </c:pt>
                <c:pt idx="288">
                  <c:v>1.3761715577602669</c:v>
                </c:pt>
                <c:pt idx="289">
                  <c:v>1.3246998397682124</c:v>
                </c:pt>
                <c:pt idx="290">
                  <c:v>1.4533462104084811</c:v>
                </c:pt>
                <c:pt idx="291">
                  <c:v>1.3761715577602669</c:v>
                </c:pt>
                <c:pt idx="292">
                  <c:v>1.2989530059922298</c:v>
                </c:pt>
                <c:pt idx="293">
                  <c:v>1.3761715577602669</c:v>
                </c:pt>
                <c:pt idx="294">
                  <c:v>1.4276213261924098</c:v>
                </c:pt>
                <c:pt idx="295">
                  <c:v>1.4790930441844639</c:v>
                </c:pt>
                <c:pt idx="296">
                  <c:v>1.4018744924164268</c:v>
                </c:pt>
                <c:pt idx="297">
                  <c:v>1.4276213261924098</c:v>
                </c:pt>
                <c:pt idx="298">
                  <c:v>1.3761715577602669</c:v>
                </c:pt>
                <c:pt idx="299">
                  <c:v>1.4533462104084811</c:v>
                </c:pt>
                <c:pt idx="300">
                  <c:v>1.4018744924164268</c:v>
                </c:pt>
                <c:pt idx="301">
                  <c:v>1.4790930441844639</c:v>
                </c:pt>
                <c:pt idx="302">
                  <c:v>1.4533462104084811</c:v>
                </c:pt>
                <c:pt idx="303">
                  <c:v>1.4533462104084811</c:v>
                </c:pt>
                <c:pt idx="304">
                  <c:v>1.4533462104084811</c:v>
                </c:pt>
                <c:pt idx="305">
                  <c:v>1.4790930441844639</c:v>
                </c:pt>
                <c:pt idx="306">
                  <c:v>0.99016659715972677</c:v>
                </c:pt>
                <c:pt idx="307">
                  <c:v>1.4533462104084811</c:v>
                </c:pt>
                <c:pt idx="308">
                  <c:v>1.5305647621765179</c:v>
                </c:pt>
                <c:pt idx="309">
                  <c:v>1.4018744924164268</c:v>
                </c:pt>
                <c:pt idx="310">
                  <c:v>1.4790930441844639</c:v>
                </c:pt>
                <c:pt idx="311">
                  <c:v>1.4790930441844639</c:v>
                </c:pt>
                <c:pt idx="312">
                  <c:v>1.504795978840624</c:v>
                </c:pt>
                <c:pt idx="313">
                  <c:v>1.504795978840624</c:v>
                </c:pt>
                <c:pt idx="314">
                  <c:v>1.3504027744243727</c:v>
                </c:pt>
                <c:pt idx="315">
                  <c:v>1.4790930441844639</c:v>
                </c:pt>
                <c:pt idx="316">
                  <c:v>1.4790930441844639</c:v>
                </c:pt>
                <c:pt idx="317">
                  <c:v>1.6077394148247326</c:v>
                </c:pt>
                <c:pt idx="318">
                  <c:v>1.4790930441844639</c:v>
                </c:pt>
                <c:pt idx="319">
                  <c:v>1.4533462104084811</c:v>
                </c:pt>
                <c:pt idx="320">
                  <c:v>1.4790930441844639</c:v>
                </c:pt>
                <c:pt idx="321">
                  <c:v>1.3761715577602669</c:v>
                </c:pt>
                <c:pt idx="322">
                  <c:v>1.2217783533440154</c:v>
                </c:pt>
                <c:pt idx="323">
                  <c:v>1.4790930441844639</c:v>
                </c:pt>
                <c:pt idx="324">
                  <c:v>1.5305647621765179</c:v>
                </c:pt>
                <c:pt idx="325">
                  <c:v>1.504795978840624</c:v>
                </c:pt>
                <c:pt idx="326">
                  <c:v>1.4790930441844639</c:v>
                </c:pt>
                <c:pt idx="327">
                  <c:v>1.8135823876731267</c:v>
                </c:pt>
                <c:pt idx="328">
                  <c:v>1.4533462104084811</c:v>
                </c:pt>
                <c:pt idx="329">
                  <c:v>1.4790930441844639</c:v>
                </c:pt>
                <c:pt idx="330">
                  <c:v>1.5305647621765179</c:v>
                </c:pt>
                <c:pt idx="331">
                  <c:v>1.504795978840624</c:v>
                </c:pt>
                <c:pt idx="332">
                  <c:v>1.504795978840624</c:v>
                </c:pt>
                <c:pt idx="333">
                  <c:v>1.4533462104084811</c:v>
                </c:pt>
                <c:pt idx="334">
                  <c:v>1.5562676968326785</c:v>
                </c:pt>
                <c:pt idx="335">
                  <c:v>1.5305647621765179</c:v>
                </c:pt>
                <c:pt idx="336">
                  <c:v>1.4790930441844639</c:v>
                </c:pt>
                <c:pt idx="337">
                  <c:v>1.4533462104084811</c:v>
                </c:pt>
                <c:pt idx="338">
                  <c:v>1.504795978840624</c:v>
                </c:pt>
                <c:pt idx="339">
                  <c:v>1.504795978840624</c:v>
                </c:pt>
                <c:pt idx="340">
                  <c:v>1.4276213261924098</c:v>
                </c:pt>
                <c:pt idx="341">
                  <c:v>1.5305647621765179</c:v>
                </c:pt>
                <c:pt idx="342">
                  <c:v>1.5562676968326785</c:v>
                </c:pt>
                <c:pt idx="343">
                  <c:v>1.582014530608661</c:v>
                </c:pt>
                <c:pt idx="344">
                  <c:v>1.582014530608661</c:v>
                </c:pt>
                <c:pt idx="345">
                  <c:v>1.7106609012489296</c:v>
                </c:pt>
                <c:pt idx="346">
                  <c:v>1.504795978840624</c:v>
                </c:pt>
                <c:pt idx="347">
                  <c:v>1.6849579665927696</c:v>
                </c:pt>
                <c:pt idx="348">
                  <c:v>1.5562676968326785</c:v>
                </c:pt>
                <c:pt idx="349">
                  <c:v>1.5305647621765179</c:v>
                </c:pt>
                <c:pt idx="350">
                  <c:v>1.787879453016967</c:v>
                </c:pt>
                <c:pt idx="351">
                  <c:v>1.582014530608661</c:v>
                </c:pt>
                <c:pt idx="352">
                  <c:v>1.6334862486007156</c:v>
                </c:pt>
                <c:pt idx="353">
                  <c:v>1.5562676968326785</c:v>
                </c:pt>
                <c:pt idx="354">
                  <c:v>1.5305647621765179</c:v>
                </c:pt>
                <c:pt idx="355">
                  <c:v>1.582014530608661</c:v>
                </c:pt>
                <c:pt idx="356">
                  <c:v>1.582014530608661</c:v>
                </c:pt>
                <c:pt idx="357">
                  <c:v>1.504795978840624</c:v>
                </c:pt>
                <c:pt idx="358">
                  <c:v>1.6334862486007156</c:v>
                </c:pt>
                <c:pt idx="359">
                  <c:v>1.6591891832568755</c:v>
                </c:pt>
                <c:pt idx="360">
                  <c:v>1.582014530608661</c:v>
                </c:pt>
                <c:pt idx="361">
                  <c:v>1.6849579665927696</c:v>
                </c:pt>
                <c:pt idx="362">
                  <c:v>1.6334862486007156</c:v>
                </c:pt>
                <c:pt idx="363">
                  <c:v>1.6591891832568755</c:v>
                </c:pt>
                <c:pt idx="364">
                  <c:v>1.6849579665927696</c:v>
                </c:pt>
                <c:pt idx="365">
                  <c:v>1.6077394148247326</c:v>
                </c:pt>
                <c:pt idx="366">
                  <c:v>1.6334862486007156</c:v>
                </c:pt>
                <c:pt idx="367">
                  <c:v>1.6849579665927696</c:v>
                </c:pt>
                <c:pt idx="368">
                  <c:v>1.6591891832568755</c:v>
                </c:pt>
                <c:pt idx="369">
                  <c:v>1.6849579665927696</c:v>
                </c:pt>
                <c:pt idx="370">
                  <c:v>1.787879453016967</c:v>
                </c:pt>
                <c:pt idx="371">
                  <c:v>1.787879453016967</c:v>
                </c:pt>
                <c:pt idx="372">
                  <c:v>1.787879453016967</c:v>
                </c:pt>
                <c:pt idx="373">
                  <c:v>1.787879453016967</c:v>
                </c:pt>
                <c:pt idx="374">
                  <c:v>1.7106609012489296</c:v>
                </c:pt>
                <c:pt idx="375">
                  <c:v>1.7621326192409841</c:v>
                </c:pt>
                <c:pt idx="376">
                  <c:v>1.6591891832568755</c:v>
                </c:pt>
                <c:pt idx="377">
                  <c:v>1.7106609012489296</c:v>
                </c:pt>
                <c:pt idx="378">
                  <c:v>1.787879453016967</c:v>
                </c:pt>
                <c:pt idx="379">
                  <c:v>1.7106609012489296</c:v>
                </c:pt>
                <c:pt idx="380">
                  <c:v>1.6591891832568755</c:v>
                </c:pt>
                <c:pt idx="381">
                  <c:v>1.8135823876731267</c:v>
                </c:pt>
                <c:pt idx="382">
                  <c:v>1.787879453016967</c:v>
                </c:pt>
                <c:pt idx="383">
                  <c:v>1.787879453016967</c:v>
                </c:pt>
                <c:pt idx="384">
                  <c:v>1.787879453016967</c:v>
                </c:pt>
                <c:pt idx="385">
                  <c:v>1.787879453016967</c:v>
                </c:pt>
                <c:pt idx="386">
                  <c:v>1.787879453016967</c:v>
                </c:pt>
                <c:pt idx="387">
                  <c:v>1.6591891832568755</c:v>
                </c:pt>
                <c:pt idx="388">
                  <c:v>1.7106609012489296</c:v>
                </c:pt>
                <c:pt idx="389">
                  <c:v>1.787879453016967</c:v>
                </c:pt>
                <c:pt idx="390">
                  <c:v>1.787879453016967</c:v>
                </c:pt>
                <c:pt idx="391">
                  <c:v>1.787879453016967</c:v>
                </c:pt>
                <c:pt idx="392">
                  <c:v>1.787879453016967</c:v>
                </c:pt>
                <c:pt idx="393">
                  <c:v>1.6077394148247326</c:v>
                </c:pt>
                <c:pt idx="394">
                  <c:v>1.5562676968326785</c:v>
                </c:pt>
                <c:pt idx="395">
                  <c:v>1.787879453016967</c:v>
                </c:pt>
                <c:pt idx="396">
                  <c:v>1.7106609012489296</c:v>
                </c:pt>
                <c:pt idx="397">
                  <c:v>2.019447310081433</c:v>
                </c:pt>
                <c:pt idx="398">
                  <c:v>1.787879453016967</c:v>
                </c:pt>
                <c:pt idx="399">
                  <c:v>1.787879453016967</c:v>
                </c:pt>
                <c:pt idx="400">
                  <c:v>1.787879453016967</c:v>
                </c:pt>
                <c:pt idx="401">
                  <c:v>1.7364077350249125</c:v>
                </c:pt>
                <c:pt idx="402">
                  <c:v>1.787879453016967</c:v>
                </c:pt>
                <c:pt idx="403">
                  <c:v>1.8135823876731267</c:v>
                </c:pt>
                <c:pt idx="404">
                  <c:v>1.6849579665927696</c:v>
                </c:pt>
                <c:pt idx="405">
                  <c:v>1.9937443754252724</c:v>
                </c:pt>
                <c:pt idx="406">
                  <c:v>1.787879453016967</c:v>
                </c:pt>
                <c:pt idx="407">
                  <c:v>1.787879453016967</c:v>
                </c:pt>
                <c:pt idx="408">
                  <c:v>1.7364077350249125</c:v>
                </c:pt>
                <c:pt idx="409">
                  <c:v>1.8135823876731267</c:v>
                </c:pt>
                <c:pt idx="410">
                  <c:v>1.6849579665927696</c:v>
                </c:pt>
                <c:pt idx="411">
                  <c:v>1.9937443754252724</c:v>
                </c:pt>
                <c:pt idx="412">
                  <c:v>1.7106609012489296</c:v>
                </c:pt>
                <c:pt idx="413">
                  <c:v>1.582014530608661</c:v>
                </c:pt>
                <c:pt idx="414">
                  <c:v>1.7106609012489296</c:v>
                </c:pt>
                <c:pt idx="415">
                  <c:v>1.787879453016967</c:v>
                </c:pt>
                <c:pt idx="416">
                  <c:v>1.6334862486007156</c:v>
                </c:pt>
                <c:pt idx="417">
                  <c:v>1.8135823876731267</c:v>
                </c:pt>
                <c:pt idx="418">
                  <c:v>1.7621326192409841</c:v>
                </c:pt>
                <c:pt idx="419">
                  <c:v>1.5562676968326785</c:v>
                </c:pt>
                <c:pt idx="420">
                  <c:v>1.9937443754252724</c:v>
                </c:pt>
                <c:pt idx="421">
                  <c:v>1.787879453016967</c:v>
                </c:pt>
                <c:pt idx="422">
                  <c:v>1.787879453016967</c:v>
                </c:pt>
                <c:pt idx="423">
                  <c:v>1.787879453016967</c:v>
                </c:pt>
                <c:pt idx="424">
                  <c:v>1.787879453016967</c:v>
                </c:pt>
                <c:pt idx="425">
                  <c:v>1.787879453016967</c:v>
                </c:pt>
                <c:pt idx="426">
                  <c:v>1.787879453016967</c:v>
                </c:pt>
                <c:pt idx="427">
                  <c:v>1.7364077350249125</c:v>
                </c:pt>
                <c:pt idx="428">
                  <c:v>1.8393511710090209</c:v>
                </c:pt>
                <c:pt idx="429">
                  <c:v>1.7364077350249125</c:v>
                </c:pt>
                <c:pt idx="430">
                  <c:v>1.787879453016967</c:v>
                </c:pt>
                <c:pt idx="431">
                  <c:v>1.8135823876731267</c:v>
                </c:pt>
                <c:pt idx="432">
                  <c:v>1.787879453016967</c:v>
                </c:pt>
                <c:pt idx="433">
                  <c:v>1.7106609012489296</c:v>
                </c:pt>
                <c:pt idx="434">
                  <c:v>1.582014530608661</c:v>
                </c:pt>
                <c:pt idx="435">
                  <c:v>1.787879453016967</c:v>
                </c:pt>
                <c:pt idx="436">
                  <c:v>2.0966658618494693</c:v>
                </c:pt>
                <c:pt idx="437">
                  <c:v>1.4533462104084811</c:v>
                </c:pt>
                <c:pt idx="438">
                  <c:v>1.787879453016967</c:v>
                </c:pt>
                <c:pt idx="439">
                  <c:v>1.787879453016967</c:v>
                </c:pt>
                <c:pt idx="440">
                  <c:v>1.787879453016967</c:v>
                </c:pt>
                <c:pt idx="441">
                  <c:v>1.787879453016967</c:v>
                </c:pt>
                <c:pt idx="442">
                  <c:v>1.787879453016967</c:v>
                </c:pt>
                <c:pt idx="443">
                  <c:v>1.7621326192409841</c:v>
                </c:pt>
                <c:pt idx="444">
                  <c:v>1.787879453016967</c:v>
                </c:pt>
                <c:pt idx="445">
                  <c:v>1.8393511710090209</c:v>
                </c:pt>
                <c:pt idx="446">
                  <c:v>1.787879453016967</c:v>
                </c:pt>
                <c:pt idx="447">
                  <c:v>1.787879453016967</c:v>
                </c:pt>
                <c:pt idx="448">
                  <c:v>1.8135823876731267</c:v>
                </c:pt>
                <c:pt idx="449">
                  <c:v>1.8135823876731267</c:v>
                </c:pt>
                <c:pt idx="450">
                  <c:v>1.787879453016967</c:v>
                </c:pt>
                <c:pt idx="451">
                  <c:v>1.7364077350249125</c:v>
                </c:pt>
                <c:pt idx="452">
                  <c:v>1.8135823876731267</c:v>
                </c:pt>
                <c:pt idx="453">
                  <c:v>1.787879453016967</c:v>
                </c:pt>
                <c:pt idx="454">
                  <c:v>1.787879453016967</c:v>
                </c:pt>
                <c:pt idx="455">
                  <c:v>1.787879453016967</c:v>
                </c:pt>
                <c:pt idx="456">
                  <c:v>1.8135823876731267</c:v>
                </c:pt>
                <c:pt idx="457">
                  <c:v>1.8393511710090209</c:v>
                </c:pt>
                <c:pt idx="458">
                  <c:v>1.7621326192409841</c:v>
                </c:pt>
                <c:pt idx="459">
                  <c:v>1.7364077350249125</c:v>
                </c:pt>
                <c:pt idx="460">
                  <c:v>1.8393511710090209</c:v>
                </c:pt>
                <c:pt idx="461">
                  <c:v>1.8135823876731267</c:v>
                </c:pt>
                <c:pt idx="462">
                  <c:v>1.787879453016967</c:v>
                </c:pt>
                <c:pt idx="463">
                  <c:v>1.8135823876731267</c:v>
                </c:pt>
                <c:pt idx="464">
                  <c:v>1.787879453016967</c:v>
                </c:pt>
                <c:pt idx="465">
                  <c:v>1.8135823876731267</c:v>
                </c:pt>
                <c:pt idx="466">
                  <c:v>1.787879453016967</c:v>
                </c:pt>
                <c:pt idx="467">
                  <c:v>1.787879453016967</c:v>
                </c:pt>
                <c:pt idx="468">
                  <c:v>1.787879453016967</c:v>
                </c:pt>
                <c:pt idx="469">
                  <c:v>1.8135823876731267</c:v>
                </c:pt>
                <c:pt idx="470">
                  <c:v>1.787879453016967</c:v>
                </c:pt>
                <c:pt idx="471">
                  <c:v>1.787879453016967</c:v>
                </c:pt>
                <c:pt idx="472">
                  <c:v>1.787879453016967</c:v>
                </c:pt>
                <c:pt idx="473">
                  <c:v>1.8650541056651813</c:v>
                </c:pt>
                <c:pt idx="474">
                  <c:v>1.7106609012489296</c:v>
                </c:pt>
                <c:pt idx="475">
                  <c:v>1.4533462104084811</c:v>
                </c:pt>
                <c:pt idx="476">
                  <c:v>1.8135823876731267</c:v>
                </c:pt>
                <c:pt idx="477">
                  <c:v>1.787879453016967</c:v>
                </c:pt>
                <c:pt idx="478">
                  <c:v>1.5562676968326785</c:v>
                </c:pt>
                <c:pt idx="479">
                  <c:v>1.787879453016967</c:v>
                </c:pt>
                <c:pt idx="480">
                  <c:v>1.9422726574332183</c:v>
                </c:pt>
                <c:pt idx="481">
                  <c:v>1.8393511710090209</c:v>
                </c:pt>
                <c:pt idx="482">
                  <c:v>1.8393511710090209</c:v>
                </c:pt>
                <c:pt idx="483">
                  <c:v>1.7364077350249125</c:v>
                </c:pt>
                <c:pt idx="484">
                  <c:v>1.8393511710090209</c:v>
                </c:pt>
                <c:pt idx="485">
                  <c:v>1.787879453016967</c:v>
                </c:pt>
                <c:pt idx="486">
                  <c:v>1.8135823876731267</c:v>
                </c:pt>
                <c:pt idx="487">
                  <c:v>1.6849579665927696</c:v>
                </c:pt>
                <c:pt idx="488">
                  <c:v>2.070919028073487</c:v>
                </c:pt>
                <c:pt idx="489">
                  <c:v>2.0451941438574153</c:v>
                </c:pt>
                <c:pt idx="490">
                  <c:v>1.787879453016967</c:v>
                </c:pt>
                <c:pt idx="491">
                  <c:v>1.787879453016967</c:v>
                </c:pt>
                <c:pt idx="492">
                  <c:v>1.8135823876731267</c:v>
                </c:pt>
                <c:pt idx="493">
                  <c:v>1.8393511710090209</c:v>
                </c:pt>
                <c:pt idx="494">
                  <c:v>1.8393511710090209</c:v>
                </c:pt>
                <c:pt idx="495">
                  <c:v>1.8135823876731267</c:v>
                </c:pt>
                <c:pt idx="496">
                  <c:v>1.8135823876731267</c:v>
                </c:pt>
                <c:pt idx="497">
                  <c:v>1.787879453016967</c:v>
                </c:pt>
                <c:pt idx="498">
                  <c:v>1.8650541056651813</c:v>
                </c:pt>
                <c:pt idx="499">
                  <c:v>1.787879453016967</c:v>
                </c:pt>
                <c:pt idx="500">
                  <c:v>1.8135823876731267</c:v>
                </c:pt>
                <c:pt idx="501">
                  <c:v>1.787879453016967</c:v>
                </c:pt>
                <c:pt idx="502">
                  <c:v>1.787879453016967</c:v>
                </c:pt>
                <c:pt idx="503">
                  <c:v>1.787879453016967</c:v>
                </c:pt>
                <c:pt idx="504">
                  <c:v>1.787879453016967</c:v>
                </c:pt>
                <c:pt idx="505">
                  <c:v>1.9937443754252724</c:v>
                </c:pt>
                <c:pt idx="506">
                  <c:v>1.8650541056651813</c:v>
                </c:pt>
                <c:pt idx="507">
                  <c:v>1.8135823876731267</c:v>
                </c:pt>
                <c:pt idx="508">
                  <c:v>1.7106609012489296</c:v>
                </c:pt>
                <c:pt idx="509">
                  <c:v>1.6077394148247326</c:v>
                </c:pt>
                <c:pt idx="510">
                  <c:v>1.8135823876731267</c:v>
                </c:pt>
                <c:pt idx="511">
                  <c:v>1.8135823876731267</c:v>
                </c:pt>
                <c:pt idx="512">
                  <c:v>1.787879453016967</c:v>
                </c:pt>
                <c:pt idx="513">
                  <c:v>1.8650541056651813</c:v>
                </c:pt>
                <c:pt idx="514">
                  <c:v>1.787879453016967</c:v>
                </c:pt>
                <c:pt idx="515">
                  <c:v>1.8135823876731267</c:v>
                </c:pt>
                <c:pt idx="516">
                  <c:v>1.7364077350249125</c:v>
                </c:pt>
                <c:pt idx="517">
                  <c:v>1.8135823876731267</c:v>
                </c:pt>
                <c:pt idx="518">
                  <c:v>1.8135823876731267</c:v>
                </c:pt>
                <c:pt idx="519">
                  <c:v>1.6591891832568755</c:v>
                </c:pt>
                <c:pt idx="520">
                  <c:v>1.7106609012489296</c:v>
                </c:pt>
                <c:pt idx="521">
                  <c:v>1.9165258236572353</c:v>
                </c:pt>
                <c:pt idx="522">
                  <c:v>1.6849579665927696</c:v>
                </c:pt>
                <c:pt idx="523">
                  <c:v>1.8650541056651813</c:v>
                </c:pt>
                <c:pt idx="524">
                  <c:v>1.6849579665927696</c:v>
                </c:pt>
                <c:pt idx="525">
                  <c:v>1.787879453016967</c:v>
                </c:pt>
                <c:pt idx="526">
                  <c:v>1.787879453016967</c:v>
                </c:pt>
                <c:pt idx="527">
                  <c:v>2.019447310081433</c:v>
                </c:pt>
                <c:pt idx="528">
                  <c:v>1.8393511710090209</c:v>
                </c:pt>
                <c:pt idx="529">
                  <c:v>1.8135823876731267</c:v>
                </c:pt>
                <c:pt idx="530">
                  <c:v>1.787879453016967</c:v>
                </c:pt>
                <c:pt idx="531">
                  <c:v>1.787879453016967</c:v>
                </c:pt>
                <c:pt idx="532">
                  <c:v>1.787879453016967</c:v>
                </c:pt>
                <c:pt idx="533">
                  <c:v>1.787879453016967</c:v>
                </c:pt>
                <c:pt idx="534">
                  <c:v>1.787879453016967</c:v>
                </c:pt>
                <c:pt idx="535">
                  <c:v>1.8135823876731267</c:v>
                </c:pt>
                <c:pt idx="536">
                  <c:v>1.787879453016967</c:v>
                </c:pt>
                <c:pt idx="537">
                  <c:v>1.6591891832568755</c:v>
                </c:pt>
                <c:pt idx="538">
                  <c:v>1.8908009394411642</c:v>
                </c:pt>
                <c:pt idx="539">
                  <c:v>1.787879453016967</c:v>
                </c:pt>
                <c:pt idx="540">
                  <c:v>1.8135823876731267</c:v>
                </c:pt>
                <c:pt idx="541">
                  <c:v>1.787879453016967</c:v>
                </c:pt>
                <c:pt idx="542">
                  <c:v>1.8393511710090209</c:v>
                </c:pt>
                <c:pt idx="543">
                  <c:v>1.8135823876731267</c:v>
                </c:pt>
                <c:pt idx="544">
                  <c:v>1.787879453016967</c:v>
                </c:pt>
                <c:pt idx="545">
                  <c:v>1.9937443754252724</c:v>
                </c:pt>
                <c:pt idx="546">
                  <c:v>1.787879453016967</c:v>
                </c:pt>
                <c:pt idx="547">
                  <c:v>1.787879453016967</c:v>
                </c:pt>
                <c:pt idx="548">
                  <c:v>1.7364077350249125</c:v>
                </c:pt>
                <c:pt idx="549">
                  <c:v>1.787879453016967</c:v>
                </c:pt>
                <c:pt idx="550">
                  <c:v>1.787879453016967</c:v>
                </c:pt>
                <c:pt idx="551">
                  <c:v>1.787879453016967</c:v>
                </c:pt>
                <c:pt idx="552">
                  <c:v>1.787879453016967</c:v>
                </c:pt>
                <c:pt idx="553">
                  <c:v>1.8135823876731267</c:v>
                </c:pt>
                <c:pt idx="554">
                  <c:v>1.8393511710090209</c:v>
                </c:pt>
                <c:pt idx="555">
                  <c:v>1.787879453016967</c:v>
                </c:pt>
                <c:pt idx="556">
                  <c:v>1.9422726574332183</c:v>
                </c:pt>
                <c:pt idx="557">
                  <c:v>1.787879453016967</c:v>
                </c:pt>
                <c:pt idx="558">
                  <c:v>1.787879453016967</c:v>
                </c:pt>
                <c:pt idx="559">
                  <c:v>1.7106609012489296</c:v>
                </c:pt>
                <c:pt idx="560">
                  <c:v>1.787879453016967</c:v>
                </c:pt>
                <c:pt idx="561">
                  <c:v>1.7106609012489296</c:v>
                </c:pt>
                <c:pt idx="562">
                  <c:v>1.8135823876731267</c:v>
                </c:pt>
                <c:pt idx="563">
                  <c:v>1.787879453016967</c:v>
                </c:pt>
                <c:pt idx="564">
                  <c:v>1.582014530608661</c:v>
                </c:pt>
                <c:pt idx="565">
                  <c:v>1.787879453016967</c:v>
                </c:pt>
                <c:pt idx="566">
                  <c:v>1.8393511710090209</c:v>
                </c:pt>
                <c:pt idx="567">
                  <c:v>1.7106609012489296</c:v>
                </c:pt>
                <c:pt idx="568">
                  <c:v>1.787879453016967</c:v>
                </c:pt>
                <c:pt idx="569">
                  <c:v>1.8135823876731267</c:v>
                </c:pt>
                <c:pt idx="570">
                  <c:v>1.787879453016967</c:v>
                </c:pt>
                <c:pt idx="571">
                  <c:v>1.8393511710090209</c:v>
                </c:pt>
                <c:pt idx="572">
                  <c:v>1.8393511710090209</c:v>
                </c:pt>
                <c:pt idx="573">
                  <c:v>1.8135823876731267</c:v>
                </c:pt>
                <c:pt idx="574">
                  <c:v>1.787879453016967</c:v>
                </c:pt>
                <c:pt idx="575">
                  <c:v>1.8135823876731267</c:v>
                </c:pt>
                <c:pt idx="576">
                  <c:v>1.8393511710090209</c:v>
                </c:pt>
                <c:pt idx="577">
                  <c:v>1.787879453016967</c:v>
                </c:pt>
                <c:pt idx="578">
                  <c:v>1.787879453016967</c:v>
                </c:pt>
                <c:pt idx="579">
                  <c:v>1.787879453016967</c:v>
                </c:pt>
                <c:pt idx="580">
                  <c:v>1.787879453016967</c:v>
                </c:pt>
                <c:pt idx="581">
                  <c:v>1.7364077350249125</c:v>
                </c:pt>
                <c:pt idx="582">
                  <c:v>1.787879453016967</c:v>
                </c:pt>
                <c:pt idx="583">
                  <c:v>1.8135823876731267</c:v>
                </c:pt>
                <c:pt idx="584">
                  <c:v>1.787879453016967</c:v>
                </c:pt>
                <c:pt idx="585">
                  <c:v>1.8393511710090209</c:v>
                </c:pt>
                <c:pt idx="586">
                  <c:v>1.8135823876731267</c:v>
                </c:pt>
                <c:pt idx="587">
                  <c:v>1.8908009394411642</c:v>
                </c:pt>
                <c:pt idx="588">
                  <c:v>1.787879453016967</c:v>
                </c:pt>
                <c:pt idx="589">
                  <c:v>1.8393511710090209</c:v>
                </c:pt>
                <c:pt idx="590">
                  <c:v>1.787879453016967</c:v>
                </c:pt>
                <c:pt idx="591">
                  <c:v>1.8650541056651813</c:v>
                </c:pt>
                <c:pt idx="592">
                  <c:v>1.8393511710090209</c:v>
                </c:pt>
                <c:pt idx="593">
                  <c:v>1.8135823876731267</c:v>
                </c:pt>
                <c:pt idx="594">
                  <c:v>1.8135823876731267</c:v>
                </c:pt>
                <c:pt idx="595">
                  <c:v>1.7106609012489296</c:v>
                </c:pt>
                <c:pt idx="596">
                  <c:v>1.8135823876731267</c:v>
                </c:pt>
                <c:pt idx="597">
                  <c:v>1.8393511710090209</c:v>
                </c:pt>
                <c:pt idx="598">
                  <c:v>1.8393511710090209</c:v>
                </c:pt>
                <c:pt idx="599">
                  <c:v>1.7364077350249125</c:v>
                </c:pt>
                <c:pt idx="600">
                  <c:v>1.8135823876731267</c:v>
                </c:pt>
                <c:pt idx="601">
                  <c:v>1.787879453016967</c:v>
                </c:pt>
                <c:pt idx="602">
                  <c:v>1.6077394148247326</c:v>
                </c:pt>
                <c:pt idx="603">
                  <c:v>1.8393511710090209</c:v>
                </c:pt>
                <c:pt idx="604">
                  <c:v>1.8393511710090209</c:v>
                </c:pt>
                <c:pt idx="605">
                  <c:v>1.8135823876731267</c:v>
                </c:pt>
                <c:pt idx="606">
                  <c:v>1.787879453016967</c:v>
                </c:pt>
                <c:pt idx="607">
                  <c:v>1.8393511710090209</c:v>
                </c:pt>
                <c:pt idx="608">
                  <c:v>1.787879453016967</c:v>
                </c:pt>
                <c:pt idx="609">
                  <c:v>1.787879453016967</c:v>
                </c:pt>
                <c:pt idx="610">
                  <c:v>1.8135823876731267</c:v>
                </c:pt>
                <c:pt idx="611">
                  <c:v>1.787879453016967</c:v>
                </c:pt>
                <c:pt idx="612">
                  <c:v>2.019447310081433</c:v>
                </c:pt>
                <c:pt idx="613">
                  <c:v>1.8135823876731267</c:v>
                </c:pt>
                <c:pt idx="614">
                  <c:v>1.8393511710090209</c:v>
                </c:pt>
                <c:pt idx="615">
                  <c:v>1.8135823876731267</c:v>
                </c:pt>
                <c:pt idx="616">
                  <c:v>1.8650541056651813</c:v>
                </c:pt>
                <c:pt idx="617">
                  <c:v>1.787879453016967</c:v>
                </c:pt>
                <c:pt idx="618">
                  <c:v>1.8135823876731267</c:v>
                </c:pt>
                <c:pt idx="619">
                  <c:v>1.8650541056651813</c:v>
                </c:pt>
                <c:pt idx="620">
                  <c:v>1.6591891832568755</c:v>
                </c:pt>
                <c:pt idx="621">
                  <c:v>1.8393511710090209</c:v>
                </c:pt>
                <c:pt idx="622">
                  <c:v>1.8135823876731267</c:v>
                </c:pt>
                <c:pt idx="623">
                  <c:v>1.7364077350249125</c:v>
                </c:pt>
                <c:pt idx="624">
                  <c:v>1.8650541056651813</c:v>
                </c:pt>
                <c:pt idx="625">
                  <c:v>1.787879453016967</c:v>
                </c:pt>
                <c:pt idx="626">
                  <c:v>1.8135823876731267</c:v>
                </c:pt>
                <c:pt idx="627">
                  <c:v>1.8650541056651813</c:v>
                </c:pt>
                <c:pt idx="628">
                  <c:v>1.8393511710090209</c:v>
                </c:pt>
                <c:pt idx="629">
                  <c:v>1.9422726574332183</c:v>
                </c:pt>
                <c:pt idx="630">
                  <c:v>1.8650541056651813</c:v>
                </c:pt>
                <c:pt idx="631">
                  <c:v>1.8650541056651813</c:v>
                </c:pt>
                <c:pt idx="632">
                  <c:v>1.9937443754252724</c:v>
                </c:pt>
                <c:pt idx="633">
                  <c:v>1.787879453016967</c:v>
                </c:pt>
                <c:pt idx="634">
                  <c:v>1.8650541056651813</c:v>
                </c:pt>
                <c:pt idx="635">
                  <c:v>1.9165258236572353</c:v>
                </c:pt>
                <c:pt idx="636">
                  <c:v>1.9165258236572353</c:v>
                </c:pt>
                <c:pt idx="637">
                  <c:v>1.9679755920893782</c:v>
                </c:pt>
                <c:pt idx="638">
                  <c:v>1.8650541056651813</c:v>
                </c:pt>
                <c:pt idx="639">
                  <c:v>1.7364077350249125</c:v>
                </c:pt>
                <c:pt idx="640">
                  <c:v>1.9422726574332183</c:v>
                </c:pt>
                <c:pt idx="641">
                  <c:v>1.9937443754252724</c:v>
                </c:pt>
                <c:pt idx="642">
                  <c:v>1.8650541056651813</c:v>
                </c:pt>
                <c:pt idx="643">
                  <c:v>1.9937443754252724</c:v>
                </c:pt>
                <c:pt idx="644">
                  <c:v>1.9937443754252724</c:v>
                </c:pt>
                <c:pt idx="645">
                  <c:v>1.8908009394411642</c:v>
                </c:pt>
                <c:pt idx="646">
                  <c:v>1.9679755920893782</c:v>
                </c:pt>
                <c:pt idx="647">
                  <c:v>1.9937443754252724</c:v>
                </c:pt>
                <c:pt idx="648">
                  <c:v>1.9937443754252724</c:v>
                </c:pt>
                <c:pt idx="649">
                  <c:v>1.9679755920893782</c:v>
                </c:pt>
                <c:pt idx="650">
                  <c:v>1.9679755920893782</c:v>
                </c:pt>
                <c:pt idx="651">
                  <c:v>1.9937443754252724</c:v>
                </c:pt>
                <c:pt idx="652">
                  <c:v>1.9937443754252724</c:v>
                </c:pt>
                <c:pt idx="653">
                  <c:v>1.9937443754252724</c:v>
                </c:pt>
                <c:pt idx="654">
                  <c:v>2.2253122324897383</c:v>
                </c:pt>
                <c:pt idx="655">
                  <c:v>2.199587348273667</c:v>
                </c:pt>
                <c:pt idx="656">
                  <c:v>1.9937443754252724</c:v>
                </c:pt>
                <c:pt idx="657">
                  <c:v>2.0451941438574153</c:v>
                </c:pt>
                <c:pt idx="658">
                  <c:v>2.019447310081433</c:v>
                </c:pt>
                <c:pt idx="659">
                  <c:v>2.0451941438574153</c:v>
                </c:pt>
                <c:pt idx="660">
                  <c:v>2.019447310081433</c:v>
                </c:pt>
                <c:pt idx="661">
                  <c:v>2.070919028073487</c:v>
                </c:pt>
                <c:pt idx="662">
                  <c:v>2.0966658618494693</c:v>
                </c:pt>
                <c:pt idx="663">
                  <c:v>2.0451941438574153</c:v>
                </c:pt>
                <c:pt idx="664">
                  <c:v>1.9422726574332183</c:v>
                </c:pt>
                <c:pt idx="665">
                  <c:v>1.9422726574332183</c:v>
                </c:pt>
                <c:pt idx="666">
                  <c:v>2.070919028073487</c:v>
                </c:pt>
                <c:pt idx="667">
                  <c:v>1.9679755920893782</c:v>
                </c:pt>
                <c:pt idx="668">
                  <c:v>2.019447310081433</c:v>
                </c:pt>
                <c:pt idx="669">
                  <c:v>1.9422726574332183</c:v>
                </c:pt>
                <c:pt idx="670">
                  <c:v>2.199587348273667</c:v>
                </c:pt>
                <c:pt idx="671">
                  <c:v>2.1223687965056297</c:v>
                </c:pt>
                <c:pt idx="672">
                  <c:v>2.1223687965056297</c:v>
                </c:pt>
                <c:pt idx="673">
                  <c:v>2.1223687965056297</c:v>
                </c:pt>
                <c:pt idx="674">
                  <c:v>2.1223687965056297</c:v>
                </c:pt>
                <c:pt idx="675">
                  <c:v>2.1481375798415239</c:v>
                </c:pt>
                <c:pt idx="676">
                  <c:v>2.0966658618494693</c:v>
                </c:pt>
                <c:pt idx="677">
                  <c:v>2.2253122324897383</c:v>
                </c:pt>
                <c:pt idx="678">
                  <c:v>2.199587348273667</c:v>
                </c:pt>
                <c:pt idx="679">
                  <c:v>2.5340986413222413</c:v>
                </c:pt>
                <c:pt idx="680">
                  <c:v>2.1223687965056297</c:v>
                </c:pt>
                <c:pt idx="681">
                  <c:v>2.2510590662657211</c:v>
                </c:pt>
                <c:pt idx="682">
                  <c:v>2.3025307842577751</c:v>
                </c:pt>
                <c:pt idx="683">
                  <c:v>2.276762000921881</c:v>
                </c:pt>
                <c:pt idx="684">
                  <c:v>2.3282337189139355</c:v>
                </c:pt>
                <c:pt idx="685">
                  <c:v>2.3025307842577751</c:v>
                </c:pt>
                <c:pt idx="686">
                  <c:v>2.37970543690599</c:v>
                </c:pt>
                <c:pt idx="687">
                  <c:v>2.1223687965056297</c:v>
                </c:pt>
                <c:pt idx="688">
                  <c:v>2.559845475098224</c:v>
                </c:pt>
                <c:pt idx="689">
                  <c:v>2.199587348273667</c:v>
                </c:pt>
                <c:pt idx="690">
                  <c:v>2.276762000921881</c:v>
                </c:pt>
                <c:pt idx="691">
                  <c:v>2.37970543690599</c:v>
                </c:pt>
                <c:pt idx="692">
                  <c:v>2.3539805526899187</c:v>
                </c:pt>
                <c:pt idx="693">
                  <c:v>2.3539805526899187</c:v>
                </c:pt>
                <c:pt idx="694">
                  <c:v>2.3282337189139355</c:v>
                </c:pt>
                <c:pt idx="695">
                  <c:v>2.3282337189139355</c:v>
                </c:pt>
                <c:pt idx="696">
                  <c:v>2.4311552053381327</c:v>
                </c:pt>
                <c:pt idx="697">
                  <c:v>2.4054522706819723</c:v>
                </c:pt>
                <c:pt idx="698">
                  <c:v>2.4311552053381327</c:v>
                </c:pt>
                <c:pt idx="699">
                  <c:v>2.4311552053381327</c:v>
                </c:pt>
                <c:pt idx="700">
                  <c:v>2.4311552053381327</c:v>
                </c:pt>
                <c:pt idx="701">
                  <c:v>2.5083737571061695</c:v>
                </c:pt>
                <c:pt idx="702">
                  <c:v>2.8171601659386725</c:v>
                </c:pt>
                <c:pt idx="703">
                  <c:v>2.5083737571061695</c:v>
                </c:pt>
                <c:pt idx="704">
                  <c:v>2.6113171930902785</c:v>
                </c:pt>
                <c:pt idx="705">
                  <c:v>2.6113171930902785</c:v>
                </c:pt>
                <c:pt idx="706">
                  <c:v>2.6113171930902785</c:v>
                </c:pt>
                <c:pt idx="707">
                  <c:v>2.637020127746438</c:v>
                </c:pt>
                <c:pt idx="708">
                  <c:v>2.8429289492745666</c:v>
                </c:pt>
                <c:pt idx="709">
                  <c:v>2.6627669615224212</c:v>
                </c:pt>
                <c:pt idx="710">
                  <c:v>2.6113171930902785</c:v>
                </c:pt>
                <c:pt idx="711">
                  <c:v>3.0744968063390323</c:v>
                </c:pt>
                <c:pt idx="712">
                  <c:v>2.7399416141706356</c:v>
                </c:pt>
                <c:pt idx="713">
                  <c:v>2.7399416141706356</c:v>
                </c:pt>
                <c:pt idx="714">
                  <c:v>2.637020127746438</c:v>
                </c:pt>
                <c:pt idx="715">
                  <c:v>2.7657103975065298</c:v>
                </c:pt>
                <c:pt idx="716">
                  <c:v>2.6113171930902785</c:v>
                </c:pt>
                <c:pt idx="717">
                  <c:v>2.8171601659386725</c:v>
                </c:pt>
                <c:pt idx="718">
                  <c:v>2.8171601659386725</c:v>
                </c:pt>
                <c:pt idx="719">
                  <c:v>2.8943787177067097</c:v>
                </c:pt>
                <c:pt idx="720">
                  <c:v>2.868631883930727</c:v>
                </c:pt>
                <c:pt idx="721">
                  <c:v>2.8429289492745666</c:v>
                </c:pt>
                <c:pt idx="722">
                  <c:v>2.9201036019227811</c:v>
                </c:pt>
                <c:pt idx="723">
                  <c:v>2.868631883930727</c:v>
                </c:pt>
                <c:pt idx="724">
                  <c:v>2.8171601659386725</c:v>
                </c:pt>
                <c:pt idx="725">
                  <c:v>3.1002436401150155</c:v>
                </c:pt>
                <c:pt idx="726">
                  <c:v>3.0230250883469783</c:v>
                </c:pt>
                <c:pt idx="727">
                  <c:v>3.1517153581070696</c:v>
                </c:pt>
                <c:pt idx="728">
                  <c:v>3.1259465747711754</c:v>
                </c:pt>
                <c:pt idx="729">
                  <c:v>3.2288900107552836</c:v>
                </c:pt>
                <c:pt idx="730">
                  <c:v>3.2546368445312668</c:v>
                </c:pt>
                <c:pt idx="731">
                  <c:v>3.3061085625233213</c:v>
                </c:pt>
                <c:pt idx="732">
                  <c:v>3.3832832151715353</c:v>
                </c:pt>
                <c:pt idx="733">
                  <c:v>3.2546368445312668</c:v>
                </c:pt>
                <c:pt idx="734">
                  <c:v>3.4347329836036788</c:v>
                </c:pt>
                <c:pt idx="735">
                  <c:v>3.7692881757720746</c:v>
                </c:pt>
                <c:pt idx="736">
                  <c:v>3.4347329836036788</c:v>
                </c:pt>
                <c:pt idx="737">
                  <c:v>3.6148949713558238</c:v>
                </c:pt>
                <c:pt idx="738">
                  <c:v>3.5634232533637697</c:v>
                </c:pt>
                <c:pt idx="739">
                  <c:v>3.6405979060119842</c:v>
                </c:pt>
                <c:pt idx="740">
                  <c:v>3.7178164577800206</c:v>
                </c:pt>
                <c:pt idx="741">
                  <c:v>3.6405979060119842</c:v>
                </c:pt>
                <c:pt idx="742">
                  <c:v>3.460501766939573</c:v>
                </c:pt>
                <c:pt idx="743">
                  <c:v>3.7692881757720746</c:v>
                </c:pt>
                <c:pt idx="744">
                  <c:v>3.6663447397879665</c:v>
                </c:pt>
                <c:pt idx="745">
                  <c:v>3.7178164577800206</c:v>
                </c:pt>
                <c:pt idx="746">
                  <c:v>3.7435193924361814</c:v>
                </c:pt>
                <c:pt idx="747">
                  <c:v>3.7178164577800206</c:v>
                </c:pt>
                <c:pt idx="748">
                  <c:v>3.6920696240040383</c:v>
                </c:pt>
                <c:pt idx="749">
                  <c:v>3.7949911104282354</c:v>
                </c:pt>
                <c:pt idx="750">
                  <c:v>4.0008560328365403</c:v>
                </c:pt>
                <c:pt idx="751">
                  <c:v>3.8722096621962732</c:v>
                </c:pt>
                <c:pt idx="752">
                  <c:v>3.84646282842029</c:v>
                </c:pt>
                <c:pt idx="753">
                  <c:v>3.8979125968524331</c:v>
                </c:pt>
                <c:pt idx="754">
                  <c:v>3.8979125968524331</c:v>
                </c:pt>
                <c:pt idx="755">
                  <c:v>3.9493843148444863</c:v>
                </c:pt>
                <c:pt idx="756">
                  <c:v>4.3353892754450269</c:v>
                </c:pt>
                <c:pt idx="757">
                  <c:v>4.0008560328365403</c:v>
                </c:pt>
                <c:pt idx="758">
                  <c:v>4.0266028666125235</c:v>
                </c:pt>
                <c:pt idx="759">
                  <c:v>4.0523058012686839</c:v>
                </c:pt>
                <c:pt idx="760">
                  <c:v>4.0008560328365403</c:v>
                </c:pt>
                <c:pt idx="761">
                  <c:v>4.0523058012686839</c:v>
                </c:pt>
                <c:pt idx="762">
                  <c:v>4.0266028666125235</c:v>
                </c:pt>
                <c:pt idx="763">
                  <c:v>4.0780745846045781</c:v>
                </c:pt>
                <c:pt idx="764">
                  <c:v>4.0780745846045781</c:v>
                </c:pt>
                <c:pt idx="765">
                  <c:v>4.0780745846045781</c:v>
                </c:pt>
                <c:pt idx="766">
                  <c:v>4.0523058012686839</c:v>
                </c:pt>
                <c:pt idx="767">
                  <c:v>3.9236813801883272</c:v>
                </c:pt>
                <c:pt idx="768">
                  <c:v>4.0266028666125235</c:v>
                </c:pt>
                <c:pt idx="769">
                  <c:v>4.1809960710287752</c:v>
                </c:pt>
                <c:pt idx="770">
                  <c:v>4.1037775192607384</c:v>
                </c:pt>
                <c:pt idx="771">
                  <c:v>4.0780745846045781</c:v>
                </c:pt>
                <c:pt idx="772">
                  <c:v>4.1552492372527929</c:v>
                </c:pt>
                <c:pt idx="773">
                  <c:v>4.1552492372527929</c:v>
                </c:pt>
                <c:pt idx="774">
                  <c:v>4.1295243530367216</c:v>
                </c:pt>
                <c:pt idx="775">
                  <c:v>4.3353892754450269</c:v>
                </c:pt>
                <c:pt idx="776">
                  <c:v>4.2066990056849356</c:v>
                </c:pt>
                <c:pt idx="777">
                  <c:v>4.2839175574529724</c:v>
                </c:pt>
                <c:pt idx="778">
                  <c:v>4.3096424416690438</c:v>
                </c:pt>
                <c:pt idx="779">
                  <c:v>3.8722096621962732</c:v>
                </c:pt>
                <c:pt idx="780">
                  <c:v>4.2066990056849356</c:v>
                </c:pt>
                <c:pt idx="781">
                  <c:v>4.3353892754450269</c:v>
                </c:pt>
                <c:pt idx="782">
                  <c:v>4.3096424416690438</c:v>
                </c:pt>
                <c:pt idx="783">
                  <c:v>4.2324677890208298</c:v>
                </c:pt>
                <c:pt idx="784">
                  <c:v>4.4125639280932409</c:v>
                </c:pt>
                <c:pt idx="785">
                  <c:v>4.3868609934370815</c:v>
                </c:pt>
                <c:pt idx="786">
                  <c:v>4.5154854145174381</c:v>
                </c:pt>
                <c:pt idx="787">
                  <c:v>4.438310761869225</c:v>
                </c:pt>
                <c:pt idx="788">
                  <c:v>4.438310761869225</c:v>
                </c:pt>
                <c:pt idx="789">
                  <c:v>4.438310761869225</c:v>
                </c:pt>
                <c:pt idx="790">
                  <c:v>4.5927039662854758</c:v>
                </c:pt>
                <c:pt idx="791">
                  <c:v>4.5154854145174381</c:v>
                </c:pt>
                <c:pt idx="792">
                  <c:v>4.4897824798612778</c:v>
                </c:pt>
                <c:pt idx="793">
                  <c:v>4.5669571325094926</c:v>
                </c:pt>
                <c:pt idx="794">
                  <c:v>4.5669571325094926</c:v>
                </c:pt>
                <c:pt idx="795">
                  <c:v>4.5927039662854758</c:v>
                </c:pt>
                <c:pt idx="796">
                  <c:v>4.5412541978533323</c:v>
                </c:pt>
                <c:pt idx="797">
                  <c:v>4.5669571325094926</c:v>
                </c:pt>
                <c:pt idx="798">
                  <c:v>4.6184288505015472</c:v>
                </c:pt>
                <c:pt idx="799">
                  <c:v>4.5669571325094926</c:v>
                </c:pt>
                <c:pt idx="800">
                  <c:v>4.6184288505015472</c:v>
                </c:pt>
                <c:pt idx="801">
                  <c:v>4.7213503369257444</c:v>
                </c:pt>
                <c:pt idx="802">
                  <c:v>4.4640356460852963</c:v>
                </c:pt>
                <c:pt idx="803">
                  <c:v>4.6698786189336907</c:v>
                </c:pt>
                <c:pt idx="804">
                  <c:v>4.7470971707017267</c:v>
                </c:pt>
                <c:pt idx="805">
                  <c:v>4.772822054917798</c:v>
                </c:pt>
                <c:pt idx="806">
                  <c:v>4.8242718233499415</c:v>
                </c:pt>
                <c:pt idx="807">
                  <c:v>4.8242718233499415</c:v>
                </c:pt>
                <c:pt idx="808">
                  <c:v>4.9787089268860152</c:v>
                </c:pt>
                <c:pt idx="809">
                  <c:v>5.0816523628701233</c:v>
                </c:pt>
                <c:pt idx="810">
                  <c:v>4.9529620931100329</c:v>
                </c:pt>
                <c:pt idx="811">
                  <c:v>5.0301806448780706</c:v>
                </c:pt>
                <c:pt idx="812">
                  <c:v>4.9787089268860152</c:v>
                </c:pt>
                <c:pt idx="813">
                  <c:v>5.0044338111020865</c:v>
                </c:pt>
                <c:pt idx="814">
                  <c:v>5.0816523628701233</c:v>
                </c:pt>
                <c:pt idx="815">
                  <c:v>5.1330582321824441</c:v>
                </c:pt>
                <c:pt idx="816">
                  <c:v>4.9014903751179784</c:v>
                </c:pt>
                <c:pt idx="817">
                  <c:v>5.1330582321824441</c:v>
                </c:pt>
                <c:pt idx="818">
                  <c:v>5.1330582321824441</c:v>
                </c:pt>
                <c:pt idx="819">
                  <c:v>5.2102767839504809</c:v>
                </c:pt>
                <c:pt idx="820">
                  <c:v>5.3904387717026268</c:v>
                </c:pt>
                <c:pt idx="821">
                  <c:v>4.9787089268860152</c:v>
                </c:pt>
                <c:pt idx="822">
                  <c:v>5.1330582321824441</c:v>
                </c:pt>
                <c:pt idx="823">
                  <c:v>5.1845738492943214</c:v>
                </c:pt>
                <c:pt idx="824">
                  <c:v>5.1845738492943214</c:v>
                </c:pt>
                <c:pt idx="825">
                  <c:v>5.1845738492943214</c:v>
                </c:pt>
                <c:pt idx="826">
                  <c:v>5.2874953357185186</c:v>
                </c:pt>
                <c:pt idx="827">
                  <c:v>5.2102767839504809</c:v>
                </c:pt>
                <c:pt idx="828">
                  <c:v>5.2874953357185186</c:v>
                </c:pt>
                <c:pt idx="829">
                  <c:v>5.4676134243508407</c:v>
                </c:pt>
                <c:pt idx="830">
                  <c:v>5.2874953357185186</c:v>
                </c:pt>
                <c:pt idx="831">
                  <c:v>5.313220219934589</c:v>
                </c:pt>
                <c:pt idx="832">
                  <c:v>5.3389670537105722</c:v>
                </c:pt>
                <c:pt idx="833">
                  <c:v>5.4161417063587871</c:v>
                </c:pt>
                <c:pt idx="834">
                  <c:v>5.2874953357185186</c:v>
                </c:pt>
                <c:pt idx="835">
                  <c:v>5.4933602581268239</c:v>
                </c:pt>
                <c:pt idx="836">
                  <c:v>5.4933602581268239</c:v>
                </c:pt>
                <c:pt idx="837">
                  <c:v>5.5190631927829843</c:v>
                </c:pt>
                <c:pt idx="838">
                  <c:v>5.5190631927829843</c:v>
                </c:pt>
                <c:pt idx="839">
                  <c:v>5.5190631927829843</c:v>
                </c:pt>
                <c:pt idx="840">
                  <c:v>5.5705349107750379</c:v>
                </c:pt>
                <c:pt idx="841">
                  <c:v>5.4418885401347694</c:v>
                </c:pt>
                <c:pt idx="842">
                  <c:v>5.4676134243508407</c:v>
                </c:pt>
                <c:pt idx="843">
                  <c:v>5.4933602581268239</c:v>
                </c:pt>
                <c:pt idx="844">
                  <c:v>5.5448319761188785</c:v>
                </c:pt>
                <c:pt idx="845">
                  <c:v>5.6734563971992351</c:v>
                </c:pt>
                <c:pt idx="846">
                  <c:v>5.5962817445510211</c:v>
                </c:pt>
                <c:pt idx="847">
                  <c:v>5.5705349107750379</c:v>
                </c:pt>
                <c:pt idx="848">
                  <c:v>5.8021466669593265</c:v>
                </c:pt>
                <c:pt idx="849">
                  <c:v>5.5962817445510211</c:v>
                </c:pt>
                <c:pt idx="850">
                  <c:v>5.5962817445510211</c:v>
                </c:pt>
                <c:pt idx="851">
                  <c:v>5.7249281151912896</c:v>
                </c:pt>
                <c:pt idx="852">
                  <c:v>5.9050681533835245</c:v>
                </c:pt>
                <c:pt idx="853">
                  <c:v>5.5962817445510211</c:v>
                </c:pt>
                <c:pt idx="854">
                  <c:v>5.6992251805351293</c:v>
                </c:pt>
                <c:pt idx="855">
                  <c:v>5.7249281151912896</c:v>
                </c:pt>
                <c:pt idx="856">
                  <c:v>5.6992251805351293</c:v>
                </c:pt>
                <c:pt idx="857">
                  <c:v>5.8021466669593265</c:v>
                </c:pt>
                <c:pt idx="858">
                  <c:v>5.7506749489672728</c:v>
                </c:pt>
                <c:pt idx="859">
                  <c:v>5.8021466669593265</c:v>
                </c:pt>
                <c:pt idx="860">
                  <c:v>5.8278496016154877</c:v>
                </c:pt>
                <c:pt idx="861">
                  <c:v>5.7763998331833442</c:v>
                </c:pt>
                <c:pt idx="862">
                  <c:v>5.8021466669593265</c:v>
                </c:pt>
                <c:pt idx="863">
                  <c:v>5.9050681533835245</c:v>
                </c:pt>
                <c:pt idx="864">
                  <c:v>5.9822428060317385</c:v>
                </c:pt>
                <c:pt idx="865">
                  <c:v>5.9050681533835245</c:v>
                </c:pt>
                <c:pt idx="866">
                  <c:v>5.9822428060317385</c:v>
                </c:pt>
                <c:pt idx="867">
                  <c:v>5.8536183849513819</c:v>
                </c:pt>
                <c:pt idx="868">
                  <c:v>6.0080115893676327</c:v>
                </c:pt>
                <c:pt idx="869">
                  <c:v>6.0594613577997753</c:v>
                </c:pt>
                <c:pt idx="870">
                  <c:v>6.0337145240237922</c:v>
                </c:pt>
                <c:pt idx="871">
                  <c:v>6.1366360104479902</c:v>
                </c:pt>
                <c:pt idx="872">
                  <c:v>6.0337145240237922</c:v>
                </c:pt>
                <c:pt idx="873">
                  <c:v>6.1881077284400439</c:v>
                </c:pt>
                <c:pt idx="874">
                  <c:v>6.1881077284400439</c:v>
                </c:pt>
                <c:pt idx="875">
                  <c:v>6.1109330757918299</c:v>
                </c:pt>
                <c:pt idx="876">
                  <c:v>5.9565398713755782</c:v>
                </c:pt>
                <c:pt idx="877">
                  <c:v>6.1109330757918299</c:v>
                </c:pt>
                <c:pt idx="878">
                  <c:v>6.1366360104479902</c:v>
                </c:pt>
                <c:pt idx="879">
                  <c:v>5.6992251805351293</c:v>
                </c:pt>
                <c:pt idx="880">
                  <c:v>6.0337145240237922</c:v>
                </c:pt>
                <c:pt idx="881">
                  <c:v>6.0337145240237922</c:v>
                </c:pt>
                <c:pt idx="882">
                  <c:v>6.1881077284400439</c:v>
                </c:pt>
                <c:pt idx="883">
                  <c:v>6.1366360104479902</c:v>
                </c:pt>
                <c:pt idx="884">
                  <c:v>6.1881077284400439</c:v>
                </c:pt>
                <c:pt idx="885">
                  <c:v>6.3167979982001361</c:v>
                </c:pt>
                <c:pt idx="886">
                  <c:v>6.2395794464320984</c:v>
                </c:pt>
                <c:pt idx="887">
                  <c:v>6.3682477666322788</c:v>
                </c:pt>
                <c:pt idx="888">
                  <c:v>6.3425009328562956</c:v>
                </c:pt>
                <c:pt idx="889">
                  <c:v>6.4454224192804928</c:v>
                </c:pt>
                <c:pt idx="890">
                  <c:v>6.4711912026163869</c:v>
                </c:pt>
                <c:pt idx="891">
                  <c:v>6.4454224192804928</c:v>
                </c:pt>
                <c:pt idx="892">
                  <c:v>6.5483658552646018</c:v>
                </c:pt>
                <c:pt idx="893">
                  <c:v>6.6255844070326386</c:v>
                </c:pt>
                <c:pt idx="894">
                  <c:v>6.6770341754647804</c:v>
                </c:pt>
                <c:pt idx="895">
                  <c:v>6.7285058934568358</c:v>
                </c:pt>
                <c:pt idx="896">
                  <c:v>6.8056805461050498</c:v>
                </c:pt>
                <c:pt idx="897">
                  <c:v>6.6255844070326386</c:v>
                </c:pt>
                <c:pt idx="898">
                  <c:v>7.0372923022893383</c:v>
                </c:pt>
                <c:pt idx="899">
                  <c:v>6.8828990978730875</c:v>
                </c:pt>
                <c:pt idx="900">
                  <c:v>6.7542088281129953</c:v>
                </c:pt>
                <c:pt idx="901">
                  <c:v>6.9858205842972838</c:v>
                </c:pt>
                <c:pt idx="902">
                  <c:v>6.9858205842972838</c:v>
                </c:pt>
                <c:pt idx="903">
                  <c:v>6.9858205842972838</c:v>
                </c:pt>
                <c:pt idx="904">
                  <c:v>6.8828990978730875</c:v>
                </c:pt>
                <c:pt idx="905">
                  <c:v>6.9343708158651411</c:v>
                </c:pt>
                <c:pt idx="906">
                  <c:v>6.7542088281129953</c:v>
                </c:pt>
                <c:pt idx="907">
                  <c:v>6.8056805461050498</c:v>
                </c:pt>
                <c:pt idx="908">
                  <c:v>6.9600737505213015</c:v>
                </c:pt>
                <c:pt idx="909">
                  <c:v>7.0115454685133551</c:v>
                </c:pt>
                <c:pt idx="910">
                  <c:v>7.0115454685133551</c:v>
                </c:pt>
                <c:pt idx="911">
                  <c:v>7.1402137887135346</c:v>
                </c:pt>
                <c:pt idx="912">
                  <c:v>7.19168550670559</c:v>
                </c:pt>
                <c:pt idx="913">
                  <c:v>7.19168550670559</c:v>
                </c:pt>
                <c:pt idx="914">
                  <c:v>7.2431572246976428</c:v>
                </c:pt>
                <c:pt idx="915">
                  <c:v>7.2946069931297863</c:v>
                </c:pt>
                <c:pt idx="916">
                  <c:v>7.3460787111218417</c:v>
                </c:pt>
                <c:pt idx="917">
                  <c:v>7.3718255448978232</c:v>
                </c:pt>
                <c:pt idx="918">
                  <c:v>7.7577866063785414</c:v>
                </c:pt>
                <c:pt idx="919">
                  <c:v>7.5776904673061303</c:v>
                </c:pt>
                <c:pt idx="920">
                  <c:v>7.6033934019622906</c:v>
                </c:pt>
                <c:pt idx="921">
                  <c:v>7.6548651199543434</c:v>
                </c:pt>
                <c:pt idx="922">
                  <c:v>7.6548651199543434</c:v>
                </c:pt>
                <c:pt idx="923">
                  <c:v>7.7063368379463979</c:v>
                </c:pt>
                <c:pt idx="924">
                  <c:v>7.9636515287868468</c:v>
                </c:pt>
                <c:pt idx="925">
                  <c:v>7.7835553897144356</c:v>
                </c:pt>
                <c:pt idx="926">
                  <c:v>7.8607300423626496</c:v>
                </c:pt>
                <c:pt idx="927">
                  <c:v>7.8350051581465792</c:v>
                </c:pt>
                <c:pt idx="928">
                  <c:v>8.0665730152110449</c:v>
                </c:pt>
                <c:pt idx="929">
                  <c:v>7.9636515287868468</c:v>
                </c:pt>
                <c:pt idx="930">
                  <c:v>8.0151232467789004</c:v>
                </c:pt>
                <c:pt idx="931">
                  <c:v>7.9636515287868468</c:v>
                </c:pt>
                <c:pt idx="932">
                  <c:v>8.0151232467789004</c:v>
                </c:pt>
                <c:pt idx="933">
                  <c:v>8.0923417985469381</c:v>
                </c:pt>
                <c:pt idx="934">
                  <c:v>8.4783028600276555</c:v>
                </c:pt>
                <c:pt idx="935">
                  <c:v>8.1180447332030976</c:v>
                </c:pt>
                <c:pt idx="936">
                  <c:v>8.1180447332030976</c:v>
                </c:pt>
                <c:pt idx="937">
                  <c:v>8.2209662196272948</c:v>
                </c:pt>
                <c:pt idx="938">
                  <c:v>8.3753594240435483</c:v>
                </c:pt>
                <c:pt idx="939">
                  <c:v>8.2467350029631898</c:v>
                </c:pt>
                <c:pt idx="940">
                  <c:v>8.3753594240435483</c:v>
                </c:pt>
                <c:pt idx="941">
                  <c:v>8.3753594240435483</c:v>
                </c:pt>
                <c:pt idx="942">
                  <c:v>8.426831142035601</c:v>
                </c:pt>
                <c:pt idx="943">
                  <c:v>8.4525779758115824</c:v>
                </c:pt>
                <c:pt idx="944">
                  <c:v>8.4011282073794433</c:v>
                </c:pt>
                <c:pt idx="945">
                  <c:v>8.5812243464518509</c:v>
                </c:pt>
                <c:pt idx="946">
                  <c:v>8.6584428982198904</c:v>
                </c:pt>
                <c:pt idx="947">
                  <c:v>8.6841458328760499</c:v>
                </c:pt>
                <c:pt idx="948">
                  <c:v>8.6841458328760499</c:v>
                </c:pt>
                <c:pt idx="949">
                  <c:v>8.6841458328760499</c:v>
                </c:pt>
                <c:pt idx="950">
                  <c:v>8.5040496938036387</c:v>
                </c:pt>
                <c:pt idx="951">
                  <c:v>8.8900107552843561</c:v>
                </c:pt>
                <c:pt idx="952">
                  <c:v>8.7870892688601572</c:v>
                </c:pt>
                <c:pt idx="953">
                  <c:v>8.9929322417085515</c:v>
                </c:pt>
                <c:pt idx="954">
                  <c:v>9.2502688821089141</c:v>
                </c:pt>
                <c:pt idx="955">
                  <c:v>9.0701507934765893</c:v>
                </c:pt>
                <c:pt idx="956">
                  <c:v>9.1216225114686456</c:v>
                </c:pt>
                <c:pt idx="957">
                  <c:v>9.224543997892841</c:v>
                </c:pt>
                <c:pt idx="958">
                  <c:v>9.1730942294606965</c:v>
                </c:pt>
                <c:pt idx="959">
                  <c:v>9.224543997892841</c:v>
                </c:pt>
                <c:pt idx="960">
                  <c:v>9.2760157158848955</c:v>
                </c:pt>
                <c:pt idx="961">
                  <c:v>9.5076274720691849</c:v>
                </c:pt>
                <c:pt idx="962">
                  <c:v>9.1987971641168578</c:v>
                </c:pt>
                <c:pt idx="963">
                  <c:v>9.32748743387695</c:v>
                </c:pt>
                <c:pt idx="964">
                  <c:v>9.404662086525164</c:v>
                </c:pt>
                <c:pt idx="965">
                  <c:v>9.4818806382932017</c:v>
                </c:pt>
                <c:pt idx="966">
                  <c:v>9.5076274720691849</c:v>
                </c:pt>
                <c:pt idx="967">
                  <c:v>9.2502688821089141</c:v>
                </c:pt>
                <c:pt idx="968">
                  <c:v>9.6362738427094516</c:v>
                </c:pt>
                <c:pt idx="969">
                  <c:v>9.7391953291336488</c:v>
                </c:pt>
                <c:pt idx="970">
                  <c:v>9.8164138809016865</c:v>
                </c:pt>
                <c:pt idx="971">
                  <c:v>9.8678855988937411</c:v>
                </c:pt>
                <c:pt idx="972">
                  <c:v>9.8421168155578478</c:v>
                </c:pt>
                <c:pt idx="973">
                  <c:v>9.9450602515419551</c:v>
                </c:pt>
                <c:pt idx="974">
                  <c:v>10.047981737966152</c:v>
                </c:pt>
                <c:pt idx="975">
                  <c:v>10.073728571742135</c:v>
                </c:pt>
                <c:pt idx="976">
                  <c:v>10.12520028973419</c:v>
                </c:pt>
                <c:pt idx="977">
                  <c:v>10.228121776158387</c:v>
                </c:pt>
                <c:pt idx="978">
                  <c:v>10.305296428806601</c:v>
                </c:pt>
                <c:pt idx="979">
                  <c:v>10.433986698566693</c:v>
                </c:pt>
                <c:pt idx="980">
                  <c:v>10.433986698566693</c:v>
                </c:pt>
                <c:pt idx="981">
                  <c:v>10.485458416558746</c:v>
                </c:pt>
                <c:pt idx="982">
                  <c:v>10.588379902982945</c:v>
                </c:pt>
                <c:pt idx="983">
                  <c:v>10.691301389407142</c:v>
                </c:pt>
                <c:pt idx="984">
                  <c:v>10.588379902982945</c:v>
                </c:pt>
                <c:pt idx="985">
                  <c:v>10.742773107399195</c:v>
                </c:pt>
                <c:pt idx="986">
                  <c:v>10.79424482539125</c:v>
                </c:pt>
                <c:pt idx="987">
                  <c:v>10.897166311815447</c:v>
                </c:pt>
                <c:pt idx="988">
                  <c:v>10.742773107399195</c:v>
                </c:pt>
                <c:pt idx="989">
                  <c:v>10.433986698566693</c:v>
                </c:pt>
                <c:pt idx="990">
                  <c:v>10.562633069206962</c:v>
                </c:pt>
                <c:pt idx="991">
                  <c:v>10.614082837639103</c:v>
                </c:pt>
                <c:pt idx="992">
                  <c:v>10.768476042055354</c:v>
                </c:pt>
                <c:pt idx="993">
                  <c:v>10.948638029807499</c:v>
                </c:pt>
                <c:pt idx="994">
                  <c:v>11.103031234223751</c:v>
                </c:pt>
                <c:pt idx="995">
                  <c:v>11.103031234223751</c:v>
                </c:pt>
                <c:pt idx="996">
                  <c:v>11.103031234223751</c:v>
                </c:pt>
                <c:pt idx="997">
                  <c:v>11.180205886871967</c:v>
                </c:pt>
                <c:pt idx="998">
                  <c:v>11.334599091288219</c:v>
                </c:pt>
                <c:pt idx="999">
                  <c:v>11.3603459250642</c:v>
                </c:pt>
                <c:pt idx="1000">
                  <c:v>11.540442064136613</c:v>
                </c:pt>
                <c:pt idx="1001">
                  <c:v>11.437520577712414</c:v>
                </c:pt>
                <c:pt idx="1002">
                  <c:v>11.617660615904651</c:v>
                </c:pt>
                <c:pt idx="1003">
                  <c:v>11.694879167672688</c:v>
                </c:pt>
                <c:pt idx="1004">
                  <c:v>11.772053820320901</c:v>
                </c:pt>
                <c:pt idx="1005">
                  <c:v>11.87499725630501</c:v>
                </c:pt>
                <c:pt idx="1006">
                  <c:v>11.926447024737152</c:v>
                </c:pt>
                <c:pt idx="1007">
                  <c:v>12.080840229153402</c:v>
                </c:pt>
                <c:pt idx="1008">
                  <c:v>12.158058780921442</c:v>
                </c:pt>
                <c:pt idx="1009">
                  <c:v>12.235233433569656</c:v>
                </c:pt>
                <c:pt idx="1010">
                  <c:v>12.338176869553765</c:v>
                </c:pt>
                <c:pt idx="1011">
                  <c:v>12.389626637985907</c:v>
                </c:pt>
                <c:pt idx="1012">
                  <c:v>12.544019842402157</c:v>
                </c:pt>
                <c:pt idx="1013">
                  <c:v>12.595491560394214</c:v>
                </c:pt>
                <c:pt idx="1014">
                  <c:v>12.569788625738052</c:v>
                </c:pt>
                <c:pt idx="1015">
                  <c:v>12.801356482802518</c:v>
                </c:pt>
                <c:pt idx="1016">
                  <c:v>12.801356482802518</c:v>
                </c:pt>
                <c:pt idx="1017">
                  <c:v>12.801356482802518</c:v>
                </c:pt>
                <c:pt idx="1018">
                  <c:v>12.852806251234661</c:v>
                </c:pt>
                <c:pt idx="1019">
                  <c:v>12.904277969226715</c:v>
                </c:pt>
                <c:pt idx="1020">
                  <c:v>12.955749687218772</c:v>
                </c:pt>
                <c:pt idx="1021">
                  <c:v>13.058671173642967</c:v>
                </c:pt>
                <c:pt idx="1022">
                  <c:v>13.315985864483416</c:v>
                </c:pt>
                <c:pt idx="1023">
                  <c:v>13.187361443403059</c:v>
                </c:pt>
                <c:pt idx="1024">
                  <c:v>13.187361443403059</c:v>
                </c:pt>
                <c:pt idx="1025">
                  <c:v>13.032968238986806</c:v>
                </c:pt>
                <c:pt idx="1026">
                  <c:v>13.547597620667704</c:v>
                </c:pt>
                <c:pt idx="1027">
                  <c:v>13.624772273315918</c:v>
                </c:pt>
                <c:pt idx="1028">
                  <c:v>13.856384029500207</c:v>
                </c:pt>
                <c:pt idx="1029">
                  <c:v>13.650541056651813</c:v>
                </c:pt>
                <c:pt idx="1030">
                  <c:v>13.779165477732169</c:v>
                </c:pt>
                <c:pt idx="1031">
                  <c:v>13.933558682148421</c:v>
                </c:pt>
                <c:pt idx="1032">
                  <c:v>13.933558682148421</c:v>
                </c:pt>
                <c:pt idx="1033">
                  <c:v>14.139467503676549</c:v>
                </c:pt>
                <c:pt idx="1034">
                  <c:v>14.216642156324765</c:v>
                </c:pt>
                <c:pt idx="1035">
                  <c:v>14.268113874316818</c:v>
                </c:pt>
                <c:pt idx="1036">
                  <c:v>14.422507078733069</c:v>
                </c:pt>
                <c:pt idx="1037">
                  <c:v>14.602647116925304</c:v>
                </c:pt>
                <c:pt idx="1038">
                  <c:v>14.628350051581464</c:v>
                </c:pt>
                <c:pt idx="1039">
                  <c:v>14.731293487565573</c:v>
                </c:pt>
                <c:pt idx="1040">
                  <c:v>14.96290524374986</c:v>
                </c:pt>
                <c:pt idx="1041">
                  <c:v>14.988608178406023</c:v>
                </c:pt>
                <c:pt idx="1042">
                  <c:v>15.065826730174059</c:v>
                </c:pt>
                <c:pt idx="1043">
                  <c:v>14.988608178406023</c:v>
                </c:pt>
                <c:pt idx="1044">
                  <c:v>15.143001382822272</c:v>
                </c:pt>
                <c:pt idx="1045">
                  <c:v>15.168748216598255</c:v>
                </c:pt>
                <c:pt idx="1046">
                  <c:v>15.194473100814328</c:v>
                </c:pt>
                <c:pt idx="1047">
                  <c:v>15.220219934590311</c:v>
                </c:pt>
                <c:pt idx="1048">
                  <c:v>15.271691652582364</c:v>
                </c:pt>
                <c:pt idx="1049">
                  <c:v>15.374613139006559</c:v>
                </c:pt>
                <c:pt idx="1050">
                  <c:v>15.426084856998616</c:v>
                </c:pt>
                <c:pt idx="1051">
                  <c:v>15.477534625430758</c:v>
                </c:pt>
                <c:pt idx="1052">
                  <c:v>15.529006343422811</c:v>
                </c:pt>
                <c:pt idx="1053">
                  <c:v>15.734871265831119</c:v>
                </c:pt>
                <c:pt idx="1054">
                  <c:v>15.760574200487278</c:v>
                </c:pt>
                <c:pt idx="1055">
                  <c:v>15.889264470247371</c:v>
                </c:pt>
                <c:pt idx="1056">
                  <c:v>16.095107443095763</c:v>
                </c:pt>
                <c:pt idx="1057">
                  <c:v>16.095107443095763</c:v>
                </c:pt>
                <c:pt idx="1058">
                  <c:v>16.249500647512015</c:v>
                </c:pt>
                <c:pt idx="1059">
                  <c:v>16.352444083496124</c:v>
                </c:pt>
                <c:pt idx="1060">
                  <c:v>16.506837287912376</c:v>
                </c:pt>
                <c:pt idx="1061">
                  <c:v>16.661230492328624</c:v>
                </c:pt>
                <c:pt idx="1062">
                  <c:v>16.815623696744876</c:v>
                </c:pt>
                <c:pt idx="1063">
                  <c:v>16.892842248512917</c:v>
                </c:pt>
                <c:pt idx="1064">
                  <c:v>17.072938387585328</c:v>
                </c:pt>
                <c:pt idx="1065">
                  <c:v>17.22733159200158</c:v>
                </c:pt>
                <c:pt idx="1066">
                  <c:v>17.253078425777563</c:v>
                </c:pt>
                <c:pt idx="1067">
                  <c:v>17.407471630193815</c:v>
                </c:pt>
                <c:pt idx="1068">
                  <c:v>17.458943348185866</c:v>
                </c:pt>
                <c:pt idx="1069">
                  <c:v>17.458943348185866</c:v>
                </c:pt>
                <c:pt idx="1070">
                  <c:v>17.639039487258277</c:v>
                </c:pt>
                <c:pt idx="1071">
                  <c:v>17.741982923242386</c:v>
                </c:pt>
                <c:pt idx="1072">
                  <c:v>17.767729757018369</c:v>
                </c:pt>
                <c:pt idx="1073">
                  <c:v>17.639039487258277</c:v>
                </c:pt>
                <c:pt idx="1074">
                  <c:v>17.973594679426679</c:v>
                </c:pt>
                <c:pt idx="1075">
                  <c:v>17.94782589609078</c:v>
                </c:pt>
                <c:pt idx="1076">
                  <c:v>18.15369081849909</c:v>
                </c:pt>
                <c:pt idx="1077">
                  <c:v>17.741982923242386</c:v>
                </c:pt>
                <c:pt idx="1078">
                  <c:v>18.282381088259179</c:v>
                </c:pt>
                <c:pt idx="1079">
                  <c:v>18.025044447858818</c:v>
                </c:pt>
                <c:pt idx="1080">
                  <c:v>18.43677429267543</c:v>
                </c:pt>
                <c:pt idx="1081">
                  <c:v>18.411005509339535</c:v>
                </c:pt>
                <c:pt idx="1082">
                  <c:v>18.694088983515879</c:v>
                </c:pt>
                <c:pt idx="1083">
                  <c:v>18.97717245769222</c:v>
                </c:pt>
                <c:pt idx="1084">
                  <c:v>18.925700739700169</c:v>
                </c:pt>
                <c:pt idx="1085">
                  <c:v>19.131565662108471</c:v>
                </c:pt>
                <c:pt idx="1086">
                  <c:v>19.208740314756685</c:v>
                </c:pt>
                <c:pt idx="1087">
                  <c:v>19.311661801180882</c:v>
                </c:pt>
                <c:pt idx="1088">
                  <c:v>19.337408634956866</c:v>
                </c:pt>
                <c:pt idx="1089">
                  <c:v>19.543273557365172</c:v>
                </c:pt>
                <c:pt idx="1090">
                  <c:v>19.491801839373117</c:v>
                </c:pt>
                <c:pt idx="1091">
                  <c:v>19.594745275357226</c:v>
                </c:pt>
                <c:pt idx="1092">
                  <c:v>19.646195043789369</c:v>
                </c:pt>
                <c:pt idx="1093">
                  <c:v>19.620448210013386</c:v>
                </c:pt>
                <c:pt idx="1094">
                  <c:v>19.671919928005444</c:v>
                </c:pt>
                <c:pt idx="1095">
                  <c:v>19.929234618845889</c:v>
                </c:pt>
                <c:pt idx="1096">
                  <c:v>19.774841414429638</c:v>
                </c:pt>
                <c:pt idx="1097">
                  <c:v>19.774841414429638</c:v>
                </c:pt>
                <c:pt idx="1098">
                  <c:v>19.749138479773478</c:v>
                </c:pt>
                <c:pt idx="1099">
                  <c:v>19.90353168418973</c:v>
                </c:pt>
                <c:pt idx="1100">
                  <c:v>19.90353168418973</c:v>
                </c:pt>
                <c:pt idx="1101">
                  <c:v>20.057924888605982</c:v>
                </c:pt>
                <c:pt idx="1102">
                  <c:v>20.212318093022233</c:v>
                </c:pt>
                <c:pt idx="1103">
                  <c:v>20.418161065870624</c:v>
                </c:pt>
                <c:pt idx="1104">
                  <c:v>20.546807436510896</c:v>
                </c:pt>
                <c:pt idx="1105">
                  <c:v>20.624025988278934</c:v>
                </c:pt>
                <c:pt idx="1106">
                  <c:v>21.13867731951974</c:v>
                </c:pt>
                <c:pt idx="1107">
                  <c:v>21.859171623608944</c:v>
                </c:pt>
                <c:pt idx="1108">
                  <c:v>22.476744441273951</c:v>
                </c:pt>
                <c:pt idx="1109">
                  <c:v>23.197282644482975</c:v>
                </c:pt>
                <c:pt idx="1110">
                  <c:v>23.506069053315478</c:v>
                </c:pt>
                <c:pt idx="1111">
                  <c:v>23.506069053315478</c:v>
                </c:pt>
                <c:pt idx="1112">
                  <c:v>23.506069053315478</c:v>
                </c:pt>
                <c:pt idx="1113">
                  <c:v>23.351675848899227</c:v>
                </c:pt>
                <c:pt idx="1114">
                  <c:v>23.325929015123243</c:v>
                </c:pt>
                <c:pt idx="1115">
                  <c:v>23.197282644482975</c:v>
                </c:pt>
                <c:pt idx="1116">
                  <c:v>23.094361158058778</c:v>
                </c:pt>
                <c:pt idx="1117">
                  <c:v>23.197282644482975</c:v>
                </c:pt>
                <c:pt idx="1118">
                  <c:v>23.120064092714941</c:v>
                </c:pt>
                <c:pt idx="1119">
                  <c:v>22.965670888298689</c:v>
                </c:pt>
                <c:pt idx="1120">
                  <c:v>22.811277683882437</c:v>
                </c:pt>
                <c:pt idx="1121">
                  <c:v>22.785530850106451</c:v>
                </c:pt>
                <c:pt idx="1122">
                  <c:v>22.785530850106451</c:v>
                </c:pt>
                <c:pt idx="1123">
                  <c:v>22.785530850106451</c:v>
                </c:pt>
                <c:pt idx="1124">
                  <c:v>22.785530850106451</c:v>
                </c:pt>
                <c:pt idx="1125">
                  <c:v>22.759827915450295</c:v>
                </c:pt>
                <c:pt idx="1126">
                  <c:v>22.785530850106451</c:v>
                </c:pt>
                <c:pt idx="1127">
                  <c:v>22.862749401874488</c:v>
                </c:pt>
                <c:pt idx="1128">
                  <c:v>22.965670888298689</c:v>
                </c:pt>
                <c:pt idx="1129">
                  <c:v>22.888518185210387</c:v>
                </c:pt>
                <c:pt idx="1130">
                  <c:v>22.965670888298689</c:v>
                </c:pt>
                <c:pt idx="1131">
                  <c:v>23.01714260629074</c:v>
                </c:pt>
                <c:pt idx="1132">
                  <c:v>23.197282644482975</c:v>
                </c:pt>
                <c:pt idx="1133">
                  <c:v>23.609012489299587</c:v>
                </c:pt>
                <c:pt idx="1134">
                  <c:v>23.994973550780305</c:v>
                </c:pt>
                <c:pt idx="1135">
                  <c:v>23.94350183278825</c:v>
                </c:pt>
                <c:pt idx="1136">
                  <c:v>25.38455628964639</c:v>
                </c:pt>
                <c:pt idx="1137">
                  <c:v>25.667573915142999</c:v>
                </c:pt>
                <c:pt idx="1138">
                  <c:v>25.950657389319343</c:v>
                </c:pt>
                <c:pt idx="1139">
                  <c:v>26.182225246383808</c:v>
                </c:pt>
                <c:pt idx="1140">
                  <c:v>26.748326346056761</c:v>
                </c:pt>
                <c:pt idx="1141">
                  <c:v>26.6197019249764</c:v>
                </c:pt>
                <c:pt idx="1142">
                  <c:v>26.722623411400598</c:v>
                </c:pt>
                <c:pt idx="1143">
                  <c:v>26.696876577624614</c:v>
                </c:pt>
                <c:pt idx="1144">
                  <c:v>26.774095129392649</c:v>
                </c:pt>
                <c:pt idx="1145">
                  <c:v>26.954191268465063</c:v>
                </c:pt>
                <c:pt idx="1146">
                  <c:v>27.005662986457121</c:v>
                </c:pt>
                <c:pt idx="1147">
                  <c:v>26.902719550473012</c:v>
                </c:pt>
                <c:pt idx="1148">
                  <c:v>26.902719550473012</c:v>
                </c:pt>
                <c:pt idx="1149">
                  <c:v>26.97993810224105</c:v>
                </c:pt>
                <c:pt idx="1150">
                  <c:v>27.134331306657298</c:v>
                </c:pt>
                <c:pt idx="1151">
                  <c:v>27.314449395289625</c:v>
                </c:pt>
                <c:pt idx="1152">
                  <c:v>27.674751421233999</c:v>
                </c:pt>
                <c:pt idx="1153">
                  <c:v>27.57176408613007</c:v>
                </c:pt>
                <c:pt idx="1154">
                  <c:v>27.700454355890162</c:v>
                </c:pt>
                <c:pt idx="1155">
                  <c:v>27.932066112074452</c:v>
                </c:pt>
                <c:pt idx="1156">
                  <c:v>27.854847560306411</c:v>
                </c:pt>
                <c:pt idx="1157">
                  <c:v>28.215083737571057</c:v>
                </c:pt>
                <c:pt idx="1158">
                  <c:v>28.446695493755346</c:v>
                </c:pt>
                <c:pt idx="1159">
                  <c:v>28.549638929739459</c:v>
                </c:pt>
                <c:pt idx="1160">
                  <c:v>28.83265655523606</c:v>
                </c:pt>
                <c:pt idx="1161">
                  <c:v>29.038521477644373</c:v>
                </c:pt>
                <c:pt idx="1162">
                  <c:v>29.089993195636428</c:v>
                </c:pt>
                <c:pt idx="1163">
                  <c:v>29.373054720252856</c:v>
                </c:pt>
                <c:pt idx="1164">
                  <c:v>29.553216708005003</c:v>
                </c:pt>
                <c:pt idx="1165">
                  <c:v>29.887706051493666</c:v>
                </c:pt>
                <c:pt idx="1166">
                  <c:v>29.836234333501615</c:v>
                </c:pt>
                <c:pt idx="1167">
                  <c:v>30.042099255909914</c:v>
                </c:pt>
                <c:pt idx="1168">
                  <c:v>30.145020742334118</c:v>
                </c:pt>
                <c:pt idx="1169">
                  <c:v>30.325182730086258</c:v>
                </c:pt>
                <c:pt idx="1170">
                  <c:v>30.479575934502506</c:v>
                </c:pt>
                <c:pt idx="1171">
                  <c:v>30.711143791566975</c:v>
                </c:pt>
                <c:pt idx="1172">
                  <c:v>30.839812111767152</c:v>
                </c:pt>
                <c:pt idx="1173">
                  <c:v>31.019930200399479</c:v>
                </c:pt>
                <c:pt idx="1174">
                  <c:v>31.071379968831621</c:v>
                </c:pt>
                <c:pt idx="1175">
                  <c:v>31.20007023859171</c:v>
                </c:pt>
                <c:pt idx="1176">
                  <c:v>31.354463443007965</c:v>
                </c:pt>
                <c:pt idx="1177">
                  <c:v>31.534559582080373</c:v>
                </c:pt>
                <c:pt idx="1178">
                  <c:v>31.688952786496628</c:v>
                </c:pt>
                <c:pt idx="1179">
                  <c:v>31.843345990912876</c:v>
                </c:pt>
                <c:pt idx="1180">
                  <c:v>32.02350797866503</c:v>
                </c:pt>
                <c:pt idx="1181">
                  <c:v>32.049210913321183</c:v>
                </c:pt>
                <c:pt idx="1182">
                  <c:v>32.332294387497527</c:v>
                </c:pt>
                <c:pt idx="1183">
                  <c:v>32.692530564762173</c:v>
                </c:pt>
                <c:pt idx="1184">
                  <c:v>32.666827630106013</c:v>
                </c:pt>
                <c:pt idx="1185">
                  <c:v>32.872692552514323</c:v>
                </c:pt>
                <c:pt idx="1186">
                  <c:v>33.104260409578785</c:v>
                </c:pt>
                <c:pt idx="1187">
                  <c:v>33.335872165763071</c:v>
                </c:pt>
                <c:pt idx="1188">
                  <c:v>33.438793652187272</c:v>
                </c:pt>
                <c:pt idx="1189">
                  <c:v>33.747580061019775</c:v>
                </c:pt>
                <c:pt idx="1190">
                  <c:v>33.850501547443976</c:v>
                </c:pt>
                <c:pt idx="1191">
                  <c:v>34.030619636076288</c:v>
                </c:pt>
                <c:pt idx="1192">
                  <c:v>34.23646260892469</c:v>
                </c:pt>
                <c:pt idx="1193">
                  <c:v>34.442371430452816</c:v>
                </c:pt>
                <c:pt idx="1194">
                  <c:v>34.82833249193353</c:v>
                </c:pt>
                <c:pt idx="1195">
                  <c:v>34.879804209925581</c:v>
                </c:pt>
                <c:pt idx="1196">
                  <c:v>35.240040387190227</c:v>
                </c:pt>
                <c:pt idx="1197">
                  <c:v>35.291512105182285</c:v>
                </c:pt>
                <c:pt idx="1198">
                  <c:v>35.47165214337452</c:v>
                </c:pt>
                <c:pt idx="1199">
                  <c:v>35.54882679602273</c:v>
                </c:pt>
                <c:pt idx="1200">
                  <c:v>35.651770232006854</c:v>
                </c:pt>
                <c:pt idx="1201">
                  <c:v>35.728988783774881</c:v>
                </c:pt>
                <c:pt idx="1202">
                  <c:v>35.806163436423098</c:v>
                </c:pt>
                <c:pt idx="1203">
                  <c:v>35.986303474615326</c:v>
                </c:pt>
                <c:pt idx="1204">
                  <c:v>35.831910270199074</c:v>
                </c:pt>
                <c:pt idx="1205">
                  <c:v>36.114949845255602</c:v>
                </c:pt>
                <c:pt idx="1206">
                  <c:v>36.372264536096054</c:v>
                </c:pt>
                <c:pt idx="1207">
                  <c:v>36.449483087864088</c:v>
                </c:pt>
                <c:pt idx="1208">
                  <c:v>36.60387629228034</c:v>
                </c:pt>
                <c:pt idx="1209">
                  <c:v>36.784038280032476</c:v>
                </c:pt>
                <c:pt idx="1210">
                  <c:v>36.938431484448735</c:v>
                </c:pt>
                <c:pt idx="1211">
                  <c:v>37.298667661713381</c:v>
                </c:pt>
                <c:pt idx="1212">
                  <c:v>37.401611097697483</c:v>
                </c:pt>
                <c:pt idx="1213">
                  <c:v>38.019161965802581</c:v>
                </c:pt>
                <c:pt idx="1214">
                  <c:v>37.967712197370439</c:v>
                </c:pt>
                <c:pt idx="1215">
                  <c:v>38.302201540859102</c:v>
                </c:pt>
                <c:pt idx="1216">
                  <c:v>38.842599705875891</c:v>
                </c:pt>
                <c:pt idx="1217">
                  <c:v>39.511644241532949</c:v>
                </c:pt>
                <c:pt idx="1218">
                  <c:v>40.052042406549745</c:v>
                </c:pt>
                <c:pt idx="1219">
                  <c:v>40.592396672446711</c:v>
                </c:pt>
                <c:pt idx="1220">
                  <c:v>41.029851401479398</c:v>
                </c:pt>
                <c:pt idx="1221">
                  <c:v>41.364406593647793</c:v>
                </c:pt>
                <c:pt idx="1222">
                  <c:v>41.467328080071987</c:v>
                </c:pt>
                <c:pt idx="1223">
                  <c:v>41.338637810311901</c:v>
                </c:pt>
                <c:pt idx="1224">
                  <c:v>41.210013389231548</c:v>
                </c:pt>
                <c:pt idx="1225">
                  <c:v>41.1327948374635</c:v>
                </c:pt>
                <c:pt idx="1226">
                  <c:v>41.10709190280734</c:v>
                </c:pt>
                <c:pt idx="1227">
                  <c:v>41.004148466823239</c:v>
                </c:pt>
                <c:pt idx="1228">
                  <c:v>40.901183081279214</c:v>
                </c:pt>
                <c:pt idx="1229">
                  <c:v>40.901183081279214</c:v>
                </c:pt>
                <c:pt idx="1230">
                  <c:v>40.798239645295112</c:v>
                </c:pt>
                <c:pt idx="1231">
                  <c:v>40.849711363287163</c:v>
                </c:pt>
                <c:pt idx="1232">
                  <c:v>40.386531750038415</c:v>
                </c:pt>
                <c:pt idx="1233">
                  <c:v>40.798239645295112</c:v>
                </c:pt>
                <c:pt idx="1234">
                  <c:v>40.798239645295112</c:v>
                </c:pt>
                <c:pt idx="1235">
                  <c:v>41.081323119471449</c:v>
                </c:pt>
                <c:pt idx="1236">
                  <c:v>41.10709190280734</c:v>
                </c:pt>
                <c:pt idx="1237">
                  <c:v>41.544502732720211</c:v>
                </c:pt>
                <c:pt idx="1238">
                  <c:v>41.956210627976908</c:v>
                </c:pt>
                <c:pt idx="1239">
                  <c:v>42.264997036809412</c:v>
                </c:pt>
                <c:pt idx="1240">
                  <c:v>42.651001997409949</c:v>
                </c:pt>
                <c:pt idx="1241">
                  <c:v>42.98551329045852</c:v>
                </c:pt>
                <c:pt idx="1242">
                  <c:v>43.371518251059058</c:v>
                </c:pt>
                <c:pt idx="1243">
                  <c:v>43.731754428323711</c:v>
                </c:pt>
                <c:pt idx="1244">
                  <c:v>44.092012555148273</c:v>
                </c:pt>
                <c:pt idx="1245">
                  <c:v>44.400798963980769</c:v>
                </c:pt>
                <c:pt idx="1246">
                  <c:v>44.683882438157113</c:v>
                </c:pt>
                <c:pt idx="1247">
                  <c:v>45.147062051405861</c:v>
                </c:pt>
                <c:pt idx="1248">
                  <c:v>45.430079676902473</c:v>
                </c:pt>
                <c:pt idx="1249">
                  <c:v>45.610241664654623</c:v>
                </c:pt>
                <c:pt idx="1250">
                  <c:v>45.841853420838909</c:v>
                </c:pt>
                <c:pt idx="1251">
                  <c:v>45.944774907263103</c:v>
                </c:pt>
                <c:pt idx="1252">
                  <c:v>46.150639829671412</c:v>
                </c:pt>
                <c:pt idx="1253">
                  <c:v>46.305033034087657</c:v>
                </c:pt>
                <c:pt idx="1254">
                  <c:v>46.433657455168017</c:v>
                </c:pt>
                <c:pt idx="1255">
                  <c:v>46.485129173160068</c:v>
                </c:pt>
                <c:pt idx="1256">
                  <c:v>46.690994095568378</c:v>
                </c:pt>
                <c:pt idx="1257">
                  <c:v>46.793915581992572</c:v>
                </c:pt>
                <c:pt idx="1258">
                  <c:v>46.84538729998463</c:v>
                </c:pt>
                <c:pt idx="1259">
                  <c:v>46.84538729998463</c:v>
                </c:pt>
                <c:pt idx="1260">
                  <c:v>47.154173708817133</c:v>
                </c:pt>
                <c:pt idx="1261">
                  <c:v>47.308566913233385</c:v>
                </c:pt>
                <c:pt idx="1262">
                  <c:v>47.411488399657578</c:v>
                </c:pt>
                <c:pt idx="1263">
                  <c:v>47.643100155841864</c:v>
                </c:pt>
                <c:pt idx="1264">
                  <c:v>47.771790425601964</c:v>
                </c:pt>
                <c:pt idx="1265">
                  <c:v>47.951886564674375</c:v>
                </c:pt>
                <c:pt idx="1266">
                  <c:v>48.157751487082685</c:v>
                </c:pt>
                <c:pt idx="1267">
                  <c:v>48.38936324326697</c:v>
                </c:pt>
                <c:pt idx="1268">
                  <c:v>48.620931100331433</c:v>
                </c:pt>
                <c:pt idx="1269">
                  <c:v>48.852542856515718</c:v>
                </c:pt>
                <c:pt idx="1270">
                  <c:v>49.084110713580188</c:v>
                </c:pt>
                <c:pt idx="1271">
                  <c:v>49.289953686428582</c:v>
                </c:pt>
                <c:pt idx="1272">
                  <c:v>49.573037160604919</c:v>
                </c:pt>
                <c:pt idx="1273">
                  <c:v>49.958998222085647</c:v>
                </c:pt>
                <c:pt idx="1274">
                  <c:v>50.087688491845732</c:v>
                </c:pt>
                <c:pt idx="1275">
                  <c:v>50.525165170438328</c:v>
                </c:pt>
                <c:pt idx="1276">
                  <c:v>50.731008143286722</c:v>
                </c:pt>
                <c:pt idx="1277">
                  <c:v>51.245659474527528</c:v>
                </c:pt>
                <c:pt idx="1278">
                  <c:v>51.811760574200484</c:v>
                </c:pt>
                <c:pt idx="1279">
                  <c:v>52.172018701025038</c:v>
                </c:pt>
                <c:pt idx="1280">
                  <c:v>52.146249917689147</c:v>
                </c:pt>
                <c:pt idx="1281">
                  <c:v>52.712416866041835</c:v>
                </c:pt>
                <c:pt idx="1282">
                  <c:v>53.046906209530498</c:v>
                </c:pt>
                <c:pt idx="1283">
                  <c:v>52.712416866041835</c:v>
                </c:pt>
                <c:pt idx="1284">
                  <c:v>53.458614104787195</c:v>
                </c:pt>
                <c:pt idx="1285">
                  <c:v>53.561557540771297</c:v>
                </c:pt>
                <c:pt idx="1286">
                  <c:v>53.79316929695559</c:v>
                </c:pt>
                <c:pt idx="1287">
                  <c:v>53.767400513619698</c:v>
                </c:pt>
                <c:pt idx="1288">
                  <c:v>53.767400513619698</c:v>
                </c:pt>
                <c:pt idx="1289">
                  <c:v>54.153427423780144</c:v>
                </c:pt>
                <c:pt idx="1290">
                  <c:v>53.767400513619698</c:v>
                </c:pt>
                <c:pt idx="1291">
                  <c:v>53.8703439496038</c:v>
                </c:pt>
                <c:pt idx="1292">
                  <c:v>53.896090783379783</c:v>
                </c:pt>
                <c:pt idx="1293">
                  <c:v>53.999034219363892</c:v>
                </c:pt>
                <c:pt idx="1294">
                  <c:v>54.076186922452202</c:v>
                </c:pt>
                <c:pt idx="1295">
                  <c:v>54.53936653570095</c:v>
                </c:pt>
                <c:pt idx="1296">
                  <c:v>54.51366360104479</c:v>
                </c:pt>
                <c:pt idx="1297">
                  <c:v>54.359270396628538</c:v>
                </c:pt>
                <c:pt idx="1298">
                  <c:v>55.002611997629444</c:v>
                </c:pt>
                <c:pt idx="1299">
                  <c:v>55.234157905133998</c:v>
                </c:pt>
                <c:pt idx="1300">
                  <c:v>55.5687130973024</c:v>
                </c:pt>
                <c:pt idx="1301">
                  <c:v>55.928971224126954</c:v>
                </c:pt>
                <c:pt idx="1302">
                  <c:v>56.186285914967399</c:v>
                </c:pt>
                <c:pt idx="1303">
                  <c:v>56.495072323799903</c:v>
                </c:pt>
                <c:pt idx="1304">
                  <c:v>56.700915296648283</c:v>
                </c:pt>
                <c:pt idx="1305">
                  <c:v>56.9067802190566</c:v>
                </c:pt>
                <c:pt idx="1306">
                  <c:v>57.009701705480794</c:v>
                </c:pt>
                <c:pt idx="1307">
                  <c:v>57.189863693232951</c:v>
                </c:pt>
                <c:pt idx="1308">
                  <c:v>57.061173423472844</c:v>
                </c:pt>
                <c:pt idx="1309">
                  <c:v>57.369959832305355</c:v>
                </c:pt>
                <c:pt idx="1310">
                  <c:v>57.472881318729563</c:v>
                </c:pt>
                <c:pt idx="1311">
                  <c:v>57.550121820057505</c:v>
                </c:pt>
                <c:pt idx="1312">
                  <c:v>57.6272745231458</c:v>
                </c:pt>
                <c:pt idx="1313">
                  <c:v>58.064751201738396</c:v>
                </c:pt>
                <c:pt idx="1314">
                  <c:v>57.807436510897944</c:v>
                </c:pt>
                <c:pt idx="1315">
                  <c:v>57.987532649970369</c:v>
                </c:pt>
                <c:pt idx="1316">
                  <c:v>58.270616124146706</c:v>
                </c:pt>
                <c:pt idx="1317">
                  <c:v>58.399240545227066</c:v>
                </c:pt>
                <c:pt idx="1318">
                  <c:v>58.605105467635376</c:v>
                </c:pt>
                <c:pt idx="1319">
                  <c:v>59.119800697996006</c:v>
                </c:pt>
                <c:pt idx="1320">
                  <c:v>59.685901797668954</c:v>
                </c:pt>
                <c:pt idx="1321">
                  <c:v>60.740907394806719</c:v>
                </c:pt>
                <c:pt idx="1322">
                  <c:v>62.130490133672808</c:v>
                </c:pt>
                <c:pt idx="1323">
                  <c:v>63.082552294826485</c:v>
                </c:pt>
                <c:pt idx="1324">
                  <c:v>64.034658355099978</c:v>
                </c:pt>
                <c:pt idx="1325">
                  <c:v>64.677999956100876</c:v>
                </c:pt>
                <c:pt idx="1326">
                  <c:v>64.961017581597474</c:v>
                </c:pt>
                <c:pt idx="1327">
                  <c:v>64.883864878509186</c:v>
                </c:pt>
                <c:pt idx="1328">
                  <c:v>64.677999956100876</c:v>
                </c:pt>
                <c:pt idx="1329">
                  <c:v>64.446388199916598</c:v>
                </c:pt>
                <c:pt idx="1330">
                  <c:v>64.369213547268373</c:v>
                </c:pt>
                <c:pt idx="1331">
                  <c:v>64.189051559516216</c:v>
                </c:pt>
                <c:pt idx="1332">
                  <c:v>64.06042713843587</c:v>
                </c:pt>
                <c:pt idx="1333">
                  <c:v>63.751640729603366</c:v>
                </c:pt>
                <c:pt idx="1334">
                  <c:v>63.674422177835318</c:v>
                </c:pt>
                <c:pt idx="1335">
                  <c:v>63.44285432077087</c:v>
                </c:pt>
                <c:pt idx="1336">
                  <c:v>63.262714282578628</c:v>
                </c:pt>
                <c:pt idx="1337">
                  <c:v>63.211242564586577</c:v>
                </c:pt>
                <c:pt idx="1338">
                  <c:v>63.236945499242736</c:v>
                </c:pt>
                <c:pt idx="1339">
                  <c:v>63.211242564586577</c:v>
                </c:pt>
                <c:pt idx="1340">
                  <c:v>63.236945499242736</c:v>
                </c:pt>
                <c:pt idx="1341">
                  <c:v>63.082552294826485</c:v>
                </c:pt>
                <c:pt idx="1342">
                  <c:v>63.056849360170325</c:v>
                </c:pt>
                <c:pt idx="1343">
                  <c:v>63.211242564586577</c:v>
                </c:pt>
                <c:pt idx="1344">
                  <c:v>63.236945499242736</c:v>
                </c:pt>
                <c:pt idx="1345">
                  <c:v>63.44285432077087</c:v>
                </c:pt>
                <c:pt idx="1346">
                  <c:v>63.648719243179158</c:v>
                </c:pt>
                <c:pt idx="1347">
                  <c:v>64.472135033692552</c:v>
                </c:pt>
                <c:pt idx="1348">
                  <c:v>65.347044491757941</c:v>
                </c:pt>
                <c:pt idx="1349">
                  <c:v>65.810224105006682</c:v>
                </c:pt>
                <c:pt idx="1350">
                  <c:v>66.427774973111781</c:v>
                </c:pt>
                <c:pt idx="1351">
                  <c:v>66.993898022344638</c:v>
                </c:pt>
                <c:pt idx="1352">
                  <c:v>67.508527404025543</c:v>
                </c:pt>
                <c:pt idx="1353">
                  <c:v>68.100397287034383</c:v>
                </c:pt>
                <c:pt idx="1354">
                  <c:v>68.486402247634928</c:v>
                </c:pt>
                <c:pt idx="1355">
                  <c:v>69.078228231523951</c:v>
                </c:pt>
                <c:pt idx="1356">
                  <c:v>69.592857613204856</c:v>
                </c:pt>
                <c:pt idx="1357">
                  <c:v>69.824491318949057</c:v>
                </c:pt>
                <c:pt idx="1358">
                  <c:v>70.056037226453611</c:v>
                </c:pt>
                <c:pt idx="1359">
                  <c:v>70.261902148861907</c:v>
                </c:pt>
                <c:pt idx="1360">
                  <c:v>70.544985623038244</c:v>
                </c:pt>
                <c:pt idx="1361">
                  <c:v>70.622204174806299</c:v>
                </c:pt>
                <c:pt idx="1362">
                  <c:v>70.725125661230493</c:v>
                </c:pt>
                <c:pt idx="1363">
                  <c:v>70.776597379222537</c:v>
                </c:pt>
                <c:pt idx="1364">
                  <c:v>71.033912070062982</c:v>
                </c:pt>
                <c:pt idx="1365">
                  <c:v>71.162558440703251</c:v>
                </c:pt>
                <c:pt idx="1366">
                  <c:v>71.419873131543696</c:v>
                </c:pt>
                <c:pt idx="1367">
                  <c:v>71.445641914879587</c:v>
                </c:pt>
                <c:pt idx="1368">
                  <c:v>71.548563401303795</c:v>
                </c:pt>
                <c:pt idx="1369">
                  <c:v>71.985974231216645</c:v>
                </c:pt>
                <c:pt idx="1370">
                  <c:v>71.651484887727989</c:v>
                </c:pt>
                <c:pt idx="1371">
                  <c:v>71.677187822384155</c:v>
                </c:pt>
                <c:pt idx="1372">
                  <c:v>71.960271296560492</c:v>
                </c:pt>
                <c:pt idx="1373">
                  <c:v>71.831581026800407</c:v>
                </c:pt>
                <c:pt idx="1374">
                  <c:v>72.01174301455255</c:v>
                </c:pt>
                <c:pt idx="1375">
                  <c:v>72.629315832217571</c:v>
                </c:pt>
                <c:pt idx="1376">
                  <c:v>72.86092758840185</c:v>
                </c:pt>
                <c:pt idx="1377">
                  <c:v>72.989573959042119</c:v>
                </c:pt>
                <c:pt idx="1378">
                  <c:v>73.452731622730951</c:v>
                </c:pt>
                <c:pt idx="1379">
                  <c:v>73.838758532891404</c:v>
                </c:pt>
                <c:pt idx="1380">
                  <c:v>74.121776158388016</c:v>
                </c:pt>
                <c:pt idx="1381">
                  <c:v>74.353387914572309</c:v>
                </c:pt>
                <c:pt idx="1382">
                  <c:v>74.662174323404813</c:v>
                </c:pt>
                <c:pt idx="1383">
                  <c:v>74.945257797581149</c:v>
                </c:pt>
                <c:pt idx="1384">
                  <c:v>75.382690577053921</c:v>
                </c:pt>
                <c:pt idx="1385">
                  <c:v>75.640005267894367</c:v>
                </c:pt>
                <c:pt idx="1386">
                  <c:v>75.794398472310604</c:v>
                </c:pt>
                <c:pt idx="1387">
                  <c:v>76.309027853991509</c:v>
                </c:pt>
                <c:pt idx="1388">
                  <c:v>76.489189841743666</c:v>
                </c:pt>
                <c:pt idx="1389">
                  <c:v>76.720757698808143</c:v>
                </c:pt>
                <c:pt idx="1390">
                  <c:v>77.029588006760449</c:v>
                </c:pt>
                <c:pt idx="1391">
                  <c:v>77.338374415592952</c:v>
                </c:pt>
                <c:pt idx="1392">
                  <c:v>77.544239338001262</c:v>
                </c:pt>
                <c:pt idx="1393">
                  <c:v>77.647160824425455</c:v>
                </c:pt>
                <c:pt idx="1394">
                  <c:v>77.801554028841721</c:v>
                </c:pt>
                <c:pt idx="1395">
                  <c:v>77.955947233257959</c:v>
                </c:pt>
                <c:pt idx="1396">
                  <c:v>78.161812155666269</c:v>
                </c:pt>
                <c:pt idx="1397">
                  <c:v>78.393358063170837</c:v>
                </c:pt>
                <c:pt idx="1398">
                  <c:v>78.624991768915024</c:v>
                </c:pt>
                <c:pt idx="1399">
                  <c:v>78.470598564498786</c:v>
                </c:pt>
                <c:pt idx="1400">
                  <c:v>79.036699664171735</c:v>
                </c:pt>
                <c:pt idx="1401">
                  <c:v>79.242564586580031</c:v>
                </c:pt>
                <c:pt idx="1402">
                  <c:v>79.010930880835829</c:v>
                </c:pt>
                <c:pt idx="1403">
                  <c:v>79.422704624772265</c:v>
                </c:pt>
                <c:pt idx="1404">
                  <c:v>79.705744199828786</c:v>
                </c:pt>
                <c:pt idx="1405">
                  <c:v>79.834412520028962</c:v>
                </c:pt>
                <c:pt idx="1406">
                  <c:v>80.040277442437272</c:v>
                </c:pt>
                <c:pt idx="1407">
                  <c:v>80.297592133277718</c:v>
                </c:pt>
                <c:pt idx="1408">
                  <c:v>80.323317017493792</c:v>
                </c:pt>
                <c:pt idx="1409">
                  <c:v>80.73502491275049</c:v>
                </c:pt>
                <c:pt idx="1410">
                  <c:v>80.966636668934783</c:v>
                </c:pt>
                <c:pt idx="1411">
                  <c:v>81.275423077767286</c:v>
                </c:pt>
                <c:pt idx="1412">
                  <c:v>81.609956320375773</c:v>
                </c:pt>
                <c:pt idx="1413">
                  <c:v>82.021686165192364</c:v>
                </c:pt>
                <c:pt idx="1414">
                  <c:v>82.150310586272738</c:v>
                </c:pt>
                <c:pt idx="1415">
                  <c:v>82.484865778441133</c:v>
                </c:pt>
                <c:pt idx="1416">
                  <c:v>82.63925898285737</c:v>
                </c:pt>
                <c:pt idx="1417">
                  <c:v>82.767883403937745</c:v>
                </c:pt>
                <c:pt idx="1418">
                  <c:v>82.948045391689888</c:v>
                </c:pt>
                <c:pt idx="1419">
                  <c:v>83.050966878114082</c:v>
                </c:pt>
                <c:pt idx="1420">
                  <c:v>83.02519809477819</c:v>
                </c:pt>
                <c:pt idx="1421">
                  <c:v>83.333984503610694</c:v>
                </c:pt>
                <c:pt idx="1422">
                  <c:v>83.385456221602752</c:v>
                </c:pt>
                <c:pt idx="1423">
                  <c:v>83.874404618187398</c:v>
                </c:pt>
                <c:pt idx="1424">
                  <c:v>83.617067977787045</c:v>
                </c:pt>
                <c:pt idx="1425">
                  <c:v>83.925854386619534</c:v>
                </c:pt>
                <c:pt idx="1426">
                  <c:v>83.900151451963382</c:v>
                </c:pt>
                <c:pt idx="1427">
                  <c:v>84.02879782260365</c:v>
                </c:pt>
                <c:pt idx="1428">
                  <c:v>84.286112513444095</c:v>
                </c:pt>
                <c:pt idx="1429">
                  <c:v>84.440505717860347</c:v>
                </c:pt>
                <c:pt idx="1430">
                  <c:v>84.569195987620432</c:v>
                </c:pt>
                <c:pt idx="1431">
                  <c:v>84.852213613117044</c:v>
                </c:pt>
                <c:pt idx="1432">
                  <c:v>85.186768805285439</c:v>
                </c:pt>
                <c:pt idx="1433">
                  <c:v>85.444083496125884</c:v>
                </c:pt>
                <c:pt idx="1434">
                  <c:v>85.521258148774109</c:v>
                </c:pt>
                <c:pt idx="1435">
                  <c:v>85.675651353190361</c:v>
                </c:pt>
                <c:pt idx="1436">
                  <c:v>86.267521236199215</c:v>
                </c:pt>
                <c:pt idx="1437">
                  <c:v>86.730700849447956</c:v>
                </c:pt>
                <c:pt idx="1438">
                  <c:v>86.910840887640191</c:v>
                </c:pt>
                <c:pt idx="1439">
                  <c:v>87.528413705305184</c:v>
                </c:pt>
                <c:pt idx="1440">
                  <c:v>88.017296253210105</c:v>
                </c:pt>
                <c:pt idx="1441">
                  <c:v>88.248908009394398</c:v>
                </c:pt>
                <c:pt idx="1442">
                  <c:v>88.429069997146556</c:v>
                </c:pt>
                <c:pt idx="1443">
                  <c:v>88.81503105862727</c:v>
                </c:pt>
                <c:pt idx="1444">
                  <c:v>88.81503105862727</c:v>
                </c:pt>
                <c:pt idx="1445">
                  <c:v>89.2010360192278</c:v>
                </c:pt>
                <c:pt idx="1446">
                  <c:v>88.969424263043521</c:v>
                </c:pt>
                <c:pt idx="1447">
                  <c:v>89.072345749467729</c:v>
                </c:pt>
                <c:pt idx="1448">
                  <c:v>88.840777892403253</c:v>
                </c:pt>
                <c:pt idx="1449">
                  <c:v>89.175267235891909</c:v>
                </c:pt>
                <c:pt idx="1450">
                  <c:v>89.226738953883967</c:v>
                </c:pt>
                <c:pt idx="1451">
                  <c:v>89.25248578765995</c:v>
                </c:pt>
                <c:pt idx="1452">
                  <c:v>89.226738953883967</c:v>
                </c:pt>
                <c:pt idx="1453">
                  <c:v>89.32966044030816</c:v>
                </c:pt>
                <c:pt idx="1454">
                  <c:v>89.32966044030816</c:v>
                </c:pt>
                <c:pt idx="1455">
                  <c:v>89.27821067187601</c:v>
                </c:pt>
                <c:pt idx="1456">
                  <c:v>89.664215632476555</c:v>
                </c:pt>
                <c:pt idx="1457">
                  <c:v>89.947233257973167</c:v>
                </c:pt>
                <c:pt idx="1458">
                  <c:v>89.973002041309073</c:v>
                </c:pt>
                <c:pt idx="1459">
                  <c:v>90.17884501415746</c:v>
                </c:pt>
                <c:pt idx="1460">
                  <c:v>90.384709936565756</c:v>
                </c:pt>
                <c:pt idx="1461">
                  <c:v>90.7707148971663</c:v>
                </c:pt>
                <c:pt idx="1462">
                  <c:v>90.744968063390317</c:v>
                </c:pt>
                <c:pt idx="1463">
                  <c:v>91.079501305998804</c:v>
                </c:pt>
                <c:pt idx="1464">
                  <c:v>91.388287714831307</c:v>
                </c:pt>
                <c:pt idx="1465">
                  <c:v>91.645602405671767</c:v>
                </c:pt>
                <c:pt idx="1466">
                  <c:v>91.90293904607212</c:v>
                </c:pt>
                <c:pt idx="1467">
                  <c:v>92.366118659320861</c:v>
                </c:pt>
                <c:pt idx="1468">
                  <c:v>92.366118659320861</c:v>
                </c:pt>
                <c:pt idx="1469">
                  <c:v>92.571961632169263</c:v>
                </c:pt>
                <c:pt idx="1470">
                  <c:v>92.829298272569631</c:v>
                </c:pt>
                <c:pt idx="1471">
                  <c:v>92.855045106345599</c:v>
                </c:pt>
                <c:pt idx="1472">
                  <c:v>93.060910028753923</c:v>
                </c:pt>
                <c:pt idx="1473">
                  <c:v>93.266753001602311</c:v>
                </c:pt>
                <c:pt idx="1474">
                  <c:v>93.395399372242579</c:v>
                </c:pt>
                <c:pt idx="1475">
                  <c:v>93.498320858666773</c:v>
                </c:pt>
                <c:pt idx="1476">
                  <c:v>93.472617924010606</c:v>
                </c:pt>
                <c:pt idx="1477">
                  <c:v>93.78140433284311</c:v>
                </c:pt>
                <c:pt idx="1478">
                  <c:v>93.78140433284311</c:v>
                </c:pt>
                <c:pt idx="1479">
                  <c:v>94.012972189907586</c:v>
                </c:pt>
                <c:pt idx="1480">
                  <c:v>94.012972189907586</c:v>
                </c:pt>
                <c:pt idx="1481">
                  <c:v>94.218837112315882</c:v>
                </c:pt>
                <c:pt idx="1482">
                  <c:v>94.476151803156327</c:v>
                </c:pt>
                <c:pt idx="1483">
                  <c:v>94.656291841348562</c:v>
                </c:pt>
                <c:pt idx="1484">
                  <c:v>94.862156763756872</c:v>
                </c:pt>
                <c:pt idx="1485">
                  <c:v>94.990847033516957</c:v>
                </c:pt>
                <c:pt idx="1486">
                  <c:v>95.248161724357416</c:v>
                </c:pt>
                <c:pt idx="1487">
                  <c:v>95.479729581421878</c:v>
                </c:pt>
                <c:pt idx="1488">
                  <c:v>95.994380912662692</c:v>
                </c:pt>
                <c:pt idx="1489">
                  <c:v>95.968656028446617</c:v>
                </c:pt>
                <c:pt idx="1490">
                  <c:v>96.27744243727912</c:v>
                </c:pt>
                <c:pt idx="1491">
                  <c:v>96.8177967031761</c:v>
                </c:pt>
                <c:pt idx="1492">
                  <c:v>96.920740139160202</c:v>
                </c:pt>
                <c:pt idx="1493">
                  <c:v>97.512588072609134</c:v>
                </c:pt>
                <c:pt idx="1494">
                  <c:v>97.486885137952967</c:v>
                </c:pt>
                <c:pt idx="1495">
                  <c:v>98.078711121841991</c:v>
                </c:pt>
                <c:pt idx="1496">
                  <c:v>98.130160890274126</c:v>
                </c:pt>
                <c:pt idx="1497">
                  <c:v>98.25885116003424</c:v>
                </c:pt>
                <c:pt idx="1498">
                  <c:v>98.33602581268245</c:v>
                </c:pt>
                <c:pt idx="1499">
                  <c:v>98.361772646458419</c:v>
                </c:pt>
                <c:pt idx="1500">
                  <c:v>98.33602581268245</c:v>
                </c:pt>
                <c:pt idx="1501">
                  <c:v>98.413244364450478</c:v>
                </c:pt>
                <c:pt idx="1502">
                  <c:v>98.490419017098688</c:v>
                </c:pt>
                <c:pt idx="1503">
                  <c:v>98.438947299106644</c:v>
                </c:pt>
                <c:pt idx="1504">
                  <c:v>98.464716082442521</c:v>
                </c:pt>
                <c:pt idx="1505">
                  <c:v>98.438947299106644</c:v>
                </c:pt>
                <c:pt idx="1506">
                  <c:v>98.567637568866729</c:v>
                </c:pt>
                <c:pt idx="1507">
                  <c:v>98.953598630347457</c:v>
                </c:pt>
                <c:pt idx="1508">
                  <c:v>98.644812221514954</c:v>
                </c:pt>
                <c:pt idx="1509">
                  <c:v>99.107991834763695</c:v>
                </c:pt>
                <c:pt idx="1510">
                  <c:v>99.056520116771651</c:v>
                </c:pt>
                <c:pt idx="1511">
                  <c:v>99.056520116771651</c:v>
                </c:pt>
                <c:pt idx="1512">
                  <c:v>99.262385039179946</c:v>
                </c:pt>
                <c:pt idx="1513">
                  <c:v>99.36530652560414</c:v>
                </c:pt>
                <c:pt idx="1514">
                  <c:v>99.674136833556474</c:v>
                </c:pt>
                <c:pt idx="1515">
                  <c:v>99.751311486204685</c:v>
                </c:pt>
                <c:pt idx="1516">
                  <c:v>99.880001755964784</c:v>
                </c:pt>
                <c:pt idx="1517">
                  <c:v>99.982923242388978</c:v>
                </c:pt>
                <c:pt idx="1518">
                  <c:v>100.11156961302925</c:v>
                </c:pt>
                <c:pt idx="1519">
                  <c:v>100.21449109945345</c:v>
                </c:pt>
                <c:pt idx="1520">
                  <c:v>100.29170965122148</c:v>
                </c:pt>
                <c:pt idx="1521">
                  <c:v>100.34318136921354</c:v>
                </c:pt>
                <c:pt idx="1522">
                  <c:v>100.2659628174455</c:v>
                </c:pt>
                <c:pt idx="1523">
                  <c:v>100.24025988278935</c:v>
                </c:pt>
                <c:pt idx="1524">
                  <c:v>100.39465308720558</c:v>
                </c:pt>
                <c:pt idx="1525">
                  <c:v>100.21449109945345</c:v>
                </c:pt>
                <c:pt idx="1526">
                  <c:v>100.36888430386969</c:v>
                </c:pt>
                <c:pt idx="1527">
                  <c:v>99.982923242388978</c:v>
                </c:pt>
                <c:pt idx="1528">
                  <c:v>100.39465308720558</c:v>
                </c:pt>
                <c:pt idx="1529">
                  <c:v>100.49757457362979</c:v>
                </c:pt>
                <c:pt idx="1530">
                  <c:v>100.62622094427006</c:v>
                </c:pt>
                <c:pt idx="1531">
                  <c:v>100.72914243069425</c:v>
                </c:pt>
                <c:pt idx="1532">
                  <c:v>101.01222590487059</c:v>
                </c:pt>
                <c:pt idx="1533">
                  <c:v>101.24379376193507</c:v>
                </c:pt>
                <c:pt idx="1534">
                  <c:v>101.60407383831954</c:v>
                </c:pt>
                <c:pt idx="1535">
                  <c:v>101.86141047871989</c:v>
                </c:pt>
                <c:pt idx="1536">
                  <c:v>102.4789832963849</c:v>
                </c:pt>
                <c:pt idx="1537">
                  <c:v>103.63691037994687</c:v>
                </c:pt>
                <c:pt idx="1538">
                  <c:v>105.20658925788537</c:v>
                </c:pt>
                <c:pt idx="1539">
                  <c:v>106.87921157180797</c:v>
                </c:pt>
                <c:pt idx="1540">
                  <c:v>108.01141377115388</c:v>
                </c:pt>
                <c:pt idx="1541">
                  <c:v>108.57758071950657</c:v>
                </c:pt>
                <c:pt idx="1542">
                  <c:v>108.88636712833907</c:v>
                </c:pt>
                <c:pt idx="1543">
                  <c:v>108.52610900151451</c:v>
                </c:pt>
                <c:pt idx="1544">
                  <c:v>107.77984591408941</c:v>
                </c:pt>
                <c:pt idx="1545">
                  <c:v>107.18799798064049</c:v>
                </c:pt>
                <c:pt idx="1546">
                  <c:v>106.64764371474351</c:v>
                </c:pt>
                <c:pt idx="1547">
                  <c:v>106.08147676639082</c:v>
                </c:pt>
                <c:pt idx="1548">
                  <c:v>105.43820101406966</c:v>
                </c:pt>
                <c:pt idx="1549">
                  <c:v>104.71770670998045</c:v>
                </c:pt>
                <c:pt idx="1550">
                  <c:v>104.25452709673171</c:v>
                </c:pt>
                <c:pt idx="1551">
                  <c:v>103.66265721372287</c:v>
                </c:pt>
                <c:pt idx="1552">
                  <c:v>103.25094931846616</c:v>
                </c:pt>
                <c:pt idx="1553">
                  <c:v>102.96786584428982</c:v>
                </c:pt>
                <c:pt idx="1554">
                  <c:v>102.53043306481705</c:v>
                </c:pt>
                <c:pt idx="1555">
                  <c:v>102.29882130863275</c:v>
                </c:pt>
                <c:pt idx="1556">
                  <c:v>102.06725345156828</c:v>
                </c:pt>
                <c:pt idx="1557">
                  <c:v>102.04150661779231</c:v>
                </c:pt>
                <c:pt idx="1558">
                  <c:v>101.9385851313681</c:v>
                </c:pt>
                <c:pt idx="1559">
                  <c:v>101.78419192695185</c:v>
                </c:pt>
                <c:pt idx="1560">
                  <c:v>101.7327202089598</c:v>
                </c:pt>
                <c:pt idx="1561">
                  <c:v>101.83564169538398</c:v>
                </c:pt>
                <c:pt idx="1562">
                  <c:v>101.70697337518381</c:v>
                </c:pt>
                <c:pt idx="1563">
                  <c:v>101.91286024715204</c:v>
                </c:pt>
                <c:pt idx="1564">
                  <c:v>102.37603986040079</c:v>
                </c:pt>
                <c:pt idx="1565">
                  <c:v>103.17373076669811</c:v>
                </c:pt>
                <c:pt idx="1566">
                  <c:v>104.0486621743234</c:v>
                </c:pt>
                <c:pt idx="1567">
                  <c:v>104.97502140082089</c:v>
                </c:pt>
                <c:pt idx="1568">
                  <c:v>105.95285234531046</c:v>
                </c:pt>
                <c:pt idx="1569">
                  <c:v>106.72481836739172</c:v>
                </c:pt>
                <c:pt idx="1570">
                  <c:v>107.52253122324896</c:v>
                </c:pt>
                <c:pt idx="1571">
                  <c:v>108.24302552733818</c:v>
                </c:pt>
                <c:pt idx="1572">
                  <c:v>108.78342369235496</c:v>
                </c:pt>
                <c:pt idx="1573">
                  <c:v>109.19515353717156</c:v>
                </c:pt>
                <c:pt idx="1574">
                  <c:v>109.45246822801201</c:v>
                </c:pt>
                <c:pt idx="1575">
                  <c:v>109.63256436708443</c:v>
                </c:pt>
                <c:pt idx="1576">
                  <c:v>109.83842928949274</c:v>
                </c:pt>
                <c:pt idx="1577">
                  <c:v>109.86417612326871</c:v>
                </c:pt>
                <c:pt idx="1578">
                  <c:v>109.78695757150068</c:v>
                </c:pt>
                <c:pt idx="1579">
                  <c:v>109.83842928949274</c:v>
                </c:pt>
                <c:pt idx="1580">
                  <c:v>109.86417612326871</c:v>
                </c:pt>
                <c:pt idx="1581">
                  <c:v>109.63256436708443</c:v>
                </c:pt>
                <c:pt idx="1582">
                  <c:v>109.50393994600408</c:v>
                </c:pt>
                <c:pt idx="1583">
                  <c:v>109.45246822801201</c:v>
                </c:pt>
                <c:pt idx="1584">
                  <c:v>109.24660330560371</c:v>
                </c:pt>
                <c:pt idx="1585">
                  <c:v>109.24660330560371</c:v>
                </c:pt>
                <c:pt idx="1586">
                  <c:v>109.19515353717156</c:v>
                </c:pt>
                <c:pt idx="1587">
                  <c:v>109.24660330560371</c:v>
                </c:pt>
                <c:pt idx="1588">
                  <c:v>109.32377795825192</c:v>
                </c:pt>
                <c:pt idx="1589">
                  <c:v>109.50393994600408</c:v>
                </c:pt>
                <c:pt idx="1590">
                  <c:v>109.76125463684453</c:v>
                </c:pt>
                <c:pt idx="1591">
                  <c:v>109.96711955925281</c:v>
                </c:pt>
                <c:pt idx="1592">
                  <c:v>110.12151276366909</c:v>
                </c:pt>
                <c:pt idx="1593">
                  <c:v>110.25013718474942</c:v>
                </c:pt>
                <c:pt idx="1594">
                  <c:v>110.53322065892577</c:v>
                </c:pt>
                <c:pt idx="1595">
                  <c:v>110.66191092868587</c:v>
                </c:pt>
                <c:pt idx="1596">
                  <c:v>110.79053534976623</c:v>
                </c:pt>
                <c:pt idx="1597">
                  <c:v>110.91922561952632</c:v>
                </c:pt>
                <c:pt idx="1598">
                  <c:v>111.20226519458284</c:v>
                </c:pt>
                <c:pt idx="1599">
                  <c:v>111.15079347659079</c:v>
                </c:pt>
                <c:pt idx="1600">
                  <c:v>111.4595798854233</c:v>
                </c:pt>
                <c:pt idx="1601">
                  <c:v>111.58827015518337</c:v>
                </c:pt>
                <c:pt idx="1602">
                  <c:v>111.51105160341535</c:v>
                </c:pt>
                <c:pt idx="1603">
                  <c:v>111.94850633244803</c:v>
                </c:pt>
                <c:pt idx="1604">
                  <c:v>112.12862442108035</c:v>
                </c:pt>
                <c:pt idx="1605">
                  <c:v>112.12862442108035</c:v>
                </c:pt>
                <c:pt idx="1606">
                  <c:v>112.1800741895125</c:v>
                </c:pt>
                <c:pt idx="1607">
                  <c:v>112.1800741895125</c:v>
                </c:pt>
                <c:pt idx="1608">
                  <c:v>112.2830176254966</c:v>
                </c:pt>
                <c:pt idx="1609">
                  <c:v>112.41168594569677</c:v>
                </c:pt>
                <c:pt idx="1610">
                  <c:v>112.488860598345</c:v>
                </c:pt>
                <c:pt idx="1611">
                  <c:v>112.87486555894553</c:v>
                </c:pt>
                <c:pt idx="1612">
                  <c:v>112.74619723874535</c:v>
                </c:pt>
                <c:pt idx="1613">
                  <c:v>112.82341579051338</c:v>
                </c:pt>
                <c:pt idx="1614">
                  <c:v>112.97780899492965</c:v>
                </c:pt>
                <c:pt idx="1615">
                  <c:v>113.10647731512981</c:v>
                </c:pt>
                <c:pt idx="1616">
                  <c:v>113.23512368577006</c:v>
                </c:pt>
                <c:pt idx="1617">
                  <c:v>113.31234223753812</c:v>
                </c:pt>
                <c:pt idx="1618">
                  <c:v>113.49243837661054</c:v>
                </c:pt>
                <c:pt idx="1619">
                  <c:v>113.59538181259464</c:v>
                </c:pt>
                <c:pt idx="1620">
                  <c:v>113.6468315810268</c:v>
                </c:pt>
                <c:pt idx="1621">
                  <c:v>114.05856142584339</c:v>
                </c:pt>
                <c:pt idx="1622">
                  <c:v>114.03283654162733</c:v>
                </c:pt>
                <c:pt idx="1623">
                  <c:v>114.21295463025966</c:v>
                </c:pt>
                <c:pt idx="1624">
                  <c:v>114.26440439869179</c:v>
                </c:pt>
                <c:pt idx="1625">
                  <c:v>114.47026932110008</c:v>
                </c:pt>
                <c:pt idx="1626">
                  <c:v>114.49601615487607</c:v>
                </c:pt>
                <c:pt idx="1627">
                  <c:v>114.41879760310805</c:v>
                </c:pt>
                <c:pt idx="1628">
                  <c:v>114.2901731820277</c:v>
                </c:pt>
                <c:pt idx="1629">
                  <c:v>114.21295463025966</c:v>
                </c:pt>
                <c:pt idx="1630">
                  <c:v>114.08430825961939</c:v>
                </c:pt>
                <c:pt idx="1631">
                  <c:v>114.08430825961939</c:v>
                </c:pt>
                <c:pt idx="1632">
                  <c:v>114.00708970785134</c:v>
                </c:pt>
                <c:pt idx="1633">
                  <c:v>113.92991505520314</c:v>
                </c:pt>
                <c:pt idx="1634">
                  <c:v>113.90416822142714</c:v>
                </c:pt>
                <c:pt idx="1635">
                  <c:v>113.95561798985928</c:v>
                </c:pt>
                <c:pt idx="1636">
                  <c:v>113.95561798985928</c:v>
                </c:pt>
                <c:pt idx="1637">
                  <c:v>113.90416822142714</c:v>
                </c:pt>
                <c:pt idx="1638">
                  <c:v>114.03283654162733</c:v>
                </c:pt>
                <c:pt idx="1639">
                  <c:v>114.13577997761145</c:v>
                </c:pt>
                <c:pt idx="1640">
                  <c:v>114.08430825961939</c:v>
                </c:pt>
                <c:pt idx="1641">
                  <c:v>114.41879760310805</c:v>
                </c:pt>
                <c:pt idx="1642">
                  <c:v>114.65040935929233</c:v>
                </c:pt>
                <c:pt idx="1643">
                  <c:v>115.01066748611689</c:v>
                </c:pt>
                <c:pt idx="1644">
                  <c:v>115.08784213876513</c:v>
                </c:pt>
                <c:pt idx="1645">
                  <c:v>115.4223753813736</c:v>
                </c:pt>
                <c:pt idx="1646">
                  <c:v>115.49959393314163</c:v>
                </c:pt>
                <c:pt idx="1647">
                  <c:v>115.88555499462234</c:v>
                </c:pt>
                <c:pt idx="1648">
                  <c:v>116.11716675080665</c:v>
                </c:pt>
                <c:pt idx="1649">
                  <c:v>116.37450339120699</c:v>
                </c:pt>
                <c:pt idx="1650">
                  <c:v>116.55459953027942</c:v>
                </c:pt>
                <c:pt idx="1651">
                  <c:v>116.94060449087992</c:v>
                </c:pt>
                <c:pt idx="1652">
                  <c:v>116.99207620887198</c:v>
                </c:pt>
                <c:pt idx="1653">
                  <c:v>117.22364406593647</c:v>
                </c:pt>
                <c:pt idx="1654">
                  <c:v>117.37808116947254</c:v>
                </c:pt>
                <c:pt idx="1655">
                  <c:v>117.40378410412872</c:v>
                </c:pt>
                <c:pt idx="1656">
                  <c:v>117.68686757830503</c:v>
                </c:pt>
                <c:pt idx="1657">
                  <c:v>117.53243047476897</c:v>
                </c:pt>
                <c:pt idx="1658">
                  <c:v>117.53243047476897</c:v>
                </c:pt>
                <c:pt idx="1659">
                  <c:v>117.42948703878486</c:v>
                </c:pt>
                <c:pt idx="1660">
                  <c:v>117.40378410412872</c:v>
                </c:pt>
                <c:pt idx="1661">
                  <c:v>117.42948703878486</c:v>
                </c:pt>
                <c:pt idx="1662">
                  <c:v>117.40378410412872</c:v>
                </c:pt>
                <c:pt idx="1663">
                  <c:v>117.17217234794441</c:v>
                </c:pt>
                <c:pt idx="1664">
                  <c:v>117.42948703878486</c:v>
                </c:pt>
                <c:pt idx="1665">
                  <c:v>117.32656555236066</c:v>
                </c:pt>
                <c:pt idx="1666">
                  <c:v>117.2750938343686</c:v>
                </c:pt>
                <c:pt idx="1667">
                  <c:v>117.35231238613666</c:v>
                </c:pt>
                <c:pt idx="1668">
                  <c:v>117.50670559055288</c:v>
                </c:pt>
                <c:pt idx="1669">
                  <c:v>117.53243047476897</c:v>
                </c:pt>
                <c:pt idx="1670">
                  <c:v>117.58392414232094</c:v>
                </c:pt>
                <c:pt idx="1671">
                  <c:v>117.71257051296119</c:v>
                </c:pt>
                <c:pt idx="1672">
                  <c:v>117.76404223095325</c:v>
                </c:pt>
                <c:pt idx="1673">
                  <c:v>117.89271055115344</c:v>
                </c:pt>
                <c:pt idx="1674">
                  <c:v>117.99565398713756</c:v>
                </c:pt>
                <c:pt idx="1675">
                  <c:v>118.1242784082179</c:v>
                </c:pt>
                <c:pt idx="1676">
                  <c:v>118.25296867797799</c:v>
                </c:pt>
                <c:pt idx="1677">
                  <c:v>118.35589016440218</c:v>
                </c:pt>
                <c:pt idx="1678">
                  <c:v>118.43306481705041</c:v>
                </c:pt>
                <c:pt idx="1679">
                  <c:v>118.53600825303451</c:v>
                </c:pt>
                <c:pt idx="1680">
                  <c:v>118.7418512258829</c:v>
                </c:pt>
                <c:pt idx="1681">
                  <c:v>118.92201321363504</c:v>
                </c:pt>
                <c:pt idx="1682">
                  <c:v>118.9734629820672</c:v>
                </c:pt>
                <c:pt idx="1683">
                  <c:v>118.94771614829121</c:v>
                </c:pt>
                <c:pt idx="1684">
                  <c:v>119.12785618648346</c:v>
                </c:pt>
                <c:pt idx="1685">
                  <c:v>119.17932790447551</c:v>
                </c:pt>
                <c:pt idx="1686">
                  <c:v>118.94771614829121</c:v>
                </c:pt>
                <c:pt idx="1687">
                  <c:v>119.20503083913167</c:v>
                </c:pt>
                <c:pt idx="1688">
                  <c:v>119.20503083913167</c:v>
                </c:pt>
                <c:pt idx="1689">
                  <c:v>119.33372110889177</c:v>
                </c:pt>
                <c:pt idx="1690">
                  <c:v>119.5652889659562</c:v>
                </c:pt>
                <c:pt idx="1691">
                  <c:v>119.25650255712372</c:v>
                </c:pt>
                <c:pt idx="1692">
                  <c:v>119.64250751772425</c:v>
                </c:pt>
                <c:pt idx="1693">
                  <c:v>119.38519282688382</c:v>
                </c:pt>
                <c:pt idx="1694">
                  <c:v>119.41089576153998</c:v>
                </c:pt>
                <c:pt idx="1695">
                  <c:v>119.53958603130006</c:v>
                </c:pt>
                <c:pt idx="1696">
                  <c:v>119.61676068394826</c:v>
                </c:pt>
                <c:pt idx="1697">
                  <c:v>119.64250751772425</c:v>
                </c:pt>
                <c:pt idx="1698">
                  <c:v>119.77119778748435</c:v>
                </c:pt>
                <c:pt idx="1699">
                  <c:v>119.84837244013256</c:v>
                </c:pt>
                <c:pt idx="1700">
                  <c:v>119.69397923571631</c:v>
                </c:pt>
                <c:pt idx="1701">
                  <c:v>120.02851247832479</c:v>
                </c:pt>
                <c:pt idx="1702">
                  <c:v>120.28582716916526</c:v>
                </c:pt>
                <c:pt idx="1703">
                  <c:v>120.62033846221384</c:v>
                </c:pt>
                <c:pt idx="1704">
                  <c:v>120.56886674422178</c:v>
                </c:pt>
                <c:pt idx="1705">
                  <c:v>120.82618143506221</c:v>
                </c:pt>
                <c:pt idx="1706">
                  <c:v>120.90339998683025</c:v>
                </c:pt>
                <c:pt idx="1707">
                  <c:v>121.05779319124652</c:v>
                </c:pt>
                <c:pt idx="1708">
                  <c:v>121.28936104831095</c:v>
                </c:pt>
                <c:pt idx="1709">
                  <c:v>121.41805131807105</c:v>
                </c:pt>
                <c:pt idx="1710">
                  <c:v>121.90699971465573</c:v>
                </c:pt>
                <c:pt idx="1711">
                  <c:v>121.64961917513551</c:v>
                </c:pt>
                <c:pt idx="1712">
                  <c:v>121.70109089312757</c:v>
                </c:pt>
                <c:pt idx="1713">
                  <c:v>121.62391624047937</c:v>
                </c:pt>
                <c:pt idx="1714">
                  <c:v>121.72683772690357</c:v>
                </c:pt>
                <c:pt idx="1715">
                  <c:v>121.82975921332776</c:v>
                </c:pt>
                <c:pt idx="1716">
                  <c:v>121.80401237955179</c:v>
                </c:pt>
                <c:pt idx="1717">
                  <c:v>121.90699971465573</c:v>
                </c:pt>
                <c:pt idx="1718">
                  <c:v>122.00987730196009</c:v>
                </c:pt>
                <c:pt idx="1719">
                  <c:v>122.1128426875041</c:v>
                </c:pt>
                <c:pt idx="1720">
                  <c:v>122.1128426875041</c:v>
                </c:pt>
                <c:pt idx="1721">
                  <c:v>122.13854562216027</c:v>
                </c:pt>
                <c:pt idx="1722">
                  <c:v>122.37015737834454</c:v>
                </c:pt>
                <c:pt idx="1723">
                  <c:v>122.49880374898481</c:v>
                </c:pt>
                <c:pt idx="1724">
                  <c:v>122.44733203099275</c:v>
                </c:pt>
                <c:pt idx="1725">
                  <c:v>122.57602230075287</c:v>
                </c:pt>
                <c:pt idx="1726">
                  <c:v>122.70466867139312</c:v>
                </c:pt>
                <c:pt idx="1727">
                  <c:v>122.91051164424152</c:v>
                </c:pt>
                <c:pt idx="1728">
                  <c:v>122.93628042757743</c:v>
                </c:pt>
                <c:pt idx="1729">
                  <c:v>123.11637656664983</c:v>
                </c:pt>
                <c:pt idx="1730">
                  <c:v>123.24506683640992</c:v>
                </c:pt>
                <c:pt idx="1731">
                  <c:v>123.16784828464189</c:v>
                </c:pt>
                <c:pt idx="1732">
                  <c:v>123.19359511841786</c:v>
                </c:pt>
                <c:pt idx="1733">
                  <c:v>123.19359511841786</c:v>
                </c:pt>
                <c:pt idx="1734">
                  <c:v>122.98773019600954</c:v>
                </c:pt>
                <c:pt idx="1735">
                  <c:v>122.91051164424152</c:v>
                </c:pt>
                <c:pt idx="1736">
                  <c:v>122.6274940187449</c:v>
                </c:pt>
                <c:pt idx="1737">
                  <c:v>122.44733203099275</c:v>
                </c:pt>
                <c:pt idx="1738">
                  <c:v>122.60172523540901</c:v>
                </c:pt>
                <c:pt idx="1739">
                  <c:v>122.42162909633659</c:v>
                </c:pt>
                <c:pt idx="1740">
                  <c:v>122.47310081432866</c:v>
                </c:pt>
                <c:pt idx="1741">
                  <c:v>122.34441054456859</c:v>
                </c:pt>
                <c:pt idx="1742">
                  <c:v>122.42162909633659</c:v>
                </c:pt>
                <c:pt idx="1743">
                  <c:v>122.49880374898481</c:v>
                </c:pt>
                <c:pt idx="1744">
                  <c:v>122.57602230075287</c:v>
                </c:pt>
                <c:pt idx="1745">
                  <c:v>122.73041550516912</c:v>
                </c:pt>
                <c:pt idx="1746">
                  <c:v>122.93628042757743</c:v>
                </c:pt>
                <c:pt idx="1747">
                  <c:v>123.52808446190653</c:v>
                </c:pt>
                <c:pt idx="1748">
                  <c:v>124.32581926732369</c:v>
                </c:pt>
                <c:pt idx="1749">
                  <c:v>125.66388638907789</c:v>
                </c:pt>
                <c:pt idx="1750">
                  <c:v>128.64887289009854</c:v>
                </c:pt>
                <c:pt idx="1751">
                  <c:v>129.98694001185274</c:v>
                </c:pt>
                <c:pt idx="1752">
                  <c:v>130.19280493426103</c:v>
                </c:pt>
                <c:pt idx="1753">
                  <c:v>129.90976535920453</c:v>
                </c:pt>
                <c:pt idx="1754">
                  <c:v>129.24072082354746</c:v>
                </c:pt>
                <c:pt idx="1755">
                  <c:v>128.36578941592219</c:v>
                </c:pt>
                <c:pt idx="1756">
                  <c:v>127.64529511183299</c:v>
                </c:pt>
                <c:pt idx="1757">
                  <c:v>126.56454268091923</c:v>
                </c:pt>
                <c:pt idx="1758">
                  <c:v>126.46159924493512</c:v>
                </c:pt>
                <c:pt idx="1759">
                  <c:v>126.02414451590245</c:v>
                </c:pt>
                <c:pt idx="1760">
                  <c:v>125.32939704558922</c:v>
                </c:pt>
                <c:pt idx="1761">
                  <c:v>124.73752716258038</c:v>
                </c:pt>
                <c:pt idx="1762">
                  <c:v>124.06848262692333</c:v>
                </c:pt>
                <c:pt idx="1763">
                  <c:v>123.65677473166662</c:v>
                </c:pt>
                <c:pt idx="1764">
                  <c:v>123.11637656664983</c:v>
                </c:pt>
                <c:pt idx="1765">
                  <c:v>122.88480870958537</c:v>
                </c:pt>
                <c:pt idx="1766">
                  <c:v>122.73041550516912</c:v>
                </c:pt>
                <c:pt idx="1767">
                  <c:v>122.5245505827608</c:v>
                </c:pt>
                <c:pt idx="1768">
                  <c:v>122.5245505827608</c:v>
                </c:pt>
                <c:pt idx="1769">
                  <c:v>122.70466867139312</c:v>
                </c:pt>
                <c:pt idx="1770">
                  <c:v>123.03920191400162</c:v>
                </c:pt>
                <c:pt idx="1771">
                  <c:v>123.65677473166662</c:v>
                </c:pt>
                <c:pt idx="1772">
                  <c:v>124.48021247173993</c:v>
                </c:pt>
                <c:pt idx="1773">
                  <c:v>125.43231853201343</c:v>
                </c:pt>
                <c:pt idx="1774">
                  <c:v>126.35867775851092</c:v>
                </c:pt>
                <c:pt idx="1775">
                  <c:v>127.13064378059217</c:v>
                </c:pt>
                <c:pt idx="1776">
                  <c:v>128.39153624969816</c:v>
                </c:pt>
                <c:pt idx="1777">
                  <c:v>129.42083891217979</c:v>
                </c:pt>
                <c:pt idx="1778">
                  <c:v>129.60097895037205</c:v>
                </c:pt>
                <c:pt idx="1779">
                  <c:v>129.62668188502818</c:v>
                </c:pt>
                <c:pt idx="1780">
                  <c:v>129.85829364121247</c:v>
                </c:pt>
                <c:pt idx="1781">
                  <c:v>129.67815360302023</c:v>
                </c:pt>
                <c:pt idx="1782">
                  <c:v>129.42083891217979</c:v>
                </c:pt>
                <c:pt idx="1783">
                  <c:v>129.18927105511534</c:v>
                </c:pt>
                <c:pt idx="1784">
                  <c:v>129.06058078535526</c:v>
                </c:pt>
                <c:pt idx="1785">
                  <c:v>129.54950723237999</c:v>
                </c:pt>
                <c:pt idx="1786">
                  <c:v>129.90976535920453</c:v>
                </c:pt>
                <c:pt idx="1787">
                  <c:v>130.24425470269321</c:v>
                </c:pt>
                <c:pt idx="1788">
                  <c:v>130.63025966329374</c:v>
                </c:pt>
                <c:pt idx="1789">
                  <c:v>130.83612458570204</c:v>
                </c:pt>
                <c:pt idx="1790">
                  <c:v>131.09343927654251</c:v>
                </c:pt>
                <c:pt idx="1791">
                  <c:v>131.29930419895081</c:v>
                </c:pt>
                <c:pt idx="1792">
                  <c:v>131.40222568537499</c:v>
                </c:pt>
                <c:pt idx="1793">
                  <c:v>131.35077591694287</c:v>
                </c:pt>
                <c:pt idx="1794">
                  <c:v>131.47946618670292</c:v>
                </c:pt>
                <c:pt idx="1795">
                  <c:v>131.32507298228668</c:v>
                </c:pt>
                <c:pt idx="1796">
                  <c:v>131.65956232577537</c:v>
                </c:pt>
                <c:pt idx="1797">
                  <c:v>131.76248381219955</c:v>
                </c:pt>
                <c:pt idx="1798">
                  <c:v>131.78823064597552</c:v>
                </c:pt>
                <c:pt idx="1799">
                  <c:v>131.94262385039178</c:v>
                </c:pt>
                <c:pt idx="1800">
                  <c:v>132.25141025922429</c:v>
                </c:pt>
                <c:pt idx="1801">
                  <c:v>132.637371320705</c:v>
                </c:pt>
                <c:pt idx="1802">
                  <c:v>132.58592155227285</c:v>
                </c:pt>
                <c:pt idx="1803">
                  <c:v>132.74031475668912</c:v>
                </c:pt>
                <c:pt idx="1804">
                  <c:v>133.02337628130553</c:v>
                </c:pt>
                <c:pt idx="1805">
                  <c:v>133.25494413837001</c:v>
                </c:pt>
                <c:pt idx="1806">
                  <c:v>133.53802761254636</c:v>
                </c:pt>
                <c:pt idx="1807">
                  <c:v>133.74389253495468</c:v>
                </c:pt>
                <c:pt idx="1808">
                  <c:v>133.6924208169626</c:v>
                </c:pt>
                <c:pt idx="1809">
                  <c:v>133.56379639588224</c:v>
                </c:pt>
                <c:pt idx="1810">
                  <c:v>133.53802761254636</c:v>
                </c:pt>
                <c:pt idx="1811">
                  <c:v>133.53802761254636</c:v>
                </c:pt>
                <c:pt idx="1812">
                  <c:v>133.74389253495468</c:v>
                </c:pt>
                <c:pt idx="1813">
                  <c:v>133.89828573937089</c:v>
                </c:pt>
                <c:pt idx="1814">
                  <c:v>134.0012072257951</c:v>
                </c:pt>
                <c:pt idx="1815">
                  <c:v>134.18134726398731</c:v>
                </c:pt>
                <c:pt idx="1816">
                  <c:v>134.38721218639563</c:v>
                </c:pt>
                <c:pt idx="1817">
                  <c:v>134.85039179964443</c:v>
                </c:pt>
                <c:pt idx="1818">
                  <c:v>135.05625672205272</c:v>
                </c:pt>
                <c:pt idx="1819">
                  <c:v>135.33927434754932</c:v>
                </c:pt>
                <c:pt idx="1820">
                  <c:v>135.54518316907743</c:v>
                </c:pt>
                <c:pt idx="1821">
                  <c:v>135.90544129590199</c:v>
                </c:pt>
                <c:pt idx="1822">
                  <c:v>135.95691301389408</c:v>
                </c:pt>
                <c:pt idx="1823">
                  <c:v>136.11130621831032</c:v>
                </c:pt>
                <c:pt idx="1824">
                  <c:v>136.31714919115868</c:v>
                </c:pt>
                <c:pt idx="1825">
                  <c:v>136.23993063939065</c:v>
                </c:pt>
                <c:pt idx="1826">
                  <c:v>136.03406571698238</c:v>
                </c:pt>
                <c:pt idx="1827">
                  <c:v>136.11130621831032</c:v>
                </c:pt>
                <c:pt idx="1828">
                  <c:v>136.42007067758291</c:v>
                </c:pt>
                <c:pt idx="1829">
                  <c:v>136.18845892139859</c:v>
                </c:pt>
                <c:pt idx="1830">
                  <c:v>136.44579556179897</c:v>
                </c:pt>
                <c:pt idx="1831">
                  <c:v>136.42007067758291</c:v>
                </c:pt>
                <c:pt idx="1832">
                  <c:v>136.54871704822318</c:v>
                </c:pt>
                <c:pt idx="1833">
                  <c:v>136.60018876621524</c:v>
                </c:pt>
                <c:pt idx="1834">
                  <c:v>136.8318005223995</c:v>
                </c:pt>
                <c:pt idx="1835">
                  <c:v>137.29498013564827</c:v>
                </c:pt>
                <c:pt idx="1836">
                  <c:v>137.29498013564827</c:v>
                </c:pt>
                <c:pt idx="1837">
                  <c:v>137.24350841765622</c:v>
                </c:pt>
                <c:pt idx="1838">
                  <c:v>137.83537830066507</c:v>
                </c:pt>
                <c:pt idx="1839">
                  <c:v>137.9640027217454</c:v>
                </c:pt>
                <c:pt idx="1840">
                  <c:v>138.16986764415373</c:v>
                </c:pt>
                <c:pt idx="1841">
                  <c:v>138.16986764415373</c:v>
                </c:pt>
                <c:pt idx="1842">
                  <c:v>138.09269299150549</c:v>
                </c:pt>
                <c:pt idx="1843">
                  <c:v>138.22133936214578</c:v>
                </c:pt>
                <c:pt idx="1844">
                  <c:v>138.24708619592175</c:v>
                </c:pt>
                <c:pt idx="1845">
                  <c:v>138.1956364274896</c:v>
                </c:pt>
                <c:pt idx="1846">
                  <c:v>138.14416470949755</c:v>
                </c:pt>
                <c:pt idx="1847">
                  <c:v>138.1956364274896</c:v>
                </c:pt>
                <c:pt idx="1848">
                  <c:v>138.22133936214578</c:v>
                </c:pt>
                <c:pt idx="1849">
                  <c:v>138.09269299150549</c:v>
                </c:pt>
                <c:pt idx="1850">
                  <c:v>138.27278913057791</c:v>
                </c:pt>
                <c:pt idx="1851">
                  <c:v>138.35002963190587</c:v>
                </c:pt>
                <c:pt idx="1852">
                  <c:v>138.22133936214578</c:v>
                </c:pt>
                <c:pt idx="1853">
                  <c:v>138.29855791391381</c:v>
                </c:pt>
                <c:pt idx="1854">
                  <c:v>138.35002963190587</c:v>
                </c:pt>
                <c:pt idx="1855">
                  <c:v>138.47865405298623</c:v>
                </c:pt>
                <c:pt idx="1856">
                  <c:v>138.53012577097829</c:v>
                </c:pt>
                <c:pt idx="1857">
                  <c:v>138.68451897539455</c:v>
                </c:pt>
                <c:pt idx="1858">
                  <c:v>138.73596874382665</c:v>
                </c:pt>
                <c:pt idx="1859">
                  <c:v>138.89036194824291</c:v>
                </c:pt>
                <c:pt idx="1860">
                  <c:v>138.96758050001097</c:v>
                </c:pt>
                <c:pt idx="1861">
                  <c:v>138.96758050001097</c:v>
                </c:pt>
                <c:pt idx="1862">
                  <c:v>139.45648499747577</c:v>
                </c:pt>
                <c:pt idx="1863">
                  <c:v>139.61087820189204</c:v>
                </c:pt>
                <c:pt idx="1864">
                  <c:v>139.7652714063083</c:v>
                </c:pt>
                <c:pt idx="1865">
                  <c:v>139.97111437915666</c:v>
                </c:pt>
                <c:pt idx="1866">
                  <c:v>140.12557343225265</c:v>
                </c:pt>
                <c:pt idx="1867">
                  <c:v>140.25419785333304</c:v>
                </c:pt>
                <c:pt idx="1868">
                  <c:v>140.35711933975722</c:v>
                </c:pt>
                <c:pt idx="1869">
                  <c:v>140.53728132750936</c:v>
                </c:pt>
                <c:pt idx="1870">
                  <c:v>140.76884918457384</c:v>
                </c:pt>
                <c:pt idx="1871">
                  <c:v>140.94898922276607</c:v>
                </c:pt>
                <c:pt idx="1872">
                  <c:v>141.02616387541428</c:v>
                </c:pt>
                <c:pt idx="1873">
                  <c:v>141.20630391360652</c:v>
                </c:pt>
                <c:pt idx="1874">
                  <c:v>141.38642200223882</c:v>
                </c:pt>
                <c:pt idx="1875">
                  <c:v>141.48934348866305</c:v>
                </c:pt>
                <c:pt idx="1876">
                  <c:v>141.56656204043108</c:v>
                </c:pt>
                <c:pt idx="1877">
                  <c:v>141.51509032243902</c:v>
                </c:pt>
                <c:pt idx="1878">
                  <c:v>141.05193265875019</c:v>
                </c:pt>
                <c:pt idx="1879">
                  <c:v>141.36069711802278</c:v>
                </c:pt>
                <c:pt idx="1880">
                  <c:v>141.28347856625473</c:v>
                </c:pt>
                <c:pt idx="1881">
                  <c:v>141.10338242718231</c:v>
                </c:pt>
                <c:pt idx="1882">
                  <c:v>140.94898922276607</c:v>
                </c:pt>
                <c:pt idx="1883">
                  <c:v>140.79459601834981</c:v>
                </c:pt>
                <c:pt idx="1884">
                  <c:v>140.69167453192563</c:v>
                </c:pt>
                <c:pt idx="1885">
                  <c:v>140.56298426216551</c:v>
                </c:pt>
                <c:pt idx="1886">
                  <c:v>140.58875304550139</c:v>
                </c:pt>
                <c:pt idx="1887">
                  <c:v>140.64020281393357</c:v>
                </c:pt>
                <c:pt idx="1888">
                  <c:v>140.53728132750936</c:v>
                </c:pt>
                <c:pt idx="1889">
                  <c:v>140.64020281393357</c:v>
                </c:pt>
                <c:pt idx="1890">
                  <c:v>140.84606773634187</c:v>
                </c:pt>
                <c:pt idx="1891">
                  <c:v>140.97469215742225</c:v>
                </c:pt>
                <c:pt idx="1892">
                  <c:v>141.28347856625473</c:v>
                </c:pt>
                <c:pt idx="1893">
                  <c:v>141.59226497508723</c:v>
                </c:pt>
                <c:pt idx="1894">
                  <c:v>142.00399481990385</c:v>
                </c:pt>
                <c:pt idx="1895">
                  <c:v>142.38999978050441</c:v>
                </c:pt>
                <c:pt idx="1896">
                  <c:v>142.85317939375315</c:v>
                </c:pt>
                <c:pt idx="1897">
                  <c:v>143.62514541583442</c:v>
                </c:pt>
                <c:pt idx="1898">
                  <c:v>144.93750960293244</c:v>
                </c:pt>
                <c:pt idx="1899">
                  <c:v>146.24987379003048</c:v>
                </c:pt>
                <c:pt idx="1900">
                  <c:v>147.27915450295222</c:v>
                </c:pt>
                <c:pt idx="1901">
                  <c:v>147.76810289953684</c:v>
                </c:pt>
                <c:pt idx="1902">
                  <c:v>148.25698544744174</c:v>
                </c:pt>
                <c:pt idx="1903">
                  <c:v>148.28273228121773</c:v>
                </c:pt>
                <c:pt idx="1904">
                  <c:v>147.53646919379264</c:v>
                </c:pt>
                <c:pt idx="1905">
                  <c:v>147.0732895805439</c:v>
                </c:pt>
                <c:pt idx="1906">
                  <c:v>145.86386882942995</c:v>
                </c:pt>
                <c:pt idx="1907">
                  <c:v>145.16912135911673</c:v>
                </c:pt>
                <c:pt idx="1908">
                  <c:v>144.52577975811585</c:v>
                </c:pt>
                <c:pt idx="1909">
                  <c:v>144.03685331109111</c:v>
                </c:pt>
                <c:pt idx="1910">
                  <c:v>143.4192804934261</c:v>
                </c:pt>
                <c:pt idx="1911">
                  <c:v>142.95610088017733</c:v>
                </c:pt>
                <c:pt idx="1912">
                  <c:v>142.2613095107443</c:v>
                </c:pt>
                <c:pt idx="1913">
                  <c:v>142.18413485809609</c:v>
                </c:pt>
                <c:pt idx="1914">
                  <c:v>141.84960161548761</c:v>
                </c:pt>
                <c:pt idx="1915">
                  <c:v>141.59226497508723</c:v>
                </c:pt>
                <c:pt idx="1916">
                  <c:v>141.25777563159855</c:v>
                </c:pt>
                <c:pt idx="1917">
                  <c:v>141.15485414517437</c:v>
                </c:pt>
                <c:pt idx="1918">
                  <c:v>140.89753945433392</c:v>
                </c:pt>
                <c:pt idx="1919">
                  <c:v>140.53728132750936</c:v>
                </c:pt>
                <c:pt idx="1920">
                  <c:v>140.94898922276607</c:v>
                </c:pt>
                <c:pt idx="1921">
                  <c:v>140.56298426216551</c:v>
                </c:pt>
                <c:pt idx="1922">
                  <c:v>140.71737746658178</c:v>
                </c:pt>
                <c:pt idx="1923">
                  <c:v>140.61445598015757</c:v>
                </c:pt>
                <c:pt idx="1924">
                  <c:v>140.82029895300599</c:v>
                </c:pt>
                <c:pt idx="1925">
                  <c:v>141.23202879782258</c:v>
                </c:pt>
                <c:pt idx="1926">
                  <c:v>142.2613095107443</c:v>
                </c:pt>
                <c:pt idx="1927">
                  <c:v>143.29065607234574</c:v>
                </c:pt>
                <c:pt idx="1928">
                  <c:v>144.86033495028423</c:v>
                </c:pt>
                <c:pt idx="1929">
                  <c:v>145.73522245878968</c:v>
                </c:pt>
                <c:pt idx="1930">
                  <c:v>146.73880023705522</c:v>
                </c:pt>
                <c:pt idx="1931">
                  <c:v>147.15053008187184</c:v>
                </c:pt>
                <c:pt idx="1932">
                  <c:v>147.20197985030401</c:v>
                </c:pt>
                <c:pt idx="1933">
                  <c:v>147.22768278496017</c:v>
                </c:pt>
                <c:pt idx="1934">
                  <c:v>147.25345156829604</c:v>
                </c:pt>
                <c:pt idx="1935">
                  <c:v>147.0732895805439</c:v>
                </c:pt>
                <c:pt idx="1936">
                  <c:v>146.9961368774556</c:v>
                </c:pt>
                <c:pt idx="1937">
                  <c:v>146.91889637612763</c:v>
                </c:pt>
                <c:pt idx="1938">
                  <c:v>146.79027195504727</c:v>
                </c:pt>
                <c:pt idx="1939">
                  <c:v>146.61010996729516</c:v>
                </c:pt>
                <c:pt idx="1940">
                  <c:v>146.42996992910292</c:v>
                </c:pt>
                <c:pt idx="1941">
                  <c:v>146.48144164709495</c:v>
                </c:pt>
                <c:pt idx="1942">
                  <c:v>146.50718848087095</c:v>
                </c:pt>
                <c:pt idx="1943">
                  <c:v>146.48144164709495</c:v>
                </c:pt>
                <c:pt idx="1944">
                  <c:v>146.71305340327925</c:v>
                </c:pt>
                <c:pt idx="1945">
                  <c:v>147.04758664588772</c:v>
                </c:pt>
                <c:pt idx="1946">
                  <c:v>147.20197985030401</c:v>
                </c:pt>
                <c:pt idx="1947">
                  <c:v>147.45931649070434</c:v>
                </c:pt>
                <c:pt idx="1948">
                  <c:v>147.71663118154481</c:v>
                </c:pt>
                <c:pt idx="1949">
                  <c:v>147.99964880704141</c:v>
                </c:pt>
                <c:pt idx="1950">
                  <c:v>147.97394587238523</c:v>
                </c:pt>
                <c:pt idx="1951">
                  <c:v>148.07688930836935</c:v>
                </c:pt>
                <c:pt idx="1952">
                  <c:v>148.02541759037729</c:v>
                </c:pt>
                <c:pt idx="1953">
                  <c:v>148.17981079479355</c:v>
                </c:pt>
                <c:pt idx="1954">
                  <c:v>148.23128251278561</c:v>
                </c:pt>
                <c:pt idx="1955">
                  <c:v>148.25698544744174</c:v>
                </c:pt>
                <c:pt idx="1956">
                  <c:v>148.23128251278561</c:v>
                </c:pt>
                <c:pt idx="1957">
                  <c:v>148.35990693386597</c:v>
                </c:pt>
                <c:pt idx="1958">
                  <c:v>148.411378651858</c:v>
                </c:pt>
                <c:pt idx="1959">
                  <c:v>148.69444017647444</c:v>
                </c:pt>
                <c:pt idx="1960">
                  <c:v>148.5657718562743</c:v>
                </c:pt>
                <c:pt idx="1961">
                  <c:v>148.7201650606905</c:v>
                </c:pt>
                <c:pt idx="1962">
                  <c:v>148.64299040804229</c:v>
                </c:pt>
                <c:pt idx="1963">
                  <c:v>148.77161482912265</c:v>
                </c:pt>
                <c:pt idx="1964">
                  <c:v>149.31201299413945</c:v>
                </c:pt>
                <c:pt idx="1965">
                  <c:v>149.38925349546739</c:v>
                </c:pt>
                <c:pt idx="1966">
                  <c:v>149.46640619855569</c:v>
                </c:pt>
                <c:pt idx="1967">
                  <c:v>149.49217498189159</c:v>
                </c:pt>
                <c:pt idx="1968">
                  <c:v>150.00682631313239</c:v>
                </c:pt>
                <c:pt idx="1969">
                  <c:v>150.21266928598081</c:v>
                </c:pt>
                <c:pt idx="1970">
                  <c:v>150.03252924778855</c:v>
                </c:pt>
                <c:pt idx="1971">
                  <c:v>150.26414100397287</c:v>
                </c:pt>
                <c:pt idx="1972">
                  <c:v>150.26414100397287</c:v>
                </c:pt>
                <c:pt idx="1973">
                  <c:v>150.21266928598081</c:v>
                </c:pt>
                <c:pt idx="1974">
                  <c:v>150.18692245220481</c:v>
                </c:pt>
                <c:pt idx="1975">
                  <c:v>150.08397901622072</c:v>
                </c:pt>
                <c:pt idx="1976">
                  <c:v>150.05827608156454</c:v>
                </c:pt>
                <c:pt idx="1977">
                  <c:v>150.21266928598081</c:v>
                </c:pt>
                <c:pt idx="1978">
                  <c:v>150.4185342083891</c:v>
                </c:pt>
                <c:pt idx="1979">
                  <c:v>150.72732061722161</c:v>
                </c:pt>
                <c:pt idx="1980">
                  <c:v>151.01033824271823</c:v>
                </c:pt>
                <c:pt idx="1981">
                  <c:v>151.37059636954277</c:v>
                </c:pt>
                <c:pt idx="1982">
                  <c:v>151.70512961215127</c:v>
                </c:pt>
                <c:pt idx="1983">
                  <c:v>151.85952281656751</c:v>
                </c:pt>
                <c:pt idx="1984">
                  <c:v>152.14260629074386</c:v>
                </c:pt>
                <c:pt idx="1985">
                  <c:v>152.27125266138415</c:v>
                </c:pt>
                <c:pt idx="1986">
                  <c:v>152.34847121315215</c:v>
                </c:pt>
                <c:pt idx="1987">
                  <c:v>152.3741741478083</c:v>
                </c:pt>
                <c:pt idx="1988">
                  <c:v>152.3741741478083</c:v>
                </c:pt>
                <c:pt idx="1989">
                  <c:v>152.70872933997671</c:v>
                </c:pt>
                <c:pt idx="1990">
                  <c:v>152.55433613556045</c:v>
                </c:pt>
                <c:pt idx="1991">
                  <c:v>152.65725762198468</c:v>
                </c:pt>
                <c:pt idx="1992">
                  <c:v>152.68296055664081</c:v>
                </c:pt>
                <c:pt idx="1993">
                  <c:v>152.94027524748128</c:v>
                </c:pt>
                <c:pt idx="1994">
                  <c:v>152.96604403081716</c:v>
                </c:pt>
                <c:pt idx="1995">
                  <c:v>153.17188700366555</c:v>
                </c:pt>
                <c:pt idx="1996">
                  <c:v>153.30053337430584</c:v>
                </c:pt>
                <c:pt idx="1997">
                  <c:v>153.60936368225813</c:v>
                </c:pt>
                <c:pt idx="1998">
                  <c:v>153.60936368225813</c:v>
                </c:pt>
                <c:pt idx="1999">
                  <c:v>153.81522860466646</c:v>
                </c:pt>
                <c:pt idx="2000">
                  <c:v>153.89240325731467</c:v>
                </c:pt>
                <c:pt idx="2001">
                  <c:v>153.89240325731467</c:v>
                </c:pt>
                <c:pt idx="2002">
                  <c:v>153.66083540025019</c:v>
                </c:pt>
                <c:pt idx="2003">
                  <c:v>153.86670032265852</c:v>
                </c:pt>
                <c:pt idx="2004">
                  <c:v>154.02109352707478</c:v>
                </c:pt>
                <c:pt idx="2005">
                  <c:v>154.12401501349896</c:v>
                </c:pt>
                <c:pt idx="2006">
                  <c:v>154.22693649992317</c:v>
                </c:pt>
                <c:pt idx="2007">
                  <c:v>154.84450931758815</c:v>
                </c:pt>
                <c:pt idx="2008">
                  <c:v>154.79305954915606</c:v>
                </c:pt>
                <c:pt idx="2009">
                  <c:v>154.97315568822842</c:v>
                </c:pt>
                <c:pt idx="2010">
                  <c:v>155.23047037906889</c:v>
                </c:pt>
                <c:pt idx="2011">
                  <c:v>155.30768893083692</c:v>
                </c:pt>
                <c:pt idx="2012">
                  <c:v>155.95103053183783</c:v>
                </c:pt>
                <c:pt idx="2013">
                  <c:v>156.36273842709454</c:v>
                </c:pt>
                <c:pt idx="2014">
                  <c:v>156.15687350468622</c:v>
                </c:pt>
                <c:pt idx="2015">
                  <c:v>156.25981694067031</c:v>
                </c:pt>
                <c:pt idx="2016">
                  <c:v>156.25981694067031</c:v>
                </c:pt>
                <c:pt idx="2017">
                  <c:v>156.28551987532649</c:v>
                </c:pt>
                <c:pt idx="2018">
                  <c:v>156.20834522267825</c:v>
                </c:pt>
                <c:pt idx="2019">
                  <c:v>156.36273842709454</c:v>
                </c:pt>
                <c:pt idx="2020">
                  <c:v>156.54283456616693</c:v>
                </c:pt>
                <c:pt idx="2021">
                  <c:v>156.77444632235122</c:v>
                </c:pt>
                <c:pt idx="2022">
                  <c:v>156.82591804034328</c:v>
                </c:pt>
                <c:pt idx="2023">
                  <c:v>156.74869948857523</c:v>
                </c:pt>
                <c:pt idx="2024">
                  <c:v>157.08323273118373</c:v>
                </c:pt>
                <c:pt idx="2025">
                  <c:v>156.74869948857523</c:v>
                </c:pt>
                <c:pt idx="2026">
                  <c:v>156.41421014508657</c:v>
                </c:pt>
                <c:pt idx="2027">
                  <c:v>156.25981694067031</c:v>
                </c:pt>
                <c:pt idx="2028">
                  <c:v>156.07965495291816</c:v>
                </c:pt>
                <c:pt idx="2029">
                  <c:v>156.0281832349261</c:v>
                </c:pt>
                <c:pt idx="2030">
                  <c:v>156.18257643934237</c:v>
                </c:pt>
                <c:pt idx="2031">
                  <c:v>156.25981694067031</c:v>
                </c:pt>
                <c:pt idx="2032">
                  <c:v>156.87738975833534</c:v>
                </c:pt>
                <c:pt idx="2033">
                  <c:v>157.57211527908862</c:v>
                </c:pt>
                <c:pt idx="2034">
                  <c:v>158.29267543185759</c:v>
                </c:pt>
                <c:pt idx="2035">
                  <c:v>159.55352400184375</c:v>
                </c:pt>
                <c:pt idx="2036">
                  <c:v>161.84371913343134</c:v>
                </c:pt>
                <c:pt idx="2037">
                  <c:v>162.5385105028644</c:v>
                </c:pt>
                <c:pt idx="2038">
                  <c:v>162.84729691169693</c:v>
                </c:pt>
                <c:pt idx="2039">
                  <c:v>161.84371913343134</c:v>
                </c:pt>
                <c:pt idx="2040">
                  <c:v>160.32553392304482</c:v>
                </c:pt>
                <c:pt idx="2041">
                  <c:v>159.14181610658707</c:v>
                </c:pt>
                <c:pt idx="2042">
                  <c:v>158.24120371386553</c:v>
                </c:pt>
                <c:pt idx="2043">
                  <c:v>157.41772207467238</c:v>
                </c:pt>
                <c:pt idx="2044">
                  <c:v>156.90309269299146</c:v>
                </c:pt>
                <c:pt idx="2045">
                  <c:v>156.43991307974272</c:v>
                </c:pt>
                <c:pt idx="2046">
                  <c:v>156.18257643934237</c:v>
                </c:pt>
                <c:pt idx="2047">
                  <c:v>155.95103053183783</c:v>
                </c:pt>
                <c:pt idx="2048">
                  <c:v>156.49136284817487</c:v>
                </c:pt>
                <c:pt idx="2049">
                  <c:v>158.03529489233739</c:v>
                </c:pt>
                <c:pt idx="2050">
                  <c:v>159.37342786277131</c:v>
                </c:pt>
                <c:pt idx="2051">
                  <c:v>160.47992712746108</c:v>
                </c:pt>
                <c:pt idx="2052">
                  <c:v>161.22614631576636</c:v>
                </c:pt>
                <c:pt idx="2053">
                  <c:v>161.84371913343134</c:v>
                </c:pt>
                <c:pt idx="2054">
                  <c:v>161.79224741543928</c:v>
                </c:pt>
                <c:pt idx="2055">
                  <c:v>161.92093768519939</c:v>
                </c:pt>
                <c:pt idx="2056">
                  <c:v>161.76654448078315</c:v>
                </c:pt>
                <c:pt idx="2057">
                  <c:v>161.79224741543928</c:v>
                </c:pt>
                <c:pt idx="2058">
                  <c:v>161.58638249303098</c:v>
                </c:pt>
                <c:pt idx="2059">
                  <c:v>161.22614631576636</c:v>
                </c:pt>
                <c:pt idx="2060">
                  <c:v>161.27759608419848</c:v>
                </c:pt>
                <c:pt idx="2061">
                  <c:v>161.38053952018259</c:v>
                </c:pt>
                <c:pt idx="2062">
                  <c:v>161.58638249303098</c:v>
                </c:pt>
                <c:pt idx="2063">
                  <c:v>161.89516890186351</c:v>
                </c:pt>
                <c:pt idx="2064">
                  <c:v>162.20395531069602</c:v>
                </c:pt>
                <c:pt idx="2065">
                  <c:v>162.56421343752055</c:v>
                </c:pt>
                <c:pt idx="2066">
                  <c:v>162.77012225904869</c:v>
                </c:pt>
                <c:pt idx="2067">
                  <c:v>163.05313988454529</c:v>
                </c:pt>
                <c:pt idx="2068">
                  <c:v>163.28477359028949</c:v>
                </c:pt>
                <c:pt idx="2069">
                  <c:v>163.05313988454529</c:v>
                </c:pt>
                <c:pt idx="2070">
                  <c:v>163.00169011611317</c:v>
                </c:pt>
                <c:pt idx="2071">
                  <c:v>163.00169011611317</c:v>
                </c:pt>
                <c:pt idx="2072">
                  <c:v>163.07890866788117</c:v>
                </c:pt>
                <c:pt idx="2073">
                  <c:v>163.46486972936191</c:v>
                </c:pt>
                <c:pt idx="2074">
                  <c:v>163.49061656313788</c:v>
                </c:pt>
                <c:pt idx="2075">
                  <c:v>163.49061656313788</c:v>
                </c:pt>
                <c:pt idx="2076">
                  <c:v>163.33622335872164</c:v>
                </c:pt>
                <c:pt idx="2077">
                  <c:v>163.54208828112994</c:v>
                </c:pt>
                <c:pt idx="2078">
                  <c:v>164.0052678943787</c:v>
                </c:pt>
                <c:pt idx="2079">
                  <c:v>164.26258258521912</c:v>
                </c:pt>
                <c:pt idx="2080">
                  <c:v>164.31405430321118</c:v>
                </c:pt>
                <c:pt idx="2081">
                  <c:v>164.05673961237076</c:v>
                </c:pt>
                <c:pt idx="2082">
                  <c:v>163.82510590662656</c:v>
                </c:pt>
                <c:pt idx="2083">
                  <c:v>163.74795320353826</c:v>
                </c:pt>
                <c:pt idx="2084">
                  <c:v>164.0052678943787</c:v>
                </c:pt>
                <c:pt idx="2085">
                  <c:v>164.2882855198753</c:v>
                </c:pt>
                <c:pt idx="2086">
                  <c:v>164.41697578963542</c:v>
                </c:pt>
                <c:pt idx="2087">
                  <c:v>164.54562216027568</c:v>
                </c:pt>
                <c:pt idx="2088">
                  <c:v>164.93162712087621</c:v>
                </c:pt>
                <c:pt idx="2089">
                  <c:v>164.93162712087621</c:v>
                </c:pt>
                <c:pt idx="2090">
                  <c:v>164.82870563445201</c:v>
                </c:pt>
                <c:pt idx="2091">
                  <c:v>165.67789020830131</c:v>
                </c:pt>
                <c:pt idx="2092">
                  <c:v>165.72933997673346</c:v>
                </c:pt>
                <c:pt idx="2093">
                  <c:v>165.96090783379793</c:v>
                </c:pt>
                <c:pt idx="2094">
                  <c:v>165.83228341271757</c:v>
                </c:pt>
                <c:pt idx="2095">
                  <c:v>165.57494677231719</c:v>
                </c:pt>
                <c:pt idx="2096">
                  <c:v>165.6521214249654</c:v>
                </c:pt>
                <c:pt idx="2097">
                  <c:v>165.67789020830131</c:v>
                </c:pt>
                <c:pt idx="2098">
                  <c:v>165.83228341271757</c:v>
                </c:pt>
                <c:pt idx="2099">
                  <c:v>166.11530103821417</c:v>
                </c:pt>
                <c:pt idx="2100">
                  <c:v>166.16677275620623</c:v>
                </c:pt>
                <c:pt idx="2101">
                  <c:v>166.14106982155005</c:v>
                </c:pt>
                <c:pt idx="2102">
                  <c:v>165.96090783379793</c:v>
                </c:pt>
                <c:pt idx="2103">
                  <c:v>165.96090783379793</c:v>
                </c:pt>
                <c:pt idx="2104">
                  <c:v>166.01237955178996</c:v>
                </c:pt>
                <c:pt idx="2105">
                  <c:v>166.37261572905462</c:v>
                </c:pt>
                <c:pt idx="2106">
                  <c:v>166.60424943479882</c:v>
                </c:pt>
                <c:pt idx="2107">
                  <c:v>166.47555916503873</c:v>
                </c:pt>
                <c:pt idx="2108">
                  <c:v>166.34691279439846</c:v>
                </c:pt>
                <c:pt idx="2109">
                  <c:v>166.08959810355799</c:v>
                </c:pt>
                <c:pt idx="2110">
                  <c:v>165.96090783379793</c:v>
                </c:pt>
                <c:pt idx="2111">
                  <c:v>165.88373318114969</c:v>
                </c:pt>
                <c:pt idx="2112">
                  <c:v>165.85798634737372</c:v>
                </c:pt>
                <c:pt idx="2113">
                  <c:v>166.03812638556593</c:v>
                </c:pt>
                <c:pt idx="2114">
                  <c:v>166.37261572905462</c:v>
                </c:pt>
                <c:pt idx="2115">
                  <c:v>166.47555916503873</c:v>
                </c:pt>
                <c:pt idx="2116">
                  <c:v>166.57848065146294</c:v>
                </c:pt>
                <c:pt idx="2117">
                  <c:v>166.629952369455</c:v>
                </c:pt>
                <c:pt idx="2118">
                  <c:v>166.73287385587915</c:v>
                </c:pt>
                <c:pt idx="2119">
                  <c:v>166.88726706029541</c:v>
                </c:pt>
                <c:pt idx="2120">
                  <c:v>167.19609736824773</c:v>
                </c:pt>
                <c:pt idx="2121">
                  <c:v>167.09317588182356</c:v>
                </c:pt>
                <c:pt idx="2122">
                  <c:v>167.37621545688006</c:v>
                </c:pt>
                <c:pt idx="2123">
                  <c:v>167.45343400864812</c:v>
                </c:pt>
                <c:pt idx="2124">
                  <c:v>167.58205842972848</c:v>
                </c:pt>
                <c:pt idx="2125">
                  <c:v>167.68497991615268</c:v>
                </c:pt>
                <c:pt idx="2126">
                  <c:v>167.71074869948856</c:v>
                </c:pt>
                <c:pt idx="2127">
                  <c:v>167.6592769814965</c:v>
                </c:pt>
                <c:pt idx="2128">
                  <c:v>167.63353014772051</c:v>
                </c:pt>
                <c:pt idx="2129">
                  <c:v>168.01953510832104</c:v>
                </c:pt>
                <c:pt idx="2130">
                  <c:v>167.71074869948856</c:v>
                </c:pt>
                <c:pt idx="2131">
                  <c:v>167.8651419039048</c:v>
                </c:pt>
                <c:pt idx="2132">
                  <c:v>167.81367018591274</c:v>
                </c:pt>
                <c:pt idx="2133">
                  <c:v>167.42766522531221</c:v>
                </c:pt>
                <c:pt idx="2134">
                  <c:v>167.29904080423185</c:v>
                </c:pt>
                <c:pt idx="2135">
                  <c:v>166.93873877828747</c:v>
                </c:pt>
                <c:pt idx="2136">
                  <c:v>166.57848065146294</c:v>
                </c:pt>
                <c:pt idx="2137">
                  <c:v>166.39838451239049</c:v>
                </c:pt>
                <c:pt idx="2138">
                  <c:v>166.24399130797426</c:v>
                </c:pt>
                <c:pt idx="2139">
                  <c:v>166.73287385587915</c:v>
                </c:pt>
                <c:pt idx="2140">
                  <c:v>167.01595733005553</c:v>
                </c:pt>
                <c:pt idx="2141">
                  <c:v>167.71074869948856</c:v>
                </c:pt>
                <c:pt idx="2142">
                  <c:v>168.63710792598607</c:v>
                </c:pt>
                <c:pt idx="2143">
                  <c:v>169.51199543449152</c:v>
                </c:pt>
                <c:pt idx="2144">
                  <c:v>170.20678680392459</c:v>
                </c:pt>
                <c:pt idx="2145">
                  <c:v>170.95300599222983</c:v>
                </c:pt>
                <c:pt idx="2146">
                  <c:v>171.10739919664607</c:v>
                </c:pt>
                <c:pt idx="2147">
                  <c:v>171.03022454399786</c:v>
                </c:pt>
                <c:pt idx="2148">
                  <c:v>170.7986127878136</c:v>
                </c:pt>
                <c:pt idx="2149">
                  <c:v>170.43835466098901</c:v>
                </c:pt>
                <c:pt idx="2150">
                  <c:v>170.15533703549241</c:v>
                </c:pt>
                <c:pt idx="2151">
                  <c:v>169.61493887047564</c:v>
                </c:pt>
                <c:pt idx="2152">
                  <c:v>169.33189929541911</c:v>
                </c:pt>
                <c:pt idx="2153">
                  <c:v>169.04881582124275</c:v>
                </c:pt>
                <c:pt idx="2154">
                  <c:v>168.84297284839437</c:v>
                </c:pt>
                <c:pt idx="2155">
                  <c:v>168.94589433481858</c:v>
                </c:pt>
                <c:pt idx="2156">
                  <c:v>169.1517592572269</c:v>
                </c:pt>
                <c:pt idx="2157">
                  <c:v>169.30615246164311</c:v>
                </c:pt>
                <c:pt idx="2158">
                  <c:v>169.66638863890779</c:v>
                </c:pt>
                <c:pt idx="2159">
                  <c:v>169.87225356131609</c:v>
                </c:pt>
                <c:pt idx="2160">
                  <c:v>170.10386531750035</c:v>
                </c:pt>
                <c:pt idx="2161">
                  <c:v>170.46412344432491</c:v>
                </c:pt>
                <c:pt idx="2162">
                  <c:v>170.59274786540527</c:v>
                </c:pt>
                <c:pt idx="2163">
                  <c:v>170.61851664874118</c:v>
                </c:pt>
                <c:pt idx="2164">
                  <c:v>170.30973023990867</c:v>
                </c:pt>
                <c:pt idx="2165">
                  <c:v>170.64421958339733</c:v>
                </c:pt>
                <c:pt idx="2166">
                  <c:v>170.82435962158956</c:v>
                </c:pt>
                <c:pt idx="2167">
                  <c:v>170.7986127878136</c:v>
                </c:pt>
                <c:pt idx="2168">
                  <c:v>170.95300599222983</c:v>
                </c:pt>
                <c:pt idx="2169">
                  <c:v>171.33901095283036</c:v>
                </c:pt>
                <c:pt idx="2170">
                  <c:v>171.21032068307028</c:v>
                </c:pt>
                <c:pt idx="2171">
                  <c:v>171.31324216949449</c:v>
                </c:pt>
                <c:pt idx="2172">
                  <c:v>171.59632564367081</c:v>
                </c:pt>
                <c:pt idx="2173">
                  <c:v>171.77648763142295</c:v>
                </c:pt>
                <c:pt idx="2174">
                  <c:v>171.93088083583922</c:v>
                </c:pt>
                <c:pt idx="2175">
                  <c:v>171.57062270901466</c:v>
                </c:pt>
                <c:pt idx="2176">
                  <c:v>171.9565837704954</c:v>
                </c:pt>
                <c:pt idx="2177">
                  <c:v>171.90511205250334</c:v>
                </c:pt>
                <c:pt idx="2178">
                  <c:v>172.00805548848746</c:v>
                </c:pt>
                <c:pt idx="2179">
                  <c:v>172.05950525691958</c:v>
                </c:pt>
                <c:pt idx="2180">
                  <c:v>172.13672380868761</c:v>
                </c:pt>
                <c:pt idx="2181">
                  <c:v>172.29111701310387</c:v>
                </c:pt>
                <c:pt idx="2182">
                  <c:v>172.34258873109593</c:v>
                </c:pt>
                <c:pt idx="2183">
                  <c:v>172.54845365350423</c:v>
                </c:pt>
                <c:pt idx="2184">
                  <c:v>172.70284685792049</c:v>
                </c:pt>
                <c:pt idx="2185">
                  <c:v>172.96016154876091</c:v>
                </c:pt>
                <c:pt idx="2186">
                  <c:v>173.11455475317717</c:v>
                </c:pt>
                <c:pt idx="2187">
                  <c:v>173.06308303518512</c:v>
                </c:pt>
                <c:pt idx="2188">
                  <c:v>172.72854979257664</c:v>
                </c:pt>
                <c:pt idx="2189">
                  <c:v>172.23966724467172</c:v>
                </c:pt>
                <c:pt idx="2190">
                  <c:v>172.54845365350423</c:v>
                </c:pt>
                <c:pt idx="2191">
                  <c:v>172.49698193551217</c:v>
                </c:pt>
                <c:pt idx="2192">
                  <c:v>172.54845365350423</c:v>
                </c:pt>
                <c:pt idx="2193">
                  <c:v>172.8057683443447</c:v>
                </c:pt>
                <c:pt idx="2194">
                  <c:v>173.06308303518512</c:v>
                </c:pt>
                <c:pt idx="2195">
                  <c:v>173.42334116200968</c:v>
                </c:pt>
                <c:pt idx="2196">
                  <c:v>173.80930222349039</c:v>
                </c:pt>
                <c:pt idx="2197">
                  <c:v>174.06666081345065</c:v>
                </c:pt>
                <c:pt idx="2198">
                  <c:v>174.4783906582673</c:v>
                </c:pt>
                <c:pt idx="2199">
                  <c:v>174.70993656577184</c:v>
                </c:pt>
                <c:pt idx="2200">
                  <c:v>174.60701507934766</c:v>
                </c:pt>
                <c:pt idx="2201">
                  <c:v>174.99302003994819</c:v>
                </c:pt>
                <c:pt idx="2202">
                  <c:v>175.12166641058846</c:v>
                </c:pt>
                <c:pt idx="2203">
                  <c:v>174.78717706709978</c:v>
                </c:pt>
                <c:pt idx="2204">
                  <c:v>174.89009855352398</c:v>
                </c:pt>
                <c:pt idx="2205">
                  <c:v>174.70993656577184</c:v>
                </c:pt>
                <c:pt idx="2206">
                  <c:v>174.70993656577184</c:v>
                </c:pt>
                <c:pt idx="2207">
                  <c:v>174.65848679733969</c:v>
                </c:pt>
                <c:pt idx="2208">
                  <c:v>174.70993656577184</c:v>
                </c:pt>
                <c:pt idx="2209">
                  <c:v>174.7614082837639</c:v>
                </c:pt>
                <c:pt idx="2210">
                  <c:v>174.99302003994819</c:v>
                </c:pt>
                <c:pt idx="2211">
                  <c:v>174.94157027151604</c:v>
                </c:pt>
                <c:pt idx="2212">
                  <c:v>175.12166641058846</c:v>
                </c:pt>
                <c:pt idx="2213">
                  <c:v>175.27605961500473</c:v>
                </c:pt>
                <c:pt idx="2214">
                  <c:v>175.40474988476478</c:v>
                </c:pt>
                <c:pt idx="2215">
                  <c:v>175.35327816677272</c:v>
                </c:pt>
                <c:pt idx="2216">
                  <c:v>175.35327816677272</c:v>
                </c:pt>
                <c:pt idx="2217">
                  <c:v>175.14741324436446</c:v>
                </c:pt>
                <c:pt idx="2218">
                  <c:v>175.27605961500473</c:v>
                </c:pt>
                <c:pt idx="2219">
                  <c:v>175.32750938343682</c:v>
                </c:pt>
                <c:pt idx="2220">
                  <c:v>175.32750938343682</c:v>
                </c:pt>
                <c:pt idx="2221">
                  <c:v>175.43045281942094</c:v>
                </c:pt>
                <c:pt idx="2222">
                  <c:v>175.48190258785309</c:v>
                </c:pt>
                <c:pt idx="2223">
                  <c:v>175.79068899668562</c:v>
                </c:pt>
                <c:pt idx="2224">
                  <c:v>175.99655391909391</c:v>
                </c:pt>
                <c:pt idx="2225">
                  <c:v>176.25393445861408</c:v>
                </c:pt>
                <c:pt idx="2226">
                  <c:v>176.61417063587871</c:v>
                </c:pt>
                <c:pt idx="2227">
                  <c:v>176.66564235387077</c:v>
                </c:pt>
                <c:pt idx="2228">
                  <c:v>176.87150727627909</c:v>
                </c:pt>
                <c:pt idx="2229">
                  <c:v>176.92295704471124</c:v>
                </c:pt>
                <c:pt idx="2230">
                  <c:v>177.2832151715358</c:v>
                </c:pt>
                <c:pt idx="2231">
                  <c:v>176.9744287627033</c:v>
                </c:pt>
                <c:pt idx="2232">
                  <c:v>177.18029368511159</c:v>
                </c:pt>
                <c:pt idx="2233">
                  <c:v>177.07735024912751</c:v>
                </c:pt>
                <c:pt idx="2234">
                  <c:v>177.2832151715358</c:v>
                </c:pt>
                <c:pt idx="2235">
                  <c:v>177.38613665795998</c:v>
                </c:pt>
                <c:pt idx="2236">
                  <c:v>177.5920015803683</c:v>
                </c:pt>
                <c:pt idx="2237">
                  <c:v>177.72062600144866</c:v>
                </c:pt>
                <c:pt idx="2238">
                  <c:v>177.8750192058649</c:v>
                </c:pt>
                <c:pt idx="2239">
                  <c:v>177.64347329836036</c:v>
                </c:pt>
                <c:pt idx="2240">
                  <c:v>177.36038982418401</c:v>
                </c:pt>
                <c:pt idx="2241">
                  <c:v>177.05160341535151</c:v>
                </c:pt>
                <c:pt idx="2242">
                  <c:v>176.76856384029497</c:v>
                </c:pt>
                <c:pt idx="2243">
                  <c:v>176.38255887969447</c:v>
                </c:pt>
                <c:pt idx="2244">
                  <c:v>176.27963739327024</c:v>
                </c:pt>
                <c:pt idx="2245">
                  <c:v>176.25393445861408</c:v>
                </c:pt>
                <c:pt idx="2246">
                  <c:v>176.40832766303035</c:v>
                </c:pt>
                <c:pt idx="2247">
                  <c:v>176.76856384029497</c:v>
                </c:pt>
                <c:pt idx="2248">
                  <c:v>177.48908009394407</c:v>
                </c:pt>
                <c:pt idx="2249">
                  <c:v>178.26104611602537</c:v>
                </c:pt>
                <c:pt idx="2250">
                  <c:v>179.13593362453079</c:v>
                </c:pt>
                <c:pt idx="2251">
                  <c:v>181.7606619987269</c:v>
                </c:pt>
                <c:pt idx="2252">
                  <c:v>183.35606576088148</c:v>
                </c:pt>
                <c:pt idx="2253">
                  <c:v>183.56190873372987</c:v>
                </c:pt>
                <c:pt idx="2254">
                  <c:v>181.96652692113523</c:v>
                </c:pt>
                <c:pt idx="2255">
                  <c:v>180.03658991637215</c:v>
                </c:pt>
                <c:pt idx="2256">
                  <c:v>178.56983252485784</c:v>
                </c:pt>
                <c:pt idx="2257">
                  <c:v>177.38613665795998</c:v>
                </c:pt>
                <c:pt idx="2258">
                  <c:v>176.38255887969447</c:v>
                </c:pt>
                <c:pt idx="2259">
                  <c:v>175.99655391909391</c:v>
                </c:pt>
                <c:pt idx="2260">
                  <c:v>175.04449175794022</c:v>
                </c:pt>
                <c:pt idx="2261">
                  <c:v>174.65848679733969</c:v>
                </c:pt>
                <c:pt idx="2262">
                  <c:v>174.45262187493137</c:v>
                </c:pt>
                <c:pt idx="2263">
                  <c:v>174.34970038850719</c:v>
                </c:pt>
                <c:pt idx="2264">
                  <c:v>174.70993656577184</c:v>
                </c:pt>
                <c:pt idx="2265">
                  <c:v>175.76498606202944</c:v>
                </c:pt>
                <c:pt idx="2266">
                  <c:v>177.82356943743275</c:v>
                </c:pt>
                <c:pt idx="2267">
                  <c:v>179.41901709870717</c:v>
                </c:pt>
                <c:pt idx="2268">
                  <c:v>180.52547246427707</c:v>
                </c:pt>
                <c:pt idx="2269">
                  <c:v>181.29748238547816</c:v>
                </c:pt>
                <c:pt idx="2270">
                  <c:v>181.42612875611843</c:v>
                </c:pt>
                <c:pt idx="2271">
                  <c:v>181.2460106674861</c:v>
                </c:pt>
                <c:pt idx="2272">
                  <c:v>180.96294914286969</c:v>
                </c:pt>
                <c:pt idx="2273">
                  <c:v>180.57698808138895</c:v>
                </c:pt>
                <c:pt idx="2274">
                  <c:v>180.47400074628501</c:v>
                </c:pt>
                <c:pt idx="2275">
                  <c:v>180.3968260936368</c:v>
                </c:pt>
                <c:pt idx="2276">
                  <c:v>180.47400074628501</c:v>
                </c:pt>
                <c:pt idx="2277">
                  <c:v>180.70561250246931</c:v>
                </c:pt>
                <c:pt idx="2278">
                  <c:v>180.98869597664566</c:v>
                </c:pt>
                <c:pt idx="2279">
                  <c:v>181.42612875611843</c:v>
                </c:pt>
                <c:pt idx="2280">
                  <c:v>181.37465703812637</c:v>
                </c:pt>
                <c:pt idx="2281">
                  <c:v>181.60626879431064</c:v>
                </c:pt>
                <c:pt idx="2282">
                  <c:v>181.50334730788649</c:v>
                </c:pt>
                <c:pt idx="2283">
                  <c:v>181.70919028073484</c:v>
                </c:pt>
                <c:pt idx="2284">
                  <c:v>181.45187558989443</c:v>
                </c:pt>
                <c:pt idx="2285">
                  <c:v>181.47757852455055</c:v>
                </c:pt>
                <c:pt idx="2286">
                  <c:v>181.58052196053467</c:v>
                </c:pt>
                <c:pt idx="2287">
                  <c:v>181.7606619987269</c:v>
                </c:pt>
                <c:pt idx="2288">
                  <c:v>181.86358348515108</c:v>
                </c:pt>
                <c:pt idx="2289">
                  <c:v>182.01797668956738</c:v>
                </c:pt>
                <c:pt idx="2290">
                  <c:v>182.2753133299677</c:v>
                </c:pt>
                <c:pt idx="2291">
                  <c:v>182.45540946904012</c:v>
                </c:pt>
                <c:pt idx="2292">
                  <c:v>182.55833095546433</c:v>
                </c:pt>
                <c:pt idx="2293">
                  <c:v>182.94433591606486</c:v>
                </c:pt>
                <c:pt idx="2294">
                  <c:v>182.8157114949845</c:v>
                </c:pt>
                <c:pt idx="2295">
                  <c:v>182.8157114949845</c:v>
                </c:pt>
                <c:pt idx="2296">
                  <c:v>182.55833095546433</c:v>
                </c:pt>
                <c:pt idx="2297">
                  <c:v>182.55833095546433</c:v>
                </c:pt>
                <c:pt idx="2298">
                  <c:v>182.30101626462388</c:v>
                </c:pt>
                <c:pt idx="2299">
                  <c:v>182.32676309839985</c:v>
                </c:pt>
                <c:pt idx="2300">
                  <c:v>182.40393775104806</c:v>
                </c:pt>
                <c:pt idx="2301">
                  <c:v>182.58409973880021</c:v>
                </c:pt>
                <c:pt idx="2302">
                  <c:v>182.91863298140871</c:v>
                </c:pt>
                <c:pt idx="2303">
                  <c:v>182.84141442964065</c:v>
                </c:pt>
                <c:pt idx="2304">
                  <c:v>183.27889110823327</c:v>
                </c:pt>
                <c:pt idx="2305">
                  <c:v>183.38181259465745</c:v>
                </c:pt>
                <c:pt idx="2306">
                  <c:v>183.76777365613819</c:v>
                </c:pt>
                <c:pt idx="2307">
                  <c:v>183.9479136943304</c:v>
                </c:pt>
                <c:pt idx="2308">
                  <c:v>183.99938541232245</c:v>
                </c:pt>
                <c:pt idx="2309">
                  <c:v>183.99938541232245</c:v>
                </c:pt>
                <c:pt idx="2310">
                  <c:v>184.02508834697861</c:v>
                </c:pt>
                <c:pt idx="2311">
                  <c:v>183.97363857854648</c:v>
                </c:pt>
                <c:pt idx="2312">
                  <c:v>184.02508834697861</c:v>
                </c:pt>
                <c:pt idx="2313">
                  <c:v>184.05085713031451</c:v>
                </c:pt>
                <c:pt idx="2314">
                  <c:v>184.07656006497069</c:v>
                </c:pt>
                <c:pt idx="2315">
                  <c:v>184.23095326938693</c:v>
                </c:pt>
                <c:pt idx="2316">
                  <c:v>184.38534647380317</c:v>
                </c:pt>
                <c:pt idx="2317">
                  <c:v>184.38534647380317</c:v>
                </c:pt>
                <c:pt idx="2318">
                  <c:v>184.51403674356328</c:v>
                </c:pt>
                <c:pt idx="2319">
                  <c:v>184.6941328826357</c:v>
                </c:pt>
                <c:pt idx="2320">
                  <c:v>185.13160956122829</c:v>
                </c:pt>
                <c:pt idx="2321">
                  <c:v>185.00291929146817</c:v>
                </c:pt>
                <c:pt idx="2322">
                  <c:v>185.15735639500429</c:v>
                </c:pt>
                <c:pt idx="2323">
                  <c:v>184.90004170416381</c:v>
                </c:pt>
                <c:pt idx="2324">
                  <c:v>184.90004170416381</c:v>
                </c:pt>
                <c:pt idx="2325">
                  <c:v>184.77135143440373</c:v>
                </c:pt>
                <c:pt idx="2326">
                  <c:v>184.6941328826357</c:v>
                </c:pt>
                <c:pt idx="2327">
                  <c:v>184.6941328826357</c:v>
                </c:pt>
                <c:pt idx="2328">
                  <c:v>184.6941328826357</c:v>
                </c:pt>
                <c:pt idx="2329">
                  <c:v>184.79705436905988</c:v>
                </c:pt>
                <c:pt idx="2330">
                  <c:v>184.92574463881996</c:v>
                </c:pt>
                <c:pt idx="2331">
                  <c:v>185.26027788142844</c:v>
                </c:pt>
                <c:pt idx="2332">
                  <c:v>185.4146710858447</c:v>
                </c:pt>
                <c:pt idx="2333">
                  <c:v>185.59478917447703</c:v>
                </c:pt>
                <c:pt idx="2334">
                  <c:v>185.90357558330953</c:v>
                </c:pt>
                <c:pt idx="2335">
                  <c:v>186.41820496499042</c:v>
                </c:pt>
                <c:pt idx="2336">
                  <c:v>186.23810882591803</c:v>
                </c:pt>
                <c:pt idx="2337">
                  <c:v>186.18663710792597</c:v>
                </c:pt>
                <c:pt idx="2338">
                  <c:v>186.16089027414998</c:v>
                </c:pt>
                <c:pt idx="2339">
                  <c:v>186.49542351675845</c:v>
                </c:pt>
                <c:pt idx="2340">
                  <c:v>186.23810882591803</c:v>
                </c:pt>
                <c:pt idx="2341">
                  <c:v>186.44397374832636</c:v>
                </c:pt>
                <c:pt idx="2342">
                  <c:v>186.44397374832636</c:v>
                </c:pt>
                <c:pt idx="2343">
                  <c:v>186.57259816940666</c:v>
                </c:pt>
                <c:pt idx="2344">
                  <c:v>186.77846309181498</c:v>
                </c:pt>
                <c:pt idx="2345">
                  <c:v>186.82991286024713</c:v>
                </c:pt>
                <c:pt idx="2346">
                  <c:v>186.85568164358301</c:v>
                </c:pt>
                <c:pt idx="2347">
                  <c:v>186.67551965583087</c:v>
                </c:pt>
                <c:pt idx="2348">
                  <c:v>186.49542351675845</c:v>
                </c:pt>
                <c:pt idx="2349">
                  <c:v>186.08371562150177</c:v>
                </c:pt>
                <c:pt idx="2350">
                  <c:v>185.8521038653175</c:v>
                </c:pt>
                <c:pt idx="2351">
                  <c:v>185.33745253407668</c:v>
                </c:pt>
                <c:pt idx="2352">
                  <c:v>185.4146710858447</c:v>
                </c:pt>
                <c:pt idx="2353">
                  <c:v>185.56906429026094</c:v>
                </c:pt>
                <c:pt idx="2354">
                  <c:v>185.72345749467723</c:v>
                </c:pt>
                <c:pt idx="2355">
                  <c:v>186.23810882591803</c:v>
                </c:pt>
                <c:pt idx="2356">
                  <c:v>186.9843060646634</c:v>
                </c:pt>
                <c:pt idx="2357">
                  <c:v>187.70486621743228</c:v>
                </c:pt>
                <c:pt idx="2358">
                  <c:v>188.3481419697535</c:v>
                </c:pt>
                <c:pt idx="2359">
                  <c:v>189.06863627384269</c:v>
                </c:pt>
                <c:pt idx="2360">
                  <c:v>189.66050615685151</c:v>
                </c:pt>
                <c:pt idx="2361">
                  <c:v>189.86637107925984</c:v>
                </c:pt>
                <c:pt idx="2362">
                  <c:v>189.58328760508351</c:v>
                </c:pt>
                <c:pt idx="2363">
                  <c:v>189.37742268267519</c:v>
                </c:pt>
                <c:pt idx="2364">
                  <c:v>188.94001185276232</c:v>
                </c:pt>
                <c:pt idx="2365">
                  <c:v>188.75987181457009</c:v>
                </c:pt>
                <c:pt idx="2366">
                  <c:v>188.47683223951358</c:v>
                </c:pt>
                <c:pt idx="2367">
                  <c:v>188.19374876533723</c:v>
                </c:pt>
                <c:pt idx="2368">
                  <c:v>187.88496235650473</c:v>
                </c:pt>
                <c:pt idx="2369">
                  <c:v>187.93643407449679</c:v>
                </c:pt>
                <c:pt idx="2370">
                  <c:v>187.98790579248885</c:v>
                </c:pt>
                <c:pt idx="2371">
                  <c:v>188.06512434425687</c:v>
                </c:pt>
                <c:pt idx="2372">
                  <c:v>188.29669220132135</c:v>
                </c:pt>
                <c:pt idx="2373">
                  <c:v>188.4253605215215</c:v>
                </c:pt>
                <c:pt idx="2374">
                  <c:v>188.96571478741851</c:v>
                </c:pt>
                <c:pt idx="2375">
                  <c:v>188.96571478741851</c:v>
                </c:pt>
                <c:pt idx="2376">
                  <c:v>189.04293333918653</c:v>
                </c:pt>
                <c:pt idx="2377">
                  <c:v>189.04293333918653</c:v>
                </c:pt>
                <c:pt idx="2378">
                  <c:v>188.81132158300224</c:v>
                </c:pt>
                <c:pt idx="2379">
                  <c:v>189.06863627384269</c:v>
                </c:pt>
                <c:pt idx="2380">
                  <c:v>188.99148357075438</c:v>
                </c:pt>
                <c:pt idx="2381">
                  <c:v>189.01718650541056</c:v>
                </c:pt>
                <c:pt idx="2382">
                  <c:v>189.1715797098268</c:v>
                </c:pt>
                <c:pt idx="2383">
                  <c:v>189.32597291424304</c:v>
                </c:pt>
                <c:pt idx="2384">
                  <c:v>189.53181588709145</c:v>
                </c:pt>
                <c:pt idx="2385">
                  <c:v>189.81489936126778</c:v>
                </c:pt>
                <c:pt idx="2386">
                  <c:v>190.09798283544413</c:v>
                </c:pt>
                <c:pt idx="2387">
                  <c:v>190.38102241050063</c:v>
                </c:pt>
                <c:pt idx="2388">
                  <c:v>190.35529752628457</c:v>
                </c:pt>
                <c:pt idx="2389">
                  <c:v>190.43247217893281</c:v>
                </c:pt>
                <c:pt idx="2390">
                  <c:v>190.56116244869287</c:v>
                </c:pt>
                <c:pt idx="2391">
                  <c:v>190.45824096226869</c:v>
                </c:pt>
                <c:pt idx="2392">
                  <c:v>190.35529752628457</c:v>
                </c:pt>
                <c:pt idx="2393">
                  <c:v>190.58686538334905</c:v>
                </c:pt>
                <c:pt idx="2394">
                  <c:v>190.68980881933314</c:v>
                </c:pt>
                <c:pt idx="2395">
                  <c:v>190.89565179218152</c:v>
                </c:pt>
                <c:pt idx="2396">
                  <c:v>191.07581377993367</c:v>
                </c:pt>
                <c:pt idx="2397">
                  <c:v>191.33312847077414</c:v>
                </c:pt>
                <c:pt idx="2398">
                  <c:v>191.20443820101406</c:v>
                </c:pt>
                <c:pt idx="2399">
                  <c:v>190.86994885752537</c:v>
                </c:pt>
                <c:pt idx="2400">
                  <c:v>190.89565179218152</c:v>
                </c:pt>
                <c:pt idx="2401">
                  <c:v>191.28165675278208</c:v>
                </c:pt>
                <c:pt idx="2402">
                  <c:v>192.20801597927959</c:v>
                </c:pt>
                <c:pt idx="2403">
                  <c:v>192.61974582409621</c:v>
                </c:pt>
                <c:pt idx="2404">
                  <c:v>193.08292543734495</c:v>
                </c:pt>
                <c:pt idx="2405">
                  <c:v>193.08292543734495</c:v>
                </c:pt>
                <c:pt idx="2406">
                  <c:v>192.5168023881121</c:v>
                </c:pt>
                <c:pt idx="2407">
                  <c:v>192.56827410610416</c:v>
                </c:pt>
                <c:pt idx="2408">
                  <c:v>192.43962773546389</c:v>
                </c:pt>
                <c:pt idx="2409">
                  <c:v>192.61974582409621</c:v>
                </c:pt>
                <c:pt idx="2410">
                  <c:v>193.1343752057771</c:v>
                </c:pt>
                <c:pt idx="2411">
                  <c:v>193.31453719352928</c:v>
                </c:pt>
                <c:pt idx="2412">
                  <c:v>193.21159375754516</c:v>
                </c:pt>
                <c:pt idx="2413">
                  <c:v>192.92853223292872</c:v>
                </c:pt>
                <c:pt idx="2414">
                  <c:v>192.8255887969446</c:v>
                </c:pt>
                <c:pt idx="2415">
                  <c:v>192.95427906670471</c:v>
                </c:pt>
                <c:pt idx="2416">
                  <c:v>193.16014398911298</c:v>
                </c:pt>
                <c:pt idx="2417">
                  <c:v>193.6490265370179</c:v>
                </c:pt>
                <c:pt idx="2418">
                  <c:v>193.82916657521014</c:v>
                </c:pt>
                <c:pt idx="2419">
                  <c:v>193.82916657521014</c:v>
                </c:pt>
                <c:pt idx="2420">
                  <c:v>193.8806382932022</c:v>
                </c:pt>
                <c:pt idx="2421">
                  <c:v>193.85486950986632</c:v>
                </c:pt>
                <c:pt idx="2422">
                  <c:v>193.93211001119425</c:v>
                </c:pt>
                <c:pt idx="2423">
                  <c:v>194.11220615026667</c:v>
                </c:pt>
                <c:pt idx="2424">
                  <c:v>193.44316161460958</c:v>
                </c:pt>
                <c:pt idx="2425">
                  <c:v>192.59402093988015</c:v>
                </c:pt>
                <c:pt idx="2426">
                  <c:v>191.87352663579094</c:v>
                </c:pt>
                <c:pt idx="2427">
                  <c:v>191.79630808402288</c:v>
                </c:pt>
                <c:pt idx="2428">
                  <c:v>192.61974582409621</c:v>
                </c:pt>
                <c:pt idx="2429">
                  <c:v>194.16372176737855</c:v>
                </c:pt>
                <c:pt idx="2430">
                  <c:v>195.73335674619722</c:v>
                </c:pt>
                <c:pt idx="2431">
                  <c:v>197.30303562413573</c:v>
                </c:pt>
                <c:pt idx="2432">
                  <c:v>196.45389494940625</c:v>
                </c:pt>
                <c:pt idx="2433">
                  <c:v>194.34381790645094</c:v>
                </c:pt>
                <c:pt idx="2434">
                  <c:v>192.49109945345594</c:v>
                </c:pt>
                <c:pt idx="2435">
                  <c:v>191.74483636603082</c:v>
                </c:pt>
                <c:pt idx="2436">
                  <c:v>192.61974582409621</c:v>
                </c:pt>
                <c:pt idx="2437">
                  <c:v>193.70049825500996</c:v>
                </c:pt>
                <c:pt idx="2438">
                  <c:v>194.65260431528344</c:v>
                </c:pt>
                <c:pt idx="2439">
                  <c:v>194.80699751969971</c:v>
                </c:pt>
                <c:pt idx="2440">
                  <c:v>194.88421607146776</c:v>
                </c:pt>
                <c:pt idx="2441">
                  <c:v>194.96139072411597</c:v>
                </c:pt>
                <c:pt idx="2442">
                  <c:v>194.88421607146776</c:v>
                </c:pt>
                <c:pt idx="2443">
                  <c:v>195.50178888913274</c:v>
                </c:pt>
                <c:pt idx="2444">
                  <c:v>195.3473956847165</c:v>
                </c:pt>
                <c:pt idx="2445">
                  <c:v>195.65618209354901</c:v>
                </c:pt>
                <c:pt idx="2446">
                  <c:v>195.60471037555695</c:v>
                </c:pt>
                <c:pt idx="2447">
                  <c:v>195.52749182378892</c:v>
                </c:pt>
                <c:pt idx="2448">
                  <c:v>195.75910357997319</c:v>
                </c:pt>
                <c:pt idx="2449">
                  <c:v>196.11936170679775</c:v>
                </c:pt>
                <c:pt idx="2450">
                  <c:v>196.11936170679775</c:v>
                </c:pt>
                <c:pt idx="2451">
                  <c:v>196.24798612787811</c:v>
                </c:pt>
                <c:pt idx="2452">
                  <c:v>196.27375491121401</c:v>
                </c:pt>
                <c:pt idx="2453">
                  <c:v>195.57896354178095</c:v>
                </c:pt>
                <c:pt idx="2454">
                  <c:v>195.5532606071248</c:v>
                </c:pt>
                <c:pt idx="2455">
                  <c:v>195.81057529796527</c:v>
                </c:pt>
                <c:pt idx="2456">
                  <c:v>196.32522662920607</c:v>
                </c:pt>
                <c:pt idx="2457">
                  <c:v>196.7112315898066</c:v>
                </c:pt>
                <c:pt idx="2458">
                  <c:v>197.27733268947955</c:v>
                </c:pt>
                <c:pt idx="2459">
                  <c:v>197.04572093329529</c:v>
                </c:pt>
                <c:pt idx="2460">
                  <c:v>196.94279944687108</c:v>
                </c:pt>
                <c:pt idx="2461">
                  <c:v>197.04572093329529</c:v>
                </c:pt>
                <c:pt idx="2462">
                  <c:v>197.12293948506328</c:v>
                </c:pt>
                <c:pt idx="2463">
                  <c:v>197.30303562413573</c:v>
                </c:pt>
                <c:pt idx="2464">
                  <c:v>197.56037226453608</c:v>
                </c:pt>
                <c:pt idx="2465">
                  <c:v>197.56037226453608</c:v>
                </c:pt>
                <c:pt idx="2466">
                  <c:v>197.32880440747161</c:v>
                </c:pt>
                <c:pt idx="2467">
                  <c:v>196.94279944687108</c:v>
                </c:pt>
                <c:pt idx="2468">
                  <c:v>196.83985601088696</c:v>
                </c:pt>
                <c:pt idx="2469">
                  <c:v>197.12293948506328</c:v>
                </c:pt>
                <c:pt idx="2470">
                  <c:v>197.50890054654403</c:v>
                </c:pt>
                <c:pt idx="2471">
                  <c:v>198.10077042955285</c:v>
                </c:pt>
                <c:pt idx="2472">
                  <c:v>198.38378805504945</c:v>
                </c:pt>
                <c:pt idx="2473">
                  <c:v>198.3580851203933</c:v>
                </c:pt>
                <c:pt idx="2474">
                  <c:v>198.40955683838536</c:v>
                </c:pt>
                <c:pt idx="2475">
                  <c:v>198.64110274588992</c:v>
                </c:pt>
                <c:pt idx="2476">
                  <c:v>198.76979301565001</c:v>
                </c:pt>
                <c:pt idx="2477">
                  <c:v>198.71834324721789</c:v>
                </c:pt>
                <c:pt idx="2478">
                  <c:v>198.30661340240124</c:v>
                </c:pt>
                <c:pt idx="2479">
                  <c:v>197.63759081630411</c:v>
                </c:pt>
                <c:pt idx="2480">
                  <c:v>197.22586097148749</c:v>
                </c:pt>
                <c:pt idx="2481">
                  <c:v>197.30303562413573</c:v>
                </c:pt>
                <c:pt idx="2482">
                  <c:v>198.51247832480956</c:v>
                </c:pt>
                <c:pt idx="2483">
                  <c:v>199.92776399833181</c:v>
                </c:pt>
                <c:pt idx="2484">
                  <c:v>200.85412322482929</c:v>
                </c:pt>
                <c:pt idx="2485">
                  <c:v>201.29159990342191</c:v>
                </c:pt>
                <c:pt idx="2486">
                  <c:v>200.7769046730613</c:v>
                </c:pt>
                <c:pt idx="2487">
                  <c:v>200.05641036897208</c:v>
                </c:pt>
                <c:pt idx="2488">
                  <c:v>199.61897758949931</c:v>
                </c:pt>
                <c:pt idx="2489">
                  <c:v>199.41313461665092</c:v>
                </c:pt>
                <c:pt idx="2490">
                  <c:v>199.5160561030751</c:v>
                </c:pt>
                <c:pt idx="2491">
                  <c:v>199.74762396013958</c:v>
                </c:pt>
                <c:pt idx="2492">
                  <c:v>200.03070743431593</c:v>
                </c:pt>
                <c:pt idx="2493">
                  <c:v>200.03070743431593</c:v>
                </c:pt>
                <c:pt idx="2494">
                  <c:v>200.03070743431593</c:v>
                </c:pt>
                <c:pt idx="2495">
                  <c:v>200.03070743431593</c:v>
                </c:pt>
                <c:pt idx="2496">
                  <c:v>200.2622752913804</c:v>
                </c:pt>
                <c:pt idx="2497">
                  <c:v>200.64828025198094</c:v>
                </c:pt>
                <c:pt idx="2498">
                  <c:v>201.08573498101362</c:v>
                </c:pt>
                <c:pt idx="2499">
                  <c:v>201.16290963366183</c:v>
                </c:pt>
                <c:pt idx="2500">
                  <c:v>201.11145986522968</c:v>
                </c:pt>
                <c:pt idx="2501">
                  <c:v>201.16290963366183</c:v>
                </c:pt>
                <c:pt idx="2502">
                  <c:v>201.29159990342191</c:v>
                </c:pt>
                <c:pt idx="2503">
                  <c:v>201.49746482583021</c:v>
                </c:pt>
                <c:pt idx="2504">
                  <c:v>201.65185803024647</c:v>
                </c:pt>
                <c:pt idx="2505">
                  <c:v>201.11145986522968</c:v>
                </c:pt>
                <c:pt idx="2506">
                  <c:v>200.36519677780458</c:v>
                </c:pt>
                <c:pt idx="2507">
                  <c:v>199.90201716455584</c:v>
                </c:pt>
                <c:pt idx="2508">
                  <c:v>200.10788208696414</c:v>
                </c:pt>
                <c:pt idx="2509">
                  <c:v>201.05998814723762</c:v>
                </c:pt>
                <c:pt idx="2510">
                  <c:v>202.19221229614342</c:v>
                </c:pt>
                <c:pt idx="2511">
                  <c:v>203.0928466384249</c:v>
                </c:pt>
                <c:pt idx="2512">
                  <c:v>203.63324480344167</c:v>
                </c:pt>
                <c:pt idx="2513">
                  <c:v>203.35018327882523</c:v>
                </c:pt>
                <c:pt idx="2514">
                  <c:v>202.98992515200067</c:v>
                </c:pt>
                <c:pt idx="2515">
                  <c:v>202.70684167782434</c:v>
                </c:pt>
                <c:pt idx="2516">
                  <c:v>202.47527382075987</c:v>
                </c:pt>
                <c:pt idx="2517">
                  <c:v>202.37235233433569</c:v>
                </c:pt>
                <c:pt idx="2518">
                  <c:v>202.75831339581637</c:v>
                </c:pt>
                <c:pt idx="2519">
                  <c:v>202.78406022959237</c:v>
                </c:pt>
                <c:pt idx="2520">
                  <c:v>202.6296670251761</c:v>
                </c:pt>
                <c:pt idx="2521">
                  <c:v>202.55244847340811</c:v>
                </c:pt>
                <c:pt idx="2522">
                  <c:v>202.70684167782434</c:v>
                </c:pt>
                <c:pt idx="2523">
                  <c:v>202.93845343400864</c:v>
                </c:pt>
                <c:pt idx="2524">
                  <c:v>203.45310476524944</c:v>
                </c:pt>
                <c:pt idx="2525">
                  <c:v>203.83910972584999</c:v>
                </c:pt>
                <c:pt idx="2526">
                  <c:v>203.96775609649026</c:v>
                </c:pt>
                <c:pt idx="2527">
                  <c:v>203.83910972584999</c:v>
                </c:pt>
                <c:pt idx="2528">
                  <c:v>203.83910972584999</c:v>
                </c:pt>
                <c:pt idx="2529">
                  <c:v>203.94203121227417</c:v>
                </c:pt>
                <c:pt idx="2530">
                  <c:v>204.19936785267453</c:v>
                </c:pt>
                <c:pt idx="2531">
                  <c:v>204.14789613468247</c:v>
                </c:pt>
                <c:pt idx="2532">
                  <c:v>203.45310476524944</c:v>
                </c:pt>
                <c:pt idx="2533">
                  <c:v>203.01567198577666</c:v>
                </c:pt>
                <c:pt idx="2534">
                  <c:v>202.6296670251761</c:v>
                </c:pt>
                <c:pt idx="2535">
                  <c:v>202.60392019140014</c:v>
                </c:pt>
                <c:pt idx="2536">
                  <c:v>204.55960402993915</c:v>
                </c:pt>
                <c:pt idx="2537">
                  <c:v>205.64035646085293</c:v>
                </c:pt>
                <c:pt idx="2538">
                  <c:v>207.62176518360806</c:v>
                </c:pt>
                <c:pt idx="2539">
                  <c:v>208.77973616628987</c:v>
                </c:pt>
                <c:pt idx="2540">
                  <c:v>206.43809126627008</c:v>
                </c:pt>
                <c:pt idx="2541">
                  <c:v>203.86481266050615</c:v>
                </c:pt>
                <c:pt idx="2542">
                  <c:v>202.26943084791148</c:v>
                </c:pt>
                <c:pt idx="2543">
                  <c:v>201.21438135165386</c:v>
                </c:pt>
                <c:pt idx="2544">
                  <c:v>201.26585306964594</c:v>
                </c:pt>
                <c:pt idx="2545">
                  <c:v>203.83910972584999</c:v>
                </c:pt>
                <c:pt idx="2546">
                  <c:v>205.43451348800454</c:v>
                </c:pt>
                <c:pt idx="2547">
                  <c:v>206.05208630566955</c:v>
                </c:pt>
                <c:pt idx="2548">
                  <c:v>205.76904673061301</c:v>
                </c:pt>
                <c:pt idx="2549">
                  <c:v>205.6146535261968</c:v>
                </c:pt>
                <c:pt idx="2550">
                  <c:v>205.79474966526917</c:v>
                </c:pt>
                <c:pt idx="2551">
                  <c:v>206.00061458767749</c:v>
                </c:pt>
                <c:pt idx="2552">
                  <c:v>206.28369806185384</c:v>
                </c:pt>
                <c:pt idx="2553">
                  <c:v>206.6181874053425</c:v>
                </c:pt>
                <c:pt idx="2554">
                  <c:v>206.54101275269429</c:v>
                </c:pt>
                <c:pt idx="2555">
                  <c:v>206.59248447068634</c:v>
                </c:pt>
                <c:pt idx="2556">
                  <c:v>206.69540595711052</c:v>
                </c:pt>
                <c:pt idx="2557">
                  <c:v>207.10711385236723</c:v>
                </c:pt>
                <c:pt idx="2558">
                  <c:v>207.18428850501545</c:v>
                </c:pt>
                <c:pt idx="2559">
                  <c:v>207.2357602230075</c:v>
                </c:pt>
                <c:pt idx="2560">
                  <c:v>206.84979916152679</c:v>
                </c:pt>
                <c:pt idx="2561">
                  <c:v>206.46379420092626</c:v>
                </c:pt>
                <c:pt idx="2562">
                  <c:v>206.64393423911849</c:v>
                </c:pt>
                <c:pt idx="2563">
                  <c:v>207.05566408393508</c:v>
                </c:pt>
                <c:pt idx="2564">
                  <c:v>207.4416251454158</c:v>
                </c:pt>
                <c:pt idx="2565">
                  <c:v>208.00777014420859</c:v>
                </c:pt>
                <c:pt idx="2566">
                  <c:v>208.16216334862486</c:v>
                </c:pt>
                <c:pt idx="2567">
                  <c:v>207.82763010601636</c:v>
                </c:pt>
                <c:pt idx="2568">
                  <c:v>207.93055159244054</c:v>
                </c:pt>
                <c:pt idx="2569">
                  <c:v>208.21363506661692</c:v>
                </c:pt>
                <c:pt idx="2570">
                  <c:v>207.82763010601636</c:v>
                </c:pt>
                <c:pt idx="2571">
                  <c:v>208.21363506661692</c:v>
                </c:pt>
                <c:pt idx="2572">
                  <c:v>208.47094975745733</c:v>
                </c:pt>
                <c:pt idx="2573">
                  <c:v>208.47094975745733</c:v>
                </c:pt>
                <c:pt idx="2574">
                  <c:v>208.23933800127304</c:v>
                </c:pt>
                <c:pt idx="2575">
                  <c:v>207.95629842621653</c:v>
                </c:pt>
                <c:pt idx="2576">
                  <c:v>208.05924186220065</c:v>
                </c:pt>
                <c:pt idx="2577">
                  <c:v>208.31655655304107</c:v>
                </c:pt>
                <c:pt idx="2578">
                  <c:v>208.88265765271404</c:v>
                </c:pt>
                <c:pt idx="2579">
                  <c:v>209.1399942931144</c:v>
                </c:pt>
                <c:pt idx="2580">
                  <c:v>209.29438749753066</c:v>
                </c:pt>
                <c:pt idx="2581">
                  <c:v>209.08852257512234</c:v>
                </c:pt>
                <c:pt idx="2582">
                  <c:v>209.01130402335431</c:v>
                </c:pt>
                <c:pt idx="2583">
                  <c:v>209.29438749753066</c:v>
                </c:pt>
                <c:pt idx="2584">
                  <c:v>209.34583726596279</c:v>
                </c:pt>
                <c:pt idx="2585">
                  <c:v>208.98560108869813</c:v>
                </c:pt>
                <c:pt idx="2586">
                  <c:v>208.0849447968568</c:v>
                </c:pt>
                <c:pt idx="2587">
                  <c:v>207.2357602230075</c:v>
                </c:pt>
                <c:pt idx="2588">
                  <c:v>206.90127087951885</c:v>
                </c:pt>
                <c:pt idx="2589">
                  <c:v>207.75045545336815</c:v>
                </c:pt>
                <c:pt idx="2590">
                  <c:v>209.01130402335431</c:v>
                </c:pt>
                <c:pt idx="2591">
                  <c:v>210.22074672402815</c:v>
                </c:pt>
                <c:pt idx="2592">
                  <c:v>210.81259465747709</c:v>
                </c:pt>
                <c:pt idx="2593">
                  <c:v>210.42658969687656</c:v>
                </c:pt>
                <c:pt idx="2594">
                  <c:v>209.62887684101929</c:v>
                </c:pt>
                <c:pt idx="2595">
                  <c:v>208.95983230536223</c:v>
                </c:pt>
                <c:pt idx="2596">
                  <c:v>208.49665269211351</c:v>
                </c:pt>
                <c:pt idx="2597">
                  <c:v>208.26508483504901</c:v>
                </c:pt>
                <c:pt idx="2598">
                  <c:v>208.31655655304107</c:v>
                </c:pt>
                <c:pt idx="2599">
                  <c:v>208.31655655304107</c:v>
                </c:pt>
                <c:pt idx="2600">
                  <c:v>208.47094975745733</c:v>
                </c:pt>
                <c:pt idx="2601">
                  <c:v>208.47094975745733</c:v>
                </c:pt>
                <c:pt idx="2602">
                  <c:v>208.13641651484886</c:v>
                </c:pt>
                <c:pt idx="2603">
                  <c:v>208.2908097192651</c:v>
                </c:pt>
                <c:pt idx="2604">
                  <c:v>208.67681467986563</c:v>
                </c:pt>
                <c:pt idx="2605">
                  <c:v>208.9341293707061</c:v>
                </c:pt>
                <c:pt idx="2606">
                  <c:v>209.29438749753066</c:v>
                </c:pt>
                <c:pt idx="2607">
                  <c:v>209.37156215017887</c:v>
                </c:pt>
                <c:pt idx="2608">
                  <c:v>209.39730898395487</c:v>
                </c:pt>
                <c:pt idx="2609">
                  <c:v>209.42301191861102</c:v>
                </c:pt>
                <c:pt idx="2610">
                  <c:v>209.37156215017887</c:v>
                </c:pt>
                <c:pt idx="2611">
                  <c:v>209.44878070194693</c:v>
                </c:pt>
                <c:pt idx="2612">
                  <c:v>209.62887684101929</c:v>
                </c:pt>
                <c:pt idx="2613">
                  <c:v>209.65462367479529</c:v>
                </c:pt>
                <c:pt idx="2614">
                  <c:v>209.29438749753066</c:v>
                </c:pt>
                <c:pt idx="2615">
                  <c:v>209.08852257512234</c:v>
                </c:pt>
                <c:pt idx="2616">
                  <c:v>209.34583726596279</c:v>
                </c:pt>
                <c:pt idx="2617">
                  <c:v>210.11780328804406</c:v>
                </c:pt>
                <c:pt idx="2618">
                  <c:v>210.40088676222038</c:v>
                </c:pt>
                <c:pt idx="2619">
                  <c:v>210.68392633727694</c:v>
                </c:pt>
                <c:pt idx="2620">
                  <c:v>210.63245461928486</c:v>
                </c:pt>
                <c:pt idx="2621">
                  <c:v>210.37513992844438</c:v>
                </c:pt>
                <c:pt idx="2622">
                  <c:v>210.19502183981209</c:v>
                </c:pt>
                <c:pt idx="2623">
                  <c:v>209.88623543097958</c:v>
                </c:pt>
                <c:pt idx="2624">
                  <c:v>210.14357207137994</c:v>
                </c:pt>
                <c:pt idx="2625">
                  <c:v>210.11780328804406</c:v>
                </c:pt>
                <c:pt idx="2626">
                  <c:v>210.2979652757962</c:v>
                </c:pt>
                <c:pt idx="2627">
                  <c:v>210.2721964924603</c:v>
                </c:pt>
                <c:pt idx="2628">
                  <c:v>209.86048859720358</c:v>
                </c:pt>
                <c:pt idx="2629">
                  <c:v>210.11780328804406</c:v>
                </c:pt>
                <c:pt idx="2630">
                  <c:v>210.11780328804406</c:v>
                </c:pt>
                <c:pt idx="2631">
                  <c:v>210.40088676222038</c:v>
                </c:pt>
                <c:pt idx="2632">
                  <c:v>210.83831954169318</c:v>
                </c:pt>
                <c:pt idx="2633">
                  <c:v>211.14710595052566</c:v>
                </c:pt>
                <c:pt idx="2634">
                  <c:v>211.14710595052566</c:v>
                </c:pt>
                <c:pt idx="2635">
                  <c:v>211.22432450229371</c:v>
                </c:pt>
                <c:pt idx="2636">
                  <c:v>211.1213810663096</c:v>
                </c:pt>
                <c:pt idx="2637">
                  <c:v>211.17285278430165</c:v>
                </c:pt>
                <c:pt idx="2638">
                  <c:v>211.40442064136613</c:v>
                </c:pt>
                <c:pt idx="2639">
                  <c:v>211.1213810663096</c:v>
                </c:pt>
                <c:pt idx="2640">
                  <c:v>210.34941504422835</c:v>
                </c:pt>
                <c:pt idx="2641">
                  <c:v>209.91196031519564</c:v>
                </c:pt>
                <c:pt idx="2642">
                  <c:v>210.11780328804406</c:v>
                </c:pt>
                <c:pt idx="2643">
                  <c:v>210.40088676222038</c:v>
                </c:pt>
                <c:pt idx="2644">
                  <c:v>211.84189731995872</c:v>
                </c:pt>
                <c:pt idx="2645">
                  <c:v>212.94839658464846</c:v>
                </c:pt>
                <c:pt idx="2646">
                  <c:v>213.72036260672971</c:v>
                </c:pt>
                <c:pt idx="2647">
                  <c:v>213.4115761978972</c:v>
                </c:pt>
                <c:pt idx="2648">
                  <c:v>212.87117803288041</c:v>
                </c:pt>
                <c:pt idx="2649">
                  <c:v>212.17643056256719</c:v>
                </c:pt>
                <c:pt idx="2650">
                  <c:v>211.76467876819066</c:v>
                </c:pt>
                <c:pt idx="2651">
                  <c:v>211.43016747514207</c:v>
                </c:pt>
                <c:pt idx="2652">
                  <c:v>211.84189731995872</c:v>
                </c:pt>
                <c:pt idx="2653">
                  <c:v>212.12495884457516</c:v>
                </c:pt>
                <c:pt idx="2654">
                  <c:v>212.20213349722337</c:v>
                </c:pt>
                <c:pt idx="2655">
                  <c:v>212.07350907614298</c:v>
                </c:pt>
                <c:pt idx="2656">
                  <c:v>212.04774029280711</c:v>
                </c:pt>
                <c:pt idx="2657">
                  <c:v>212.33082376698343</c:v>
                </c:pt>
                <c:pt idx="2658">
                  <c:v>212.63961017581596</c:v>
                </c:pt>
                <c:pt idx="2659">
                  <c:v>212.89692486665641</c:v>
                </c:pt>
                <c:pt idx="2660">
                  <c:v>213.20571127548888</c:v>
                </c:pt>
                <c:pt idx="2661">
                  <c:v>213.15426150705679</c:v>
                </c:pt>
                <c:pt idx="2662">
                  <c:v>213.05131807107264</c:v>
                </c:pt>
                <c:pt idx="2663">
                  <c:v>212.76825654645623</c:v>
                </c:pt>
                <c:pt idx="2664">
                  <c:v>213.05131807107264</c:v>
                </c:pt>
                <c:pt idx="2665">
                  <c:v>213.28288592813712</c:v>
                </c:pt>
                <c:pt idx="2666">
                  <c:v>213.4115761978972</c:v>
                </c:pt>
                <c:pt idx="2667">
                  <c:v>213.308654711473</c:v>
                </c:pt>
                <c:pt idx="2668">
                  <c:v>212.7940033802322</c:v>
                </c:pt>
                <c:pt idx="2669">
                  <c:v>212.69108189380799</c:v>
                </c:pt>
                <c:pt idx="2670">
                  <c:v>212.81970631488835</c:v>
                </c:pt>
                <c:pt idx="2671">
                  <c:v>213.308654711473</c:v>
                </c:pt>
                <c:pt idx="2672">
                  <c:v>213.46304791588926</c:v>
                </c:pt>
                <c:pt idx="2673">
                  <c:v>213.926227529138</c:v>
                </c:pt>
                <c:pt idx="2674">
                  <c:v>213.95193046379416</c:v>
                </c:pt>
                <c:pt idx="2675">
                  <c:v>213.9004587458021</c:v>
                </c:pt>
                <c:pt idx="2676">
                  <c:v>213.84900897737</c:v>
                </c:pt>
                <c:pt idx="2677">
                  <c:v>213.95193046379416</c:v>
                </c:pt>
                <c:pt idx="2678">
                  <c:v>214.13207050198642</c:v>
                </c:pt>
                <c:pt idx="2679">
                  <c:v>214.23501393797054</c:v>
                </c:pt>
                <c:pt idx="2680">
                  <c:v>214.31223248973856</c:v>
                </c:pt>
                <c:pt idx="2681">
                  <c:v>213.9004587458021</c:v>
                </c:pt>
                <c:pt idx="2682">
                  <c:v>213.72036260672971</c:v>
                </c:pt>
                <c:pt idx="2683">
                  <c:v>213.56596940231344</c:v>
                </c:pt>
                <c:pt idx="2684">
                  <c:v>213.56596940231344</c:v>
                </c:pt>
                <c:pt idx="2685">
                  <c:v>213.97767729757015</c:v>
                </c:pt>
                <c:pt idx="2686">
                  <c:v>214.44085691081889</c:v>
                </c:pt>
                <c:pt idx="2687">
                  <c:v>214.80111503764346</c:v>
                </c:pt>
                <c:pt idx="2688">
                  <c:v>214.95550824205972</c:v>
                </c:pt>
                <c:pt idx="2689">
                  <c:v>214.82686187141945</c:v>
                </c:pt>
                <c:pt idx="2690">
                  <c:v>214.80111503764346</c:v>
                </c:pt>
                <c:pt idx="2691">
                  <c:v>214.80111503764346</c:v>
                </c:pt>
                <c:pt idx="2692">
                  <c:v>214.92980530740357</c:v>
                </c:pt>
                <c:pt idx="2693">
                  <c:v>214.36363835905087</c:v>
                </c:pt>
                <c:pt idx="2694">
                  <c:v>213.9004587458021</c:v>
                </c:pt>
                <c:pt idx="2695">
                  <c:v>213.25718299348094</c:v>
                </c:pt>
                <c:pt idx="2696">
                  <c:v>213.15426150705679</c:v>
                </c:pt>
                <c:pt idx="2697">
                  <c:v>214.02914901556221</c:v>
                </c:pt>
                <c:pt idx="2698">
                  <c:v>215.47015957330052</c:v>
                </c:pt>
                <c:pt idx="2699">
                  <c:v>216.65387738975832</c:v>
                </c:pt>
                <c:pt idx="2700">
                  <c:v>217.55448978247986</c:v>
                </c:pt>
                <c:pt idx="2701">
                  <c:v>217.16852872099912</c:v>
                </c:pt>
                <c:pt idx="2702">
                  <c:v>216.37079391558194</c:v>
                </c:pt>
                <c:pt idx="2703">
                  <c:v>215.88186746855723</c:v>
                </c:pt>
                <c:pt idx="2704">
                  <c:v>214.95550824205972</c:v>
                </c:pt>
                <c:pt idx="2705">
                  <c:v>214.7496433196514</c:v>
                </c:pt>
                <c:pt idx="2706">
                  <c:v>214.95550824205972</c:v>
                </c:pt>
                <c:pt idx="2707">
                  <c:v>215.26429465089223</c:v>
                </c:pt>
                <c:pt idx="2708">
                  <c:v>215.70177132948481</c:v>
                </c:pt>
                <c:pt idx="2709">
                  <c:v>215.26429465089223</c:v>
                </c:pt>
                <c:pt idx="2710">
                  <c:v>215.54737812506858</c:v>
                </c:pt>
                <c:pt idx="2711">
                  <c:v>215.72747426414099</c:v>
                </c:pt>
                <c:pt idx="2712">
                  <c:v>216.31934414714985</c:v>
                </c:pt>
                <c:pt idx="2713">
                  <c:v>216.60240567176626</c:v>
                </c:pt>
                <c:pt idx="2714">
                  <c:v>216.78252376039859</c:v>
                </c:pt>
                <c:pt idx="2715">
                  <c:v>216.39656269891785</c:v>
                </c:pt>
                <c:pt idx="2716">
                  <c:v>216.39656269891785</c:v>
                </c:pt>
                <c:pt idx="2717">
                  <c:v>216.39656269891785</c:v>
                </c:pt>
                <c:pt idx="2718">
                  <c:v>216.65387738975832</c:v>
                </c:pt>
                <c:pt idx="2719">
                  <c:v>216.73105204240653</c:v>
                </c:pt>
                <c:pt idx="2720">
                  <c:v>217.03983845123901</c:v>
                </c:pt>
                <c:pt idx="2721">
                  <c:v>216.70534910775038</c:v>
                </c:pt>
                <c:pt idx="2722">
                  <c:v>216.19065387738974</c:v>
                </c:pt>
                <c:pt idx="2723">
                  <c:v>216.19065387738974</c:v>
                </c:pt>
                <c:pt idx="2724">
                  <c:v>216.55091200421427</c:v>
                </c:pt>
                <c:pt idx="2725">
                  <c:v>217.065585285015</c:v>
                </c:pt>
                <c:pt idx="2726">
                  <c:v>217.73462982067207</c:v>
                </c:pt>
                <c:pt idx="2727">
                  <c:v>217.7861015386641</c:v>
                </c:pt>
                <c:pt idx="2728">
                  <c:v>217.52876489826377</c:v>
                </c:pt>
                <c:pt idx="2729">
                  <c:v>217.58023661625583</c:v>
                </c:pt>
                <c:pt idx="2730">
                  <c:v>217.52876489826377</c:v>
                </c:pt>
                <c:pt idx="2731">
                  <c:v>217.47731512983162</c:v>
                </c:pt>
                <c:pt idx="2732">
                  <c:v>217.60593955091196</c:v>
                </c:pt>
                <c:pt idx="2733">
                  <c:v>217.45154634649575</c:v>
                </c:pt>
                <c:pt idx="2734">
                  <c:v>217.76033275532822</c:v>
                </c:pt>
                <c:pt idx="2735">
                  <c:v>217.55448978247986</c:v>
                </c:pt>
                <c:pt idx="2736">
                  <c:v>217.2714502074233</c:v>
                </c:pt>
                <c:pt idx="2737">
                  <c:v>217.1942316556553</c:v>
                </c:pt>
                <c:pt idx="2738">
                  <c:v>217.32292192541536</c:v>
                </c:pt>
                <c:pt idx="2739">
                  <c:v>217.68315810268001</c:v>
                </c:pt>
                <c:pt idx="2740">
                  <c:v>218.17206260014484</c:v>
                </c:pt>
                <c:pt idx="2741">
                  <c:v>218.35220263833708</c:v>
                </c:pt>
                <c:pt idx="2742">
                  <c:v>218.24928115191287</c:v>
                </c:pt>
                <c:pt idx="2743">
                  <c:v>218.35220263833708</c:v>
                </c:pt>
                <c:pt idx="2744">
                  <c:v>218.24928115191287</c:v>
                </c:pt>
                <c:pt idx="2745">
                  <c:v>218.53229877740949</c:v>
                </c:pt>
                <c:pt idx="2746">
                  <c:v>218.58377049540155</c:v>
                </c:pt>
                <c:pt idx="2747">
                  <c:v>218.27498408656902</c:v>
                </c:pt>
                <c:pt idx="2748">
                  <c:v>217.52876489826377</c:v>
                </c:pt>
                <c:pt idx="2749">
                  <c:v>216.70534910775038</c:v>
                </c:pt>
                <c:pt idx="2750">
                  <c:v>216.73105204240653</c:v>
                </c:pt>
                <c:pt idx="2751">
                  <c:v>217.68315810268001</c:v>
                </c:pt>
                <c:pt idx="2752">
                  <c:v>219.02124717399411</c:v>
                </c:pt>
                <c:pt idx="2753">
                  <c:v>219.84466296450753</c:v>
                </c:pt>
                <c:pt idx="2754">
                  <c:v>220.87396562698916</c:v>
                </c:pt>
                <c:pt idx="2755">
                  <c:v>220.25639280932413</c:v>
                </c:pt>
                <c:pt idx="2756">
                  <c:v>219.27856186483459</c:v>
                </c:pt>
                <c:pt idx="2757">
                  <c:v>218.68669198182576</c:v>
                </c:pt>
                <c:pt idx="2758">
                  <c:v>218.27498408656902</c:v>
                </c:pt>
                <c:pt idx="2759">
                  <c:v>218.04341622950457</c:v>
                </c:pt>
                <c:pt idx="2760">
                  <c:v>217.94049474308039</c:v>
                </c:pt>
                <c:pt idx="2761">
                  <c:v>218.04341622950457</c:v>
                </c:pt>
                <c:pt idx="2762">
                  <c:v>217.60593955091196</c:v>
                </c:pt>
                <c:pt idx="2763">
                  <c:v>217.40009657806357</c:v>
                </c:pt>
                <c:pt idx="2764">
                  <c:v>217.29715314207948</c:v>
                </c:pt>
                <c:pt idx="2765">
                  <c:v>217.40009657806357</c:v>
                </c:pt>
                <c:pt idx="2766">
                  <c:v>217.83755130709628</c:v>
                </c:pt>
                <c:pt idx="2767">
                  <c:v>218.35220263833708</c:v>
                </c:pt>
                <c:pt idx="2768">
                  <c:v>218.30073092034502</c:v>
                </c:pt>
                <c:pt idx="2769">
                  <c:v>218.19780943392081</c:v>
                </c:pt>
                <c:pt idx="2770">
                  <c:v>217.73462982067207</c:v>
                </c:pt>
                <c:pt idx="2771">
                  <c:v>218.0176693957286</c:v>
                </c:pt>
                <c:pt idx="2772">
                  <c:v>218.14633771592875</c:v>
                </c:pt>
                <c:pt idx="2773">
                  <c:v>218.19780943392081</c:v>
                </c:pt>
                <c:pt idx="2774">
                  <c:v>218.22351236857699</c:v>
                </c:pt>
                <c:pt idx="2775">
                  <c:v>217.81180447332028</c:v>
                </c:pt>
                <c:pt idx="2776">
                  <c:v>217.32292192541536</c:v>
                </c:pt>
                <c:pt idx="2777">
                  <c:v>217.29715314207948</c:v>
                </c:pt>
                <c:pt idx="2778">
                  <c:v>217.5030180644878</c:v>
                </c:pt>
                <c:pt idx="2779">
                  <c:v>217.81180447332028</c:v>
                </c:pt>
                <c:pt idx="2780">
                  <c:v>218.35220263833708</c:v>
                </c:pt>
                <c:pt idx="2781">
                  <c:v>218.63524221339358</c:v>
                </c:pt>
                <c:pt idx="2782">
                  <c:v>218.45512412476126</c:v>
                </c:pt>
                <c:pt idx="2783">
                  <c:v>218.42937729098529</c:v>
                </c:pt>
                <c:pt idx="2784">
                  <c:v>218.35220263833708</c:v>
                </c:pt>
                <c:pt idx="2785">
                  <c:v>218.35220263833708</c:v>
                </c:pt>
                <c:pt idx="2786">
                  <c:v>218.35220263833708</c:v>
                </c:pt>
                <c:pt idx="2787">
                  <c:v>218.91830373801002</c:v>
                </c:pt>
                <c:pt idx="2788">
                  <c:v>218.55806756074537</c:v>
                </c:pt>
                <c:pt idx="2789">
                  <c:v>218.22351236857699</c:v>
                </c:pt>
                <c:pt idx="2790">
                  <c:v>217.88902302508833</c:v>
                </c:pt>
                <c:pt idx="2791">
                  <c:v>218.19780943392081</c:v>
                </c:pt>
                <c:pt idx="2792">
                  <c:v>218.19780943392081</c:v>
                </c:pt>
                <c:pt idx="2793">
                  <c:v>218.35220263833708</c:v>
                </c:pt>
                <c:pt idx="2794">
                  <c:v>218.76391053359379</c:v>
                </c:pt>
                <c:pt idx="2795">
                  <c:v>218.8668539695779</c:v>
                </c:pt>
                <c:pt idx="2796">
                  <c:v>218.84112908536179</c:v>
                </c:pt>
                <c:pt idx="2797">
                  <c:v>218.84112908536179</c:v>
                </c:pt>
                <c:pt idx="2798">
                  <c:v>218.91830373801002</c:v>
                </c:pt>
                <c:pt idx="2799">
                  <c:v>219.09846572576217</c:v>
                </c:pt>
                <c:pt idx="2800">
                  <c:v>219.02124717399411</c:v>
                </c:pt>
                <c:pt idx="2801">
                  <c:v>218.48084900897734</c:v>
                </c:pt>
                <c:pt idx="2802">
                  <c:v>217.68315810268001</c:v>
                </c:pt>
                <c:pt idx="2803">
                  <c:v>217.21997848943127</c:v>
                </c:pt>
                <c:pt idx="2804">
                  <c:v>217.55448978247986</c:v>
                </c:pt>
                <c:pt idx="2805">
                  <c:v>218.63524221339358</c:v>
                </c:pt>
                <c:pt idx="2806">
                  <c:v>220.25639280932413</c:v>
                </c:pt>
                <c:pt idx="2807">
                  <c:v>221.1570271516056</c:v>
                </c:pt>
                <c:pt idx="2808">
                  <c:v>221.49158234377396</c:v>
                </c:pt>
                <c:pt idx="2809">
                  <c:v>220.64239776992468</c:v>
                </c:pt>
                <c:pt idx="2810">
                  <c:v>220.10199960490792</c:v>
                </c:pt>
                <c:pt idx="2811">
                  <c:v>219.56164533901091</c:v>
                </c:pt>
                <c:pt idx="2812">
                  <c:v>219.04699400777011</c:v>
                </c:pt>
                <c:pt idx="2813">
                  <c:v>219.09846572576217</c:v>
                </c:pt>
                <c:pt idx="2814">
                  <c:v>219.25285893017843</c:v>
                </c:pt>
                <c:pt idx="2815">
                  <c:v>219.48442678724291</c:v>
                </c:pt>
                <c:pt idx="2816">
                  <c:v>219.07269694242629</c:v>
                </c:pt>
                <c:pt idx="2817">
                  <c:v>219.25285893017843</c:v>
                </c:pt>
                <c:pt idx="2818">
                  <c:v>219.33003358282664</c:v>
                </c:pt>
                <c:pt idx="2819">
                  <c:v>219.58734827366709</c:v>
                </c:pt>
                <c:pt idx="2820">
                  <c:v>219.9990561689238</c:v>
                </c:pt>
                <c:pt idx="2821">
                  <c:v>220.23066792510807</c:v>
                </c:pt>
                <c:pt idx="2822">
                  <c:v>220.35931429574833</c:v>
                </c:pt>
                <c:pt idx="2823">
                  <c:v>220.02482495225971</c:v>
                </c:pt>
                <c:pt idx="2824">
                  <c:v>220.48800456550845</c:v>
                </c:pt>
                <c:pt idx="2825">
                  <c:v>220.48800456550845</c:v>
                </c:pt>
                <c:pt idx="2826">
                  <c:v>220.66810070458087</c:v>
                </c:pt>
                <c:pt idx="2827">
                  <c:v>220.74531925634886</c:v>
                </c:pt>
                <c:pt idx="2828">
                  <c:v>220.8224939089971</c:v>
                </c:pt>
                <c:pt idx="2829">
                  <c:v>220.64239776992468</c:v>
                </c:pt>
                <c:pt idx="2830">
                  <c:v>220.20492109133207</c:v>
                </c:pt>
                <c:pt idx="2831">
                  <c:v>220.3078425777563</c:v>
                </c:pt>
                <c:pt idx="2832">
                  <c:v>220.74531925634886</c:v>
                </c:pt>
                <c:pt idx="2833">
                  <c:v>221.10557738317343</c:v>
                </c:pt>
                <c:pt idx="2834">
                  <c:v>221.46581356043808</c:v>
                </c:pt>
                <c:pt idx="2835">
                  <c:v>221.51728527843014</c:v>
                </c:pt>
                <c:pt idx="2836">
                  <c:v>221.1570271516056</c:v>
                </c:pt>
                <c:pt idx="2837">
                  <c:v>221.10557738317343</c:v>
                </c:pt>
                <c:pt idx="2838">
                  <c:v>220.97688711341334</c:v>
                </c:pt>
                <c:pt idx="2839">
                  <c:v>221.10557738317343</c:v>
                </c:pt>
                <c:pt idx="2840">
                  <c:v>221.1570271516056</c:v>
                </c:pt>
                <c:pt idx="2841">
                  <c:v>221.41436379200593</c:v>
                </c:pt>
                <c:pt idx="2842">
                  <c:v>221.38863890778987</c:v>
                </c:pt>
                <c:pt idx="2843">
                  <c:v>221.13132421694942</c:v>
                </c:pt>
                <c:pt idx="2844">
                  <c:v>220.8224939089971</c:v>
                </c:pt>
                <c:pt idx="2845">
                  <c:v>220.87396562698916</c:v>
                </c:pt>
                <c:pt idx="2846">
                  <c:v>221.0283588314054</c:v>
                </c:pt>
                <c:pt idx="2847">
                  <c:v>221.1570271516056</c:v>
                </c:pt>
                <c:pt idx="2848">
                  <c:v>221.82607168726264</c:v>
                </c:pt>
                <c:pt idx="2849">
                  <c:v>221.95476195702273</c:v>
                </c:pt>
                <c:pt idx="2850">
                  <c:v>221.8775434052547</c:v>
                </c:pt>
                <c:pt idx="2851">
                  <c:v>221.92899317368685</c:v>
                </c:pt>
                <c:pt idx="2852">
                  <c:v>222.13485809609514</c:v>
                </c:pt>
                <c:pt idx="2853">
                  <c:v>222.10915516143899</c:v>
                </c:pt>
                <c:pt idx="2854">
                  <c:v>221.54303211220613</c:v>
                </c:pt>
                <c:pt idx="2855">
                  <c:v>221.1570271516056</c:v>
                </c:pt>
                <c:pt idx="2856">
                  <c:v>220.5137075001646</c:v>
                </c:pt>
                <c:pt idx="2857">
                  <c:v>220.20492109133207</c:v>
                </c:pt>
                <c:pt idx="2858">
                  <c:v>220.61662898658881</c:v>
                </c:pt>
                <c:pt idx="2859">
                  <c:v>221.8775434052547</c:v>
                </c:pt>
                <c:pt idx="2860">
                  <c:v>223.39575056520113</c:v>
                </c:pt>
                <c:pt idx="2861">
                  <c:v>224.11626681885025</c:v>
                </c:pt>
                <c:pt idx="2862">
                  <c:v>224.52797471410696</c:v>
                </c:pt>
                <c:pt idx="2863">
                  <c:v>223.70453697403366</c:v>
                </c:pt>
                <c:pt idx="2864">
                  <c:v>223.0355143879365</c:v>
                </c:pt>
                <c:pt idx="2865">
                  <c:v>222.52086305669567</c:v>
                </c:pt>
                <c:pt idx="2866">
                  <c:v>222.16060492987111</c:v>
                </c:pt>
                <c:pt idx="2867">
                  <c:v>222.16060492987111</c:v>
                </c:pt>
                <c:pt idx="2868">
                  <c:v>222.26354836585523</c:v>
                </c:pt>
                <c:pt idx="2869">
                  <c:v>222.26354836585523</c:v>
                </c:pt>
                <c:pt idx="2870">
                  <c:v>222.1863298140872</c:v>
                </c:pt>
                <c:pt idx="2871">
                  <c:v>222.26354836585523</c:v>
                </c:pt>
                <c:pt idx="2872">
                  <c:v>222.36646985227944</c:v>
                </c:pt>
                <c:pt idx="2873">
                  <c:v>222.72672797910397</c:v>
                </c:pt>
                <c:pt idx="2874">
                  <c:v>223.11268904058471</c:v>
                </c:pt>
                <c:pt idx="2875">
                  <c:v>223.49869400118524</c:v>
                </c:pt>
                <c:pt idx="2876">
                  <c:v>223.42151934853706</c:v>
                </c:pt>
                <c:pt idx="2877">
                  <c:v>223.31857591255292</c:v>
                </c:pt>
                <c:pt idx="2878">
                  <c:v>223.18990759235277</c:v>
                </c:pt>
                <c:pt idx="2879">
                  <c:v>223.91040189644193</c:v>
                </c:pt>
                <c:pt idx="2880">
                  <c:v>223.49869400118524</c:v>
                </c:pt>
                <c:pt idx="2881">
                  <c:v>223.65308720560151</c:v>
                </c:pt>
                <c:pt idx="2882">
                  <c:v>223.52444083496124</c:v>
                </c:pt>
                <c:pt idx="2883">
                  <c:v>222.77817774753615</c:v>
                </c:pt>
                <c:pt idx="2884">
                  <c:v>222.62378454311988</c:v>
                </c:pt>
                <c:pt idx="2885">
                  <c:v>222.67525626111194</c:v>
                </c:pt>
                <c:pt idx="2886">
                  <c:v>222.98404266994444</c:v>
                </c:pt>
                <c:pt idx="2887">
                  <c:v>223.44722228319318</c:v>
                </c:pt>
                <c:pt idx="2888">
                  <c:v>223.88469896178577</c:v>
                </c:pt>
                <c:pt idx="2889">
                  <c:v>224.1677165872824</c:v>
                </c:pt>
                <c:pt idx="2890">
                  <c:v>223.93614873021792</c:v>
                </c:pt>
                <c:pt idx="2891">
                  <c:v>224.24493513905045</c:v>
                </c:pt>
                <c:pt idx="2892">
                  <c:v>223.88469896178577</c:v>
                </c:pt>
                <c:pt idx="2893">
                  <c:v>223.98762044820998</c:v>
                </c:pt>
                <c:pt idx="2894">
                  <c:v>224.11626681885025</c:v>
                </c:pt>
                <c:pt idx="2895">
                  <c:v>224.34787857503454</c:v>
                </c:pt>
                <c:pt idx="2896">
                  <c:v>223.96187361443398</c:v>
                </c:pt>
                <c:pt idx="2897">
                  <c:v>223.62736232138545</c:v>
                </c:pt>
                <c:pt idx="2898">
                  <c:v>223.39575056520113</c:v>
                </c:pt>
                <c:pt idx="2899">
                  <c:v>223.47296911696918</c:v>
                </c:pt>
                <c:pt idx="2900">
                  <c:v>223.83322724379371</c:v>
                </c:pt>
                <c:pt idx="2901">
                  <c:v>224.34787857503454</c:v>
                </c:pt>
                <c:pt idx="2902">
                  <c:v>224.52797471410696</c:v>
                </c:pt>
                <c:pt idx="2903">
                  <c:v>224.4765029961149</c:v>
                </c:pt>
                <c:pt idx="2904">
                  <c:v>224.32210979169867</c:v>
                </c:pt>
                <c:pt idx="2905">
                  <c:v>224.42505322768275</c:v>
                </c:pt>
                <c:pt idx="2906">
                  <c:v>224.60519326587499</c:v>
                </c:pt>
                <c:pt idx="2907">
                  <c:v>224.6823679185232</c:v>
                </c:pt>
                <c:pt idx="2908">
                  <c:v>224.60519326587499</c:v>
                </c:pt>
                <c:pt idx="2909">
                  <c:v>223.5759125529533</c:v>
                </c:pt>
                <c:pt idx="2910">
                  <c:v>222.82964946552821</c:v>
                </c:pt>
                <c:pt idx="2911">
                  <c:v>222.64950942733597</c:v>
                </c:pt>
                <c:pt idx="2912">
                  <c:v>223.29282907877695</c:v>
                </c:pt>
                <c:pt idx="2913">
                  <c:v>224.7081147522992</c:v>
                </c:pt>
                <c:pt idx="2914">
                  <c:v>226.07195065738929</c:v>
                </c:pt>
                <c:pt idx="2915">
                  <c:v>226.53513027063806</c:v>
                </c:pt>
                <c:pt idx="2916">
                  <c:v>226.45791171886998</c:v>
                </c:pt>
                <c:pt idx="2917">
                  <c:v>225.91755745297306</c:v>
                </c:pt>
                <c:pt idx="2918">
                  <c:v>225.19701924976403</c:v>
                </c:pt>
                <c:pt idx="2919">
                  <c:v>224.86250795671546</c:v>
                </c:pt>
                <c:pt idx="2920">
                  <c:v>224.60519326587499</c:v>
                </c:pt>
                <c:pt idx="2921">
                  <c:v>224.7081147522992</c:v>
                </c:pt>
                <c:pt idx="2922">
                  <c:v>224.73383963651526</c:v>
                </c:pt>
                <c:pt idx="2923">
                  <c:v>224.60519326587499</c:v>
                </c:pt>
                <c:pt idx="2924">
                  <c:v>224.4765029961149</c:v>
                </c:pt>
                <c:pt idx="2925">
                  <c:v>224.1934853706183</c:v>
                </c:pt>
                <c:pt idx="2926">
                  <c:v>224.21918830527446</c:v>
                </c:pt>
                <c:pt idx="2927">
                  <c:v>224.45080006145872</c:v>
                </c:pt>
                <c:pt idx="2928">
                  <c:v>224.78528940494743</c:v>
                </c:pt>
                <c:pt idx="2929">
                  <c:v>224.73383963651526</c:v>
                </c:pt>
                <c:pt idx="2930">
                  <c:v>224.57944643209902</c:v>
                </c:pt>
                <c:pt idx="2931">
                  <c:v>224.1677165872824</c:v>
                </c:pt>
                <c:pt idx="2932">
                  <c:v>224.24493513905045</c:v>
                </c:pt>
                <c:pt idx="2933">
                  <c:v>224.24493513905045</c:v>
                </c:pt>
                <c:pt idx="2934">
                  <c:v>224.11626681885025</c:v>
                </c:pt>
                <c:pt idx="2935">
                  <c:v>224.1677165872824</c:v>
                </c:pt>
                <c:pt idx="2936">
                  <c:v>223.370047630545</c:v>
                </c:pt>
                <c:pt idx="2937">
                  <c:v>222.57233477468776</c:v>
                </c:pt>
                <c:pt idx="2938">
                  <c:v>222.70095919576809</c:v>
                </c:pt>
                <c:pt idx="2939">
                  <c:v>222.57233477468776</c:v>
                </c:pt>
                <c:pt idx="2940">
                  <c:v>223.39575056520113</c:v>
                </c:pt>
                <c:pt idx="2941">
                  <c:v>224.21918830527446</c:v>
                </c:pt>
                <c:pt idx="2942">
                  <c:v>224.75958647029125</c:v>
                </c:pt>
                <c:pt idx="2943">
                  <c:v>224.65666498386705</c:v>
                </c:pt>
                <c:pt idx="2944">
                  <c:v>224.42505322768275</c:v>
                </c:pt>
                <c:pt idx="2945">
                  <c:v>224.21918830527446</c:v>
                </c:pt>
                <c:pt idx="2946">
                  <c:v>223.88469896178577</c:v>
                </c:pt>
                <c:pt idx="2947">
                  <c:v>223.98762044820998</c:v>
                </c:pt>
                <c:pt idx="2948">
                  <c:v>223.91040189644193</c:v>
                </c:pt>
                <c:pt idx="2949">
                  <c:v>223.60161548760945</c:v>
                </c:pt>
                <c:pt idx="2950">
                  <c:v>223.60161548760945</c:v>
                </c:pt>
                <c:pt idx="2951">
                  <c:v>223.34430079676901</c:v>
                </c:pt>
                <c:pt idx="2952">
                  <c:v>223.29282907877695</c:v>
                </c:pt>
                <c:pt idx="2953">
                  <c:v>223.29282907877695</c:v>
                </c:pt>
                <c:pt idx="2954">
                  <c:v>223.60161548760945</c:v>
                </c:pt>
                <c:pt idx="2955">
                  <c:v>223.8589301784499</c:v>
                </c:pt>
                <c:pt idx="2956">
                  <c:v>224.1677165872824</c:v>
                </c:pt>
                <c:pt idx="2957">
                  <c:v>224.11626681885025</c:v>
                </c:pt>
                <c:pt idx="2958">
                  <c:v>224.11626681885025</c:v>
                </c:pt>
                <c:pt idx="2959">
                  <c:v>224.11626681885025</c:v>
                </c:pt>
                <c:pt idx="2960">
                  <c:v>224.24493513905045</c:v>
                </c:pt>
                <c:pt idx="2961">
                  <c:v>224.32210979169867</c:v>
                </c:pt>
                <c:pt idx="2962">
                  <c:v>223.91040189644193</c:v>
                </c:pt>
                <c:pt idx="2963">
                  <c:v>223.0355143879365</c:v>
                </c:pt>
                <c:pt idx="2964">
                  <c:v>222.49511622291971</c:v>
                </c:pt>
                <c:pt idx="2965">
                  <c:v>222.49511622291971</c:v>
                </c:pt>
                <c:pt idx="2966">
                  <c:v>223.18990759235277</c:v>
                </c:pt>
                <c:pt idx="2967">
                  <c:v>224.55372154788293</c:v>
                </c:pt>
                <c:pt idx="2968">
                  <c:v>225.73741741478082</c:v>
                </c:pt>
                <c:pt idx="2969">
                  <c:v>226.12342237538135</c:v>
                </c:pt>
                <c:pt idx="2970">
                  <c:v>225.94326038762921</c:v>
                </c:pt>
                <c:pt idx="2971">
                  <c:v>225.35141245418026</c:v>
                </c:pt>
                <c:pt idx="2972">
                  <c:v>224.88823284093149</c:v>
                </c:pt>
                <c:pt idx="2973">
                  <c:v>224.42505322768275</c:v>
                </c:pt>
                <c:pt idx="2974">
                  <c:v>224.29640685704248</c:v>
                </c:pt>
                <c:pt idx="2975">
                  <c:v>224.34787857503454</c:v>
                </c:pt>
                <c:pt idx="2976">
                  <c:v>224.50227177945078</c:v>
                </c:pt>
                <c:pt idx="2977">
                  <c:v>224.29640685704248</c:v>
                </c:pt>
                <c:pt idx="2978">
                  <c:v>224.11626681885025</c:v>
                </c:pt>
                <c:pt idx="2979">
                  <c:v>223.98762044820998</c:v>
                </c:pt>
                <c:pt idx="2980">
                  <c:v>224.1677165872824</c:v>
                </c:pt>
                <c:pt idx="2981">
                  <c:v>224.55372154788293</c:v>
                </c:pt>
                <c:pt idx="2982">
                  <c:v>225.0169011611317</c:v>
                </c:pt>
                <c:pt idx="2983">
                  <c:v>225.37715928795629</c:v>
                </c:pt>
                <c:pt idx="2984">
                  <c:v>225.24846901819615</c:v>
                </c:pt>
                <c:pt idx="2985">
                  <c:v>225.24846901819615</c:v>
                </c:pt>
                <c:pt idx="2986">
                  <c:v>225.19701924976403</c:v>
                </c:pt>
                <c:pt idx="2987">
                  <c:v>225.24846901819615</c:v>
                </c:pt>
                <c:pt idx="2988">
                  <c:v>225.35141245418026</c:v>
                </c:pt>
                <c:pt idx="2989">
                  <c:v>225.45437783972429</c:v>
                </c:pt>
                <c:pt idx="2990">
                  <c:v>225.22276608353999</c:v>
                </c:pt>
                <c:pt idx="2991">
                  <c:v>224.93968260936367</c:v>
                </c:pt>
                <c:pt idx="2992">
                  <c:v>224.86250795671546</c:v>
                </c:pt>
                <c:pt idx="2993">
                  <c:v>225.24846901819615</c:v>
                </c:pt>
                <c:pt idx="2994">
                  <c:v>225.60872714502071</c:v>
                </c:pt>
                <c:pt idx="2995">
                  <c:v>225.81463596654885</c:v>
                </c:pt>
                <c:pt idx="2996">
                  <c:v>225.96902917096509</c:v>
                </c:pt>
                <c:pt idx="2997">
                  <c:v>225.866085734981</c:v>
                </c:pt>
                <c:pt idx="2998">
                  <c:v>225.22276608353999</c:v>
                </c:pt>
                <c:pt idx="2999">
                  <c:v>225.840338901205</c:v>
                </c:pt>
                <c:pt idx="3000">
                  <c:v>226.25204679646171</c:v>
                </c:pt>
                <c:pt idx="3001">
                  <c:v>226.63805175706221</c:v>
                </c:pt>
                <c:pt idx="3002">
                  <c:v>226.04620382361333</c:v>
                </c:pt>
                <c:pt idx="3003">
                  <c:v>224.73383963651526</c:v>
                </c:pt>
                <c:pt idx="3004">
                  <c:v>227.02401281854299</c:v>
                </c:pt>
                <c:pt idx="3005">
                  <c:v>228.59371364604138</c:v>
                </c:pt>
                <c:pt idx="3006">
                  <c:v>226.81816984569454</c:v>
                </c:pt>
                <c:pt idx="3007">
                  <c:v>226.02047893939724</c:v>
                </c:pt>
                <c:pt idx="3008">
                  <c:v>226.58660198863012</c:v>
                </c:pt>
                <c:pt idx="3009">
                  <c:v>226.3807370662218</c:v>
                </c:pt>
                <c:pt idx="3010">
                  <c:v>227.4871924317917</c:v>
                </c:pt>
                <c:pt idx="3011">
                  <c:v>227.53866414978376</c:v>
                </c:pt>
                <c:pt idx="3012">
                  <c:v>227.69305735420002</c:v>
                </c:pt>
                <c:pt idx="3013">
                  <c:v>227.84749445773613</c:v>
                </c:pt>
                <c:pt idx="3014">
                  <c:v>227.02401281854299</c:v>
                </c:pt>
                <c:pt idx="3015">
                  <c:v>228.23345551921682</c:v>
                </c:pt>
                <c:pt idx="3016">
                  <c:v>228.3621457889769</c:v>
                </c:pt>
                <c:pt idx="3017">
                  <c:v>228.00188766215231</c:v>
                </c:pt>
                <c:pt idx="3018">
                  <c:v>228.28492723720888</c:v>
                </c:pt>
                <c:pt idx="3019">
                  <c:v>228.00188766215231</c:v>
                </c:pt>
                <c:pt idx="3020">
                  <c:v>227.95043789372019</c:v>
                </c:pt>
                <c:pt idx="3021">
                  <c:v>228.95394982330603</c:v>
                </c:pt>
                <c:pt idx="3022">
                  <c:v>228.6451634144735</c:v>
                </c:pt>
                <c:pt idx="3023">
                  <c:v>229.10834302772224</c:v>
                </c:pt>
                <c:pt idx="3024">
                  <c:v>227.64158563620796</c:v>
                </c:pt>
                <c:pt idx="3025">
                  <c:v>227.74452907219208</c:v>
                </c:pt>
                <c:pt idx="3026">
                  <c:v>231.21844202023749</c:v>
                </c:pt>
                <c:pt idx="3027">
                  <c:v>230.03476810289953</c:v>
                </c:pt>
                <c:pt idx="3028">
                  <c:v>225.91755745297306</c:v>
                </c:pt>
                <c:pt idx="3029">
                  <c:v>229.05689325929015</c:v>
                </c:pt>
                <c:pt idx="3030">
                  <c:v>229.36567966812265</c:v>
                </c:pt>
                <c:pt idx="3031">
                  <c:v>229.4686011545468</c:v>
                </c:pt>
                <c:pt idx="3032">
                  <c:v>229.6229943589631</c:v>
                </c:pt>
                <c:pt idx="3033">
                  <c:v>229.05689325929015</c:v>
                </c:pt>
                <c:pt idx="3034">
                  <c:v>229.13411181105818</c:v>
                </c:pt>
                <c:pt idx="3035">
                  <c:v>227.82174762396011</c:v>
                </c:pt>
                <c:pt idx="3036">
                  <c:v>228.23345551921682</c:v>
                </c:pt>
                <c:pt idx="3037">
                  <c:v>228.74810685045759</c:v>
                </c:pt>
                <c:pt idx="3038">
                  <c:v>227.79604468930398</c:v>
                </c:pt>
                <c:pt idx="3039">
                  <c:v>228.02759059680849</c:v>
                </c:pt>
                <c:pt idx="3040">
                  <c:v>227.69305735420002</c:v>
                </c:pt>
                <c:pt idx="3041">
                  <c:v>226.99830988388678</c:v>
                </c:pt>
                <c:pt idx="3042">
                  <c:v>228.07906231480055</c:v>
                </c:pt>
                <c:pt idx="3043">
                  <c:v>227.92466911038429</c:v>
                </c:pt>
                <c:pt idx="3044">
                  <c:v>228.05335938014437</c:v>
                </c:pt>
                <c:pt idx="3045">
                  <c:v>227.41001777914349</c:v>
                </c:pt>
                <c:pt idx="3046">
                  <c:v>225.99473210562127</c:v>
                </c:pt>
                <c:pt idx="3047">
                  <c:v>229.44289821989068</c:v>
                </c:pt>
                <c:pt idx="3048">
                  <c:v>229.4686011545468</c:v>
                </c:pt>
                <c:pt idx="3049">
                  <c:v>227.84749445773613</c:v>
                </c:pt>
                <c:pt idx="3050">
                  <c:v>228.10480914857658</c:v>
                </c:pt>
                <c:pt idx="3051">
                  <c:v>227.97614082837637</c:v>
                </c:pt>
                <c:pt idx="3052">
                  <c:v>227.82174762396011</c:v>
                </c:pt>
                <c:pt idx="3053">
                  <c:v>228.72238196624153</c:v>
                </c:pt>
                <c:pt idx="3054">
                  <c:v>228.54224192804932</c:v>
                </c:pt>
                <c:pt idx="3055">
                  <c:v>228.85102833688182</c:v>
                </c:pt>
                <c:pt idx="3056">
                  <c:v>228.56798876182535</c:v>
                </c:pt>
                <c:pt idx="3057">
                  <c:v>227.84749445773613</c:v>
                </c:pt>
                <c:pt idx="3058">
                  <c:v>229.6229943589631</c:v>
                </c:pt>
                <c:pt idx="3059">
                  <c:v>229.64874119273901</c:v>
                </c:pt>
                <c:pt idx="3060">
                  <c:v>228.77385368423359</c:v>
                </c:pt>
                <c:pt idx="3061">
                  <c:v>229.26273623213854</c:v>
                </c:pt>
                <c:pt idx="3062">
                  <c:v>228.74810685045759</c:v>
                </c:pt>
                <c:pt idx="3063">
                  <c:v>229.00542154129809</c:v>
                </c:pt>
                <c:pt idx="3064">
                  <c:v>229.82885928137136</c:v>
                </c:pt>
                <c:pt idx="3065">
                  <c:v>229.57152264097104</c:v>
                </c:pt>
                <c:pt idx="3066">
                  <c:v>229.88030904980351</c:v>
                </c:pt>
                <c:pt idx="3067">
                  <c:v>228.10480914857658</c:v>
                </c:pt>
                <c:pt idx="3068">
                  <c:v>228.82532540222564</c:v>
                </c:pt>
                <c:pt idx="3069">
                  <c:v>231.57867819750209</c:v>
                </c:pt>
                <c:pt idx="3070">
                  <c:v>230.70379068899669</c:v>
                </c:pt>
                <c:pt idx="3071">
                  <c:v>229.67446607695516</c:v>
                </c:pt>
                <c:pt idx="3072">
                  <c:v>229.98329638490748</c:v>
                </c:pt>
                <c:pt idx="3073">
                  <c:v>229.75168462872313</c:v>
                </c:pt>
                <c:pt idx="3074">
                  <c:v>229.98329638490748</c:v>
                </c:pt>
                <c:pt idx="3075">
                  <c:v>230.49792576658837</c:v>
                </c:pt>
                <c:pt idx="3076">
                  <c:v>230.70379068899669</c:v>
                </c:pt>
                <c:pt idx="3077">
                  <c:v>231.03828003248532</c:v>
                </c:pt>
                <c:pt idx="3078">
                  <c:v>230.29208279373998</c:v>
                </c:pt>
                <c:pt idx="3079">
                  <c:v>230.42070721482028</c:v>
                </c:pt>
                <c:pt idx="3080">
                  <c:v>231.45000987730194</c:v>
                </c:pt>
                <c:pt idx="3081">
                  <c:v>231.0640488158212</c:v>
                </c:pt>
                <c:pt idx="3082">
                  <c:v>231.16697030224543</c:v>
                </c:pt>
                <c:pt idx="3083">
                  <c:v>231.26989178866958</c:v>
                </c:pt>
                <c:pt idx="3084">
                  <c:v>230.5236506508044</c:v>
                </c:pt>
                <c:pt idx="3085">
                  <c:v>231.16697030224543</c:v>
                </c:pt>
                <c:pt idx="3086">
                  <c:v>231.83601483790247</c:v>
                </c:pt>
                <c:pt idx="3087">
                  <c:v>231.83601483790247</c:v>
                </c:pt>
                <c:pt idx="3088">
                  <c:v>231.42428499308591</c:v>
                </c:pt>
                <c:pt idx="3089">
                  <c:v>229.88030904980351</c:v>
                </c:pt>
                <c:pt idx="3090">
                  <c:v>232.35064421958336</c:v>
                </c:pt>
                <c:pt idx="3091">
                  <c:v>233.79165477732167</c:v>
                </c:pt>
                <c:pt idx="3092">
                  <c:v>232.19625101516712</c:v>
                </c:pt>
                <c:pt idx="3093">
                  <c:v>231.63014991549414</c:v>
                </c:pt>
                <c:pt idx="3094">
                  <c:v>232.17050418139115</c:v>
                </c:pt>
                <c:pt idx="3095">
                  <c:v>231.81024605456659</c:v>
                </c:pt>
                <c:pt idx="3096">
                  <c:v>232.4535876555675</c:v>
                </c:pt>
                <c:pt idx="3097">
                  <c:v>232.55650914199168</c:v>
                </c:pt>
                <c:pt idx="3098">
                  <c:v>232.42788472091132</c:v>
                </c:pt>
                <c:pt idx="3099">
                  <c:v>232.35064421958336</c:v>
                </c:pt>
                <c:pt idx="3100">
                  <c:v>231.26989178866958</c:v>
                </c:pt>
                <c:pt idx="3101">
                  <c:v>231.83601483790247</c:v>
                </c:pt>
                <c:pt idx="3102">
                  <c:v>232.11909831207885</c:v>
                </c:pt>
                <c:pt idx="3103">
                  <c:v>231.42428499308591</c:v>
                </c:pt>
                <c:pt idx="3104">
                  <c:v>231.52722842907002</c:v>
                </c:pt>
                <c:pt idx="3105">
                  <c:v>230.57510041923661</c:v>
                </c:pt>
                <c:pt idx="3106">
                  <c:v>230.60086920257243</c:v>
                </c:pt>
                <c:pt idx="3107">
                  <c:v>231.08975175047738</c:v>
                </c:pt>
                <c:pt idx="3108">
                  <c:v>231.0640488158212</c:v>
                </c:pt>
                <c:pt idx="3109">
                  <c:v>231.16697030224543</c:v>
                </c:pt>
                <c:pt idx="3110">
                  <c:v>229.41712943655475</c:v>
                </c:pt>
                <c:pt idx="3111">
                  <c:v>229.98329638490748</c:v>
                </c:pt>
                <c:pt idx="3112">
                  <c:v>232.83959261616798</c:v>
                </c:pt>
                <c:pt idx="3113">
                  <c:v>232.35064421958336</c:v>
                </c:pt>
                <c:pt idx="3114">
                  <c:v>230.85818389341293</c:v>
                </c:pt>
                <c:pt idx="3115">
                  <c:v>231.0640488158212</c:v>
                </c:pt>
                <c:pt idx="3116">
                  <c:v>230.90965561140493</c:v>
                </c:pt>
                <c:pt idx="3117">
                  <c:v>230.96110537983708</c:v>
                </c:pt>
                <c:pt idx="3118">
                  <c:v>231.78454311991041</c:v>
                </c:pt>
                <c:pt idx="3119">
                  <c:v>231.42428499308591</c:v>
                </c:pt>
                <c:pt idx="3120">
                  <c:v>231.45000987730194</c:v>
                </c:pt>
                <c:pt idx="3121">
                  <c:v>231.32136350666164</c:v>
                </c:pt>
                <c:pt idx="3122">
                  <c:v>231.19267323690156</c:v>
                </c:pt>
                <c:pt idx="3123">
                  <c:v>232.04185781075086</c:v>
                </c:pt>
                <c:pt idx="3124">
                  <c:v>231.70732456814233</c:v>
                </c:pt>
                <c:pt idx="3125">
                  <c:v>231.6044030817182</c:v>
                </c:pt>
                <c:pt idx="3126">
                  <c:v>231.96463925898283</c:v>
                </c:pt>
                <c:pt idx="3127">
                  <c:v>231.24414495489361</c:v>
                </c:pt>
                <c:pt idx="3128">
                  <c:v>231.55293136372615</c:v>
                </c:pt>
                <c:pt idx="3129">
                  <c:v>232.14480124673497</c:v>
                </c:pt>
                <c:pt idx="3130">
                  <c:v>232.24772273315918</c:v>
                </c:pt>
                <c:pt idx="3131">
                  <c:v>232.09332952874291</c:v>
                </c:pt>
                <c:pt idx="3132">
                  <c:v>230.06047103755566</c:v>
                </c:pt>
                <c:pt idx="3133">
                  <c:v>232.55650914199168</c:v>
                </c:pt>
                <c:pt idx="3134">
                  <c:v>234.35775587699464</c:v>
                </c:pt>
                <c:pt idx="3135">
                  <c:v>232.76237406440001</c:v>
                </c:pt>
                <c:pt idx="3136">
                  <c:v>232.11909831207885</c:v>
                </c:pt>
                <c:pt idx="3137">
                  <c:v>232.19625101516712</c:v>
                </c:pt>
                <c:pt idx="3138">
                  <c:v>232.14480124673497</c:v>
                </c:pt>
                <c:pt idx="3139">
                  <c:v>232.89104238460015</c:v>
                </c:pt>
                <c:pt idx="3140">
                  <c:v>233.0196887552404</c:v>
                </c:pt>
                <c:pt idx="3141">
                  <c:v>232.96821703724834</c:v>
                </c:pt>
                <c:pt idx="3142">
                  <c:v>232.60798085998374</c:v>
                </c:pt>
                <c:pt idx="3143">
                  <c:v>230.80671217542087</c:v>
                </c:pt>
                <c:pt idx="3144">
                  <c:v>234.20336267257838</c:v>
                </c:pt>
                <c:pt idx="3145">
                  <c:v>235.05254724642768</c:v>
                </c:pt>
                <c:pt idx="3146">
                  <c:v>233.17408195965672</c:v>
                </c:pt>
                <c:pt idx="3147">
                  <c:v>232.83959261616798</c:v>
                </c:pt>
                <c:pt idx="3148">
                  <c:v>232.99398582058427</c:v>
                </c:pt>
                <c:pt idx="3149">
                  <c:v>233.12261024166466</c:v>
                </c:pt>
                <c:pt idx="3150">
                  <c:v>233.81740161109769</c:v>
                </c:pt>
                <c:pt idx="3151">
                  <c:v>233.71448012467349</c:v>
                </c:pt>
                <c:pt idx="3152">
                  <c:v>233.99751969973005</c:v>
                </c:pt>
                <c:pt idx="3153">
                  <c:v>232.86529555082419</c:v>
                </c:pt>
                <c:pt idx="3154">
                  <c:v>232.47933448934344</c:v>
                </c:pt>
                <c:pt idx="3155">
                  <c:v>235.335630720604</c:v>
                </c:pt>
                <c:pt idx="3156">
                  <c:v>235.41280537325224</c:v>
                </c:pt>
                <c:pt idx="3157">
                  <c:v>234.02326653350596</c:v>
                </c:pt>
                <c:pt idx="3158">
                  <c:v>234.04896946816211</c:v>
                </c:pt>
                <c:pt idx="3159">
                  <c:v>233.89457626374593</c:v>
                </c:pt>
                <c:pt idx="3160">
                  <c:v>234.10044118615417</c:v>
                </c:pt>
                <c:pt idx="3161">
                  <c:v>234.82100133892311</c:v>
                </c:pt>
                <c:pt idx="3162">
                  <c:v>234.51221493009061</c:v>
                </c:pt>
                <c:pt idx="3163">
                  <c:v>234.74376083759518</c:v>
                </c:pt>
                <c:pt idx="3164">
                  <c:v>234.10044118615417</c:v>
                </c:pt>
                <c:pt idx="3165">
                  <c:v>233.50861520226513</c:v>
                </c:pt>
                <c:pt idx="3166">
                  <c:v>234.1261880199302</c:v>
                </c:pt>
                <c:pt idx="3167">
                  <c:v>233.76595184266554</c:v>
                </c:pt>
                <c:pt idx="3168">
                  <c:v>233.53434008648122</c:v>
                </c:pt>
                <c:pt idx="3169">
                  <c:v>233.37994688206496</c:v>
                </c:pt>
                <c:pt idx="3170">
                  <c:v>232.35064421958336</c:v>
                </c:pt>
                <c:pt idx="3171">
                  <c:v>232.40211593757545</c:v>
                </c:pt>
                <c:pt idx="3172">
                  <c:v>233.17408195965672</c:v>
                </c:pt>
                <c:pt idx="3173">
                  <c:v>232.94251410259221</c:v>
                </c:pt>
                <c:pt idx="3174">
                  <c:v>232.78812089817598</c:v>
                </c:pt>
                <c:pt idx="3175">
                  <c:v>230.60086920257243</c:v>
                </c:pt>
                <c:pt idx="3176">
                  <c:v>232.94251410259221</c:v>
                </c:pt>
                <c:pt idx="3177">
                  <c:v>234.66654228582715</c:v>
                </c:pt>
                <c:pt idx="3178">
                  <c:v>233.2770034460809</c:v>
                </c:pt>
                <c:pt idx="3179">
                  <c:v>232.71090234640795</c:v>
                </c:pt>
                <c:pt idx="3180">
                  <c:v>232.58227792532756</c:v>
                </c:pt>
                <c:pt idx="3181">
                  <c:v>232.04185781075086</c:v>
                </c:pt>
                <c:pt idx="3182">
                  <c:v>233.17408195965672</c:v>
                </c:pt>
                <c:pt idx="3183">
                  <c:v>233.3284751640729</c:v>
                </c:pt>
                <c:pt idx="3184">
                  <c:v>233.35422199784892</c:v>
                </c:pt>
                <c:pt idx="3185">
                  <c:v>233.50861520226513</c:v>
                </c:pt>
                <c:pt idx="3186">
                  <c:v>232.76237406440001</c:v>
                </c:pt>
                <c:pt idx="3187">
                  <c:v>233.74018305932961</c:v>
                </c:pt>
                <c:pt idx="3188">
                  <c:v>234.22913145591426</c:v>
                </c:pt>
                <c:pt idx="3189">
                  <c:v>233.84312649531373</c:v>
                </c:pt>
                <c:pt idx="3190">
                  <c:v>233.79165477732167</c:v>
                </c:pt>
                <c:pt idx="3191">
                  <c:v>233.71448012467349</c:v>
                </c:pt>
                <c:pt idx="3192">
                  <c:v>233.56008692025719</c:v>
                </c:pt>
                <c:pt idx="3193">
                  <c:v>233.79165477732167</c:v>
                </c:pt>
                <c:pt idx="3194">
                  <c:v>233.99751969973005</c:v>
                </c:pt>
                <c:pt idx="3195">
                  <c:v>234.3063061085625</c:v>
                </c:pt>
                <c:pt idx="3196">
                  <c:v>233.37994688206496</c:v>
                </c:pt>
                <c:pt idx="3197">
                  <c:v>232.68519941175177</c:v>
                </c:pt>
                <c:pt idx="3198">
                  <c:v>235.49002392502027</c:v>
                </c:pt>
                <c:pt idx="3199">
                  <c:v>235.335630720604</c:v>
                </c:pt>
                <c:pt idx="3200">
                  <c:v>234.4092275949867</c:v>
                </c:pt>
                <c:pt idx="3201">
                  <c:v>234.3063061085625</c:v>
                </c:pt>
                <c:pt idx="3202">
                  <c:v>234.10044118615417</c:v>
                </c:pt>
                <c:pt idx="3203">
                  <c:v>234.28058122434641</c:v>
                </c:pt>
                <c:pt idx="3204">
                  <c:v>235.12978774775561</c:v>
                </c:pt>
                <c:pt idx="3205">
                  <c:v>234.87245110735526</c:v>
                </c:pt>
                <c:pt idx="3206">
                  <c:v>234.58936763317891</c:v>
                </c:pt>
                <c:pt idx="3207">
                  <c:v>234.51221493009061</c:v>
                </c:pt>
                <c:pt idx="3208">
                  <c:v>234.3063061085625</c:v>
                </c:pt>
                <c:pt idx="3209">
                  <c:v>235.15549068241179</c:v>
                </c:pt>
                <c:pt idx="3210">
                  <c:v>235.15549068241179</c:v>
                </c:pt>
                <c:pt idx="3211">
                  <c:v>235.20694045084397</c:v>
                </c:pt>
                <c:pt idx="3212">
                  <c:v>235.30988388682806</c:v>
                </c:pt>
                <c:pt idx="3213">
                  <c:v>234.56366469852279</c:v>
                </c:pt>
                <c:pt idx="3214">
                  <c:v>234.82100133892311</c:v>
                </c:pt>
                <c:pt idx="3215">
                  <c:v>235.4642770912443</c:v>
                </c:pt>
                <c:pt idx="3216">
                  <c:v>235.64441712943653</c:v>
                </c:pt>
                <c:pt idx="3217">
                  <c:v>235.38710243859606</c:v>
                </c:pt>
                <c:pt idx="3218">
                  <c:v>233.76595184266554</c:v>
                </c:pt>
                <c:pt idx="3219">
                  <c:v>234.87245110735526</c:v>
                </c:pt>
                <c:pt idx="3220">
                  <c:v>237.47143264777537</c:v>
                </c:pt>
                <c:pt idx="3221">
                  <c:v>236.1590684606773</c:v>
                </c:pt>
                <c:pt idx="3222">
                  <c:v>235.23270923417982</c:v>
                </c:pt>
                <c:pt idx="3223">
                  <c:v>235.54149564301233</c:v>
                </c:pt>
                <c:pt idx="3224">
                  <c:v>235.30988388682806</c:v>
                </c:pt>
                <c:pt idx="3225">
                  <c:v>235.90173182027698</c:v>
                </c:pt>
                <c:pt idx="3226">
                  <c:v>236.46785486950986</c:v>
                </c:pt>
                <c:pt idx="3227">
                  <c:v>236.46785486950986</c:v>
                </c:pt>
                <c:pt idx="3228">
                  <c:v>236.46785486950986</c:v>
                </c:pt>
                <c:pt idx="3229">
                  <c:v>235.15549068241179</c:v>
                </c:pt>
                <c:pt idx="3230">
                  <c:v>235.87598498650101</c:v>
                </c:pt>
                <c:pt idx="3231">
                  <c:v>236.64799490770207</c:v>
                </c:pt>
                <c:pt idx="3232">
                  <c:v>235.38710243859606</c:v>
                </c:pt>
                <c:pt idx="3233">
                  <c:v>234.87245110735526</c:v>
                </c:pt>
                <c:pt idx="3234">
                  <c:v>234.35775587699464</c:v>
                </c:pt>
                <c:pt idx="3235">
                  <c:v>234.56366469852279</c:v>
                </c:pt>
                <c:pt idx="3236">
                  <c:v>234.51221493009061</c:v>
                </c:pt>
                <c:pt idx="3237">
                  <c:v>232.50503742399962</c:v>
                </c:pt>
                <c:pt idx="3238">
                  <c:v>235.49002392502027</c:v>
                </c:pt>
                <c:pt idx="3239">
                  <c:v>233.99751969973005</c:v>
                </c:pt>
                <c:pt idx="3240">
                  <c:v>233.84312649531373</c:v>
                </c:pt>
                <c:pt idx="3241">
                  <c:v>234.56366469852279</c:v>
                </c:pt>
                <c:pt idx="3242">
                  <c:v>234.58936763317891</c:v>
                </c:pt>
                <c:pt idx="3243">
                  <c:v>234.94962576000347</c:v>
                </c:pt>
                <c:pt idx="3244">
                  <c:v>235.00109747799553</c:v>
                </c:pt>
                <c:pt idx="3245">
                  <c:v>234.56366469852279</c:v>
                </c:pt>
                <c:pt idx="3246">
                  <c:v>235.30988388682806</c:v>
                </c:pt>
                <c:pt idx="3247">
                  <c:v>235.15549068241179</c:v>
                </c:pt>
                <c:pt idx="3248">
                  <c:v>234.89815404201141</c:v>
                </c:pt>
                <c:pt idx="3249">
                  <c:v>236.08184990890928</c:v>
                </c:pt>
                <c:pt idx="3250">
                  <c:v>235.30988388682806</c:v>
                </c:pt>
                <c:pt idx="3251">
                  <c:v>235.64441712943653</c:v>
                </c:pt>
                <c:pt idx="3252">
                  <c:v>235.92745670449307</c:v>
                </c:pt>
                <c:pt idx="3253">
                  <c:v>235.49002392502027</c:v>
                </c:pt>
                <c:pt idx="3254">
                  <c:v>236.90533154810245</c:v>
                </c:pt>
                <c:pt idx="3255">
                  <c:v>235.87598498650101</c:v>
                </c:pt>
                <c:pt idx="3256">
                  <c:v>235.95320353826904</c:v>
                </c:pt>
                <c:pt idx="3257">
                  <c:v>236.80234421299849</c:v>
                </c:pt>
                <c:pt idx="3258">
                  <c:v>236.10759674268527</c:v>
                </c:pt>
                <c:pt idx="3259">
                  <c:v>237.85739370925614</c:v>
                </c:pt>
                <c:pt idx="3260">
                  <c:v>237.34274237801529</c:v>
                </c:pt>
                <c:pt idx="3261">
                  <c:v>236.82809104677446</c:v>
                </c:pt>
                <c:pt idx="3262">
                  <c:v>237.60005706885573</c:v>
                </c:pt>
                <c:pt idx="3263">
                  <c:v>237.29127066002323</c:v>
                </c:pt>
                <c:pt idx="3264">
                  <c:v>236.46785486950986</c:v>
                </c:pt>
                <c:pt idx="3265">
                  <c:v>236.46785486950986</c:v>
                </c:pt>
                <c:pt idx="3266">
                  <c:v>235.95320353826904</c:v>
                </c:pt>
                <c:pt idx="3267">
                  <c:v>235.02684431177155</c:v>
                </c:pt>
                <c:pt idx="3268">
                  <c:v>235.335630720604</c:v>
                </c:pt>
                <c:pt idx="3269">
                  <c:v>233.84312649531373</c:v>
                </c:pt>
                <c:pt idx="3270">
                  <c:v>237.03395596918281</c:v>
                </c:pt>
                <c:pt idx="3271">
                  <c:v>235.258412168836</c:v>
                </c:pt>
                <c:pt idx="3272">
                  <c:v>234.74376083759518</c:v>
                </c:pt>
                <c:pt idx="3273">
                  <c:v>235.74733861586077</c:v>
                </c:pt>
                <c:pt idx="3274">
                  <c:v>236.00467525626109</c:v>
                </c:pt>
                <c:pt idx="3275">
                  <c:v>235.30988388682806</c:v>
                </c:pt>
                <c:pt idx="3276">
                  <c:v>236.00467525626109</c:v>
                </c:pt>
                <c:pt idx="3277">
                  <c:v>235.87598498650101</c:v>
                </c:pt>
                <c:pt idx="3278">
                  <c:v>236.13329967734145</c:v>
                </c:pt>
                <c:pt idx="3279">
                  <c:v>236.51930463794196</c:v>
                </c:pt>
                <c:pt idx="3280">
                  <c:v>234.4092275949867</c:v>
                </c:pt>
                <c:pt idx="3281">
                  <c:v>237.85739370925614</c:v>
                </c:pt>
                <c:pt idx="3282">
                  <c:v>236.28769288175766</c:v>
                </c:pt>
                <c:pt idx="3283">
                  <c:v>236.26198994710154</c:v>
                </c:pt>
                <c:pt idx="3284">
                  <c:v>236.98248425119075</c:v>
                </c:pt>
                <c:pt idx="3285">
                  <c:v>236.98248425119075</c:v>
                </c:pt>
                <c:pt idx="3286">
                  <c:v>237.29127066002323</c:v>
                </c:pt>
                <c:pt idx="3287">
                  <c:v>237.18834917359902</c:v>
                </c:pt>
                <c:pt idx="3288">
                  <c:v>236.87956276476652</c:v>
                </c:pt>
                <c:pt idx="3289">
                  <c:v>237.44566386443952</c:v>
                </c:pt>
                <c:pt idx="3290">
                  <c:v>237.78021905660788</c:v>
                </c:pt>
                <c:pt idx="3291">
                  <c:v>236.90533154810245</c:v>
                </c:pt>
                <c:pt idx="3292">
                  <c:v>238.47496652692112</c:v>
                </c:pt>
                <c:pt idx="3293">
                  <c:v>237.70300050483985</c:v>
                </c:pt>
                <c:pt idx="3294">
                  <c:v>237.60005706885573</c:v>
                </c:pt>
                <c:pt idx="3295">
                  <c:v>237.57435413419961</c:v>
                </c:pt>
                <c:pt idx="3296">
                  <c:v>236.49355780416602</c:v>
                </c:pt>
                <c:pt idx="3297">
                  <c:v>237.47143264777537</c:v>
                </c:pt>
                <c:pt idx="3298">
                  <c:v>236.05612502469322</c:v>
                </c:pt>
                <c:pt idx="3299">
                  <c:v>235.51572685967645</c:v>
                </c:pt>
                <c:pt idx="3300">
                  <c:v>236.18477139533351</c:v>
                </c:pt>
                <c:pt idx="3301">
                  <c:v>235.67012006409269</c:v>
                </c:pt>
                <c:pt idx="3302">
                  <c:v>236.90533154810245</c:v>
                </c:pt>
                <c:pt idx="3303">
                  <c:v>236.46785486950986</c:v>
                </c:pt>
                <c:pt idx="3304">
                  <c:v>236.1590684606773</c:v>
                </c:pt>
                <c:pt idx="3305">
                  <c:v>236.26198994710154</c:v>
                </c:pt>
                <c:pt idx="3306">
                  <c:v>236.46785486950986</c:v>
                </c:pt>
                <c:pt idx="3307">
                  <c:v>235.43855220702821</c:v>
                </c:pt>
                <c:pt idx="3308">
                  <c:v>236.59647929059022</c:v>
                </c:pt>
                <c:pt idx="3309">
                  <c:v>236.69946662569413</c:v>
                </c:pt>
                <c:pt idx="3310">
                  <c:v>236.21051822910948</c:v>
                </c:pt>
                <c:pt idx="3311">
                  <c:v>236.77664127834237</c:v>
                </c:pt>
                <c:pt idx="3312">
                  <c:v>235.335630720604</c:v>
                </c:pt>
                <c:pt idx="3313">
                  <c:v>238.55218507868915</c:v>
                </c:pt>
                <c:pt idx="3314">
                  <c:v>236.67369784235825</c:v>
                </c:pt>
                <c:pt idx="3315">
                  <c:v>236.13329967734145</c:v>
                </c:pt>
                <c:pt idx="3316">
                  <c:v>237.39421409600735</c:v>
                </c:pt>
                <c:pt idx="3317">
                  <c:v>237.54860730042358</c:v>
                </c:pt>
                <c:pt idx="3318">
                  <c:v>237.18834917359902</c:v>
                </c:pt>
                <c:pt idx="3319">
                  <c:v>237.78021905660788</c:v>
                </c:pt>
                <c:pt idx="3320">
                  <c:v>237.47143264777537</c:v>
                </c:pt>
                <c:pt idx="3321">
                  <c:v>237.70300050483985</c:v>
                </c:pt>
                <c:pt idx="3322">
                  <c:v>237.93461226102411</c:v>
                </c:pt>
                <c:pt idx="3323">
                  <c:v>236.23624311332557</c:v>
                </c:pt>
                <c:pt idx="3324">
                  <c:v>239.89025220044331</c:v>
                </c:pt>
                <c:pt idx="3325">
                  <c:v>237.72874733861585</c:v>
                </c:pt>
                <c:pt idx="3326">
                  <c:v>237.39421409600735</c:v>
                </c:pt>
                <c:pt idx="3327">
                  <c:v>237.34274237801529</c:v>
                </c:pt>
                <c:pt idx="3328">
                  <c:v>236.87956276476652</c:v>
                </c:pt>
                <c:pt idx="3329">
                  <c:v>236.28769288175766</c:v>
                </c:pt>
                <c:pt idx="3330">
                  <c:v>236.05612502469322</c:v>
                </c:pt>
                <c:pt idx="3331">
                  <c:v>235.72159178208474</c:v>
                </c:pt>
                <c:pt idx="3332">
                  <c:v>236.21051822910948</c:v>
                </c:pt>
                <c:pt idx="3333">
                  <c:v>236.1590684606773</c:v>
                </c:pt>
                <c:pt idx="3334">
                  <c:v>234.92392282534732</c:v>
                </c:pt>
                <c:pt idx="3335">
                  <c:v>236.90533154810245</c:v>
                </c:pt>
                <c:pt idx="3336">
                  <c:v>236.05612502469322</c:v>
                </c:pt>
                <c:pt idx="3337">
                  <c:v>236.10759674268527</c:v>
                </c:pt>
                <c:pt idx="3338">
                  <c:v>236.46785486950986</c:v>
                </c:pt>
                <c:pt idx="3339">
                  <c:v>236.26198994710154</c:v>
                </c:pt>
                <c:pt idx="3340">
                  <c:v>237.39421409600735</c:v>
                </c:pt>
                <c:pt idx="3341">
                  <c:v>236.75087249500643</c:v>
                </c:pt>
                <c:pt idx="3342">
                  <c:v>236.46785486950986</c:v>
                </c:pt>
                <c:pt idx="3343">
                  <c:v>237.23982089159108</c:v>
                </c:pt>
                <c:pt idx="3344">
                  <c:v>236.72516956035031</c:v>
                </c:pt>
                <c:pt idx="3345">
                  <c:v>237.65152878684779</c:v>
                </c:pt>
                <c:pt idx="3346">
                  <c:v>237.52290436576743</c:v>
                </c:pt>
                <c:pt idx="3347">
                  <c:v>237.13687745560702</c:v>
                </c:pt>
                <c:pt idx="3348">
                  <c:v>237.54860730042358</c:v>
                </c:pt>
                <c:pt idx="3349">
                  <c:v>237.39421409600735</c:v>
                </c:pt>
                <c:pt idx="3350">
                  <c:v>237.72874733861585</c:v>
                </c:pt>
                <c:pt idx="3351">
                  <c:v>237.83166882504</c:v>
                </c:pt>
                <c:pt idx="3352">
                  <c:v>237.85739370925614</c:v>
                </c:pt>
                <c:pt idx="3353">
                  <c:v>236.49355780416602</c:v>
                </c:pt>
                <c:pt idx="3354">
                  <c:v>235.7730635000768</c:v>
                </c:pt>
                <c:pt idx="3355">
                  <c:v>233.99751969973005</c:v>
                </c:pt>
                <c:pt idx="3356">
                  <c:v>235.18123751618776</c:v>
                </c:pt>
                <c:pt idx="3357">
                  <c:v>236.26198994710154</c:v>
                </c:pt>
                <c:pt idx="3358">
                  <c:v>236.67369784235825</c:v>
                </c:pt>
                <c:pt idx="3359">
                  <c:v>237.57435413419961</c:v>
                </c:pt>
                <c:pt idx="3360">
                  <c:v>237.08542768717487</c:v>
                </c:pt>
                <c:pt idx="3361">
                  <c:v>237.11117452095078</c:v>
                </c:pt>
                <c:pt idx="3362">
                  <c:v>237.44566386443952</c:v>
                </c:pt>
                <c:pt idx="3363">
                  <c:v>237.13687745560702</c:v>
                </c:pt>
                <c:pt idx="3364">
                  <c:v>235.05254724642768</c:v>
                </c:pt>
                <c:pt idx="3365">
                  <c:v>234.46069931297876</c:v>
                </c:pt>
                <c:pt idx="3366">
                  <c:v>236.54502952215807</c:v>
                </c:pt>
                <c:pt idx="3367">
                  <c:v>235.4642770912443</c:v>
                </c:pt>
                <c:pt idx="3368">
                  <c:v>235.59294541144448</c:v>
                </c:pt>
                <c:pt idx="3369">
                  <c:v>235.64441712943653</c:v>
                </c:pt>
                <c:pt idx="3370">
                  <c:v>235.51572685967645</c:v>
                </c:pt>
                <c:pt idx="3371">
                  <c:v>236.1590684606773</c:v>
                </c:pt>
                <c:pt idx="3372">
                  <c:v>235.95320353826904</c:v>
                </c:pt>
                <c:pt idx="3373">
                  <c:v>234.74376083759518</c:v>
                </c:pt>
                <c:pt idx="3374">
                  <c:v>234.4092275949867</c:v>
                </c:pt>
                <c:pt idx="3375">
                  <c:v>234.87245110735526</c:v>
                </c:pt>
                <c:pt idx="3376">
                  <c:v>234.22913145591426</c:v>
                </c:pt>
                <c:pt idx="3377">
                  <c:v>234.4092275949867</c:v>
                </c:pt>
                <c:pt idx="3378">
                  <c:v>233.76595184266554</c:v>
                </c:pt>
                <c:pt idx="3379">
                  <c:v>234.15191290414623</c:v>
                </c:pt>
                <c:pt idx="3380">
                  <c:v>232.94251410259221</c:v>
                </c:pt>
                <c:pt idx="3381">
                  <c:v>233.48286836848916</c:v>
                </c:pt>
                <c:pt idx="3382">
                  <c:v>233.2770034460809</c:v>
                </c:pt>
                <c:pt idx="3383">
                  <c:v>233.30277222941677</c:v>
                </c:pt>
                <c:pt idx="3384">
                  <c:v>234.20336267257838</c:v>
                </c:pt>
                <c:pt idx="3385">
                  <c:v>231.34706644131782</c:v>
                </c:pt>
                <c:pt idx="3386">
                  <c:v>231.21844202023749</c:v>
                </c:pt>
                <c:pt idx="3387">
                  <c:v>231.45000987730194</c:v>
                </c:pt>
                <c:pt idx="3388">
                  <c:v>231.29561667288567</c:v>
                </c:pt>
                <c:pt idx="3389">
                  <c:v>230.29208279373998</c:v>
                </c:pt>
                <c:pt idx="3390">
                  <c:v>230.44647599815622</c:v>
                </c:pt>
                <c:pt idx="3391">
                  <c:v>231.39853815930988</c:v>
                </c:pt>
                <c:pt idx="3392">
                  <c:v>230.5236506508044</c:v>
                </c:pt>
                <c:pt idx="3393">
                  <c:v>230.54939748458037</c:v>
                </c:pt>
                <c:pt idx="3394">
                  <c:v>228.23345551921682</c:v>
                </c:pt>
                <c:pt idx="3395">
                  <c:v>226.89538839746263</c:v>
                </c:pt>
                <c:pt idx="3396">
                  <c:v>227.02401281854299</c:v>
                </c:pt>
                <c:pt idx="3397">
                  <c:v>226.68952347505427</c:v>
                </c:pt>
                <c:pt idx="3398">
                  <c:v>224.29640685704248</c:v>
                </c:pt>
                <c:pt idx="3399">
                  <c:v>225.14554753177197</c:v>
                </c:pt>
                <c:pt idx="3400">
                  <c:v>225.76316424855679</c:v>
                </c:pt>
                <c:pt idx="3401">
                  <c:v>225.35141245418026</c:v>
                </c:pt>
                <c:pt idx="3402">
                  <c:v>224.6823679185232</c:v>
                </c:pt>
                <c:pt idx="3403">
                  <c:v>223.62736232138545</c:v>
                </c:pt>
                <c:pt idx="3404">
                  <c:v>221.90329023903067</c:v>
                </c:pt>
                <c:pt idx="3405">
                  <c:v>220.87396562698916</c:v>
                </c:pt>
                <c:pt idx="3406">
                  <c:v>220.74531925634886</c:v>
                </c:pt>
                <c:pt idx="3407">
                  <c:v>218.66098904716958</c:v>
                </c:pt>
                <c:pt idx="3408">
                  <c:v>218.12059088215278</c:v>
                </c:pt>
                <c:pt idx="3409">
                  <c:v>219.22709014684253</c:v>
                </c:pt>
                <c:pt idx="3410">
                  <c:v>217.65741126890401</c:v>
                </c:pt>
                <c:pt idx="3411">
                  <c:v>217.55448978247986</c:v>
                </c:pt>
                <c:pt idx="3412">
                  <c:v>215.98478895498141</c:v>
                </c:pt>
                <c:pt idx="3413">
                  <c:v>214.72394038499527</c:v>
                </c:pt>
                <c:pt idx="3414">
                  <c:v>213.1027897890647</c:v>
                </c:pt>
                <c:pt idx="3415">
                  <c:v>211.6102855637744</c:v>
                </c:pt>
                <c:pt idx="3416">
                  <c:v>208.88265765271404</c:v>
                </c:pt>
                <c:pt idx="3417">
                  <c:v>209.39730898395487</c:v>
                </c:pt>
                <c:pt idx="3418">
                  <c:v>209.44878070194693</c:v>
                </c:pt>
                <c:pt idx="3419">
                  <c:v>208.23933800127304</c:v>
                </c:pt>
                <c:pt idx="3420">
                  <c:v>207.75045545336815</c:v>
                </c:pt>
                <c:pt idx="3421">
                  <c:v>205.76904673061301</c:v>
                </c:pt>
                <c:pt idx="3422">
                  <c:v>204.73972211857148</c:v>
                </c:pt>
                <c:pt idx="3423">
                  <c:v>202.29513378256763</c:v>
                </c:pt>
                <c:pt idx="3424">
                  <c:v>200.2622752913804</c:v>
                </c:pt>
                <c:pt idx="3425">
                  <c:v>198.3580851203933</c:v>
                </c:pt>
                <c:pt idx="3426">
                  <c:v>197.25158585570355</c:v>
                </c:pt>
                <c:pt idx="3427">
                  <c:v>198.25516363396912</c:v>
                </c:pt>
                <c:pt idx="3428">
                  <c:v>195.50178888913274</c:v>
                </c:pt>
                <c:pt idx="3429">
                  <c:v>193.95785684497022</c:v>
                </c:pt>
                <c:pt idx="3430">
                  <c:v>192.72266731052042</c:v>
                </c:pt>
                <c:pt idx="3431">
                  <c:v>190.76702737110119</c:v>
                </c:pt>
                <c:pt idx="3432">
                  <c:v>189.94358963102789</c:v>
                </c:pt>
                <c:pt idx="3433">
                  <c:v>186.72699137382295</c:v>
                </c:pt>
                <c:pt idx="3434">
                  <c:v>183.33034087666539</c:v>
                </c:pt>
                <c:pt idx="3435">
                  <c:v>182.78994271164859</c:v>
                </c:pt>
                <c:pt idx="3436">
                  <c:v>181.78636493338308</c:v>
                </c:pt>
                <c:pt idx="3437">
                  <c:v>179.83072499396386</c:v>
                </c:pt>
                <c:pt idx="3438">
                  <c:v>177.84931627120872</c:v>
                </c:pt>
                <c:pt idx="3439">
                  <c:v>176.35685594503829</c:v>
                </c:pt>
                <c:pt idx="3440">
                  <c:v>174.32399745385104</c:v>
                </c:pt>
                <c:pt idx="3441">
                  <c:v>169.53776421782743</c:v>
                </c:pt>
                <c:pt idx="3442">
                  <c:v>164.18536403345109</c:v>
                </c:pt>
                <c:pt idx="3443">
                  <c:v>159.81083869268417</c:v>
                </c:pt>
                <c:pt idx="3444">
                  <c:v>155.17899866107683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1-CC43-80C3-8212FC51140F}"/>
            </c:ext>
          </c:extLst>
        </c:ser>
        <c:ser>
          <c:idx val="1"/>
          <c:order val="1"/>
          <c:tx>
            <c:v>Zr2-15, 350 °C, 5 x 10-5 s-1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'Zr2-15'!$C$2:$C$821</c:f>
              <c:numCache>
                <c:formatCode>General</c:formatCode>
                <c:ptCount val="820"/>
                <c:pt idx="0">
                  <c:v>-2.3699999999999999E-2</c:v>
                </c:pt>
                <c:pt idx="1">
                  <c:v>-2.3799999999999988E-2</c:v>
                </c:pt>
                <c:pt idx="2">
                  <c:v>-2.3799999999999988E-2</c:v>
                </c:pt>
                <c:pt idx="3">
                  <c:v>-2.3799999999999988E-2</c:v>
                </c:pt>
                <c:pt idx="4">
                  <c:v>-2.3699999999999999E-2</c:v>
                </c:pt>
                <c:pt idx="5">
                  <c:v>-2.3799999999999988E-2</c:v>
                </c:pt>
                <c:pt idx="6">
                  <c:v>-2.3899999999999977E-2</c:v>
                </c:pt>
                <c:pt idx="7">
                  <c:v>-2.3899999999999977E-2</c:v>
                </c:pt>
                <c:pt idx="8">
                  <c:v>-2.3799999999999988E-2</c:v>
                </c:pt>
                <c:pt idx="9">
                  <c:v>-2.3899999999999977E-2</c:v>
                </c:pt>
                <c:pt idx="10">
                  <c:v>-2.3799999999999988E-2</c:v>
                </c:pt>
                <c:pt idx="11">
                  <c:v>-2.3699999999999999E-2</c:v>
                </c:pt>
                <c:pt idx="12">
                  <c:v>-2.3799999999999988E-2</c:v>
                </c:pt>
                <c:pt idx="13">
                  <c:v>-2.3699999999999999E-2</c:v>
                </c:pt>
                <c:pt idx="14">
                  <c:v>-2.3799999999999988E-2</c:v>
                </c:pt>
                <c:pt idx="15">
                  <c:v>-2.360000000000001E-2</c:v>
                </c:pt>
                <c:pt idx="16">
                  <c:v>-2.360000000000001E-2</c:v>
                </c:pt>
                <c:pt idx="17">
                  <c:v>-2.3699999999999999E-2</c:v>
                </c:pt>
                <c:pt idx="18">
                  <c:v>-2.3699999999999999E-2</c:v>
                </c:pt>
                <c:pt idx="19">
                  <c:v>-2.349999999999991E-2</c:v>
                </c:pt>
                <c:pt idx="20">
                  <c:v>-2.349999999999991E-2</c:v>
                </c:pt>
                <c:pt idx="21">
                  <c:v>-2.349999999999991E-2</c:v>
                </c:pt>
                <c:pt idx="22">
                  <c:v>-2.3399999999999921E-2</c:v>
                </c:pt>
                <c:pt idx="23">
                  <c:v>-2.3399999999999921E-2</c:v>
                </c:pt>
                <c:pt idx="24">
                  <c:v>-2.3099999999999954E-2</c:v>
                </c:pt>
                <c:pt idx="25">
                  <c:v>-2.3199999999999943E-2</c:v>
                </c:pt>
                <c:pt idx="26">
                  <c:v>-2.3099999999999954E-2</c:v>
                </c:pt>
                <c:pt idx="27">
                  <c:v>-2.3099999999999954E-2</c:v>
                </c:pt>
                <c:pt idx="28">
                  <c:v>-2.2999999999999965E-2</c:v>
                </c:pt>
                <c:pt idx="29">
                  <c:v>-2.2999999999999965E-2</c:v>
                </c:pt>
                <c:pt idx="30">
                  <c:v>-2.2899999999999976E-2</c:v>
                </c:pt>
                <c:pt idx="31">
                  <c:v>-2.2899999999999976E-2</c:v>
                </c:pt>
                <c:pt idx="32">
                  <c:v>-2.3099999999999954E-2</c:v>
                </c:pt>
                <c:pt idx="33">
                  <c:v>-2.2899999999999976E-2</c:v>
                </c:pt>
                <c:pt idx="34">
                  <c:v>-2.3099999999999954E-2</c:v>
                </c:pt>
                <c:pt idx="35">
                  <c:v>-2.3099999999999954E-2</c:v>
                </c:pt>
                <c:pt idx="36">
                  <c:v>-2.2999999999999965E-2</c:v>
                </c:pt>
                <c:pt idx="37">
                  <c:v>-2.3099999999999954E-2</c:v>
                </c:pt>
                <c:pt idx="38">
                  <c:v>-2.2899999999999976E-2</c:v>
                </c:pt>
                <c:pt idx="39">
                  <c:v>-2.2999999999999965E-2</c:v>
                </c:pt>
                <c:pt idx="40">
                  <c:v>-2.2999999999999965E-2</c:v>
                </c:pt>
                <c:pt idx="41">
                  <c:v>-2.2899999999999976E-2</c:v>
                </c:pt>
                <c:pt idx="42">
                  <c:v>-2.3099999999999954E-2</c:v>
                </c:pt>
                <c:pt idx="43">
                  <c:v>-2.2999999999999965E-2</c:v>
                </c:pt>
                <c:pt idx="44">
                  <c:v>-2.2999999999999965E-2</c:v>
                </c:pt>
                <c:pt idx="45">
                  <c:v>-2.2999999999999965E-2</c:v>
                </c:pt>
                <c:pt idx="46">
                  <c:v>-2.2899999999999976E-2</c:v>
                </c:pt>
                <c:pt idx="47">
                  <c:v>-2.2999999999999965E-2</c:v>
                </c:pt>
                <c:pt idx="48">
                  <c:v>-2.3099999999999954E-2</c:v>
                </c:pt>
                <c:pt idx="49">
                  <c:v>-2.2999999999999965E-2</c:v>
                </c:pt>
                <c:pt idx="50">
                  <c:v>-2.3099999999999954E-2</c:v>
                </c:pt>
                <c:pt idx="51">
                  <c:v>-2.2899999999999976E-2</c:v>
                </c:pt>
                <c:pt idx="52">
                  <c:v>-2.3099999999999954E-2</c:v>
                </c:pt>
                <c:pt idx="53">
                  <c:v>-2.2999999999999965E-2</c:v>
                </c:pt>
                <c:pt idx="54">
                  <c:v>-2.2899999999999976E-2</c:v>
                </c:pt>
                <c:pt idx="55">
                  <c:v>-2.2999999999999965E-2</c:v>
                </c:pt>
                <c:pt idx="56">
                  <c:v>-2.2899999999999976E-2</c:v>
                </c:pt>
                <c:pt idx="57">
                  <c:v>-2.2899999999999976E-2</c:v>
                </c:pt>
                <c:pt idx="58">
                  <c:v>-2.2799999999999987E-2</c:v>
                </c:pt>
                <c:pt idx="59">
                  <c:v>-2.2899999999999976E-2</c:v>
                </c:pt>
                <c:pt idx="60">
                  <c:v>-2.2799999999999987E-2</c:v>
                </c:pt>
                <c:pt idx="61">
                  <c:v>-2.239999999999992E-2</c:v>
                </c:pt>
                <c:pt idx="62">
                  <c:v>-2.2600000000000009E-2</c:v>
                </c:pt>
                <c:pt idx="63">
                  <c:v>-2.239999999999992E-2</c:v>
                </c:pt>
                <c:pt idx="64">
                  <c:v>-2.239999999999992E-2</c:v>
                </c:pt>
                <c:pt idx="65">
                  <c:v>-2.2699999999999998E-2</c:v>
                </c:pt>
                <c:pt idx="66">
                  <c:v>-2.239999999999992E-2</c:v>
                </c:pt>
                <c:pt idx="67">
                  <c:v>-2.239999999999992E-2</c:v>
                </c:pt>
                <c:pt idx="68">
                  <c:v>-2.239999999999992E-2</c:v>
                </c:pt>
                <c:pt idx="69">
                  <c:v>-2.2699999999999998E-2</c:v>
                </c:pt>
                <c:pt idx="70">
                  <c:v>-2.239999999999992E-2</c:v>
                </c:pt>
                <c:pt idx="71">
                  <c:v>-2.2699999999999998E-2</c:v>
                </c:pt>
                <c:pt idx="72">
                  <c:v>-2.239999999999992E-2</c:v>
                </c:pt>
                <c:pt idx="73">
                  <c:v>-2.239999999999992E-2</c:v>
                </c:pt>
                <c:pt idx="74">
                  <c:v>-2.239999999999992E-2</c:v>
                </c:pt>
                <c:pt idx="75">
                  <c:v>-2.239999999999992E-2</c:v>
                </c:pt>
                <c:pt idx="76">
                  <c:v>-2.239999999999992E-2</c:v>
                </c:pt>
                <c:pt idx="77">
                  <c:v>-2.239999999999992E-2</c:v>
                </c:pt>
                <c:pt idx="78">
                  <c:v>-2.239999999999992E-2</c:v>
                </c:pt>
                <c:pt idx="79">
                  <c:v>-2.239999999999992E-2</c:v>
                </c:pt>
                <c:pt idx="80">
                  <c:v>-2.2299999999999931E-2</c:v>
                </c:pt>
                <c:pt idx="81">
                  <c:v>-2.2299999999999931E-2</c:v>
                </c:pt>
                <c:pt idx="82">
                  <c:v>-2.2299999999999931E-2</c:v>
                </c:pt>
                <c:pt idx="83">
                  <c:v>-2.2299999999999931E-2</c:v>
                </c:pt>
                <c:pt idx="84">
                  <c:v>-2.2199999999999942E-2</c:v>
                </c:pt>
                <c:pt idx="85">
                  <c:v>-2.2199999999999942E-2</c:v>
                </c:pt>
                <c:pt idx="86">
                  <c:v>-2.2099999999999953E-2</c:v>
                </c:pt>
                <c:pt idx="87">
                  <c:v>-2.2199999999999942E-2</c:v>
                </c:pt>
                <c:pt idx="88">
                  <c:v>-2.2099999999999953E-2</c:v>
                </c:pt>
                <c:pt idx="89">
                  <c:v>-2.2099999999999953E-2</c:v>
                </c:pt>
                <c:pt idx="90">
                  <c:v>-2.2099999999999953E-2</c:v>
                </c:pt>
                <c:pt idx="91">
                  <c:v>-2.1899999999999975E-2</c:v>
                </c:pt>
                <c:pt idx="92">
                  <c:v>-2.1999999999999964E-2</c:v>
                </c:pt>
                <c:pt idx="93">
                  <c:v>-2.1899999999999975E-2</c:v>
                </c:pt>
                <c:pt idx="94">
                  <c:v>-2.1899999999999975E-2</c:v>
                </c:pt>
                <c:pt idx="95">
                  <c:v>-2.1999999999999964E-2</c:v>
                </c:pt>
                <c:pt idx="96">
                  <c:v>-2.1899999999999975E-2</c:v>
                </c:pt>
                <c:pt idx="97">
                  <c:v>-2.2099999999999953E-2</c:v>
                </c:pt>
                <c:pt idx="98">
                  <c:v>-2.1999999999999964E-2</c:v>
                </c:pt>
                <c:pt idx="99">
                  <c:v>-2.1899999999999975E-2</c:v>
                </c:pt>
                <c:pt idx="100">
                  <c:v>-2.1899999999999975E-2</c:v>
                </c:pt>
                <c:pt idx="101">
                  <c:v>-2.1899999999999975E-2</c:v>
                </c:pt>
                <c:pt idx="102">
                  <c:v>-2.1899999999999975E-2</c:v>
                </c:pt>
                <c:pt idx="103">
                  <c:v>-2.1899999999999975E-2</c:v>
                </c:pt>
                <c:pt idx="104">
                  <c:v>-2.1899999999999975E-2</c:v>
                </c:pt>
                <c:pt idx="105">
                  <c:v>-2.1799999999999986E-2</c:v>
                </c:pt>
                <c:pt idx="106">
                  <c:v>-2.1899999999999975E-2</c:v>
                </c:pt>
                <c:pt idx="107">
                  <c:v>-2.1799999999999986E-2</c:v>
                </c:pt>
                <c:pt idx="108">
                  <c:v>-2.1699999999999997E-2</c:v>
                </c:pt>
                <c:pt idx="109">
                  <c:v>-2.1799999999999986E-2</c:v>
                </c:pt>
                <c:pt idx="110">
                  <c:v>-2.1699999999999997E-2</c:v>
                </c:pt>
                <c:pt idx="111">
                  <c:v>-2.1799999999999986E-2</c:v>
                </c:pt>
                <c:pt idx="112">
                  <c:v>-2.1600000000000008E-2</c:v>
                </c:pt>
                <c:pt idx="113">
                  <c:v>-2.1799999999999986E-2</c:v>
                </c:pt>
                <c:pt idx="114">
                  <c:v>-2.1600000000000008E-2</c:v>
                </c:pt>
                <c:pt idx="115">
                  <c:v>-2.1699999999999997E-2</c:v>
                </c:pt>
                <c:pt idx="116">
                  <c:v>-2.1600000000000008E-2</c:v>
                </c:pt>
                <c:pt idx="117">
                  <c:v>-2.1600000000000008E-2</c:v>
                </c:pt>
                <c:pt idx="118">
                  <c:v>-2.1699999999999997E-2</c:v>
                </c:pt>
                <c:pt idx="119">
                  <c:v>-2.1500000000000019E-2</c:v>
                </c:pt>
                <c:pt idx="120">
                  <c:v>-2.1500000000000019E-2</c:v>
                </c:pt>
                <c:pt idx="121">
                  <c:v>-2.1399999999999919E-2</c:v>
                </c:pt>
                <c:pt idx="122">
                  <c:v>-2.1399999999999919E-2</c:v>
                </c:pt>
                <c:pt idx="123">
                  <c:v>-2.1399999999999919E-2</c:v>
                </c:pt>
                <c:pt idx="124">
                  <c:v>-2.1399999999999919E-2</c:v>
                </c:pt>
                <c:pt idx="125">
                  <c:v>-2.1399999999999919E-2</c:v>
                </c:pt>
                <c:pt idx="126">
                  <c:v>-2.129999999999993E-2</c:v>
                </c:pt>
                <c:pt idx="127">
                  <c:v>-2.1399999999999919E-2</c:v>
                </c:pt>
                <c:pt idx="128">
                  <c:v>-2.129999999999993E-2</c:v>
                </c:pt>
                <c:pt idx="129">
                  <c:v>-2.1399999999999919E-2</c:v>
                </c:pt>
                <c:pt idx="130">
                  <c:v>-2.1399999999999919E-2</c:v>
                </c:pt>
                <c:pt idx="131">
                  <c:v>-2.1399999999999919E-2</c:v>
                </c:pt>
                <c:pt idx="132">
                  <c:v>-2.129999999999993E-2</c:v>
                </c:pt>
                <c:pt idx="133">
                  <c:v>-2.1399999999999919E-2</c:v>
                </c:pt>
                <c:pt idx="134">
                  <c:v>-2.1099999999999952E-2</c:v>
                </c:pt>
                <c:pt idx="135">
                  <c:v>-2.1099999999999952E-2</c:v>
                </c:pt>
                <c:pt idx="136">
                  <c:v>-2.129999999999993E-2</c:v>
                </c:pt>
                <c:pt idx="137">
                  <c:v>-2.1099999999999952E-2</c:v>
                </c:pt>
                <c:pt idx="138">
                  <c:v>-2.129999999999993E-2</c:v>
                </c:pt>
                <c:pt idx="139">
                  <c:v>-2.1099999999999952E-2</c:v>
                </c:pt>
                <c:pt idx="140">
                  <c:v>-2.1099999999999952E-2</c:v>
                </c:pt>
                <c:pt idx="141">
                  <c:v>-2.1199999999999941E-2</c:v>
                </c:pt>
                <c:pt idx="142">
                  <c:v>-2.129999999999993E-2</c:v>
                </c:pt>
                <c:pt idx="143">
                  <c:v>-2.1099999999999952E-2</c:v>
                </c:pt>
                <c:pt idx="144">
                  <c:v>-2.0999999999999963E-2</c:v>
                </c:pt>
                <c:pt idx="145">
                  <c:v>-2.1099999999999952E-2</c:v>
                </c:pt>
                <c:pt idx="146">
                  <c:v>-2.0999999999999963E-2</c:v>
                </c:pt>
                <c:pt idx="147">
                  <c:v>-2.0999999999999963E-2</c:v>
                </c:pt>
                <c:pt idx="148">
                  <c:v>-2.0999999999999963E-2</c:v>
                </c:pt>
                <c:pt idx="149">
                  <c:v>-2.1199999999999941E-2</c:v>
                </c:pt>
                <c:pt idx="150">
                  <c:v>-2.1099999999999952E-2</c:v>
                </c:pt>
                <c:pt idx="151">
                  <c:v>-2.0899999999999974E-2</c:v>
                </c:pt>
                <c:pt idx="152">
                  <c:v>-2.0899999999999974E-2</c:v>
                </c:pt>
                <c:pt idx="153">
                  <c:v>-2.0999999999999963E-2</c:v>
                </c:pt>
                <c:pt idx="154">
                  <c:v>-2.0799999999999985E-2</c:v>
                </c:pt>
                <c:pt idx="155">
                  <c:v>-2.0899999999999974E-2</c:v>
                </c:pt>
                <c:pt idx="156">
                  <c:v>-2.0899999999999974E-2</c:v>
                </c:pt>
                <c:pt idx="157">
                  <c:v>-2.0799999999999985E-2</c:v>
                </c:pt>
                <c:pt idx="158">
                  <c:v>-2.0699999999999996E-2</c:v>
                </c:pt>
                <c:pt idx="159">
                  <c:v>-2.0799999999999985E-2</c:v>
                </c:pt>
                <c:pt idx="160">
                  <c:v>-2.0799999999999985E-2</c:v>
                </c:pt>
                <c:pt idx="161">
                  <c:v>-2.0899999999999974E-2</c:v>
                </c:pt>
                <c:pt idx="162">
                  <c:v>-2.0699999999999996E-2</c:v>
                </c:pt>
                <c:pt idx="163">
                  <c:v>-2.0799999999999985E-2</c:v>
                </c:pt>
                <c:pt idx="164">
                  <c:v>-2.0799999999999985E-2</c:v>
                </c:pt>
                <c:pt idx="165">
                  <c:v>-2.0600000000000007E-2</c:v>
                </c:pt>
                <c:pt idx="166">
                  <c:v>-2.0600000000000007E-2</c:v>
                </c:pt>
                <c:pt idx="167">
                  <c:v>-2.0600000000000007E-2</c:v>
                </c:pt>
                <c:pt idx="168">
                  <c:v>-2.0699999999999996E-2</c:v>
                </c:pt>
                <c:pt idx="169">
                  <c:v>-2.0600000000000007E-2</c:v>
                </c:pt>
                <c:pt idx="170">
                  <c:v>-2.0600000000000007E-2</c:v>
                </c:pt>
                <c:pt idx="171">
                  <c:v>-2.0399999999999918E-2</c:v>
                </c:pt>
                <c:pt idx="172">
                  <c:v>-2.0600000000000007E-2</c:v>
                </c:pt>
                <c:pt idx="173">
                  <c:v>-2.0500000000000018E-2</c:v>
                </c:pt>
                <c:pt idx="174">
                  <c:v>-2.0399999999999918E-2</c:v>
                </c:pt>
                <c:pt idx="175">
                  <c:v>-2.0600000000000007E-2</c:v>
                </c:pt>
                <c:pt idx="176">
                  <c:v>-2.0500000000000018E-2</c:v>
                </c:pt>
                <c:pt idx="177">
                  <c:v>-2.0399999999999918E-2</c:v>
                </c:pt>
                <c:pt idx="178">
                  <c:v>-2.0399999999999918E-2</c:v>
                </c:pt>
                <c:pt idx="179">
                  <c:v>-2.0399999999999918E-2</c:v>
                </c:pt>
                <c:pt idx="180">
                  <c:v>-2.0399999999999918E-2</c:v>
                </c:pt>
                <c:pt idx="181">
                  <c:v>-2.0399999999999918E-2</c:v>
                </c:pt>
                <c:pt idx="182">
                  <c:v>-2.0399999999999918E-2</c:v>
                </c:pt>
                <c:pt idx="183">
                  <c:v>-2.0399999999999918E-2</c:v>
                </c:pt>
                <c:pt idx="184">
                  <c:v>-2.0299999999999929E-2</c:v>
                </c:pt>
                <c:pt idx="185">
                  <c:v>-2.0299999999999929E-2</c:v>
                </c:pt>
                <c:pt idx="186">
                  <c:v>-2.0299999999999929E-2</c:v>
                </c:pt>
                <c:pt idx="187">
                  <c:v>-2.0399999999999918E-2</c:v>
                </c:pt>
                <c:pt idx="188">
                  <c:v>-2.0099999999999951E-2</c:v>
                </c:pt>
                <c:pt idx="189">
                  <c:v>-2.0299999999999929E-2</c:v>
                </c:pt>
                <c:pt idx="190">
                  <c:v>-2.019999999999994E-2</c:v>
                </c:pt>
                <c:pt idx="191">
                  <c:v>-2.0099999999999951E-2</c:v>
                </c:pt>
                <c:pt idx="192">
                  <c:v>-2.019999999999994E-2</c:v>
                </c:pt>
                <c:pt idx="193">
                  <c:v>-2.019999999999994E-2</c:v>
                </c:pt>
                <c:pt idx="194">
                  <c:v>-2.0099999999999951E-2</c:v>
                </c:pt>
                <c:pt idx="195">
                  <c:v>-2.0099999999999951E-2</c:v>
                </c:pt>
                <c:pt idx="196">
                  <c:v>-2.0099999999999951E-2</c:v>
                </c:pt>
                <c:pt idx="197">
                  <c:v>-1.9899999999999973E-2</c:v>
                </c:pt>
                <c:pt idx="198">
                  <c:v>-1.9999999999999962E-2</c:v>
                </c:pt>
                <c:pt idx="199">
                  <c:v>-1.9799999999999984E-2</c:v>
                </c:pt>
                <c:pt idx="200">
                  <c:v>-1.9899999999999973E-2</c:v>
                </c:pt>
                <c:pt idx="201">
                  <c:v>-1.9899999999999973E-2</c:v>
                </c:pt>
                <c:pt idx="202">
                  <c:v>-1.9999999999999962E-2</c:v>
                </c:pt>
                <c:pt idx="203">
                  <c:v>-1.9899999999999973E-2</c:v>
                </c:pt>
                <c:pt idx="204">
                  <c:v>-1.9799999999999984E-2</c:v>
                </c:pt>
                <c:pt idx="205">
                  <c:v>-1.9799999999999984E-2</c:v>
                </c:pt>
                <c:pt idx="206">
                  <c:v>-1.9899999999999973E-2</c:v>
                </c:pt>
                <c:pt idx="207">
                  <c:v>-1.9799999999999984E-2</c:v>
                </c:pt>
                <c:pt idx="208">
                  <c:v>-1.9799999999999984E-2</c:v>
                </c:pt>
                <c:pt idx="209">
                  <c:v>-1.9799999999999984E-2</c:v>
                </c:pt>
                <c:pt idx="210">
                  <c:v>-1.9799999999999984E-2</c:v>
                </c:pt>
                <c:pt idx="211">
                  <c:v>-1.9899999999999973E-2</c:v>
                </c:pt>
                <c:pt idx="212">
                  <c:v>-1.9799999999999984E-2</c:v>
                </c:pt>
                <c:pt idx="213">
                  <c:v>-1.9899999999999973E-2</c:v>
                </c:pt>
                <c:pt idx="214">
                  <c:v>-1.9799999999999984E-2</c:v>
                </c:pt>
                <c:pt idx="215">
                  <c:v>-1.9799999999999984E-2</c:v>
                </c:pt>
                <c:pt idx="216">
                  <c:v>-1.9600000000000006E-2</c:v>
                </c:pt>
                <c:pt idx="217">
                  <c:v>-1.9699999999999995E-2</c:v>
                </c:pt>
                <c:pt idx="218">
                  <c:v>-1.9699999999999995E-2</c:v>
                </c:pt>
                <c:pt idx="219">
                  <c:v>-1.9699999999999995E-2</c:v>
                </c:pt>
                <c:pt idx="220">
                  <c:v>-1.9699999999999995E-2</c:v>
                </c:pt>
                <c:pt idx="221">
                  <c:v>-1.9600000000000006E-2</c:v>
                </c:pt>
                <c:pt idx="222">
                  <c:v>-1.9600000000000006E-2</c:v>
                </c:pt>
                <c:pt idx="223">
                  <c:v>-1.9399999999999917E-2</c:v>
                </c:pt>
                <c:pt idx="224">
                  <c:v>-1.9399999999999917E-2</c:v>
                </c:pt>
                <c:pt idx="225">
                  <c:v>-1.9399999999999917E-2</c:v>
                </c:pt>
                <c:pt idx="226">
                  <c:v>-1.9500000000000017E-2</c:v>
                </c:pt>
                <c:pt idx="227">
                  <c:v>-1.9399999999999917E-2</c:v>
                </c:pt>
                <c:pt idx="228">
                  <c:v>-1.9500000000000017E-2</c:v>
                </c:pt>
                <c:pt idx="229">
                  <c:v>-1.9399999999999917E-2</c:v>
                </c:pt>
                <c:pt idx="230">
                  <c:v>-1.9500000000000017E-2</c:v>
                </c:pt>
                <c:pt idx="231">
                  <c:v>-1.9399999999999917E-2</c:v>
                </c:pt>
                <c:pt idx="232">
                  <c:v>-1.9500000000000017E-2</c:v>
                </c:pt>
                <c:pt idx="233">
                  <c:v>-1.9299999999999928E-2</c:v>
                </c:pt>
                <c:pt idx="234">
                  <c:v>-1.9399999999999917E-2</c:v>
                </c:pt>
                <c:pt idx="235">
                  <c:v>-1.9299999999999928E-2</c:v>
                </c:pt>
                <c:pt idx="236">
                  <c:v>-1.9299999999999928E-2</c:v>
                </c:pt>
                <c:pt idx="237">
                  <c:v>-1.9199999999999939E-2</c:v>
                </c:pt>
                <c:pt idx="238">
                  <c:v>-1.9399999999999917E-2</c:v>
                </c:pt>
                <c:pt idx="239">
                  <c:v>-1.9399999999999917E-2</c:v>
                </c:pt>
                <c:pt idx="240">
                  <c:v>-1.9299999999999928E-2</c:v>
                </c:pt>
                <c:pt idx="241">
                  <c:v>-1.9299999999999928E-2</c:v>
                </c:pt>
                <c:pt idx="242">
                  <c:v>-1.909999999999995E-2</c:v>
                </c:pt>
                <c:pt idx="243">
                  <c:v>-1.9199999999999939E-2</c:v>
                </c:pt>
                <c:pt idx="244">
                  <c:v>-1.9299999999999928E-2</c:v>
                </c:pt>
                <c:pt idx="245">
                  <c:v>-1.909999999999995E-2</c:v>
                </c:pt>
                <c:pt idx="246">
                  <c:v>-1.909999999999995E-2</c:v>
                </c:pt>
                <c:pt idx="247">
                  <c:v>-1.8999999999999961E-2</c:v>
                </c:pt>
                <c:pt idx="248">
                  <c:v>-1.909999999999995E-2</c:v>
                </c:pt>
                <c:pt idx="249">
                  <c:v>-1.8999999999999961E-2</c:v>
                </c:pt>
                <c:pt idx="250">
                  <c:v>-1.909999999999995E-2</c:v>
                </c:pt>
                <c:pt idx="251">
                  <c:v>-1.909999999999995E-2</c:v>
                </c:pt>
                <c:pt idx="252">
                  <c:v>-1.8899999999999972E-2</c:v>
                </c:pt>
                <c:pt idx="253">
                  <c:v>-1.8899999999999972E-2</c:v>
                </c:pt>
                <c:pt idx="254">
                  <c:v>-1.909999999999995E-2</c:v>
                </c:pt>
                <c:pt idx="255">
                  <c:v>-1.8999999999999961E-2</c:v>
                </c:pt>
                <c:pt idx="256">
                  <c:v>-1.8899999999999972E-2</c:v>
                </c:pt>
                <c:pt idx="257">
                  <c:v>-1.8899999999999972E-2</c:v>
                </c:pt>
                <c:pt idx="258">
                  <c:v>-1.8799999999999983E-2</c:v>
                </c:pt>
                <c:pt idx="259">
                  <c:v>-1.8899999999999972E-2</c:v>
                </c:pt>
                <c:pt idx="260">
                  <c:v>-1.8799999999999983E-2</c:v>
                </c:pt>
                <c:pt idx="261">
                  <c:v>-1.8899999999999972E-2</c:v>
                </c:pt>
                <c:pt idx="262">
                  <c:v>-1.8799999999999983E-2</c:v>
                </c:pt>
                <c:pt idx="263">
                  <c:v>-1.8799999999999983E-2</c:v>
                </c:pt>
                <c:pt idx="264">
                  <c:v>-1.8799999999999983E-2</c:v>
                </c:pt>
                <c:pt idx="265">
                  <c:v>-1.8699999999999994E-2</c:v>
                </c:pt>
                <c:pt idx="266">
                  <c:v>-1.8899999999999972E-2</c:v>
                </c:pt>
                <c:pt idx="267">
                  <c:v>-1.8699999999999994E-2</c:v>
                </c:pt>
                <c:pt idx="268">
                  <c:v>-1.8899999999999972E-2</c:v>
                </c:pt>
                <c:pt idx="269">
                  <c:v>-1.8699999999999994E-2</c:v>
                </c:pt>
                <c:pt idx="270">
                  <c:v>-1.8699999999999994E-2</c:v>
                </c:pt>
                <c:pt idx="271">
                  <c:v>-1.8600000000000005E-2</c:v>
                </c:pt>
                <c:pt idx="272">
                  <c:v>-1.8600000000000005E-2</c:v>
                </c:pt>
                <c:pt idx="273">
                  <c:v>-1.8600000000000005E-2</c:v>
                </c:pt>
                <c:pt idx="274">
                  <c:v>-1.8699999999999994E-2</c:v>
                </c:pt>
                <c:pt idx="275">
                  <c:v>-1.8600000000000005E-2</c:v>
                </c:pt>
                <c:pt idx="276">
                  <c:v>-1.8600000000000005E-2</c:v>
                </c:pt>
                <c:pt idx="277">
                  <c:v>-1.8500000000000016E-2</c:v>
                </c:pt>
                <c:pt idx="278">
                  <c:v>-1.8600000000000005E-2</c:v>
                </c:pt>
                <c:pt idx="279">
                  <c:v>-1.8399999999999916E-2</c:v>
                </c:pt>
                <c:pt idx="280">
                  <c:v>-1.8399999999999916E-2</c:v>
                </c:pt>
                <c:pt idx="281">
                  <c:v>-1.8399999999999916E-2</c:v>
                </c:pt>
                <c:pt idx="282">
                  <c:v>-1.8399999999999916E-2</c:v>
                </c:pt>
                <c:pt idx="283">
                  <c:v>-1.8399999999999916E-2</c:v>
                </c:pt>
                <c:pt idx="284">
                  <c:v>-1.8399999999999916E-2</c:v>
                </c:pt>
                <c:pt idx="285">
                  <c:v>-1.8399999999999916E-2</c:v>
                </c:pt>
                <c:pt idx="286">
                  <c:v>-1.8299999999999927E-2</c:v>
                </c:pt>
                <c:pt idx="287">
                  <c:v>-1.8399999999999916E-2</c:v>
                </c:pt>
                <c:pt idx="288">
                  <c:v>-1.8299999999999927E-2</c:v>
                </c:pt>
                <c:pt idx="289">
                  <c:v>-1.8299999999999927E-2</c:v>
                </c:pt>
                <c:pt idx="290">
                  <c:v>-1.8299999999999927E-2</c:v>
                </c:pt>
                <c:pt idx="291">
                  <c:v>-1.8299999999999927E-2</c:v>
                </c:pt>
                <c:pt idx="292">
                  <c:v>-1.8299999999999927E-2</c:v>
                </c:pt>
                <c:pt idx="293">
                  <c:v>-1.8299999999999927E-2</c:v>
                </c:pt>
                <c:pt idx="294">
                  <c:v>-1.8099999999999949E-2</c:v>
                </c:pt>
                <c:pt idx="295">
                  <c:v>-1.8199999999999938E-2</c:v>
                </c:pt>
                <c:pt idx="296">
                  <c:v>-1.8099999999999949E-2</c:v>
                </c:pt>
                <c:pt idx="297">
                  <c:v>-1.8099999999999949E-2</c:v>
                </c:pt>
                <c:pt idx="298">
                  <c:v>-1.8099999999999949E-2</c:v>
                </c:pt>
                <c:pt idx="299">
                  <c:v>-1.8099999999999949E-2</c:v>
                </c:pt>
                <c:pt idx="300">
                  <c:v>-1.8099999999999949E-2</c:v>
                </c:pt>
                <c:pt idx="301">
                  <c:v>-1.799999999999996E-2</c:v>
                </c:pt>
                <c:pt idx="302">
                  <c:v>-1.799999999999996E-2</c:v>
                </c:pt>
                <c:pt idx="303">
                  <c:v>-1.799999999999996E-2</c:v>
                </c:pt>
                <c:pt idx="304">
                  <c:v>-1.7899999999999971E-2</c:v>
                </c:pt>
                <c:pt idx="305">
                  <c:v>-1.7899999999999971E-2</c:v>
                </c:pt>
                <c:pt idx="306">
                  <c:v>-1.7899999999999971E-2</c:v>
                </c:pt>
                <c:pt idx="307">
                  <c:v>-1.7899999999999971E-2</c:v>
                </c:pt>
                <c:pt idx="308">
                  <c:v>-1.7899999999999971E-2</c:v>
                </c:pt>
                <c:pt idx="309">
                  <c:v>-1.7899999999999971E-2</c:v>
                </c:pt>
                <c:pt idx="310">
                  <c:v>-1.7899999999999971E-2</c:v>
                </c:pt>
                <c:pt idx="311">
                  <c:v>-1.7899999999999971E-2</c:v>
                </c:pt>
                <c:pt idx="312">
                  <c:v>-1.7899999999999971E-2</c:v>
                </c:pt>
                <c:pt idx="313">
                  <c:v>-1.7899999999999971E-2</c:v>
                </c:pt>
                <c:pt idx="314">
                  <c:v>-1.7899999999999971E-2</c:v>
                </c:pt>
                <c:pt idx="315">
                  <c:v>-1.7899999999999971E-2</c:v>
                </c:pt>
                <c:pt idx="316">
                  <c:v>-1.7899999999999971E-2</c:v>
                </c:pt>
                <c:pt idx="317">
                  <c:v>-1.7699999999999994E-2</c:v>
                </c:pt>
                <c:pt idx="318">
                  <c:v>-1.7799999999999983E-2</c:v>
                </c:pt>
                <c:pt idx="319">
                  <c:v>-1.7799999999999983E-2</c:v>
                </c:pt>
                <c:pt idx="320">
                  <c:v>-1.7699999999999994E-2</c:v>
                </c:pt>
                <c:pt idx="321">
                  <c:v>-1.7699999999999994E-2</c:v>
                </c:pt>
                <c:pt idx="322">
                  <c:v>-1.7600000000000005E-2</c:v>
                </c:pt>
                <c:pt idx="323">
                  <c:v>-1.7699999999999994E-2</c:v>
                </c:pt>
                <c:pt idx="324">
                  <c:v>-1.7699999999999994E-2</c:v>
                </c:pt>
                <c:pt idx="325">
                  <c:v>-1.7500000000000016E-2</c:v>
                </c:pt>
                <c:pt idx="326">
                  <c:v>-1.7699999999999994E-2</c:v>
                </c:pt>
                <c:pt idx="327">
                  <c:v>-1.7600000000000005E-2</c:v>
                </c:pt>
                <c:pt idx="328">
                  <c:v>-1.7600000000000005E-2</c:v>
                </c:pt>
                <c:pt idx="329">
                  <c:v>-1.7500000000000016E-2</c:v>
                </c:pt>
                <c:pt idx="330">
                  <c:v>-1.7500000000000016E-2</c:v>
                </c:pt>
                <c:pt idx="331">
                  <c:v>-1.7399999999999916E-2</c:v>
                </c:pt>
                <c:pt idx="332">
                  <c:v>-1.7099999999999949E-2</c:v>
                </c:pt>
                <c:pt idx="333">
                  <c:v>-1.7500000000000016E-2</c:v>
                </c:pt>
                <c:pt idx="334">
                  <c:v>-1.7399999999999916E-2</c:v>
                </c:pt>
                <c:pt idx="335">
                  <c:v>-1.7500000000000016E-2</c:v>
                </c:pt>
                <c:pt idx="336">
                  <c:v>-1.7399999999999916E-2</c:v>
                </c:pt>
                <c:pt idx="337">
                  <c:v>-1.7500000000000016E-2</c:v>
                </c:pt>
                <c:pt idx="338">
                  <c:v>-1.7099999999999949E-2</c:v>
                </c:pt>
                <c:pt idx="339">
                  <c:v>-1.7399999999999916E-2</c:v>
                </c:pt>
                <c:pt idx="340">
                  <c:v>-1.7399999999999916E-2</c:v>
                </c:pt>
                <c:pt idx="341">
                  <c:v>-1.7399999999999916E-2</c:v>
                </c:pt>
                <c:pt idx="342">
                  <c:v>-1.7399999999999916E-2</c:v>
                </c:pt>
                <c:pt idx="343">
                  <c:v>-1.7399999999999916E-2</c:v>
                </c:pt>
                <c:pt idx="344">
                  <c:v>-1.7099999999999949E-2</c:v>
                </c:pt>
                <c:pt idx="345">
                  <c:v>-1.7099999999999949E-2</c:v>
                </c:pt>
                <c:pt idx="346">
                  <c:v>-1.7099999999999949E-2</c:v>
                </c:pt>
                <c:pt idx="347">
                  <c:v>-1.7099999999999949E-2</c:v>
                </c:pt>
                <c:pt idx="348">
                  <c:v>-1.7399999999999916E-2</c:v>
                </c:pt>
                <c:pt idx="349">
                  <c:v>-1.7299999999999927E-2</c:v>
                </c:pt>
                <c:pt idx="350">
                  <c:v>-1.7099999999999949E-2</c:v>
                </c:pt>
                <c:pt idx="351">
                  <c:v>-1.7099999999999949E-2</c:v>
                </c:pt>
                <c:pt idx="352">
                  <c:v>-1.7099999999999949E-2</c:v>
                </c:pt>
                <c:pt idx="353">
                  <c:v>-1.7099999999999949E-2</c:v>
                </c:pt>
                <c:pt idx="354">
                  <c:v>-1.7099999999999949E-2</c:v>
                </c:pt>
                <c:pt idx="355">
                  <c:v>-1.7099999999999949E-2</c:v>
                </c:pt>
                <c:pt idx="356">
                  <c:v>-1.7099999999999949E-2</c:v>
                </c:pt>
                <c:pt idx="357">
                  <c:v>-1.7099999999999949E-2</c:v>
                </c:pt>
                <c:pt idx="358">
                  <c:v>-1.7099999999999949E-2</c:v>
                </c:pt>
                <c:pt idx="359">
                  <c:v>-1.6899999999999971E-2</c:v>
                </c:pt>
                <c:pt idx="360">
                  <c:v>-1.699999999999996E-2</c:v>
                </c:pt>
                <c:pt idx="361">
                  <c:v>-1.6899999999999971E-2</c:v>
                </c:pt>
                <c:pt idx="362">
                  <c:v>-1.6899999999999971E-2</c:v>
                </c:pt>
                <c:pt idx="363">
                  <c:v>-1.6899999999999971E-2</c:v>
                </c:pt>
                <c:pt idx="364">
                  <c:v>-1.6899999999999971E-2</c:v>
                </c:pt>
                <c:pt idx="365">
                  <c:v>-1.6799999999999982E-2</c:v>
                </c:pt>
                <c:pt idx="366">
                  <c:v>-1.6799999999999982E-2</c:v>
                </c:pt>
                <c:pt idx="367">
                  <c:v>-1.6899999999999971E-2</c:v>
                </c:pt>
                <c:pt idx="368">
                  <c:v>-1.6699999999999993E-2</c:v>
                </c:pt>
                <c:pt idx="369">
                  <c:v>-1.6699999999999993E-2</c:v>
                </c:pt>
                <c:pt idx="370">
                  <c:v>-1.6699999999999993E-2</c:v>
                </c:pt>
                <c:pt idx="371">
                  <c:v>-1.6699999999999993E-2</c:v>
                </c:pt>
                <c:pt idx="372">
                  <c:v>-1.6600000000000004E-2</c:v>
                </c:pt>
                <c:pt idx="373">
                  <c:v>-1.6699999999999993E-2</c:v>
                </c:pt>
                <c:pt idx="374">
                  <c:v>-1.6699999999999993E-2</c:v>
                </c:pt>
                <c:pt idx="375">
                  <c:v>-1.6600000000000004E-2</c:v>
                </c:pt>
                <c:pt idx="376">
                  <c:v>-1.6600000000000004E-2</c:v>
                </c:pt>
                <c:pt idx="377">
                  <c:v>-1.6699999999999993E-2</c:v>
                </c:pt>
                <c:pt idx="378">
                  <c:v>-1.6699999999999993E-2</c:v>
                </c:pt>
                <c:pt idx="379">
                  <c:v>-1.6600000000000004E-2</c:v>
                </c:pt>
                <c:pt idx="380">
                  <c:v>-1.6600000000000004E-2</c:v>
                </c:pt>
                <c:pt idx="381">
                  <c:v>-1.6399999999999915E-2</c:v>
                </c:pt>
                <c:pt idx="382">
                  <c:v>-1.6500000000000015E-2</c:v>
                </c:pt>
                <c:pt idx="383">
                  <c:v>-1.6500000000000015E-2</c:v>
                </c:pt>
                <c:pt idx="384">
                  <c:v>-1.6399999999999915E-2</c:v>
                </c:pt>
                <c:pt idx="385">
                  <c:v>-1.6500000000000015E-2</c:v>
                </c:pt>
                <c:pt idx="386">
                  <c:v>-1.6399999999999915E-2</c:v>
                </c:pt>
                <c:pt idx="387">
                  <c:v>-1.6399999999999915E-2</c:v>
                </c:pt>
                <c:pt idx="388">
                  <c:v>-1.6399999999999915E-2</c:v>
                </c:pt>
                <c:pt idx="389">
                  <c:v>-1.6399999999999915E-2</c:v>
                </c:pt>
                <c:pt idx="390">
                  <c:v>-1.6399999999999915E-2</c:v>
                </c:pt>
                <c:pt idx="391">
                  <c:v>-1.6299999999999926E-2</c:v>
                </c:pt>
                <c:pt idx="392">
                  <c:v>-1.6299999999999926E-2</c:v>
                </c:pt>
                <c:pt idx="393">
                  <c:v>-1.6399999999999915E-2</c:v>
                </c:pt>
                <c:pt idx="394">
                  <c:v>-1.6299999999999926E-2</c:v>
                </c:pt>
                <c:pt idx="395">
                  <c:v>-1.6199999999999937E-2</c:v>
                </c:pt>
                <c:pt idx="396">
                  <c:v>-1.6199999999999937E-2</c:v>
                </c:pt>
                <c:pt idx="397">
                  <c:v>-1.6199999999999937E-2</c:v>
                </c:pt>
                <c:pt idx="398">
                  <c:v>-1.6099999999999948E-2</c:v>
                </c:pt>
                <c:pt idx="399">
                  <c:v>-1.6199999999999937E-2</c:v>
                </c:pt>
                <c:pt idx="400">
                  <c:v>-1.6099999999999948E-2</c:v>
                </c:pt>
                <c:pt idx="401">
                  <c:v>-1.6099999999999948E-2</c:v>
                </c:pt>
                <c:pt idx="402">
                  <c:v>-1.5999999999999959E-2</c:v>
                </c:pt>
                <c:pt idx="403">
                  <c:v>-1.6199999999999937E-2</c:v>
                </c:pt>
                <c:pt idx="404">
                  <c:v>-1.5999999999999959E-2</c:v>
                </c:pt>
                <c:pt idx="405">
                  <c:v>-1.5999999999999959E-2</c:v>
                </c:pt>
                <c:pt idx="406">
                  <c:v>-1.6099999999999948E-2</c:v>
                </c:pt>
                <c:pt idx="407">
                  <c:v>-1.5999999999999959E-2</c:v>
                </c:pt>
                <c:pt idx="408">
                  <c:v>-1.589999999999997E-2</c:v>
                </c:pt>
                <c:pt idx="409">
                  <c:v>-1.589999999999997E-2</c:v>
                </c:pt>
                <c:pt idx="410">
                  <c:v>-1.5799999999999981E-2</c:v>
                </c:pt>
                <c:pt idx="411">
                  <c:v>-1.589999999999997E-2</c:v>
                </c:pt>
                <c:pt idx="412">
                  <c:v>-1.5799999999999981E-2</c:v>
                </c:pt>
                <c:pt idx="413">
                  <c:v>-1.5999999999999959E-2</c:v>
                </c:pt>
                <c:pt idx="414">
                  <c:v>-1.5799999999999981E-2</c:v>
                </c:pt>
                <c:pt idx="415">
                  <c:v>-1.589999999999997E-2</c:v>
                </c:pt>
                <c:pt idx="416">
                  <c:v>-1.589999999999997E-2</c:v>
                </c:pt>
                <c:pt idx="417">
                  <c:v>-1.589999999999997E-2</c:v>
                </c:pt>
                <c:pt idx="418">
                  <c:v>-1.5799999999999981E-2</c:v>
                </c:pt>
                <c:pt idx="419">
                  <c:v>-1.5799999999999981E-2</c:v>
                </c:pt>
                <c:pt idx="420">
                  <c:v>-1.589999999999997E-2</c:v>
                </c:pt>
                <c:pt idx="421">
                  <c:v>-1.5699999999999992E-2</c:v>
                </c:pt>
                <c:pt idx="422">
                  <c:v>-1.5799999999999981E-2</c:v>
                </c:pt>
                <c:pt idx="423">
                  <c:v>-1.5799999999999981E-2</c:v>
                </c:pt>
                <c:pt idx="424">
                  <c:v>-1.5600000000000003E-2</c:v>
                </c:pt>
                <c:pt idx="425">
                  <c:v>-1.5699999999999992E-2</c:v>
                </c:pt>
                <c:pt idx="426">
                  <c:v>-1.5600000000000003E-2</c:v>
                </c:pt>
                <c:pt idx="427">
                  <c:v>-1.5799999999999981E-2</c:v>
                </c:pt>
                <c:pt idx="428">
                  <c:v>-1.5500000000000014E-2</c:v>
                </c:pt>
                <c:pt idx="429">
                  <c:v>-1.5600000000000003E-2</c:v>
                </c:pt>
                <c:pt idx="430">
                  <c:v>-1.5600000000000003E-2</c:v>
                </c:pt>
                <c:pt idx="431">
                  <c:v>-1.5600000000000003E-2</c:v>
                </c:pt>
                <c:pt idx="432">
                  <c:v>-1.5399999999999914E-2</c:v>
                </c:pt>
                <c:pt idx="433">
                  <c:v>-1.5500000000000014E-2</c:v>
                </c:pt>
                <c:pt idx="434">
                  <c:v>-1.5600000000000003E-2</c:v>
                </c:pt>
                <c:pt idx="435">
                  <c:v>-1.5500000000000014E-2</c:v>
                </c:pt>
                <c:pt idx="436">
                  <c:v>-1.5399999999999914E-2</c:v>
                </c:pt>
                <c:pt idx="437">
                  <c:v>-1.5399999999999914E-2</c:v>
                </c:pt>
                <c:pt idx="438">
                  <c:v>-1.5399999999999914E-2</c:v>
                </c:pt>
                <c:pt idx="439">
                  <c:v>-1.5399999999999914E-2</c:v>
                </c:pt>
                <c:pt idx="440">
                  <c:v>-1.5399999999999914E-2</c:v>
                </c:pt>
                <c:pt idx="441">
                  <c:v>-1.5399999999999914E-2</c:v>
                </c:pt>
                <c:pt idx="442">
                  <c:v>-1.5399999999999914E-2</c:v>
                </c:pt>
                <c:pt idx="443">
                  <c:v>-1.5299999999999925E-2</c:v>
                </c:pt>
                <c:pt idx="444">
                  <c:v>-1.5399999999999914E-2</c:v>
                </c:pt>
                <c:pt idx="445">
                  <c:v>-1.5299999999999925E-2</c:v>
                </c:pt>
                <c:pt idx="446">
                  <c:v>-1.5299999999999925E-2</c:v>
                </c:pt>
                <c:pt idx="447">
                  <c:v>-1.5299999999999925E-2</c:v>
                </c:pt>
                <c:pt idx="448">
                  <c:v>-1.5299999999999925E-2</c:v>
                </c:pt>
                <c:pt idx="449">
                  <c:v>-1.5099999999999947E-2</c:v>
                </c:pt>
                <c:pt idx="450">
                  <c:v>-1.5099999999999947E-2</c:v>
                </c:pt>
                <c:pt idx="451">
                  <c:v>-1.5199999999999936E-2</c:v>
                </c:pt>
                <c:pt idx="452">
                  <c:v>-1.5299999999999925E-2</c:v>
                </c:pt>
                <c:pt idx="453">
                  <c:v>-1.5099999999999947E-2</c:v>
                </c:pt>
                <c:pt idx="454">
                  <c:v>-1.5099999999999947E-2</c:v>
                </c:pt>
                <c:pt idx="455">
                  <c:v>-1.5199999999999936E-2</c:v>
                </c:pt>
                <c:pt idx="456">
                  <c:v>-1.5099999999999947E-2</c:v>
                </c:pt>
                <c:pt idx="457">
                  <c:v>-1.4999999999999958E-2</c:v>
                </c:pt>
                <c:pt idx="458">
                  <c:v>-1.5099999999999947E-2</c:v>
                </c:pt>
                <c:pt idx="459">
                  <c:v>-1.5099999999999947E-2</c:v>
                </c:pt>
                <c:pt idx="460">
                  <c:v>-1.4999999999999958E-2</c:v>
                </c:pt>
                <c:pt idx="461">
                  <c:v>-1.4899999999999969E-2</c:v>
                </c:pt>
                <c:pt idx="462">
                  <c:v>-1.4899999999999969E-2</c:v>
                </c:pt>
                <c:pt idx="463">
                  <c:v>-1.4899999999999969E-2</c:v>
                </c:pt>
                <c:pt idx="464">
                  <c:v>-1.4999999999999958E-2</c:v>
                </c:pt>
                <c:pt idx="465">
                  <c:v>-1.479999999999998E-2</c:v>
                </c:pt>
                <c:pt idx="466">
                  <c:v>-1.4899999999999969E-2</c:v>
                </c:pt>
                <c:pt idx="467">
                  <c:v>-1.4899999999999969E-2</c:v>
                </c:pt>
                <c:pt idx="468">
                  <c:v>-1.4899999999999969E-2</c:v>
                </c:pt>
                <c:pt idx="469">
                  <c:v>-1.4899999999999969E-2</c:v>
                </c:pt>
                <c:pt idx="470">
                  <c:v>-1.479999999999998E-2</c:v>
                </c:pt>
                <c:pt idx="471">
                  <c:v>-1.479999999999998E-2</c:v>
                </c:pt>
                <c:pt idx="472">
                  <c:v>-1.479999999999998E-2</c:v>
                </c:pt>
                <c:pt idx="473">
                  <c:v>-1.4899999999999969E-2</c:v>
                </c:pt>
                <c:pt idx="474">
                  <c:v>-1.4600000000000002E-2</c:v>
                </c:pt>
                <c:pt idx="475">
                  <c:v>-1.479999999999998E-2</c:v>
                </c:pt>
                <c:pt idx="476">
                  <c:v>-1.4600000000000002E-2</c:v>
                </c:pt>
                <c:pt idx="477">
                  <c:v>-1.4699999999999991E-2</c:v>
                </c:pt>
                <c:pt idx="478">
                  <c:v>-1.4699999999999991E-2</c:v>
                </c:pt>
                <c:pt idx="479">
                  <c:v>-1.4699999999999991E-2</c:v>
                </c:pt>
                <c:pt idx="480">
                  <c:v>-1.4399999999999913E-2</c:v>
                </c:pt>
                <c:pt idx="481">
                  <c:v>-1.4399999999999913E-2</c:v>
                </c:pt>
                <c:pt idx="482">
                  <c:v>-1.4399999999999913E-2</c:v>
                </c:pt>
                <c:pt idx="483">
                  <c:v>-1.4399999999999913E-2</c:v>
                </c:pt>
                <c:pt idx="484">
                  <c:v>-1.4600000000000002E-2</c:v>
                </c:pt>
                <c:pt idx="485">
                  <c:v>-1.4699999999999991E-2</c:v>
                </c:pt>
                <c:pt idx="486">
                  <c:v>-1.4399999999999913E-2</c:v>
                </c:pt>
                <c:pt idx="487">
                  <c:v>-1.4399999999999913E-2</c:v>
                </c:pt>
                <c:pt idx="488">
                  <c:v>-1.4399999999999913E-2</c:v>
                </c:pt>
                <c:pt idx="489">
                  <c:v>-1.4600000000000002E-2</c:v>
                </c:pt>
                <c:pt idx="490">
                  <c:v>-1.4399999999999913E-2</c:v>
                </c:pt>
                <c:pt idx="491">
                  <c:v>-1.4399999999999913E-2</c:v>
                </c:pt>
                <c:pt idx="492">
                  <c:v>-1.4399999999999913E-2</c:v>
                </c:pt>
                <c:pt idx="493">
                  <c:v>-1.4399999999999913E-2</c:v>
                </c:pt>
                <c:pt idx="494">
                  <c:v>-1.4399999999999913E-2</c:v>
                </c:pt>
                <c:pt idx="495">
                  <c:v>-1.4399999999999913E-2</c:v>
                </c:pt>
                <c:pt idx="496">
                  <c:v>-1.4299999999999924E-2</c:v>
                </c:pt>
                <c:pt idx="497">
                  <c:v>-1.4299999999999924E-2</c:v>
                </c:pt>
                <c:pt idx="498">
                  <c:v>-1.4299999999999924E-2</c:v>
                </c:pt>
                <c:pt idx="499">
                  <c:v>-1.4399999999999913E-2</c:v>
                </c:pt>
                <c:pt idx="500">
                  <c:v>-1.4199999999999935E-2</c:v>
                </c:pt>
                <c:pt idx="501">
                  <c:v>-1.4199999999999935E-2</c:v>
                </c:pt>
                <c:pt idx="502">
                  <c:v>-1.4099999999999946E-2</c:v>
                </c:pt>
                <c:pt idx="503">
                  <c:v>-1.4099999999999946E-2</c:v>
                </c:pt>
                <c:pt idx="504">
                  <c:v>-1.4099999999999946E-2</c:v>
                </c:pt>
                <c:pt idx="505">
                  <c:v>-1.4099999999999946E-2</c:v>
                </c:pt>
                <c:pt idx="506">
                  <c:v>-1.4099999999999946E-2</c:v>
                </c:pt>
                <c:pt idx="507">
                  <c:v>-1.3999999999999957E-2</c:v>
                </c:pt>
                <c:pt idx="508">
                  <c:v>-1.3999999999999957E-2</c:v>
                </c:pt>
                <c:pt idx="509">
                  <c:v>-1.3899999999999968E-2</c:v>
                </c:pt>
                <c:pt idx="510">
                  <c:v>-1.3999999999999957E-2</c:v>
                </c:pt>
                <c:pt idx="511">
                  <c:v>-1.3899999999999968E-2</c:v>
                </c:pt>
                <c:pt idx="512">
                  <c:v>-1.3999999999999957E-2</c:v>
                </c:pt>
                <c:pt idx="513">
                  <c:v>-1.3899999999999968E-2</c:v>
                </c:pt>
                <c:pt idx="514">
                  <c:v>-1.3899999999999968E-2</c:v>
                </c:pt>
                <c:pt idx="515">
                  <c:v>-1.3899999999999968E-2</c:v>
                </c:pt>
                <c:pt idx="516">
                  <c:v>-1.3899999999999968E-2</c:v>
                </c:pt>
                <c:pt idx="517">
                  <c:v>-1.3999999999999957E-2</c:v>
                </c:pt>
                <c:pt idx="518">
                  <c:v>-1.3799999999999979E-2</c:v>
                </c:pt>
                <c:pt idx="519">
                  <c:v>-1.3799999999999979E-2</c:v>
                </c:pt>
                <c:pt idx="520">
                  <c:v>-1.3799999999999979E-2</c:v>
                </c:pt>
                <c:pt idx="521">
                  <c:v>-1.3899999999999968E-2</c:v>
                </c:pt>
                <c:pt idx="522">
                  <c:v>-1.3799999999999979E-2</c:v>
                </c:pt>
                <c:pt idx="523">
                  <c:v>-1.3799999999999979E-2</c:v>
                </c:pt>
                <c:pt idx="524">
                  <c:v>-1.3799999999999979E-2</c:v>
                </c:pt>
                <c:pt idx="525">
                  <c:v>-1.3799999999999979E-2</c:v>
                </c:pt>
                <c:pt idx="526">
                  <c:v>-1.3799999999999979E-2</c:v>
                </c:pt>
                <c:pt idx="527">
                  <c:v>-1.369999999999999E-2</c:v>
                </c:pt>
                <c:pt idx="528">
                  <c:v>-1.3600000000000001E-2</c:v>
                </c:pt>
                <c:pt idx="529">
                  <c:v>-1.3799999999999979E-2</c:v>
                </c:pt>
                <c:pt idx="530">
                  <c:v>-1.369999999999999E-2</c:v>
                </c:pt>
                <c:pt idx="531">
                  <c:v>-1.369999999999999E-2</c:v>
                </c:pt>
                <c:pt idx="532">
                  <c:v>-1.369999999999999E-2</c:v>
                </c:pt>
                <c:pt idx="533">
                  <c:v>-1.369999999999999E-2</c:v>
                </c:pt>
                <c:pt idx="534">
                  <c:v>-1.3600000000000001E-2</c:v>
                </c:pt>
                <c:pt idx="535">
                  <c:v>-1.3399999999999912E-2</c:v>
                </c:pt>
                <c:pt idx="536">
                  <c:v>-1.3399999999999912E-2</c:v>
                </c:pt>
                <c:pt idx="537">
                  <c:v>-1.3500000000000012E-2</c:v>
                </c:pt>
                <c:pt idx="538">
                  <c:v>-1.3399999999999912E-2</c:v>
                </c:pt>
                <c:pt idx="539">
                  <c:v>-1.3299999999999923E-2</c:v>
                </c:pt>
                <c:pt idx="540">
                  <c:v>-1.3399999999999912E-2</c:v>
                </c:pt>
                <c:pt idx="541">
                  <c:v>-1.3299999999999923E-2</c:v>
                </c:pt>
                <c:pt idx="542">
                  <c:v>-1.3299999999999923E-2</c:v>
                </c:pt>
                <c:pt idx="543">
                  <c:v>-1.3299999999999923E-2</c:v>
                </c:pt>
                <c:pt idx="544">
                  <c:v>-1.3299999999999923E-2</c:v>
                </c:pt>
                <c:pt idx="545">
                  <c:v>-1.3299999999999923E-2</c:v>
                </c:pt>
                <c:pt idx="546">
                  <c:v>-1.3299999999999923E-2</c:v>
                </c:pt>
                <c:pt idx="547">
                  <c:v>-1.3099999999999945E-2</c:v>
                </c:pt>
                <c:pt idx="548">
                  <c:v>-1.3099999999999945E-2</c:v>
                </c:pt>
                <c:pt idx="549">
                  <c:v>-1.3099999999999945E-2</c:v>
                </c:pt>
                <c:pt idx="550">
                  <c:v>-1.2899999999999967E-2</c:v>
                </c:pt>
                <c:pt idx="551">
                  <c:v>-1.2799999999999978E-2</c:v>
                </c:pt>
                <c:pt idx="552">
                  <c:v>-1.2799999999999978E-2</c:v>
                </c:pt>
                <c:pt idx="553">
                  <c:v>-1.2799999999999978E-2</c:v>
                </c:pt>
                <c:pt idx="554">
                  <c:v>-1.2799999999999978E-2</c:v>
                </c:pt>
                <c:pt idx="555">
                  <c:v>-1.2799999999999978E-2</c:v>
                </c:pt>
                <c:pt idx="556">
                  <c:v>-1.26E-2</c:v>
                </c:pt>
                <c:pt idx="557">
                  <c:v>-1.26E-2</c:v>
                </c:pt>
                <c:pt idx="558">
                  <c:v>-1.2699999999999989E-2</c:v>
                </c:pt>
                <c:pt idx="559">
                  <c:v>-1.26E-2</c:v>
                </c:pt>
                <c:pt idx="560">
                  <c:v>-1.2500000000000011E-2</c:v>
                </c:pt>
                <c:pt idx="561">
                  <c:v>-1.2399999999999911E-2</c:v>
                </c:pt>
                <c:pt idx="562">
                  <c:v>-1.2399999999999911E-2</c:v>
                </c:pt>
                <c:pt idx="563">
                  <c:v>-1.2299999999999922E-2</c:v>
                </c:pt>
                <c:pt idx="564">
                  <c:v>-1.2299999999999922E-2</c:v>
                </c:pt>
                <c:pt idx="565">
                  <c:v>-1.2299999999999922E-2</c:v>
                </c:pt>
                <c:pt idx="566">
                  <c:v>-1.2199999999999933E-2</c:v>
                </c:pt>
                <c:pt idx="567">
                  <c:v>-1.2299999999999922E-2</c:v>
                </c:pt>
                <c:pt idx="568">
                  <c:v>-1.1999999999999955E-2</c:v>
                </c:pt>
                <c:pt idx="569">
                  <c:v>-1.1799999999999977E-2</c:v>
                </c:pt>
                <c:pt idx="570">
                  <c:v>-1.1799999999999977E-2</c:v>
                </c:pt>
                <c:pt idx="571">
                  <c:v>-1.1799999999999977E-2</c:v>
                </c:pt>
                <c:pt idx="572">
                  <c:v>-1.1799999999999977E-2</c:v>
                </c:pt>
                <c:pt idx="573">
                  <c:v>-1.1799999999999977E-2</c:v>
                </c:pt>
                <c:pt idx="574">
                  <c:v>-1.1799999999999977E-2</c:v>
                </c:pt>
                <c:pt idx="575">
                  <c:v>-1.1799999999999977E-2</c:v>
                </c:pt>
                <c:pt idx="576">
                  <c:v>-1.1799999999999977E-2</c:v>
                </c:pt>
                <c:pt idx="577">
                  <c:v>-1.1699999999999988E-2</c:v>
                </c:pt>
                <c:pt idx="578">
                  <c:v>-1.1699999999999988E-2</c:v>
                </c:pt>
                <c:pt idx="579">
                  <c:v>-1.150000000000001E-2</c:v>
                </c:pt>
                <c:pt idx="580">
                  <c:v>-1.1299999999999921E-2</c:v>
                </c:pt>
                <c:pt idx="581">
                  <c:v>-1.1299999999999921E-2</c:v>
                </c:pt>
                <c:pt idx="582">
                  <c:v>-1.1299999999999921E-2</c:v>
                </c:pt>
                <c:pt idx="583">
                  <c:v>-1.1299999999999921E-2</c:v>
                </c:pt>
                <c:pt idx="584">
                  <c:v>-1.1299999999999921E-2</c:v>
                </c:pt>
                <c:pt idx="585">
                  <c:v>-1.1299999999999921E-2</c:v>
                </c:pt>
                <c:pt idx="586">
                  <c:v>-1.1299999999999921E-2</c:v>
                </c:pt>
                <c:pt idx="587">
                  <c:v>-1.1099999999999943E-2</c:v>
                </c:pt>
                <c:pt idx="588">
                  <c:v>-1.1199999999999932E-2</c:v>
                </c:pt>
                <c:pt idx="589">
                  <c:v>-1.0999999999999954E-2</c:v>
                </c:pt>
                <c:pt idx="590">
                  <c:v>-1.0899999999999965E-2</c:v>
                </c:pt>
                <c:pt idx="591">
                  <c:v>-1.0999999999999954E-2</c:v>
                </c:pt>
                <c:pt idx="592">
                  <c:v>-1.0799999999999976E-2</c:v>
                </c:pt>
                <c:pt idx="593">
                  <c:v>-1.0899999999999965E-2</c:v>
                </c:pt>
                <c:pt idx="594">
                  <c:v>-1.0799999999999976E-2</c:v>
                </c:pt>
                <c:pt idx="595">
                  <c:v>-1.0799999999999976E-2</c:v>
                </c:pt>
                <c:pt idx="596">
                  <c:v>-1.0799999999999976E-2</c:v>
                </c:pt>
                <c:pt idx="597">
                  <c:v>-1.0599999999999998E-2</c:v>
                </c:pt>
                <c:pt idx="598">
                  <c:v>-1.0599999999999998E-2</c:v>
                </c:pt>
                <c:pt idx="599">
                  <c:v>-1.0599999999999998E-2</c:v>
                </c:pt>
                <c:pt idx="600">
                  <c:v>-1.0599999999999998E-2</c:v>
                </c:pt>
                <c:pt idx="601">
                  <c:v>-1.0599999999999998E-2</c:v>
                </c:pt>
                <c:pt idx="602">
                  <c:v>-1.0399999999999909E-2</c:v>
                </c:pt>
                <c:pt idx="603">
                  <c:v>-1.029999999999992E-2</c:v>
                </c:pt>
                <c:pt idx="604">
                  <c:v>-1.0399999999999909E-2</c:v>
                </c:pt>
                <c:pt idx="605">
                  <c:v>-1.0199999999999931E-2</c:v>
                </c:pt>
                <c:pt idx="606">
                  <c:v>-1.0199999999999931E-2</c:v>
                </c:pt>
                <c:pt idx="607">
                  <c:v>-1.0199999999999931E-2</c:v>
                </c:pt>
                <c:pt idx="608">
                  <c:v>-1.0199999999999931E-2</c:v>
                </c:pt>
                <c:pt idx="609">
                  <c:v>-1.0099999999999942E-2</c:v>
                </c:pt>
                <c:pt idx="610">
                  <c:v>-9.8999999999999644E-3</c:v>
                </c:pt>
                <c:pt idx="611">
                  <c:v>-9.8999999999999644E-3</c:v>
                </c:pt>
                <c:pt idx="612">
                  <c:v>-9.8999999999999644E-3</c:v>
                </c:pt>
                <c:pt idx="613">
                  <c:v>-9.8999999999999644E-3</c:v>
                </c:pt>
                <c:pt idx="614">
                  <c:v>-9.7999999999999754E-3</c:v>
                </c:pt>
                <c:pt idx="615">
                  <c:v>-9.7999999999999754E-3</c:v>
                </c:pt>
                <c:pt idx="616">
                  <c:v>-9.7999999999999754E-3</c:v>
                </c:pt>
                <c:pt idx="617">
                  <c:v>-9.5999999999999974E-3</c:v>
                </c:pt>
                <c:pt idx="618">
                  <c:v>-9.6999999999999864E-3</c:v>
                </c:pt>
                <c:pt idx="619">
                  <c:v>-9.5999999999999974E-3</c:v>
                </c:pt>
                <c:pt idx="620">
                  <c:v>-9.4000000000000195E-3</c:v>
                </c:pt>
                <c:pt idx="621">
                  <c:v>-9.5000000000000084E-3</c:v>
                </c:pt>
                <c:pt idx="622">
                  <c:v>-9.2999999999999194E-3</c:v>
                </c:pt>
                <c:pt idx="623">
                  <c:v>-9.5000000000000084E-3</c:v>
                </c:pt>
                <c:pt idx="624">
                  <c:v>-9.2999999999999194E-3</c:v>
                </c:pt>
                <c:pt idx="625">
                  <c:v>-9.2999999999999194E-3</c:v>
                </c:pt>
                <c:pt idx="626">
                  <c:v>-9.2999999999999194E-3</c:v>
                </c:pt>
                <c:pt idx="627">
                  <c:v>-9.2999999999999194E-3</c:v>
                </c:pt>
                <c:pt idx="628">
                  <c:v>-9.0999999999999415E-3</c:v>
                </c:pt>
                <c:pt idx="629">
                  <c:v>-9.1999999999999305E-3</c:v>
                </c:pt>
                <c:pt idx="630">
                  <c:v>-9.0999999999999415E-3</c:v>
                </c:pt>
                <c:pt idx="631">
                  <c:v>-8.9999999999999525E-3</c:v>
                </c:pt>
                <c:pt idx="632">
                  <c:v>-8.7999999999999745E-3</c:v>
                </c:pt>
                <c:pt idx="633">
                  <c:v>-8.7999999999999745E-3</c:v>
                </c:pt>
                <c:pt idx="634">
                  <c:v>-8.7999999999999745E-3</c:v>
                </c:pt>
                <c:pt idx="635">
                  <c:v>-8.7999999999999745E-3</c:v>
                </c:pt>
                <c:pt idx="636">
                  <c:v>-8.6999999999999855E-3</c:v>
                </c:pt>
                <c:pt idx="637">
                  <c:v>-8.6999999999999855E-3</c:v>
                </c:pt>
                <c:pt idx="638">
                  <c:v>-8.4000000000000186E-3</c:v>
                </c:pt>
                <c:pt idx="639">
                  <c:v>-8.5000000000000075E-3</c:v>
                </c:pt>
                <c:pt idx="640">
                  <c:v>-8.5999999999999965E-3</c:v>
                </c:pt>
                <c:pt idx="641">
                  <c:v>-8.5000000000000075E-3</c:v>
                </c:pt>
                <c:pt idx="642">
                  <c:v>-8.4000000000000186E-3</c:v>
                </c:pt>
                <c:pt idx="643">
                  <c:v>-8.4000000000000186E-3</c:v>
                </c:pt>
                <c:pt idx="644">
                  <c:v>-8.2999999999999186E-3</c:v>
                </c:pt>
                <c:pt idx="645">
                  <c:v>-8.2999999999999186E-3</c:v>
                </c:pt>
                <c:pt idx="646">
                  <c:v>-8.1999999999999296E-3</c:v>
                </c:pt>
                <c:pt idx="647">
                  <c:v>-8.2999999999999186E-3</c:v>
                </c:pt>
                <c:pt idx="648">
                  <c:v>-8.0999999999999406E-3</c:v>
                </c:pt>
                <c:pt idx="649">
                  <c:v>-8.0999999999999406E-3</c:v>
                </c:pt>
                <c:pt idx="650">
                  <c:v>-7.9999999999999516E-3</c:v>
                </c:pt>
                <c:pt idx="651">
                  <c:v>-7.8999999999999626E-3</c:v>
                </c:pt>
                <c:pt idx="652">
                  <c:v>-7.8999999999999626E-3</c:v>
                </c:pt>
                <c:pt idx="653">
                  <c:v>-7.7999999999999736E-3</c:v>
                </c:pt>
                <c:pt idx="654">
                  <c:v>-7.8999999999999626E-3</c:v>
                </c:pt>
                <c:pt idx="655">
                  <c:v>-7.7999999999999736E-3</c:v>
                </c:pt>
                <c:pt idx="656">
                  <c:v>-7.7999999999999736E-3</c:v>
                </c:pt>
                <c:pt idx="657">
                  <c:v>-7.7999999999999736E-3</c:v>
                </c:pt>
                <c:pt idx="658">
                  <c:v>-7.6999999999999846E-3</c:v>
                </c:pt>
                <c:pt idx="659">
                  <c:v>-7.5999999999999956E-3</c:v>
                </c:pt>
                <c:pt idx="660">
                  <c:v>-7.5999999999999956E-3</c:v>
                </c:pt>
                <c:pt idx="661">
                  <c:v>-7.4000000000000177E-3</c:v>
                </c:pt>
                <c:pt idx="662">
                  <c:v>-7.5000000000000067E-3</c:v>
                </c:pt>
                <c:pt idx="663">
                  <c:v>-7.4000000000000177E-3</c:v>
                </c:pt>
                <c:pt idx="664">
                  <c:v>-7.2999999999999177E-3</c:v>
                </c:pt>
                <c:pt idx="665">
                  <c:v>-7.2999999999999177E-3</c:v>
                </c:pt>
                <c:pt idx="666">
                  <c:v>-7.2999999999999177E-3</c:v>
                </c:pt>
                <c:pt idx="667">
                  <c:v>-7.1999999999999287E-3</c:v>
                </c:pt>
                <c:pt idx="668">
                  <c:v>-7.1999999999999287E-3</c:v>
                </c:pt>
                <c:pt idx="669">
                  <c:v>-7.0999999999999397E-3</c:v>
                </c:pt>
                <c:pt idx="670">
                  <c:v>-6.9999999999999507E-3</c:v>
                </c:pt>
                <c:pt idx="671">
                  <c:v>-7.0999999999999397E-3</c:v>
                </c:pt>
                <c:pt idx="672">
                  <c:v>-6.8999999999999617E-3</c:v>
                </c:pt>
                <c:pt idx="673">
                  <c:v>-6.8999999999999617E-3</c:v>
                </c:pt>
                <c:pt idx="674">
                  <c:v>-6.7999999999999727E-3</c:v>
                </c:pt>
                <c:pt idx="675">
                  <c:v>-6.7999999999999727E-3</c:v>
                </c:pt>
                <c:pt idx="676">
                  <c:v>-6.7999999999999727E-3</c:v>
                </c:pt>
                <c:pt idx="677">
                  <c:v>-6.7999999999999727E-3</c:v>
                </c:pt>
                <c:pt idx="678">
                  <c:v>-6.4000000000000168E-3</c:v>
                </c:pt>
                <c:pt idx="679">
                  <c:v>-6.7999999999999727E-3</c:v>
                </c:pt>
                <c:pt idx="680">
                  <c:v>-6.4000000000000168E-3</c:v>
                </c:pt>
                <c:pt idx="681">
                  <c:v>-6.4000000000000168E-3</c:v>
                </c:pt>
                <c:pt idx="682">
                  <c:v>-6.4000000000000168E-3</c:v>
                </c:pt>
                <c:pt idx="683">
                  <c:v>-6.4000000000000168E-3</c:v>
                </c:pt>
                <c:pt idx="684">
                  <c:v>-6.4000000000000168E-3</c:v>
                </c:pt>
                <c:pt idx="685">
                  <c:v>-6.4000000000000168E-3</c:v>
                </c:pt>
                <c:pt idx="686">
                  <c:v>-6.2999999999999168E-3</c:v>
                </c:pt>
                <c:pt idx="687">
                  <c:v>-6.1999999999999278E-3</c:v>
                </c:pt>
                <c:pt idx="688">
                  <c:v>-5.9999999999999498E-3</c:v>
                </c:pt>
                <c:pt idx="689">
                  <c:v>-6.0999999999999388E-3</c:v>
                </c:pt>
                <c:pt idx="690">
                  <c:v>-6.1999999999999278E-3</c:v>
                </c:pt>
                <c:pt idx="691">
                  <c:v>-5.8999999999999608E-3</c:v>
                </c:pt>
                <c:pt idx="692">
                  <c:v>-5.8999999999999608E-3</c:v>
                </c:pt>
                <c:pt idx="693">
                  <c:v>-5.9999999999999498E-3</c:v>
                </c:pt>
                <c:pt idx="694">
                  <c:v>-5.8999999999999608E-3</c:v>
                </c:pt>
                <c:pt idx="695">
                  <c:v>-5.8999999999999608E-3</c:v>
                </c:pt>
                <c:pt idx="696">
                  <c:v>-5.7999999999999718E-3</c:v>
                </c:pt>
                <c:pt idx="697">
                  <c:v>-5.6999999999999829E-3</c:v>
                </c:pt>
                <c:pt idx="698">
                  <c:v>-5.5999999999999939E-3</c:v>
                </c:pt>
                <c:pt idx="699">
                  <c:v>-5.5999999999999939E-3</c:v>
                </c:pt>
                <c:pt idx="700">
                  <c:v>-5.5999999999999939E-3</c:v>
                </c:pt>
                <c:pt idx="701">
                  <c:v>-5.4000000000000159E-3</c:v>
                </c:pt>
                <c:pt idx="702">
                  <c:v>-5.4000000000000159E-3</c:v>
                </c:pt>
                <c:pt idx="703">
                  <c:v>-5.4000000000000159E-3</c:v>
                </c:pt>
                <c:pt idx="704">
                  <c:v>-5.5000000000000049E-3</c:v>
                </c:pt>
                <c:pt idx="705">
                  <c:v>-5.2999999999999159E-3</c:v>
                </c:pt>
                <c:pt idx="706">
                  <c:v>-5.2999999999999159E-3</c:v>
                </c:pt>
                <c:pt idx="707">
                  <c:v>-5.0999999999999379E-3</c:v>
                </c:pt>
                <c:pt idx="708">
                  <c:v>-5.2999999999999159E-3</c:v>
                </c:pt>
                <c:pt idx="709">
                  <c:v>-4.9999999999999489E-3</c:v>
                </c:pt>
                <c:pt idx="710">
                  <c:v>-5.0999999999999379E-3</c:v>
                </c:pt>
                <c:pt idx="711">
                  <c:v>-4.9999999999999489E-3</c:v>
                </c:pt>
                <c:pt idx="712">
                  <c:v>-5.0999999999999379E-3</c:v>
                </c:pt>
                <c:pt idx="713">
                  <c:v>-4.8999999999999599E-3</c:v>
                </c:pt>
                <c:pt idx="714">
                  <c:v>-4.8999999999999599E-3</c:v>
                </c:pt>
                <c:pt idx="715">
                  <c:v>-4.799999999999971E-3</c:v>
                </c:pt>
                <c:pt idx="716">
                  <c:v>-4.500000000000004E-3</c:v>
                </c:pt>
                <c:pt idx="717">
                  <c:v>-3.7999999999999701E-3</c:v>
                </c:pt>
                <c:pt idx="718">
                  <c:v>-3.1999999999999251E-3</c:v>
                </c:pt>
                <c:pt idx="719">
                  <c:v>-2.6999999999999802E-3</c:v>
                </c:pt>
                <c:pt idx="720">
                  <c:v>-2.4000000000000132E-3</c:v>
                </c:pt>
                <c:pt idx="721">
                  <c:v>-1.8999999999999573E-3</c:v>
                </c:pt>
                <c:pt idx="722">
                  <c:v>-1.0999999999999344E-3</c:v>
                </c:pt>
                <c:pt idx="723">
                  <c:v>-8.9999999999995639E-4</c:v>
                </c:pt>
                <c:pt idx="724">
                  <c:v>-4.0000000000001146E-4</c:v>
                </c:pt>
                <c:pt idx="725">
                  <c:v>5.5511151231257827E-17</c:v>
                </c:pt>
                <c:pt idx="726">
                  <c:v>3.0000000000000582E-3</c:v>
                </c:pt>
                <c:pt idx="727">
                  <c:v>6.0000000000000608E-3</c:v>
                </c:pt>
                <c:pt idx="728">
                  <c:v>9.0000000000000635E-3</c:v>
                </c:pt>
                <c:pt idx="729">
                  <c:v>1.1900000000000077E-2</c:v>
                </c:pt>
                <c:pt idx="730">
                  <c:v>1.490000000000008E-2</c:v>
                </c:pt>
                <c:pt idx="731">
                  <c:v>1.8000000000000071E-2</c:v>
                </c:pt>
                <c:pt idx="732">
                  <c:v>2.1100000000000063E-2</c:v>
                </c:pt>
                <c:pt idx="733">
                  <c:v>2.3799999999999988E-2</c:v>
                </c:pt>
                <c:pt idx="734">
                  <c:v>2.6700000000000002E-2</c:v>
                </c:pt>
                <c:pt idx="735">
                  <c:v>2.9799999999999993E-2</c:v>
                </c:pt>
                <c:pt idx="736">
                  <c:v>3.2600000000000018E-2</c:v>
                </c:pt>
                <c:pt idx="737">
                  <c:v>3.5600000000000021E-2</c:v>
                </c:pt>
                <c:pt idx="738">
                  <c:v>3.8600000000000023E-2</c:v>
                </c:pt>
                <c:pt idx="739">
                  <c:v>4.1700000000000015E-2</c:v>
                </c:pt>
                <c:pt idx="740">
                  <c:v>4.4600000000000029E-2</c:v>
                </c:pt>
                <c:pt idx="741">
                  <c:v>4.7800000000000009E-2</c:v>
                </c:pt>
                <c:pt idx="742">
                  <c:v>5.0500000000000045E-2</c:v>
                </c:pt>
                <c:pt idx="743">
                  <c:v>5.3500000000000048E-2</c:v>
                </c:pt>
                <c:pt idx="744">
                  <c:v>5.6400000000000061E-2</c:v>
                </c:pt>
                <c:pt idx="745">
                  <c:v>5.9400000000000064E-2</c:v>
                </c:pt>
                <c:pt idx="746">
                  <c:v>6.2400000000000067E-2</c:v>
                </c:pt>
                <c:pt idx="747">
                  <c:v>6.530000000000008E-2</c:v>
                </c:pt>
                <c:pt idx="748">
                  <c:v>6.8400000000000072E-2</c:v>
                </c:pt>
                <c:pt idx="749">
                  <c:v>7.1199999999999986E-2</c:v>
                </c:pt>
                <c:pt idx="750">
                  <c:v>7.4099999999999999E-2</c:v>
                </c:pt>
                <c:pt idx="751">
                  <c:v>7.7100000000000002E-2</c:v>
                </c:pt>
                <c:pt idx="752">
                  <c:v>8.0000000000000016E-2</c:v>
                </c:pt>
                <c:pt idx="753">
                  <c:v>8.3100000000000007E-2</c:v>
                </c:pt>
                <c:pt idx="754">
                  <c:v>8.610000000000001E-2</c:v>
                </c:pt>
                <c:pt idx="755">
                  <c:v>8.9000000000000024E-2</c:v>
                </c:pt>
                <c:pt idx="756">
                  <c:v>9.1900000000000037E-2</c:v>
                </c:pt>
                <c:pt idx="757">
                  <c:v>9.6399999999999986E-2</c:v>
                </c:pt>
                <c:pt idx="758">
                  <c:v>0.10090000000000005</c:v>
                </c:pt>
                <c:pt idx="759">
                  <c:v>0.1053</c:v>
                </c:pt>
                <c:pt idx="760">
                  <c:v>0.10990000000000005</c:v>
                </c:pt>
                <c:pt idx="761">
                  <c:v>0.11400000000000005</c:v>
                </c:pt>
                <c:pt idx="762">
                  <c:v>0.11859999999999998</c:v>
                </c:pt>
                <c:pt idx="763">
                  <c:v>0.12310000000000004</c:v>
                </c:pt>
                <c:pt idx="764">
                  <c:v>0.1275</c:v>
                </c:pt>
                <c:pt idx="765">
                  <c:v>0.13190000000000007</c:v>
                </c:pt>
                <c:pt idx="766">
                  <c:v>0.13650000000000001</c:v>
                </c:pt>
                <c:pt idx="767">
                  <c:v>0.14079999999999998</c:v>
                </c:pt>
                <c:pt idx="768">
                  <c:v>0.14540000000000003</c:v>
                </c:pt>
                <c:pt idx="769">
                  <c:v>0.14979999999999999</c:v>
                </c:pt>
                <c:pt idx="770">
                  <c:v>0.15420000000000006</c:v>
                </c:pt>
                <c:pt idx="771">
                  <c:v>0.15850000000000003</c:v>
                </c:pt>
                <c:pt idx="772">
                  <c:v>0.16300000000000009</c:v>
                </c:pt>
                <c:pt idx="773">
                  <c:v>0.16740000000000005</c:v>
                </c:pt>
                <c:pt idx="774">
                  <c:v>0.1719</c:v>
                </c:pt>
                <c:pt idx="775">
                  <c:v>0.17630000000000007</c:v>
                </c:pt>
                <c:pt idx="776">
                  <c:v>0.18080000000000002</c:v>
                </c:pt>
                <c:pt idx="777">
                  <c:v>0.18530000000000008</c:v>
                </c:pt>
                <c:pt idx="778">
                  <c:v>0.18970000000000004</c:v>
                </c:pt>
                <c:pt idx="779">
                  <c:v>0.19419999999999998</c:v>
                </c:pt>
                <c:pt idx="780">
                  <c:v>0.19860000000000005</c:v>
                </c:pt>
                <c:pt idx="781">
                  <c:v>0.2031</c:v>
                </c:pt>
                <c:pt idx="782">
                  <c:v>0.20450000000000007</c:v>
                </c:pt>
                <c:pt idx="783">
                  <c:v>0.21040000000000009</c:v>
                </c:pt>
                <c:pt idx="784">
                  <c:v>0.21639999999999998</c:v>
                </c:pt>
                <c:pt idx="785">
                  <c:v>0.22220000000000001</c:v>
                </c:pt>
                <c:pt idx="786">
                  <c:v>0.22820000000000001</c:v>
                </c:pt>
                <c:pt idx="787">
                  <c:v>0.23410000000000003</c:v>
                </c:pt>
                <c:pt idx="788">
                  <c:v>0.24020000000000002</c:v>
                </c:pt>
                <c:pt idx="789">
                  <c:v>0.24600000000000005</c:v>
                </c:pt>
                <c:pt idx="790">
                  <c:v>0.25200000000000006</c:v>
                </c:pt>
                <c:pt idx="791">
                  <c:v>0.25780000000000008</c:v>
                </c:pt>
                <c:pt idx="792">
                  <c:v>0.26390000000000008</c:v>
                </c:pt>
                <c:pt idx="793">
                  <c:v>0.26979999999999998</c:v>
                </c:pt>
                <c:pt idx="794">
                  <c:v>0.27560000000000001</c:v>
                </c:pt>
                <c:pt idx="795">
                  <c:v>0.28140000000000004</c:v>
                </c:pt>
                <c:pt idx="796">
                  <c:v>0.28740000000000004</c:v>
                </c:pt>
                <c:pt idx="797">
                  <c:v>0.29350000000000004</c:v>
                </c:pt>
                <c:pt idx="798">
                  <c:v>0.29920000000000008</c:v>
                </c:pt>
                <c:pt idx="799">
                  <c:v>0.30520000000000008</c:v>
                </c:pt>
                <c:pt idx="800">
                  <c:v>0.31120000000000009</c:v>
                </c:pt>
                <c:pt idx="801">
                  <c:v>0.31260000000000004</c:v>
                </c:pt>
                <c:pt idx="802">
                  <c:v>0.31390000000000001</c:v>
                </c:pt>
                <c:pt idx="803">
                  <c:v>0.31550000000000006</c:v>
                </c:pt>
                <c:pt idx="804">
                  <c:v>0.31709999999999999</c:v>
                </c:pt>
                <c:pt idx="805">
                  <c:v>0.31850000000000006</c:v>
                </c:pt>
                <c:pt idx="806">
                  <c:v>0.3201</c:v>
                </c:pt>
                <c:pt idx="807">
                  <c:v>0.32150000000000006</c:v>
                </c:pt>
                <c:pt idx="808">
                  <c:v>0.32300000000000001</c:v>
                </c:pt>
                <c:pt idx="809">
                  <c:v>0.32480000000000003</c:v>
                </c:pt>
                <c:pt idx="810">
                  <c:v>0.3261</c:v>
                </c:pt>
                <c:pt idx="811">
                  <c:v>0.32750000000000007</c:v>
                </c:pt>
                <c:pt idx="812">
                  <c:v>0.32890000000000003</c:v>
                </c:pt>
                <c:pt idx="813">
                  <c:v>0.33040000000000008</c:v>
                </c:pt>
                <c:pt idx="814">
                  <c:v>0.33190000000000003</c:v>
                </c:pt>
                <c:pt idx="815">
                  <c:v>0.33340000000000009</c:v>
                </c:pt>
                <c:pt idx="816">
                  <c:v>0.33490000000000003</c:v>
                </c:pt>
                <c:pt idx="817">
                  <c:v>0.33629999999999999</c:v>
                </c:pt>
                <c:pt idx="818">
                  <c:v>0.33770000000000006</c:v>
                </c:pt>
                <c:pt idx="819">
                  <c:v>0.33929999999999999</c:v>
                </c:pt>
              </c:numCache>
            </c:numRef>
          </c:xVal>
          <c:yVal>
            <c:numRef>
              <c:f>'Zr2-15'!$I$2:$I$821</c:f>
              <c:numCache>
                <c:formatCode>General</c:formatCode>
                <c:ptCount val="820"/>
                <c:pt idx="0">
                  <c:v>1.857262011896661</c:v>
                </c:pt>
                <c:pt idx="1">
                  <c:v>1.8316029763603239</c:v>
                </c:pt>
                <c:pt idx="2">
                  <c:v>1.9090629732873854</c:v>
                </c:pt>
                <c:pt idx="3">
                  <c:v>1.857262011896661</c:v>
                </c:pt>
                <c:pt idx="4">
                  <c:v>1.9347220088237229</c:v>
                </c:pt>
                <c:pt idx="5">
                  <c:v>1.8834039377510479</c:v>
                </c:pt>
                <c:pt idx="6">
                  <c:v>1.9347220088237229</c:v>
                </c:pt>
                <c:pt idx="7">
                  <c:v>1.9090629732873854</c:v>
                </c:pt>
                <c:pt idx="8">
                  <c:v>2.089159112359797</c:v>
                </c:pt>
                <c:pt idx="9">
                  <c:v>1.9090629732873854</c:v>
                </c:pt>
                <c:pt idx="10">
                  <c:v>1.8834039377510479</c:v>
                </c:pt>
                <c:pt idx="11">
                  <c:v>1.7802849052876488</c:v>
                </c:pt>
                <c:pt idx="12">
                  <c:v>1.7033077986786365</c:v>
                </c:pt>
                <c:pt idx="13">
                  <c:v>1.7033077986786365</c:v>
                </c:pt>
                <c:pt idx="14">
                  <c:v>1.7033077986786365</c:v>
                </c:pt>
                <c:pt idx="15">
                  <c:v>1.6001887662152374</c:v>
                </c:pt>
                <c:pt idx="16">
                  <c:v>1.5488706951425621</c:v>
                </c:pt>
                <c:pt idx="17">
                  <c:v>1.6001887662152374</c:v>
                </c:pt>
                <c:pt idx="18">
                  <c:v>1.6001887662152374</c:v>
                </c:pt>
                <c:pt idx="19">
                  <c:v>1.5488706951425621</c:v>
                </c:pt>
                <c:pt idx="20">
                  <c:v>1.4970477841919267</c:v>
                </c:pt>
                <c:pt idx="21">
                  <c:v>1.4970477841919267</c:v>
                </c:pt>
                <c:pt idx="22">
                  <c:v>1.4713887486555892</c:v>
                </c:pt>
                <c:pt idx="23">
                  <c:v>1.4713887486555892</c:v>
                </c:pt>
                <c:pt idx="24">
                  <c:v>1.3426106806558527</c:v>
                </c:pt>
                <c:pt idx="25">
                  <c:v>1.2656335740468401</c:v>
                </c:pt>
                <c:pt idx="26">
                  <c:v>1.3687745560701507</c:v>
                </c:pt>
                <c:pt idx="27">
                  <c:v>1.3169516451195151</c:v>
                </c:pt>
                <c:pt idx="28">
                  <c:v>1.3426106806558527</c:v>
                </c:pt>
                <c:pt idx="29">
                  <c:v>1.2656335740468401</c:v>
                </c:pt>
                <c:pt idx="30">
                  <c:v>1.1881735771197786</c:v>
                </c:pt>
                <c:pt idx="31">
                  <c:v>1.3426106806558527</c:v>
                </c:pt>
                <c:pt idx="32">
                  <c:v>1.3169516451195151</c:v>
                </c:pt>
                <c:pt idx="33">
                  <c:v>1.3169516451195151</c:v>
                </c:pt>
                <c:pt idx="34">
                  <c:v>1.1881735771197786</c:v>
                </c:pt>
                <c:pt idx="35">
                  <c:v>1.4970477841919267</c:v>
                </c:pt>
                <c:pt idx="36">
                  <c:v>1.522706819728264</c:v>
                </c:pt>
                <c:pt idx="37">
                  <c:v>1.3944116420465769</c:v>
                </c:pt>
                <c:pt idx="38">
                  <c:v>1.3687745560701507</c:v>
                </c:pt>
                <c:pt idx="39">
                  <c:v>1.4713887486555892</c:v>
                </c:pt>
                <c:pt idx="40">
                  <c:v>1.4457297131192517</c:v>
                </c:pt>
                <c:pt idx="41">
                  <c:v>1.4457297131192517</c:v>
                </c:pt>
                <c:pt idx="42">
                  <c:v>1.4200706775829142</c:v>
                </c:pt>
                <c:pt idx="43">
                  <c:v>1.4457297131192517</c:v>
                </c:pt>
                <c:pt idx="44">
                  <c:v>1.3944116420465769</c:v>
                </c:pt>
                <c:pt idx="45">
                  <c:v>1.4457297131192517</c:v>
                </c:pt>
                <c:pt idx="46">
                  <c:v>1.3944116420465769</c:v>
                </c:pt>
                <c:pt idx="47">
                  <c:v>1.3426106806558527</c:v>
                </c:pt>
                <c:pt idx="48">
                  <c:v>1.3426106806558527</c:v>
                </c:pt>
                <c:pt idx="49">
                  <c:v>1.5745297306788999</c:v>
                </c:pt>
                <c:pt idx="50">
                  <c:v>1.3169516451195151</c:v>
                </c:pt>
                <c:pt idx="51">
                  <c:v>1.0855374349744285</c:v>
                </c:pt>
                <c:pt idx="52">
                  <c:v>1.2912926095831776</c:v>
                </c:pt>
                <c:pt idx="53">
                  <c:v>1.2656335740468401</c:v>
                </c:pt>
                <c:pt idx="54">
                  <c:v>1.2399745385105028</c:v>
                </c:pt>
                <c:pt idx="55">
                  <c:v>1.2143155029741652</c:v>
                </c:pt>
                <c:pt idx="56">
                  <c:v>1.522706819728264</c:v>
                </c:pt>
                <c:pt idx="57">
                  <c:v>1.1881735771197786</c:v>
                </c:pt>
                <c:pt idx="58">
                  <c:v>1.0855374349744285</c:v>
                </c:pt>
                <c:pt idx="59">
                  <c:v>1.0598783994380911</c:v>
                </c:pt>
                <c:pt idx="60">
                  <c:v>1.0080774380473669</c:v>
                </c:pt>
                <c:pt idx="61">
                  <c:v>0.93110033143835458</c:v>
                </c:pt>
                <c:pt idx="62">
                  <c:v>0.9567593669746921</c:v>
                </c:pt>
                <c:pt idx="63">
                  <c:v>0.64786321034263261</c:v>
                </c:pt>
                <c:pt idx="64">
                  <c:v>0.87978226036567975</c:v>
                </c:pt>
                <c:pt idx="65">
                  <c:v>0.93110033143835458</c:v>
                </c:pt>
                <c:pt idx="66">
                  <c:v>0.87978226036567975</c:v>
                </c:pt>
                <c:pt idx="67">
                  <c:v>0.87978226036567975</c:v>
                </c:pt>
                <c:pt idx="68">
                  <c:v>1.0080774380473669</c:v>
                </c:pt>
                <c:pt idx="69">
                  <c:v>0.87978226036567975</c:v>
                </c:pt>
                <c:pt idx="70">
                  <c:v>0.85361838495138165</c:v>
                </c:pt>
                <c:pt idx="71">
                  <c:v>1.0855374349744285</c:v>
                </c:pt>
                <c:pt idx="72">
                  <c:v>1.1368555060471037</c:v>
                </c:pt>
                <c:pt idx="73">
                  <c:v>0.80230031387870659</c:v>
                </c:pt>
                <c:pt idx="74">
                  <c:v>0.87978226036567975</c:v>
                </c:pt>
                <c:pt idx="75">
                  <c:v>0.85361838495138165</c:v>
                </c:pt>
                <c:pt idx="76">
                  <c:v>0.80230031387870659</c:v>
                </c:pt>
                <c:pt idx="77">
                  <c:v>0.77666322790228048</c:v>
                </c:pt>
                <c:pt idx="78">
                  <c:v>0.72534515682960554</c:v>
                </c:pt>
                <c:pt idx="79">
                  <c:v>0.75100419236594296</c:v>
                </c:pt>
                <c:pt idx="80">
                  <c:v>1.0598783994380911</c:v>
                </c:pt>
                <c:pt idx="81">
                  <c:v>0.67352224587897003</c:v>
                </c:pt>
                <c:pt idx="82">
                  <c:v>0.67352224587897003</c:v>
                </c:pt>
                <c:pt idx="83">
                  <c:v>0.64786321034263261</c:v>
                </c:pt>
                <c:pt idx="84">
                  <c:v>0.69968612129326802</c:v>
                </c:pt>
                <c:pt idx="85">
                  <c:v>0.64786321034263261</c:v>
                </c:pt>
                <c:pt idx="86">
                  <c:v>0.80230031387870659</c:v>
                </c:pt>
                <c:pt idx="87">
                  <c:v>0.75100419236594296</c:v>
                </c:pt>
                <c:pt idx="88">
                  <c:v>0.54522706819728251</c:v>
                </c:pt>
                <c:pt idx="89">
                  <c:v>0.57088610373362014</c:v>
                </c:pt>
                <c:pt idx="90">
                  <c:v>0.67352224587897003</c:v>
                </c:pt>
                <c:pt idx="91">
                  <c:v>0.57088610373362014</c:v>
                </c:pt>
                <c:pt idx="92">
                  <c:v>0.57088610373362014</c:v>
                </c:pt>
                <c:pt idx="93">
                  <c:v>0.10757479312539782</c:v>
                </c:pt>
                <c:pt idx="94">
                  <c:v>0.87978226036567975</c:v>
                </c:pt>
                <c:pt idx="95">
                  <c:v>0.51908514234289604</c:v>
                </c:pt>
                <c:pt idx="96">
                  <c:v>0.46776707127022099</c:v>
                </c:pt>
                <c:pt idx="97">
                  <c:v>0.2620118966614719</c:v>
                </c:pt>
                <c:pt idx="98">
                  <c:v>0.39078996466120847</c:v>
                </c:pt>
                <c:pt idx="99">
                  <c:v>0.51908514234289604</c:v>
                </c:pt>
                <c:pt idx="100">
                  <c:v>0.39078996466120847</c:v>
                </c:pt>
                <c:pt idx="101">
                  <c:v>0.44210803573388358</c:v>
                </c:pt>
                <c:pt idx="102">
                  <c:v>0.41644900019754599</c:v>
                </c:pt>
                <c:pt idx="103">
                  <c:v>0.39078996466120847</c:v>
                </c:pt>
                <c:pt idx="104">
                  <c:v>0.44210803573388358</c:v>
                </c:pt>
                <c:pt idx="105">
                  <c:v>0.39078996466120847</c:v>
                </c:pt>
                <c:pt idx="106">
                  <c:v>0.41644900019754599</c:v>
                </c:pt>
                <c:pt idx="107">
                  <c:v>0.44210803573388358</c:v>
                </c:pt>
                <c:pt idx="108">
                  <c:v>0.62220417480629508</c:v>
                </c:pt>
                <c:pt idx="109">
                  <c:v>0.59654513926995756</c:v>
                </c:pt>
                <c:pt idx="110">
                  <c:v>0.44210803573388358</c:v>
                </c:pt>
                <c:pt idx="111">
                  <c:v>0.44210803573388358</c:v>
                </c:pt>
                <c:pt idx="112">
                  <c:v>0.2620118966614719</c:v>
                </c:pt>
                <c:pt idx="113">
                  <c:v>0.28767093219780943</c:v>
                </c:pt>
                <c:pt idx="114">
                  <c:v>0.62220417480629508</c:v>
                </c:pt>
                <c:pt idx="115">
                  <c:v>0.3133299677341469</c:v>
                </c:pt>
                <c:pt idx="116">
                  <c:v>0.33898900327048437</c:v>
                </c:pt>
                <c:pt idx="117">
                  <c:v>0.39078996466120847</c:v>
                </c:pt>
                <c:pt idx="118">
                  <c:v>0.365130929124871</c:v>
                </c:pt>
                <c:pt idx="119">
                  <c:v>0.2620118966614719</c:v>
                </c:pt>
                <c:pt idx="120">
                  <c:v>0.2620118966614719</c:v>
                </c:pt>
                <c:pt idx="121">
                  <c:v>0.28767093219780943</c:v>
                </c:pt>
                <c:pt idx="122">
                  <c:v>0.28767093219780943</c:v>
                </c:pt>
                <c:pt idx="123">
                  <c:v>0.59654513926995756</c:v>
                </c:pt>
                <c:pt idx="124">
                  <c:v>0.28767093219780943</c:v>
                </c:pt>
                <c:pt idx="125">
                  <c:v>0.365130929124871</c:v>
                </c:pt>
                <c:pt idx="126">
                  <c:v>5.6256722052722835E-2</c:v>
                </c:pt>
                <c:pt idx="127">
                  <c:v>0.23635286112513443</c:v>
                </c:pt>
                <c:pt idx="128">
                  <c:v>0.64786321034263261</c:v>
                </c:pt>
                <c:pt idx="129">
                  <c:v>0.23635286112513443</c:v>
                </c:pt>
                <c:pt idx="130">
                  <c:v>0.2106938255887969</c:v>
                </c:pt>
                <c:pt idx="131">
                  <c:v>3.0597686516385343E-2</c:v>
                </c:pt>
                <c:pt idx="132">
                  <c:v>0.23635286112513443</c:v>
                </c:pt>
                <c:pt idx="133">
                  <c:v>7.2279900787989182E-2</c:v>
                </c:pt>
                <c:pt idx="134">
                  <c:v>7.2279900787989182E-2</c:v>
                </c:pt>
                <c:pt idx="135">
                  <c:v>0.1845518997344103</c:v>
                </c:pt>
                <c:pt idx="136">
                  <c:v>0.13323382866173533</c:v>
                </c:pt>
                <c:pt idx="137">
                  <c:v>0.13323382866173533</c:v>
                </c:pt>
                <c:pt idx="138">
                  <c:v>0.1588928641980728</c:v>
                </c:pt>
                <c:pt idx="139">
                  <c:v>5.6256722052722835E-2</c:v>
                </c:pt>
                <c:pt idx="140">
                  <c:v>0.13323382866173533</c:v>
                </c:pt>
                <c:pt idx="141">
                  <c:v>0.1588928641980728</c:v>
                </c:pt>
                <c:pt idx="142">
                  <c:v>0.1588928641980728</c:v>
                </c:pt>
                <c:pt idx="143">
                  <c:v>0.13323382866173533</c:v>
                </c:pt>
                <c:pt idx="144">
                  <c:v>3.0597686516385343E-2</c:v>
                </c:pt>
                <c:pt idx="145">
                  <c:v>3.0597686516385343E-2</c:v>
                </c:pt>
                <c:pt idx="146">
                  <c:v>3.0597686516385343E-2</c:v>
                </c:pt>
                <c:pt idx="147">
                  <c:v>5.6256722052722835E-2</c:v>
                </c:pt>
                <c:pt idx="148">
                  <c:v>5.6256722052722835E-2</c:v>
                </c:pt>
                <c:pt idx="149">
                  <c:v>5.6256722052722835E-2</c:v>
                </c:pt>
                <c:pt idx="150">
                  <c:v>5.6256722052722835E-2</c:v>
                </c:pt>
                <c:pt idx="151">
                  <c:v>3.0597686516385343E-2</c:v>
                </c:pt>
                <c:pt idx="152">
                  <c:v>0.20097017054808047</c:v>
                </c:pt>
                <c:pt idx="153">
                  <c:v>5.6256722052722835E-2</c:v>
                </c:pt>
                <c:pt idx="154">
                  <c:v>0.25244188854013472</c:v>
                </c:pt>
                <c:pt idx="155">
                  <c:v>0.41644900019754599</c:v>
                </c:pt>
                <c:pt idx="156">
                  <c:v>4.4338111020874021E-3</c:v>
                </c:pt>
                <c:pt idx="157">
                  <c:v>0.14949845255602626</c:v>
                </c:pt>
                <c:pt idx="158">
                  <c:v>4.4338111020874021E-3</c:v>
                </c:pt>
                <c:pt idx="159">
                  <c:v>4.4338111020874021E-3</c:v>
                </c:pt>
                <c:pt idx="160">
                  <c:v>0.39078996466120847</c:v>
                </c:pt>
                <c:pt idx="161">
                  <c:v>2.0830132355846263E-2</c:v>
                </c:pt>
                <c:pt idx="162">
                  <c:v>4.6576966131829052E-2</c:v>
                </c:pt>
                <c:pt idx="163">
                  <c:v>3.0597686516385343E-2</c:v>
                </c:pt>
                <c:pt idx="164">
                  <c:v>4.6576966131829052E-2</c:v>
                </c:pt>
                <c:pt idx="165">
                  <c:v>4.4338111020874021E-3</c:v>
                </c:pt>
                <c:pt idx="166">
                  <c:v>3.0597686516385343E-2</c:v>
                </c:pt>
                <c:pt idx="167">
                  <c:v>0.2106938255887969</c:v>
                </c:pt>
                <c:pt idx="168">
                  <c:v>3.0597686516385343E-2</c:v>
                </c:pt>
                <c:pt idx="169">
                  <c:v>5.6256722052722835E-2</c:v>
                </c:pt>
                <c:pt idx="170">
                  <c:v>3.0597686516385343E-2</c:v>
                </c:pt>
                <c:pt idx="171">
                  <c:v>2.0830132355846263E-2</c:v>
                </c:pt>
                <c:pt idx="172">
                  <c:v>2.0830132355846263E-2</c:v>
                </c:pt>
                <c:pt idx="173">
                  <c:v>5.6256722052722835E-2</c:v>
                </c:pt>
                <c:pt idx="174">
                  <c:v>5.6256722052722835E-2</c:v>
                </c:pt>
                <c:pt idx="175">
                  <c:v>4.4338111020874021E-3</c:v>
                </c:pt>
                <c:pt idx="176">
                  <c:v>4.4338111020874021E-3</c:v>
                </c:pt>
                <c:pt idx="177">
                  <c:v>0.14949845255602626</c:v>
                </c:pt>
                <c:pt idx="178">
                  <c:v>0.13323382866173533</c:v>
                </c:pt>
                <c:pt idx="179">
                  <c:v>4.4338111020874021E-3</c:v>
                </c:pt>
                <c:pt idx="180">
                  <c:v>5.6256722052722835E-2</c:v>
                </c:pt>
                <c:pt idx="181">
                  <c:v>3.0597686516385343E-2</c:v>
                </c:pt>
                <c:pt idx="182">
                  <c:v>5.6256722052722835E-2</c:v>
                </c:pt>
                <c:pt idx="183">
                  <c:v>5.6256722052722835E-2</c:v>
                </c:pt>
                <c:pt idx="184">
                  <c:v>0.12375161878004343</c:v>
                </c:pt>
                <c:pt idx="185">
                  <c:v>3.0597686516385343E-2</c:v>
                </c:pt>
                <c:pt idx="186">
                  <c:v>5.6256722052722835E-2</c:v>
                </c:pt>
                <c:pt idx="187">
                  <c:v>5.6256722052722835E-2</c:v>
                </c:pt>
                <c:pt idx="188">
                  <c:v>2.0830132355846263E-2</c:v>
                </c:pt>
                <c:pt idx="189">
                  <c:v>0.1845518997344103</c:v>
                </c:pt>
                <c:pt idx="190">
                  <c:v>5.6256722052722835E-2</c:v>
                </c:pt>
                <c:pt idx="191">
                  <c:v>0.12375161878004343</c:v>
                </c:pt>
                <c:pt idx="192">
                  <c:v>5.6256722052722835E-2</c:v>
                </c:pt>
                <c:pt idx="193">
                  <c:v>5.6256722052722835E-2</c:v>
                </c:pt>
                <c:pt idx="194">
                  <c:v>3.0597686516385343E-2</c:v>
                </c:pt>
                <c:pt idx="195">
                  <c:v>0.20097017054808047</c:v>
                </c:pt>
                <c:pt idx="196">
                  <c:v>5.6256722052722835E-2</c:v>
                </c:pt>
                <c:pt idx="197">
                  <c:v>4.4338111020874021E-3</c:v>
                </c:pt>
                <c:pt idx="198">
                  <c:v>0.38106630962049204</c:v>
                </c:pt>
                <c:pt idx="199">
                  <c:v>4.4338111020874021E-3</c:v>
                </c:pt>
                <c:pt idx="200">
                  <c:v>5.6256722052722835E-2</c:v>
                </c:pt>
                <c:pt idx="201">
                  <c:v>4.4338111020874021E-3</c:v>
                </c:pt>
                <c:pt idx="202">
                  <c:v>5.6256722052722835E-2</c:v>
                </c:pt>
                <c:pt idx="203">
                  <c:v>4.4338111020874021E-3</c:v>
                </c:pt>
                <c:pt idx="204">
                  <c:v>5.6256722052722835E-2</c:v>
                </c:pt>
                <c:pt idx="205">
                  <c:v>0.2620118966614719</c:v>
                </c:pt>
                <c:pt idx="206">
                  <c:v>3.0597686516385343E-2</c:v>
                </c:pt>
                <c:pt idx="207">
                  <c:v>4.4338111020874021E-3</c:v>
                </c:pt>
                <c:pt idx="208">
                  <c:v>3.0597686516385343E-2</c:v>
                </c:pt>
                <c:pt idx="209">
                  <c:v>0.28767093219780943</c:v>
                </c:pt>
                <c:pt idx="210">
                  <c:v>4.4338111020874021E-3</c:v>
                </c:pt>
                <c:pt idx="211">
                  <c:v>0.25244188854013472</c:v>
                </c:pt>
                <c:pt idx="212">
                  <c:v>2.0830132355846263E-2</c:v>
                </c:pt>
                <c:pt idx="213">
                  <c:v>2.0830132355846263E-2</c:v>
                </c:pt>
                <c:pt idx="214">
                  <c:v>0.28767093219780943</c:v>
                </c:pt>
                <c:pt idx="215">
                  <c:v>7.2279900787989182E-2</c:v>
                </c:pt>
                <c:pt idx="216">
                  <c:v>0.14949845255602626</c:v>
                </c:pt>
                <c:pt idx="217">
                  <c:v>3.0597686516385343E-2</c:v>
                </c:pt>
                <c:pt idx="218">
                  <c:v>4.4338111020874021E-3</c:v>
                </c:pt>
                <c:pt idx="219">
                  <c:v>2.0830132355846263E-2</c:v>
                </c:pt>
                <c:pt idx="220">
                  <c:v>0.13323382866173533</c:v>
                </c:pt>
                <c:pt idx="221">
                  <c:v>4.6576966131829052E-2</c:v>
                </c:pt>
                <c:pt idx="222">
                  <c:v>5.6256722052722835E-2</c:v>
                </c:pt>
                <c:pt idx="223">
                  <c:v>4.6576966131829052E-2</c:v>
                </c:pt>
                <c:pt idx="224">
                  <c:v>5.6256722052722835E-2</c:v>
                </c:pt>
                <c:pt idx="225">
                  <c:v>4.4338111020874021E-3</c:v>
                </c:pt>
                <c:pt idx="226">
                  <c:v>5.6256722052722835E-2</c:v>
                </c:pt>
                <c:pt idx="227">
                  <c:v>5.6256722052722835E-2</c:v>
                </c:pt>
                <c:pt idx="228">
                  <c:v>0.1845518997344103</c:v>
                </c:pt>
                <c:pt idx="229">
                  <c:v>0.10757479312539782</c:v>
                </c:pt>
                <c:pt idx="230">
                  <c:v>2.0830132355846263E-2</c:v>
                </c:pt>
                <c:pt idx="231">
                  <c:v>3.0597686516385343E-2</c:v>
                </c:pt>
                <c:pt idx="232">
                  <c:v>3.0597686516385343E-2</c:v>
                </c:pt>
                <c:pt idx="233">
                  <c:v>0.1845518997344103</c:v>
                </c:pt>
                <c:pt idx="234">
                  <c:v>4.4338111020874021E-3</c:v>
                </c:pt>
                <c:pt idx="235">
                  <c:v>5.6256722052722835E-2</c:v>
                </c:pt>
                <c:pt idx="236">
                  <c:v>4.6576966131829052E-2</c:v>
                </c:pt>
                <c:pt idx="237">
                  <c:v>4.4338111020874021E-3</c:v>
                </c:pt>
                <c:pt idx="238">
                  <c:v>3.0597686516385343E-2</c:v>
                </c:pt>
                <c:pt idx="239">
                  <c:v>0.1845518997344103</c:v>
                </c:pt>
                <c:pt idx="240">
                  <c:v>0.20097017054808047</c:v>
                </c:pt>
                <c:pt idx="241">
                  <c:v>4.4338111020874021E-3</c:v>
                </c:pt>
                <c:pt idx="242">
                  <c:v>8.191575758906032E-2</c:v>
                </c:pt>
                <c:pt idx="243">
                  <c:v>0.10757479312539782</c:v>
                </c:pt>
                <c:pt idx="244">
                  <c:v>5.6256722052722835E-2</c:v>
                </c:pt>
                <c:pt idx="245">
                  <c:v>4.4338111020874021E-3</c:v>
                </c:pt>
                <c:pt idx="246">
                  <c:v>0.10757479312539782</c:v>
                </c:pt>
                <c:pt idx="247">
                  <c:v>0.57088610373362014</c:v>
                </c:pt>
                <c:pt idx="248">
                  <c:v>3.0597686516385343E-2</c:v>
                </c:pt>
                <c:pt idx="249">
                  <c:v>5.6256722052722835E-2</c:v>
                </c:pt>
                <c:pt idx="250">
                  <c:v>0.20097017054808047</c:v>
                </c:pt>
                <c:pt idx="251">
                  <c:v>0.1588928641980728</c:v>
                </c:pt>
                <c:pt idx="252">
                  <c:v>4.4338111020874021E-3</c:v>
                </c:pt>
                <c:pt idx="253">
                  <c:v>0.2620118966614719</c:v>
                </c:pt>
                <c:pt idx="254">
                  <c:v>4.4338111020874021E-3</c:v>
                </c:pt>
                <c:pt idx="255">
                  <c:v>7.2279900787989182E-2</c:v>
                </c:pt>
                <c:pt idx="256">
                  <c:v>4.4338111020874021E-3</c:v>
                </c:pt>
                <c:pt idx="257">
                  <c:v>5.6256722052722835E-2</c:v>
                </c:pt>
                <c:pt idx="258">
                  <c:v>4.4338111020874021E-3</c:v>
                </c:pt>
                <c:pt idx="259">
                  <c:v>0.2106938255887969</c:v>
                </c:pt>
                <c:pt idx="260">
                  <c:v>5.6256722052722835E-2</c:v>
                </c:pt>
                <c:pt idx="261">
                  <c:v>0.1752233367720977</c:v>
                </c:pt>
                <c:pt idx="262">
                  <c:v>4.4338111020874021E-3</c:v>
                </c:pt>
                <c:pt idx="263">
                  <c:v>7.2279900787989182E-2</c:v>
                </c:pt>
                <c:pt idx="264">
                  <c:v>3.0597686516385343E-2</c:v>
                </c:pt>
                <c:pt idx="265">
                  <c:v>5.6256722052722835E-2</c:v>
                </c:pt>
                <c:pt idx="266">
                  <c:v>5.6256722052722835E-2</c:v>
                </c:pt>
                <c:pt idx="267">
                  <c:v>3.0597686516385343E-2</c:v>
                </c:pt>
                <c:pt idx="268">
                  <c:v>5.6256722052722835E-2</c:v>
                </c:pt>
                <c:pt idx="269">
                  <c:v>8.191575758906032E-2</c:v>
                </c:pt>
                <c:pt idx="270">
                  <c:v>0.12375161878004343</c:v>
                </c:pt>
                <c:pt idx="271">
                  <c:v>0.3133299677341469</c:v>
                </c:pt>
                <c:pt idx="272">
                  <c:v>5.6256722052722835E-2</c:v>
                </c:pt>
                <c:pt idx="273">
                  <c:v>5.6256722052722835E-2</c:v>
                </c:pt>
                <c:pt idx="274">
                  <c:v>4.4338111020874021E-3</c:v>
                </c:pt>
                <c:pt idx="275">
                  <c:v>3.0597686516385343E-2</c:v>
                </c:pt>
                <c:pt idx="276">
                  <c:v>5.6256722052722835E-2</c:v>
                </c:pt>
                <c:pt idx="277">
                  <c:v>5.6256722052722835E-2</c:v>
                </c:pt>
                <c:pt idx="278">
                  <c:v>3.0597686516385343E-2</c:v>
                </c:pt>
                <c:pt idx="279">
                  <c:v>0.22667310520424064</c:v>
                </c:pt>
                <c:pt idx="280">
                  <c:v>9.8048684123883303E-2</c:v>
                </c:pt>
                <c:pt idx="281">
                  <c:v>5.6256722052722835E-2</c:v>
                </c:pt>
                <c:pt idx="282">
                  <c:v>4.6576966131829052E-2</c:v>
                </c:pt>
                <c:pt idx="283">
                  <c:v>4.4338111020874021E-3</c:v>
                </c:pt>
                <c:pt idx="284">
                  <c:v>4.4338111020874021E-3</c:v>
                </c:pt>
                <c:pt idx="285">
                  <c:v>3.0597686516385343E-2</c:v>
                </c:pt>
                <c:pt idx="286">
                  <c:v>7.2279900787989182E-2</c:v>
                </c:pt>
                <c:pt idx="287">
                  <c:v>5.6256722052722835E-2</c:v>
                </c:pt>
                <c:pt idx="288">
                  <c:v>5.6256722052722835E-2</c:v>
                </c:pt>
                <c:pt idx="289">
                  <c:v>0.13323382866173533</c:v>
                </c:pt>
                <c:pt idx="290">
                  <c:v>0.1588928641980728</c:v>
                </c:pt>
                <c:pt idx="291">
                  <c:v>3.0597686516385343E-2</c:v>
                </c:pt>
                <c:pt idx="292">
                  <c:v>5.6256722052722835E-2</c:v>
                </c:pt>
                <c:pt idx="293">
                  <c:v>0.1752233367720977</c:v>
                </c:pt>
                <c:pt idx="294">
                  <c:v>0.1752233367720977</c:v>
                </c:pt>
                <c:pt idx="295">
                  <c:v>3.0597686516385343E-2</c:v>
                </c:pt>
                <c:pt idx="296">
                  <c:v>5.6256722052722835E-2</c:v>
                </c:pt>
                <c:pt idx="297">
                  <c:v>2.0830132355846263E-2</c:v>
                </c:pt>
                <c:pt idx="298">
                  <c:v>4.4338111020874021E-3</c:v>
                </c:pt>
                <c:pt idx="299">
                  <c:v>3.0597686516385343E-2</c:v>
                </c:pt>
                <c:pt idx="300">
                  <c:v>5.6256722052722835E-2</c:v>
                </c:pt>
                <c:pt idx="301">
                  <c:v>4.6576966131829052E-2</c:v>
                </c:pt>
                <c:pt idx="302">
                  <c:v>2.0830132355846263E-2</c:v>
                </c:pt>
                <c:pt idx="303">
                  <c:v>3.0597686516385343E-2</c:v>
                </c:pt>
                <c:pt idx="304">
                  <c:v>4.4338111020874021E-3</c:v>
                </c:pt>
                <c:pt idx="305">
                  <c:v>5.6256722052722835E-2</c:v>
                </c:pt>
                <c:pt idx="306">
                  <c:v>0.14949845255602626</c:v>
                </c:pt>
                <c:pt idx="307">
                  <c:v>3.0597686516385343E-2</c:v>
                </c:pt>
                <c:pt idx="308">
                  <c:v>0.27814482319629491</c:v>
                </c:pt>
                <c:pt idx="309">
                  <c:v>3.0597686516385343E-2</c:v>
                </c:pt>
                <c:pt idx="310">
                  <c:v>3.0597686516385343E-2</c:v>
                </c:pt>
                <c:pt idx="311">
                  <c:v>4.4338111020874021E-3</c:v>
                </c:pt>
                <c:pt idx="312">
                  <c:v>4.4338111020874021E-3</c:v>
                </c:pt>
                <c:pt idx="313">
                  <c:v>5.6256722052722835E-2</c:v>
                </c:pt>
                <c:pt idx="314">
                  <c:v>8.191575758906032E-2</c:v>
                </c:pt>
                <c:pt idx="315">
                  <c:v>4.6576966131829052E-2</c:v>
                </c:pt>
                <c:pt idx="316">
                  <c:v>3.0597686516385343E-2</c:v>
                </c:pt>
                <c:pt idx="317">
                  <c:v>2.0830132355846263E-2</c:v>
                </c:pt>
                <c:pt idx="318">
                  <c:v>0.28767093219780943</c:v>
                </c:pt>
                <c:pt idx="319">
                  <c:v>5.6256722052722835E-2</c:v>
                </c:pt>
                <c:pt idx="320">
                  <c:v>2.0830132355846263E-2</c:v>
                </c:pt>
                <c:pt idx="321">
                  <c:v>2.0830132355846263E-2</c:v>
                </c:pt>
                <c:pt idx="322">
                  <c:v>5.6256722052722835E-2</c:v>
                </c:pt>
                <c:pt idx="323">
                  <c:v>3.0597686516385343E-2</c:v>
                </c:pt>
                <c:pt idx="324">
                  <c:v>4.4338111020874021E-3</c:v>
                </c:pt>
                <c:pt idx="325">
                  <c:v>3.0597686516385343E-2</c:v>
                </c:pt>
                <c:pt idx="326">
                  <c:v>2.0830132355846263E-2</c:v>
                </c:pt>
                <c:pt idx="327">
                  <c:v>0.30389165697227771</c:v>
                </c:pt>
                <c:pt idx="328">
                  <c:v>5.6256722052722835E-2</c:v>
                </c:pt>
                <c:pt idx="329">
                  <c:v>0.14949845255602626</c:v>
                </c:pt>
                <c:pt idx="330">
                  <c:v>5.6256722052722835E-2</c:v>
                </c:pt>
                <c:pt idx="331">
                  <c:v>0.12375161878004343</c:v>
                </c:pt>
                <c:pt idx="332">
                  <c:v>4.4338111020874021E-3</c:v>
                </c:pt>
                <c:pt idx="333">
                  <c:v>0.2620118966614719</c:v>
                </c:pt>
                <c:pt idx="334">
                  <c:v>2.0830132355846263E-2</c:v>
                </c:pt>
                <c:pt idx="335">
                  <c:v>5.6256722052722835E-2</c:v>
                </c:pt>
                <c:pt idx="336">
                  <c:v>4.4338111020874021E-3</c:v>
                </c:pt>
                <c:pt idx="337">
                  <c:v>5.6256722052722835E-2</c:v>
                </c:pt>
                <c:pt idx="338">
                  <c:v>0.1845518997344103</c:v>
                </c:pt>
                <c:pt idx="339">
                  <c:v>4.4338111020874021E-3</c:v>
                </c:pt>
                <c:pt idx="340">
                  <c:v>4.4338111020874021E-3</c:v>
                </c:pt>
                <c:pt idx="341">
                  <c:v>0.12375161878004343</c:v>
                </c:pt>
                <c:pt idx="342">
                  <c:v>5.6256722052722835E-2</c:v>
                </c:pt>
                <c:pt idx="343">
                  <c:v>0.1588928641980728</c:v>
                </c:pt>
                <c:pt idx="344">
                  <c:v>5.6256722052722835E-2</c:v>
                </c:pt>
                <c:pt idx="345">
                  <c:v>5.6256722052722835E-2</c:v>
                </c:pt>
                <c:pt idx="346">
                  <c:v>3.0597686516385343E-2</c:v>
                </c:pt>
                <c:pt idx="347">
                  <c:v>2.0830132355846263E-2</c:v>
                </c:pt>
                <c:pt idx="348">
                  <c:v>2.0830132355846263E-2</c:v>
                </c:pt>
                <c:pt idx="349">
                  <c:v>5.6256722052722835E-2</c:v>
                </c:pt>
                <c:pt idx="350">
                  <c:v>3.0597686516385343E-2</c:v>
                </c:pt>
                <c:pt idx="351">
                  <c:v>0.13323382866173533</c:v>
                </c:pt>
                <c:pt idx="352">
                  <c:v>3.0597686516385343E-2</c:v>
                </c:pt>
                <c:pt idx="353">
                  <c:v>5.6256722052722835E-2</c:v>
                </c:pt>
                <c:pt idx="354">
                  <c:v>3.0597686516385343E-2</c:v>
                </c:pt>
                <c:pt idx="355">
                  <c:v>4.6576966131829052E-2</c:v>
                </c:pt>
                <c:pt idx="356">
                  <c:v>3.0597686516385343E-2</c:v>
                </c:pt>
                <c:pt idx="357">
                  <c:v>0.2106938255887969</c:v>
                </c:pt>
                <c:pt idx="358">
                  <c:v>0.33898900327048437</c:v>
                </c:pt>
                <c:pt idx="359">
                  <c:v>4.4338111020874021E-3</c:v>
                </c:pt>
                <c:pt idx="360">
                  <c:v>0.35536337496433196</c:v>
                </c:pt>
                <c:pt idx="361">
                  <c:v>5.6256722052722835E-2</c:v>
                </c:pt>
                <c:pt idx="362">
                  <c:v>3.0597686516385343E-2</c:v>
                </c:pt>
                <c:pt idx="363">
                  <c:v>5.6256722052722835E-2</c:v>
                </c:pt>
                <c:pt idx="364">
                  <c:v>0.14949845255602626</c:v>
                </c:pt>
                <c:pt idx="365">
                  <c:v>5.6256722052722835E-2</c:v>
                </c:pt>
                <c:pt idx="366">
                  <c:v>0.1588928641980728</c:v>
                </c:pt>
                <c:pt idx="367">
                  <c:v>2.0830132355846263E-2</c:v>
                </c:pt>
                <c:pt idx="368">
                  <c:v>5.6256722052722835E-2</c:v>
                </c:pt>
                <c:pt idx="369">
                  <c:v>5.6256722052722835E-2</c:v>
                </c:pt>
                <c:pt idx="370">
                  <c:v>5.6256722052722835E-2</c:v>
                </c:pt>
                <c:pt idx="371">
                  <c:v>3.0597686516385343E-2</c:v>
                </c:pt>
                <c:pt idx="372">
                  <c:v>5.6256722052722835E-2</c:v>
                </c:pt>
                <c:pt idx="373">
                  <c:v>3.0597686516385343E-2</c:v>
                </c:pt>
                <c:pt idx="374">
                  <c:v>4.4338111020874021E-3</c:v>
                </c:pt>
                <c:pt idx="375">
                  <c:v>0.13323382866173533</c:v>
                </c:pt>
                <c:pt idx="376">
                  <c:v>3.0597686516385343E-2</c:v>
                </c:pt>
                <c:pt idx="377">
                  <c:v>5.6256722052722835E-2</c:v>
                </c:pt>
                <c:pt idx="378">
                  <c:v>4.4338111020874021E-3</c:v>
                </c:pt>
                <c:pt idx="379">
                  <c:v>5.6256722052722835E-2</c:v>
                </c:pt>
                <c:pt idx="380">
                  <c:v>5.6256722052722835E-2</c:v>
                </c:pt>
                <c:pt idx="381">
                  <c:v>0.46776707127022099</c:v>
                </c:pt>
                <c:pt idx="382">
                  <c:v>2.0830132355846263E-2</c:v>
                </c:pt>
                <c:pt idx="383">
                  <c:v>4.4338111020874021E-3</c:v>
                </c:pt>
                <c:pt idx="384">
                  <c:v>3.0597686516385343E-2</c:v>
                </c:pt>
                <c:pt idx="385">
                  <c:v>5.6256722052722835E-2</c:v>
                </c:pt>
                <c:pt idx="386">
                  <c:v>0.1845518997344103</c:v>
                </c:pt>
                <c:pt idx="387">
                  <c:v>3.0597686516385343E-2</c:v>
                </c:pt>
                <c:pt idx="388">
                  <c:v>3.0597686516385343E-2</c:v>
                </c:pt>
                <c:pt idx="389">
                  <c:v>4.6576966131829052E-2</c:v>
                </c:pt>
                <c:pt idx="390">
                  <c:v>5.6256722052722835E-2</c:v>
                </c:pt>
                <c:pt idx="391">
                  <c:v>0.23635286112513443</c:v>
                </c:pt>
                <c:pt idx="392">
                  <c:v>2.0830132355846263E-2</c:v>
                </c:pt>
                <c:pt idx="393">
                  <c:v>0.1588928641980728</c:v>
                </c:pt>
                <c:pt idx="394">
                  <c:v>0.1588928641980728</c:v>
                </c:pt>
                <c:pt idx="395">
                  <c:v>3.0597686516385343E-2</c:v>
                </c:pt>
                <c:pt idx="396">
                  <c:v>5.6256722052722835E-2</c:v>
                </c:pt>
                <c:pt idx="397">
                  <c:v>0.1845518997344103</c:v>
                </c:pt>
                <c:pt idx="398">
                  <c:v>7.2279900787989182E-2</c:v>
                </c:pt>
                <c:pt idx="399">
                  <c:v>5.6256722052722835E-2</c:v>
                </c:pt>
                <c:pt idx="400">
                  <c:v>3.0597686516385343E-2</c:v>
                </c:pt>
                <c:pt idx="401">
                  <c:v>3.0597686516385343E-2</c:v>
                </c:pt>
                <c:pt idx="402">
                  <c:v>5.6256722052722835E-2</c:v>
                </c:pt>
                <c:pt idx="403">
                  <c:v>9.8048684123883303E-2</c:v>
                </c:pt>
                <c:pt idx="404">
                  <c:v>3.0597686516385343E-2</c:v>
                </c:pt>
                <c:pt idx="405">
                  <c:v>4.4338111020874021E-3</c:v>
                </c:pt>
                <c:pt idx="406">
                  <c:v>0.1845518997344103</c:v>
                </c:pt>
                <c:pt idx="407">
                  <c:v>4.4338111020874021E-3</c:v>
                </c:pt>
                <c:pt idx="408">
                  <c:v>0.28767093219780943</c:v>
                </c:pt>
                <c:pt idx="409">
                  <c:v>4.6576966131829052E-2</c:v>
                </c:pt>
                <c:pt idx="410">
                  <c:v>5.6256722052722835E-2</c:v>
                </c:pt>
                <c:pt idx="411">
                  <c:v>4.4338111020874021E-3</c:v>
                </c:pt>
                <c:pt idx="412">
                  <c:v>2.0830132355846263E-2</c:v>
                </c:pt>
                <c:pt idx="413">
                  <c:v>5.6256722052722835E-2</c:v>
                </c:pt>
                <c:pt idx="414">
                  <c:v>3.0597686516385343E-2</c:v>
                </c:pt>
                <c:pt idx="415">
                  <c:v>8.191575758906032E-2</c:v>
                </c:pt>
                <c:pt idx="416">
                  <c:v>5.6256722052722835E-2</c:v>
                </c:pt>
                <c:pt idx="417">
                  <c:v>5.6256722052722835E-2</c:v>
                </c:pt>
                <c:pt idx="418">
                  <c:v>0.3133299677341469</c:v>
                </c:pt>
                <c:pt idx="419">
                  <c:v>5.6256722052722835E-2</c:v>
                </c:pt>
                <c:pt idx="420">
                  <c:v>2.0830132355846263E-2</c:v>
                </c:pt>
                <c:pt idx="421">
                  <c:v>4.6576966131829052E-2</c:v>
                </c:pt>
                <c:pt idx="422">
                  <c:v>4.4338111020874021E-3</c:v>
                </c:pt>
                <c:pt idx="423">
                  <c:v>0.14949845255602626</c:v>
                </c:pt>
                <c:pt idx="424">
                  <c:v>2.0830132355846263E-2</c:v>
                </c:pt>
                <c:pt idx="425">
                  <c:v>4.4338111020874021E-3</c:v>
                </c:pt>
                <c:pt idx="426">
                  <c:v>4.4338111020874021E-3</c:v>
                </c:pt>
                <c:pt idx="427">
                  <c:v>4.4338111020874021E-3</c:v>
                </c:pt>
                <c:pt idx="428">
                  <c:v>5.6256722052722835E-2</c:v>
                </c:pt>
                <c:pt idx="429">
                  <c:v>5.6256722052722835E-2</c:v>
                </c:pt>
                <c:pt idx="430">
                  <c:v>2.0830132355846263E-2</c:v>
                </c:pt>
                <c:pt idx="431">
                  <c:v>0.2106938255887969</c:v>
                </c:pt>
                <c:pt idx="432">
                  <c:v>3.0597686516385343E-2</c:v>
                </c:pt>
                <c:pt idx="433">
                  <c:v>5.6256722052722835E-2</c:v>
                </c:pt>
                <c:pt idx="434">
                  <c:v>5.6256722052722835E-2</c:v>
                </c:pt>
                <c:pt idx="435">
                  <c:v>4.4338111020874021E-3</c:v>
                </c:pt>
                <c:pt idx="436">
                  <c:v>0.30389165697227771</c:v>
                </c:pt>
                <c:pt idx="437">
                  <c:v>0.14949845255602626</c:v>
                </c:pt>
                <c:pt idx="438">
                  <c:v>4.4338111020874021E-3</c:v>
                </c:pt>
                <c:pt idx="439">
                  <c:v>0.40683509295638615</c:v>
                </c:pt>
                <c:pt idx="440">
                  <c:v>5.6256722052722835E-2</c:v>
                </c:pt>
                <c:pt idx="441">
                  <c:v>5.6256722052722835E-2</c:v>
                </c:pt>
                <c:pt idx="442">
                  <c:v>3.0597686516385343E-2</c:v>
                </c:pt>
                <c:pt idx="443">
                  <c:v>5.6256722052722835E-2</c:v>
                </c:pt>
                <c:pt idx="444">
                  <c:v>3.0597686516385343E-2</c:v>
                </c:pt>
                <c:pt idx="445">
                  <c:v>5.6256722052722835E-2</c:v>
                </c:pt>
                <c:pt idx="446">
                  <c:v>3.0597686516385343E-2</c:v>
                </c:pt>
                <c:pt idx="447">
                  <c:v>3.0597686516385343E-2</c:v>
                </c:pt>
                <c:pt idx="448">
                  <c:v>0.10757479312539782</c:v>
                </c:pt>
                <c:pt idx="449">
                  <c:v>5.6256722052722835E-2</c:v>
                </c:pt>
                <c:pt idx="450">
                  <c:v>0.1752233367720977</c:v>
                </c:pt>
                <c:pt idx="451">
                  <c:v>0.1588928641980728</c:v>
                </c:pt>
                <c:pt idx="452">
                  <c:v>3.0597686516385343E-2</c:v>
                </c:pt>
                <c:pt idx="453">
                  <c:v>2.0830132355846263E-2</c:v>
                </c:pt>
                <c:pt idx="454">
                  <c:v>0.13323382866173533</c:v>
                </c:pt>
                <c:pt idx="455">
                  <c:v>3.0597686516385343E-2</c:v>
                </c:pt>
                <c:pt idx="456">
                  <c:v>0.14949845255602626</c:v>
                </c:pt>
                <c:pt idx="457">
                  <c:v>5.6256722052722835E-2</c:v>
                </c:pt>
                <c:pt idx="458">
                  <c:v>3.0597686516385343E-2</c:v>
                </c:pt>
                <c:pt idx="459">
                  <c:v>3.0597686516385343E-2</c:v>
                </c:pt>
                <c:pt idx="460">
                  <c:v>4.6576966131829052E-2</c:v>
                </c:pt>
                <c:pt idx="461">
                  <c:v>4.6576966131829052E-2</c:v>
                </c:pt>
                <c:pt idx="462">
                  <c:v>5.6256722052722835E-2</c:v>
                </c:pt>
                <c:pt idx="463">
                  <c:v>4.6576966131829052E-2</c:v>
                </c:pt>
                <c:pt idx="464">
                  <c:v>5.6256722052722835E-2</c:v>
                </c:pt>
                <c:pt idx="465">
                  <c:v>5.6256722052722835E-2</c:v>
                </c:pt>
                <c:pt idx="466">
                  <c:v>5.6256722052722835E-2</c:v>
                </c:pt>
                <c:pt idx="467">
                  <c:v>4.4338111020874021E-3</c:v>
                </c:pt>
                <c:pt idx="468">
                  <c:v>5.6256722052722835E-2</c:v>
                </c:pt>
                <c:pt idx="469">
                  <c:v>0.22667310520424064</c:v>
                </c:pt>
                <c:pt idx="470">
                  <c:v>0.2106938255887969</c:v>
                </c:pt>
                <c:pt idx="471">
                  <c:v>3.0597686516385343E-2</c:v>
                </c:pt>
                <c:pt idx="472">
                  <c:v>0.3133299677341469</c:v>
                </c:pt>
                <c:pt idx="473">
                  <c:v>2.0830132355846263E-2</c:v>
                </c:pt>
                <c:pt idx="474">
                  <c:v>5.6256722052722835E-2</c:v>
                </c:pt>
                <c:pt idx="475">
                  <c:v>5.6256722052722835E-2</c:v>
                </c:pt>
                <c:pt idx="476">
                  <c:v>2.0830132355846263E-2</c:v>
                </c:pt>
                <c:pt idx="477">
                  <c:v>7.2279900787989182E-2</c:v>
                </c:pt>
                <c:pt idx="478">
                  <c:v>2.0830132355846263E-2</c:v>
                </c:pt>
                <c:pt idx="479">
                  <c:v>5.6256722052722835E-2</c:v>
                </c:pt>
                <c:pt idx="480">
                  <c:v>0.1752233367720977</c:v>
                </c:pt>
                <c:pt idx="481">
                  <c:v>5.6256722052722835E-2</c:v>
                </c:pt>
                <c:pt idx="482">
                  <c:v>4.4338111020874021E-3</c:v>
                </c:pt>
                <c:pt idx="483">
                  <c:v>4.6576966131829052E-2</c:v>
                </c:pt>
                <c:pt idx="484">
                  <c:v>0.1588928641980728</c:v>
                </c:pt>
                <c:pt idx="485">
                  <c:v>3.0597686516385343E-2</c:v>
                </c:pt>
                <c:pt idx="486">
                  <c:v>3.0597686516385343E-2</c:v>
                </c:pt>
                <c:pt idx="487">
                  <c:v>5.6256722052722835E-2</c:v>
                </c:pt>
                <c:pt idx="488">
                  <c:v>0.22667310520424064</c:v>
                </c:pt>
                <c:pt idx="489">
                  <c:v>3.0597686516385343E-2</c:v>
                </c:pt>
                <c:pt idx="490">
                  <c:v>3.0597686516385343E-2</c:v>
                </c:pt>
                <c:pt idx="491">
                  <c:v>0.1588928641980728</c:v>
                </c:pt>
                <c:pt idx="492">
                  <c:v>3.0597686516385343E-2</c:v>
                </c:pt>
                <c:pt idx="493">
                  <c:v>3.0597686516385343E-2</c:v>
                </c:pt>
                <c:pt idx="494">
                  <c:v>3.0597686516385343E-2</c:v>
                </c:pt>
                <c:pt idx="495">
                  <c:v>2.0830132355846263E-2</c:v>
                </c:pt>
                <c:pt idx="496">
                  <c:v>0.1752233367720977</c:v>
                </c:pt>
                <c:pt idx="497">
                  <c:v>3.0597686516385343E-2</c:v>
                </c:pt>
                <c:pt idx="498">
                  <c:v>4.4338111020874021E-3</c:v>
                </c:pt>
                <c:pt idx="499">
                  <c:v>3.0597686516385343E-2</c:v>
                </c:pt>
                <c:pt idx="500">
                  <c:v>0.1588928641980728</c:v>
                </c:pt>
                <c:pt idx="501">
                  <c:v>4.4338111020874021E-3</c:v>
                </c:pt>
                <c:pt idx="502">
                  <c:v>4.4338111020874021E-3</c:v>
                </c:pt>
                <c:pt idx="503">
                  <c:v>5.6256722052722835E-2</c:v>
                </c:pt>
                <c:pt idx="504">
                  <c:v>0.13323382866173533</c:v>
                </c:pt>
                <c:pt idx="505">
                  <c:v>7.2279900787989182E-2</c:v>
                </c:pt>
                <c:pt idx="506">
                  <c:v>3.0597686516385343E-2</c:v>
                </c:pt>
                <c:pt idx="507">
                  <c:v>3.0597686516385343E-2</c:v>
                </c:pt>
                <c:pt idx="508">
                  <c:v>4.4338111020874021E-3</c:v>
                </c:pt>
                <c:pt idx="509">
                  <c:v>7.2279900787989182E-2</c:v>
                </c:pt>
                <c:pt idx="510">
                  <c:v>0.28767093219780943</c:v>
                </c:pt>
                <c:pt idx="511">
                  <c:v>5.6256722052722835E-2</c:v>
                </c:pt>
                <c:pt idx="512">
                  <c:v>9.8048684123883303E-2</c:v>
                </c:pt>
                <c:pt idx="513">
                  <c:v>0.25244188854013472</c:v>
                </c:pt>
                <c:pt idx="514">
                  <c:v>0.1588928641980728</c:v>
                </c:pt>
                <c:pt idx="515">
                  <c:v>3.0597686516385343E-2</c:v>
                </c:pt>
                <c:pt idx="516">
                  <c:v>2.0830132355846263E-2</c:v>
                </c:pt>
                <c:pt idx="517">
                  <c:v>4.4338111020874021E-3</c:v>
                </c:pt>
                <c:pt idx="518">
                  <c:v>0.33898900327048437</c:v>
                </c:pt>
                <c:pt idx="519">
                  <c:v>3.0597686516385343E-2</c:v>
                </c:pt>
                <c:pt idx="520">
                  <c:v>2.0830132355846263E-2</c:v>
                </c:pt>
                <c:pt idx="521">
                  <c:v>3.0597686516385343E-2</c:v>
                </c:pt>
                <c:pt idx="522">
                  <c:v>3.0597686516385343E-2</c:v>
                </c:pt>
                <c:pt idx="523">
                  <c:v>4.4338111020874021E-3</c:v>
                </c:pt>
                <c:pt idx="524">
                  <c:v>3.0597686516385343E-2</c:v>
                </c:pt>
                <c:pt idx="525">
                  <c:v>4.6576966131829052E-2</c:v>
                </c:pt>
                <c:pt idx="526">
                  <c:v>3.0597686516385343E-2</c:v>
                </c:pt>
                <c:pt idx="527">
                  <c:v>0.35536337496433196</c:v>
                </c:pt>
                <c:pt idx="528">
                  <c:v>7.2279900787989182E-2</c:v>
                </c:pt>
                <c:pt idx="529">
                  <c:v>4.6576966131829052E-2</c:v>
                </c:pt>
                <c:pt idx="530">
                  <c:v>4.6576966131829052E-2</c:v>
                </c:pt>
                <c:pt idx="531">
                  <c:v>2.0830132355846263E-2</c:v>
                </c:pt>
                <c:pt idx="532">
                  <c:v>9.8048684123883303E-2</c:v>
                </c:pt>
                <c:pt idx="533">
                  <c:v>4.4338111020874021E-3</c:v>
                </c:pt>
                <c:pt idx="534">
                  <c:v>4.6576966131829052E-2</c:v>
                </c:pt>
                <c:pt idx="535">
                  <c:v>7.2279900787989182E-2</c:v>
                </c:pt>
                <c:pt idx="536">
                  <c:v>4.6576966131829052E-2</c:v>
                </c:pt>
                <c:pt idx="537">
                  <c:v>7.2279900787989182E-2</c:v>
                </c:pt>
                <c:pt idx="538">
                  <c:v>7.2279900787989182E-2</c:v>
                </c:pt>
                <c:pt idx="539">
                  <c:v>9.8048684123883303E-2</c:v>
                </c:pt>
                <c:pt idx="540">
                  <c:v>4.4338111020874021E-3</c:v>
                </c:pt>
                <c:pt idx="541">
                  <c:v>7.2279900787989182E-2</c:v>
                </c:pt>
                <c:pt idx="542">
                  <c:v>0.365130929124871</c:v>
                </c:pt>
                <c:pt idx="543">
                  <c:v>2.0830132355846263E-2</c:v>
                </c:pt>
                <c:pt idx="544">
                  <c:v>0.20097017054808047</c:v>
                </c:pt>
                <c:pt idx="545">
                  <c:v>9.8048684123883303E-2</c:v>
                </c:pt>
                <c:pt idx="546">
                  <c:v>4.6576966131829052E-2</c:v>
                </c:pt>
                <c:pt idx="547">
                  <c:v>5.6256722052722835E-2</c:v>
                </c:pt>
                <c:pt idx="548">
                  <c:v>0.35536337496433196</c:v>
                </c:pt>
                <c:pt idx="549">
                  <c:v>0.12375161878004343</c:v>
                </c:pt>
                <c:pt idx="550">
                  <c:v>0.14949845255602626</c:v>
                </c:pt>
                <c:pt idx="551">
                  <c:v>9.8048684123883303E-2</c:v>
                </c:pt>
                <c:pt idx="552">
                  <c:v>0.14949845255602626</c:v>
                </c:pt>
                <c:pt idx="553">
                  <c:v>0.40683509295638615</c:v>
                </c:pt>
                <c:pt idx="554">
                  <c:v>0.20097017054808047</c:v>
                </c:pt>
                <c:pt idx="555">
                  <c:v>0.27814482319629491</c:v>
                </c:pt>
                <c:pt idx="556">
                  <c:v>0.25244188854013472</c:v>
                </c:pt>
                <c:pt idx="557">
                  <c:v>0.22667310520424064</c:v>
                </c:pt>
                <c:pt idx="558">
                  <c:v>0.35536337496433196</c:v>
                </c:pt>
                <c:pt idx="559">
                  <c:v>0.40683509295638615</c:v>
                </c:pt>
                <c:pt idx="560">
                  <c:v>0.40683509295638615</c:v>
                </c:pt>
                <c:pt idx="561">
                  <c:v>0.25244188854013472</c:v>
                </c:pt>
                <c:pt idx="562">
                  <c:v>0.35536337496433196</c:v>
                </c:pt>
                <c:pt idx="563">
                  <c:v>0.38106630962049204</c:v>
                </c:pt>
                <c:pt idx="564">
                  <c:v>0.48405364472442319</c:v>
                </c:pt>
                <c:pt idx="565">
                  <c:v>0.56122829737263769</c:v>
                </c:pt>
                <c:pt idx="566">
                  <c:v>0.43253802761254628</c:v>
                </c:pt>
                <c:pt idx="567">
                  <c:v>0.50975657938058339</c:v>
                </c:pt>
                <c:pt idx="568">
                  <c:v>0.22667310520424064</c:v>
                </c:pt>
                <c:pt idx="569">
                  <c:v>0.50975657938058339</c:v>
                </c:pt>
                <c:pt idx="570">
                  <c:v>0.43253802761254628</c:v>
                </c:pt>
                <c:pt idx="571">
                  <c:v>0.61267806580478057</c:v>
                </c:pt>
                <c:pt idx="572">
                  <c:v>0.63844684914067473</c:v>
                </c:pt>
                <c:pt idx="573">
                  <c:v>0.58697513114862032</c:v>
                </c:pt>
                <c:pt idx="574">
                  <c:v>0.56122829737263769</c:v>
                </c:pt>
                <c:pt idx="575">
                  <c:v>0.45828486138852903</c:v>
                </c:pt>
                <c:pt idx="576">
                  <c:v>0.61267806580478057</c:v>
                </c:pt>
                <c:pt idx="577">
                  <c:v>0.30389165697227771</c:v>
                </c:pt>
                <c:pt idx="578">
                  <c:v>0.30389165697227771</c:v>
                </c:pt>
                <c:pt idx="579">
                  <c:v>0.38106630962049204</c:v>
                </c:pt>
                <c:pt idx="580">
                  <c:v>0.20097017054808047</c:v>
                </c:pt>
                <c:pt idx="581">
                  <c:v>0.35536337496433196</c:v>
                </c:pt>
                <c:pt idx="582">
                  <c:v>9.8048684123883303E-2</c:v>
                </c:pt>
                <c:pt idx="583">
                  <c:v>0.1752233367720977</c:v>
                </c:pt>
                <c:pt idx="584">
                  <c:v>0.1752233367720977</c:v>
                </c:pt>
                <c:pt idx="585">
                  <c:v>0.58697513114862032</c:v>
                </c:pt>
                <c:pt idx="586">
                  <c:v>0.32961654118834915</c:v>
                </c:pt>
                <c:pt idx="587">
                  <c:v>0.22667310520424064</c:v>
                </c:pt>
                <c:pt idx="588">
                  <c:v>0.30389165697227771</c:v>
                </c:pt>
                <c:pt idx="589">
                  <c:v>0.30389165697227771</c:v>
                </c:pt>
                <c:pt idx="590">
                  <c:v>0.40683509295638615</c:v>
                </c:pt>
                <c:pt idx="591">
                  <c:v>0.50975657938058339</c:v>
                </c:pt>
                <c:pt idx="592">
                  <c:v>0.50975657938058339</c:v>
                </c:pt>
                <c:pt idx="593">
                  <c:v>0.38106630962049204</c:v>
                </c:pt>
                <c:pt idx="594">
                  <c:v>0.45828486138852903</c:v>
                </c:pt>
                <c:pt idx="595">
                  <c:v>0.45828486138852903</c:v>
                </c:pt>
                <c:pt idx="596">
                  <c:v>0.53552536271647744</c:v>
                </c:pt>
                <c:pt idx="597">
                  <c:v>0.76707127022103194</c:v>
                </c:pt>
                <c:pt idx="598">
                  <c:v>0.87001470620514043</c:v>
                </c:pt>
                <c:pt idx="599">
                  <c:v>0.61267806580478057</c:v>
                </c:pt>
                <c:pt idx="600">
                  <c:v>0.30389165697227771</c:v>
                </c:pt>
                <c:pt idx="601">
                  <c:v>0.71562150178888906</c:v>
                </c:pt>
                <c:pt idx="602">
                  <c:v>0.76707127022103194</c:v>
                </c:pt>
                <c:pt idx="603">
                  <c:v>0.76707127022103194</c:v>
                </c:pt>
                <c:pt idx="604">
                  <c:v>0.79284005355692599</c:v>
                </c:pt>
                <c:pt idx="605">
                  <c:v>0.81854298821308624</c:v>
                </c:pt>
                <c:pt idx="606">
                  <c:v>0.81854298821308624</c:v>
                </c:pt>
                <c:pt idx="607">
                  <c:v>0.74136833556487192</c:v>
                </c:pt>
                <c:pt idx="608">
                  <c:v>0.76707127022103194</c:v>
                </c:pt>
                <c:pt idx="609">
                  <c:v>0.87001470620514043</c:v>
                </c:pt>
                <c:pt idx="610">
                  <c:v>0.76707127022103194</c:v>
                </c:pt>
                <c:pt idx="611">
                  <c:v>0.50975657938058339</c:v>
                </c:pt>
                <c:pt idx="612">
                  <c:v>0.8957615399811234</c:v>
                </c:pt>
                <c:pt idx="613">
                  <c:v>0.76707127022103194</c:v>
                </c:pt>
                <c:pt idx="614">
                  <c:v>0.99870497596523167</c:v>
                </c:pt>
                <c:pt idx="615">
                  <c:v>0.8957615399811234</c:v>
                </c:pt>
                <c:pt idx="616">
                  <c:v>0.8957615399811234</c:v>
                </c:pt>
                <c:pt idx="617">
                  <c:v>0.97298009174916045</c:v>
                </c:pt>
                <c:pt idx="618">
                  <c:v>1.0244518097412145</c:v>
                </c:pt>
                <c:pt idx="619">
                  <c:v>0.99870497596523167</c:v>
                </c:pt>
                <c:pt idx="620">
                  <c:v>1.0759235277332688</c:v>
                </c:pt>
                <c:pt idx="621">
                  <c:v>1.2045479488136261</c:v>
                </c:pt>
                <c:pt idx="622">
                  <c:v>1.1016264623894292</c:v>
                </c:pt>
                <c:pt idx="623">
                  <c:v>1.2045479488136261</c:v>
                </c:pt>
                <c:pt idx="624">
                  <c:v>1.1273732961654117</c:v>
                </c:pt>
                <c:pt idx="625">
                  <c:v>1.178845014157466</c:v>
                </c:pt>
                <c:pt idx="626">
                  <c:v>1.2303167321495203</c:v>
                </c:pt>
                <c:pt idx="627">
                  <c:v>1.2817665005816632</c:v>
                </c:pt>
                <c:pt idx="628">
                  <c:v>1.2560196668056804</c:v>
                </c:pt>
                <c:pt idx="629">
                  <c:v>1.3332382185737175</c:v>
                </c:pt>
                <c:pt idx="630">
                  <c:v>1.4876314229899688</c:v>
                </c:pt>
                <c:pt idx="631">
                  <c:v>1.0244518097412145</c:v>
                </c:pt>
                <c:pt idx="632">
                  <c:v>1.4876314229899688</c:v>
                </c:pt>
                <c:pt idx="633">
                  <c:v>1.4619284883338088</c:v>
                </c:pt>
                <c:pt idx="634">
                  <c:v>1.6420246274062205</c:v>
                </c:pt>
                <c:pt idx="635">
                  <c:v>1.3332382185737175</c:v>
                </c:pt>
                <c:pt idx="636">
                  <c:v>1.5133782567659517</c:v>
                </c:pt>
                <c:pt idx="637">
                  <c:v>1.3847099365657718</c:v>
                </c:pt>
                <c:pt idx="638">
                  <c:v>1.5905529094141662</c:v>
                </c:pt>
                <c:pt idx="639">
                  <c:v>1.4876314229899688</c:v>
                </c:pt>
                <c:pt idx="640">
                  <c:v>1.4876314229899688</c:v>
                </c:pt>
                <c:pt idx="641">
                  <c:v>1.3847099365657718</c:v>
                </c:pt>
                <c:pt idx="642">
                  <c:v>1.4876314229899688</c:v>
                </c:pt>
                <c:pt idx="643">
                  <c:v>1.4619284883338088</c:v>
                </c:pt>
                <c:pt idx="644">
                  <c:v>1.4876314229899688</c:v>
                </c:pt>
                <c:pt idx="645">
                  <c:v>1.5133782567659517</c:v>
                </c:pt>
                <c:pt idx="646">
                  <c:v>1.5905529094141662</c:v>
                </c:pt>
                <c:pt idx="647">
                  <c:v>1.5648499747580058</c:v>
                </c:pt>
                <c:pt idx="648">
                  <c:v>1.5905529094141662</c:v>
                </c:pt>
                <c:pt idx="649">
                  <c:v>1.4619284883338088</c:v>
                </c:pt>
                <c:pt idx="650">
                  <c:v>1.6163216927500603</c:v>
                </c:pt>
                <c:pt idx="651">
                  <c:v>1.7192431791742573</c:v>
                </c:pt>
                <c:pt idx="652">
                  <c:v>1.7707148971663114</c:v>
                </c:pt>
                <c:pt idx="653">
                  <c:v>1.7964178318224719</c:v>
                </c:pt>
                <c:pt idx="654">
                  <c:v>1.6420246274062205</c:v>
                </c:pt>
                <c:pt idx="655">
                  <c:v>1.7192431791742573</c:v>
                </c:pt>
                <c:pt idx="656">
                  <c:v>1.9251081015825631</c:v>
                </c:pt>
                <c:pt idx="657">
                  <c:v>1.8221646655984547</c:v>
                </c:pt>
                <c:pt idx="658">
                  <c:v>2.1567198577668512</c:v>
                </c:pt>
                <c:pt idx="659">
                  <c:v>1.7964178318224719</c:v>
                </c:pt>
                <c:pt idx="660">
                  <c:v>1.8736363835905085</c:v>
                </c:pt>
                <c:pt idx="661">
                  <c:v>1.6934963453982745</c:v>
                </c:pt>
                <c:pt idx="662">
                  <c:v>1.9765578700147064</c:v>
                </c:pt>
                <c:pt idx="663">
                  <c:v>1.8994051669264027</c:v>
                </c:pt>
                <c:pt idx="664">
                  <c:v>2.0023266533505999</c:v>
                </c:pt>
                <c:pt idx="665">
                  <c:v>2.0537983713426544</c:v>
                </c:pt>
                <c:pt idx="666">
                  <c:v>1.8479334489343489</c:v>
                </c:pt>
                <c:pt idx="667">
                  <c:v>2.1052481397747975</c:v>
                </c:pt>
                <c:pt idx="668">
                  <c:v>2.130951074430957</c:v>
                </c:pt>
                <c:pt idx="669">
                  <c:v>2.0795013059988148</c:v>
                </c:pt>
                <c:pt idx="670">
                  <c:v>2.1567198577668512</c:v>
                </c:pt>
                <c:pt idx="671">
                  <c:v>2.1052481397747975</c:v>
                </c:pt>
                <c:pt idx="672">
                  <c:v>2.0537983713426544</c:v>
                </c:pt>
                <c:pt idx="673">
                  <c:v>2.2854101275269429</c:v>
                </c:pt>
                <c:pt idx="674">
                  <c:v>2.1567198577668512</c:v>
                </c:pt>
                <c:pt idx="675">
                  <c:v>2.0795013059988148</c:v>
                </c:pt>
                <c:pt idx="676">
                  <c:v>2.2081696261989947</c:v>
                </c:pt>
                <c:pt idx="677">
                  <c:v>2.1567198577668512</c:v>
                </c:pt>
                <c:pt idx="678">
                  <c:v>2.1824227924230115</c:v>
                </c:pt>
                <c:pt idx="679">
                  <c:v>2.1567198577668512</c:v>
                </c:pt>
                <c:pt idx="680">
                  <c:v>2.2081696261989947</c:v>
                </c:pt>
                <c:pt idx="681">
                  <c:v>2.233894510415066</c:v>
                </c:pt>
                <c:pt idx="682">
                  <c:v>2.130951074430957</c:v>
                </c:pt>
                <c:pt idx="683">
                  <c:v>2.1052481397747975</c:v>
                </c:pt>
                <c:pt idx="684">
                  <c:v>2.1824227924230115</c:v>
                </c:pt>
                <c:pt idx="685">
                  <c:v>2.1567198577668512</c:v>
                </c:pt>
                <c:pt idx="686">
                  <c:v>2.1567198577668512</c:v>
                </c:pt>
                <c:pt idx="687">
                  <c:v>2.2081696261989947</c:v>
                </c:pt>
                <c:pt idx="688">
                  <c:v>2.1567198577668512</c:v>
                </c:pt>
                <c:pt idx="689">
                  <c:v>2.233894510415066</c:v>
                </c:pt>
                <c:pt idx="690">
                  <c:v>2.2596413441910488</c:v>
                </c:pt>
                <c:pt idx="691">
                  <c:v>2.2081696261989947</c:v>
                </c:pt>
                <c:pt idx="692">
                  <c:v>2.3883316139511401</c:v>
                </c:pt>
                <c:pt idx="693">
                  <c:v>2.2081696261989947</c:v>
                </c:pt>
                <c:pt idx="694">
                  <c:v>2.2854101275269429</c:v>
                </c:pt>
                <c:pt idx="695">
                  <c:v>2.233894510415066</c:v>
                </c:pt>
                <c:pt idx="696">
                  <c:v>2.130951074430957</c:v>
                </c:pt>
                <c:pt idx="697">
                  <c:v>2.2596413441910488</c:v>
                </c:pt>
                <c:pt idx="698">
                  <c:v>2.4140345486073005</c:v>
                </c:pt>
                <c:pt idx="699">
                  <c:v>2.6713492394477489</c:v>
                </c:pt>
                <c:pt idx="700">
                  <c:v>2.4398033319431947</c:v>
                </c:pt>
                <c:pt idx="701">
                  <c:v>2.4140345486073005</c:v>
                </c:pt>
                <c:pt idx="702">
                  <c:v>2.4398033319431947</c:v>
                </c:pt>
                <c:pt idx="703">
                  <c:v>2.1824227924230115</c:v>
                </c:pt>
                <c:pt idx="704">
                  <c:v>2.5169560350314972</c:v>
                </c:pt>
                <c:pt idx="705">
                  <c:v>2.5169560350314972</c:v>
                </c:pt>
                <c:pt idx="706">
                  <c:v>2.4912531003753369</c:v>
                </c:pt>
                <c:pt idx="707">
                  <c:v>2.7743365745516799</c:v>
                </c:pt>
                <c:pt idx="708">
                  <c:v>2.5941965363594459</c:v>
                </c:pt>
                <c:pt idx="709">
                  <c:v>2.5684277530235518</c:v>
                </c:pt>
                <c:pt idx="710">
                  <c:v>2.5169560350314972</c:v>
                </c:pt>
                <c:pt idx="711">
                  <c:v>2.6971180227836431</c:v>
                </c:pt>
                <c:pt idx="712">
                  <c:v>2.6198994710156058</c:v>
                </c:pt>
                <c:pt idx="713">
                  <c:v>2.2596413441910488</c:v>
                </c:pt>
                <c:pt idx="714">
                  <c:v>2.4140345486073005</c:v>
                </c:pt>
                <c:pt idx="715">
                  <c:v>2.1052481397747975</c:v>
                </c:pt>
                <c:pt idx="716">
                  <c:v>2.5169560350314972</c:v>
                </c:pt>
                <c:pt idx="717">
                  <c:v>2.7485897407756967</c:v>
                </c:pt>
                <c:pt idx="718">
                  <c:v>3.1345947013762374</c:v>
                </c:pt>
                <c:pt idx="719">
                  <c:v>3.7779143528172252</c:v>
                </c:pt>
                <c:pt idx="720">
                  <c:v>4.2668627494018736</c:v>
                </c:pt>
                <c:pt idx="721">
                  <c:v>4.9101824008428627</c:v>
                </c:pt>
                <c:pt idx="722">
                  <c:v>5.7079611053798365</c:v>
                </c:pt>
                <c:pt idx="723">
                  <c:v>6.5571456792291301</c:v>
                </c:pt>
                <c:pt idx="724">
                  <c:v>7.4320770868544077</c:v>
                </c:pt>
                <c:pt idx="725">
                  <c:v>8.5901139182159394</c:v>
                </c:pt>
                <c:pt idx="726">
                  <c:v>18.240237933229437</c:v>
                </c:pt>
                <c:pt idx="727">
                  <c:v>37.128690269760085</c:v>
                </c:pt>
                <c:pt idx="728">
                  <c:v>62.579204986940006</c:v>
                </c:pt>
                <c:pt idx="729">
                  <c:v>86.099738800237049</c:v>
                </c:pt>
                <c:pt idx="730">
                  <c:v>100.97372637678613</c:v>
                </c:pt>
                <c:pt idx="731">
                  <c:v>115.17866941767817</c:v>
                </c:pt>
                <c:pt idx="732">
                  <c:v>122.02383722206369</c:v>
                </c:pt>
                <c:pt idx="733">
                  <c:v>134.45312671480934</c:v>
                </c:pt>
                <c:pt idx="734">
                  <c:v>141.52990627537918</c:v>
                </c:pt>
                <c:pt idx="735">
                  <c:v>148.60661998726923</c:v>
                </c:pt>
                <c:pt idx="736">
                  <c:v>154.85991790864591</c:v>
                </c:pt>
                <c:pt idx="737">
                  <c:v>160.6757172018701</c:v>
                </c:pt>
                <c:pt idx="738">
                  <c:v>166.23417985469391</c:v>
                </c:pt>
                <c:pt idx="739">
                  <c:v>167.75245286332006</c:v>
                </c:pt>
                <c:pt idx="740">
                  <c:v>173.51673653943237</c:v>
                </c:pt>
                <c:pt idx="741">
                  <c:v>176.1930902785399</c:v>
                </c:pt>
                <c:pt idx="742">
                  <c:v>180.95375227726683</c:v>
                </c:pt>
                <c:pt idx="743">
                  <c:v>184.29915055203142</c:v>
                </c:pt>
                <c:pt idx="744">
                  <c:v>185.12261024166463</c:v>
                </c:pt>
                <c:pt idx="745">
                  <c:v>188.26214359402093</c:v>
                </c:pt>
                <c:pt idx="746">
                  <c:v>190.98990320244079</c:v>
                </c:pt>
                <c:pt idx="747">
                  <c:v>193.69189402752474</c:v>
                </c:pt>
                <c:pt idx="748">
                  <c:v>194.25806097587741</c:v>
                </c:pt>
                <c:pt idx="749">
                  <c:v>194.87567769266226</c:v>
                </c:pt>
                <c:pt idx="750">
                  <c:v>198.81288000175596</c:v>
                </c:pt>
                <c:pt idx="751">
                  <c:v>198.91584538729992</c:v>
                </c:pt>
                <c:pt idx="752">
                  <c:v>200.35689984415811</c:v>
                </c:pt>
                <c:pt idx="753">
                  <c:v>202.05533484053643</c:v>
                </c:pt>
                <c:pt idx="754">
                  <c:v>201.82370113479223</c:v>
                </c:pt>
                <c:pt idx="755">
                  <c:v>203.03318773458591</c:v>
                </c:pt>
                <c:pt idx="756">
                  <c:v>204.577229526548</c:v>
                </c:pt>
                <c:pt idx="757">
                  <c:v>206.53297921376671</c:v>
                </c:pt>
                <c:pt idx="758">
                  <c:v>208.28286397857718</c:v>
                </c:pt>
                <c:pt idx="759">
                  <c:v>208.33431374700936</c:v>
                </c:pt>
                <c:pt idx="760">
                  <c:v>209.44087886037883</c:v>
                </c:pt>
                <c:pt idx="761">
                  <c:v>212.99212010799184</c:v>
                </c:pt>
                <c:pt idx="762">
                  <c:v>210.49597225575624</c:v>
                </c:pt>
                <c:pt idx="763">
                  <c:v>211.91132377795824</c:v>
                </c:pt>
                <c:pt idx="764">
                  <c:v>215.7970982681797</c:v>
                </c:pt>
                <c:pt idx="765">
                  <c:v>212.58039026317519</c:v>
                </c:pt>
                <c:pt idx="766">
                  <c:v>213.81560174718493</c:v>
                </c:pt>
                <c:pt idx="767">
                  <c:v>216.02866612524417</c:v>
                </c:pt>
                <c:pt idx="768">
                  <c:v>214.66478632103426</c:v>
                </c:pt>
                <c:pt idx="769">
                  <c:v>215.28240303781908</c:v>
                </c:pt>
                <c:pt idx="770">
                  <c:v>218.03590948001488</c:v>
                </c:pt>
                <c:pt idx="771">
                  <c:v>216.1058846770122</c:v>
                </c:pt>
                <c:pt idx="772">
                  <c:v>216.92936631620535</c:v>
                </c:pt>
                <c:pt idx="773">
                  <c:v>218.34469588884741</c:v>
                </c:pt>
                <c:pt idx="774">
                  <c:v>217.23815272503782</c:v>
                </c:pt>
                <c:pt idx="775">
                  <c:v>217.13520928905373</c:v>
                </c:pt>
                <c:pt idx="776">
                  <c:v>219.19388046269671</c:v>
                </c:pt>
                <c:pt idx="777">
                  <c:v>218.4733861586075</c:v>
                </c:pt>
                <c:pt idx="778">
                  <c:v>217.54698303299014</c:v>
                </c:pt>
                <c:pt idx="779">
                  <c:v>218.52485787659955</c:v>
                </c:pt>
                <c:pt idx="780">
                  <c:v>218.67925108101582</c:v>
                </c:pt>
                <c:pt idx="781">
                  <c:v>217.77855089005462</c:v>
                </c:pt>
                <c:pt idx="782">
                  <c:v>217.57268596764632</c:v>
                </c:pt>
                <c:pt idx="783">
                  <c:v>219.78579424482535</c:v>
                </c:pt>
                <c:pt idx="784">
                  <c:v>217.41829276323006</c:v>
                </c:pt>
                <c:pt idx="785">
                  <c:v>217.95869092824688</c:v>
                </c:pt>
                <c:pt idx="786">
                  <c:v>216.51759257226888</c:v>
                </c:pt>
                <c:pt idx="787">
                  <c:v>215.84856998617175</c:v>
                </c:pt>
                <c:pt idx="788">
                  <c:v>215.87427292082793</c:v>
                </c:pt>
                <c:pt idx="789">
                  <c:v>212.86342983823172</c:v>
                </c:pt>
                <c:pt idx="790">
                  <c:v>213.53251827300861</c:v>
                </c:pt>
                <c:pt idx="791">
                  <c:v>209.41513202660283</c:v>
                </c:pt>
                <c:pt idx="792">
                  <c:v>209.20926710419451</c:v>
                </c:pt>
                <c:pt idx="793">
                  <c:v>204.68015101297215</c:v>
                </c:pt>
                <c:pt idx="794">
                  <c:v>202.31264953137688</c:v>
                </c:pt>
                <c:pt idx="795">
                  <c:v>197.98944226168263</c:v>
                </c:pt>
                <c:pt idx="796">
                  <c:v>192.71401918391535</c:v>
                </c:pt>
                <c:pt idx="797">
                  <c:v>190.5266796900722</c:v>
                </c:pt>
                <c:pt idx="798">
                  <c:v>182.98672051625363</c:v>
                </c:pt>
                <c:pt idx="799">
                  <c:v>179.04947430804009</c:v>
                </c:pt>
                <c:pt idx="800">
                  <c:v>171.68967712197369</c:v>
                </c:pt>
                <c:pt idx="801">
                  <c:v>169.75965231897101</c:v>
                </c:pt>
                <c:pt idx="802">
                  <c:v>166.49149454553432</c:v>
                </c:pt>
                <c:pt idx="803">
                  <c:v>166.41431989288611</c:v>
                </c:pt>
                <c:pt idx="804">
                  <c:v>165.82240611075747</c:v>
                </c:pt>
                <c:pt idx="805">
                  <c:v>164.02104962795494</c:v>
                </c:pt>
                <c:pt idx="806">
                  <c:v>162.6829386070809</c:v>
                </c:pt>
                <c:pt idx="807">
                  <c:v>159.46623060207642</c:v>
                </c:pt>
                <c:pt idx="808">
                  <c:v>156.63550560811254</c:v>
                </c:pt>
                <c:pt idx="809">
                  <c:v>154.65405298623759</c:v>
                </c:pt>
                <c:pt idx="810">
                  <c:v>152.49239447749071</c:v>
                </c:pt>
                <c:pt idx="811">
                  <c:v>149.7131851006387</c:v>
                </c:pt>
                <c:pt idx="812">
                  <c:v>148.68383853903725</c:v>
                </c:pt>
                <c:pt idx="813">
                  <c:v>148.34930529642878</c:v>
                </c:pt>
                <c:pt idx="814">
                  <c:v>144.87528260058383</c:v>
                </c:pt>
                <c:pt idx="815">
                  <c:v>142.58499967075659</c:v>
                </c:pt>
                <c:pt idx="816">
                  <c:v>139.18815162755985</c:v>
                </c:pt>
                <c:pt idx="817">
                  <c:v>135.30237713733837</c:v>
                </c:pt>
                <c:pt idx="818">
                  <c:v>133.11501569393533</c:v>
                </c:pt>
                <c:pt idx="819">
                  <c:v>126.26986983910972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1-CC43-80C3-8212FC51140F}"/>
            </c:ext>
          </c:extLst>
        </c:ser>
        <c:ser>
          <c:idx val="2"/>
          <c:order val="2"/>
          <c:tx>
            <c:v>time</c:v>
          </c:tx>
          <c:spPr>
            <a:ln w="3810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('Zr2-11'!$C$2416,'Zr2-11'!$C$2916,'Zr2-11'!$C$3163,'Zr2-11'!$C$3300,'Zr2-11'!$C$3368,'Zr2-11'!$C$3401,'Zr2-11'!$C$3434)</c:f>
              <c:numCache>
                <c:formatCode>General</c:formatCode>
                <c:ptCount val="7"/>
                <c:pt idx="0">
                  <c:v>4.9499999999999975E-2</c:v>
                </c:pt>
                <c:pt idx="1">
                  <c:v>9.9099999999999952E-2</c:v>
                </c:pt>
                <c:pt idx="2">
                  <c:v>0.14889999999999992</c:v>
                </c:pt>
                <c:pt idx="3">
                  <c:v>0.19869999999999999</c:v>
                </c:pt>
                <c:pt idx="4">
                  <c:v>0.2488999999999999</c:v>
                </c:pt>
                <c:pt idx="5">
                  <c:v>0.29789999999999994</c:v>
                </c:pt>
                <c:pt idx="6">
                  <c:v>0.34729999999999994</c:v>
                </c:pt>
              </c:numCache>
            </c:numRef>
          </c:xVal>
          <c:yVal>
            <c:numRef>
              <c:f>(Comparison!$O$114,Comparison!$O$115,Comparison!$O$116,Comparison!$O$115,Comparison!$O$116,Comparison!$O$117,Comparison!$O$118)</c:f>
              <c:numCache>
                <c:formatCode>General</c:formatCode>
                <c:ptCount val="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E1-CC43-80C3-8212FC51140F}"/>
            </c:ext>
          </c:extLst>
        </c:ser>
        <c:ser>
          <c:idx val="3"/>
          <c:order val="3"/>
          <c:spPr>
            <a:ln w="38100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Comparison!$P$119</c:f>
              <c:numCache>
                <c:formatCode>General</c:formatCode>
                <c:ptCount val="1"/>
                <c:pt idx="0">
                  <c:v>0.39600000000000002</c:v>
                </c:pt>
              </c:numCache>
            </c:numRef>
          </c:xVal>
          <c:yVal>
            <c:numRef>
              <c:f>Comparison!$O$119</c:f>
              <c:numCache>
                <c:formatCode>General</c:formatCode>
                <c:ptCount val="1"/>
                <c:pt idx="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E1-CC43-80C3-8212FC511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697968"/>
        <c:axId val="1"/>
      </c:scatterChart>
      <c:valAx>
        <c:axId val="1467697968"/>
        <c:scaling>
          <c:orientation val="minMax"/>
          <c:max val="0.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</a:t>
                </a:r>
              </a:p>
            </c:rich>
          </c:tx>
          <c:layout>
            <c:manualLayout>
              <c:xMode val="edge"/>
              <c:yMode val="edge"/>
              <c:x val="0.5196101155917664"/>
              <c:y val="0.940201257527789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0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 (MPa)</a:t>
                </a:r>
              </a:p>
            </c:rich>
          </c:tx>
          <c:layout>
            <c:manualLayout>
              <c:xMode val="edge"/>
              <c:yMode val="edge"/>
              <c:x val="3.4834197693302774E-2"/>
              <c:y val="0.446595597325700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69796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772539154211016"/>
          <c:y val="0.11752515719097371"/>
          <c:w val="0.23222798462201849"/>
          <c:h val="0.1517142938283478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 copies="0"/>
  </c:printSettings>
  <c:userShapes r:id="rId1"/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152400</xdr:rowOff>
        </xdr:from>
        <xdr:to>
          <xdr:col>4</xdr:col>
          <xdr:colOff>457200</xdr:colOff>
          <xdr:row>5</xdr:row>
          <xdr:rowOff>38100</xdr:rowOff>
        </xdr:to>
        <xdr:sp macro="" textlink="">
          <xdr:nvSpPr>
            <xdr:cNvPr id="140289" name="Object 1" hidden="1">
              <a:extLst>
                <a:ext uri="{63B3BB69-23CF-44E3-9099-C40C66FF867C}">
                  <a14:compatExt spid="_x0000_s140289"/>
                </a:ext>
                <a:ext uri="{FF2B5EF4-FFF2-40B4-BE49-F238E27FC236}">
                  <a16:creationId xmlns:a16="http://schemas.microsoft.com/office/drawing/2014/main" id="{62E46838-8A72-676B-A2F1-30FA53DA84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101600</xdr:colOff>
          <xdr:row>2</xdr:row>
          <xdr:rowOff>152400</xdr:rowOff>
        </xdr:from>
        <xdr:to>
          <xdr:col>6</xdr:col>
          <xdr:colOff>495300</xdr:colOff>
          <xdr:row>4</xdr:row>
          <xdr:rowOff>38100</xdr:rowOff>
        </xdr:to>
        <xdr:sp macro="" textlink="">
          <xdr:nvSpPr>
            <xdr:cNvPr id="140290" name="Object 2" hidden="1">
              <a:extLst>
                <a:ext uri="{63B3BB69-23CF-44E3-9099-C40C66FF867C}">
                  <a14:compatExt spid="_x0000_s140290"/>
                </a:ext>
                <a:ext uri="{FF2B5EF4-FFF2-40B4-BE49-F238E27FC236}">
                  <a16:creationId xmlns:a16="http://schemas.microsoft.com/office/drawing/2014/main" id="{89331E85-3A67-87AA-DB2D-7E95433258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635000</xdr:colOff>
      <xdr:row>37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D0D03C37-1BC3-E9B8-4FC5-6923FF0DC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12700</xdr:colOff>
      <xdr:row>36</xdr:row>
      <xdr:rowOff>0</xdr:rowOff>
    </xdr:to>
    <xdr:graphicFrame macro="">
      <xdr:nvGraphicFramePr>
        <xdr:cNvPr id="8194" name="Chart 2">
          <a:extLst>
            <a:ext uri="{FF2B5EF4-FFF2-40B4-BE49-F238E27FC236}">
              <a16:creationId xmlns:a16="http://schemas.microsoft.com/office/drawing/2014/main" id="{FD6CB4B4-1409-3B87-D05D-A1227F1FF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13</xdr:col>
      <xdr:colOff>0</xdr:colOff>
      <xdr:row>144</xdr:row>
      <xdr:rowOff>0</xdr:rowOff>
    </xdr:to>
    <xdr:graphicFrame macro="">
      <xdr:nvGraphicFramePr>
        <xdr:cNvPr id="8196" name="Chart 4">
          <a:extLst>
            <a:ext uri="{FF2B5EF4-FFF2-40B4-BE49-F238E27FC236}">
              <a16:creationId xmlns:a16="http://schemas.microsoft.com/office/drawing/2014/main" id="{C7748CCB-58DD-14CC-994D-F62C231AB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229</xdr:row>
      <xdr:rowOff>25400</xdr:rowOff>
    </xdr:from>
    <xdr:to>
      <xdr:col>11</xdr:col>
      <xdr:colOff>584200</xdr:colOff>
      <xdr:row>258</xdr:row>
      <xdr:rowOff>127000</xdr:rowOff>
    </xdr:to>
    <xdr:graphicFrame macro="">
      <xdr:nvGraphicFramePr>
        <xdr:cNvPr id="8198" name="Chart 6">
          <a:extLst>
            <a:ext uri="{FF2B5EF4-FFF2-40B4-BE49-F238E27FC236}">
              <a16:creationId xmlns:a16="http://schemas.microsoft.com/office/drawing/2014/main" id="{3A9ED363-3767-A26F-7B9D-D6F744615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143</xdr:row>
      <xdr:rowOff>152400</xdr:rowOff>
    </xdr:from>
    <xdr:to>
      <xdr:col>13</xdr:col>
      <xdr:colOff>0</xdr:colOff>
      <xdr:row>179</xdr:row>
      <xdr:rowOff>152400</xdr:rowOff>
    </xdr:to>
    <xdr:graphicFrame macro="">
      <xdr:nvGraphicFramePr>
        <xdr:cNvPr id="8199" name="Chart 7">
          <a:extLst>
            <a:ext uri="{FF2B5EF4-FFF2-40B4-BE49-F238E27FC236}">
              <a16:creationId xmlns:a16="http://schemas.microsoft.com/office/drawing/2014/main" id="{1A03C9E9-32EF-6A4B-65F5-8FAC807E7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25400</xdr:rowOff>
    </xdr:from>
    <xdr:to>
      <xdr:col>13</xdr:col>
      <xdr:colOff>0</xdr:colOff>
      <xdr:row>72</xdr:row>
      <xdr:rowOff>25400</xdr:rowOff>
    </xdr:to>
    <xdr:graphicFrame macro="">
      <xdr:nvGraphicFramePr>
        <xdr:cNvPr id="8200" name="Chart 8">
          <a:extLst>
            <a:ext uri="{FF2B5EF4-FFF2-40B4-BE49-F238E27FC236}">
              <a16:creationId xmlns:a16="http://schemas.microsoft.com/office/drawing/2014/main" id="{7B755E1D-A14D-651F-2511-BE01C9BD8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12</xdr:col>
      <xdr:colOff>660400</xdr:colOff>
      <xdr:row>108</xdr:row>
      <xdr:rowOff>12700</xdr:rowOff>
    </xdr:to>
    <xdr:graphicFrame macro="">
      <xdr:nvGraphicFramePr>
        <xdr:cNvPr id="8201" name="Chart 9">
          <a:extLst>
            <a:ext uri="{FF2B5EF4-FFF2-40B4-BE49-F238E27FC236}">
              <a16:creationId xmlns:a16="http://schemas.microsoft.com/office/drawing/2014/main" id="{39957F4C-091D-EF0C-E9C4-05699DCC6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179</xdr:row>
      <xdr:rowOff>139700</xdr:rowOff>
    </xdr:from>
    <xdr:to>
      <xdr:col>9</xdr:col>
      <xdr:colOff>101600</xdr:colOff>
      <xdr:row>204</xdr:row>
      <xdr:rowOff>25400</xdr:rowOff>
    </xdr:to>
    <xdr:graphicFrame macro="">
      <xdr:nvGraphicFramePr>
        <xdr:cNvPr id="8203" name="Chart 11">
          <a:extLst>
            <a:ext uri="{FF2B5EF4-FFF2-40B4-BE49-F238E27FC236}">
              <a16:creationId xmlns:a16="http://schemas.microsoft.com/office/drawing/2014/main" id="{7AA169AA-38EF-473F-C9F4-7F50281F7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0.1333</cdr:x>
      <cdr:y>0.20463</cdr:y>
    </cdr:from>
    <cdr:to>
      <cdr:x>0.23486</cdr:x>
      <cdr:y>0.2867</cdr:y>
    </cdr:to>
    <cdr:sp macro="" textlink="">
      <cdr:nvSpPr>
        <cdr:cNvPr id="51202" name="Rectangle 2">
          <a:extLst xmlns:a="http://schemas.openxmlformats.org/drawingml/2006/main">
            <a:ext uri="{FF2B5EF4-FFF2-40B4-BE49-F238E27FC236}">
              <a16:creationId xmlns:a16="http://schemas.microsoft.com/office/drawing/2014/main" id="{489CB995-3F2C-E9C3-CE15-83BBCE10C264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68121" y="1218813"/>
          <a:ext cx="889958" cy="48886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0.18618</cdr:x>
      <cdr:y>0.05424</cdr:y>
    </cdr:from>
    <cdr:to>
      <cdr:x>0.23684</cdr:x>
      <cdr:y>0.08618</cdr:y>
    </cdr:to>
    <cdr:sp macro="" textlink="">
      <cdr:nvSpPr>
        <cdr:cNvPr id="51203" name="Text Box 3">
          <a:extLst xmlns:a="http://schemas.openxmlformats.org/drawingml/2006/main">
            <a:ext uri="{FF2B5EF4-FFF2-40B4-BE49-F238E27FC236}">
              <a16:creationId xmlns:a16="http://schemas.microsoft.com/office/drawing/2014/main" id="{A2FAC742-12D2-180E-CCCD-A7CC23F9391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1506" y="323044"/>
          <a:ext cx="443896" cy="190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1000</a:t>
          </a:r>
        </a:p>
      </cdr:txBody>
    </cdr:sp>
  </cdr:relSizeAnchor>
  <cdr:relSizeAnchor xmlns:cdr="http://schemas.openxmlformats.org/drawingml/2006/chartDrawing">
    <cdr:from>
      <cdr:x>0.287</cdr:x>
      <cdr:y>0.05424</cdr:y>
    </cdr:from>
    <cdr:to>
      <cdr:x>0.33765</cdr:x>
      <cdr:y>0.08618</cdr:y>
    </cdr:to>
    <cdr:sp macro="" textlink="">
      <cdr:nvSpPr>
        <cdr:cNvPr id="51204" name="Text Box 4">
          <a:extLst xmlns:a="http://schemas.openxmlformats.org/drawingml/2006/main">
            <a:ext uri="{FF2B5EF4-FFF2-40B4-BE49-F238E27FC236}">
              <a16:creationId xmlns:a16="http://schemas.microsoft.com/office/drawing/2014/main" id="{0AE78573-D63F-7185-A01C-D2ED1BD87A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14968" y="323044"/>
          <a:ext cx="443897" cy="190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2000</a:t>
          </a:r>
        </a:p>
      </cdr:txBody>
    </cdr:sp>
  </cdr:relSizeAnchor>
  <cdr:relSizeAnchor xmlns:cdr="http://schemas.openxmlformats.org/drawingml/2006/chartDrawing">
    <cdr:from>
      <cdr:x>0.39424</cdr:x>
      <cdr:y>0.05424</cdr:y>
    </cdr:from>
    <cdr:to>
      <cdr:x>0.4449</cdr:x>
      <cdr:y>0.08618</cdr:y>
    </cdr:to>
    <cdr:sp macro="" textlink="">
      <cdr:nvSpPr>
        <cdr:cNvPr id="51205" name="Text Box 5">
          <a:extLst xmlns:a="http://schemas.openxmlformats.org/drawingml/2006/main">
            <a:ext uri="{FF2B5EF4-FFF2-40B4-BE49-F238E27FC236}">
              <a16:creationId xmlns:a16="http://schemas.microsoft.com/office/drawing/2014/main" id="{C889F4F5-9262-EEA6-075F-A4CB74E2464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54730" y="323044"/>
          <a:ext cx="443897" cy="190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3000</a:t>
          </a:r>
        </a:p>
      </cdr:txBody>
    </cdr:sp>
  </cdr:relSizeAnchor>
  <cdr:relSizeAnchor xmlns:cdr="http://schemas.openxmlformats.org/drawingml/2006/chartDrawing">
    <cdr:from>
      <cdr:x>0.49506</cdr:x>
      <cdr:y>0.05424</cdr:y>
    </cdr:from>
    <cdr:to>
      <cdr:x>0.54571</cdr:x>
      <cdr:y>0.08618</cdr:y>
    </cdr:to>
    <cdr:sp macro="" textlink="">
      <cdr:nvSpPr>
        <cdr:cNvPr id="51206" name="Text Box 6">
          <a:extLst xmlns:a="http://schemas.openxmlformats.org/drawingml/2006/main">
            <a:ext uri="{FF2B5EF4-FFF2-40B4-BE49-F238E27FC236}">
              <a16:creationId xmlns:a16="http://schemas.microsoft.com/office/drawing/2014/main" id="{D9820149-88F8-D274-4C8D-A0C545D03D0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38193" y="323044"/>
          <a:ext cx="443897" cy="190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4000</a:t>
          </a:r>
        </a:p>
      </cdr:txBody>
    </cdr:sp>
  </cdr:relSizeAnchor>
  <cdr:relSizeAnchor xmlns:cdr="http://schemas.openxmlformats.org/drawingml/2006/chartDrawing">
    <cdr:from>
      <cdr:x>0.59662</cdr:x>
      <cdr:y>0.05424</cdr:y>
    </cdr:from>
    <cdr:to>
      <cdr:x>0.64727</cdr:x>
      <cdr:y>0.08618</cdr:y>
    </cdr:to>
    <cdr:sp macro="" textlink="">
      <cdr:nvSpPr>
        <cdr:cNvPr id="51207" name="Text Box 7">
          <a:extLst xmlns:a="http://schemas.openxmlformats.org/drawingml/2006/main">
            <a:ext uri="{FF2B5EF4-FFF2-40B4-BE49-F238E27FC236}">
              <a16:creationId xmlns:a16="http://schemas.microsoft.com/office/drawing/2014/main" id="{89DD327E-37B7-980E-CC61-B4BE93687C8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8152" y="323044"/>
          <a:ext cx="443897" cy="190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5000</a:t>
          </a:r>
        </a:p>
      </cdr:txBody>
    </cdr:sp>
  </cdr:relSizeAnchor>
  <cdr:relSizeAnchor xmlns:cdr="http://schemas.openxmlformats.org/drawingml/2006/chartDrawing">
    <cdr:from>
      <cdr:x>0.70658</cdr:x>
      <cdr:y>0.05424</cdr:y>
    </cdr:from>
    <cdr:to>
      <cdr:x>0.75723</cdr:x>
      <cdr:y>0.08618</cdr:y>
    </cdr:to>
    <cdr:sp macro="" textlink="">
      <cdr:nvSpPr>
        <cdr:cNvPr id="51208" name="Text Box 8">
          <a:extLst xmlns:a="http://schemas.openxmlformats.org/drawingml/2006/main">
            <a:ext uri="{FF2B5EF4-FFF2-40B4-BE49-F238E27FC236}">
              <a16:creationId xmlns:a16="http://schemas.microsoft.com/office/drawing/2014/main" id="{0141D4B8-2CE7-F5C1-A908-16BCB297D12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91733" y="323044"/>
          <a:ext cx="443896" cy="190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6000</a:t>
          </a:r>
        </a:p>
      </cdr:txBody>
    </cdr:sp>
  </cdr:relSizeAnchor>
  <cdr:relSizeAnchor xmlns:cdr="http://schemas.openxmlformats.org/drawingml/2006/chartDrawing">
    <cdr:from>
      <cdr:x>0.80814</cdr:x>
      <cdr:y>0.05424</cdr:y>
    </cdr:from>
    <cdr:to>
      <cdr:x>0.85879</cdr:x>
      <cdr:y>0.08618</cdr:y>
    </cdr:to>
    <cdr:sp macro="" textlink="">
      <cdr:nvSpPr>
        <cdr:cNvPr id="51209" name="Text Box 9">
          <a:extLst xmlns:a="http://schemas.openxmlformats.org/drawingml/2006/main">
            <a:ext uri="{FF2B5EF4-FFF2-40B4-BE49-F238E27FC236}">
              <a16:creationId xmlns:a16="http://schemas.microsoft.com/office/drawing/2014/main" id="{87AAEEFB-623C-203F-CE9C-A00098BB04D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1691" y="323044"/>
          <a:ext cx="443897" cy="190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7000</a:t>
          </a:r>
        </a:p>
      </cdr:txBody>
    </cdr:sp>
  </cdr:relSizeAnchor>
  <cdr:relSizeAnchor xmlns:cdr="http://schemas.openxmlformats.org/drawingml/2006/chartDrawing">
    <cdr:from>
      <cdr:x>0.91118</cdr:x>
      <cdr:y>0.05424</cdr:y>
    </cdr:from>
    <cdr:to>
      <cdr:x>0.96183</cdr:x>
      <cdr:y>0.08618</cdr:y>
    </cdr:to>
    <cdr:sp macro="" textlink="">
      <cdr:nvSpPr>
        <cdr:cNvPr id="51210" name="Text Box 10">
          <a:extLst xmlns:a="http://schemas.openxmlformats.org/drawingml/2006/main">
            <a:ext uri="{FF2B5EF4-FFF2-40B4-BE49-F238E27FC236}">
              <a16:creationId xmlns:a16="http://schemas.microsoft.com/office/drawing/2014/main" id="{3C56C91B-F61A-9FA2-34FB-C3DA2801765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84642" y="323044"/>
          <a:ext cx="443897" cy="190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8000</a:t>
          </a:r>
        </a:p>
      </cdr:txBody>
    </cdr:sp>
  </cdr:relSizeAnchor>
  <cdr:relSizeAnchor xmlns:cdr="http://schemas.openxmlformats.org/drawingml/2006/chartDrawing">
    <cdr:from>
      <cdr:x>0.09871</cdr:x>
      <cdr:y>0.05424</cdr:y>
    </cdr:from>
    <cdr:to>
      <cdr:x>0.14936</cdr:x>
      <cdr:y>0.08618</cdr:y>
    </cdr:to>
    <cdr:sp macro="" textlink="">
      <cdr:nvSpPr>
        <cdr:cNvPr id="51211" name="Text Box 11">
          <a:extLst xmlns:a="http://schemas.openxmlformats.org/drawingml/2006/main">
            <a:ext uri="{FF2B5EF4-FFF2-40B4-BE49-F238E27FC236}">
              <a16:creationId xmlns:a16="http://schemas.microsoft.com/office/drawing/2014/main" id="{49D4112E-71A7-B493-79A4-86B797B78EB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4972" y="323044"/>
          <a:ext cx="443896" cy="190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0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0.06263</cdr:x>
      <cdr:y>0.44443</cdr:y>
    </cdr:from>
    <cdr:to>
      <cdr:x>0.09496</cdr:x>
      <cdr:y>0.9086</cdr:y>
    </cdr:to>
    <cdr:sp macro="" textlink="">
      <cdr:nvSpPr>
        <cdr:cNvPr id="61441" name="Line 1">
          <a:extLst xmlns:a="http://schemas.openxmlformats.org/drawingml/2006/main">
            <a:ext uri="{FF2B5EF4-FFF2-40B4-BE49-F238E27FC236}">
              <a16:creationId xmlns:a16="http://schemas.microsoft.com/office/drawing/2014/main" id="{161396D7-93DD-B650-A88E-95AE36A99522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01066" y="2178666"/>
          <a:ext cx="258705" cy="227548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0.18554</cdr:x>
      <cdr:y>0.29802</cdr:y>
    </cdr:from>
    <cdr:to>
      <cdr:x>0.79273</cdr:x>
      <cdr:y>0.5164</cdr:y>
    </cdr:to>
    <cdr:sp macro="" textlink="">
      <cdr:nvSpPr>
        <cdr:cNvPr id="61442" name="Line 2">
          <a:extLst xmlns:a="http://schemas.openxmlformats.org/drawingml/2006/main">
            <a:ext uri="{FF2B5EF4-FFF2-40B4-BE49-F238E27FC236}">
              <a16:creationId xmlns:a16="http://schemas.microsoft.com/office/drawing/2014/main" id="{022190FA-58AD-CB52-354D-93C901587906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484541" y="1460976"/>
          <a:ext cx="4858131" cy="107053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0.17592</cdr:x>
      <cdr:y>0.27624</cdr:y>
    </cdr:from>
    <cdr:to>
      <cdr:x>0.84432</cdr:x>
      <cdr:y>0.54407</cdr:y>
    </cdr:to>
    <cdr:sp macro="" textlink="">
      <cdr:nvSpPr>
        <cdr:cNvPr id="61443" name="Line 3">
          <a:extLst xmlns:a="http://schemas.openxmlformats.org/drawingml/2006/main">
            <a:ext uri="{FF2B5EF4-FFF2-40B4-BE49-F238E27FC236}">
              <a16:creationId xmlns:a16="http://schemas.microsoft.com/office/drawing/2014/main" id="{00DAF791-2C93-D8BF-895F-124BE5746527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407522" y="1354163"/>
          <a:ext cx="5347894" cy="131296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0.12959</cdr:x>
      <cdr:y>0.20364</cdr:y>
    </cdr:from>
    <cdr:to>
      <cdr:x>0.45577</cdr:x>
      <cdr:y>0.34715</cdr:y>
    </cdr:to>
    <cdr:sp macro="" textlink="">
      <cdr:nvSpPr>
        <cdr:cNvPr id="64516" name="Rectangle 4">
          <a:extLst xmlns:a="http://schemas.openxmlformats.org/drawingml/2006/main">
            <a:ext uri="{FF2B5EF4-FFF2-40B4-BE49-F238E27FC236}">
              <a16:creationId xmlns:a16="http://schemas.microsoft.com/office/drawing/2014/main" id="{D6607238-1D6D-A1B2-1DB3-9378257E0DE3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5640" y="1212958"/>
          <a:ext cx="2858262" cy="85478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0.80245</cdr:x>
      <cdr:y>0.1599</cdr:y>
    </cdr:from>
    <cdr:to>
      <cdr:x>0.89091</cdr:x>
      <cdr:y>0.19406</cdr:y>
    </cdr:to>
    <cdr:sp macro="" textlink="">
      <cdr:nvSpPr>
        <cdr:cNvPr id="64517" name="Text Box 5">
          <a:extLst xmlns:a="http://schemas.openxmlformats.org/drawingml/2006/main">
            <a:ext uri="{FF2B5EF4-FFF2-40B4-BE49-F238E27FC236}">
              <a16:creationId xmlns:a16="http://schemas.microsoft.com/office/drawing/2014/main" id="{50F47164-C800-DC95-3A84-7C9B8B9C96F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31888" y="952424"/>
          <a:ext cx="775196" cy="203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fracture</a:t>
          </a:r>
        </a:p>
      </cdr:txBody>
    </cdr:sp>
  </cdr:relSizeAnchor>
  <cdr:relSizeAnchor xmlns:cdr="http://schemas.openxmlformats.org/drawingml/2006/chartDrawing">
    <cdr:from>
      <cdr:x>0.86744</cdr:x>
      <cdr:y>0.18423</cdr:y>
    </cdr:from>
    <cdr:to>
      <cdr:x>0.91044</cdr:x>
      <cdr:y>0.2206</cdr:y>
    </cdr:to>
    <cdr:sp macro="" textlink="">
      <cdr:nvSpPr>
        <cdr:cNvPr id="64518" name="Line 6">
          <a:extLst xmlns:a="http://schemas.openxmlformats.org/drawingml/2006/main">
            <a:ext uri="{FF2B5EF4-FFF2-40B4-BE49-F238E27FC236}">
              <a16:creationId xmlns:a16="http://schemas.microsoft.com/office/drawing/2014/main" id="{70304684-EA65-D7F0-BBFB-6755C7838BC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601375" y="1097328"/>
          <a:ext cx="376771" cy="21662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0.86744</cdr:x>
      <cdr:y>0.26434</cdr:y>
    </cdr:from>
    <cdr:to>
      <cdr:x>0.89116</cdr:x>
      <cdr:y>0.32799</cdr:y>
    </cdr:to>
    <cdr:sp macro="" textlink="">
      <cdr:nvSpPr>
        <cdr:cNvPr id="64519" name="Line 7">
          <a:extLst xmlns:a="http://schemas.openxmlformats.org/drawingml/2006/main">
            <a:ext uri="{FF2B5EF4-FFF2-40B4-BE49-F238E27FC236}">
              <a16:creationId xmlns:a16="http://schemas.microsoft.com/office/drawing/2014/main" id="{5D3FC9F4-3965-0D8B-4DCB-E5461A18089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601375" y="1574486"/>
          <a:ext cx="207874" cy="3790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0.82519</cdr:x>
      <cdr:y>0.33536</cdr:y>
    </cdr:from>
    <cdr:to>
      <cdr:x>0.91365</cdr:x>
      <cdr:y>0.36951</cdr:y>
    </cdr:to>
    <cdr:sp macro="" textlink="">
      <cdr:nvSpPr>
        <cdr:cNvPr id="64520" name="Text Box 8">
          <a:extLst xmlns:a="http://schemas.openxmlformats.org/drawingml/2006/main">
            <a:ext uri="{FF2B5EF4-FFF2-40B4-BE49-F238E27FC236}">
              <a16:creationId xmlns:a16="http://schemas.microsoft.com/office/drawing/2014/main" id="{2A121F60-C484-37CA-AE83-D38361C64EE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1101" y="1997488"/>
          <a:ext cx="775195" cy="203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fracture</a:t>
          </a:r>
        </a:p>
      </cdr:txBody>
    </cdr:sp>
  </cdr:relSizeAnchor>
  <cdr:relSizeAnchor xmlns:cdr="http://schemas.openxmlformats.org/drawingml/2006/chartDrawing">
    <cdr:from>
      <cdr:x>0.12959</cdr:x>
      <cdr:y>0.37074</cdr:y>
    </cdr:from>
    <cdr:to>
      <cdr:x>0.21806</cdr:x>
      <cdr:y>0.4049</cdr:y>
    </cdr:to>
    <cdr:sp macro="" textlink="">
      <cdr:nvSpPr>
        <cdr:cNvPr id="64521" name="Text Box 9">
          <a:extLst xmlns:a="http://schemas.openxmlformats.org/drawingml/2006/main">
            <a:ext uri="{FF2B5EF4-FFF2-40B4-BE49-F238E27FC236}">
              <a16:creationId xmlns:a16="http://schemas.microsoft.com/office/drawing/2014/main" id="{670A432C-441B-691B-BE96-CD6E70F7221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5640" y="2208257"/>
          <a:ext cx="775196" cy="203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necking</a:t>
          </a:r>
        </a:p>
      </cdr:txBody>
    </cdr:sp>
  </cdr:relSizeAnchor>
  <cdr:relSizeAnchor xmlns:cdr="http://schemas.openxmlformats.org/drawingml/2006/chartDrawing">
    <cdr:from>
      <cdr:x>0.19359</cdr:x>
      <cdr:y>0.39532</cdr:y>
    </cdr:from>
    <cdr:to>
      <cdr:x>0.22819</cdr:x>
      <cdr:y>0.45134</cdr:y>
    </cdr:to>
    <cdr:sp macro="" textlink="">
      <cdr:nvSpPr>
        <cdr:cNvPr id="64522" name="Line 10">
          <a:extLst xmlns:a="http://schemas.openxmlformats.org/drawingml/2006/main">
            <a:ext uri="{FF2B5EF4-FFF2-40B4-BE49-F238E27FC236}">
              <a16:creationId xmlns:a16="http://schemas.microsoft.com/office/drawing/2014/main" id="{C41EF706-0246-E80B-EF1A-BAAB309FD145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696466" y="2354624"/>
          <a:ext cx="303149" cy="3337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0.14393</cdr:x>
      <cdr:y>0.5779</cdr:y>
    </cdr:from>
    <cdr:to>
      <cdr:x>0.23239</cdr:x>
      <cdr:y>0.61206</cdr:y>
    </cdr:to>
    <cdr:sp macro="" textlink="">
      <cdr:nvSpPr>
        <cdr:cNvPr id="64523" name="Text Box 11">
          <a:extLst xmlns:a="http://schemas.openxmlformats.org/drawingml/2006/main">
            <a:ext uri="{FF2B5EF4-FFF2-40B4-BE49-F238E27FC236}">
              <a16:creationId xmlns:a16="http://schemas.microsoft.com/office/drawing/2014/main" id="{D9235976-5DC3-D43C-6876-6D29B58BFB9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61231" y="3442135"/>
          <a:ext cx="775195" cy="203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necking</a:t>
          </a:r>
        </a:p>
      </cdr:txBody>
    </cdr:sp>
  </cdr:relSizeAnchor>
  <cdr:relSizeAnchor xmlns:cdr="http://schemas.openxmlformats.org/drawingml/2006/chartDrawing">
    <cdr:from>
      <cdr:x>0.19359</cdr:x>
      <cdr:y>0.50983</cdr:y>
    </cdr:from>
    <cdr:to>
      <cdr:x>0.202</cdr:x>
      <cdr:y>0.56979</cdr:y>
    </cdr:to>
    <cdr:sp macro="" textlink="">
      <cdr:nvSpPr>
        <cdr:cNvPr id="64524" name="Line 12">
          <a:extLst xmlns:a="http://schemas.openxmlformats.org/drawingml/2006/main">
            <a:ext uri="{FF2B5EF4-FFF2-40B4-BE49-F238E27FC236}">
              <a16:creationId xmlns:a16="http://schemas.microsoft.com/office/drawing/2014/main" id="{FFE98AAB-8DC0-2345-280C-FE921031CA19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696466" y="3036697"/>
          <a:ext cx="73622" cy="35713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0.66037</cdr:x>
      <cdr:y>0.43807</cdr:y>
    </cdr:from>
    <cdr:to>
      <cdr:x>0.66037</cdr:x>
      <cdr:y>0.5752</cdr:y>
    </cdr:to>
    <cdr:sp macro="" textlink="">
      <cdr:nvSpPr>
        <cdr:cNvPr id="111617" name="Line 1">
          <a:extLst xmlns:a="http://schemas.openxmlformats.org/drawingml/2006/main">
            <a:ext uri="{FF2B5EF4-FFF2-40B4-BE49-F238E27FC236}">
              <a16:creationId xmlns:a16="http://schemas.microsoft.com/office/drawing/2014/main" id="{251DBF98-F4A6-FA09-3929-79E2BE739AF5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78402" y="2614854"/>
          <a:ext cx="0" cy="81850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0.76563</cdr:x>
      <cdr:y>0.25647</cdr:y>
    </cdr:from>
    <cdr:to>
      <cdr:x>0.76637</cdr:x>
      <cdr:y>0.37737</cdr:y>
    </cdr:to>
    <cdr:sp macro="" textlink="">
      <cdr:nvSpPr>
        <cdr:cNvPr id="111618" name="Line 2">
          <a:extLst xmlns:a="http://schemas.openxmlformats.org/drawingml/2006/main">
            <a:ext uri="{FF2B5EF4-FFF2-40B4-BE49-F238E27FC236}">
              <a16:creationId xmlns:a16="http://schemas.microsoft.com/office/drawing/2014/main" id="{E4E7673E-5323-CE85-CF47-0C2874DC3BF2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699488" y="1530852"/>
          <a:ext cx="6487" cy="72169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0.1763</cdr:x>
      <cdr:y>0.28325</cdr:y>
    </cdr:from>
    <cdr:to>
      <cdr:x>0.43205</cdr:x>
      <cdr:y>0.46732</cdr:y>
    </cdr:to>
    <cdr:sp macro="" textlink="">
      <cdr:nvSpPr>
        <cdr:cNvPr id="111619" name="Rectangle 3">
          <a:extLst xmlns:a="http://schemas.openxmlformats.org/drawingml/2006/main">
            <a:ext uri="{FF2B5EF4-FFF2-40B4-BE49-F238E27FC236}">
              <a16:creationId xmlns:a16="http://schemas.microsoft.com/office/drawing/2014/main" id="{2A53C4EE-BD10-C696-92A7-469BE00841E4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2701" y="1690738"/>
          <a:ext cx="2237851" cy="109867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41</xdr:row>
      <xdr:rowOff>127000</xdr:rowOff>
    </xdr:from>
    <xdr:to>
      <xdr:col>26</xdr:col>
      <xdr:colOff>546100</xdr:colOff>
      <xdr:row>71</xdr:row>
      <xdr:rowOff>38100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969ED713-06A5-1CAD-BCB8-57E6F614C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495300</xdr:colOff>
      <xdr:row>4</xdr:row>
      <xdr:rowOff>12700</xdr:rowOff>
    </xdr:from>
    <xdr:to>
      <xdr:col>38</xdr:col>
      <xdr:colOff>647700</xdr:colOff>
      <xdr:row>32</xdr:row>
      <xdr:rowOff>152400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47262D66-1FA6-7710-05D9-8220BEA34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0.06123</cdr:x>
      <cdr:y>0.39229</cdr:y>
    </cdr:from>
    <cdr:to>
      <cdr:x>0.10197</cdr:x>
      <cdr:y>0.90807</cdr:y>
    </cdr:to>
    <cdr:sp macro="" textlink="">
      <cdr:nvSpPr>
        <cdr:cNvPr id="7169" name="Line 1">
          <a:extLst xmlns:a="http://schemas.openxmlformats.org/drawingml/2006/main">
            <a:ext uri="{FF2B5EF4-FFF2-40B4-BE49-F238E27FC236}">
              <a16:creationId xmlns:a16="http://schemas.microsoft.com/office/drawing/2014/main" id="{738E21B9-26A1-B9DC-7B85-727F0C08C68C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04644" y="1913128"/>
          <a:ext cx="335804" cy="251533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0.14756</cdr:x>
      <cdr:y>0.20292</cdr:y>
    </cdr:from>
    <cdr:to>
      <cdr:x>0.6174</cdr:x>
      <cdr:y>0.49902</cdr:y>
    </cdr:to>
    <cdr:sp macro="" textlink="">
      <cdr:nvSpPr>
        <cdr:cNvPr id="27649" name="Line 1025">
          <a:extLst xmlns:a="http://schemas.openxmlformats.org/drawingml/2006/main">
            <a:ext uri="{FF2B5EF4-FFF2-40B4-BE49-F238E27FC236}">
              <a16:creationId xmlns:a16="http://schemas.microsoft.com/office/drawing/2014/main" id="{C2EAF6F3-2EAA-F943-522A-115D9D5E188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315580" y="974154"/>
          <a:ext cx="4188759" cy="14214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596900</xdr:colOff>
      <xdr:row>32</xdr:row>
      <xdr:rowOff>38100</xdr:rowOff>
    </xdr:from>
    <xdr:to>
      <xdr:col>34</xdr:col>
      <xdr:colOff>444500</xdr:colOff>
      <xdr:row>61</xdr:row>
      <xdr:rowOff>101600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908A0125-075A-6887-268E-51287FA01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444500</xdr:colOff>
      <xdr:row>36</xdr:row>
      <xdr:rowOff>50800</xdr:rowOff>
    </xdr:from>
    <xdr:to>
      <xdr:col>22</xdr:col>
      <xdr:colOff>444500</xdr:colOff>
      <xdr:row>58</xdr:row>
      <xdr:rowOff>25400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CB2F0AEB-6A52-306C-2C0E-5A7A9264A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0.08614</cdr:x>
      <cdr:y>0.37272</cdr:y>
    </cdr:from>
    <cdr:to>
      <cdr:x>0.12617</cdr:x>
      <cdr:y>0.85738</cdr:y>
    </cdr:to>
    <cdr:sp macro="" textlink="">
      <cdr:nvSpPr>
        <cdr:cNvPr id="5121" name="Line 1">
          <a:extLst xmlns:a="http://schemas.openxmlformats.org/drawingml/2006/main">
            <a:ext uri="{FF2B5EF4-FFF2-40B4-BE49-F238E27FC236}">
              <a16:creationId xmlns:a16="http://schemas.microsoft.com/office/drawing/2014/main" id="{9E18A509-4BC7-B269-6A17-FB2BB4F7B96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749379" y="1812925"/>
          <a:ext cx="348215" cy="23574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15</xdr:row>
      <xdr:rowOff>0</xdr:rowOff>
    </xdr:from>
    <xdr:to>
      <xdr:col>27</xdr:col>
      <xdr:colOff>635000</xdr:colOff>
      <xdr:row>50</xdr:row>
      <xdr:rowOff>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5447C548-09E9-D68A-B122-C9BA6CD74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952500</xdr:colOff>
      <xdr:row>11</xdr:row>
      <xdr:rowOff>101600</xdr:rowOff>
    </xdr:from>
    <xdr:to>
      <xdr:col>28</xdr:col>
      <xdr:colOff>165100</xdr:colOff>
      <xdr:row>46</xdr:row>
      <xdr:rowOff>101600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79B28280-AED8-A00C-D47B-76E591D6B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0.74095</cdr:x>
      <cdr:y>0.10898</cdr:y>
    </cdr:from>
    <cdr:to>
      <cdr:x>0.90142</cdr:x>
      <cdr:y>0.42484</cdr:y>
    </cdr:to>
    <cdr:sp macro="" textlink="">
      <cdr:nvSpPr>
        <cdr:cNvPr id="109574" name="Freeform 6">
          <a:extLst xmlns:a="http://schemas.openxmlformats.org/drawingml/2006/main">
            <a:ext uri="{FF2B5EF4-FFF2-40B4-BE49-F238E27FC236}">
              <a16:creationId xmlns:a16="http://schemas.microsoft.com/office/drawing/2014/main" id="{692F6C46-4C42-EDBD-A97A-59FBE0369CD9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7970352" y="631139"/>
          <a:ext cx="1726158" cy="1829207"/>
        </a:xfrm>
        <a:custGeom xmlns:a="http://schemas.openxmlformats.org/drawingml/2006/main">
          <a:avLst/>
          <a:gdLst>
            <a:gd name="T0" fmla="*/ 0 w 1533525"/>
            <a:gd name="T1" fmla="*/ 1819275 h 1819275"/>
            <a:gd name="T2" fmla="*/ 876300 w 1533525"/>
            <a:gd name="T3" fmla="*/ 1047750 h 1819275"/>
            <a:gd name="T4" fmla="*/ 1533525 w 1533525"/>
            <a:gd name="T5" fmla="*/ 0 h 181927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533525" h="1819275">
              <a:moveTo>
                <a:pt x="0" y="1819275"/>
              </a:moveTo>
              <a:cubicBezTo>
                <a:pt x="310356" y="1585118"/>
                <a:pt x="620713" y="1350962"/>
                <a:pt x="876300" y="1047750"/>
              </a:cubicBezTo>
              <a:cubicBezTo>
                <a:pt x="1131887" y="744538"/>
                <a:pt x="1332706" y="372269"/>
                <a:pt x="1533525" y="0"/>
              </a:cubicBezTo>
            </a:path>
          </a:pathLst>
        </a:cu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0.41778</cdr:x>
      <cdr:y>0.42484</cdr:y>
    </cdr:from>
    <cdr:to>
      <cdr:x>0.74095</cdr:x>
      <cdr:y>0.64835</cdr:y>
    </cdr:to>
    <cdr:sp macro="" textlink="">
      <cdr:nvSpPr>
        <cdr:cNvPr id="109575" name="Freeform 7">
          <a:extLst xmlns:a="http://schemas.openxmlformats.org/drawingml/2006/main">
            <a:ext uri="{FF2B5EF4-FFF2-40B4-BE49-F238E27FC236}">
              <a16:creationId xmlns:a16="http://schemas.microsoft.com/office/drawing/2014/main" id="{3FB3CFBA-9778-5D50-5467-2DCC04BE975C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4494060" y="2460346"/>
          <a:ext cx="3476292" cy="1294384"/>
        </a:xfrm>
        <a:custGeom xmlns:a="http://schemas.openxmlformats.org/drawingml/2006/main">
          <a:avLst/>
          <a:gdLst>
            <a:gd name="T0" fmla="*/ 0 w 3114675"/>
            <a:gd name="T1" fmla="*/ 1285875 h 1285875"/>
            <a:gd name="T2" fmla="*/ 866775 w 3114675"/>
            <a:gd name="T3" fmla="*/ 1047750 h 1285875"/>
            <a:gd name="T4" fmla="*/ 1914525 w 3114675"/>
            <a:gd name="T5" fmla="*/ 647700 h 1285875"/>
            <a:gd name="T6" fmla="*/ 3114675 w 3114675"/>
            <a:gd name="T7" fmla="*/ 0 h 128587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114675" h="1285875">
              <a:moveTo>
                <a:pt x="0" y="1285875"/>
              </a:moveTo>
              <a:cubicBezTo>
                <a:pt x="273844" y="1219994"/>
                <a:pt x="547688" y="1154113"/>
                <a:pt x="866775" y="1047750"/>
              </a:cubicBezTo>
              <a:cubicBezTo>
                <a:pt x="1185862" y="941387"/>
                <a:pt x="1539875" y="822325"/>
                <a:pt x="1914525" y="647700"/>
              </a:cubicBezTo>
              <a:cubicBezTo>
                <a:pt x="2289175" y="473075"/>
                <a:pt x="2701925" y="236537"/>
                <a:pt x="3114675" y="0"/>
              </a:cubicBezTo>
            </a:path>
          </a:pathLst>
        </a:cu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ECE0-D88C-A244-94DF-E54DAC044344}">
  <dimension ref="A1:I21"/>
  <sheetViews>
    <sheetView workbookViewId="0">
      <selection activeCell="B8" sqref="B8"/>
    </sheetView>
  </sheetViews>
  <sheetFormatPr baseColWidth="10" defaultRowHeight="13" x14ac:dyDescent="0.15"/>
  <cols>
    <col min="1" max="1" width="8.83203125" customWidth="1"/>
    <col min="2" max="2" width="12.5" bestFit="1" customWidth="1"/>
    <col min="3" max="3" width="8.83203125" customWidth="1"/>
    <col min="4" max="4" width="12.5" bestFit="1" customWidth="1"/>
    <col min="5" max="5" width="8.83203125" customWidth="1"/>
    <col min="6" max="6" width="13.5" bestFit="1" customWidth="1"/>
    <col min="7" max="256" width="8.83203125" customWidth="1"/>
  </cols>
  <sheetData>
    <row r="1" spans="1:9" x14ac:dyDescent="0.15">
      <c r="A1" t="s">
        <v>111</v>
      </c>
    </row>
    <row r="7" spans="1:9" x14ac:dyDescent="0.15">
      <c r="A7" t="s">
        <v>32</v>
      </c>
      <c r="B7" s="3">
        <v>7.9999999999999996E-6</v>
      </c>
      <c r="C7" t="s">
        <v>33</v>
      </c>
    </row>
    <row r="8" spans="1:9" x14ac:dyDescent="0.15">
      <c r="A8" t="s">
        <v>34</v>
      </c>
      <c r="B8">
        <v>4.8</v>
      </c>
    </row>
    <row r="9" spans="1:9" x14ac:dyDescent="0.15">
      <c r="A9" t="s">
        <v>35</v>
      </c>
      <c r="B9" s="3">
        <v>5.0000000000000001E-4</v>
      </c>
      <c r="C9" t="s">
        <v>36</v>
      </c>
    </row>
    <row r="10" spans="1:9" x14ac:dyDescent="0.15">
      <c r="A10" t="s">
        <v>37</v>
      </c>
      <c r="B10" s="4">
        <v>167000</v>
      </c>
      <c r="C10" t="s">
        <v>38</v>
      </c>
    </row>
    <row r="11" spans="1:9" x14ac:dyDescent="0.15">
      <c r="A11" t="s">
        <v>39</v>
      </c>
      <c r="B11">
        <f>0.0005*EXP(-167000/8.314/B16)</f>
        <v>4.9723581264783812E-18</v>
      </c>
      <c r="C11" t="s">
        <v>36</v>
      </c>
      <c r="E11" s="28">
        <v>0.01</v>
      </c>
      <c r="F11" t="s">
        <v>53</v>
      </c>
      <c r="G11" t="s">
        <v>117</v>
      </c>
      <c r="H11" t="s">
        <v>115</v>
      </c>
    </row>
    <row r="12" spans="1:9" x14ac:dyDescent="0.15">
      <c r="A12" s="5" t="s">
        <v>40</v>
      </c>
      <c r="B12" s="3">
        <v>3.37E-29</v>
      </c>
      <c r="C12" t="s">
        <v>41</v>
      </c>
      <c r="E12" t="s">
        <v>114</v>
      </c>
      <c r="F12" s="2">
        <f>0.004*B14*B16*B15^3/B12/B18/B11/B13</f>
        <v>31774.337198741308</v>
      </c>
      <c r="G12" s="2">
        <f>F12/3600/24</f>
        <v>0.36775853239283923</v>
      </c>
      <c r="H12">
        <f>G12/365.25</f>
        <v>1.0068679873862813E-3</v>
      </c>
      <c r="I12" t="s">
        <v>113</v>
      </c>
    </row>
    <row r="13" spans="1:9" x14ac:dyDescent="0.15">
      <c r="A13" s="5" t="s">
        <v>42</v>
      </c>
      <c r="B13" s="3">
        <v>100000000</v>
      </c>
      <c r="C13" t="s">
        <v>43</v>
      </c>
      <c r="E13" t="s">
        <v>114</v>
      </c>
      <c r="F13" s="3">
        <f>0.3*(1+3/5.2)^0.5*B15/B7/B20</f>
        <v>3744906939.2112956</v>
      </c>
      <c r="G13">
        <f>F13/3600/24</f>
        <v>43343.830314945553</v>
      </c>
      <c r="H13">
        <f>G13/365.25</f>
        <v>118.66893994509391</v>
      </c>
      <c r="I13" t="s">
        <v>119</v>
      </c>
    </row>
    <row r="14" spans="1:9" x14ac:dyDescent="0.15">
      <c r="A14" t="s">
        <v>44</v>
      </c>
      <c r="B14" s="3">
        <v>1.3800000000000001E-23</v>
      </c>
      <c r="C14" t="s">
        <v>45</v>
      </c>
      <c r="E14" t="s">
        <v>114</v>
      </c>
      <c r="F14" s="3">
        <f>F12+F13</f>
        <v>3744938713.5484943</v>
      </c>
      <c r="G14" s="2">
        <f>G13+G12</f>
        <v>43344.198073477943</v>
      </c>
      <c r="H14">
        <f>H13+H12</f>
        <v>118.6699468130813</v>
      </c>
      <c r="I14" t="s">
        <v>116</v>
      </c>
    </row>
    <row r="15" spans="1:9" x14ac:dyDescent="0.15">
      <c r="A15" t="s">
        <v>46</v>
      </c>
      <c r="B15" s="3">
        <v>6.3E-7</v>
      </c>
      <c r="C15" t="s">
        <v>33</v>
      </c>
      <c r="E15" s="28">
        <v>0.02</v>
      </c>
    </row>
    <row r="16" spans="1:9" x14ac:dyDescent="0.15">
      <c r="A16" t="s">
        <v>47</v>
      </c>
      <c r="B16" s="4">
        <f>350+273</f>
        <v>623</v>
      </c>
      <c r="C16" t="s">
        <v>48</v>
      </c>
      <c r="D16" t="s">
        <v>112</v>
      </c>
      <c r="E16" t="s">
        <v>114</v>
      </c>
      <c r="F16" s="2">
        <f>0.004*B14*B16*B15^3/B12/B18/B11/B13</f>
        <v>31774.337198741308</v>
      </c>
      <c r="G16" s="2">
        <f>F16/3600/24</f>
        <v>0.36775853239283923</v>
      </c>
      <c r="H16">
        <f>G16/365.25</f>
        <v>1.0068679873862813E-3</v>
      </c>
    </row>
    <row r="17" spans="1:8" x14ac:dyDescent="0.15">
      <c r="A17" t="s">
        <v>49</v>
      </c>
      <c r="B17">
        <f>B12^(1/3)</f>
        <v>3.2300553687627131E-10</v>
      </c>
      <c r="C17" t="s">
        <v>33</v>
      </c>
      <c r="E17" t="s">
        <v>114</v>
      </c>
      <c r="F17" s="3">
        <f>0.3*(1+3/5.2)^0.5*B15/B7/B21</f>
        <v>1872453469.6056478</v>
      </c>
      <c r="G17">
        <f>F17/3600/24</f>
        <v>21671.915157472777</v>
      </c>
      <c r="H17">
        <f>G17/365.25</f>
        <v>59.334469972546955</v>
      </c>
    </row>
    <row r="18" spans="1:8" x14ac:dyDescent="0.15">
      <c r="A18" s="5" t="s">
        <v>50</v>
      </c>
      <c r="B18" s="3">
        <f>50*B17</f>
        <v>1.6150276843813565E-8</v>
      </c>
      <c r="C18" t="s">
        <v>33</v>
      </c>
      <c r="E18" t="s">
        <v>114</v>
      </c>
      <c r="F18" s="3">
        <f>F16+F17</f>
        <v>1872485243.9428465</v>
      </c>
      <c r="G18" s="2">
        <f>G17+G16</f>
        <v>21672.28291600517</v>
      </c>
      <c r="H18">
        <f>H17+H16</f>
        <v>59.335476840534341</v>
      </c>
    </row>
    <row r="20" spans="1:8" x14ac:dyDescent="0.15">
      <c r="A20" t="s">
        <v>118</v>
      </c>
      <c r="B20">
        <f>D20</f>
        <v>7.9220219535072386E-12</v>
      </c>
      <c r="C20" s="28">
        <v>0.01</v>
      </c>
      <c r="D20">
        <f>0.01/40/365.25/3600/24</f>
        <v>7.9220219535072386E-12</v>
      </c>
    </row>
    <row r="21" spans="1:8" x14ac:dyDescent="0.15">
      <c r="B21">
        <f>D21</f>
        <v>1.5844043907014477E-11</v>
      </c>
      <c r="C21" s="28">
        <v>0.02</v>
      </c>
      <c r="D21">
        <f>0.02/40/365.25/3600/24</f>
        <v>1.5844043907014477E-11</v>
      </c>
    </row>
  </sheetData>
  <pageMargins left="0.75" right="0.75" top="1" bottom="1" header="0.5" footer="0.5"/>
  <pageSetup orientation="portrait" horizontalDpi="300" verticalDpi="300" copies="0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140289" r:id="rId3">
          <objectPr defaultSize="0" r:id="rId4">
            <anchor moveWithCells="1">
              <from>
                <xdr:col>1</xdr:col>
                <xdr:colOff>114300</xdr:colOff>
                <xdr:row>1</xdr:row>
                <xdr:rowOff>152400</xdr:rowOff>
              </from>
              <to>
                <xdr:col>4</xdr:col>
                <xdr:colOff>457200</xdr:colOff>
                <xdr:row>5</xdr:row>
                <xdr:rowOff>38100</xdr:rowOff>
              </to>
            </anchor>
          </objectPr>
        </oleObject>
      </mc:Choice>
      <mc:Fallback>
        <oleObject progId="Equation.3" shapeId="140289" r:id="rId3"/>
      </mc:Fallback>
    </mc:AlternateContent>
    <mc:AlternateContent xmlns:mc="http://schemas.openxmlformats.org/markup-compatibility/2006">
      <mc:Choice Requires="x14">
        <oleObject progId="Mathcad" shapeId="140290" r:id="rId5">
          <objectPr defaultSize="0" r:id="rId6">
            <anchor moveWithCells="1">
              <from>
                <xdr:col>5</xdr:col>
                <xdr:colOff>101600</xdr:colOff>
                <xdr:row>2</xdr:row>
                <xdr:rowOff>152400</xdr:rowOff>
              </from>
              <to>
                <xdr:col>6</xdr:col>
                <xdr:colOff>495300</xdr:colOff>
                <xdr:row>4</xdr:row>
                <xdr:rowOff>38100</xdr:rowOff>
              </to>
            </anchor>
          </objectPr>
        </oleObject>
      </mc:Choice>
      <mc:Fallback>
        <oleObject progId="Mathcad" shapeId="140290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C51A-FFA1-524E-86E3-5093CA750A06}">
  <dimension ref="A1:X826"/>
  <sheetViews>
    <sheetView topLeftCell="O1" workbookViewId="0">
      <selection activeCell="V18" sqref="V18"/>
    </sheetView>
  </sheetViews>
  <sheetFormatPr baseColWidth="10" defaultRowHeight="13" x14ac:dyDescent="0.15"/>
  <cols>
    <col min="1" max="2" width="8.83203125" customWidth="1"/>
    <col min="3" max="3" width="9.5" customWidth="1"/>
    <col min="4" max="7" width="8.83203125" customWidth="1"/>
    <col min="8" max="8" width="15.5" bestFit="1" customWidth="1"/>
    <col min="9" max="9" width="15.5" customWidth="1"/>
    <col min="10" max="16" width="8.83203125" customWidth="1"/>
    <col min="17" max="17" width="12.5" customWidth="1"/>
    <col min="18" max="256" width="8.83203125" customWidth="1"/>
  </cols>
  <sheetData>
    <row r="1" spans="1:24" x14ac:dyDescent="0.15">
      <c r="A1" t="s">
        <v>18</v>
      </c>
      <c r="B1" t="s">
        <v>65</v>
      </c>
      <c r="C1" t="s">
        <v>70</v>
      </c>
      <c r="D1" t="s">
        <v>2</v>
      </c>
      <c r="E1" t="s">
        <v>76</v>
      </c>
      <c r="F1" t="s">
        <v>66</v>
      </c>
      <c r="G1" t="s">
        <v>67</v>
      </c>
      <c r="H1" t="s">
        <v>74</v>
      </c>
      <c r="I1" t="s">
        <v>75</v>
      </c>
      <c r="J1" t="s">
        <v>71</v>
      </c>
      <c r="K1" t="s">
        <v>72</v>
      </c>
      <c r="L1" t="s">
        <v>22</v>
      </c>
      <c r="M1" t="s">
        <v>23</v>
      </c>
      <c r="N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68</v>
      </c>
      <c r="X1" s="5" t="s">
        <v>73</v>
      </c>
    </row>
    <row r="2" spans="1:24" x14ac:dyDescent="0.15">
      <c r="A2">
        <v>5691276</v>
      </c>
      <c r="B2">
        <v>0.98860000000000003</v>
      </c>
      <c r="C2">
        <f>B$2-B2-0.0237</f>
        <v>-2.3699999999999999E-2</v>
      </c>
      <c r="D2">
        <f>LN(1+C2)</f>
        <v>-2.3985362750511312E-2</v>
      </c>
      <c r="E2">
        <f>D2-I2/6685</f>
        <v>-2.4263188032769601E-2</v>
      </c>
      <c r="F2">
        <v>8.4614999999999991</v>
      </c>
      <c r="G2">
        <v>0.2</v>
      </c>
      <c r="H2">
        <f>F2/(3.142/4*G2^2)/145</f>
        <v>1.857262011896661</v>
      </c>
      <c r="I2">
        <f>F2/(3.142/4*R$2^2)/145</f>
        <v>1.857262011896661</v>
      </c>
      <c r="J2">
        <f>H2*D2</f>
        <v>-4.4547103078085869E-2</v>
      </c>
      <c r="K2">
        <f>H2*C2</f>
        <v>-4.4017109681950863E-2</v>
      </c>
      <c r="L2">
        <f>(A2-A$2)/60-485</f>
        <v>-485</v>
      </c>
      <c r="M2" s="2">
        <f t="shared" ref="M2:M65" si="0">L2/3600</f>
        <v>-0.13472222222222222</v>
      </c>
      <c r="N2">
        <f t="shared" ref="N2:N65" si="1">(B2-B100)/(L100-L2)</f>
        <v>4.4386422976502204E-5</v>
      </c>
      <c r="Q2">
        <f>3.142/4*R2^2</f>
        <v>3.1420000000000003E-2</v>
      </c>
      <c r="R2">
        <v>0.2</v>
      </c>
      <c r="S2">
        <v>0.13</v>
      </c>
      <c r="T2">
        <v>0.08</v>
      </c>
      <c r="U2">
        <f>(S2+T2)/2</f>
        <v>0.10500000000000001</v>
      </c>
      <c r="V2" s="27">
        <f>(R2^2-T2*S2)/R2^2</f>
        <v>0.7400000000000001</v>
      </c>
      <c r="W2">
        <f>LN(R2^2/(T2*S2))</f>
        <v>1.3470736479666094</v>
      </c>
      <c r="X2">
        <f>F821/(3.142*T2*S2/4)/145</f>
        <v>485.65334553503749</v>
      </c>
    </row>
    <row r="3" spans="1:24" x14ac:dyDescent="0.15">
      <c r="A3">
        <v>5691306</v>
      </c>
      <c r="B3">
        <v>0.98870000000000002</v>
      </c>
      <c r="C3">
        <f t="shared" ref="C3:C66" si="2">B$2-B3-0.0237</f>
        <v>-2.3799999999999988E-2</v>
      </c>
      <c r="D3">
        <f t="shared" ref="D3:D66" si="3">LN(1+C3)</f>
        <v>-2.4087795529089982E-2</v>
      </c>
      <c r="E3">
        <f t="shared" ref="E3:E66" si="4">D3-I3/6685</f>
        <v>-2.4361782511342835E-2</v>
      </c>
      <c r="F3">
        <v>8.3445999999999998</v>
      </c>
      <c r="G3">
        <f t="shared" ref="G3:G66" si="5">(4*Q$2/(1+C3)/3.142)^0.5</f>
        <v>0.20242334351045396</v>
      </c>
      <c r="H3">
        <f t="shared" ref="H3:H65" si="6">F3/(3.142/4*G3^2)/145</f>
        <v>1.7880108255229481</v>
      </c>
      <c r="I3">
        <f t="shared" ref="I3:I66" si="7">F3/(3.142/4*R$2^2)/145</f>
        <v>1.8316029763603239</v>
      </c>
      <c r="J3">
        <f t="shared" ref="J3:J66" si="8">H3*D3</f>
        <v>-4.306923916899616E-2</v>
      </c>
      <c r="K3">
        <f t="shared" ref="K3:K66" si="9">H3*C3</f>
        <v>-4.2554657647446141E-2</v>
      </c>
      <c r="L3">
        <f t="shared" ref="L3:L66" si="10">(A3-A$2)/60-485</f>
        <v>-484.5</v>
      </c>
      <c r="M3" s="2">
        <f t="shared" si="0"/>
        <v>-0.13458333333333333</v>
      </c>
      <c r="N3">
        <f t="shared" si="1"/>
        <v>4.9868766404199778E-5</v>
      </c>
    </row>
    <row r="4" spans="1:24" x14ac:dyDescent="0.15">
      <c r="A4">
        <v>5691330</v>
      </c>
      <c r="B4">
        <v>0.98870000000000002</v>
      </c>
      <c r="C4">
        <f t="shared" si="2"/>
        <v>-2.3799999999999988E-2</v>
      </c>
      <c r="D4">
        <f t="shared" si="3"/>
        <v>-2.4087795529089982E-2</v>
      </c>
      <c r="E4">
        <f t="shared" si="4"/>
        <v>-2.437336964626087E-2</v>
      </c>
      <c r="F4">
        <v>8.6974999999999998</v>
      </c>
      <c r="G4">
        <f t="shared" si="5"/>
        <v>0.20242334351045396</v>
      </c>
      <c r="H4">
        <f t="shared" si="6"/>
        <v>1.8636272745231457</v>
      </c>
      <c r="I4">
        <f t="shared" si="7"/>
        <v>1.9090629732873854</v>
      </c>
      <c r="J4">
        <f t="shared" si="8"/>
        <v>-4.489067273114878E-2</v>
      </c>
      <c r="K4">
        <f t="shared" si="9"/>
        <v>-4.4354329133650845E-2</v>
      </c>
      <c r="L4">
        <f t="shared" si="10"/>
        <v>-484.1</v>
      </c>
      <c r="M4" s="2">
        <f t="shared" si="0"/>
        <v>-0.13447222222222222</v>
      </c>
      <c r="N4">
        <f t="shared" si="1"/>
        <v>4.9868766404199778E-5</v>
      </c>
      <c r="V4">
        <f>B720-B821</f>
        <v>0.34249999999999992</v>
      </c>
      <c r="W4" t="s">
        <v>120</v>
      </c>
    </row>
    <row r="5" spans="1:24" x14ac:dyDescent="0.15">
      <c r="A5">
        <v>5691354</v>
      </c>
      <c r="B5">
        <v>0.98870000000000002</v>
      </c>
      <c r="C5">
        <f t="shared" si="2"/>
        <v>-2.3799999999999988E-2</v>
      </c>
      <c r="D5">
        <f t="shared" si="3"/>
        <v>-2.4087795529089982E-2</v>
      </c>
      <c r="E5">
        <f t="shared" si="4"/>
        <v>-2.4365620811348271E-2</v>
      </c>
      <c r="F5">
        <v>8.4614999999999991</v>
      </c>
      <c r="G5">
        <f t="shared" si="5"/>
        <v>0.20242334351045396</v>
      </c>
      <c r="H5">
        <f t="shared" si="6"/>
        <v>1.8130591760135208</v>
      </c>
      <c r="I5">
        <f t="shared" si="7"/>
        <v>1.857262011896661</v>
      </c>
      <c r="J5">
        <f t="shared" si="8"/>
        <v>-4.3672598713954056E-2</v>
      </c>
      <c r="K5">
        <f t="shared" si="9"/>
        <v>-4.3150808389121775E-2</v>
      </c>
      <c r="L5">
        <f t="shared" si="10"/>
        <v>-483.7</v>
      </c>
      <c r="M5" s="2">
        <f t="shared" si="0"/>
        <v>-0.1343611111111111</v>
      </c>
      <c r="N5">
        <f t="shared" si="1"/>
        <v>4.9846961084390359E-5</v>
      </c>
      <c r="V5">
        <v>1</v>
      </c>
      <c r="W5" t="s">
        <v>121</v>
      </c>
    </row>
    <row r="6" spans="1:24" x14ac:dyDescent="0.15">
      <c r="A6">
        <v>5691378</v>
      </c>
      <c r="B6">
        <v>0.98860000000000003</v>
      </c>
      <c r="C6">
        <f t="shared" si="2"/>
        <v>-2.3699999999999999E-2</v>
      </c>
      <c r="D6">
        <f t="shared" si="3"/>
        <v>-2.3985362750511312E-2</v>
      </c>
      <c r="E6">
        <f t="shared" si="4"/>
        <v>-2.4274775167687637E-2</v>
      </c>
      <c r="F6">
        <v>8.8143999999999991</v>
      </c>
      <c r="G6">
        <f t="shared" si="5"/>
        <v>0.20241297638317715</v>
      </c>
      <c r="H6">
        <f t="shared" si="6"/>
        <v>1.8888690972146009</v>
      </c>
      <c r="I6">
        <f t="shared" si="7"/>
        <v>1.9347220088237229</v>
      </c>
      <c r="J6">
        <f t="shared" si="8"/>
        <v>-4.5305210484923024E-2</v>
      </c>
      <c r="K6">
        <f t="shared" si="9"/>
        <v>-4.4766197603986042E-2</v>
      </c>
      <c r="L6">
        <f t="shared" si="10"/>
        <v>-483.3</v>
      </c>
      <c r="M6" s="2">
        <f t="shared" si="0"/>
        <v>-0.13425000000000001</v>
      </c>
      <c r="N6">
        <f t="shared" si="1"/>
        <v>4.7244094488189574E-5</v>
      </c>
      <c r="P6" t="s">
        <v>32</v>
      </c>
      <c r="Q6" s="3">
        <v>6.9999999999999999E-6</v>
      </c>
      <c r="R6" t="s">
        <v>33</v>
      </c>
      <c r="V6">
        <f>V4*100</f>
        <v>34.249999999999993</v>
      </c>
      <c r="W6" t="s">
        <v>122</v>
      </c>
    </row>
    <row r="7" spans="1:24" x14ac:dyDescent="0.15">
      <c r="A7">
        <v>5691402</v>
      </c>
      <c r="B7">
        <v>0.98870000000000002</v>
      </c>
      <c r="C7">
        <f t="shared" si="2"/>
        <v>-2.3799999999999988E-2</v>
      </c>
      <c r="D7">
        <f t="shared" si="3"/>
        <v>-2.4087795529089982E-2</v>
      </c>
      <c r="E7">
        <f t="shared" si="4"/>
        <v>-2.4369531346255434E-2</v>
      </c>
      <c r="F7">
        <v>8.5806000000000004</v>
      </c>
      <c r="G7">
        <f t="shared" si="5"/>
        <v>0.20242334351045396</v>
      </c>
      <c r="H7">
        <f t="shared" si="6"/>
        <v>1.8385789240325732</v>
      </c>
      <c r="I7">
        <f t="shared" si="7"/>
        <v>1.8834039377510479</v>
      </c>
      <c r="J7">
        <f t="shared" si="8"/>
        <v>-4.4287313186190884E-2</v>
      </c>
      <c r="K7">
        <f t="shared" si="9"/>
        <v>-4.3758178391975218E-2</v>
      </c>
      <c r="L7">
        <f t="shared" si="10"/>
        <v>-482.9</v>
      </c>
      <c r="M7" s="2">
        <f t="shared" si="0"/>
        <v>-0.13413888888888889</v>
      </c>
      <c r="N7">
        <f t="shared" si="1"/>
        <v>4.9868766404199853E-5</v>
      </c>
      <c r="P7" t="s">
        <v>34</v>
      </c>
      <c r="Q7">
        <v>5.2</v>
      </c>
    </row>
    <row r="8" spans="1:24" x14ac:dyDescent="0.15">
      <c r="A8">
        <v>5691426</v>
      </c>
      <c r="B8">
        <v>0.98880000000000001</v>
      </c>
      <c r="C8">
        <f t="shared" si="2"/>
        <v>-2.3899999999999977E-2</v>
      </c>
      <c r="D8">
        <f t="shared" si="3"/>
        <v>-2.4190238801217671E-2</v>
      </c>
      <c r="E8">
        <f t="shared" si="4"/>
        <v>-2.4479651218393995E-2</v>
      </c>
      <c r="F8">
        <v>8.8143999999999991</v>
      </c>
      <c r="G8">
        <f t="shared" si="5"/>
        <v>0.20243371223083523</v>
      </c>
      <c r="H8">
        <f t="shared" si="6"/>
        <v>1.8884821528128359</v>
      </c>
      <c r="I8">
        <f t="shared" si="7"/>
        <v>1.9347220088237229</v>
      </c>
      <c r="J8">
        <f t="shared" si="8"/>
        <v>-4.5682834248380141E-2</v>
      </c>
      <c r="K8">
        <f t="shared" si="9"/>
        <v>-4.5134723452226737E-2</v>
      </c>
      <c r="L8">
        <f t="shared" si="10"/>
        <v>-482.5</v>
      </c>
      <c r="M8" s="2">
        <f t="shared" si="0"/>
        <v>-0.13402777777777777</v>
      </c>
      <c r="N8">
        <f t="shared" si="1"/>
        <v>5.2493438320209989E-5</v>
      </c>
      <c r="P8" t="s">
        <v>35</v>
      </c>
      <c r="Q8" s="3">
        <v>5.0000000000000001E-4</v>
      </c>
      <c r="R8" t="s">
        <v>36</v>
      </c>
      <c r="U8" t="s">
        <v>89</v>
      </c>
    </row>
    <row r="9" spans="1:24" x14ac:dyDescent="0.15">
      <c r="A9">
        <v>5691450</v>
      </c>
      <c r="B9">
        <v>0.98880000000000001</v>
      </c>
      <c r="C9">
        <f t="shared" si="2"/>
        <v>-2.3899999999999977E-2</v>
      </c>
      <c r="D9">
        <f t="shared" si="3"/>
        <v>-2.4190238801217671E-2</v>
      </c>
      <c r="E9">
        <f t="shared" si="4"/>
        <v>-2.4475812918388559E-2</v>
      </c>
      <c r="F9">
        <v>8.6974999999999998</v>
      </c>
      <c r="G9">
        <f t="shared" si="5"/>
        <v>0.20243371223083523</v>
      </c>
      <c r="H9">
        <f t="shared" si="6"/>
        <v>1.8634363682258168</v>
      </c>
      <c r="I9">
        <f t="shared" si="7"/>
        <v>1.9090629732873854</v>
      </c>
      <c r="J9">
        <f t="shared" si="8"/>
        <v>-4.5076970738256297E-2</v>
      </c>
      <c r="K9">
        <f t="shared" si="9"/>
        <v>-4.4536129200596977E-2</v>
      </c>
      <c r="L9">
        <f t="shared" si="10"/>
        <v>-482.1</v>
      </c>
      <c r="M9" s="2">
        <f t="shared" si="0"/>
        <v>-0.13391666666666668</v>
      </c>
      <c r="N9">
        <f t="shared" si="1"/>
        <v>5.51181102362202E-5</v>
      </c>
      <c r="P9" t="s">
        <v>37</v>
      </c>
      <c r="Q9" s="4">
        <v>167000</v>
      </c>
      <c r="R9" t="s">
        <v>38</v>
      </c>
      <c r="U9" t="s">
        <v>85</v>
      </c>
    </row>
    <row r="10" spans="1:24" x14ac:dyDescent="0.15">
      <c r="A10">
        <v>5691474</v>
      </c>
      <c r="B10">
        <v>0.98870000000000002</v>
      </c>
      <c r="C10">
        <f t="shared" si="2"/>
        <v>-2.3799999999999988E-2</v>
      </c>
      <c r="D10">
        <f t="shared" si="3"/>
        <v>-2.4087795529089982E-2</v>
      </c>
      <c r="E10">
        <f t="shared" si="4"/>
        <v>-2.4400309981200647E-2</v>
      </c>
      <c r="F10">
        <v>9.5180000000000007</v>
      </c>
      <c r="G10">
        <f t="shared" si="5"/>
        <v>0.20242334351045396</v>
      </c>
      <c r="H10">
        <f t="shared" si="6"/>
        <v>2.0394371254856343</v>
      </c>
      <c r="I10">
        <f t="shared" si="7"/>
        <v>2.089159112359797</v>
      </c>
      <c r="J10">
        <f t="shared" si="8"/>
        <v>-4.9125544473132984E-2</v>
      </c>
      <c r="K10">
        <f t="shared" si="9"/>
        <v>-4.8538603586558073E-2</v>
      </c>
      <c r="L10">
        <f t="shared" si="10"/>
        <v>-481.7</v>
      </c>
      <c r="M10" s="2">
        <f t="shared" si="0"/>
        <v>-0.13380555555555554</v>
      </c>
      <c r="N10">
        <f t="shared" si="1"/>
        <v>4.9868766404199853E-5</v>
      </c>
      <c r="P10" t="s">
        <v>39</v>
      </c>
      <c r="Q10">
        <f>0.0005*EXP(-167000/8.314/Q15)</f>
        <v>4.9723581264783812E-18</v>
      </c>
      <c r="R10" t="s">
        <v>36</v>
      </c>
      <c r="V10" t="s">
        <v>87</v>
      </c>
      <c r="W10" t="s">
        <v>88</v>
      </c>
    </row>
    <row r="11" spans="1:24" x14ac:dyDescent="0.15">
      <c r="A11">
        <v>5691498</v>
      </c>
      <c r="B11">
        <v>0.98880000000000001</v>
      </c>
      <c r="C11">
        <f t="shared" si="2"/>
        <v>-2.3899999999999977E-2</v>
      </c>
      <c r="D11">
        <f t="shared" si="3"/>
        <v>-2.4190238801217671E-2</v>
      </c>
      <c r="E11">
        <f t="shared" si="4"/>
        <v>-2.4475812918388559E-2</v>
      </c>
      <c r="F11">
        <v>8.6974999999999998</v>
      </c>
      <c r="G11">
        <f t="shared" si="5"/>
        <v>0.20243371223083523</v>
      </c>
      <c r="H11">
        <f t="shared" si="6"/>
        <v>1.8634363682258168</v>
      </c>
      <c r="I11">
        <f t="shared" si="7"/>
        <v>1.9090629732873854</v>
      </c>
      <c r="J11">
        <f t="shared" si="8"/>
        <v>-4.5076970738256297E-2</v>
      </c>
      <c r="K11">
        <f t="shared" si="9"/>
        <v>-4.4536129200596977E-2</v>
      </c>
      <c r="L11">
        <f t="shared" si="10"/>
        <v>-481.3</v>
      </c>
      <c r="M11" s="2">
        <f t="shared" si="0"/>
        <v>-0.13369444444444445</v>
      </c>
      <c r="N11">
        <f t="shared" si="1"/>
        <v>5.51181102362202E-5</v>
      </c>
      <c r="P11" s="5" t="s">
        <v>40</v>
      </c>
      <c r="Q11" s="3">
        <v>3.37E-29</v>
      </c>
      <c r="R11" t="s">
        <v>41</v>
      </c>
      <c r="U11" t="s">
        <v>86</v>
      </c>
      <c r="V11" s="9">
        <f>0.026/(32/3/3.142^0.5*2.503/0.706*Q11*Q17*Q12/Q13/Q14^3*Q10/Q15)</f>
        <v>2569.9438051980496</v>
      </c>
      <c r="W11" s="2">
        <f>V11/3600</f>
        <v>0.71387327922168042</v>
      </c>
    </row>
    <row r="12" spans="1:24" x14ac:dyDescent="0.15">
      <c r="A12">
        <v>5691522</v>
      </c>
      <c r="B12">
        <v>0.98870000000000002</v>
      </c>
      <c r="C12">
        <f t="shared" si="2"/>
        <v>-2.3799999999999988E-2</v>
      </c>
      <c r="D12">
        <f t="shared" si="3"/>
        <v>-2.4087795529089982E-2</v>
      </c>
      <c r="E12">
        <f t="shared" si="4"/>
        <v>-2.4369531346255434E-2</v>
      </c>
      <c r="F12">
        <v>8.5806000000000004</v>
      </c>
      <c r="G12">
        <f t="shared" si="5"/>
        <v>0.20242334351045396</v>
      </c>
      <c r="H12">
        <f t="shared" si="6"/>
        <v>1.8385789240325732</v>
      </c>
      <c r="I12">
        <f t="shared" si="7"/>
        <v>1.8834039377510479</v>
      </c>
      <c r="J12">
        <f t="shared" si="8"/>
        <v>-4.4287313186190884E-2</v>
      </c>
      <c r="K12">
        <f t="shared" si="9"/>
        <v>-4.3758178391975218E-2</v>
      </c>
      <c r="L12">
        <f t="shared" si="10"/>
        <v>-480.9</v>
      </c>
      <c r="M12" s="2">
        <f t="shared" si="0"/>
        <v>-0.13358333333333333</v>
      </c>
      <c r="N12">
        <f t="shared" si="1"/>
        <v>5.5263157894736602E-5</v>
      </c>
      <c r="P12" s="5" t="s">
        <v>42</v>
      </c>
      <c r="Q12" s="3">
        <f>Q34*10^6</f>
        <v>376690309.40572411</v>
      </c>
      <c r="R12" t="s">
        <v>43</v>
      </c>
    </row>
    <row r="13" spans="1:24" x14ac:dyDescent="0.15">
      <c r="A13">
        <v>5691546</v>
      </c>
      <c r="B13">
        <v>0.98860000000000003</v>
      </c>
      <c r="C13">
        <f t="shared" si="2"/>
        <v>-2.3699999999999999E-2</v>
      </c>
      <c r="D13">
        <f t="shared" si="3"/>
        <v>-2.3985362750511312E-2</v>
      </c>
      <c r="E13">
        <f t="shared" si="4"/>
        <v>-2.4251673132753296E-2</v>
      </c>
      <c r="F13">
        <v>8.1107999999999993</v>
      </c>
      <c r="G13">
        <f t="shared" si="5"/>
        <v>0.20241297638317715</v>
      </c>
      <c r="H13">
        <f t="shared" si="6"/>
        <v>1.7380921530323317</v>
      </c>
      <c r="I13">
        <f t="shared" si="7"/>
        <v>1.7802849052876488</v>
      </c>
      <c r="J13">
        <f t="shared" si="8"/>
        <v>-4.1688770784297696E-2</v>
      </c>
      <c r="K13">
        <f t="shared" si="9"/>
        <v>-4.1192784026866255E-2</v>
      </c>
      <c r="L13">
        <f t="shared" si="10"/>
        <v>-480.5</v>
      </c>
      <c r="M13" s="2">
        <f t="shared" si="0"/>
        <v>-0.13347222222222221</v>
      </c>
      <c r="N13">
        <f t="shared" si="1"/>
        <v>5.0000000000000334E-5</v>
      </c>
      <c r="P13" t="s">
        <v>44</v>
      </c>
      <c r="Q13" s="3">
        <v>1.3800000000000001E-23</v>
      </c>
      <c r="R13" t="s">
        <v>45</v>
      </c>
      <c r="U13" t="s">
        <v>91</v>
      </c>
    </row>
    <row r="14" spans="1:24" x14ac:dyDescent="0.15">
      <c r="A14">
        <v>5691570</v>
      </c>
      <c r="B14">
        <v>0.98870000000000002</v>
      </c>
      <c r="C14">
        <f t="shared" si="2"/>
        <v>-2.3799999999999988E-2</v>
      </c>
      <c r="D14">
        <f t="shared" si="3"/>
        <v>-2.4087795529089982E-2</v>
      </c>
      <c r="E14">
        <f t="shared" si="4"/>
        <v>-2.4342591011315657E-2</v>
      </c>
      <c r="F14">
        <v>7.7601000000000004</v>
      </c>
      <c r="G14">
        <f t="shared" si="5"/>
        <v>0.20242334351045396</v>
      </c>
      <c r="H14">
        <f t="shared" si="6"/>
        <v>1.662769073070085</v>
      </c>
      <c r="I14">
        <f t="shared" si="7"/>
        <v>1.7033077986786365</v>
      </c>
      <c r="J14">
        <f t="shared" si="8"/>
        <v>-4.0052441444206686E-2</v>
      </c>
      <c r="K14">
        <f t="shared" si="9"/>
        <v>-3.9573903939068004E-2</v>
      </c>
      <c r="L14">
        <f t="shared" si="10"/>
        <v>-480.1</v>
      </c>
      <c r="M14" s="2">
        <f t="shared" si="0"/>
        <v>-0.13336111111111112</v>
      </c>
      <c r="N14">
        <f t="shared" si="1"/>
        <v>5.5263157894736602E-5</v>
      </c>
      <c r="P14" t="s">
        <v>46</v>
      </c>
      <c r="Q14" s="3">
        <v>6.3E-7</v>
      </c>
      <c r="R14" t="s">
        <v>33</v>
      </c>
      <c r="U14" t="s">
        <v>92</v>
      </c>
      <c r="V14" s="4">
        <f>V11/0.026*0.06</f>
        <v>5930.6395504570373</v>
      </c>
      <c r="W14" s="6">
        <f>V14/3600</f>
        <v>1.6473998751269547</v>
      </c>
    </row>
    <row r="15" spans="1:24" x14ac:dyDescent="0.15">
      <c r="A15">
        <v>5691594</v>
      </c>
      <c r="B15">
        <v>0.98860000000000003</v>
      </c>
      <c r="C15">
        <f t="shared" si="2"/>
        <v>-2.3699999999999999E-2</v>
      </c>
      <c r="D15">
        <f t="shared" si="3"/>
        <v>-2.3985362750511312E-2</v>
      </c>
      <c r="E15">
        <f t="shared" si="4"/>
        <v>-2.4240158232736987E-2</v>
      </c>
      <c r="F15">
        <v>7.7601000000000004</v>
      </c>
      <c r="G15">
        <f t="shared" si="5"/>
        <v>0.20241297638317715</v>
      </c>
      <c r="H15">
        <f t="shared" si="6"/>
        <v>1.662939403849953</v>
      </c>
      <c r="I15">
        <f t="shared" si="7"/>
        <v>1.7033077986786365</v>
      </c>
      <c r="J15">
        <f t="shared" si="8"/>
        <v>-3.988620483346015E-2</v>
      </c>
      <c r="K15">
        <f t="shared" si="9"/>
        <v>-3.9411663871243882E-2</v>
      </c>
      <c r="L15">
        <f t="shared" si="10"/>
        <v>-479.7</v>
      </c>
      <c r="M15" s="2">
        <f t="shared" si="0"/>
        <v>-0.13325000000000001</v>
      </c>
      <c r="N15">
        <f t="shared" si="1"/>
        <v>5.0131926121372399E-5</v>
      </c>
      <c r="P15" t="s">
        <v>47</v>
      </c>
      <c r="Q15" s="4">
        <f>350+273</f>
        <v>623</v>
      </c>
      <c r="R15" t="s">
        <v>48</v>
      </c>
    </row>
    <row r="16" spans="1:24" x14ac:dyDescent="0.15">
      <c r="A16">
        <v>5691618</v>
      </c>
      <c r="B16">
        <v>0.98870000000000002</v>
      </c>
      <c r="C16">
        <f t="shared" si="2"/>
        <v>-2.3799999999999988E-2</v>
      </c>
      <c r="D16">
        <f t="shared" si="3"/>
        <v>-2.4087795529089982E-2</v>
      </c>
      <c r="E16">
        <f t="shared" si="4"/>
        <v>-2.4342591011315657E-2</v>
      </c>
      <c r="F16">
        <v>7.7601000000000004</v>
      </c>
      <c r="G16">
        <f t="shared" si="5"/>
        <v>0.20242334351045396</v>
      </c>
      <c r="H16">
        <f t="shared" si="6"/>
        <v>1.662769073070085</v>
      </c>
      <c r="I16">
        <f t="shared" si="7"/>
        <v>1.7033077986786365</v>
      </c>
      <c r="J16">
        <f t="shared" si="8"/>
        <v>-4.0052441444206686E-2</v>
      </c>
      <c r="K16">
        <f t="shared" si="9"/>
        <v>-3.9573903939068004E-2</v>
      </c>
      <c r="L16">
        <f t="shared" si="10"/>
        <v>-479.3</v>
      </c>
      <c r="M16" s="2">
        <f t="shared" si="0"/>
        <v>-0.13313888888888889</v>
      </c>
      <c r="N16">
        <f t="shared" si="1"/>
        <v>5.8047493403693345E-5</v>
      </c>
      <c r="P16" t="s">
        <v>49</v>
      </c>
      <c r="Q16">
        <f>Q11^(1/3)</f>
        <v>3.2300553687627131E-10</v>
      </c>
      <c r="R16" t="s">
        <v>33</v>
      </c>
    </row>
    <row r="17" spans="1:20" x14ac:dyDescent="0.15">
      <c r="A17">
        <v>5691642</v>
      </c>
      <c r="B17">
        <v>0.98850000000000005</v>
      </c>
      <c r="C17">
        <f t="shared" si="2"/>
        <v>-2.360000000000001E-2</v>
      </c>
      <c r="D17">
        <f t="shared" si="3"/>
        <v>-2.3882940463332114E-2</v>
      </c>
      <c r="E17">
        <f t="shared" si="4"/>
        <v>-2.4122310510634317E-2</v>
      </c>
      <c r="F17">
        <v>7.2903000000000002</v>
      </c>
      <c r="G17">
        <f t="shared" si="5"/>
        <v>0.20240261084859693</v>
      </c>
      <c r="H17">
        <f t="shared" si="6"/>
        <v>1.5624243113325575</v>
      </c>
      <c r="I17">
        <f t="shared" si="7"/>
        <v>1.6001887662152374</v>
      </c>
      <c r="J17">
        <f t="shared" si="8"/>
        <v>-3.7315286806018151E-2</v>
      </c>
      <c r="K17">
        <f t="shared" si="9"/>
        <v>-3.6873213747448376E-2</v>
      </c>
      <c r="L17">
        <f t="shared" si="10"/>
        <v>-478.9</v>
      </c>
      <c r="M17" s="2">
        <f t="shared" si="0"/>
        <v>-0.13302777777777777</v>
      </c>
      <c r="N17">
        <f t="shared" si="1"/>
        <v>4.7493403693932057E-5</v>
      </c>
      <c r="P17" s="5" t="s">
        <v>50</v>
      </c>
      <c r="Q17" s="3">
        <f>50*Q16</f>
        <v>1.6150276843813565E-8</v>
      </c>
      <c r="R17" t="s">
        <v>33</v>
      </c>
      <c r="S17" t="s">
        <v>51</v>
      </c>
    </row>
    <row r="18" spans="1:20" x14ac:dyDescent="0.15">
      <c r="A18">
        <v>5691666</v>
      </c>
      <c r="B18">
        <v>0.98850000000000005</v>
      </c>
      <c r="C18">
        <f t="shared" si="2"/>
        <v>-2.360000000000001E-2</v>
      </c>
      <c r="D18">
        <f t="shared" si="3"/>
        <v>-2.3882940463332114E-2</v>
      </c>
      <c r="E18">
        <f t="shared" si="4"/>
        <v>-2.4114633910623448E-2</v>
      </c>
      <c r="F18">
        <v>7.0564999999999998</v>
      </c>
      <c r="G18">
        <f t="shared" si="5"/>
        <v>0.20240261084859693</v>
      </c>
      <c r="H18">
        <f t="shared" si="6"/>
        <v>1.5123173467371975</v>
      </c>
      <c r="I18">
        <f t="shared" si="7"/>
        <v>1.5488706951425621</v>
      </c>
      <c r="J18">
        <f t="shared" si="8"/>
        <v>-3.6118585153788879E-2</v>
      </c>
      <c r="K18">
        <f t="shared" si="9"/>
        <v>-3.5690689382997874E-2</v>
      </c>
      <c r="L18">
        <f t="shared" si="10"/>
        <v>-478.5</v>
      </c>
      <c r="M18" s="2">
        <f t="shared" si="0"/>
        <v>-0.13291666666666666</v>
      </c>
      <c r="N18">
        <f t="shared" si="1"/>
        <v>5.2910052910052939E-5</v>
      </c>
      <c r="P18" s="5" t="s">
        <v>63</v>
      </c>
      <c r="Q18" s="3">
        <v>5.0000000000000002E-5</v>
      </c>
    </row>
    <row r="19" spans="1:20" x14ac:dyDescent="0.15">
      <c r="A19">
        <v>5691690</v>
      </c>
      <c r="B19">
        <v>0.98860000000000003</v>
      </c>
      <c r="C19">
        <f t="shared" si="2"/>
        <v>-2.3699999999999999E-2</v>
      </c>
      <c r="D19">
        <f t="shared" si="3"/>
        <v>-2.3985362750511312E-2</v>
      </c>
      <c r="E19">
        <f t="shared" si="4"/>
        <v>-2.4224732797813515E-2</v>
      </c>
      <c r="F19">
        <v>7.2903000000000002</v>
      </c>
      <c r="G19">
        <f t="shared" si="5"/>
        <v>0.20241297638317715</v>
      </c>
      <c r="H19">
        <f t="shared" si="6"/>
        <v>1.5622642924559365</v>
      </c>
      <c r="I19">
        <f t="shared" si="7"/>
        <v>1.6001887662152374</v>
      </c>
      <c r="J19">
        <f t="shared" si="8"/>
        <v>-3.7471475766726527E-2</v>
      </c>
      <c r="K19">
        <f t="shared" si="9"/>
        <v>-3.7025663731205694E-2</v>
      </c>
      <c r="L19">
        <f t="shared" si="10"/>
        <v>-478.1</v>
      </c>
      <c r="M19" s="2">
        <f t="shared" si="0"/>
        <v>-0.13280555555555557</v>
      </c>
      <c r="N19">
        <f t="shared" si="1"/>
        <v>5.2910052910052939E-5</v>
      </c>
      <c r="P19" t="s">
        <v>47</v>
      </c>
      <c r="Q19" s="4">
        <f>Q15-273</f>
        <v>350</v>
      </c>
      <c r="R19" t="s">
        <v>94</v>
      </c>
    </row>
    <row r="20" spans="1:20" x14ac:dyDescent="0.15">
      <c r="A20">
        <v>5691714</v>
      </c>
      <c r="B20">
        <v>0.98860000000000003</v>
      </c>
      <c r="C20">
        <f t="shared" si="2"/>
        <v>-2.3699999999999999E-2</v>
      </c>
      <c r="D20">
        <f t="shared" si="3"/>
        <v>-2.3985362750511312E-2</v>
      </c>
      <c r="E20">
        <f t="shared" si="4"/>
        <v>-2.4224732797813515E-2</v>
      </c>
      <c r="F20">
        <v>7.2903000000000002</v>
      </c>
      <c r="G20">
        <f t="shared" si="5"/>
        <v>0.20241297638317715</v>
      </c>
      <c r="H20">
        <f t="shared" si="6"/>
        <v>1.5622642924559365</v>
      </c>
      <c r="I20">
        <f t="shared" si="7"/>
        <v>1.6001887662152374</v>
      </c>
      <c r="J20">
        <f t="shared" si="8"/>
        <v>-3.7471475766726527E-2</v>
      </c>
      <c r="K20">
        <f t="shared" si="9"/>
        <v>-3.7025663731205694E-2</v>
      </c>
      <c r="L20">
        <f t="shared" si="10"/>
        <v>-477.7</v>
      </c>
      <c r="M20" s="2">
        <f t="shared" si="0"/>
        <v>-0.13269444444444445</v>
      </c>
      <c r="N20">
        <f t="shared" si="1"/>
        <v>5.5555555555555294E-5</v>
      </c>
    </row>
    <row r="21" spans="1:20" x14ac:dyDescent="0.15">
      <c r="A21">
        <v>5691732</v>
      </c>
      <c r="B21">
        <v>0.98839999999999995</v>
      </c>
      <c r="C21">
        <f t="shared" si="2"/>
        <v>-2.349999999999991E-2</v>
      </c>
      <c r="D21">
        <f t="shared" si="3"/>
        <v>-2.378052866540328E-2</v>
      </c>
      <c r="E21">
        <f t="shared" si="4"/>
        <v>-2.4012222112694614E-2</v>
      </c>
      <c r="F21">
        <v>7.0564999999999998</v>
      </c>
      <c r="G21">
        <f t="shared" si="5"/>
        <v>0.20239224690630542</v>
      </c>
      <c r="H21">
        <f t="shared" si="6"/>
        <v>1.5124722338067123</v>
      </c>
      <c r="I21">
        <f t="shared" si="7"/>
        <v>1.5488706951425621</v>
      </c>
      <c r="J21">
        <f t="shared" si="8"/>
        <v>-3.5967389311667056E-2</v>
      </c>
      <c r="K21">
        <f t="shared" si="9"/>
        <v>-3.5543097494457603E-2</v>
      </c>
      <c r="L21">
        <f t="shared" si="10"/>
        <v>-477.4</v>
      </c>
      <c r="M21" s="2">
        <f t="shared" si="0"/>
        <v>-0.1326111111111111</v>
      </c>
      <c r="N21">
        <f t="shared" si="1"/>
        <v>5.0131926121369472E-5</v>
      </c>
      <c r="P21" t="s">
        <v>52</v>
      </c>
      <c r="Q21" s="3">
        <f>0.004*(Q13*Q15*Q14^3)/(Q11*Q17*Q10*Q12)</f>
        <v>8435.1352836416972</v>
      </c>
      <c r="R21" t="s">
        <v>53</v>
      </c>
      <c r="S21" s="6">
        <f>Q21/3600</f>
        <v>2.3430931343449157</v>
      </c>
      <c r="T21" t="s">
        <v>54</v>
      </c>
    </row>
    <row r="22" spans="1:20" x14ac:dyDescent="0.15">
      <c r="A22">
        <v>5691756</v>
      </c>
      <c r="B22">
        <v>0.98839999999999995</v>
      </c>
      <c r="C22">
        <f t="shared" si="2"/>
        <v>-2.349999999999991E-2</v>
      </c>
      <c r="D22">
        <f t="shared" si="3"/>
        <v>-2.378052866540328E-2</v>
      </c>
      <c r="E22">
        <f t="shared" si="4"/>
        <v>-2.400446999437739E-2</v>
      </c>
      <c r="F22">
        <v>6.8204000000000002</v>
      </c>
      <c r="G22">
        <f t="shared" si="5"/>
        <v>0.20239224690630542</v>
      </c>
      <c r="H22">
        <f t="shared" si="6"/>
        <v>1.4618671612634169</v>
      </c>
      <c r="I22">
        <f t="shared" si="7"/>
        <v>1.4970477841919267</v>
      </c>
      <c r="J22">
        <f t="shared" si="8"/>
        <v>-3.4763973933436401E-2</v>
      </c>
      <c r="K22">
        <f t="shared" si="9"/>
        <v>-3.4353878289690165E-2</v>
      </c>
      <c r="L22">
        <f t="shared" si="10"/>
        <v>-477</v>
      </c>
      <c r="M22" s="2">
        <f t="shared" si="0"/>
        <v>-0.13250000000000001</v>
      </c>
      <c r="N22">
        <f t="shared" si="1"/>
        <v>4.7493403693929123E-5</v>
      </c>
      <c r="P22" t="s">
        <v>55</v>
      </c>
      <c r="Q22" s="3">
        <f>0.3*(1+3/Q7)^0.5*Q14/(Q6*Q18)</f>
        <v>678.10822825767946</v>
      </c>
      <c r="R22" t="s">
        <v>53</v>
      </c>
      <c r="S22" s="6">
        <f>Q22/3600</f>
        <v>0.18836339673824429</v>
      </c>
      <c r="T22" t="s">
        <v>54</v>
      </c>
    </row>
    <row r="23" spans="1:20" x14ac:dyDescent="0.15">
      <c r="A23">
        <v>5691780</v>
      </c>
      <c r="B23">
        <v>0.98839999999999995</v>
      </c>
      <c r="C23">
        <f t="shared" si="2"/>
        <v>-2.349999999999991E-2</v>
      </c>
      <c r="D23">
        <f t="shared" si="3"/>
        <v>-2.378052866540328E-2</v>
      </c>
      <c r="E23">
        <f t="shared" si="4"/>
        <v>-2.400446999437739E-2</v>
      </c>
      <c r="F23">
        <v>6.8204000000000002</v>
      </c>
      <c r="G23">
        <f t="shared" si="5"/>
        <v>0.20239224690630542</v>
      </c>
      <c r="H23">
        <f t="shared" si="6"/>
        <v>1.4618671612634169</v>
      </c>
      <c r="I23">
        <f t="shared" si="7"/>
        <v>1.4970477841919267</v>
      </c>
      <c r="J23">
        <f t="shared" si="8"/>
        <v>-3.4763973933436401E-2</v>
      </c>
      <c r="K23">
        <f t="shared" si="9"/>
        <v>-3.4353878289690165E-2</v>
      </c>
      <c r="L23">
        <f t="shared" si="10"/>
        <v>-476.6</v>
      </c>
      <c r="M23" s="2">
        <f t="shared" si="0"/>
        <v>-0.13238888888888889</v>
      </c>
      <c r="N23">
        <f t="shared" si="1"/>
        <v>5.2770448548809733E-5</v>
      </c>
      <c r="P23" t="s">
        <v>56</v>
      </c>
      <c r="Q23" s="3">
        <f>0.004*(Q13*Q15*Q14^3)/(Q11*Q17*Q10*Q12)+0.3*(1+3/Q7)^0.5*Q14/(Q6*Q18)</f>
        <v>9113.2435118993762</v>
      </c>
      <c r="R23" t="s">
        <v>53</v>
      </c>
      <c r="S23" s="6">
        <f>Q23/3600</f>
        <v>2.53145653108316</v>
      </c>
      <c r="T23" t="s">
        <v>54</v>
      </c>
    </row>
    <row r="24" spans="1:20" x14ac:dyDescent="0.15">
      <c r="A24">
        <v>5691804</v>
      </c>
      <c r="B24">
        <v>0.98829999999999996</v>
      </c>
      <c r="C24">
        <f t="shared" si="2"/>
        <v>-2.3399999999999921E-2</v>
      </c>
      <c r="D24">
        <f t="shared" si="3"/>
        <v>-2.3678127354577031E-2</v>
      </c>
      <c r="E24">
        <f t="shared" si="4"/>
        <v>-2.3898230383545705E-2</v>
      </c>
      <c r="F24">
        <v>6.7035</v>
      </c>
      <c r="G24">
        <f t="shared" si="5"/>
        <v>0.20238188455589512</v>
      </c>
      <c r="H24">
        <f t="shared" si="6"/>
        <v>1.4369582519370487</v>
      </c>
      <c r="I24">
        <f t="shared" si="7"/>
        <v>1.4713887486555892</v>
      </c>
      <c r="J24">
        <f t="shared" si="8"/>
        <v>-3.402448049257583E-2</v>
      </c>
      <c r="K24">
        <f t="shared" si="9"/>
        <v>-3.3624823095326828E-2</v>
      </c>
      <c r="L24">
        <f t="shared" si="10"/>
        <v>-476.2</v>
      </c>
      <c r="M24" s="2">
        <f t="shared" si="0"/>
        <v>-0.13227777777777777</v>
      </c>
      <c r="N24">
        <f t="shared" si="1"/>
        <v>5.0131926121369472E-5</v>
      </c>
    </row>
    <row r="25" spans="1:20" x14ac:dyDescent="0.15">
      <c r="A25">
        <v>5691828</v>
      </c>
      <c r="B25">
        <v>0.98829999999999996</v>
      </c>
      <c r="C25">
        <f t="shared" si="2"/>
        <v>-2.3399999999999921E-2</v>
      </c>
      <c r="D25">
        <f t="shared" si="3"/>
        <v>-2.3678127354577031E-2</v>
      </c>
      <c r="E25">
        <f t="shared" si="4"/>
        <v>-2.3898230383545705E-2</v>
      </c>
      <c r="F25">
        <v>6.7035</v>
      </c>
      <c r="G25">
        <f t="shared" si="5"/>
        <v>0.20238188455589512</v>
      </c>
      <c r="H25">
        <f t="shared" si="6"/>
        <v>1.4369582519370487</v>
      </c>
      <c r="I25">
        <f t="shared" si="7"/>
        <v>1.4713887486555892</v>
      </c>
      <c r="J25">
        <f t="shared" si="8"/>
        <v>-3.402448049257583E-2</v>
      </c>
      <c r="K25">
        <f t="shared" si="9"/>
        <v>-3.3624823095326828E-2</v>
      </c>
      <c r="L25">
        <f t="shared" si="10"/>
        <v>-475.8</v>
      </c>
      <c r="M25" s="2">
        <f t="shared" si="0"/>
        <v>-0.13216666666666668</v>
      </c>
      <c r="N25">
        <f t="shared" si="1"/>
        <v>5.2770448548812667E-5</v>
      </c>
      <c r="P25" t="s">
        <v>57</v>
      </c>
      <c r="Q25">
        <v>6870</v>
      </c>
      <c r="R25" t="s">
        <v>53</v>
      </c>
    </row>
    <row r="26" spans="1:20" x14ac:dyDescent="0.15">
      <c r="A26">
        <v>5691852</v>
      </c>
      <c r="B26">
        <v>0.98799999999999999</v>
      </c>
      <c r="C26">
        <f t="shared" si="2"/>
        <v>-2.3099999999999954E-2</v>
      </c>
      <c r="D26">
        <f t="shared" si="3"/>
        <v>-2.3370986323240091E-2</v>
      </c>
      <c r="E26">
        <f t="shared" si="4"/>
        <v>-2.357182561727986E-2</v>
      </c>
      <c r="F26">
        <v>6.1167999999999996</v>
      </c>
      <c r="G26">
        <f t="shared" si="5"/>
        <v>0.20235080705187714</v>
      </c>
      <c r="H26">
        <f t="shared" si="6"/>
        <v>1.3115963739327026</v>
      </c>
      <c r="I26">
        <f t="shared" si="7"/>
        <v>1.3426106806558527</v>
      </c>
      <c r="J26">
        <f t="shared" si="8"/>
        <v>-3.0653300916792487E-2</v>
      </c>
      <c r="K26">
        <f t="shared" si="9"/>
        <v>-3.029787623784537E-2</v>
      </c>
      <c r="L26">
        <f t="shared" si="10"/>
        <v>-475.4</v>
      </c>
      <c r="M26" s="2">
        <f t="shared" si="0"/>
        <v>-0.13205555555555554</v>
      </c>
      <c r="N26">
        <f t="shared" si="1"/>
        <v>4.4854881266491708E-5</v>
      </c>
      <c r="P26" t="s">
        <v>57</v>
      </c>
      <c r="Q26" s="2">
        <f>Q25/3600</f>
        <v>1.9083333333333334</v>
      </c>
      <c r="R26" t="s">
        <v>54</v>
      </c>
    </row>
    <row r="27" spans="1:20" x14ac:dyDescent="0.15">
      <c r="A27">
        <v>5691876</v>
      </c>
      <c r="B27">
        <v>0.98809999999999998</v>
      </c>
      <c r="C27">
        <f t="shared" si="2"/>
        <v>-2.3199999999999943E-2</v>
      </c>
      <c r="D27">
        <f t="shared" si="3"/>
        <v>-2.3473356185642013E-2</v>
      </c>
      <c r="E27">
        <f t="shared" si="4"/>
        <v>-2.3662680579665474E-2</v>
      </c>
      <c r="F27">
        <v>5.7660999999999998</v>
      </c>
      <c r="G27">
        <f t="shared" si="5"/>
        <v>0.20236116462908824</v>
      </c>
      <c r="H27">
        <f t="shared" si="6"/>
        <v>1.2362708751289537</v>
      </c>
      <c r="I27">
        <f t="shared" si="7"/>
        <v>1.2656335740468401</v>
      </c>
      <c r="J27">
        <f t="shared" si="8"/>
        <v>-2.9019426593837289E-2</v>
      </c>
      <c r="K27">
        <f t="shared" si="9"/>
        <v>-2.8681484302991656E-2</v>
      </c>
      <c r="L27">
        <f t="shared" si="10"/>
        <v>-475</v>
      </c>
      <c r="M27" s="2">
        <f t="shared" si="0"/>
        <v>-0.13194444444444445</v>
      </c>
      <c r="N27">
        <f t="shared" si="1"/>
        <v>4.7493403693932057E-5</v>
      </c>
    </row>
    <row r="28" spans="1:20" x14ac:dyDescent="0.15">
      <c r="A28">
        <v>5691900</v>
      </c>
      <c r="B28">
        <v>0.98799999999999999</v>
      </c>
      <c r="C28">
        <f t="shared" si="2"/>
        <v>-2.3099999999999954E-2</v>
      </c>
      <c r="D28">
        <f t="shared" si="3"/>
        <v>-2.3370986323240091E-2</v>
      </c>
      <c r="E28">
        <f t="shared" si="4"/>
        <v>-2.3575739435591648E-2</v>
      </c>
      <c r="F28">
        <v>6.2359999999999998</v>
      </c>
      <c r="G28">
        <f t="shared" si="5"/>
        <v>0.20235080705187714</v>
      </c>
      <c r="H28">
        <f t="shared" si="6"/>
        <v>1.3371558638249303</v>
      </c>
      <c r="I28">
        <f t="shared" si="7"/>
        <v>1.3687745560701507</v>
      </c>
      <c r="J28">
        <f t="shared" si="8"/>
        <v>-3.1250651405492734E-2</v>
      </c>
      <c r="K28">
        <f t="shared" si="9"/>
        <v>-3.0888300454355828E-2</v>
      </c>
      <c r="L28">
        <f t="shared" si="10"/>
        <v>-474.6</v>
      </c>
      <c r="M28" s="2">
        <f t="shared" si="0"/>
        <v>-0.13183333333333333</v>
      </c>
      <c r="N28">
        <f t="shared" si="1"/>
        <v>4.485488126649164E-5</v>
      </c>
      <c r="P28" t="s">
        <v>110</v>
      </c>
      <c r="Q28" s="2">
        <f>Q18*Q25</f>
        <v>0.34350000000000003</v>
      </c>
    </row>
    <row r="29" spans="1:20" x14ac:dyDescent="0.15">
      <c r="A29">
        <v>5691924</v>
      </c>
      <c r="B29">
        <v>0.98799999999999999</v>
      </c>
      <c r="C29">
        <f t="shared" si="2"/>
        <v>-2.3099999999999954E-2</v>
      </c>
      <c r="D29">
        <f t="shared" si="3"/>
        <v>-2.3370986323240091E-2</v>
      </c>
      <c r="E29">
        <f t="shared" si="4"/>
        <v>-2.3567987317274424E-2</v>
      </c>
      <c r="F29">
        <v>5.9999000000000002</v>
      </c>
      <c r="G29">
        <f t="shared" si="5"/>
        <v>0.20235080705187714</v>
      </c>
      <c r="H29">
        <f t="shared" si="6"/>
        <v>1.2865300621172546</v>
      </c>
      <c r="I29">
        <f t="shared" si="7"/>
        <v>1.3169516451195151</v>
      </c>
      <c r="J29">
        <f t="shared" si="8"/>
        <v>-3.0067476486179582E-2</v>
      </c>
      <c r="K29">
        <f t="shared" si="9"/>
        <v>-2.9718844434908524E-2</v>
      </c>
      <c r="L29">
        <f t="shared" si="10"/>
        <v>-474.2</v>
      </c>
      <c r="M29" s="2">
        <f t="shared" si="0"/>
        <v>-0.13172222222222221</v>
      </c>
      <c r="N29">
        <f t="shared" si="1"/>
        <v>4.4854881266491708E-5</v>
      </c>
    </row>
    <row r="30" spans="1:20" x14ac:dyDescent="0.15">
      <c r="A30">
        <v>5691948</v>
      </c>
      <c r="B30">
        <v>0.9879</v>
      </c>
      <c r="C30">
        <f t="shared" si="2"/>
        <v>-2.2999999999999965E-2</v>
      </c>
      <c r="D30">
        <f t="shared" si="3"/>
        <v>-2.326862693935422E-2</v>
      </c>
      <c r="E30">
        <f t="shared" si="4"/>
        <v>-2.3469466233393989E-2</v>
      </c>
      <c r="F30">
        <v>6.1167999999999996</v>
      </c>
      <c r="G30">
        <f t="shared" si="5"/>
        <v>0.20234045106491819</v>
      </c>
      <c r="H30">
        <f t="shared" si="6"/>
        <v>1.3117306350007683</v>
      </c>
      <c r="I30">
        <f t="shared" si="7"/>
        <v>1.3426106806558527</v>
      </c>
      <c r="J30">
        <f t="shared" si="8"/>
        <v>-3.0522170790755095E-2</v>
      </c>
      <c r="K30">
        <f t="shared" si="9"/>
        <v>-3.0169804605017624E-2</v>
      </c>
      <c r="L30">
        <f t="shared" si="10"/>
        <v>-473.8</v>
      </c>
      <c r="M30" s="2">
        <f t="shared" si="0"/>
        <v>-0.13161111111111112</v>
      </c>
      <c r="N30">
        <f t="shared" si="1"/>
        <v>4.485488126649164E-5</v>
      </c>
      <c r="P30" t="s">
        <v>58</v>
      </c>
      <c r="Q30">
        <v>29.17</v>
      </c>
      <c r="R30" t="s">
        <v>59</v>
      </c>
    </row>
    <row r="31" spans="1:20" ht="15" x14ac:dyDescent="0.2">
      <c r="A31">
        <v>5691972</v>
      </c>
      <c r="B31">
        <v>0.9879</v>
      </c>
      <c r="C31">
        <f t="shared" si="2"/>
        <v>-2.2999999999999965E-2</v>
      </c>
      <c r="D31">
        <f t="shared" si="3"/>
        <v>-2.326862693935422E-2</v>
      </c>
      <c r="E31">
        <f t="shared" si="4"/>
        <v>-2.3457951333377681E-2</v>
      </c>
      <c r="F31">
        <v>5.7660999999999998</v>
      </c>
      <c r="G31">
        <f t="shared" si="5"/>
        <v>0.20234045106491819</v>
      </c>
      <c r="H31">
        <f t="shared" si="6"/>
        <v>1.2365240018437631</v>
      </c>
      <c r="I31">
        <f t="shared" si="7"/>
        <v>1.2656335740468401</v>
      </c>
      <c r="J31">
        <f t="shared" si="8"/>
        <v>-2.8772215700459874E-2</v>
      </c>
      <c r="K31">
        <f t="shared" si="9"/>
        <v>-2.8440052042406509E-2</v>
      </c>
      <c r="L31">
        <f t="shared" si="10"/>
        <v>-473.4</v>
      </c>
      <c r="M31" s="2">
        <f t="shared" si="0"/>
        <v>-0.13150000000000001</v>
      </c>
      <c r="N31">
        <f t="shared" si="1"/>
        <v>4.2216358839051366E-5</v>
      </c>
      <c r="P31" s="5" t="s">
        <v>64</v>
      </c>
      <c r="Q31">
        <f>X2</f>
        <v>485.65334553503749</v>
      </c>
      <c r="R31" t="s">
        <v>60</v>
      </c>
      <c r="S31" t="s">
        <v>82</v>
      </c>
    </row>
    <row r="32" spans="1:20" x14ac:dyDescent="0.15">
      <c r="A32">
        <v>5691996</v>
      </c>
      <c r="B32">
        <v>0.98780000000000001</v>
      </c>
      <c r="C32">
        <f t="shared" si="2"/>
        <v>-2.2899999999999976E-2</v>
      </c>
      <c r="D32">
        <f t="shared" si="3"/>
        <v>-2.3166278031839474E-2</v>
      </c>
      <c r="E32">
        <f t="shared" si="4"/>
        <v>-2.3344015290944899E-2</v>
      </c>
      <c r="F32">
        <v>5.4131999999999998</v>
      </c>
      <c r="G32">
        <f t="shared" si="5"/>
        <v>0.20233009666780452</v>
      </c>
      <c r="H32">
        <f t="shared" si="6"/>
        <v>1.1609644022037353</v>
      </c>
      <c r="I32">
        <f t="shared" si="7"/>
        <v>1.1881735771197786</v>
      </c>
      <c r="J32">
        <f t="shared" si="8"/>
        <v>-2.689522412652004E-2</v>
      </c>
      <c r="K32">
        <f t="shared" si="9"/>
        <v>-2.658608481046551E-2</v>
      </c>
      <c r="L32">
        <f t="shared" si="10"/>
        <v>-473</v>
      </c>
      <c r="M32" s="2">
        <f t="shared" si="0"/>
        <v>-0.13138888888888889</v>
      </c>
      <c r="N32">
        <f t="shared" si="1"/>
        <v>4.2216358839051366E-5</v>
      </c>
      <c r="P32" s="5" t="s">
        <v>61</v>
      </c>
      <c r="Q32">
        <f>Q31/Q30/1000</f>
        <v>1.6649069096161723E-2</v>
      </c>
    </row>
    <row r="33" spans="1:19" x14ac:dyDescent="0.15">
      <c r="A33">
        <v>5692020</v>
      </c>
      <c r="B33">
        <v>0.98780000000000001</v>
      </c>
      <c r="C33">
        <f t="shared" si="2"/>
        <v>-2.2899999999999976E-2</v>
      </c>
      <c r="D33">
        <f t="shared" si="3"/>
        <v>-2.3166278031839474E-2</v>
      </c>
      <c r="E33">
        <f t="shared" si="4"/>
        <v>-2.3367117325879243E-2</v>
      </c>
      <c r="F33">
        <v>6.1167999999999996</v>
      </c>
      <c r="G33">
        <f t="shared" si="5"/>
        <v>0.20233009666780452</v>
      </c>
      <c r="H33">
        <f t="shared" si="6"/>
        <v>1.3118648960688333</v>
      </c>
      <c r="I33">
        <f t="shared" si="7"/>
        <v>1.3426106806558527</v>
      </c>
      <c r="J33">
        <f t="shared" si="8"/>
        <v>-3.0391026922540788E-2</v>
      </c>
      <c r="K33">
        <f t="shared" si="9"/>
        <v>-3.0041706119976249E-2</v>
      </c>
      <c r="L33">
        <f t="shared" si="10"/>
        <v>-472.6</v>
      </c>
      <c r="M33" s="2">
        <f t="shared" si="0"/>
        <v>-0.13127777777777777</v>
      </c>
      <c r="N33">
        <f t="shared" si="1"/>
        <v>3.9577836411610962E-5</v>
      </c>
      <c r="P33" s="5" t="s">
        <v>83</v>
      </c>
      <c r="Q33">
        <f>MAX('Zr2-15'!H:H)</f>
        <v>267.72727327641076</v>
      </c>
      <c r="R33" t="s">
        <v>60</v>
      </c>
      <c r="S33" t="s">
        <v>81</v>
      </c>
    </row>
    <row r="34" spans="1:19" x14ac:dyDescent="0.15">
      <c r="A34">
        <v>5692044</v>
      </c>
      <c r="B34">
        <v>0.98799999999999999</v>
      </c>
      <c r="C34">
        <f t="shared" si="2"/>
        <v>-2.3099999999999954E-2</v>
      </c>
      <c r="D34">
        <f t="shared" si="3"/>
        <v>-2.3370986323240091E-2</v>
      </c>
      <c r="E34">
        <f t="shared" si="4"/>
        <v>-2.3567987317274424E-2</v>
      </c>
      <c r="F34">
        <v>5.9999000000000002</v>
      </c>
      <c r="G34">
        <f t="shared" si="5"/>
        <v>0.20235080705187714</v>
      </c>
      <c r="H34">
        <f t="shared" si="6"/>
        <v>1.2865300621172546</v>
      </c>
      <c r="I34">
        <f t="shared" si="7"/>
        <v>1.3169516451195151</v>
      </c>
      <c r="J34">
        <f t="shared" si="8"/>
        <v>-3.0067476486179582E-2</v>
      </c>
      <c r="K34">
        <f t="shared" si="9"/>
        <v>-2.9718844434908524E-2</v>
      </c>
      <c r="L34">
        <f t="shared" si="10"/>
        <v>-472.2</v>
      </c>
      <c r="M34" s="2">
        <f t="shared" si="0"/>
        <v>-0.13116666666666665</v>
      </c>
      <c r="N34">
        <f t="shared" si="1"/>
        <v>4.4973544973545882E-5</v>
      </c>
      <c r="P34" s="5" t="s">
        <v>84</v>
      </c>
      <c r="Q34">
        <f>(Q33+Q31)/2</f>
        <v>376.69030940572412</v>
      </c>
    </row>
    <row r="35" spans="1:19" x14ac:dyDescent="0.15">
      <c r="A35">
        <v>5692062</v>
      </c>
      <c r="B35">
        <v>0.98780000000000001</v>
      </c>
      <c r="C35">
        <f t="shared" si="2"/>
        <v>-2.2899999999999976E-2</v>
      </c>
      <c r="D35">
        <f t="shared" si="3"/>
        <v>-2.3166278031839474E-2</v>
      </c>
      <c r="E35">
        <f t="shared" si="4"/>
        <v>-2.3363279025873807E-2</v>
      </c>
      <c r="F35">
        <v>5.9999000000000002</v>
      </c>
      <c r="G35">
        <f t="shared" si="5"/>
        <v>0.20233009666780452</v>
      </c>
      <c r="H35">
        <f t="shared" si="6"/>
        <v>1.2867934524462781</v>
      </c>
      <c r="I35">
        <f t="shared" si="7"/>
        <v>1.3169516451195151</v>
      </c>
      <c r="J35">
        <f t="shared" si="8"/>
        <v>-2.9810214888921084E-2</v>
      </c>
      <c r="K35">
        <f t="shared" si="9"/>
        <v>-2.9467570061019736E-2</v>
      </c>
      <c r="L35">
        <f t="shared" si="10"/>
        <v>-471.9</v>
      </c>
      <c r="M35" s="2">
        <f t="shared" si="0"/>
        <v>-0.13108333333333333</v>
      </c>
      <c r="N35">
        <f t="shared" si="1"/>
        <v>3.9577836411611023E-5</v>
      </c>
    </row>
    <row r="36" spans="1:19" x14ac:dyDescent="0.15">
      <c r="A36">
        <v>5692086</v>
      </c>
      <c r="B36">
        <v>0.98799999999999999</v>
      </c>
      <c r="C36">
        <f t="shared" si="2"/>
        <v>-2.3099999999999954E-2</v>
      </c>
      <c r="D36">
        <f t="shared" si="3"/>
        <v>-2.3370986323240091E-2</v>
      </c>
      <c r="E36">
        <f t="shared" si="4"/>
        <v>-2.3548723582345516E-2</v>
      </c>
      <c r="F36">
        <v>5.4131999999999998</v>
      </c>
      <c r="G36">
        <f t="shared" si="5"/>
        <v>0.20235080705187714</v>
      </c>
      <c r="H36">
        <f t="shared" si="6"/>
        <v>1.1607267674883119</v>
      </c>
      <c r="I36">
        <f t="shared" si="7"/>
        <v>1.1881735771197786</v>
      </c>
      <c r="J36">
        <f t="shared" si="8"/>
        <v>-2.712732940798802E-2</v>
      </c>
      <c r="K36">
        <f t="shared" si="9"/>
        <v>-2.6812788328979952E-2</v>
      </c>
      <c r="L36">
        <f t="shared" si="10"/>
        <v>-471.5</v>
      </c>
      <c r="M36" s="2">
        <f t="shared" si="0"/>
        <v>-0.13097222222222221</v>
      </c>
      <c r="N36">
        <f t="shared" si="1"/>
        <v>4.7598060819745013E-5</v>
      </c>
    </row>
    <row r="37" spans="1:19" x14ac:dyDescent="0.15">
      <c r="A37">
        <v>5692105</v>
      </c>
      <c r="B37">
        <v>0.98799999999999999</v>
      </c>
      <c r="C37">
        <f t="shared" si="2"/>
        <v>-2.3099999999999954E-2</v>
      </c>
      <c r="D37">
        <f t="shared" si="3"/>
        <v>-2.3370986323240091E-2</v>
      </c>
      <c r="E37">
        <f t="shared" si="4"/>
        <v>-2.3594927652214201E-2</v>
      </c>
      <c r="F37">
        <v>6.8204000000000002</v>
      </c>
      <c r="G37">
        <f t="shared" si="5"/>
        <v>0.20235080705187714</v>
      </c>
      <c r="H37">
        <f t="shared" si="6"/>
        <v>1.4624659803770936</v>
      </c>
      <c r="I37">
        <f t="shared" si="7"/>
        <v>1.4970477841919267</v>
      </c>
      <c r="J37">
        <f t="shared" si="8"/>
        <v>-3.4179272425596964E-2</v>
      </c>
      <c r="K37">
        <f t="shared" si="9"/>
        <v>-3.3782964146710795E-2</v>
      </c>
      <c r="L37">
        <f t="shared" si="10"/>
        <v>-471.18333333333334</v>
      </c>
      <c r="M37" s="2">
        <f t="shared" si="0"/>
        <v>-0.13088425925925926</v>
      </c>
      <c r="N37">
        <f t="shared" si="1"/>
        <v>4.4874615046195388E-5</v>
      </c>
    </row>
    <row r="38" spans="1:19" x14ac:dyDescent="0.15">
      <c r="A38">
        <v>5692128</v>
      </c>
      <c r="B38">
        <v>0.9879</v>
      </c>
      <c r="C38">
        <f t="shared" si="2"/>
        <v>-2.2999999999999965E-2</v>
      </c>
      <c r="D38">
        <f t="shared" si="3"/>
        <v>-2.326862693935422E-2</v>
      </c>
      <c r="E38">
        <f t="shared" si="4"/>
        <v>-2.3496406568333766E-2</v>
      </c>
      <c r="F38">
        <v>6.9372999999999996</v>
      </c>
      <c r="G38">
        <f t="shared" si="5"/>
        <v>0.20234045106491819</v>
      </c>
      <c r="H38">
        <f t="shared" si="6"/>
        <v>1.4876845628745143</v>
      </c>
      <c r="I38">
        <f t="shared" si="7"/>
        <v>1.522706819728264</v>
      </c>
      <c r="J38">
        <f t="shared" si="8"/>
        <v>-3.461637709696333E-2</v>
      </c>
      <c r="K38">
        <f t="shared" si="9"/>
        <v>-3.4216744946113778E-2</v>
      </c>
      <c r="L38">
        <f t="shared" si="10"/>
        <v>-470.8</v>
      </c>
      <c r="M38" s="2">
        <f t="shared" si="0"/>
        <v>-0.13077777777777777</v>
      </c>
      <c r="N38">
        <f t="shared" si="1"/>
        <v>5.0131926121372325E-5</v>
      </c>
      <c r="Q38">
        <f>365.25*24*3600/12</f>
        <v>2629800</v>
      </c>
    </row>
    <row r="39" spans="1:19" x14ac:dyDescent="0.15">
      <c r="A39">
        <v>5692152</v>
      </c>
      <c r="B39">
        <v>0.98799999999999999</v>
      </c>
      <c r="C39">
        <f t="shared" si="2"/>
        <v>-2.3099999999999954E-2</v>
      </c>
      <c r="D39">
        <f t="shared" si="3"/>
        <v>-2.3370986323240091E-2</v>
      </c>
      <c r="E39">
        <f t="shared" si="4"/>
        <v>-2.357957445219246E-2</v>
      </c>
      <c r="F39">
        <v>6.3528000000000002</v>
      </c>
      <c r="G39">
        <f t="shared" si="5"/>
        <v>0.20235080705187714</v>
      </c>
      <c r="H39">
        <f t="shared" si="6"/>
        <v>1.3622007331153012</v>
      </c>
      <c r="I39">
        <f t="shared" si="7"/>
        <v>1.3944116420465769</v>
      </c>
      <c r="J39">
        <f t="shared" si="8"/>
        <v>-3.183597470314533E-2</v>
      </c>
      <c r="K39">
        <f t="shared" si="9"/>
        <v>-3.1466836934963396E-2</v>
      </c>
      <c r="L39">
        <f t="shared" si="10"/>
        <v>-470.4</v>
      </c>
      <c r="M39" s="2">
        <f t="shared" si="0"/>
        <v>-0.13066666666666665</v>
      </c>
      <c r="N39">
        <f t="shared" si="1"/>
        <v>5.2886734244160475E-5</v>
      </c>
    </row>
    <row r="40" spans="1:19" x14ac:dyDescent="0.15">
      <c r="A40">
        <v>5692176</v>
      </c>
      <c r="B40">
        <v>0.98780000000000001</v>
      </c>
      <c r="C40">
        <f t="shared" si="2"/>
        <v>-2.2899999999999976E-2</v>
      </c>
      <c r="D40">
        <f t="shared" si="3"/>
        <v>-2.3166278031839474E-2</v>
      </c>
      <c r="E40">
        <f t="shared" si="4"/>
        <v>-2.3371031144191031E-2</v>
      </c>
      <c r="F40">
        <v>6.2359999999999998</v>
      </c>
      <c r="G40">
        <f t="shared" si="5"/>
        <v>0.20233009666780452</v>
      </c>
      <c r="H40">
        <f t="shared" si="6"/>
        <v>1.3374296187361439</v>
      </c>
      <c r="I40">
        <f t="shared" si="7"/>
        <v>1.3687745560701507</v>
      </c>
      <c r="J40">
        <f t="shared" si="8"/>
        <v>-3.0983266395658574E-2</v>
      </c>
      <c r="K40">
        <f t="shared" si="9"/>
        <v>-3.0627138269057663E-2</v>
      </c>
      <c r="L40">
        <f t="shared" si="10"/>
        <v>-470</v>
      </c>
      <c r="M40" s="2">
        <f t="shared" si="0"/>
        <v>-0.13055555555555556</v>
      </c>
      <c r="N40">
        <f t="shared" si="1"/>
        <v>4.2328042328043528E-5</v>
      </c>
    </row>
    <row r="41" spans="1:19" x14ac:dyDescent="0.15">
      <c r="A41">
        <v>5692200</v>
      </c>
      <c r="B41">
        <v>0.9879</v>
      </c>
      <c r="C41">
        <f t="shared" si="2"/>
        <v>-2.2999999999999965E-2</v>
      </c>
      <c r="D41">
        <f t="shared" si="3"/>
        <v>-2.326862693935422E-2</v>
      </c>
      <c r="E41">
        <f t="shared" si="4"/>
        <v>-2.3488729968322894E-2</v>
      </c>
      <c r="F41">
        <v>6.7035</v>
      </c>
      <c r="G41">
        <f t="shared" si="5"/>
        <v>0.20234045106491819</v>
      </c>
      <c r="H41">
        <f t="shared" si="6"/>
        <v>1.437546807436511</v>
      </c>
      <c r="I41">
        <f t="shared" si="7"/>
        <v>1.4713887486555892</v>
      </c>
      <c r="J41">
        <f t="shared" si="8"/>
        <v>-3.3449740370099852E-2</v>
      </c>
      <c r="K41">
        <f t="shared" si="9"/>
        <v>-3.3063576571039699E-2</v>
      </c>
      <c r="L41">
        <f t="shared" si="10"/>
        <v>-469.6</v>
      </c>
      <c r="M41" s="2">
        <f t="shared" si="0"/>
        <v>-0.13044444444444445</v>
      </c>
      <c r="N41">
        <f t="shared" si="1"/>
        <v>5.0264550264550585E-5</v>
      </c>
    </row>
    <row r="42" spans="1:19" x14ac:dyDescent="0.15">
      <c r="A42">
        <v>5692224</v>
      </c>
      <c r="B42">
        <v>0.9879</v>
      </c>
      <c r="C42">
        <f t="shared" si="2"/>
        <v>-2.2999999999999965E-2</v>
      </c>
      <c r="D42">
        <f t="shared" si="3"/>
        <v>-2.326862693935422E-2</v>
      </c>
      <c r="E42">
        <f t="shared" si="4"/>
        <v>-2.3484891668317458E-2</v>
      </c>
      <c r="F42">
        <v>6.5865999999999998</v>
      </c>
      <c r="G42">
        <f t="shared" si="5"/>
        <v>0.20234045106491819</v>
      </c>
      <c r="H42">
        <f t="shared" si="6"/>
        <v>1.4124779297175092</v>
      </c>
      <c r="I42">
        <f t="shared" si="7"/>
        <v>1.4457297131192517</v>
      </c>
      <c r="J42">
        <f t="shared" si="8"/>
        <v>-3.286642200666811E-2</v>
      </c>
      <c r="K42">
        <f t="shared" si="9"/>
        <v>-3.2486992383502659E-2</v>
      </c>
      <c r="L42">
        <f t="shared" si="10"/>
        <v>-469.2</v>
      </c>
      <c r="M42" s="2">
        <f t="shared" si="0"/>
        <v>-0.13033333333333333</v>
      </c>
      <c r="N42">
        <f t="shared" si="1"/>
        <v>4.4973544973545882E-5</v>
      </c>
    </row>
    <row r="43" spans="1:19" x14ac:dyDescent="0.15">
      <c r="A43">
        <v>5692248</v>
      </c>
      <c r="B43">
        <v>0.98780000000000001</v>
      </c>
      <c r="C43">
        <f t="shared" si="2"/>
        <v>-2.2899999999999976E-2</v>
      </c>
      <c r="D43">
        <f t="shared" si="3"/>
        <v>-2.3166278031839474E-2</v>
      </c>
      <c r="E43">
        <f t="shared" si="4"/>
        <v>-2.3382542760802712E-2</v>
      </c>
      <c r="F43">
        <v>6.5865999999999998</v>
      </c>
      <c r="G43">
        <f t="shared" si="5"/>
        <v>0.20233009666780452</v>
      </c>
      <c r="H43">
        <f t="shared" si="6"/>
        <v>1.4126225026888206</v>
      </c>
      <c r="I43">
        <f t="shared" si="7"/>
        <v>1.4457297131192517</v>
      </c>
      <c r="J43">
        <f t="shared" si="8"/>
        <v>-3.2725205651322122E-2</v>
      </c>
      <c r="K43">
        <f t="shared" si="9"/>
        <v>-3.2349055311573956E-2</v>
      </c>
      <c r="L43">
        <f t="shared" si="10"/>
        <v>-468.8</v>
      </c>
      <c r="M43" s="2">
        <f t="shared" si="0"/>
        <v>-0.13022222222222224</v>
      </c>
      <c r="N43">
        <f t="shared" si="1"/>
        <v>4.7619047619048237E-5</v>
      </c>
    </row>
    <row r="44" spans="1:19" x14ac:dyDescent="0.15">
      <c r="A44">
        <v>5692266</v>
      </c>
      <c r="B44">
        <v>0.98799999999999999</v>
      </c>
      <c r="C44">
        <f t="shared" si="2"/>
        <v>-2.3099999999999954E-2</v>
      </c>
      <c r="D44">
        <f t="shared" si="3"/>
        <v>-2.3370986323240091E-2</v>
      </c>
      <c r="E44">
        <f t="shared" si="4"/>
        <v>-2.3583412752197892E-2</v>
      </c>
      <c r="F44">
        <v>6.4696999999999996</v>
      </c>
      <c r="G44">
        <f t="shared" si="5"/>
        <v>0.20235080705187714</v>
      </c>
      <c r="H44">
        <f t="shared" si="6"/>
        <v>1.3872670449307491</v>
      </c>
      <c r="I44">
        <f t="shared" si="7"/>
        <v>1.4200706775829142</v>
      </c>
      <c r="J44">
        <f t="shared" si="8"/>
        <v>-3.2421799133758235E-2</v>
      </c>
      <c r="K44">
        <f t="shared" si="9"/>
        <v>-3.2045868737900239E-2</v>
      </c>
      <c r="L44">
        <f t="shared" si="10"/>
        <v>-468.5</v>
      </c>
      <c r="M44" s="2">
        <f t="shared" si="0"/>
        <v>-0.13013888888888889</v>
      </c>
      <c r="N44">
        <f t="shared" si="1"/>
        <v>5.2910052910052939E-5</v>
      </c>
    </row>
    <row r="45" spans="1:19" x14ac:dyDescent="0.15">
      <c r="A45">
        <v>5692290</v>
      </c>
      <c r="B45">
        <v>0.9879</v>
      </c>
      <c r="C45">
        <f t="shared" si="2"/>
        <v>-2.2999999999999965E-2</v>
      </c>
      <c r="D45">
        <f t="shared" si="3"/>
        <v>-2.326862693935422E-2</v>
      </c>
      <c r="E45">
        <f t="shared" si="4"/>
        <v>-2.3484891668317458E-2</v>
      </c>
      <c r="F45">
        <v>6.5865999999999998</v>
      </c>
      <c r="G45">
        <f t="shared" si="5"/>
        <v>0.20234045106491819</v>
      </c>
      <c r="H45">
        <f t="shared" si="6"/>
        <v>1.4124779297175092</v>
      </c>
      <c r="I45">
        <f t="shared" si="7"/>
        <v>1.4457297131192517</v>
      </c>
      <c r="J45">
        <f t="shared" si="8"/>
        <v>-3.286642200666811E-2</v>
      </c>
      <c r="K45">
        <f t="shared" si="9"/>
        <v>-3.2486992383502659E-2</v>
      </c>
      <c r="L45">
        <f t="shared" si="10"/>
        <v>-468.1</v>
      </c>
      <c r="M45" s="2">
        <f t="shared" si="0"/>
        <v>-0.1300277777777778</v>
      </c>
      <c r="N45">
        <f t="shared" si="1"/>
        <v>4.7619047619048237E-5</v>
      </c>
    </row>
    <row r="46" spans="1:19" x14ac:dyDescent="0.15">
      <c r="A46">
        <v>5692314</v>
      </c>
      <c r="B46">
        <v>0.9879</v>
      </c>
      <c r="C46">
        <f t="shared" si="2"/>
        <v>-2.2999999999999965E-2</v>
      </c>
      <c r="D46">
        <f t="shared" si="3"/>
        <v>-2.326862693935422E-2</v>
      </c>
      <c r="E46">
        <f t="shared" si="4"/>
        <v>-2.3477215068306589E-2</v>
      </c>
      <c r="F46">
        <v>6.3528000000000002</v>
      </c>
      <c r="G46">
        <f t="shared" si="5"/>
        <v>0.20234045106491819</v>
      </c>
      <c r="H46">
        <f t="shared" si="6"/>
        <v>1.3623401742795058</v>
      </c>
      <c r="I46">
        <f t="shared" si="7"/>
        <v>1.3944116420465769</v>
      </c>
      <c r="J46">
        <f t="shared" si="8"/>
        <v>-3.1699785279804632E-2</v>
      </c>
      <c r="K46">
        <f t="shared" si="9"/>
        <v>-3.1333824008428587E-2</v>
      </c>
      <c r="L46">
        <f t="shared" si="10"/>
        <v>-467.7</v>
      </c>
      <c r="M46" s="2">
        <f t="shared" si="0"/>
        <v>-0.12991666666666665</v>
      </c>
      <c r="N46">
        <f t="shared" si="1"/>
        <v>4.4973544973545882E-5</v>
      </c>
    </row>
    <row r="47" spans="1:19" x14ac:dyDescent="0.15">
      <c r="A47">
        <v>5692338</v>
      </c>
      <c r="B47">
        <v>0.9879</v>
      </c>
      <c r="C47">
        <f t="shared" si="2"/>
        <v>-2.2999999999999965E-2</v>
      </c>
      <c r="D47">
        <f t="shared" si="3"/>
        <v>-2.326862693935422E-2</v>
      </c>
      <c r="E47">
        <f t="shared" si="4"/>
        <v>-2.3484891668317458E-2</v>
      </c>
      <c r="F47">
        <v>6.5865999999999998</v>
      </c>
      <c r="G47">
        <f t="shared" si="5"/>
        <v>0.20234045106491819</v>
      </c>
      <c r="H47">
        <f t="shared" si="6"/>
        <v>1.4124779297175092</v>
      </c>
      <c r="I47">
        <f t="shared" si="7"/>
        <v>1.4457297131192517</v>
      </c>
      <c r="J47">
        <f t="shared" si="8"/>
        <v>-3.286642200666811E-2</v>
      </c>
      <c r="K47">
        <f t="shared" si="9"/>
        <v>-3.2486992383502659E-2</v>
      </c>
      <c r="L47">
        <f t="shared" si="10"/>
        <v>-467.3</v>
      </c>
      <c r="M47" s="2">
        <f t="shared" si="0"/>
        <v>-0.12980555555555556</v>
      </c>
      <c r="N47">
        <f t="shared" si="1"/>
        <v>5.0264550264550585E-5</v>
      </c>
    </row>
    <row r="48" spans="1:19" x14ac:dyDescent="0.15">
      <c r="A48">
        <v>5692362</v>
      </c>
      <c r="B48">
        <v>0.98780000000000001</v>
      </c>
      <c r="C48">
        <f t="shared" si="2"/>
        <v>-2.2899999999999976E-2</v>
      </c>
      <c r="D48">
        <f t="shared" si="3"/>
        <v>-2.3166278031839474E-2</v>
      </c>
      <c r="E48">
        <f t="shared" si="4"/>
        <v>-2.3374866160791843E-2</v>
      </c>
      <c r="F48">
        <v>6.3528000000000002</v>
      </c>
      <c r="G48">
        <f t="shared" si="5"/>
        <v>0.20233009666780452</v>
      </c>
      <c r="H48">
        <f t="shared" si="6"/>
        <v>1.36247961544371</v>
      </c>
      <c r="I48">
        <f t="shared" si="7"/>
        <v>1.3944116420465769</v>
      </c>
      <c r="J48">
        <f t="shared" si="8"/>
        <v>-3.1563581584082713E-2</v>
      </c>
      <c r="K48">
        <f t="shared" si="9"/>
        <v>-3.1200783193660927E-2</v>
      </c>
      <c r="L48">
        <f t="shared" si="10"/>
        <v>-466.9</v>
      </c>
      <c r="M48" s="2">
        <f t="shared" si="0"/>
        <v>-0.12969444444444445</v>
      </c>
      <c r="N48">
        <f t="shared" si="1"/>
        <v>5.0264550264550666E-5</v>
      </c>
    </row>
    <row r="49" spans="1:14" x14ac:dyDescent="0.15">
      <c r="A49">
        <v>5692386</v>
      </c>
      <c r="B49">
        <v>0.9879</v>
      </c>
      <c r="C49">
        <f t="shared" si="2"/>
        <v>-2.2999999999999965E-2</v>
      </c>
      <c r="D49">
        <f t="shared" si="3"/>
        <v>-2.326862693935422E-2</v>
      </c>
      <c r="E49">
        <f t="shared" si="4"/>
        <v>-2.3469466233393989E-2</v>
      </c>
      <c r="F49">
        <v>6.1167999999999996</v>
      </c>
      <c r="G49">
        <f t="shared" si="5"/>
        <v>0.20234045106491819</v>
      </c>
      <c r="H49">
        <f t="shared" si="6"/>
        <v>1.3117306350007683</v>
      </c>
      <c r="I49">
        <f t="shared" si="7"/>
        <v>1.3426106806558527</v>
      </c>
      <c r="J49">
        <f t="shared" si="8"/>
        <v>-3.0522170790755095E-2</v>
      </c>
      <c r="K49">
        <f t="shared" si="9"/>
        <v>-3.0169804605017624E-2</v>
      </c>
      <c r="L49">
        <f t="shared" si="10"/>
        <v>-466.5</v>
      </c>
      <c r="M49" s="2">
        <f t="shared" si="0"/>
        <v>-0.12958333333333333</v>
      </c>
      <c r="N49">
        <f t="shared" si="1"/>
        <v>5.0264550264550585E-5</v>
      </c>
    </row>
    <row r="50" spans="1:14" x14ac:dyDescent="0.15">
      <c r="A50">
        <v>5692410</v>
      </c>
      <c r="B50">
        <v>0.98799999999999999</v>
      </c>
      <c r="C50">
        <f t="shared" si="2"/>
        <v>-2.3099999999999954E-2</v>
      </c>
      <c r="D50">
        <f t="shared" si="3"/>
        <v>-2.3370986323240091E-2</v>
      </c>
      <c r="E50">
        <f t="shared" si="4"/>
        <v>-2.357182561727986E-2</v>
      </c>
      <c r="F50">
        <v>6.1167999999999996</v>
      </c>
      <c r="G50">
        <f t="shared" si="5"/>
        <v>0.20235080705187714</v>
      </c>
      <c r="H50">
        <f t="shared" si="6"/>
        <v>1.3115963739327026</v>
      </c>
      <c r="I50">
        <f t="shared" si="7"/>
        <v>1.3426106806558527</v>
      </c>
      <c r="J50">
        <f t="shared" si="8"/>
        <v>-3.0653300916792487E-2</v>
      </c>
      <c r="K50">
        <f t="shared" si="9"/>
        <v>-3.029787623784537E-2</v>
      </c>
      <c r="L50">
        <f t="shared" si="10"/>
        <v>-466.1</v>
      </c>
      <c r="M50" s="2">
        <f t="shared" si="0"/>
        <v>-0.12947222222222224</v>
      </c>
      <c r="N50">
        <f t="shared" si="1"/>
        <v>5.5555555555555294E-5</v>
      </c>
    </row>
    <row r="51" spans="1:14" x14ac:dyDescent="0.15">
      <c r="A51">
        <v>5692434</v>
      </c>
      <c r="B51">
        <v>0.9879</v>
      </c>
      <c r="C51">
        <f t="shared" si="2"/>
        <v>-2.2999999999999965E-2</v>
      </c>
      <c r="D51">
        <f t="shared" si="3"/>
        <v>-2.326862693935422E-2</v>
      </c>
      <c r="E51">
        <f t="shared" si="4"/>
        <v>-2.350415868665099E-2</v>
      </c>
      <c r="F51">
        <v>7.1734</v>
      </c>
      <c r="G51">
        <f t="shared" si="5"/>
        <v>0.20234045106491819</v>
      </c>
      <c r="H51">
        <f t="shared" si="6"/>
        <v>1.5383155468732852</v>
      </c>
      <c r="I51">
        <f t="shared" si="7"/>
        <v>1.5745297306788999</v>
      </c>
      <c r="J51">
        <f t="shared" si="8"/>
        <v>-3.579449057520314E-2</v>
      </c>
      <c r="K51">
        <f t="shared" si="9"/>
        <v>-3.5381257578085502E-2</v>
      </c>
      <c r="L51">
        <f t="shared" si="10"/>
        <v>-465.7</v>
      </c>
      <c r="M51" s="2">
        <f t="shared" si="0"/>
        <v>-0.12936111111111112</v>
      </c>
      <c r="N51">
        <f t="shared" si="1"/>
        <v>5.2910052910052939E-5</v>
      </c>
    </row>
    <row r="52" spans="1:14" x14ac:dyDescent="0.15">
      <c r="A52">
        <v>5692452</v>
      </c>
      <c r="B52">
        <v>0.98799999999999999</v>
      </c>
      <c r="C52">
        <f t="shared" si="2"/>
        <v>-2.3099999999999954E-2</v>
      </c>
      <c r="D52">
        <f t="shared" si="3"/>
        <v>-2.3370986323240091E-2</v>
      </c>
      <c r="E52">
        <f t="shared" si="4"/>
        <v>-2.3567987317274424E-2</v>
      </c>
      <c r="F52">
        <v>5.9999000000000002</v>
      </c>
      <c r="G52">
        <f t="shared" si="5"/>
        <v>0.20235080705187714</v>
      </c>
      <c r="H52">
        <f t="shared" si="6"/>
        <v>1.2865300621172546</v>
      </c>
      <c r="I52">
        <f t="shared" si="7"/>
        <v>1.3169516451195151</v>
      </c>
      <c r="J52">
        <f t="shared" si="8"/>
        <v>-3.0067476486179582E-2</v>
      </c>
      <c r="K52">
        <f t="shared" si="9"/>
        <v>-2.9718844434908524E-2</v>
      </c>
      <c r="L52">
        <f t="shared" si="10"/>
        <v>-465.4</v>
      </c>
      <c r="M52" s="2">
        <f t="shared" si="0"/>
        <v>-0.12927777777777777</v>
      </c>
      <c r="N52">
        <f t="shared" si="1"/>
        <v>5.5408970976253091E-5</v>
      </c>
    </row>
    <row r="53" spans="1:14" x14ac:dyDescent="0.15">
      <c r="A53">
        <v>5692476</v>
      </c>
      <c r="B53">
        <v>0.98780000000000001</v>
      </c>
      <c r="C53">
        <f t="shared" si="2"/>
        <v>-2.2899999999999976E-2</v>
      </c>
      <c r="D53">
        <f t="shared" si="3"/>
        <v>-2.3166278031839474E-2</v>
      </c>
      <c r="E53">
        <f t="shared" si="4"/>
        <v>-2.3328662090923158E-2</v>
      </c>
      <c r="F53">
        <v>4.9455999999999998</v>
      </c>
      <c r="G53">
        <f t="shared" si="5"/>
        <v>0.20233009666780452</v>
      </c>
      <c r="H53">
        <f t="shared" si="6"/>
        <v>1.0606786277135138</v>
      </c>
      <c r="I53">
        <f t="shared" si="7"/>
        <v>1.0855374349744285</v>
      </c>
      <c r="J53">
        <f t="shared" si="8"/>
        <v>-2.4571975992041216E-2</v>
      </c>
      <c r="K53">
        <f t="shared" si="9"/>
        <v>-2.4289540574639442E-2</v>
      </c>
      <c r="L53">
        <f t="shared" si="10"/>
        <v>-465</v>
      </c>
      <c r="M53" s="2">
        <f t="shared" si="0"/>
        <v>-0.12916666666666668</v>
      </c>
      <c r="N53">
        <f t="shared" si="1"/>
        <v>4.4854881266491708E-5</v>
      </c>
    </row>
    <row r="54" spans="1:14" x14ac:dyDescent="0.15">
      <c r="A54">
        <v>5692500</v>
      </c>
      <c r="B54">
        <v>0.98799999999999999</v>
      </c>
      <c r="C54">
        <f t="shared" si="2"/>
        <v>-2.3099999999999954E-2</v>
      </c>
      <c r="D54">
        <f t="shared" si="3"/>
        <v>-2.3370986323240091E-2</v>
      </c>
      <c r="E54">
        <f t="shared" si="4"/>
        <v>-2.3564149017268988E-2</v>
      </c>
      <c r="F54">
        <v>5.883</v>
      </c>
      <c r="G54">
        <f t="shared" si="5"/>
        <v>0.20235080705187714</v>
      </c>
      <c r="H54">
        <f t="shared" si="6"/>
        <v>1.2614637503018065</v>
      </c>
      <c r="I54">
        <f t="shared" si="7"/>
        <v>1.2912926095831776</v>
      </c>
      <c r="J54">
        <f t="shared" si="8"/>
        <v>-2.9481652055566673E-2</v>
      </c>
      <c r="K54">
        <f t="shared" si="9"/>
        <v>-2.913981263197167E-2</v>
      </c>
      <c r="L54">
        <f t="shared" si="10"/>
        <v>-464.6</v>
      </c>
      <c r="M54" s="2">
        <f t="shared" si="0"/>
        <v>-0.12905555555555556</v>
      </c>
      <c r="N54">
        <f t="shared" si="1"/>
        <v>5.2747252747252769E-5</v>
      </c>
    </row>
    <row r="55" spans="1:14" x14ac:dyDescent="0.15">
      <c r="A55">
        <v>5692524</v>
      </c>
      <c r="B55">
        <v>0.9879</v>
      </c>
      <c r="C55">
        <f t="shared" si="2"/>
        <v>-2.2999999999999965E-2</v>
      </c>
      <c r="D55">
        <f t="shared" si="3"/>
        <v>-2.326862693935422E-2</v>
      </c>
      <c r="E55">
        <f t="shared" si="4"/>
        <v>-2.3457951333377681E-2</v>
      </c>
      <c r="F55">
        <v>5.7660999999999998</v>
      </c>
      <c r="G55">
        <f t="shared" si="5"/>
        <v>0.20234045106491819</v>
      </c>
      <c r="H55">
        <f t="shared" si="6"/>
        <v>1.2365240018437631</v>
      </c>
      <c r="I55">
        <f t="shared" si="7"/>
        <v>1.2656335740468401</v>
      </c>
      <c r="J55">
        <f t="shared" si="8"/>
        <v>-2.8772215700459874E-2</v>
      </c>
      <c r="K55">
        <f t="shared" si="9"/>
        <v>-2.8440052042406509E-2</v>
      </c>
      <c r="L55">
        <f t="shared" si="10"/>
        <v>-464.2</v>
      </c>
      <c r="M55" s="2">
        <f t="shared" si="0"/>
        <v>-0.12894444444444444</v>
      </c>
      <c r="N55">
        <f t="shared" si="1"/>
        <v>5.5408970976253091E-5</v>
      </c>
    </row>
    <row r="56" spans="1:14" x14ac:dyDescent="0.15">
      <c r="A56">
        <v>5692548</v>
      </c>
      <c r="B56">
        <v>0.98780000000000001</v>
      </c>
      <c r="C56">
        <f t="shared" si="2"/>
        <v>-2.2899999999999976E-2</v>
      </c>
      <c r="D56">
        <f t="shared" si="3"/>
        <v>-2.3166278031839474E-2</v>
      </c>
      <c r="E56">
        <f t="shared" si="4"/>
        <v>-2.3351764125857499E-2</v>
      </c>
      <c r="F56">
        <v>5.6492000000000004</v>
      </c>
      <c r="G56">
        <f t="shared" si="5"/>
        <v>0.20233009666780452</v>
      </c>
      <c r="H56">
        <f t="shared" si="6"/>
        <v>1.211579121578612</v>
      </c>
      <c r="I56">
        <f t="shared" si="7"/>
        <v>1.2399745385105028</v>
      </c>
      <c r="J56">
        <f t="shared" si="8"/>
        <v>-2.8067778788061968E-2</v>
      </c>
      <c r="K56">
        <f t="shared" si="9"/>
        <v>-2.7745161884150188E-2</v>
      </c>
      <c r="L56">
        <f t="shared" si="10"/>
        <v>-463.8</v>
      </c>
      <c r="M56" s="2">
        <f t="shared" si="0"/>
        <v>-0.12883333333333333</v>
      </c>
      <c r="N56">
        <f t="shared" si="1"/>
        <v>5.2770448548812667E-5</v>
      </c>
    </row>
    <row r="57" spans="1:14" x14ac:dyDescent="0.15">
      <c r="A57">
        <v>5692572</v>
      </c>
      <c r="B57">
        <v>0.9879</v>
      </c>
      <c r="C57">
        <f t="shared" si="2"/>
        <v>-2.2999999999999965E-2</v>
      </c>
      <c r="D57">
        <f t="shared" si="3"/>
        <v>-2.326862693935422E-2</v>
      </c>
      <c r="E57">
        <f t="shared" si="4"/>
        <v>-2.3450274733366812E-2</v>
      </c>
      <c r="F57">
        <v>5.5323000000000002</v>
      </c>
      <c r="G57">
        <f t="shared" si="5"/>
        <v>0.20234045106491819</v>
      </c>
      <c r="H57">
        <f t="shared" si="6"/>
        <v>1.1863862464057595</v>
      </c>
      <c r="I57">
        <f t="shared" si="7"/>
        <v>1.2143155029741652</v>
      </c>
      <c r="J57">
        <f t="shared" si="8"/>
        <v>-2.760557897359639E-2</v>
      </c>
      <c r="K57">
        <f t="shared" si="9"/>
        <v>-2.7286883667332427E-2</v>
      </c>
      <c r="L57">
        <f t="shared" si="10"/>
        <v>-463.4</v>
      </c>
      <c r="M57" s="2">
        <f t="shared" si="0"/>
        <v>-0.12872222222222221</v>
      </c>
      <c r="N57">
        <f t="shared" si="1"/>
        <v>5.2770448548812742E-5</v>
      </c>
    </row>
    <row r="58" spans="1:14" x14ac:dyDescent="0.15">
      <c r="A58">
        <v>5692596</v>
      </c>
      <c r="B58">
        <v>0.98780000000000001</v>
      </c>
      <c r="C58">
        <f t="shared" si="2"/>
        <v>-2.2899999999999976E-2</v>
      </c>
      <c r="D58">
        <f t="shared" si="3"/>
        <v>-2.3166278031839474E-2</v>
      </c>
      <c r="E58">
        <f t="shared" si="4"/>
        <v>-2.339405766081902E-2</v>
      </c>
      <c r="F58">
        <v>6.9372999999999996</v>
      </c>
      <c r="G58">
        <f t="shared" si="5"/>
        <v>0.20233009666780452</v>
      </c>
      <c r="H58">
        <f t="shared" si="6"/>
        <v>1.4878368335564867</v>
      </c>
      <c r="I58">
        <f t="shared" si="7"/>
        <v>1.522706819728264</v>
      </c>
      <c r="J58">
        <f t="shared" si="8"/>
        <v>-3.4467641752181241E-2</v>
      </c>
      <c r="K58">
        <f t="shared" si="9"/>
        <v>-3.4071463488443511E-2</v>
      </c>
      <c r="L58">
        <f t="shared" si="10"/>
        <v>-463</v>
      </c>
      <c r="M58" s="2">
        <f t="shared" si="0"/>
        <v>-0.12861111111111112</v>
      </c>
      <c r="N58">
        <f t="shared" si="1"/>
        <v>5.5408970976253091E-5</v>
      </c>
    </row>
    <row r="59" spans="1:14" x14ac:dyDescent="0.15">
      <c r="A59">
        <v>5692620</v>
      </c>
      <c r="B59">
        <v>0.98780000000000001</v>
      </c>
      <c r="C59">
        <f t="shared" si="2"/>
        <v>-2.2899999999999976E-2</v>
      </c>
      <c r="D59">
        <f t="shared" si="3"/>
        <v>-2.3166278031839474E-2</v>
      </c>
      <c r="E59">
        <f t="shared" si="4"/>
        <v>-2.3344015290944899E-2</v>
      </c>
      <c r="F59">
        <v>5.4131999999999998</v>
      </c>
      <c r="G59">
        <f t="shared" si="5"/>
        <v>0.20233009666780452</v>
      </c>
      <c r="H59">
        <f t="shared" si="6"/>
        <v>1.1609644022037353</v>
      </c>
      <c r="I59">
        <f t="shared" si="7"/>
        <v>1.1881735771197786</v>
      </c>
      <c r="J59">
        <f t="shared" si="8"/>
        <v>-2.689522412652004E-2</v>
      </c>
      <c r="K59">
        <f t="shared" si="9"/>
        <v>-2.658608481046551E-2</v>
      </c>
      <c r="L59">
        <f t="shared" si="10"/>
        <v>-462.6</v>
      </c>
      <c r="M59" s="2">
        <f t="shared" si="0"/>
        <v>-0.1285</v>
      </c>
      <c r="N59">
        <f t="shared" si="1"/>
        <v>5.2770448548812667E-5</v>
      </c>
    </row>
    <row r="60" spans="1:14" x14ac:dyDescent="0.15">
      <c r="A60">
        <v>5692645</v>
      </c>
      <c r="B60">
        <v>0.98770000000000002</v>
      </c>
      <c r="C60">
        <f t="shared" si="2"/>
        <v>-2.2799999999999987E-2</v>
      </c>
      <c r="D60">
        <f t="shared" si="3"/>
        <v>-2.3063939598551578E-2</v>
      </c>
      <c r="E60">
        <f t="shared" si="4"/>
        <v>-2.3226323657635262E-2</v>
      </c>
      <c r="F60">
        <v>4.9455999999999998</v>
      </c>
      <c r="G60">
        <f t="shared" si="5"/>
        <v>0.2023197438601293</v>
      </c>
      <c r="H60">
        <f t="shared" si="6"/>
        <v>1.0607871814570118</v>
      </c>
      <c r="I60">
        <f t="shared" si="7"/>
        <v>1.0855374349744285</v>
      </c>
      <c r="J60">
        <f t="shared" si="8"/>
        <v>-2.4465931480042294E-2</v>
      </c>
      <c r="K60">
        <f t="shared" si="9"/>
        <v>-2.4185947737219854E-2</v>
      </c>
      <c r="L60">
        <f t="shared" si="10"/>
        <v>-462.18333333333334</v>
      </c>
      <c r="M60" s="2">
        <f t="shared" si="0"/>
        <v>-0.12838425925925925</v>
      </c>
      <c r="N60">
        <f t="shared" si="1"/>
        <v>5.0153981522217682E-5</v>
      </c>
    </row>
    <row r="61" spans="1:14" x14ac:dyDescent="0.15">
      <c r="A61">
        <v>5692668</v>
      </c>
      <c r="B61">
        <v>0.98780000000000001</v>
      </c>
      <c r="C61">
        <f t="shared" si="2"/>
        <v>-2.2899999999999976E-2</v>
      </c>
      <c r="D61">
        <f t="shared" si="3"/>
        <v>-2.3166278031839474E-2</v>
      </c>
      <c r="E61">
        <f t="shared" si="4"/>
        <v>-2.3324823790917722E-2</v>
      </c>
      <c r="F61">
        <v>4.8287000000000004</v>
      </c>
      <c r="G61">
        <f t="shared" si="5"/>
        <v>0.20233009666780452</v>
      </c>
      <c r="H61">
        <f t="shared" si="6"/>
        <v>1.0356071840909589</v>
      </c>
      <c r="I61">
        <f t="shared" si="7"/>
        <v>1.0598783994380911</v>
      </c>
      <c r="J61">
        <f t="shared" si="8"/>
        <v>-2.3991163958421519E-2</v>
      </c>
      <c r="K61">
        <f t="shared" si="9"/>
        <v>-2.3715404515682933E-2</v>
      </c>
      <c r="L61">
        <f t="shared" si="10"/>
        <v>-461.8</v>
      </c>
      <c r="M61" s="2">
        <f t="shared" si="0"/>
        <v>-0.12827777777777777</v>
      </c>
      <c r="N61">
        <f t="shared" si="1"/>
        <v>5.5384615384615116E-5</v>
      </c>
    </row>
    <row r="62" spans="1:14" x14ac:dyDescent="0.15">
      <c r="A62">
        <v>5692692</v>
      </c>
      <c r="B62">
        <v>0.98770000000000002</v>
      </c>
      <c r="C62">
        <f t="shared" si="2"/>
        <v>-2.2799999999999987E-2</v>
      </c>
      <c r="D62">
        <f t="shared" si="3"/>
        <v>-2.3063939598551578E-2</v>
      </c>
      <c r="E62">
        <f t="shared" si="4"/>
        <v>-2.3214736522717227E-2</v>
      </c>
      <c r="F62">
        <v>4.5926999999999998</v>
      </c>
      <c r="G62">
        <f t="shared" si="5"/>
        <v>0.2023197438601293</v>
      </c>
      <c r="H62">
        <f t="shared" si="6"/>
        <v>0.98509327245988709</v>
      </c>
      <c r="I62">
        <f t="shared" si="7"/>
        <v>1.0080774380473669</v>
      </c>
      <c r="J62">
        <f t="shared" si="8"/>
        <v>-2.2720131734954348E-2</v>
      </c>
      <c r="K62">
        <f t="shared" si="9"/>
        <v>-2.2460126612085414E-2</v>
      </c>
      <c r="L62">
        <f t="shared" si="10"/>
        <v>-461.4</v>
      </c>
      <c r="M62" s="2">
        <f t="shared" si="0"/>
        <v>-0.12816666666666665</v>
      </c>
      <c r="N62">
        <f t="shared" si="1"/>
        <v>5.5384615384615197E-5</v>
      </c>
    </row>
    <row r="63" spans="1:14" x14ac:dyDescent="0.15">
      <c r="A63">
        <v>5692716</v>
      </c>
      <c r="B63">
        <v>0.98729999999999996</v>
      </c>
      <c r="C63">
        <f t="shared" si="2"/>
        <v>-2.239999999999992E-2</v>
      </c>
      <c r="D63">
        <f t="shared" si="3"/>
        <v>-2.2654690564806151E-2</v>
      </c>
      <c r="E63">
        <f t="shared" si="4"/>
        <v>-2.2793972588955495E-2</v>
      </c>
      <c r="F63">
        <v>4.242</v>
      </c>
      <c r="G63">
        <f t="shared" si="5"/>
        <v>0.20227834851568374</v>
      </c>
      <c r="H63">
        <f t="shared" si="6"/>
        <v>0.91024368401413536</v>
      </c>
      <c r="I63">
        <f t="shared" si="7"/>
        <v>0.93110033143835458</v>
      </c>
      <c r="J63">
        <f t="shared" si="8"/>
        <v>-2.0621288999909424E-2</v>
      </c>
      <c r="K63">
        <f t="shared" si="9"/>
        <v>-2.0389458521916558E-2</v>
      </c>
      <c r="L63">
        <f t="shared" si="10"/>
        <v>-461</v>
      </c>
      <c r="M63" s="2">
        <f t="shared" si="0"/>
        <v>-0.12805555555555556</v>
      </c>
      <c r="N63">
        <f t="shared" si="1"/>
        <v>4.2216358839048438E-5</v>
      </c>
    </row>
    <row r="64" spans="1:14" x14ac:dyDescent="0.15">
      <c r="A64">
        <v>5692740</v>
      </c>
      <c r="B64">
        <v>0.98750000000000004</v>
      </c>
      <c r="C64">
        <f t="shared" si="2"/>
        <v>-2.2600000000000009E-2</v>
      </c>
      <c r="D64">
        <f t="shared" si="3"/>
        <v>-2.2859294146082558E-2</v>
      </c>
      <c r="E64">
        <f t="shared" si="4"/>
        <v>-2.3002414470237337E-2</v>
      </c>
      <c r="F64">
        <v>4.3589000000000002</v>
      </c>
      <c r="G64">
        <f t="shared" si="5"/>
        <v>0.20229904301146817</v>
      </c>
      <c r="H64">
        <f t="shared" si="6"/>
        <v>0.93513660528106413</v>
      </c>
      <c r="I64">
        <f t="shared" si="7"/>
        <v>0.9567593669746921</v>
      </c>
      <c r="J64">
        <f t="shared" si="8"/>
        <v>-2.1376562726888947E-2</v>
      </c>
      <c r="K64">
        <f t="shared" si="9"/>
        <v>-2.1134087279352058E-2</v>
      </c>
      <c r="L64">
        <f t="shared" si="10"/>
        <v>-460.6</v>
      </c>
      <c r="M64" s="2">
        <f t="shared" si="0"/>
        <v>-0.12794444444444444</v>
      </c>
      <c r="N64">
        <f t="shared" si="1"/>
        <v>4.7619047619048237E-5</v>
      </c>
    </row>
    <row r="65" spans="1:14" x14ac:dyDescent="0.15">
      <c r="A65">
        <v>5692764</v>
      </c>
      <c r="B65">
        <v>0.98729999999999996</v>
      </c>
      <c r="C65">
        <f t="shared" si="2"/>
        <v>-2.239999999999992E-2</v>
      </c>
      <c r="D65">
        <f t="shared" si="3"/>
        <v>-2.2654690564806151E-2</v>
      </c>
      <c r="E65">
        <f t="shared" si="4"/>
        <v>-2.2751603535687621E-2</v>
      </c>
      <c r="F65">
        <v>2.9516</v>
      </c>
      <c r="G65">
        <f t="shared" si="5"/>
        <v>0.20227834851568374</v>
      </c>
      <c r="H65">
        <f t="shared" si="6"/>
        <v>0.63335107443095751</v>
      </c>
      <c r="I65">
        <f t="shared" si="7"/>
        <v>0.64786321034263261</v>
      </c>
      <c r="J65">
        <f t="shared" si="8"/>
        <v>-1.4348372610120851E-2</v>
      </c>
      <c r="K65">
        <f t="shared" si="9"/>
        <v>-1.4187064067253398E-2</v>
      </c>
      <c r="L65">
        <f t="shared" si="10"/>
        <v>-460.2</v>
      </c>
      <c r="M65" s="2">
        <f t="shared" si="0"/>
        <v>-0.12783333333333333</v>
      </c>
      <c r="N65">
        <f t="shared" si="1"/>
        <v>3.9682539682538239E-5</v>
      </c>
    </row>
    <row r="66" spans="1:14" x14ac:dyDescent="0.15">
      <c r="A66">
        <v>5692788</v>
      </c>
      <c r="B66">
        <v>0.98729999999999996</v>
      </c>
      <c r="C66">
        <f t="shared" si="2"/>
        <v>-2.239999999999992E-2</v>
      </c>
      <c r="D66">
        <f t="shared" si="3"/>
        <v>-2.2654690564806151E-2</v>
      </c>
      <c r="E66">
        <f t="shared" si="4"/>
        <v>-2.2786295988944622E-2</v>
      </c>
      <c r="F66">
        <v>4.0082000000000004</v>
      </c>
      <c r="G66">
        <f t="shared" si="5"/>
        <v>0.20227834851568374</v>
      </c>
      <c r="H66">
        <f t="shared" ref="H66:H129" si="11">F66/(3.142/4*G66^2)/145</f>
        <v>0.86007513773348843</v>
      </c>
      <c r="I66">
        <f t="shared" si="7"/>
        <v>0.87978226036567975</v>
      </c>
      <c r="J66">
        <f t="shared" si="8"/>
        <v>-1.9484736107835212E-2</v>
      </c>
      <c r="K66">
        <f t="shared" si="9"/>
        <v>-1.9265683085230072E-2</v>
      </c>
      <c r="L66">
        <f t="shared" si="10"/>
        <v>-459.8</v>
      </c>
      <c r="M66" s="2">
        <f t="shared" ref="M66:M129" si="12">L66/3600</f>
        <v>-0.12772222222222224</v>
      </c>
      <c r="N66">
        <f t="shared" ref="N66:N129" si="13">(B66-B164)/(L164-L66)</f>
        <v>4.4973544973542942E-5</v>
      </c>
    </row>
    <row r="67" spans="1:14" x14ac:dyDescent="0.15">
      <c r="A67">
        <v>5692812</v>
      </c>
      <c r="B67">
        <v>0.98760000000000003</v>
      </c>
      <c r="C67">
        <f t="shared" ref="C67:C130" si="14">B$2-B67-0.0237</f>
        <v>-2.2699999999999998E-2</v>
      </c>
      <c r="D67">
        <f t="shared" ref="D67:D130" si="15">LN(1+C67)</f>
        <v>-2.2961611637346925E-2</v>
      </c>
      <c r="E67">
        <f t="shared" ref="E67:E130" si="16">D67-I67/6685</f>
        <v>-2.3100893661496268E-2</v>
      </c>
      <c r="F67">
        <v>4.242</v>
      </c>
      <c r="G67">
        <f t="shared" ref="G67:G130" si="17">(4*Q$2/(1+C67)/3.142)^0.5</f>
        <v>0.20230939264148601</v>
      </c>
      <c r="H67">
        <f t="shared" si="11"/>
        <v>0.90996435391470409</v>
      </c>
      <c r="I67">
        <f t="shared" ref="I67:I130" si="18">F67/(3.142/4*R$2^2)/145</f>
        <v>0.93110033143835458</v>
      </c>
      <c r="J67">
        <f t="shared" ref="J67:J130" si="19">H67*D67</f>
        <v>-2.0894248098418746E-2</v>
      </c>
      <c r="K67">
        <f t="shared" ref="K67:K130" si="20">H67*C67</f>
        <v>-2.0656190833863781E-2</v>
      </c>
      <c r="L67">
        <f t="shared" ref="L67:L130" si="21">(A67-A$2)/60-485</f>
        <v>-459.4</v>
      </c>
      <c r="M67" s="2">
        <f t="shared" si="12"/>
        <v>-0.12761111111111109</v>
      </c>
      <c r="N67">
        <f t="shared" si="13"/>
        <v>5.0264550264550666E-5</v>
      </c>
    </row>
    <row r="68" spans="1:14" x14ac:dyDescent="0.15">
      <c r="A68">
        <v>5692836</v>
      </c>
      <c r="B68">
        <v>0.98729999999999996</v>
      </c>
      <c r="C68">
        <f t="shared" si="14"/>
        <v>-2.239999999999992E-2</v>
      </c>
      <c r="D68">
        <f t="shared" si="15"/>
        <v>-2.2654690564806151E-2</v>
      </c>
      <c r="E68">
        <f t="shared" si="16"/>
        <v>-2.2786295988944622E-2</v>
      </c>
      <c r="F68">
        <v>4.0082000000000004</v>
      </c>
      <c r="G68">
        <f t="shared" si="17"/>
        <v>0.20227834851568374</v>
      </c>
      <c r="H68">
        <f t="shared" si="11"/>
        <v>0.86007513773348843</v>
      </c>
      <c r="I68">
        <f t="shared" si="18"/>
        <v>0.87978226036567975</v>
      </c>
      <c r="J68">
        <f t="shared" si="19"/>
        <v>-1.9484736107835212E-2</v>
      </c>
      <c r="K68">
        <f t="shared" si="20"/>
        <v>-1.9265683085230072E-2</v>
      </c>
      <c r="L68">
        <f t="shared" si="21"/>
        <v>-459</v>
      </c>
      <c r="M68" s="2">
        <f t="shared" si="12"/>
        <v>-0.1275</v>
      </c>
      <c r="N68">
        <f t="shared" si="13"/>
        <v>4.2440318302385555E-5</v>
      </c>
    </row>
    <row r="69" spans="1:14" x14ac:dyDescent="0.15">
      <c r="A69">
        <v>5692860</v>
      </c>
      <c r="B69">
        <v>0.98729999999999996</v>
      </c>
      <c r="C69">
        <f t="shared" si="14"/>
        <v>-2.239999999999992E-2</v>
      </c>
      <c r="D69">
        <f t="shared" si="15"/>
        <v>-2.2654690564806151E-2</v>
      </c>
      <c r="E69">
        <f t="shared" si="16"/>
        <v>-2.2786295988944622E-2</v>
      </c>
      <c r="F69">
        <v>4.0082000000000004</v>
      </c>
      <c r="G69">
        <f t="shared" si="17"/>
        <v>0.20227834851568374</v>
      </c>
      <c r="H69">
        <f t="shared" si="11"/>
        <v>0.86007513773348843</v>
      </c>
      <c r="I69">
        <f t="shared" si="18"/>
        <v>0.87978226036567975</v>
      </c>
      <c r="J69">
        <f t="shared" si="19"/>
        <v>-1.9484736107835212E-2</v>
      </c>
      <c r="K69">
        <f t="shared" si="20"/>
        <v>-1.9265683085230072E-2</v>
      </c>
      <c r="L69">
        <f t="shared" si="21"/>
        <v>-458.6</v>
      </c>
      <c r="M69" s="2">
        <f t="shared" si="12"/>
        <v>-0.12738888888888888</v>
      </c>
      <c r="N69">
        <f t="shared" si="13"/>
        <v>4.7745358090183304E-5</v>
      </c>
    </row>
    <row r="70" spans="1:14" x14ac:dyDescent="0.15">
      <c r="A70">
        <v>5692884</v>
      </c>
      <c r="B70">
        <v>0.98729999999999996</v>
      </c>
      <c r="C70">
        <f t="shared" si="14"/>
        <v>-2.239999999999992E-2</v>
      </c>
      <c r="D70">
        <f t="shared" si="15"/>
        <v>-2.2654690564806151E-2</v>
      </c>
      <c r="E70">
        <f t="shared" si="16"/>
        <v>-2.28054874889718E-2</v>
      </c>
      <c r="F70">
        <v>4.5926999999999998</v>
      </c>
      <c r="G70">
        <f t="shared" si="17"/>
        <v>0.20227834851568374</v>
      </c>
      <c r="H70">
        <f t="shared" si="11"/>
        <v>0.98549650343510586</v>
      </c>
      <c r="I70">
        <f t="shared" si="18"/>
        <v>1.0080774380473669</v>
      </c>
      <c r="J70">
        <f t="shared" si="19"/>
        <v>-2.2326118338020746E-2</v>
      </c>
      <c r="K70">
        <f t="shared" si="20"/>
        <v>-2.2075121676946294E-2</v>
      </c>
      <c r="L70">
        <f t="shared" si="21"/>
        <v>-458.2</v>
      </c>
      <c r="M70" s="2">
        <f t="shared" si="12"/>
        <v>-0.12727777777777777</v>
      </c>
      <c r="N70">
        <f t="shared" si="13"/>
        <v>4.7745358090183378E-5</v>
      </c>
    </row>
    <row r="71" spans="1:14" x14ac:dyDescent="0.15">
      <c r="A71">
        <v>5692908</v>
      </c>
      <c r="B71">
        <v>0.98760000000000003</v>
      </c>
      <c r="C71">
        <f t="shared" si="14"/>
        <v>-2.2699999999999998E-2</v>
      </c>
      <c r="D71">
        <f t="shared" si="15"/>
        <v>-2.2961611637346925E-2</v>
      </c>
      <c r="E71">
        <f t="shared" si="16"/>
        <v>-2.3093217061485396E-2</v>
      </c>
      <c r="F71">
        <v>4.0082000000000004</v>
      </c>
      <c r="G71">
        <f t="shared" si="17"/>
        <v>0.20230939264148601</v>
      </c>
      <c r="H71">
        <f t="shared" si="11"/>
        <v>0.85981120305537884</v>
      </c>
      <c r="I71">
        <f t="shared" si="18"/>
        <v>0.87978226036567975</v>
      </c>
      <c r="J71">
        <f t="shared" si="19"/>
        <v>-1.9742650925997647E-2</v>
      </c>
      <c r="K71">
        <f t="shared" si="20"/>
        <v>-1.9517714309357097E-2</v>
      </c>
      <c r="L71">
        <f t="shared" si="21"/>
        <v>-457.8</v>
      </c>
      <c r="M71" s="2">
        <f t="shared" si="12"/>
        <v>-0.12716666666666668</v>
      </c>
      <c r="N71">
        <f t="shared" si="13"/>
        <v>5.5851063829786953E-5</v>
      </c>
    </row>
    <row r="72" spans="1:14" x14ac:dyDescent="0.15">
      <c r="A72">
        <v>5692938</v>
      </c>
      <c r="B72">
        <v>0.98729999999999996</v>
      </c>
      <c r="C72">
        <f t="shared" si="14"/>
        <v>-2.239999999999992E-2</v>
      </c>
      <c r="D72">
        <f t="shared" si="15"/>
        <v>-2.2654690564806151E-2</v>
      </c>
      <c r="E72">
        <f t="shared" si="16"/>
        <v>-2.2782382170632835E-2</v>
      </c>
      <c r="F72">
        <v>3.8889999999999998</v>
      </c>
      <c r="G72">
        <f t="shared" si="17"/>
        <v>0.20227834851568374</v>
      </c>
      <c r="H72">
        <f t="shared" si="11"/>
        <v>0.83449733312847063</v>
      </c>
      <c r="I72">
        <f t="shared" si="18"/>
        <v>0.85361838495138165</v>
      </c>
      <c r="J72">
        <f t="shared" si="19"/>
        <v>-1.890527885918146E-2</v>
      </c>
      <c r="K72">
        <f t="shared" si="20"/>
        <v>-1.8692740262077675E-2</v>
      </c>
      <c r="L72">
        <f t="shared" si="21"/>
        <v>-457.3</v>
      </c>
      <c r="M72" s="2">
        <f t="shared" si="12"/>
        <v>-0.12702777777777777</v>
      </c>
      <c r="N72">
        <f t="shared" si="13"/>
        <v>4.5333333333331302E-5</v>
      </c>
    </row>
    <row r="73" spans="1:14" x14ac:dyDescent="0.15">
      <c r="A73">
        <v>5692962</v>
      </c>
      <c r="B73">
        <v>0.98760000000000003</v>
      </c>
      <c r="C73">
        <f t="shared" si="14"/>
        <v>-2.2699999999999998E-2</v>
      </c>
      <c r="D73">
        <f t="shared" si="15"/>
        <v>-2.2961611637346925E-2</v>
      </c>
      <c r="E73">
        <f t="shared" si="16"/>
        <v>-2.3123995696430609E-2</v>
      </c>
      <c r="F73">
        <v>4.9455999999999998</v>
      </c>
      <c r="G73">
        <f t="shared" si="17"/>
        <v>0.20230939264148601</v>
      </c>
      <c r="H73">
        <f t="shared" si="11"/>
        <v>1.0608957352005091</v>
      </c>
      <c r="I73">
        <f t="shared" si="18"/>
        <v>1.0855374349744285</v>
      </c>
      <c r="J73">
        <f t="shared" si="19"/>
        <v>-2.4359875859391731E-2</v>
      </c>
      <c r="K73">
        <f t="shared" si="20"/>
        <v>-2.4082333189051553E-2</v>
      </c>
      <c r="L73">
        <f t="shared" si="21"/>
        <v>-456.9</v>
      </c>
      <c r="M73" s="2">
        <f t="shared" si="12"/>
        <v>-0.12691666666666665</v>
      </c>
      <c r="N73">
        <f t="shared" si="13"/>
        <v>5.5999999999999755E-5</v>
      </c>
    </row>
    <row r="74" spans="1:14" x14ac:dyDescent="0.15">
      <c r="A74">
        <v>5692986</v>
      </c>
      <c r="B74">
        <v>0.98729999999999996</v>
      </c>
      <c r="C74">
        <f t="shared" si="14"/>
        <v>-2.239999999999992E-2</v>
      </c>
      <c r="D74">
        <f t="shared" si="15"/>
        <v>-2.2654690564806151E-2</v>
      </c>
      <c r="E74">
        <f t="shared" si="16"/>
        <v>-2.2824751223900708E-2</v>
      </c>
      <c r="F74">
        <v>5.1794000000000002</v>
      </c>
      <c r="G74">
        <f t="shared" si="17"/>
        <v>0.20227834851568374</v>
      </c>
      <c r="H74">
        <f t="shared" si="11"/>
        <v>1.1113899427116485</v>
      </c>
      <c r="I74">
        <f t="shared" si="18"/>
        <v>1.1368555060471037</v>
      </c>
      <c r="J74">
        <f t="shared" si="19"/>
        <v>-2.5178195248970033E-2</v>
      </c>
      <c r="K74">
        <f t="shared" si="20"/>
        <v>-2.4895134716740836E-2</v>
      </c>
      <c r="L74">
        <f t="shared" si="21"/>
        <v>-456.5</v>
      </c>
      <c r="M74" s="2">
        <f t="shared" si="12"/>
        <v>-0.12680555555555556</v>
      </c>
      <c r="N74">
        <f t="shared" si="13"/>
        <v>4.8128342245987E-5</v>
      </c>
    </row>
    <row r="75" spans="1:14" x14ac:dyDescent="0.15">
      <c r="A75">
        <v>5693010</v>
      </c>
      <c r="B75">
        <v>0.98729999999999996</v>
      </c>
      <c r="C75">
        <f t="shared" si="14"/>
        <v>-2.239999999999992E-2</v>
      </c>
      <c r="D75">
        <f t="shared" si="15"/>
        <v>-2.2654690564806151E-2</v>
      </c>
      <c r="E75">
        <f t="shared" si="16"/>
        <v>-2.2774705570621966E-2</v>
      </c>
      <c r="F75">
        <v>3.6551999999999998</v>
      </c>
      <c r="G75">
        <f t="shared" si="17"/>
        <v>0.20227834851568374</v>
      </c>
      <c r="H75">
        <f t="shared" si="11"/>
        <v>0.78432878684782359</v>
      </c>
      <c r="I75">
        <f t="shared" si="18"/>
        <v>0.80230031387870659</v>
      </c>
      <c r="J75">
        <f t="shared" si="19"/>
        <v>-1.7768725967107244E-2</v>
      </c>
      <c r="K75">
        <f t="shared" si="20"/>
        <v>-1.7568964825391185E-2</v>
      </c>
      <c r="L75">
        <f t="shared" si="21"/>
        <v>-456.1</v>
      </c>
      <c r="M75" s="2">
        <f t="shared" si="12"/>
        <v>-0.12669444444444444</v>
      </c>
      <c r="N75">
        <f t="shared" si="13"/>
        <v>5.3475935828877003E-5</v>
      </c>
    </row>
    <row r="76" spans="1:14" x14ac:dyDescent="0.15">
      <c r="A76">
        <v>5693034</v>
      </c>
      <c r="B76">
        <v>0.98729999999999996</v>
      </c>
      <c r="C76">
        <f t="shared" si="14"/>
        <v>-2.239999999999992E-2</v>
      </c>
      <c r="D76">
        <f t="shared" si="15"/>
        <v>-2.2654690564806151E-2</v>
      </c>
      <c r="E76">
        <f t="shared" si="16"/>
        <v>-2.2786295988944622E-2</v>
      </c>
      <c r="F76">
        <v>4.0082000000000004</v>
      </c>
      <c r="G76">
        <f t="shared" si="17"/>
        <v>0.20227834851568374</v>
      </c>
      <c r="H76">
        <f t="shared" si="11"/>
        <v>0.86007513773348843</v>
      </c>
      <c r="I76">
        <f t="shared" si="18"/>
        <v>0.87978226036567975</v>
      </c>
      <c r="J76">
        <f t="shared" si="19"/>
        <v>-1.9484736107835212E-2</v>
      </c>
      <c r="K76">
        <f t="shared" si="20"/>
        <v>-1.9265683085230072E-2</v>
      </c>
      <c r="L76">
        <f t="shared" si="21"/>
        <v>-455.7</v>
      </c>
      <c r="M76" s="2">
        <f t="shared" si="12"/>
        <v>-0.12658333333333333</v>
      </c>
      <c r="N76">
        <f t="shared" si="13"/>
        <v>4.8128342245987E-5</v>
      </c>
    </row>
    <row r="77" spans="1:14" x14ac:dyDescent="0.15">
      <c r="A77">
        <v>5693058</v>
      </c>
      <c r="B77">
        <v>0.98729999999999996</v>
      </c>
      <c r="C77">
        <f t="shared" si="14"/>
        <v>-2.239999999999992E-2</v>
      </c>
      <c r="D77">
        <f t="shared" si="15"/>
        <v>-2.2654690564806151E-2</v>
      </c>
      <c r="E77">
        <f t="shared" si="16"/>
        <v>-2.2782382170632835E-2</v>
      </c>
      <c r="F77">
        <v>3.8889999999999998</v>
      </c>
      <c r="G77">
        <f t="shared" si="17"/>
        <v>0.20227834851568374</v>
      </c>
      <c r="H77">
        <f t="shared" si="11"/>
        <v>0.83449733312847063</v>
      </c>
      <c r="I77">
        <f t="shared" si="18"/>
        <v>0.85361838495138165</v>
      </c>
      <c r="J77">
        <f t="shared" si="19"/>
        <v>-1.890527885918146E-2</v>
      </c>
      <c r="K77">
        <f t="shared" si="20"/>
        <v>-1.8692740262077675E-2</v>
      </c>
      <c r="L77">
        <f t="shared" si="21"/>
        <v>-455.3</v>
      </c>
      <c r="M77" s="2">
        <f t="shared" si="12"/>
        <v>-0.12647222222222224</v>
      </c>
      <c r="N77">
        <f t="shared" si="13"/>
        <v>5.080213903743048E-5</v>
      </c>
    </row>
    <row r="78" spans="1:14" x14ac:dyDescent="0.15">
      <c r="A78">
        <v>5693076</v>
      </c>
      <c r="B78">
        <v>0.98729999999999996</v>
      </c>
      <c r="C78">
        <f t="shared" si="14"/>
        <v>-2.239999999999992E-2</v>
      </c>
      <c r="D78">
        <f t="shared" si="15"/>
        <v>-2.2654690564806151E-2</v>
      </c>
      <c r="E78">
        <f t="shared" si="16"/>
        <v>-2.2774705570621966E-2</v>
      </c>
      <c r="F78">
        <v>3.6551999999999998</v>
      </c>
      <c r="G78">
        <f t="shared" si="17"/>
        <v>0.20227834851568374</v>
      </c>
      <c r="H78">
        <f t="shared" si="11"/>
        <v>0.78432878684782359</v>
      </c>
      <c r="I78">
        <f t="shared" si="18"/>
        <v>0.80230031387870659</v>
      </c>
      <c r="J78">
        <f t="shared" si="19"/>
        <v>-1.7768725967107244E-2</v>
      </c>
      <c r="K78">
        <f t="shared" si="20"/>
        <v>-1.7568964825391185E-2</v>
      </c>
      <c r="L78">
        <f t="shared" si="21"/>
        <v>-455</v>
      </c>
      <c r="M78" s="2">
        <f t="shared" si="12"/>
        <v>-0.12638888888888888</v>
      </c>
      <c r="N78">
        <f t="shared" si="13"/>
        <v>5.3333333333333381E-5</v>
      </c>
    </row>
    <row r="79" spans="1:14" x14ac:dyDescent="0.15">
      <c r="A79">
        <v>5693100</v>
      </c>
      <c r="B79">
        <v>0.98729999999999996</v>
      </c>
      <c r="C79">
        <f t="shared" si="14"/>
        <v>-2.239999999999992E-2</v>
      </c>
      <c r="D79">
        <f t="shared" si="15"/>
        <v>-2.2654690564806151E-2</v>
      </c>
      <c r="E79">
        <f t="shared" si="16"/>
        <v>-2.2770870554021154E-2</v>
      </c>
      <c r="F79">
        <v>3.5384000000000002</v>
      </c>
      <c r="G79">
        <f t="shared" si="17"/>
        <v>0.20227834851568374</v>
      </c>
      <c r="H79">
        <f t="shared" si="11"/>
        <v>0.75926597159726938</v>
      </c>
      <c r="I79">
        <f t="shared" si="18"/>
        <v>0.77666322790228048</v>
      </c>
      <c r="J79">
        <f t="shared" si="19"/>
        <v>-1.7200935642923035E-2</v>
      </c>
      <c r="K79">
        <f t="shared" si="20"/>
        <v>-1.7007557763778772E-2</v>
      </c>
      <c r="L79">
        <f t="shared" si="21"/>
        <v>-454.6</v>
      </c>
      <c r="M79" s="2">
        <f t="shared" si="12"/>
        <v>-0.12627777777777779</v>
      </c>
      <c r="N79">
        <f t="shared" si="13"/>
        <v>4.7999999999997677E-5</v>
      </c>
    </row>
    <row r="80" spans="1:14" x14ac:dyDescent="0.15">
      <c r="A80">
        <v>5693124</v>
      </c>
      <c r="B80">
        <v>0.98729999999999996</v>
      </c>
      <c r="C80">
        <f t="shared" si="14"/>
        <v>-2.239999999999992E-2</v>
      </c>
      <c r="D80">
        <f t="shared" si="15"/>
        <v>-2.2654690564806151E-2</v>
      </c>
      <c r="E80">
        <f t="shared" si="16"/>
        <v>-2.2763193954010282E-2</v>
      </c>
      <c r="F80">
        <v>3.3046000000000002</v>
      </c>
      <c r="G80">
        <f t="shared" si="17"/>
        <v>0.20227834851568374</v>
      </c>
      <c r="H80">
        <f t="shared" si="11"/>
        <v>0.70909742531662234</v>
      </c>
      <c r="I80">
        <f t="shared" si="18"/>
        <v>0.72534515682960554</v>
      </c>
      <c r="J80">
        <f t="shared" si="19"/>
        <v>-1.6064382750848819E-2</v>
      </c>
      <c r="K80">
        <f t="shared" si="20"/>
        <v>-1.5883782327092283E-2</v>
      </c>
      <c r="L80">
        <f t="shared" si="21"/>
        <v>-454.2</v>
      </c>
      <c r="M80" s="2">
        <f t="shared" si="12"/>
        <v>-0.12616666666666668</v>
      </c>
      <c r="N80">
        <f t="shared" si="13"/>
        <v>5.0666666666664045E-5</v>
      </c>
    </row>
    <row r="81" spans="1:14" x14ac:dyDescent="0.15">
      <c r="A81">
        <v>5693148</v>
      </c>
      <c r="B81">
        <v>0.98729999999999996</v>
      </c>
      <c r="C81">
        <f t="shared" si="14"/>
        <v>-2.239999999999992E-2</v>
      </c>
      <c r="D81">
        <f t="shared" si="15"/>
        <v>-2.2654690564806151E-2</v>
      </c>
      <c r="E81">
        <f t="shared" si="16"/>
        <v>-2.2767032254015718E-2</v>
      </c>
      <c r="F81">
        <v>3.4215</v>
      </c>
      <c r="G81">
        <f t="shared" si="17"/>
        <v>0.20227834851568374</v>
      </c>
      <c r="H81">
        <f t="shared" si="11"/>
        <v>0.73418169845694592</v>
      </c>
      <c r="I81">
        <f t="shared" si="18"/>
        <v>0.75100419236594296</v>
      </c>
      <c r="J81">
        <f t="shared" si="19"/>
        <v>-1.6632659196885929E-2</v>
      </c>
      <c r="K81">
        <f t="shared" si="20"/>
        <v>-1.6445670045435529E-2</v>
      </c>
      <c r="L81">
        <f t="shared" si="21"/>
        <v>-453.8</v>
      </c>
      <c r="M81" s="2">
        <f t="shared" si="12"/>
        <v>-0.12605555555555556</v>
      </c>
      <c r="N81">
        <f t="shared" si="13"/>
        <v>5.3333333333333381E-5</v>
      </c>
    </row>
    <row r="82" spans="1:14" x14ac:dyDescent="0.15">
      <c r="A82">
        <v>5693172</v>
      </c>
      <c r="B82">
        <v>0.98719999999999997</v>
      </c>
      <c r="C82">
        <f t="shared" si="14"/>
        <v>-2.2299999999999931E-2</v>
      </c>
      <c r="D82">
        <f t="shared" si="15"/>
        <v>-2.2552404470511489E-2</v>
      </c>
      <c r="E82">
        <f t="shared" si="16"/>
        <v>-2.2710950229589737E-2</v>
      </c>
      <c r="F82">
        <v>4.8287000000000004</v>
      </c>
      <c r="G82">
        <f t="shared" si="17"/>
        <v>0.20226800364910497</v>
      </c>
      <c r="H82">
        <f t="shared" si="11"/>
        <v>1.0362431111306218</v>
      </c>
      <c r="I82">
        <f t="shared" si="18"/>
        <v>1.0598783994380911</v>
      </c>
      <c r="J82">
        <f t="shared" si="19"/>
        <v>-2.3369773771998968E-2</v>
      </c>
      <c r="K82">
        <f t="shared" si="20"/>
        <v>-2.3108221378212796E-2</v>
      </c>
      <c r="L82">
        <f t="shared" si="21"/>
        <v>-453.4</v>
      </c>
      <c r="M82" s="2">
        <f t="shared" si="12"/>
        <v>-0.12594444444444444</v>
      </c>
      <c r="N82">
        <f t="shared" si="13"/>
        <v>5.0666666666667006E-5</v>
      </c>
    </row>
    <row r="83" spans="1:14" x14ac:dyDescent="0.15">
      <c r="A83">
        <v>5693196</v>
      </c>
      <c r="B83">
        <v>0.98719999999999997</v>
      </c>
      <c r="C83">
        <f t="shared" si="14"/>
        <v>-2.2299999999999931E-2</v>
      </c>
      <c r="D83">
        <f t="shared" si="15"/>
        <v>-2.2552404470511489E-2</v>
      </c>
      <c r="E83">
        <f t="shared" si="16"/>
        <v>-2.2653155741398395E-2</v>
      </c>
      <c r="F83">
        <v>3.0684999999999998</v>
      </c>
      <c r="G83">
        <f t="shared" si="17"/>
        <v>0.20226800364910497</v>
      </c>
      <c r="H83">
        <f t="shared" si="11"/>
        <v>0.65850269979586895</v>
      </c>
      <c r="I83">
        <f t="shared" si="18"/>
        <v>0.67352224587897003</v>
      </c>
      <c r="J83">
        <f t="shared" si="19"/>
        <v>-1.4850819230720239E-2</v>
      </c>
      <c r="K83">
        <f t="shared" si="20"/>
        <v>-1.4684610205447831E-2</v>
      </c>
      <c r="L83">
        <f t="shared" si="21"/>
        <v>-453</v>
      </c>
      <c r="M83" s="2">
        <f t="shared" si="12"/>
        <v>-0.12583333333333332</v>
      </c>
      <c r="N83">
        <f t="shared" si="13"/>
        <v>5.0666666666667006E-5</v>
      </c>
    </row>
    <row r="84" spans="1:14" x14ac:dyDescent="0.15">
      <c r="A84">
        <v>5693214</v>
      </c>
      <c r="B84">
        <v>0.98719999999999997</v>
      </c>
      <c r="C84">
        <f t="shared" si="14"/>
        <v>-2.2299999999999931E-2</v>
      </c>
      <c r="D84">
        <f t="shared" si="15"/>
        <v>-2.2552404470511489E-2</v>
      </c>
      <c r="E84">
        <f t="shared" si="16"/>
        <v>-2.2653155741398395E-2</v>
      </c>
      <c r="F84">
        <v>3.0684999999999998</v>
      </c>
      <c r="G84">
        <f t="shared" si="17"/>
        <v>0.20226800364910497</v>
      </c>
      <c r="H84">
        <f t="shared" si="11"/>
        <v>0.65850269979586895</v>
      </c>
      <c r="I84">
        <f t="shared" si="18"/>
        <v>0.67352224587897003</v>
      </c>
      <c r="J84">
        <f t="shared" si="19"/>
        <v>-1.4850819230720239E-2</v>
      </c>
      <c r="K84">
        <f t="shared" si="20"/>
        <v>-1.4684610205447831E-2</v>
      </c>
      <c r="L84">
        <f t="shared" si="21"/>
        <v>-452.7</v>
      </c>
      <c r="M84" s="2">
        <f t="shared" si="12"/>
        <v>-0.12575</v>
      </c>
      <c r="N84">
        <f t="shared" si="13"/>
        <v>5.0531914893617409E-5</v>
      </c>
    </row>
    <row r="85" spans="1:14" x14ac:dyDescent="0.15">
      <c r="A85">
        <v>5693238</v>
      </c>
      <c r="B85">
        <v>0.98719999999999997</v>
      </c>
      <c r="C85">
        <f t="shared" si="14"/>
        <v>-2.2299999999999931E-2</v>
      </c>
      <c r="D85">
        <f t="shared" si="15"/>
        <v>-2.2552404470511489E-2</v>
      </c>
      <c r="E85">
        <f t="shared" si="16"/>
        <v>-2.2649317441392959E-2</v>
      </c>
      <c r="F85">
        <v>2.9516</v>
      </c>
      <c r="G85">
        <f t="shared" si="17"/>
        <v>0.20226800364910497</v>
      </c>
      <c r="H85">
        <f t="shared" si="11"/>
        <v>0.63341586075199185</v>
      </c>
      <c r="I85">
        <f t="shared" si="18"/>
        <v>0.64786321034263261</v>
      </c>
      <c r="J85">
        <f t="shared" si="19"/>
        <v>-1.4285050689716104E-2</v>
      </c>
      <c r="K85">
        <f t="shared" si="20"/>
        <v>-1.4125173694769375E-2</v>
      </c>
      <c r="L85">
        <f t="shared" si="21"/>
        <v>-452.3</v>
      </c>
      <c r="M85" s="2">
        <f t="shared" si="12"/>
        <v>-0.12563888888888888</v>
      </c>
      <c r="N85">
        <f t="shared" si="13"/>
        <v>5.0531914893617328E-5</v>
      </c>
    </row>
    <row r="86" spans="1:14" x14ac:dyDescent="0.15">
      <c r="A86">
        <v>5693262</v>
      </c>
      <c r="B86">
        <v>0.98709999999999998</v>
      </c>
      <c r="C86">
        <f t="shared" si="14"/>
        <v>-2.2199999999999942E-2</v>
      </c>
      <c r="D86">
        <f t="shared" si="15"/>
        <v>-2.2450128837591871E-2</v>
      </c>
      <c r="E86">
        <f t="shared" si="16"/>
        <v>-2.2554793926790564E-2</v>
      </c>
      <c r="F86">
        <v>3.1877</v>
      </c>
      <c r="G86">
        <f t="shared" si="17"/>
        <v>0.20225766036952728</v>
      </c>
      <c r="H86">
        <f t="shared" si="11"/>
        <v>0.68415308940055752</v>
      </c>
      <c r="I86">
        <f t="shared" si="18"/>
        <v>0.69968612129326802</v>
      </c>
      <c r="J86">
        <f t="shared" si="19"/>
        <v>-1.5359325001679025E-2</v>
      </c>
      <c r="K86">
        <f t="shared" si="20"/>
        <v>-1.5188198584692338E-2</v>
      </c>
      <c r="L86">
        <f t="shared" si="21"/>
        <v>-451.9</v>
      </c>
      <c r="M86" s="2">
        <f t="shared" si="12"/>
        <v>-0.12552777777777777</v>
      </c>
      <c r="N86">
        <f t="shared" si="13"/>
        <v>4.787234042553259E-5</v>
      </c>
    </row>
    <row r="87" spans="1:14" x14ac:dyDescent="0.15">
      <c r="A87">
        <v>5693286</v>
      </c>
      <c r="B87">
        <v>0.98709999999999998</v>
      </c>
      <c r="C87">
        <f t="shared" si="14"/>
        <v>-2.2199999999999942E-2</v>
      </c>
      <c r="D87">
        <f t="shared" si="15"/>
        <v>-2.2450128837591871E-2</v>
      </c>
      <c r="E87">
        <f t="shared" si="16"/>
        <v>-2.2547041808473341E-2</v>
      </c>
      <c r="F87">
        <v>2.9516</v>
      </c>
      <c r="G87">
        <f t="shared" si="17"/>
        <v>0.20225766036952728</v>
      </c>
      <c r="H87">
        <f t="shared" si="11"/>
        <v>0.6334806470730262</v>
      </c>
      <c r="I87">
        <f t="shared" si="18"/>
        <v>0.64786321034263261</v>
      </c>
      <c r="J87">
        <f t="shared" si="19"/>
        <v>-1.4221722142910504E-2</v>
      </c>
      <c r="K87">
        <f t="shared" si="20"/>
        <v>-1.4063270365021144E-2</v>
      </c>
      <c r="L87">
        <f t="shared" si="21"/>
        <v>-451.5</v>
      </c>
      <c r="M87" s="2">
        <f t="shared" si="12"/>
        <v>-0.12541666666666668</v>
      </c>
      <c r="N87">
        <f t="shared" si="13"/>
        <v>4.7872340425532522E-5</v>
      </c>
    </row>
    <row r="88" spans="1:14" x14ac:dyDescent="0.15">
      <c r="A88">
        <v>5693304</v>
      </c>
      <c r="B88">
        <v>0.98699999999999999</v>
      </c>
      <c r="C88">
        <f t="shared" si="14"/>
        <v>-2.2099999999999953E-2</v>
      </c>
      <c r="D88">
        <f t="shared" si="15"/>
        <v>-2.2347863663907622E-2</v>
      </c>
      <c r="E88">
        <f t="shared" si="16"/>
        <v>-2.2467878669723437E-2</v>
      </c>
      <c r="F88">
        <v>3.6551999999999998</v>
      </c>
      <c r="G88">
        <f t="shared" si="17"/>
        <v>0.20224731867654497</v>
      </c>
      <c r="H88">
        <f t="shared" si="11"/>
        <v>0.7845694769419872</v>
      </c>
      <c r="I88">
        <f t="shared" si="18"/>
        <v>0.80230031387870659</v>
      </c>
      <c r="J88">
        <f t="shared" si="19"/>
        <v>-1.7533451705562846E-2</v>
      </c>
      <c r="K88">
        <f t="shared" si="20"/>
        <v>-1.733898544041788E-2</v>
      </c>
      <c r="L88">
        <f t="shared" si="21"/>
        <v>-451.2</v>
      </c>
      <c r="M88" s="2">
        <f t="shared" si="12"/>
        <v>-0.12533333333333332</v>
      </c>
      <c r="N88">
        <f t="shared" si="13"/>
        <v>4.7745358090186319E-5</v>
      </c>
    </row>
    <row r="89" spans="1:14" x14ac:dyDescent="0.15">
      <c r="A89">
        <v>5693328</v>
      </c>
      <c r="B89">
        <v>0.98709999999999998</v>
      </c>
      <c r="C89">
        <f t="shared" si="14"/>
        <v>-2.2199999999999942E-2</v>
      </c>
      <c r="D89">
        <f t="shared" si="15"/>
        <v>-2.2450128837591871E-2</v>
      </c>
      <c r="E89">
        <f t="shared" si="16"/>
        <v>-2.2562470526801437E-2</v>
      </c>
      <c r="F89">
        <v>3.4215</v>
      </c>
      <c r="G89">
        <f t="shared" si="17"/>
        <v>0.20225766036952728</v>
      </c>
      <c r="H89">
        <f t="shared" si="11"/>
        <v>0.73433189929541909</v>
      </c>
      <c r="I89">
        <f t="shared" si="18"/>
        <v>0.75100419236594296</v>
      </c>
      <c r="J89">
        <f t="shared" si="19"/>
        <v>-1.6485845748735697E-2</v>
      </c>
      <c r="K89">
        <f t="shared" si="20"/>
        <v>-1.6302168164358262E-2</v>
      </c>
      <c r="L89">
        <f t="shared" si="21"/>
        <v>-450.8</v>
      </c>
      <c r="M89" s="2">
        <f t="shared" si="12"/>
        <v>-0.12522222222222223</v>
      </c>
      <c r="N89">
        <f t="shared" si="13"/>
        <v>5.0397877984085234E-5</v>
      </c>
    </row>
    <row r="90" spans="1:14" x14ac:dyDescent="0.15">
      <c r="A90">
        <v>5693346</v>
      </c>
      <c r="B90">
        <v>0.98699999999999999</v>
      </c>
      <c r="C90">
        <f t="shared" si="14"/>
        <v>-2.2099999999999953E-2</v>
      </c>
      <c r="D90">
        <f t="shared" si="15"/>
        <v>-2.2347863663907622E-2</v>
      </c>
      <c r="E90">
        <f t="shared" si="16"/>
        <v>-2.2429423434767351E-2</v>
      </c>
      <c r="F90">
        <v>2.484</v>
      </c>
      <c r="G90">
        <f t="shared" si="17"/>
        <v>0.20224731867654497</v>
      </c>
      <c r="H90">
        <f t="shared" si="11"/>
        <v>0.53317754999012268</v>
      </c>
      <c r="I90">
        <f t="shared" si="18"/>
        <v>0.54522706819728251</v>
      </c>
      <c r="J90">
        <f t="shared" si="19"/>
        <v>-1.1915379195835553E-2</v>
      </c>
      <c r="K90">
        <f t="shared" si="20"/>
        <v>-1.1783223854781685E-2</v>
      </c>
      <c r="L90">
        <f t="shared" si="21"/>
        <v>-450.5</v>
      </c>
      <c r="M90" s="2">
        <f t="shared" si="12"/>
        <v>-0.12513888888888888</v>
      </c>
      <c r="N90">
        <f t="shared" si="13"/>
        <v>4.7619047619048237E-5</v>
      </c>
    </row>
    <row r="91" spans="1:14" x14ac:dyDescent="0.15">
      <c r="A91">
        <v>5693370</v>
      </c>
      <c r="B91">
        <v>0.98699999999999999</v>
      </c>
      <c r="C91">
        <f t="shared" si="14"/>
        <v>-2.2099999999999953E-2</v>
      </c>
      <c r="D91">
        <f t="shared" si="15"/>
        <v>-2.2347863663907622E-2</v>
      </c>
      <c r="E91">
        <f t="shared" si="16"/>
        <v>-2.2433261734772787E-2</v>
      </c>
      <c r="F91">
        <v>2.6009000000000002</v>
      </c>
      <c r="G91">
        <f t="shared" si="17"/>
        <v>0.20224731867654497</v>
      </c>
      <c r="H91">
        <f t="shared" si="11"/>
        <v>0.55826952084110715</v>
      </c>
      <c r="I91">
        <f t="shared" si="18"/>
        <v>0.57088610373362014</v>
      </c>
      <c r="J91">
        <f t="shared" si="19"/>
        <v>-1.2476131139472097E-2</v>
      </c>
      <c r="K91">
        <f t="shared" si="20"/>
        <v>-1.2337756410588442E-2</v>
      </c>
      <c r="L91">
        <f t="shared" si="21"/>
        <v>-450.1</v>
      </c>
      <c r="M91" s="2">
        <f t="shared" si="12"/>
        <v>-0.12502777777777779</v>
      </c>
      <c r="N91">
        <f t="shared" si="13"/>
        <v>4.4973544973545882E-5</v>
      </c>
    </row>
    <row r="92" spans="1:14" x14ac:dyDescent="0.15">
      <c r="A92">
        <v>5693394</v>
      </c>
      <c r="B92">
        <v>0.98699999999999999</v>
      </c>
      <c r="C92">
        <f t="shared" si="14"/>
        <v>-2.2099999999999953E-2</v>
      </c>
      <c r="D92">
        <f t="shared" si="15"/>
        <v>-2.2347863663907622E-2</v>
      </c>
      <c r="E92">
        <f t="shared" si="16"/>
        <v>-2.2448614934794529E-2</v>
      </c>
      <c r="F92">
        <v>3.0684999999999998</v>
      </c>
      <c r="G92">
        <f t="shared" si="17"/>
        <v>0.20224731867654497</v>
      </c>
      <c r="H92">
        <f t="shared" si="11"/>
        <v>0.6586374042450448</v>
      </c>
      <c r="I92">
        <f t="shared" si="18"/>
        <v>0.67352224587897003</v>
      </c>
      <c r="J92">
        <f t="shared" si="19"/>
        <v>-1.4719138914018272E-2</v>
      </c>
      <c r="K92">
        <f t="shared" si="20"/>
        <v>-1.4555886633815459E-2</v>
      </c>
      <c r="L92">
        <f t="shared" si="21"/>
        <v>-449.7</v>
      </c>
      <c r="M92" s="2">
        <f t="shared" si="12"/>
        <v>-0.12491666666666666</v>
      </c>
      <c r="N92">
        <f t="shared" si="13"/>
        <v>5.2910052910052939E-5</v>
      </c>
    </row>
    <row r="93" spans="1:14" x14ac:dyDescent="0.15">
      <c r="A93">
        <v>5693418</v>
      </c>
      <c r="B93">
        <v>0.98680000000000001</v>
      </c>
      <c r="C93">
        <f t="shared" si="14"/>
        <v>-2.1899999999999975E-2</v>
      </c>
      <c r="D93">
        <f t="shared" si="15"/>
        <v>-2.2143364685689858E-2</v>
      </c>
      <c r="E93">
        <f t="shared" si="16"/>
        <v>-2.2228762756555023E-2</v>
      </c>
      <c r="F93">
        <v>2.6009000000000002</v>
      </c>
      <c r="G93">
        <f t="shared" si="17"/>
        <v>0.20222664004874422</v>
      </c>
      <c r="H93">
        <f t="shared" si="11"/>
        <v>0.55838369806185384</v>
      </c>
      <c r="I93">
        <f t="shared" si="18"/>
        <v>0.57088610373362014</v>
      </c>
      <c r="J93">
        <f t="shared" si="19"/>
        <v>-1.2364493860727762E-2</v>
      </c>
      <c r="K93">
        <f t="shared" si="20"/>
        <v>-1.2228602987554585E-2</v>
      </c>
      <c r="L93">
        <f t="shared" si="21"/>
        <v>-449.3</v>
      </c>
      <c r="M93" s="2">
        <f t="shared" si="12"/>
        <v>-0.12480555555555556</v>
      </c>
      <c r="N93">
        <f t="shared" si="13"/>
        <v>4.2328042328043528E-5</v>
      </c>
    </row>
    <row r="94" spans="1:14" x14ac:dyDescent="0.15">
      <c r="A94">
        <v>5693436</v>
      </c>
      <c r="B94">
        <v>0.9869</v>
      </c>
      <c r="C94">
        <f t="shared" si="14"/>
        <v>-2.1999999999999964E-2</v>
      </c>
      <c r="D94">
        <f t="shared" si="15"/>
        <v>-2.2245608947319737E-2</v>
      </c>
      <c r="E94">
        <f t="shared" si="16"/>
        <v>-2.2331007018184901E-2</v>
      </c>
      <c r="F94">
        <v>2.6009000000000002</v>
      </c>
      <c r="G94">
        <f t="shared" si="17"/>
        <v>0.20223697856975242</v>
      </c>
      <c r="H94">
        <f t="shared" si="11"/>
        <v>0.55832660945148038</v>
      </c>
      <c r="I94">
        <f t="shared" si="18"/>
        <v>0.57088610373362014</v>
      </c>
      <c r="J94">
        <f t="shared" si="19"/>
        <v>-1.2420315418740543E-2</v>
      </c>
      <c r="K94">
        <f t="shared" si="20"/>
        <v>-1.2283185407932549E-2</v>
      </c>
      <c r="L94">
        <f t="shared" si="21"/>
        <v>-449</v>
      </c>
      <c r="M94" s="2">
        <f t="shared" si="12"/>
        <v>-0.12472222222222222</v>
      </c>
      <c r="N94">
        <f t="shared" si="13"/>
        <v>4.7619047619048237E-5</v>
      </c>
    </row>
    <row r="95" spans="1:14" x14ac:dyDescent="0.15">
      <c r="A95">
        <v>5693460</v>
      </c>
      <c r="B95">
        <v>0.98680000000000001</v>
      </c>
      <c r="C95">
        <f t="shared" si="14"/>
        <v>-2.1899999999999975E-2</v>
      </c>
      <c r="D95">
        <f t="shared" si="15"/>
        <v>-2.2143364685689858E-2</v>
      </c>
      <c r="E95">
        <f t="shared" si="16"/>
        <v>-2.2159456651751997E-2</v>
      </c>
      <c r="F95">
        <v>0.49009999999999998</v>
      </c>
      <c r="G95">
        <f t="shared" si="17"/>
        <v>0.20222664004874422</v>
      </c>
      <c r="H95">
        <f t="shared" si="11"/>
        <v>0.10521890515595161</v>
      </c>
      <c r="I95">
        <f t="shared" si="18"/>
        <v>0.10757479312539782</v>
      </c>
      <c r="J95">
        <f t="shared" si="19"/>
        <v>-2.3299005886972496E-3</v>
      </c>
      <c r="K95">
        <f t="shared" si="20"/>
        <v>-2.3042940229153377E-3</v>
      </c>
      <c r="L95">
        <f t="shared" si="21"/>
        <v>-448.6</v>
      </c>
      <c r="M95" s="2">
        <f t="shared" si="12"/>
        <v>-0.12461111111111112</v>
      </c>
      <c r="N95">
        <f t="shared" si="13"/>
        <v>4.7619047619048237E-5</v>
      </c>
    </row>
    <row r="96" spans="1:14" x14ac:dyDescent="0.15">
      <c r="A96">
        <v>5693484</v>
      </c>
      <c r="B96">
        <v>0.98680000000000001</v>
      </c>
      <c r="C96">
        <f t="shared" si="14"/>
        <v>-2.1899999999999975E-2</v>
      </c>
      <c r="D96">
        <f t="shared" si="15"/>
        <v>-2.2143364685689858E-2</v>
      </c>
      <c r="E96">
        <f t="shared" si="16"/>
        <v>-2.2274970109828329E-2</v>
      </c>
      <c r="F96">
        <v>4.0082000000000004</v>
      </c>
      <c r="G96">
        <f t="shared" si="17"/>
        <v>0.20222664004874422</v>
      </c>
      <c r="H96">
        <f t="shared" si="11"/>
        <v>0.86051502886367137</v>
      </c>
      <c r="I96">
        <f t="shared" si="18"/>
        <v>0.87978226036567975</v>
      </c>
      <c r="J96">
        <f t="shared" si="19"/>
        <v>-1.9054698101645208E-2</v>
      </c>
      <c r="K96">
        <f t="shared" si="20"/>
        <v>-1.8845279132114381E-2</v>
      </c>
      <c r="L96">
        <f t="shared" si="21"/>
        <v>-448.2</v>
      </c>
      <c r="M96" s="2">
        <f t="shared" si="12"/>
        <v>-0.1245</v>
      </c>
      <c r="N96">
        <f t="shared" si="13"/>
        <v>4.4973544973545882E-5</v>
      </c>
    </row>
    <row r="97" spans="1:14" x14ac:dyDescent="0.15">
      <c r="A97">
        <v>5693503</v>
      </c>
      <c r="B97">
        <v>0.9869</v>
      </c>
      <c r="C97">
        <f t="shared" si="14"/>
        <v>-2.1999999999999964E-2</v>
      </c>
      <c r="D97">
        <f t="shared" si="15"/>
        <v>-2.2245608947319737E-2</v>
      </c>
      <c r="E97">
        <f t="shared" si="16"/>
        <v>-2.2323258183272302E-2</v>
      </c>
      <c r="F97">
        <v>2.3649</v>
      </c>
      <c r="G97">
        <f t="shared" si="17"/>
        <v>0.20223697856975242</v>
      </c>
      <c r="H97">
        <f t="shared" si="11"/>
        <v>0.50766526921135213</v>
      </c>
      <c r="I97">
        <f t="shared" si="18"/>
        <v>0.51908514234289604</v>
      </c>
      <c r="J97">
        <f t="shared" si="19"/>
        <v>-1.1293323055011538E-2</v>
      </c>
      <c r="K97">
        <f t="shared" si="20"/>
        <v>-1.1168635922649729E-2</v>
      </c>
      <c r="L97">
        <f t="shared" si="21"/>
        <v>-447.88333333333333</v>
      </c>
      <c r="M97" s="2">
        <f t="shared" si="12"/>
        <v>-0.12441203703703703</v>
      </c>
      <c r="N97">
        <f t="shared" si="13"/>
        <v>4.7514298284206531E-5</v>
      </c>
    </row>
    <row r="98" spans="1:14" x14ac:dyDescent="0.15">
      <c r="A98">
        <v>5693526</v>
      </c>
      <c r="B98">
        <v>0.98680000000000001</v>
      </c>
      <c r="C98">
        <f t="shared" si="14"/>
        <v>-2.1899999999999975E-2</v>
      </c>
      <c r="D98">
        <f t="shared" si="15"/>
        <v>-2.2143364685689858E-2</v>
      </c>
      <c r="E98">
        <f t="shared" si="16"/>
        <v>-2.2213337321631551E-2</v>
      </c>
      <c r="F98">
        <v>2.1311</v>
      </c>
      <c r="G98">
        <f t="shared" si="17"/>
        <v>0.20222664004874422</v>
      </c>
      <c r="H98">
        <f t="shared" si="11"/>
        <v>0.45752297240940321</v>
      </c>
      <c r="I98">
        <f t="shared" si="18"/>
        <v>0.46776707127022099</v>
      </c>
      <c r="J98">
        <f t="shared" si="19"/>
        <v>-1.0131098030142234E-2</v>
      </c>
      <c r="K98">
        <f t="shared" si="20"/>
        <v>-1.0019753095765919E-2</v>
      </c>
      <c r="L98">
        <f t="shared" si="21"/>
        <v>-447.5</v>
      </c>
      <c r="M98" s="2">
        <f t="shared" si="12"/>
        <v>-0.12430555555555556</v>
      </c>
      <c r="N98">
        <f t="shared" si="13"/>
        <v>4.7493403693932057E-5</v>
      </c>
    </row>
    <row r="99" spans="1:14" x14ac:dyDescent="0.15">
      <c r="A99">
        <v>5693550</v>
      </c>
      <c r="B99">
        <v>0.98699999999999999</v>
      </c>
      <c r="C99">
        <f t="shared" si="14"/>
        <v>-2.2099999999999953E-2</v>
      </c>
      <c r="D99">
        <f t="shared" si="15"/>
        <v>-2.2347863663907622E-2</v>
      </c>
      <c r="E99">
        <f t="shared" si="16"/>
        <v>-2.2387057664904102E-2</v>
      </c>
      <c r="F99">
        <v>1.1937</v>
      </c>
      <c r="G99">
        <f t="shared" si="17"/>
        <v>0.20224731867654497</v>
      </c>
      <c r="H99">
        <f t="shared" si="11"/>
        <v>0.25622143374525336</v>
      </c>
      <c r="I99">
        <f t="shared" si="18"/>
        <v>0.2620118966614719</v>
      </c>
      <c r="J99">
        <f t="shared" si="19"/>
        <v>-5.7260016691098618E-3</v>
      </c>
      <c r="K99">
        <f t="shared" si="20"/>
        <v>-5.6624936857700868E-3</v>
      </c>
      <c r="L99">
        <f t="shared" si="21"/>
        <v>-447.1</v>
      </c>
      <c r="M99" s="2">
        <f t="shared" si="12"/>
        <v>-0.12419444444444445</v>
      </c>
      <c r="N99">
        <f t="shared" si="13"/>
        <v>5.2770448548812667E-5</v>
      </c>
    </row>
    <row r="100" spans="1:14" x14ac:dyDescent="0.15">
      <c r="A100">
        <v>5693574</v>
      </c>
      <c r="B100">
        <v>0.9869</v>
      </c>
      <c r="C100">
        <f t="shared" si="14"/>
        <v>-2.1999999999999964E-2</v>
      </c>
      <c r="D100">
        <f t="shared" si="15"/>
        <v>-2.2245608947319737E-2</v>
      </c>
      <c r="E100">
        <f t="shared" si="16"/>
        <v>-2.2304066683245125E-2</v>
      </c>
      <c r="F100">
        <v>1.7804</v>
      </c>
      <c r="G100">
        <f t="shared" si="17"/>
        <v>0.20223697856975242</v>
      </c>
      <c r="H100">
        <f t="shared" si="11"/>
        <v>0.38219258543866191</v>
      </c>
      <c r="I100">
        <f t="shared" si="18"/>
        <v>0.39078996466120847</v>
      </c>
      <c r="J100">
        <f t="shared" si="19"/>
        <v>-8.5021067982335597E-3</v>
      </c>
      <c r="K100">
        <f t="shared" si="20"/>
        <v>-8.4082368796505481E-3</v>
      </c>
      <c r="L100">
        <f t="shared" si="21"/>
        <v>-446.7</v>
      </c>
      <c r="M100" s="2">
        <f t="shared" si="12"/>
        <v>-0.12408333333333332</v>
      </c>
      <c r="N100">
        <f t="shared" si="13"/>
        <v>5.0131926121372399E-5</v>
      </c>
    </row>
    <row r="101" spans="1:14" x14ac:dyDescent="0.15">
      <c r="A101">
        <v>5693592</v>
      </c>
      <c r="B101">
        <v>0.98680000000000001</v>
      </c>
      <c r="C101">
        <f t="shared" si="14"/>
        <v>-2.1899999999999975E-2</v>
      </c>
      <c r="D101">
        <f t="shared" si="15"/>
        <v>-2.2143364685689858E-2</v>
      </c>
      <c r="E101">
        <f t="shared" si="16"/>
        <v>-2.2221013921642423E-2</v>
      </c>
      <c r="F101">
        <v>2.3649</v>
      </c>
      <c r="G101">
        <f t="shared" si="17"/>
        <v>0.20222664004874422</v>
      </c>
      <c r="H101">
        <f t="shared" si="11"/>
        <v>0.50771717772558667</v>
      </c>
      <c r="I101">
        <f t="shared" si="18"/>
        <v>0.51908514234289604</v>
      </c>
      <c r="J101">
        <f t="shared" si="19"/>
        <v>-1.1242566623566878E-2</v>
      </c>
      <c r="K101">
        <f t="shared" si="20"/>
        <v>-1.1119006192190336E-2</v>
      </c>
      <c r="L101">
        <f t="shared" si="21"/>
        <v>-446.4</v>
      </c>
      <c r="M101" s="2">
        <f t="shared" si="12"/>
        <v>-0.124</v>
      </c>
      <c r="N101">
        <f t="shared" si="13"/>
        <v>5.2631578947368465E-5</v>
      </c>
    </row>
    <row r="102" spans="1:14" x14ac:dyDescent="0.15">
      <c r="A102">
        <v>5693616</v>
      </c>
      <c r="B102">
        <v>0.98680000000000001</v>
      </c>
      <c r="C102">
        <f t="shared" si="14"/>
        <v>-2.1899999999999975E-2</v>
      </c>
      <c r="D102">
        <f t="shared" si="15"/>
        <v>-2.2143364685689858E-2</v>
      </c>
      <c r="E102">
        <f t="shared" si="16"/>
        <v>-2.2201822421615246E-2</v>
      </c>
      <c r="F102">
        <v>1.7804</v>
      </c>
      <c r="G102">
        <f t="shared" si="17"/>
        <v>0.20222664004874422</v>
      </c>
      <c r="H102">
        <f t="shared" si="11"/>
        <v>0.38223166443512807</v>
      </c>
      <c r="I102">
        <f t="shared" si="18"/>
        <v>0.39078996466120847</v>
      </c>
      <c r="J102">
        <f t="shared" si="19"/>
        <v>-8.4638951400052703E-3</v>
      </c>
      <c r="K102">
        <f t="shared" si="20"/>
        <v>-8.3708734511292945E-3</v>
      </c>
      <c r="L102">
        <f t="shared" si="21"/>
        <v>-446</v>
      </c>
      <c r="M102" s="2">
        <f t="shared" si="12"/>
        <v>-0.1238888888888889</v>
      </c>
      <c r="N102">
        <f t="shared" si="13"/>
        <v>5.0000000000000334E-5</v>
      </c>
    </row>
    <row r="103" spans="1:14" x14ac:dyDescent="0.15">
      <c r="A103">
        <v>5693641</v>
      </c>
      <c r="B103">
        <v>0.98680000000000001</v>
      </c>
      <c r="C103">
        <f t="shared" si="14"/>
        <v>-2.1899999999999975E-2</v>
      </c>
      <c r="D103">
        <f t="shared" si="15"/>
        <v>-2.2143364685689858E-2</v>
      </c>
      <c r="E103">
        <f t="shared" si="16"/>
        <v>-2.2209499021626115E-2</v>
      </c>
      <c r="F103">
        <v>2.0142000000000002</v>
      </c>
      <c r="G103">
        <f t="shared" si="17"/>
        <v>0.20222664004874422</v>
      </c>
      <c r="H103">
        <f t="shared" si="11"/>
        <v>0.43242586975131153</v>
      </c>
      <c r="I103">
        <f t="shared" si="18"/>
        <v>0.44210803573388358</v>
      </c>
      <c r="J103">
        <f t="shared" si="19"/>
        <v>-9.575363733429914E-3</v>
      </c>
      <c r="K103">
        <f t="shared" si="20"/>
        <v>-9.4701265475537113E-3</v>
      </c>
      <c r="L103">
        <f t="shared" si="21"/>
        <v>-445.58333333333331</v>
      </c>
      <c r="M103" s="2">
        <f t="shared" si="12"/>
        <v>-0.12377314814814815</v>
      </c>
      <c r="N103">
        <f t="shared" si="13"/>
        <v>5.5287406757349531E-5</v>
      </c>
    </row>
    <row r="104" spans="1:14" x14ac:dyDescent="0.15">
      <c r="A104">
        <v>5693664</v>
      </c>
      <c r="B104">
        <v>0.98680000000000001</v>
      </c>
      <c r="C104">
        <f t="shared" si="14"/>
        <v>-2.1899999999999975E-2</v>
      </c>
      <c r="D104">
        <f t="shared" si="15"/>
        <v>-2.2143364685689858E-2</v>
      </c>
      <c r="E104">
        <f t="shared" si="16"/>
        <v>-2.2205660721620678E-2</v>
      </c>
      <c r="F104">
        <v>1.8973</v>
      </c>
      <c r="G104">
        <f t="shared" si="17"/>
        <v>0.20222664004874422</v>
      </c>
      <c r="H104">
        <f t="shared" si="11"/>
        <v>0.4073287670932198</v>
      </c>
      <c r="I104">
        <f t="shared" si="18"/>
        <v>0.41644900019754599</v>
      </c>
      <c r="J104">
        <f t="shared" si="19"/>
        <v>-9.0196294367175921E-3</v>
      </c>
      <c r="K104">
        <f t="shared" si="20"/>
        <v>-8.9204999993415038E-3</v>
      </c>
      <c r="L104">
        <f t="shared" si="21"/>
        <v>-445.2</v>
      </c>
      <c r="M104" s="2">
        <f t="shared" si="12"/>
        <v>-0.12366666666666666</v>
      </c>
      <c r="N104">
        <f t="shared" si="13"/>
        <v>5.2631578947368465E-5</v>
      </c>
    </row>
    <row r="105" spans="1:14" x14ac:dyDescent="0.15">
      <c r="A105">
        <v>5693688</v>
      </c>
      <c r="B105">
        <v>0.98680000000000001</v>
      </c>
      <c r="C105">
        <f t="shared" si="14"/>
        <v>-2.1899999999999975E-2</v>
      </c>
      <c r="D105">
        <f t="shared" si="15"/>
        <v>-2.2143364685689858E-2</v>
      </c>
      <c r="E105">
        <f t="shared" si="16"/>
        <v>-2.2201822421615246E-2</v>
      </c>
      <c r="F105">
        <v>1.7804</v>
      </c>
      <c r="G105">
        <f t="shared" si="17"/>
        <v>0.20222664004874422</v>
      </c>
      <c r="H105">
        <f t="shared" si="11"/>
        <v>0.38223166443512807</v>
      </c>
      <c r="I105">
        <f t="shared" si="18"/>
        <v>0.39078996466120847</v>
      </c>
      <c r="J105">
        <f t="shared" si="19"/>
        <v>-8.4638951400052703E-3</v>
      </c>
      <c r="K105">
        <f t="shared" si="20"/>
        <v>-8.3708734511292945E-3</v>
      </c>
      <c r="L105">
        <f t="shared" si="21"/>
        <v>-444.8</v>
      </c>
      <c r="M105" s="2">
        <f t="shared" si="12"/>
        <v>-0.12355555555555556</v>
      </c>
      <c r="N105">
        <f t="shared" si="13"/>
        <v>5.2631578947368465E-5</v>
      </c>
    </row>
    <row r="106" spans="1:14" x14ac:dyDescent="0.15">
      <c r="A106">
        <v>5693712</v>
      </c>
      <c r="B106">
        <v>0.98680000000000001</v>
      </c>
      <c r="C106">
        <f t="shared" si="14"/>
        <v>-2.1899999999999975E-2</v>
      </c>
      <c r="D106">
        <f t="shared" si="15"/>
        <v>-2.2143364685689858E-2</v>
      </c>
      <c r="E106">
        <f t="shared" si="16"/>
        <v>-2.2209499021626115E-2</v>
      </c>
      <c r="F106">
        <v>2.0142000000000002</v>
      </c>
      <c r="G106">
        <f t="shared" si="17"/>
        <v>0.20222664004874422</v>
      </c>
      <c r="H106">
        <f t="shared" si="11"/>
        <v>0.43242586975131153</v>
      </c>
      <c r="I106">
        <f t="shared" si="18"/>
        <v>0.44210803573388358</v>
      </c>
      <c r="J106">
        <f t="shared" si="19"/>
        <v>-9.575363733429914E-3</v>
      </c>
      <c r="K106">
        <f t="shared" si="20"/>
        <v>-9.4701265475537113E-3</v>
      </c>
      <c r="L106">
        <f t="shared" si="21"/>
        <v>-444.4</v>
      </c>
      <c r="M106" s="2">
        <f t="shared" si="12"/>
        <v>-0.12344444444444444</v>
      </c>
      <c r="N106">
        <f t="shared" si="13"/>
        <v>5.0000000000000334E-5</v>
      </c>
    </row>
    <row r="107" spans="1:14" x14ac:dyDescent="0.15">
      <c r="A107">
        <v>5693736</v>
      </c>
      <c r="B107">
        <v>0.98670000000000002</v>
      </c>
      <c r="C107">
        <f t="shared" si="14"/>
        <v>-2.1799999999999986E-2</v>
      </c>
      <c r="D107">
        <f t="shared" si="15"/>
        <v>-2.2041130876880279E-2</v>
      </c>
      <c r="E107">
        <f t="shared" si="16"/>
        <v>-2.2099588612805667E-2</v>
      </c>
      <c r="F107">
        <v>1.7804</v>
      </c>
      <c r="G107">
        <f t="shared" si="17"/>
        <v>0.20221630311311509</v>
      </c>
      <c r="H107">
        <f t="shared" si="11"/>
        <v>0.38227074343159417</v>
      </c>
      <c r="I107">
        <f t="shared" si="18"/>
        <v>0.39078996466120847</v>
      </c>
      <c r="J107">
        <f t="shared" si="19"/>
        <v>-8.425679486378089E-3</v>
      </c>
      <c r="K107">
        <f t="shared" si="20"/>
        <v>-8.3335022068087468E-3</v>
      </c>
      <c r="L107">
        <f t="shared" si="21"/>
        <v>-444</v>
      </c>
      <c r="M107" s="2">
        <f t="shared" si="12"/>
        <v>-0.12333333333333334</v>
      </c>
      <c r="N107">
        <f t="shared" si="13"/>
        <v>5.0000000000000334E-5</v>
      </c>
    </row>
    <row r="108" spans="1:14" x14ac:dyDescent="0.15">
      <c r="A108">
        <v>5693760</v>
      </c>
      <c r="B108">
        <v>0.98680000000000001</v>
      </c>
      <c r="C108">
        <f t="shared" si="14"/>
        <v>-2.1899999999999975E-2</v>
      </c>
      <c r="D108">
        <f t="shared" si="15"/>
        <v>-2.2143364685689858E-2</v>
      </c>
      <c r="E108">
        <f t="shared" si="16"/>
        <v>-2.2205660721620678E-2</v>
      </c>
      <c r="F108">
        <v>1.8973</v>
      </c>
      <c r="G108">
        <f t="shared" si="17"/>
        <v>0.20222664004874422</v>
      </c>
      <c r="H108">
        <f t="shared" si="11"/>
        <v>0.4073287670932198</v>
      </c>
      <c r="I108">
        <f t="shared" si="18"/>
        <v>0.41644900019754599</v>
      </c>
      <c r="J108">
        <f t="shared" si="19"/>
        <v>-9.0196294367175921E-3</v>
      </c>
      <c r="K108">
        <f t="shared" si="20"/>
        <v>-8.9204999993415038E-3</v>
      </c>
      <c r="L108">
        <f t="shared" si="21"/>
        <v>-443.6</v>
      </c>
      <c r="M108" s="2">
        <f t="shared" si="12"/>
        <v>-0.12322222222222223</v>
      </c>
      <c r="N108">
        <f t="shared" si="13"/>
        <v>5.5263157894736602E-5</v>
      </c>
    </row>
    <row r="109" spans="1:14" x14ac:dyDescent="0.15">
      <c r="A109">
        <v>5693784</v>
      </c>
      <c r="B109">
        <v>0.98670000000000002</v>
      </c>
      <c r="C109">
        <f t="shared" si="14"/>
        <v>-2.1799999999999986E-2</v>
      </c>
      <c r="D109">
        <f t="shared" si="15"/>
        <v>-2.2041130876880279E-2</v>
      </c>
      <c r="E109">
        <f t="shared" si="16"/>
        <v>-2.2107265212816536E-2</v>
      </c>
      <c r="F109">
        <v>2.0142000000000002</v>
      </c>
      <c r="G109">
        <f t="shared" si="17"/>
        <v>0.20221630311311509</v>
      </c>
      <c r="H109">
        <f t="shared" si="11"/>
        <v>0.43247008055488484</v>
      </c>
      <c r="I109">
        <f t="shared" si="18"/>
        <v>0.44210803573388358</v>
      </c>
      <c r="J109">
        <f t="shared" si="19"/>
        <v>-9.5321296458451745E-3</v>
      </c>
      <c r="K109">
        <f t="shared" si="20"/>
        <v>-9.4278477560964837E-3</v>
      </c>
      <c r="L109">
        <f t="shared" si="21"/>
        <v>-443.2</v>
      </c>
      <c r="M109" s="2">
        <f t="shared" si="12"/>
        <v>-0.1231111111111111</v>
      </c>
      <c r="N109">
        <f t="shared" si="13"/>
        <v>5.2631578947368465E-5</v>
      </c>
    </row>
    <row r="110" spans="1:14" x14ac:dyDescent="0.15">
      <c r="A110">
        <v>5693802</v>
      </c>
      <c r="B110">
        <v>0.98660000000000003</v>
      </c>
      <c r="C110">
        <f t="shared" si="14"/>
        <v>-2.1699999999999997E-2</v>
      </c>
      <c r="D110">
        <f t="shared" si="15"/>
        <v>-2.1938907518753964E-2</v>
      </c>
      <c r="E110">
        <f t="shared" si="16"/>
        <v>-2.2031982189629998E-2</v>
      </c>
      <c r="F110">
        <v>2.8347000000000002</v>
      </c>
      <c r="G110">
        <f t="shared" si="17"/>
        <v>0.20220596776245983</v>
      </c>
      <c r="H110">
        <f t="shared" si="11"/>
        <v>0.6087023442129984</v>
      </c>
      <c r="I110">
        <f t="shared" si="18"/>
        <v>0.62220417480629508</v>
      </c>
      <c r="J110">
        <f t="shared" si="19"/>
        <v>-1.3354264436137714E-2</v>
      </c>
      <c r="K110">
        <f t="shared" si="20"/>
        <v>-1.3208840869422063E-2</v>
      </c>
      <c r="L110">
        <f t="shared" si="21"/>
        <v>-442.9</v>
      </c>
      <c r="M110" s="2">
        <f t="shared" si="12"/>
        <v>-0.12302777777777778</v>
      </c>
      <c r="N110">
        <f t="shared" si="13"/>
        <v>4.7244094488189642E-5</v>
      </c>
    </row>
    <row r="111" spans="1:14" x14ac:dyDescent="0.15">
      <c r="A111">
        <v>5693826</v>
      </c>
      <c r="B111">
        <v>0.98670000000000002</v>
      </c>
      <c r="C111">
        <f t="shared" si="14"/>
        <v>-2.1799999999999986E-2</v>
      </c>
      <c r="D111">
        <f t="shared" si="15"/>
        <v>-2.2041130876880279E-2</v>
      </c>
      <c r="E111">
        <f t="shared" si="16"/>
        <v>-2.213036724775088E-2</v>
      </c>
      <c r="F111">
        <v>2.7178</v>
      </c>
      <c r="G111">
        <f t="shared" si="17"/>
        <v>0.20221630311311509</v>
      </c>
      <c r="H111">
        <f t="shared" si="11"/>
        <v>0.58354045523387255</v>
      </c>
      <c r="I111">
        <f t="shared" si="18"/>
        <v>0.59654513926995756</v>
      </c>
      <c r="J111">
        <f t="shared" si="19"/>
        <v>-1.2861891545764082E-2</v>
      </c>
      <c r="K111">
        <f t="shared" si="20"/>
        <v>-1.2721181924098414E-2</v>
      </c>
      <c r="L111">
        <f t="shared" si="21"/>
        <v>-442.5</v>
      </c>
      <c r="M111" s="2">
        <f t="shared" si="12"/>
        <v>-0.12291666666666666</v>
      </c>
      <c r="N111">
        <f t="shared" si="13"/>
        <v>5.2493438320209989E-5</v>
      </c>
    </row>
    <row r="112" spans="1:14" x14ac:dyDescent="0.15">
      <c r="A112">
        <v>5693850</v>
      </c>
      <c r="B112">
        <v>0.98660000000000003</v>
      </c>
      <c r="C112">
        <f t="shared" si="14"/>
        <v>-2.1699999999999997E-2</v>
      </c>
      <c r="D112">
        <f t="shared" si="15"/>
        <v>-2.1938907518753964E-2</v>
      </c>
      <c r="E112">
        <f t="shared" si="16"/>
        <v>-2.2005041854690221E-2</v>
      </c>
      <c r="F112">
        <v>2.0142000000000002</v>
      </c>
      <c r="G112">
        <f t="shared" si="17"/>
        <v>0.20220596776245983</v>
      </c>
      <c r="H112">
        <f t="shared" si="11"/>
        <v>0.4325142913584582</v>
      </c>
      <c r="I112">
        <f t="shared" si="18"/>
        <v>0.44210803573388358</v>
      </c>
      <c r="J112">
        <f t="shared" si="19"/>
        <v>-9.4888910386526221E-3</v>
      </c>
      <c r="K112">
        <f t="shared" si="20"/>
        <v>-9.3855601224785423E-3</v>
      </c>
      <c r="L112">
        <f t="shared" si="21"/>
        <v>-442.1</v>
      </c>
      <c r="M112" s="2">
        <f t="shared" si="12"/>
        <v>-0.12280555555555556</v>
      </c>
      <c r="N112">
        <f t="shared" si="13"/>
        <v>4.9868766404199778E-5</v>
      </c>
    </row>
    <row r="113" spans="1:14" x14ac:dyDescent="0.15">
      <c r="A113">
        <v>5693868</v>
      </c>
      <c r="B113">
        <v>0.98670000000000002</v>
      </c>
      <c r="C113">
        <f t="shared" si="14"/>
        <v>-2.1799999999999986E-2</v>
      </c>
      <c r="D113">
        <f t="shared" si="15"/>
        <v>-2.2041130876880279E-2</v>
      </c>
      <c r="E113">
        <f t="shared" si="16"/>
        <v>-2.2107265212816536E-2</v>
      </c>
      <c r="F113">
        <v>2.0142000000000002</v>
      </c>
      <c r="G113">
        <f t="shared" si="17"/>
        <v>0.20221630311311509</v>
      </c>
      <c r="H113">
        <f t="shared" si="11"/>
        <v>0.43247008055488484</v>
      </c>
      <c r="I113">
        <f t="shared" si="18"/>
        <v>0.44210803573388358</v>
      </c>
      <c r="J113">
        <f t="shared" si="19"/>
        <v>-9.5321296458451745E-3</v>
      </c>
      <c r="K113">
        <f t="shared" si="20"/>
        <v>-9.4278477560964837E-3</v>
      </c>
      <c r="L113">
        <f t="shared" si="21"/>
        <v>-441.8</v>
      </c>
      <c r="M113" s="2">
        <f t="shared" si="12"/>
        <v>-0.12272222222222222</v>
      </c>
      <c r="N113">
        <f t="shared" si="13"/>
        <v>5.2356020942408437E-5</v>
      </c>
    </row>
    <row r="114" spans="1:14" x14ac:dyDescent="0.15">
      <c r="A114">
        <v>5693892</v>
      </c>
      <c r="B114">
        <v>0.98650000000000004</v>
      </c>
      <c r="C114">
        <f t="shared" si="14"/>
        <v>-2.1600000000000008E-2</v>
      </c>
      <c r="D114">
        <f t="shared" si="15"/>
        <v>-2.1836694609174517E-2</v>
      </c>
      <c r="E114">
        <f t="shared" si="16"/>
        <v>-2.1875888610170997E-2</v>
      </c>
      <c r="F114">
        <v>1.1937</v>
      </c>
      <c r="G114">
        <f t="shared" si="17"/>
        <v>0.2021956339963735</v>
      </c>
      <c r="H114">
        <f t="shared" si="11"/>
        <v>0.25635243969358412</v>
      </c>
      <c r="I114">
        <f t="shared" si="18"/>
        <v>0.2620118966614719</v>
      </c>
      <c r="J114">
        <f t="shared" si="19"/>
        <v>-5.5978899379056238E-3</v>
      </c>
      <c r="K114">
        <f t="shared" si="20"/>
        <v>-5.5372126973814188E-3</v>
      </c>
      <c r="L114">
        <f t="shared" si="21"/>
        <v>-441.4</v>
      </c>
      <c r="M114" s="2">
        <f t="shared" si="12"/>
        <v>-0.1226111111111111</v>
      </c>
      <c r="N114">
        <f t="shared" si="13"/>
        <v>4.7120418848168174E-5</v>
      </c>
    </row>
    <row r="115" spans="1:14" x14ac:dyDescent="0.15">
      <c r="A115">
        <v>5693916</v>
      </c>
      <c r="B115">
        <v>0.98670000000000002</v>
      </c>
      <c r="C115">
        <f t="shared" si="14"/>
        <v>-2.1799999999999986E-2</v>
      </c>
      <c r="D115">
        <f t="shared" si="15"/>
        <v>-2.2041130876880279E-2</v>
      </c>
      <c r="E115">
        <f t="shared" si="16"/>
        <v>-2.2084163177882195E-2</v>
      </c>
      <c r="F115">
        <v>1.3106</v>
      </c>
      <c r="G115">
        <f t="shared" si="17"/>
        <v>0.20221630311311509</v>
      </c>
      <c r="H115">
        <f t="shared" si="11"/>
        <v>0.28139970587589713</v>
      </c>
      <c r="I115">
        <f t="shared" si="18"/>
        <v>0.28767093219780943</v>
      </c>
      <c r="J115">
        <f t="shared" si="19"/>
        <v>-6.2023677459262655E-3</v>
      </c>
      <c r="K115">
        <f t="shared" si="20"/>
        <v>-6.1345135880945534E-3</v>
      </c>
      <c r="L115">
        <f t="shared" si="21"/>
        <v>-441</v>
      </c>
      <c r="M115" s="2">
        <f t="shared" si="12"/>
        <v>-0.1225</v>
      </c>
      <c r="N115">
        <f t="shared" si="13"/>
        <v>4.9738219895288309E-5</v>
      </c>
    </row>
    <row r="116" spans="1:14" x14ac:dyDescent="0.15">
      <c r="A116">
        <v>5693934</v>
      </c>
      <c r="B116">
        <v>0.98650000000000004</v>
      </c>
      <c r="C116">
        <f t="shared" si="14"/>
        <v>-2.1600000000000008E-2</v>
      </c>
      <c r="D116">
        <f t="shared" si="15"/>
        <v>-2.1836694609174517E-2</v>
      </c>
      <c r="E116">
        <f t="shared" si="16"/>
        <v>-2.192976928005055E-2</v>
      </c>
      <c r="F116">
        <v>2.8347000000000002</v>
      </c>
      <c r="G116">
        <f t="shared" si="17"/>
        <v>0.2021956339963735</v>
      </c>
      <c r="H116">
        <f t="shared" si="11"/>
        <v>0.60876456463047923</v>
      </c>
      <c r="I116">
        <f t="shared" si="18"/>
        <v>0.62220417480629508</v>
      </c>
      <c r="J116">
        <f t="shared" si="19"/>
        <v>-1.3293405886722858E-2</v>
      </c>
      <c r="K116">
        <f t="shared" si="20"/>
        <v>-1.3149314596018357E-2</v>
      </c>
      <c r="L116">
        <f t="shared" si="21"/>
        <v>-440.7</v>
      </c>
      <c r="M116" s="2">
        <f t="shared" si="12"/>
        <v>-0.12241666666666666</v>
      </c>
      <c r="N116">
        <f t="shared" si="13"/>
        <v>4.6997389033943166E-5</v>
      </c>
    </row>
    <row r="117" spans="1:14" x14ac:dyDescent="0.15">
      <c r="A117">
        <v>5693958</v>
      </c>
      <c r="B117">
        <v>0.98660000000000003</v>
      </c>
      <c r="C117">
        <f t="shared" si="14"/>
        <v>-2.1699999999999997E-2</v>
      </c>
      <c r="D117">
        <f t="shared" si="15"/>
        <v>-2.1938907518753964E-2</v>
      </c>
      <c r="E117">
        <f t="shared" si="16"/>
        <v>-2.1985778119761316E-2</v>
      </c>
      <c r="F117">
        <v>1.4275</v>
      </c>
      <c r="G117">
        <f t="shared" si="17"/>
        <v>0.20220596776245983</v>
      </c>
      <c r="H117">
        <f t="shared" si="11"/>
        <v>0.30653070743431587</v>
      </c>
      <c r="I117">
        <f t="shared" si="18"/>
        <v>0.3133299677341469</v>
      </c>
      <c r="J117">
        <f t="shared" si="19"/>
        <v>-6.7249488420596838E-3</v>
      </c>
      <c r="K117">
        <f t="shared" si="20"/>
        <v>-6.6517163513246536E-3</v>
      </c>
      <c r="L117">
        <f t="shared" si="21"/>
        <v>-440.3</v>
      </c>
      <c r="M117" s="2">
        <f t="shared" si="12"/>
        <v>-0.12230555555555556</v>
      </c>
      <c r="N117">
        <f t="shared" si="13"/>
        <v>4.6997389033943166E-5</v>
      </c>
    </row>
    <row r="118" spans="1:14" x14ac:dyDescent="0.15">
      <c r="A118">
        <v>5693982</v>
      </c>
      <c r="B118">
        <v>0.98650000000000004</v>
      </c>
      <c r="C118">
        <f t="shared" si="14"/>
        <v>-2.1600000000000008E-2</v>
      </c>
      <c r="D118">
        <f t="shared" si="15"/>
        <v>-2.1836694609174517E-2</v>
      </c>
      <c r="E118">
        <f t="shared" si="16"/>
        <v>-2.1887403510187305E-2</v>
      </c>
      <c r="F118">
        <v>1.5444</v>
      </c>
      <c r="G118">
        <f t="shared" si="17"/>
        <v>0.2021956339963735</v>
      </c>
      <c r="H118">
        <f t="shared" si="11"/>
        <v>0.33166684079984193</v>
      </c>
      <c r="I118">
        <f t="shared" si="18"/>
        <v>0.33898900327048437</v>
      </c>
      <c r="J118">
        <f t="shared" si="19"/>
        <v>-7.242507514535851E-3</v>
      </c>
      <c r="K118">
        <f t="shared" si="20"/>
        <v>-7.1640037612765882E-3</v>
      </c>
      <c r="L118">
        <f t="shared" si="21"/>
        <v>-439.9</v>
      </c>
      <c r="M118" s="2">
        <f t="shared" si="12"/>
        <v>-0.12219444444444444</v>
      </c>
      <c r="N118">
        <f t="shared" si="13"/>
        <v>4.7120418848168174E-5</v>
      </c>
    </row>
    <row r="119" spans="1:14" x14ac:dyDescent="0.15">
      <c r="A119">
        <v>5694006</v>
      </c>
      <c r="B119">
        <v>0.98650000000000004</v>
      </c>
      <c r="C119">
        <f t="shared" si="14"/>
        <v>-2.1600000000000008E-2</v>
      </c>
      <c r="D119">
        <f t="shared" si="15"/>
        <v>-2.1836694609174517E-2</v>
      </c>
      <c r="E119">
        <f t="shared" si="16"/>
        <v>-2.1895152345099905E-2</v>
      </c>
      <c r="F119">
        <v>1.7804</v>
      </c>
      <c r="G119">
        <f t="shared" si="17"/>
        <v>0.2021956339963735</v>
      </c>
      <c r="H119">
        <f t="shared" si="11"/>
        <v>0.38234890142452638</v>
      </c>
      <c r="I119">
        <f t="shared" si="18"/>
        <v>0.39078996466120847</v>
      </c>
      <c r="J119">
        <f t="shared" si="19"/>
        <v>-8.3492361945607541E-3</v>
      </c>
      <c r="K119">
        <f t="shared" si="20"/>
        <v>-8.2587362707697721E-3</v>
      </c>
      <c r="L119">
        <f t="shared" si="21"/>
        <v>-439.5</v>
      </c>
      <c r="M119" s="2">
        <f t="shared" si="12"/>
        <v>-0.12208333333333334</v>
      </c>
      <c r="N119">
        <f t="shared" si="13"/>
        <v>4.7120418848168174E-5</v>
      </c>
    </row>
    <row r="120" spans="1:14" x14ac:dyDescent="0.15">
      <c r="A120">
        <v>5694030</v>
      </c>
      <c r="B120">
        <v>0.98660000000000003</v>
      </c>
      <c r="C120">
        <f t="shared" si="14"/>
        <v>-2.1699999999999997E-2</v>
      </c>
      <c r="D120">
        <f t="shared" si="15"/>
        <v>-2.1938907518753964E-2</v>
      </c>
      <c r="E120">
        <f t="shared" si="16"/>
        <v>-2.1993526954673916E-2</v>
      </c>
      <c r="F120">
        <v>1.6635</v>
      </c>
      <c r="G120">
        <f t="shared" si="17"/>
        <v>0.20220596776245983</v>
      </c>
      <c r="H120">
        <f t="shared" si="11"/>
        <v>0.35720758796286123</v>
      </c>
      <c r="I120">
        <f t="shared" si="18"/>
        <v>0.365130929124871</v>
      </c>
      <c r="J120">
        <f t="shared" si="19"/>
        <v>-7.8367442373143848E-3</v>
      </c>
      <c r="K120">
        <f t="shared" si="20"/>
        <v>-7.7514046587940878E-3</v>
      </c>
      <c r="L120">
        <f t="shared" si="21"/>
        <v>-439.1</v>
      </c>
      <c r="M120" s="2">
        <f t="shared" si="12"/>
        <v>-0.12197222222222223</v>
      </c>
      <c r="N120">
        <f t="shared" si="13"/>
        <v>5.497382198952849E-5</v>
      </c>
    </row>
    <row r="121" spans="1:14" x14ac:dyDescent="0.15">
      <c r="A121">
        <v>5694054</v>
      </c>
      <c r="B121">
        <v>0.98640000000000005</v>
      </c>
      <c r="C121">
        <f t="shared" si="14"/>
        <v>-2.1500000000000019E-2</v>
      </c>
      <c r="D121">
        <f t="shared" si="15"/>
        <v>-2.1734492146006208E-2</v>
      </c>
      <c r="E121">
        <f t="shared" si="16"/>
        <v>-2.1773686147002688E-2</v>
      </c>
      <c r="F121">
        <v>1.1937</v>
      </c>
      <c r="G121">
        <f t="shared" si="17"/>
        <v>0.20218530181445118</v>
      </c>
      <c r="H121">
        <f t="shared" si="11"/>
        <v>0.25637864088325035</v>
      </c>
      <c r="I121">
        <f t="shared" si="18"/>
        <v>0.2620118966614719</v>
      </c>
      <c r="J121">
        <f t="shared" si="19"/>
        <v>-5.5722595566807505E-3</v>
      </c>
      <c r="K121">
        <f t="shared" si="20"/>
        <v>-5.5121407789898878E-3</v>
      </c>
      <c r="L121">
        <f t="shared" si="21"/>
        <v>-438.7</v>
      </c>
      <c r="M121" s="2">
        <f t="shared" si="12"/>
        <v>-0.12186111111111111</v>
      </c>
      <c r="N121">
        <f t="shared" si="13"/>
        <v>4.7120418848168174E-5</v>
      </c>
    </row>
    <row r="122" spans="1:14" x14ac:dyDescent="0.15">
      <c r="A122">
        <v>5694078</v>
      </c>
      <c r="B122">
        <v>0.98640000000000005</v>
      </c>
      <c r="C122">
        <f t="shared" si="14"/>
        <v>-2.1500000000000019E-2</v>
      </c>
      <c r="D122">
        <f t="shared" si="15"/>
        <v>-2.1734492146006208E-2</v>
      </c>
      <c r="E122">
        <f t="shared" si="16"/>
        <v>-2.1773686147002688E-2</v>
      </c>
      <c r="F122">
        <v>1.1937</v>
      </c>
      <c r="G122">
        <f t="shared" si="17"/>
        <v>0.20218530181445118</v>
      </c>
      <c r="H122">
        <f t="shared" si="11"/>
        <v>0.25637864088325035</v>
      </c>
      <c r="I122">
        <f t="shared" si="18"/>
        <v>0.2620118966614719</v>
      </c>
      <c r="J122">
        <f t="shared" si="19"/>
        <v>-5.5722595566807505E-3</v>
      </c>
      <c r="K122">
        <f t="shared" si="20"/>
        <v>-5.5121407789898878E-3</v>
      </c>
      <c r="L122">
        <f t="shared" si="21"/>
        <v>-438.3</v>
      </c>
      <c r="M122" s="2">
        <f t="shared" si="12"/>
        <v>-0.12175</v>
      </c>
      <c r="N122">
        <f t="shared" si="13"/>
        <v>4.7244094488189574E-5</v>
      </c>
    </row>
    <row r="123" spans="1:14" x14ac:dyDescent="0.15">
      <c r="A123">
        <v>5694102</v>
      </c>
      <c r="B123">
        <v>0.98629999999999995</v>
      </c>
      <c r="C123">
        <f t="shared" si="14"/>
        <v>-2.1399999999999919E-2</v>
      </c>
      <c r="D123">
        <f t="shared" si="15"/>
        <v>-2.1632300127113726E-2</v>
      </c>
      <c r="E123">
        <f t="shared" si="16"/>
        <v>-2.1675332428115642E-2</v>
      </c>
      <c r="F123">
        <v>1.3106</v>
      </c>
      <c r="G123">
        <f t="shared" si="17"/>
        <v>0.20217497121628822</v>
      </c>
      <c r="H123">
        <f t="shared" si="11"/>
        <v>0.2815147742487763</v>
      </c>
      <c r="I123">
        <f t="shared" si="18"/>
        <v>0.28767093219780943</v>
      </c>
      <c r="J123">
        <f t="shared" si="19"/>
        <v>-6.0898120867661958E-3</v>
      </c>
      <c r="K123">
        <f t="shared" si="20"/>
        <v>-6.0244161689237902E-3</v>
      </c>
      <c r="L123">
        <f t="shared" si="21"/>
        <v>-437.9</v>
      </c>
      <c r="M123" s="2">
        <f t="shared" si="12"/>
        <v>-0.12163888888888888</v>
      </c>
      <c r="N123">
        <f t="shared" si="13"/>
        <v>4.4619422572176518E-5</v>
      </c>
    </row>
    <row r="124" spans="1:14" x14ac:dyDescent="0.15">
      <c r="A124">
        <v>5694126</v>
      </c>
      <c r="B124">
        <v>0.98629999999999995</v>
      </c>
      <c r="C124">
        <f t="shared" si="14"/>
        <v>-2.1399999999999919E-2</v>
      </c>
      <c r="D124">
        <f t="shared" si="15"/>
        <v>-2.1632300127113726E-2</v>
      </c>
      <c r="E124">
        <f t="shared" si="16"/>
        <v>-2.1675332428115642E-2</v>
      </c>
      <c r="F124">
        <v>1.3106</v>
      </c>
      <c r="G124">
        <f t="shared" si="17"/>
        <v>0.20217497121628822</v>
      </c>
      <c r="H124">
        <f t="shared" si="11"/>
        <v>0.2815147742487763</v>
      </c>
      <c r="I124">
        <f t="shared" si="18"/>
        <v>0.28767093219780943</v>
      </c>
      <c r="J124">
        <f t="shared" si="19"/>
        <v>-6.0898120867661958E-3</v>
      </c>
      <c r="K124">
        <f t="shared" si="20"/>
        <v>-6.0244161689237902E-3</v>
      </c>
      <c r="L124">
        <f t="shared" si="21"/>
        <v>-437.5</v>
      </c>
      <c r="M124" s="2">
        <f t="shared" si="12"/>
        <v>-0.12152777777777778</v>
      </c>
      <c r="N124">
        <f t="shared" si="13"/>
        <v>4.461942257217645E-5</v>
      </c>
    </row>
    <row r="125" spans="1:14" x14ac:dyDescent="0.15">
      <c r="A125">
        <v>5694150</v>
      </c>
      <c r="B125">
        <v>0.98629999999999995</v>
      </c>
      <c r="C125">
        <f t="shared" si="14"/>
        <v>-2.1399999999999919E-2</v>
      </c>
      <c r="D125">
        <f t="shared" si="15"/>
        <v>-2.1632300127113726E-2</v>
      </c>
      <c r="E125">
        <f t="shared" si="16"/>
        <v>-2.1721536497984327E-2</v>
      </c>
      <c r="F125">
        <v>2.7178</v>
      </c>
      <c r="G125">
        <f t="shared" si="17"/>
        <v>0.20217497121628822</v>
      </c>
      <c r="H125">
        <f t="shared" si="11"/>
        <v>0.58377907328958056</v>
      </c>
      <c r="I125">
        <f t="shared" si="18"/>
        <v>0.59654513926995756</v>
      </c>
      <c r="J125">
        <f t="shared" si="19"/>
        <v>-1.2628484121328526E-2</v>
      </c>
      <c r="K125">
        <f t="shared" si="20"/>
        <v>-1.2492872168396977E-2</v>
      </c>
      <c r="L125">
        <f t="shared" si="21"/>
        <v>-437.1</v>
      </c>
      <c r="M125" s="2">
        <f t="shared" si="12"/>
        <v>-0.12141666666666667</v>
      </c>
      <c r="N125">
        <f t="shared" si="13"/>
        <v>4.7368421052629284E-5</v>
      </c>
    </row>
    <row r="126" spans="1:14" x14ac:dyDescent="0.15">
      <c r="A126">
        <v>5694174</v>
      </c>
      <c r="B126">
        <v>0.98629999999999995</v>
      </c>
      <c r="C126">
        <f t="shared" si="14"/>
        <v>-2.1399999999999919E-2</v>
      </c>
      <c r="D126">
        <f t="shared" si="15"/>
        <v>-2.1632300127113726E-2</v>
      </c>
      <c r="E126">
        <f t="shared" si="16"/>
        <v>-2.1675332428115642E-2</v>
      </c>
      <c r="F126">
        <v>1.3106</v>
      </c>
      <c r="G126">
        <f t="shared" si="17"/>
        <v>0.20217497121628822</v>
      </c>
      <c r="H126">
        <f t="shared" si="11"/>
        <v>0.2815147742487763</v>
      </c>
      <c r="I126">
        <f t="shared" si="18"/>
        <v>0.28767093219780943</v>
      </c>
      <c r="J126">
        <f t="shared" si="19"/>
        <v>-6.0898120867661958E-3</v>
      </c>
      <c r="K126">
        <f t="shared" si="20"/>
        <v>-6.0244161689237902E-3</v>
      </c>
      <c r="L126">
        <f t="shared" si="21"/>
        <v>-436.7</v>
      </c>
      <c r="M126" s="2">
        <f t="shared" si="12"/>
        <v>-0.12130555555555556</v>
      </c>
      <c r="N126">
        <f t="shared" si="13"/>
        <v>4.7368421052629284E-5</v>
      </c>
    </row>
    <row r="127" spans="1:14" x14ac:dyDescent="0.15">
      <c r="A127">
        <v>5694198</v>
      </c>
      <c r="B127">
        <v>0.98629999999999995</v>
      </c>
      <c r="C127">
        <f t="shared" si="14"/>
        <v>-2.1399999999999919E-2</v>
      </c>
      <c r="D127">
        <f t="shared" si="15"/>
        <v>-2.1632300127113726E-2</v>
      </c>
      <c r="E127">
        <f t="shared" si="16"/>
        <v>-2.1686919563033678E-2</v>
      </c>
      <c r="F127">
        <v>1.6635</v>
      </c>
      <c r="G127">
        <f t="shared" si="17"/>
        <v>0.20217497121628822</v>
      </c>
      <c r="H127">
        <f t="shared" si="11"/>
        <v>0.35731712724159875</v>
      </c>
      <c r="I127">
        <f t="shared" si="18"/>
        <v>0.365130929124871</v>
      </c>
      <c r="J127">
        <f t="shared" si="19"/>
        <v>-7.7295913370483485E-3</v>
      </c>
      <c r="K127">
        <f t="shared" si="20"/>
        <v>-7.646586522970184E-3</v>
      </c>
      <c r="L127">
        <f t="shared" si="21"/>
        <v>-436.3</v>
      </c>
      <c r="M127" s="2">
        <f t="shared" si="12"/>
        <v>-0.12119444444444445</v>
      </c>
      <c r="N127">
        <f t="shared" si="13"/>
        <v>5.2631578947368465E-5</v>
      </c>
    </row>
    <row r="128" spans="1:14" x14ac:dyDescent="0.15">
      <c r="A128">
        <v>5694222</v>
      </c>
      <c r="B128">
        <v>0.98619999999999997</v>
      </c>
      <c r="C128">
        <f t="shared" si="14"/>
        <v>-2.129999999999993E-2</v>
      </c>
      <c r="D128">
        <f t="shared" si="15"/>
        <v>-2.1530118550363103E-2</v>
      </c>
      <c r="E128">
        <f t="shared" si="16"/>
        <v>-2.153853391641437E-2</v>
      </c>
      <c r="F128">
        <v>0.25629999999999997</v>
      </c>
      <c r="G128">
        <f t="shared" si="17"/>
        <v>0.20216464220148003</v>
      </c>
      <c r="H128">
        <f t="shared" si="11"/>
        <v>5.5058453872999839E-2</v>
      </c>
      <c r="I128">
        <f t="shared" si="18"/>
        <v>5.6256722052722835E-2</v>
      </c>
      <c r="J128">
        <f t="shared" si="19"/>
        <v>-1.1854150390853851E-3</v>
      </c>
      <c r="K128">
        <f t="shared" si="20"/>
        <v>-1.1727450674948927E-3</v>
      </c>
      <c r="L128">
        <f t="shared" si="21"/>
        <v>-435.9</v>
      </c>
      <c r="M128" s="2">
        <f t="shared" si="12"/>
        <v>-0.12108333333333332</v>
      </c>
      <c r="N128">
        <f t="shared" si="13"/>
        <v>5.0000000000000334E-5</v>
      </c>
    </row>
    <row r="129" spans="1:14" x14ac:dyDescent="0.15">
      <c r="A129">
        <v>5694246</v>
      </c>
      <c r="B129">
        <v>0.98629999999999995</v>
      </c>
      <c r="C129">
        <f t="shared" si="14"/>
        <v>-2.1399999999999919E-2</v>
      </c>
      <c r="D129">
        <f t="shared" si="15"/>
        <v>-2.1632300127113726E-2</v>
      </c>
      <c r="E129">
        <f t="shared" si="16"/>
        <v>-2.166765582810477E-2</v>
      </c>
      <c r="F129">
        <v>1.0768</v>
      </c>
      <c r="G129">
        <f t="shared" si="17"/>
        <v>0.20217497121628822</v>
      </c>
      <c r="H129">
        <f t="shared" si="11"/>
        <v>0.23129490989705653</v>
      </c>
      <c r="I129">
        <f t="shared" si="18"/>
        <v>0.23635286112513443</v>
      </c>
      <c r="J129">
        <f t="shared" si="19"/>
        <v>-5.0034409087668539E-3</v>
      </c>
      <c r="K129">
        <f t="shared" si="20"/>
        <v>-4.949711071796991E-3</v>
      </c>
      <c r="L129">
        <f t="shared" si="21"/>
        <v>-435.5</v>
      </c>
      <c r="M129" s="2">
        <f t="shared" si="12"/>
        <v>-0.12097222222222222</v>
      </c>
      <c r="N129">
        <f t="shared" si="13"/>
        <v>5.2770448548812742E-5</v>
      </c>
    </row>
    <row r="130" spans="1:14" x14ac:dyDescent="0.15">
      <c r="A130">
        <v>5694270</v>
      </c>
      <c r="B130">
        <v>0.98619999999999997</v>
      </c>
      <c r="C130">
        <f t="shared" si="14"/>
        <v>-2.129999999999993E-2</v>
      </c>
      <c r="D130">
        <f t="shared" si="15"/>
        <v>-2.1530118550363103E-2</v>
      </c>
      <c r="E130">
        <f t="shared" si="16"/>
        <v>-2.1627031521244573E-2</v>
      </c>
      <c r="F130">
        <v>2.9516</v>
      </c>
      <c r="G130">
        <f t="shared" si="17"/>
        <v>0.20216464220148003</v>
      </c>
      <c r="H130">
        <f t="shared" ref="H130:H193" si="22">F130/(3.142/4*G130^2)/145</f>
        <v>0.63406372396233457</v>
      </c>
      <c r="I130">
        <f t="shared" si="18"/>
        <v>0.64786321034263261</v>
      </c>
      <c r="J130">
        <f t="shared" si="19"/>
        <v>-1.365146714539377E-2</v>
      </c>
      <c r="K130">
        <f t="shared" si="20"/>
        <v>-1.3505557320397682E-2</v>
      </c>
      <c r="L130">
        <f t="shared" si="21"/>
        <v>-435.1</v>
      </c>
      <c r="M130" s="2">
        <f t="shared" ref="M130:M193" si="23">L130/3600</f>
        <v>-0.12086111111111111</v>
      </c>
      <c r="N130">
        <f t="shared" ref="N130:N193" si="24">(B130-B228)/(L228-L130)</f>
        <v>4.7493403693929055E-5</v>
      </c>
    </row>
    <row r="131" spans="1:14" x14ac:dyDescent="0.15">
      <c r="A131">
        <v>5694294</v>
      </c>
      <c r="B131">
        <v>0.98629999999999995</v>
      </c>
      <c r="C131">
        <f t="shared" ref="C131:C194" si="25">B$2-B131-0.0237</f>
        <v>-2.1399999999999919E-2</v>
      </c>
      <c r="D131">
        <f t="shared" ref="D131:D194" si="26">LN(1+C131)</f>
        <v>-2.1632300127113726E-2</v>
      </c>
      <c r="E131">
        <f t="shared" ref="E131:E194" si="27">D131-I131/6685</f>
        <v>-2.166765582810477E-2</v>
      </c>
      <c r="F131">
        <v>1.0768</v>
      </c>
      <c r="G131">
        <f t="shared" ref="G131:G194" si="28">(4*Q$2/(1+C131)/3.142)^0.5</f>
        <v>0.20217497121628822</v>
      </c>
      <c r="H131">
        <f t="shared" si="22"/>
        <v>0.23129490989705653</v>
      </c>
      <c r="I131">
        <f t="shared" ref="I131:I194" si="29">F131/(3.142/4*R$2^2)/145</f>
        <v>0.23635286112513443</v>
      </c>
      <c r="J131">
        <f t="shared" ref="J131:J194" si="30">H131*D131</f>
        <v>-5.0034409087668539E-3</v>
      </c>
      <c r="K131">
        <f t="shared" ref="K131:K194" si="31">H131*C131</f>
        <v>-4.949711071796991E-3</v>
      </c>
      <c r="L131">
        <f t="shared" ref="L131:L194" si="32">(A131-A$2)/60-485</f>
        <v>-434.7</v>
      </c>
      <c r="M131" s="2">
        <f t="shared" si="23"/>
        <v>-0.12075</v>
      </c>
      <c r="N131">
        <f t="shared" si="24"/>
        <v>5.2770448548812742E-5</v>
      </c>
    </row>
    <row r="132" spans="1:14" x14ac:dyDescent="0.15">
      <c r="A132">
        <v>5694312</v>
      </c>
      <c r="B132">
        <v>0.98629999999999995</v>
      </c>
      <c r="C132">
        <f t="shared" si="25"/>
        <v>-2.1399999999999919E-2</v>
      </c>
      <c r="D132">
        <f t="shared" si="26"/>
        <v>-2.1632300127113726E-2</v>
      </c>
      <c r="E132">
        <f t="shared" si="27"/>
        <v>-2.1663817528099334E-2</v>
      </c>
      <c r="F132">
        <v>0.95989999999999998</v>
      </c>
      <c r="G132">
        <f t="shared" si="28"/>
        <v>0.20217497121628822</v>
      </c>
      <c r="H132">
        <f t="shared" si="22"/>
        <v>0.20618497772119668</v>
      </c>
      <c r="I132">
        <f t="shared" si="29"/>
        <v>0.2106938255887969</v>
      </c>
      <c r="J132">
        <f t="shared" si="30"/>
        <v>-4.4602553197671839E-3</v>
      </c>
      <c r="K132">
        <f t="shared" si="31"/>
        <v>-4.4123585232335926E-3</v>
      </c>
      <c r="L132">
        <f t="shared" si="32"/>
        <v>-434.4</v>
      </c>
      <c r="M132" s="2">
        <f t="shared" si="23"/>
        <v>-0.12066666666666666</v>
      </c>
      <c r="N132">
        <f t="shared" si="24"/>
        <v>4.9999999999997414E-5</v>
      </c>
    </row>
    <row r="133" spans="1:14" x14ac:dyDescent="0.15">
      <c r="A133">
        <v>5694336</v>
      </c>
      <c r="B133">
        <v>0.98629999999999995</v>
      </c>
      <c r="C133">
        <f t="shared" si="25"/>
        <v>-2.1399999999999919E-2</v>
      </c>
      <c r="D133">
        <f t="shared" si="26"/>
        <v>-2.1632300127113726E-2</v>
      </c>
      <c r="E133">
        <f t="shared" si="27"/>
        <v>-2.1636877193159557E-2</v>
      </c>
      <c r="F133">
        <v>0.1394</v>
      </c>
      <c r="G133">
        <f t="shared" si="28"/>
        <v>0.20217497121628822</v>
      </c>
      <c r="H133">
        <f t="shared" si="22"/>
        <v>2.9942896024934697E-2</v>
      </c>
      <c r="I133">
        <f t="shared" si="29"/>
        <v>3.0597686516385343E-2</v>
      </c>
      <c r="J133">
        <f t="shared" si="30"/>
        <v>-6.4773371348634797E-4</v>
      </c>
      <c r="K133">
        <f t="shared" si="31"/>
        <v>-6.4077797493360014E-4</v>
      </c>
      <c r="L133">
        <f t="shared" si="32"/>
        <v>-434</v>
      </c>
      <c r="M133" s="2">
        <f t="shared" si="23"/>
        <v>-0.12055555555555555</v>
      </c>
      <c r="N133">
        <f t="shared" si="24"/>
        <v>5.2770448548812742E-5</v>
      </c>
    </row>
    <row r="134" spans="1:14" x14ac:dyDescent="0.15">
      <c r="A134">
        <v>5694355</v>
      </c>
      <c r="B134">
        <v>0.98619999999999997</v>
      </c>
      <c r="C134">
        <f t="shared" si="25"/>
        <v>-2.129999999999993E-2</v>
      </c>
      <c r="D134">
        <f t="shared" si="26"/>
        <v>-2.1530118550363103E-2</v>
      </c>
      <c r="E134">
        <f t="shared" si="27"/>
        <v>-2.1565474251354147E-2</v>
      </c>
      <c r="F134">
        <v>1.0768</v>
      </c>
      <c r="G134">
        <f t="shared" si="28"/>
        <v>0.20216464220148003</v>
      </c>
      <c r="H134">
        <f t="shared" si="22"/>
        <v>0.23131854518316905</v>
      </c>
      <c r="I134">
        <f t="shared" si="29"/>
        <v>0.23635286112513443</v>
      </c>
      <c r="J134">
        <f t="shared" si="30"/>
        <v>-4.9803157006911535E-3</v>
      </c>
      <c r="K134">
        <f t="shared" si="31"/>
        <v>-4.9270850124014847E-3</v>
      </c>
      <c r="L134">
        <f t="shared" si="32"/>
        <v>-433.68333333333334</v>
      </c>
      <c r="M134" s="2">
        <f t="shared" si="23"/>
        <v>-0.1204675925925926</v>
      </c>
      <c r="N134">
        <f t="shared" si="24"/>
        <v>4.7389205792011724E-5</v>
      </c>
    </row>
    <row r="135" spans="1:14" x14ac:dyDescent="0.15">
      <c r="A135">
        <v>5694378</v>
      </c>
      <c r="B135">
        <v>0.98629999999999995</v>
      </c>
      <c r="C135">
        <f t="shared" si="25"/>
        <v>-2.1399999999999919E-2</v>
      </c>
      <c r="D135">
        <f t="shared" si="26"/>
        <v>-2.1632300127113726E-2</v>
      </c>
      <c r="E135">
        <f t="shared" si="27"/>
        <v>-2.16431123785405E-2</v>
      </c>
      <c r="F135">
        <v>0.32929999999999998</v>
      </c>
      <c r="G135">
        <f t="shared" si="28"/>
        <v>0.20217497121628822</v>
      </c>
      <c r="H135">
        <f t="shared" si="22"/>
        <v>7.0733110911126218E-2</v>
      </c>
      <c r="I135">
        <f t="shared" si="29"/>
        <v>7.2279900787989182E-2</v>
      </c>
      <c r="J135">
        <f t="shared" si="30"/>
        <v>-1.530119884153905E-3</v>
      </c>
      <c r="K135">
        <f t="shared" si="31"/>
        <v>-1.5136885734980954E-3</v>
      </c>
      <c r="L135">
        <f t="shared" si="32"/>
        <v>-433.3</v>
      </c>
      <c r="M135" s="2">
        <f t="shared" si="23"/>
        <v>-0.12036111111111111</v>
      </c>
      <c r="N135">
        <f t="shared" si="24"/>
        <v>5.2631578947368465E-5</v>
      </c>
    </row>
    <row r="136" spans="1:14" x14ac:dyDescent="0.15">
      <c r="A136">
        <v>5694402</v>
      </c>
      <c r="B136">
        <v>0.98599999999999999</v>
      </c>
      <c r="C136">
        <f t="shared" si="25"/>
        <v>-2.1099999999999952E-2</v>
      </c>
      <c r="D136">
        <f t="shared" si="26"/>
        <v>-2.1325786714752316E-2</v>
      </c>
      <c r="E136">
        <f t="shared" si="27"/>
        <v>-2.133659896617909E-2</v>
      </c>
      <c r="F136">
        <v>0.32929999999999998</v>
      </c>
      <c r="G136">
        <f t="shared" si="28"/>
        <v>0.20214398892031038</v>
      </c>
      <c r="H136">
        <f t="shared" si="22"/>
        <v>7.0754794881362618E-2</v>
      </c>
      <c r="I136">
        <f t="shared" si="29"/>
        <v>7.2279900787989182E-2</v>
      </c>
      <c r="J136">
        <f t="shared" si="30"/>
        <v>-1.5089016646859881E-3</v>
      </c>
      <c r="K136">
        <f t="shared" si="31"/>
        <v>-1.4929261719967479E-3</v>
      </c>
      <c r="L136">
        <f t="shared" si="32"/>
        <v>-432.9</v>
      </c>
      <c r="M136" s="2">
        <f t="shared" si="23"/>
        <v>-0.12025</v>
      </c>
      <c r="N136">
        <f t="shared" si="24"/>
        <v>4.2105263157893023E-5</v>
      </c>
    </row>
    <row r="137" spans="1:14" x14ac:dyDescent="0.15">
      <c r="A137">
        <v>5694421</v>
      </c>
      <c r="B137">
        <v>0.98599999999999999</v>
      </c>
      <c r="C137">
        <f t="shared" si="25"/>
        <v>-2.1099999999999952E-2</v>
      </c>
      <c r="D137">
        <f t="shared" si="26"/>
        <v>-2.1325786714752316E-2</v>
      </c>
      <c r="E137">
        <f t="shared" si="27"/>
        <v>-2.135339358083076E-2</v>
      </c>
      <c r="F137">
        <v>0.84079999999999999</v>
      </c>
      <c r="G137">
        <f t="shared" si="28"/>
        <v>0.20214398892031038</v>
      </c>
      <c r="H137">
        <f t="shared" si="22"/>
        <v>0.18065785465001427</v>
      </c>
      <c r="I137">
        <f t="shared" si="29"/>
        <v>0.1845518997344103</v>
      </c>
      <c r="J137">
        <f t="shared" si="30"/>
        <v>-3.8526708766109291E-3</v>
      </c>
      <c r="K137">
        <f t="shared" si="31"/>
        <v>-3.8118807331152926E-3</v>
      </c>
      <c r="L137">
        <f t="shared" si="32"/>
        <v>-432.58333333333331</v>
      </c>
      <c r="M137" s="2">
        <f t="shared" si="23"/>
        <v>-0.12016203703703703</v>
      </c>
      <c r="N137">
        <f t="shared" si="24"/>
        <v>4.7264770240700865E-5</v>
      </c>
    </row>
    <row r="138" spans="1:14" x14ac:dyDescent="0.15">
      <c r="A138">
        <v>5694444</v>
      </c>
      <c r="B138">
        <v>0.98619999999999997</v>
      </c>
      <c r="C138">
        <f t="shared" si="25"/>
        <v>-2.129999999999993E-2</v>
      </c>
      <c r="D138">
        <f t="shared" si="26"/>
        <v>-2.1530118550363103E-2</v>
      </c>
      <c r="E138">
        <f t="shared" si="27"/>
        <v>-2.1550048816430679E-2</v>
      </c>
      <c r="F138">
        <v>0.60699999999999998</v>
      </c>
      <c r="G138">
        <f t="shared" si="28"/>
        <v>0.20216464220148003</v>
      </c>
      <c r="H138">
        <f t="shared" si="22"/>
        <v>0.13039594811124036</v>
      </c>
      <c r="I138">
        <f t="shared" si="29"/>
        <v>0.13323382866173533</v>
      </c>
      <c r="J138">
        <f t="shared" si="30"/>
        <v>-2.8074402213220007E-3</v>
      </c>
      <c r="K138">
        <f t="shared" si="31"/>
        <v>-2.7774336947694106E-3</v>
      </c>
      <c r="L138">
        <f t="shared" si="32"/>
        <v>-432.2</v>
      </c>
      <c r="M138" s="2">
        <f t="shared" si="23"/>
        <v>-0.12005555555555555</v>
      </c>
      <c r="N138">
        <f t="shared" si="24"/>
        <v>4.9868766404199853E-5</v>
      </c>
    </row>
    <row r="139" spans="1:14" x14ac:dyDescent="0.15">
      <c r="A139">
        <v>5694468</v>
      </c>
      <c r="B139">
        <v>0.98599999999999999</v>
      </c>
      <c r="C139">
        <f t="shared" si="25"/>
        <v>-2.1099999999999952E-2</v>
      </c>
      <c r="D139">
        <f t="shared" si="26"/>
        <v>-2.1325786714752316E-2</v>
      </c>
      <c r="E139">
        <f t="shared" si="27"/>
        <v>-2.1345716980819891E-2</v>
      </c>
      <c r="F139">
        <v>0.60699999999999998</v>
      </c>
      <c r="G139">
        <f t="shared" si="28"/>
        <v>0.20214398892031038</v>
      </c>
      <c r="H139">
        <f t="shared" si="22"/>
        <v>0.13042259487697269</v>
      </c>
      <c r="I139">
        <f t="shared" si="29"/>
        <v>0.13323382866173533</v>
      </c>
      <c r="J139">
        <f t="shared" si="30"/>
        <v>-2.7813644411308677E-3</v>
      </c>
      <c r="K139">
        <f t="shared" si="31"/>
        <v>-2.7519167519041176E-3</v>
      </c>
      <c r="L139">
        <f t="shared" si="32"/>
        <v>-431.8</v>
      </c>
      <c r="M139" s="2">
        <f t="shared" si="23"/>
        <v>-0.11994444444444445</v>
      </c>
      <c r="N139">
        <f t="shared" si="24"/>
        <v>4.7244094488189574E-5</v>
      </c>
    </row>
    <row r="140" spans="1:14" x14ac:dyDescent="0.15">
      <c r="A140">
        <v>5694492</v>
      </c>
      <c r="B140">
        <v>0.98619999999999997</v>
      </c>
      <c r="C140">
        <f t="shared" si="25"/>
        <v>-2.129999999999993E-2</v>
      </c>
      <c r="D140">
        <f t="shared" si="26"/>
        <v>-2.1530118550363103E-2</v>
      </c>
      <c r="E140">
        <f t="shared" si="27"/>
        <v>-2.1553887116436115E-2</v>
      </c>
      <c r="F140">
        <v>0.72389999999999999</v>
      </c>
      <c r="G140">
        <f t="shared" si="28"/>
        <v>0.20216464220148003</v>
      </c>
      <c r="H140">
        <f t="shared" si="22"/>
        <v>0.15550844619065388</v>
      </c>
      <c r="I140">
        <f t="shared" si="29"/>
        <v>0.1588928641980728</v>
      </c>
      <c r="J140">
        <f t="shared" si="30"/>
        <v>-3.3481152820675395E-3</v>
      </c>
      <c r="K140">
        <f t="shared" si="31"/>
        <v>-3.3123299038609168E-3</v>
      </c>
      <c r="L140">
        <f t="shared" si="32"/>
        <v>-431.4</v>
      </c>
      <c r="M140" s="2">
        <f t="shared" si="23"/>
        <v>-0.11983333333333333</v>
      </c>
      <c r="N140">
        <f t="shared" si="24"/>
        <v>5.2493438320210071E-5</v>
      </c>
    </row>
    <row r="141" spans="1:14" x14ac:dyDescent="0.15">
      <c r="A141">
        <v>5694516</v>
      </c>
      <c r="B141">
        <v>0.98599999999999999</v>
      </c>
      <c r="C141">
        <f t="shared" si="25"/>
        <v>-2.1099999999999952E-2</v>
      </c>
      <c r="D141">
        <f t="shared" si="26"/>
        <v>-2.1325786714752316E-2</v>
      </c>
      <c r="E141">
        <f t="shared" si="27"/>
        <v>-2.1334202080803583E-2</v>
      </c>
      <c r="F141">
        <v>0.25629999999999997</v>
      </c>
      <c r="G141">
        <f t="shared" si="28"/>
        <v>0.20214398892031038</v>
      </c>
      <c r="H141">
        <f t="shared" si="22"/>
        <v>5.5069705217410385E-2</v>
      </c>
      <c r="I141">
        <f t="shared" si="29"/>
        <v>5.6256722052722835E-2</v>
      </c>
      <c r="J141">
        <f t="shared" si="30"/>
        <v>-1.1744047879107768E-3</v>
      </c>
      <c r="K141">
        <f t="shared" si="31"/>
        <v>-1.1619707800873565E-3</v>
      </c>
      <c r="L141">
        <f t="shared" si="32"/>
        <v>-431</v>
      </c>
      <c r="M141" s="2">
        <f t="shared" si="23"/>
        <v>-0.11972222222222222</v>
      </c>
      <c r="N141">
        <f t="shared" si="24"/>
        <v>4.9868766404199778E-5</v>
      </c>
    </row>
    <row r="142" spans="1:14" x14ac:dyDescent="0.15">
      <c r="A142">
        <v>5694534</v>
      </c>
      <c r="B142">
        <v>0.98599999999999999</v>
      </c>
      <c r="C142">
        <f t="shared" si="25"/>
        <v>-2.1099999999999952E-2</v>
      </c>
      <c r="D142">
        <f t="shared" si="26"/>
        <v>-2.1325786714752316E-2</v>
      </c>
      <c r="E142">
        <f t="shared" si="27"/>
        <v>-2.1345716980819891E-2</v>
      </c>
      <c r="F142">
        <v>0.60699999999999998</v>
      </c>
      <c r="G142">
        <f t="shared" si="28"/>
        <v>0.20214398892031038</v>
      </c>
      <c r="H142">
        <f t="shared" si="22"/>
        <v>0.13042259487697269</v>
      </c>
      <c r="I142">
        <f t="shared" si="29"/>
        <v>0.13323382866173533</v>
      </c>
      <c r="J142">
        <f t="shared" si="30"/>
        <v>-2.7813644411308677E-3</v>
      </c>
      <c r="K142">
        <f t="shared" si="31"/>
        <v>-2.7519167519041176E-3</v>
      </c>
      <c r="L142">
        <f t="shared" si="32"/>
        <v>-430.7</v>
      </c>
      <c r="M142" s="2">
        <f t="shared" si="23"/>
        <v>-0.11963888888888889</v>
      </c>
      <c r="N142">
        <f t="shared" si="24"/>
        <v>4.4502617801048047E-5</v>
      </c>
    </row>
    <row r="143" spans="1:14" x14ac:dyDescent="0.15">
      <c r="A143">
        <v>5694558</v>
      </c>
      <c r="B143">
        <v>0.98609999999999998</v>
      </c>
      <c r="C143">
        <f t="shared" si="25"/>
        <v>-2.1199999999999941E-2</v>
      </c>
      <c r="D143">
        <f t="shared" si="26"/>
        <v>-2.1427947413620339E-2</v>
      </c>
      <c r="E143">
        <f t="shared" si="27"/>
        <v>-2.145171597969335E-2</v>
      </c>
      <c r="F143">
        <v>0.72389999999999999</v>
      </c>
      <c r="G143">
        <f t="shared" si="28"/>
        <v>0.20215431476962217</v>
      </c>
      <c r="H143">
        <f t="shared" si="22"/>
        <v>0.15552433547707367</v>
      </c>
      <c r="I143">
        <f t="shared" si="29"/>
        <v>0.1588928641980728</v>
      </c>
      <c r="J143">
        <f t="shared" si="30"/>
        <v>-3.3325672821409827E-3</v>
      </c>
      <c r="K143">
        <f t="shared" si="31"/>
        <v>-3.2971159121139527E-3</v>
      </c>
      <c r="L143">
        <f t="shared" si="32"/>
        <v>-430.3</v>
      </c>
      <c r="M143" s="2">
        <f t="shared" si="23"/>
        <v>-0.11952777777777777</v>
      </c>
      <c r="N143">
        <f t="shared" si="24"/>
        <v>4.7244094488189574E-5</v>
      </c>
    </row>
    <row r="144" spans="1:14" x14ac:dyDescent="0.15">
      <c r="A144">
        <v>5694582</v>
      </c>
      <c r="B144">
        <v>0.98619999999999997</v>
      </c>
      <c r="C144">
        <f t="shared" si="25"/>
        <v>-2.129999999999993E-2</v>
      </c>
      <c r="D144">
        <f t="shared" si="26"/>
        <v>-2.1530118550363103E-2</v>
      </c>
      <c r="E144">
        <f t="shared" si="27"/>
        <v>-2.1553887116436115E-2</v>
      </c>
      <c r="F144">
        <v>0.72389999999999999</v>
      </c>
      <c r="G144">
        <f t="shared" si="28"/>
        <v>0.20216464220148003</v>
      </c>
      <c r="H144">
        <f t="shared" si="22"/>
        <v>0.15550844619065388</v>
      </c>
      <c r="I144">
        <f t="shared" si="29"/>
        <v>0.1588928641980728</v>
      </c>
      <c r="J144">
        <f t="shared" si="30"/>
        <v>-3.3481152820675395E-3</v>
      </c>
      <c r="K144">
        <f t="shared" si="31"/>
        <v>-3.3123299038609168E-3</v>
      </c>
      <c r="L144">
        <f t="shared" si="32"/>
        <v>-429.9</v>
      </c>
      <c r="M144" s="2">
        <f t="shared" si="23"/>
        <v>-0.11941666666666666</v>
      </c>
      <c r="N144">
        <f t="shared" si="24"/>
        <v>5.2493438320210071E-5</v>
      </c>
    </row>
    <row r="145" spans="1:14" x14ac:dyDescent="0.15">
      <c r="A145">
        <v>5694606</v>
      </c>
      <c r="B145">
        <v>0.98599999999999999</v>
      </c>
      <c r="C145">
        <f t="shared" si="25"/>
        <v>-2.1099999999999952E-2</v>
      </c>
      <c r="D145">
        <f t="shared" si="26"/>
        <v>-2.1325786714752316E-2</v>
      </c>
      <c r="E145">
        <f t="shared" si="27"/>
        <v>-2.1345716980819891E-2</v>
      </c>
      <c r="F145">
        <v>0.60699999999999998</v>
      </c>
      <c r="G145">
        <f t="shared" si="28"/>
        <v>0.20214398892031038</v>
      </c>
      <c r="H145">
        <f t="shared" si="22"/>
        <v>0.13042259487697269</v>
      </c>
      <c r="I145">
        <f t="shared" si="29"/>
        <v>0.13323382866173533</v>
      </c>
      <c r="J145">
        <f t="shared" si="30"/>
        <v>-2.7813644411308677E-3</v>
      </c>
      <c r="K145">
        <f t="shared" si="31"/>
        <v>-2.7519167519041176E-3</v>
      </c>
      <c r="L145">
        <f t="shared" si="32"/>
        <v>-429.5</v>
      </c>
      <c r="M145" s="2">
        <f t="shared" si="23"/>
        <v>-0.11930555555555555</v>
      </c>
      <c r="N145">
        <f t="shared" si="24"/>
        <v>4.7223436816791172E-5</v>
      </c>
    </row>
    <row r="146" spans="1:14" x14ac:dyDescent="0.15">
      <c r="A146">
        <v>5694630</v>
      </c>
      <c r="B146">
        <v>0.9859</v>
      </c>
      <c r="C146">
        <f t="shared" si="25"/>
        <v>-2.0999999999999963E-2</v>
      </c>
      <c r="D146">
        <f t="shared" si="26"/>
        <v>-2.1223636451626577E-2</v>
      </c>
      <c r="E146">
        <f t="shared" si="27"/>
        <v>-2.1228213517672408E-2</v>
      </c>
      <c r="F146">
        <v>0.1394</v>
      </c>
      <c r="G146">
        <f t="shared" si="28"/>
        <v>0.20213366465314056</v>
      </c>
      <c r="H146">
        <f t="shared" si="22"/>
        <v>2.9955135099541244E-2</v>
      </c>
      <c r="I146">
        <f t="shared" si="29"/>
        <v>3.0597686516385343E-2</v>
      </c>
      <c r="J146">
        <f t="shared" si="30"/>
        <v>-6.3575689721202225E-4</v>
      </c>
      <c r="K146">
        <f t="shared" si="31"/>
        <v>-6.2905783709036505E-4</v>
      </c>
      <c r="L146">
        <f t="shared" si="32"/>
        <v>-429.1</v>
      </c>
      <c r="M146" s="2">
        <f t="shared" si="23"/>
        <v>-0.11919444444444445</v>
      </c>
      <c r="N146">
        <f t="shared" si="24"/>
        <v>4.9846961084390359E-5</v>
      </c>
    </row>
    <row r="147" spans="1:14" x14ac:dyDescent="0.15">
      <c r="A147">
        <v>5694654</v>
      </c>
      <c r="B147">
        <v>0.98599999999999999</v>
      </c>
      <c r="C147">
        <f t="shared" si="25"/>
        <v>-2.1099999999999952E-2</v>
      </c>
      <c r="D147">
        <f t="shared" si="26"/>
        <v>-2.1325786714752316E-2</v>
      </c>
      <c r="E147">
        <f t="shared" si="27"/>
        <v>-2.1330363780798146E-2</v>
      </c>
      <c r="F147">
        <v>0.1394</v>
      </c>
      <c r="G147">
        <f t="shared" si="28"/>
        <v>0.20214398892031038</v>
      </c>
      <c r="H147">
        <f t="shared" si="22"/>
        <v>2.9952075330889616E-2</v>
      </c>
      <c r="I147">
        <f t="shared" si="29"/>
        <v>3.0597686516385343E-2</v>
      </c>
      <c r="J147">
        <f t="shared" si="30"/>
        <v>-6.3875157017074635E-4</v>
      </c>
      <c r="K147">
        <f t="shared" si="31"/>
        <v>-6.3198878948176945E-4</v>
      </c>
      <c r="L147">
        <f t="shared" si="32"/>
        <v>-428.7</v>
      </c>
      <c r="M147" s="2">
        <f t="shared" si="23"/>
        <v>-0.11908333333333333</v>
      </c>
      <c r="N147">
        <f t="shared" si="24"/>
        <v>4.9868766404199853E-5</v>
      </c>
    </row>
    <row r="148" spans="1:14" x14ac:dyDescent="0.15">
      <c r="A148">
        <v>5694678</v>
      </c>
      <c r="B148">
        <v>0.9859</v>
      </c>
      <c r="C148">
        <f t="shared" si="25"/>
        <v>-2.0999999999999963E-2</v>
      </c>
      <c r="D148">
        <f t="shared" si="26"/>
        <v>-2.1223636451626577E-2</v>
      </c>
      <c r="E148">
        <f t="shared" si="27"/>
        <v>-2.1228213517672408E-2</v>
      </c>
      <c r="F148">
        <v>0.1394</v>
      </c>
      <c r="G148">
        <f t="shared" si="28"/>
        <v>0.20213366465314056</v>
      </c>
      <c r="H148">
        <f t="shared" si="22"/>
        <v>2.9955135099541244E-2</v>
      </c>
      <c r="I148">
        <f t="shared" si="29"/>
        <v>3.0597686516385343E-2</v>
      </c>
      <c r="J148">
        <f t="shared" si="30"/>
        <v>-6.3575689721202225E-4</v>
      </c>
      <c r="K148">
        <f t="shared" si="31"/>
        <v>-6.2905783709036505E-4</v>
      </c>
      <c r="L148">
        <f t="shared" si="32"/>
        <v>-428.3</v>
      </c>
      <c r="M148" s="2">
        <f t="shared" si="23"/>
        <v>-0.11897222222222223</v>
      </c>
      <c r="N148">
        <f t="shared" si="24"/>
        <v>4.4619422572179364E-5</v>
      </c>
    </row>
    <row r="149" spans="1:14" x14ac:dyDescent="0.15">
      <c r="A149">
        <v>5694702</v>
      </c>
      <c r="B149">
        <v>0.9859</v>
      </c>
      <c r="C149">
        <f t="shared" si="25"/>
        <v>-2.0999999999999963E-2</v>
      </c>
      <c r="D149">
        <f t="shared" si="26"/>
        <v>-2.1223636451626577E-2</v>
      </c>
      <c r="E149">
        <f t="shared" si="27"/>
        <v>-2.1232051817677844E-2</v>
      </c>
      <c r="F149">
        <v>0.25629999999999997</v>
      </c>
      <c r="G149">
        <f t="shared" si="28"/>
        <v>0.20213366465314056</v>
      </c>
      <c r="H149">
        <f t="shared" si="22"/>
        <v>5.5075330889615644E-2</v>
      </c>
      <c r="I149">
        <f t="shared" si="29"/>
        <v>5.6256722052722835E-2</v>
      </c>
      <c r="J149">
        <f t="shared" si="30"/>
        <v>-1.1688988002542418E-3</v>
      </c>
      <c r="K149">
        <f t="shared" si="31"/>
        <v>-1.1565819486819265E-3</v>
      </c>
      <c r="L149">
        <f t="shared" si="32"/>
        <v>-427.9</v>
      </c>
      <c r="M149" s="2">
        <f t="shared" si="23"/>
        <v>-0.1188611111111111</v>
      </c>
      <c r="N149">
        <f t="shared" si="24"/>
        <v>4.9868766404199853E-5</v>
      </c>
    </row>
    <row r="150" spans="1:14" x14ac:dyDescent="0.15">
      <c r="A150">
        <v>5694726</v>
      </c>
      <c r="B150">
        <v>0.9859</v>
      </c>
      <c r="C150">
        <f t="shared" si="25"/>
        <v>-2.0999999999999963E-2</v>
      </c>
      <c r="D150">
        <f t="shared" si="26"/>
        <v>-2.1223636451626577E-2</v>
      </c>
      <c r="E150">
        <f t="shared" si="27"/>
        <v>-2.1232051817677844E-2</v>
      </c>
      <c r="F150">
        <v>0.25629999999999997</v>
      </c>
      <c r="G150">
        <f t="shared" si="28"/>
        <v>0.20213366465314056</v>
      </c>
      <c r="H150">
        <f t="shared" si="22"/>
        <v>5.5075330889615644E-2</v>
      </c>
      <c r="I150">
        <f t="shared" si="29"/>
        <v>5.6256722052722835E-2</v>
      </c>
      <c r="J150">
        <f t="shared" si="30"/>
        <v>-1.1688988002542418E-3</v>
      </c>
      <c r="K150">
        <f t="shared" si="31"/>
        <v>-1.1565819486819265E-3</v>
      </c>
      <c r="L150">
        <f t="shared" si="32"/>
        <v>-427.5</v>
      </c>
      <c r="M150" s="2">
        <f t="shared" si="23"/>
        <v>-0.11874999999999999</v>
      </c>
      <c r="N150">
        <f t="shared" si="24"/>
        <v>4.9846961084390359E-5</v>
      </c>
    </row>
    <row r="151" spans="1:14" x14ac:dyDescent="0.15">
      <c r="A151">
        <v>5694750</v>
      </c>
      <c r="B151">
        <v>0.98609999999999998</v>
      </c>
      <c r="C151">
        <f t="shared" si="25"/>
        <v>-2.1199999999999941E-2</v>
      </c>
      <c r="D151">
        <f t="shared" si="26"/>
        <v>-2.1427947413620339E-2</v>
      </c>
      <c r="E151">
        <f t="shared" si="27"/>
        <v>-2.1436362779671606E-2</v>
      </c>
      <c r="F151">
        <v>0.25629999999999997</v>
      </c>
      <c r="G151">
        <f t="shared" si="28"/>
        <v>0.20215431476962217</v>
      </c>
      <c r="H151">
        <f t="shared" si="22"/>
        <v>5.5064079545205105E-2</v>
      </c>
      <c r="I151">
        <f t="shared" si="29"/>
        <v>5.6256722052722835E-2</v>
      </c>
      <c r="J151">
        <f t="shared" si="30"/>
        <v>-1.1799102008740623E-3</v>
      </c>
      <c r="K151">
        <f t="shared" si="31"/>
        <v>-1.1673584863583449E-3</v>
      </c>
      <c r="L151">
        <f t="shared" si="32"/>
        <v>-427.1</v>
      </c>
      <c r="M151" s="2">
        <f t="shared" si="23"/>
        <v>-0.11863888888888889</v>
      </c>
      <c r="N151">
        <f t="shared" si="24"/>
        <v>5.7742782152230404E-5</v>
      </c>
    </row>
    <row r="152" spans="1:14" x14ac:dyDescent="0.15">
      <c r="A152">
        <v>5694775</v>
      </c>
      <c r="B152">
        <v>0.98599999999999999</v>
      </c>
      <c r="C152">
        <f t="shared" si="25"/>
        <v>-2.1099999999999952E-2</v>
      </c>
      <c r="D152">
        <f t="shared" si="26"/>
        <v>-2.1325786714752316E-2</v>
      </c>
      <c r="E152">
        <f t="shared" si="27"/>
        <v>-2.1334202080803583E-2</v>
      </c>
      <c r="F152">
        <v>0.25629999999999997</v>
      </c>
      <c r="G152">
        <f t="shared" si="28"/>
        <v>0.20214398892031038</v>
      </c>
      <c r="H152">
        <f t="shared" si="22"/>
        <v>5.5069705217410385E-2</v>
      </c>
      <c r="I152">
        <f t="shared" si="29"/>
        <v>5.6256722052722835E-2</v>
      </c>
      <c r="J152">
        <f t="shared" si="30"/>
        <v>-1.1744047879107768E-3</v>
      </c>
      <c r="K152">
        <f t="shared" si="31"/>
        <v>-1.1619707800873565E-3</v>
      </c>
      <c r="L152">
        <f t="shared" si="32"/>
        <v>-426.68333333333334</v>
      </c>
      <c r="M152" s="2">
        <f t="shared" si="23"/>
        <v>-0.11852314814814816</v>
      </c>
      <c r="N152">
        <f t="shared" si="24"/>
        <v>5.2516411378555871E-5</v>
      </c>
    </row>
    <row r="153" spans="1:14" x14ac:dyDescent="0.15">
      <c r="A153">
        <v>5694798</v>
      </c>
      <c r="B153">
        <v>0.98580000000000001</v>
      </c>
      <c r="C153">
        <f t="shared" si="25"/>
        <v>-2.0899999999999974E-2</v>
      </c>
      <c r="D153">
        <f t="shared" si="26"/>
        <v>-2.1121496622111303E-2</v>
      </c>
      <c r="E153">
        <f t="shared" si="27"/>
        <v>-2.1126073688157134E-2</v>
      </c>
      <c r="F153">
        <v>0.1394</v>
      </c>
      <c r="G153">
        <f t="shared" si="28"/>
        <v>0.20212334196770865</v>
      </c>
      <c r="H153">
        <f t="shared" si="22"/>
        <v>2.9958194868192883E-2</v>
      </c>
      <c r="I153">
        <f t="shared" si="29"/>
        <v>3.0597686516385343E-2</v>
      </c>
      <c r="J153">
        <f t="shared" si="30"/>
        <v>-6.3276191171308819E-4</v>
      </c>
      <c r="K153">
        <f t="shared" si="31"/>
        <v>-6.2612627274523044E-4</v>
      </c>
      <c r="L153">
        <f t="shared" si="32"/>
        <v>-426.3</v>
      </c>
      <c r="M153" s="2">
        <f t="shared" si="23"/>
        <v>-0.11841666666666667</v>
      </c>
      <c r="N153">
        <f t="shared" si="24"/>
        <v>4.9868766404199778E-5</v>
      </c>
    </row>
    <row r="154" spans="1:14" x14ac:dyDescent="0.15">
      <c r="A154">
        <v>5694822</v>
      </c>
      <c r="B154">
        <v>0.98580000000000001</v>
      </c>
      <c r="C154">
        <f t="shared" si="25"/>
        <v>-2.0899999999999974E-2</v>
      </c>
      <c r="D154">
        <f t="shared" si="26"/>
        <v>-2.1121496622111303E-2</v>
      </c>
      <c r="E154">
        <f t="shared" si="27"/>
        <v>-2.1151559474848487E-2</v>
      </c>
      <c r="F154">
        <v>0.91559999999999997</v>
      </c>
      <c r="G154">
        <f t="shared" si="28"/>
        <v>0.20212334196770865</v>
      </c>
      <c r="H154">
        <f t="shared" si="22"/>
        <v>0.19676989398362557</v>
      </c>
      <c r="I154">
        <f t="shared" si="29"/>
        <v>0.20097017054808047</v>
      </c>
      <c r="J154">
        <f t="shared" si="30"/>
        <v>-4.156074651108347E-3</v>
      </c>
      <c r="K154">
        <f t="shared" si="31"/>
        <v>-4.1124907842577697E-3</v>
      </c>
      <c r="L154">
        <f t="shared" si="32"/>
        <v>-425.9</v>
      </c>
      <c r="M154" s="2">
        <f t="shared" si="23"/>
        <v>-0.11830555555555555</v>
      </c>
      <c r="N154">
        <f t="shared" si="24"/>
        <v>4.7244094488189642E-5</v>
      </c>
    </row>
    <row r="155" spans="1:14" x14ac:dyDescent="0.15">
      <c r="A155">
        <v>5694846</v>
      </c>
      <c r="B155">
        <v>0.9859</v>
      </c>
      <c r="C155">
        <f t="shared" si="25"/>
        <v>-2.0999999999999963E-2</v>
      </c>
      <c r="D155">
        <f t="shared" si="26"/>
        <v>-2.1223636451626577E-2</v>
      </c>
      <c r="E155">
        <f t="shared" si="27"/>
        <v>-2.1232051817677844E-2</v>
      </c>
      <c r="F155">
        <v>0.25629999999999997</v>
      </c>
      <c r="G155">
        <f t="shared" si="28"/>
        <v>0.20213366465314056</v>
      </c>
      <c r="H155">
        <f t="shared" si="22"/>
        <v>5.5075330889615644E-2</v>
      </c>
      <c r="I155">
        <f t="shared" si="29"/>
        <v>5.6256722052722835E-2</v>
      </c>
      <c r="J155">
        <f t="shared" si="30"/>
        <v>-1.1688988002542418E-3</v>
      </c>
      <c r="K155">
        <f t="shared" si="31"/>
        <v>-1.1565819486819265E-3</v>
      </c>
      <c r="L155">
        <f t="shared" si="32"/>
        <v>-425.5</v>
      </c>
      <c r="M155" s="2">
        <f t="shared" si="23"/>
        <v>-0.11819444444444445</v>
      </c>
      <c r="N155">
        <f t="shared" si="24"/>
        <v>4.9738219895288309E-5</v>
      </c>
    </row>
    <row r="156" spans="1:14" x14ac:dyDescent="0.15">
      <c r="A156">
        <v>5694870</v>
      </c>
      <c r="B156">
        <v>0.98570000000000002</v>
      </c>
      <c r="C156">
        <f t="shared" si="25"/>
        <v>-2.0799999999999985E-2</v>
      </c>
      <c r="D156">
        <f t="shared" si="26"/>
        <v>-2.1019367224075346E-2</v>
      </c>
      <c r="E156">
        <f t="shared" si="27"/>
        <v>-2.105712966065577E-2</v>
      </c>
      <c r="F156">
        <v>1.1500999999999999</v>
      </c>
      <c r="G156">
        <f t="shared" si="28"/>
        <v>0.20211302086361083</v>
      </c>
      <c r="H156">
        <f t="shared" si="22"/>
        <v>0.24719109725849991</v>
      </c>
      <c r="I156">
        <f t="shared" si="29"/>
        <v>0.25244188854013472</v>
      </c>
      <c r="J156">
        <f t="shared" si="30"/>
        <v>-5.1958004477985339E-3</v>
      </c>
      <c r="K156">
        <f t="shared" si="31"/>
        <v>-5.1415748229767947E-3</v>
      </c>
      <c r="L156">
        <f t="shared" si="32"/>
        <v>-425.1</v>
      </c>
      <c r="M156" s="2">
        <f t="shared" si="23"/>
        <v>-0.11808333333333335</v>
      </c>
      <c r="N156">
        <f t="shared" si="24"/>
        <v>4.9738219895288234E-5</v>
      </c>
    </row>
    <row r="157" spans="1:14" x14ac:dyDescent="0.15">
      <c r="A157">
        <v>5694894</v>
      </c>
      <c r="B157">
        <v>0.98580000000000001</v>
      </c>
      <c r="C157">
        <f t="shared" si="25"/>
        <v>-2.0899999999999974E-2</v>
      </c>
      <c r="D157">
        <f t="shared" si="26"/>
        <v>-2.1121496622111303E-2</v>
      </c>
      <c r="E157">
        <f t="shared" si="27"/>
        <v>-2.1183792658042124E-2</v>
      </c>
      <c r="F157">
        <v>1.8973</v>
      </c>
      <c r="G157">
        <f t="shared" si="28"/>
        <v>0.20212334196770865</v>
      </c>
      <c r="H157">
        <f t="shared" si="22"/>
        <v>0.40774521609341724</v>
      </c>
      <c r="I157">
        <f t="shared" si="29"/>
        <v>0.41644900019754599</v>
      </c>
      <c r="J157">
        <f t="shared" si="30"/>
        <v>-8.6121892043991566E-3</v>
      </c>
      <c r="K157">
        <f t="shared" si="31"/>
        <v>-8.5218750163524089E-3</v>
      </c>
      <c r="L157">
        <f t="shared" si="32"/>
        <v>-424.7</v>
      </c>
      <c r="M157" s="2">
        <f t="shared" si="23"/>
        <v>-0.11797222222222221</v>
      </c>
      <c r="N157">
        <f t="shared" si="24"/>
        <v>5.2356020942408437E-5</v>
      </c>
    </row>
    <row r="158" spans="1:14" x14ac:dyDescent="0.15">
      <c r="A158">
        <v>5694918</v>
      </c>
      <c r="B158">
        <v>0.98580000000000001</v>
      </c>
      <c r="C158">
        <f t="shared" si="25"/>
        <v>-2.0899999999999974E-2</v>
      </c>
      <c r="D158">
        <f t="shared" si="26"/>
        <v>-2.1121496622111303E-2</v>
      </c>
      <c r="E158">
        <f t="shared" si="27"/>
        <v>-2.1122159869845347E-2</v>
      </c>
      <c r="F158">
        <v>2.0199999999999999E-2</v>
      </c>
      <c r="G158">
        <f t="shared" si="28"/>
        <v>0.20212334196770865</v>
      </c>
      <c r="H158">
        <f t="shared" si="22"/>
        <v>4.3411444500537754E-3</v>
      </c>
      <c r="I158">
        <f t="shared" si="29"/>
        <v>4.4338111020874021E-3</v>
      </c>
      <c r="J158">
        <f t="shared" si="30"/>
        <v>-9.1691467837908049E-5</v>
      </c>
      <c r="K158">
        <f t="shared" si="31"/>
        <v>-9.0729919006123796E-5</v>
      </c>
      <c r="L158">
        <f t="shared" si="32"/>
        <v>-424.3</v>
      </c>
      <c r="M158" s="2">
        <f t="shared" si="23"/>
        <v>-0.11786111111111111</v>
      </c>
      <c r="N158">
        <f t="shared" si="24"/>
        <v>4.7120418848168174E-5</v>
      </c>
    </row>
    <row r="159" spans="1:14" x14ac:dyDescent="0.15">
      <c r="A159">
        <v>5694943</v>
      </c>
      <c r="B159">
        <v>0.98570000000000002</v>
      </c>
      <c r="C159">
        <f t="shared" si="25"/>
        <v>-2.0799999999999985E-2</v>
      </c>
      <c r="D159">
        <f t="shared" si="26"/>
        <v>-2.1019367224075346E-2</v>
      </c>
      <c r="E159">
        <f t="shared" si="27"/>
        <v>-2.1041730492969292E-2</v>
      </c>
      <c r="F159">
        <v>0.68110000000000004</v>
      </c>
      <c r="G159">
        <f t="shared" si="28"/>
        <v>0.20211302086361083</v>
      </c>
      <c r="H159">
        <f t="shared" si="22"/>
        <v>0.14638888474286091</v>
      </c>
      <c r="I159">
        <f t="shared" si="29"/>
        <v>0.14949845255602626</v>
      </c>
      <c r="J159">
        <f t="shared" si="30"/>
        <v>-3.077001725933034E-3</v>
      </c>
      <c r="K159">
        <f t="shared" si="31"/>
        <v>-3.0448888026515047E-3</v>
      </c>
      <c r="L159">
        <f t="shared" si="32"/>
        <v>-423.88333333333333</v>
      </c>
      <c r="M159" s="2">
        <f t="shared" si="23"/>
        <v>-0.11774537037037036</v>
      </c>
      <c r="N159">
        <f t="shared" si="24"/>
        <v>4.714098646879154E-5</v>
      </c>
    </row>
    <row r="160" spans="1:14" x14ac:dyDescent="0.15">
      <c r="A160">
        <v>5694967</v>
      </c>
      <c r="B160">
        <v>0.98560000000000003</v>
      </c>
      <c r="C160">
        <f t="shared" si="25"/>
        <v>-2.0699999999999996E-2</v>
      </c>
      <c r="D160">
        <f t="shared" si="26"/>
        <v>-2.0917248255388196E-2</v>
      </c>
      <c r="E160">
        <f t="shared" si="27"/>
        <v>-2.0917911503122239E-2</v>
      </c>
      <c r="F160">
        <v>2.0199999999999999E-2</v>
      </c>
      <c r="G160">
        <f t="shared" si="28"/>
        <v>0.20210270134044339</v>
      </c>
      <c r="H160">
        <f t="shared" si="22"/>
        <v>4.3420312122741953E-3</v>
      </c>
      <c r="I160">
        <f t="shared" si="29"/>
        <v>4.4338111020874021E-3</v>
      </c>
      <c r="J160">
        <f t="shared" si="30"/>
        <v>-9.08233447997835E-5</v>
      </c>
      <c r="K160">
        <f t="shared" si="31"/>
        <v>-8.9880046094075822E-5</v>
      </c>
      <c r="L160">
        <f t="shared" si="32"/>
        <v>-423.48333333333335</v>
      </c>
      <c r="M160" s="2">
        <f t="shared" si="23"/>
        <v>-0.11763425925925926</v>
      </c>
      <c r="N160">
        <f t="shared" si="24"/>
        <v>4.714098646879154E-5</v>
      </c>
    </row>
    <row r="161" spans="1:14" x14ac:dyDescent="0.15">
      <c r="A161">
        <v>5694990</v>
      </c>
      <c r="B161">
        <v>0.98570000000000002</v>
      </c>
      <c r="C161">
        <f t="shared" si="25"/>
        <v>-2.0799999999999985E-2</v>
      </c>
      <c r="D161">
        <f t="shared" si="26"/>
        <v>-2.1019367224075346E-2</v>
      </c>
      <c r="E161">
        <f t="shared" si="27"/>
        <v>-2.1020030471809389E-2</v>
      </c>
      <c r="F161">
        <v>2.0199999999999999E-2</v>
      </c>
      <c r="G161">
        <f t="shared" si="28"/>
        <v>0.20211302086361083</v>
      </c>
      <c r="H161">
        <f t="shared" si="22"/>
        <v>4.341587831163984E-3</v>
      </c>
      <c r="I161">
        <f t="shared" si="29"/>
        <v>4.4338111020874021E-3</v>
      </c>
      <c r="J161">
        <f t="shared" si="30"/>
        <v>-9.1257428958812614E-5</v>
      </c>
      <c r="K161">
        <f t="shared" si="31"/>
        <v>-9.0305026888210798E-5</v>
      </c>
      <c r="L161">
        <f t="shared" si="32"/>
        <v>-423.1</v>
      </c>
      <c r="M161" s="2">
        <f t="shared" si="23"/>
        <v>-0.11752777777777779</v>
      </c>
      <c r="N161">
        <f t="shared" si="24"/>
        <v>4.9738219895288234E-5</v>
      </c>
    </row>
    <row r="162" spans="1:14" x14ac:dyDescent="0.15">
      <c r="A162">
        <v>5695008</v>
      </c>
      <c r="B162">
        <v>0.98570000000000002</v>
      </c>
      <c r="C162">
        <f t="shared" si="25"/>
        <v>-2.0799999999999985E-2</v>
      </c>
      <c r="D162">
        <f t="shared" si="26"/>
        <v>-2.1019367224075346E-2</v>
      </c>
      <c r="E162">
        <f t="shared" si="27"/>
        <v>-2.1077824960000734E-2</v>
      </c>
      <c r="F162">
        <v>1.7804</v>
      </c>
      <c r="G162">
        <f t="shared" si="28"/>
        <v>0.20211302086361083</v>
      </c>
      <c r="H162">
        <f t="shared" si="22"/>
        <v>0.3826615333962553</v>
      </c>
      <c r="I162">
        <f t="shared" si="29"/>
        <v>0.39078996466120847</v>
      </c>
      <c r="J162">
        <f t="shared" si="30"/>
        <v>-8.0433032929836615E-3</v>
      </c>
      <c r="K162">
        <f t="shared" si="31"/>
        <v>-7.9593598946421044E-3</v>
      </c>
      <c r="L162">
        <f t="shared" si="32"/>
        <v>-422.8</v>
      </c>
      <c r="M162" s="2">
        <f t="shared" si="23"/>
        <v>-0.11744444444444445</v>
      </c>
      <c r="N162">
        <f t="shared" si="24"/>
        <v>5.2356020942408437E-5</v>
      </c>
    </row>
    <row r="163" spans="1:14" x14ac:dyDescent="0.15">
      <c r="A163">
        <v>5695032</v>
      </c>
      <c r="B163">
        <v>0.98580000000000001</v>
      </c>
      <c r="C163">
        <f t="shared" si="25"/>
        <v>-2.0899999999999974E-2</v>
      </c>
      <c r="D163">
        <f t="shared" si="26"/>
        <v>-2.1121496622111303E-2</v>
      </c>
      <c r="E163">
        <f t="shared" si="27"/>
        <v>-2.1124612573099465E-2</v>
      </c>
      <c r="F163">
        <v>9.4899999999999998E-2</v>
      </c>
      <c r="G163">
        <f t="shared" si="28"/>
        <v>0.20212334196770865</v>
      </c>
      <c r="H163">
        <f t="shared" si="22"/>
        <v>2.0394782589609074E-2</v>
      </c>
      <c r="I163">
        <f t="shared" si="29"/>
        <v>2.0830132355846263E-2</v>
      </c>
      <c r="J163">
        <f t="shared" si="30"/>
        <v>-4.3076833157512249E-4</v>
      </c>
      <c r="K163">
        <f t="shared" si="31"/>
        <v>-4.2625095612282911E-4</v>
      </c>
      <c r="L163">
        <f t="shared" si="32"/>
        <v>-422.4</v>
      </c>
      <c r="M163" s="2">
        <f t="shared" si="23"/>
        <v>-0.11733333333333333</v>
      </c>
      <c r="N163">
        <f t="shared" si="24"/>
        <v>5.2356020942408437E-5</v>
      </c>
    </row>
    <row r="164" spans="1:14" x14ac:dyDescent="0.15">
      <c r="A164">
        <v>5695056</v>
      </c>
      <c r="B164">
        <v>0.98560000000000003</v>
      </c>
      <c r="C164">
        <f t="shared" si="25"/>
        <v>-2.0699999999999996E-2</v>
      </c>
      <c r="D164">
        <f t="shared" si="26"/>
        <v>-2.0917248255388196E-2</v>
      </c>
      <c r="E164">
        <f t="shared" si="27"/>
        <v>-2.0924215640000288E-2</v>
      </c>
      <c r="F164">
        <v>0.2122</v>
      </c>
      <c r="G164">
        <f t="shared" si="28"/>
        <v>0.20210270134044339</v>
      </c>
      <c r="H164">
        <f t="shared" si="22"/>
        <v>4.5612822932900199E-2</v>
      </c>
      <c r="I164">
        <f t="shared" si="29"/>
        <v>4.6576966131829052E-2</v>
      </c>
      <c r="J164">
        <f t="shared" si="30"/>
        <v>-9.5409474091653738E-4</v>
      </c>
      <c r="K164">
        <f t="shared" si="31"/>
        <v>-9.4418543471103393E-4</v>
      </c>
      <c r="L164">
        <f t="shared" si="32"/>
        <v>-422</v>
      </c>
      <c r="M164" s="2">
        <f t="shared" si="23"/>
        <v>-0.11722222222222223</v>
      </c>
      <c r="N164">
        <f t="shared" si="24"/>
        <v>4.9868766404199778E-5</v>
      </c>
    </row>
    <row r="165" spans="1:14" x14ac:dyDescent="0.15">
      <c r="A165">
        <v>5695080</v>
      </c>
      <c r="B165">
        <v>0.98570000000000002</v>
      </c>
      <c r="C165">
        <f t="shared" si="25"/>
        <v>-2.0799999999999985E-2</v>
      </c>
      <c r="D165">
        <f t="shared" si="26"/>
        <v>-2.1019367224075346E-2</v>
      </c>
      <c r="E165">
        <f t="shared" si="27"/>
        <v>-2.1023944290121176E-2</v>
      </c>
      <c r="F165">
        <v>0.1394</v>
      </c>
      <c r="G165">
        <f t="shared" si="28"/>
        <v>0.20211302086361083</v>
      </c>
      <c r="H165">
        <f t="shared" si="22"/>
        <v>2.9961254636844525E-2</v>
      </c>
      <c r="I165">
        <f t="shared" si="29"/>
        <v>3.0597686516385343E-2</v>
      </c>
      <c r="J165">
        <f t="shared" si="30"/>
        <v>-6.2976661370586523E-4</v>
      </c>
      <c r="K165">
        <f t="shared" si="31"/>
        <v>-6.2319409644636563E-4</v>
      </c>
      <c r="L165">
        <f t="shared" si="32"/>
        <v>-421.6</v>
      </c>
      <c r="M165" s="2">
        <f t="shared" si="23"/>
        <v>-0.11711111111111112</v>
      </c>
      <c r="N165">
        <f t="shared" si="24"/>
        <v>4.9868766404199778E-5</v>
      </c>
    </row>
    <row r="166" spans="1:14" x14ac:dyDescent="0.15">
      <c r="A166">
        <v>5695098</v>
      </c>
      <c r="B166">
        <v>0.98570000000000002</v>
      </c>
      <c r="C166">
        <f t="shared" si="25"/>
        <v>-2.0799999999999985E-2</v>
      </c>
      <c r="D166">
        <f t="shared" si="26"/>
        <v>-2.1019367224075346E-2</v>
      </c>
      <c r="E166">
        <f t="shared" si="27"/>
        <v>-2.1026334608687438E-2</v>
      </c>
      <c r="F166">
        <v>0.2122</v>
      </c>
      <c r="G166">
        <f t="shared" si="28"/>
        <v>0.20211302086361083</v>
      </c>
      <c r="H166">
        <f t="shared" si="22"/>
        <v>4.560816523628701E-2</v>
      </c>
      <c r="I166">
        <f t="shared" si="29"/>
        <v>4.6576966131829052E-2</v>
      </c>
      <c r="J166">
        <f t="shared" si="30"/>
        <v>-9.5865477351782377E-4</v>
      </c>
      <c r="K166">
        <f t="shared" si="31"/>
        <v>-9.4864983691476913E-4</v>
      </c>
      <c r="L166">
        <f t="shared" si="32"/>
        <v>-421.3</v>
      </c>
      <c r="M166" s="2">
        <f t="shared" si="23"/>
        <v>-0.11702777777777779</v>
      </c>
      <c r="N166">
        <f t="shared" si="24"/>
        <v>5.2356020942408437E-5</v>
      </c>
    </row>
    <row r="167" spans="1:14" x14ac:dyDescent="0.15">
      <c r="A167">
        <v>5695122</v>
      </c>
      <c r="B167">
        <v>0.98550000000000004</v>
      </c>
      <c r="C167">
        <f t="shared" si="25"/>
        <v>-2.0600000000000007E-2</v>
      </c>
      <c r="D167">
        <f t="shared" si="26"/>
        <v>-2.0815139713920003E-2</v>
      </c>
      <c r="E167">
        <f t="shared" si="27"/>
        <v>-2.0815802961654046E-2</v>
      </c>
      <c r="F167">
        <v>2.0199999999999999E-2</v>
      </c>
      <c r="G167">
        <f t="shared" si="28"/>
        <v>0.20209238339780283</v>
      </c>
      <c r="H167">
        <f t="shared" si="22"/>
        <v>4.3424745933844022E-3</v>
      </c>
      <c r="I167">
        <f t="shared" si="29"/>
        <v>4.4338111020874021E-3</v>
      </c>
      <c r="J167">
        <f t="shared" si="30"/>
        <v>-9.0389215365444287E-5</v>
      </c>
      <c r="K167">
        <f t="shared" si="31"/>
        <v>-8.9454976623718719E-5</v>
      </c>
      <c r="L167">
        <f t="shared" si="32"/>
        <v>-420.9</v>
      </c>
      <c r="M167" s="2">
        <f t="shared" si="23"/>
        <v>-0.11691666666666665</v>
      </c>
      <c r="N167">
        <f t="shared" si="24"/>
        <v>4.7120418848168174E-5</v>
      </c>
    </row>
    <row r="168" spans="1:14" x14ac:dyDescent="0.15">
      <c r="A168">
        <v>5695146</v>
      </c>
      <c r="B168">
        <v>0.98550000000000004</v>
      </c>
      <c r="C168">
        <f t="shared" si="25"/>
        <v>-2.0600000000000007E-2</v>
      </c>
      <c r="D168">
        <f t="shared" si="26"/>
        <v>-2.0815139713920003E-2</v>
      </c>
      <c r="E168">
        <f t="shared" si="27"/>
        <v>-2.0819716779965834E-2</v>
      </c>
      <c r="F168">
        <v>0.1394</v>
      </c>
      <c r="G168">
        <f t="shared" si="28"/>
        <v>0.20209238339780283</v>
      </c>
      <c r="H168">
        <f t="shared" si="22"/>
        <v>2.9967374174147805E-2</v>
      </c>
      <c r="I168">
        <f t="shared" si="29"/>
        <v>3.0597686516385343E-2</v>
      </c>
      <c r="J168">
        <f t="shared" si="30"/>
        <v>-6.2377508029420458E-4</v>
      </c>
      <c r="K168">
        <f t="shared" si="31"/>
        <v>-6.1732790798744498E-4</v>
      </c>
      <c r="L168">
        <f t="shared" si="32"/>
        <v>-420.5</v>
      </c>
      <c r="M168" s="2">
        <f t="shared" si="23"/>
        <v>-0.11680555555555555</v>
      </c>
      <c r="N168">
        <f t="shared" si="24"/>
        <v>4.7120418848168174E-5</v>
      </c>
    </row>
    <row r="169" spans="1:14" x14ac:dyDescent="0.15">
      <c r="A169">
        <v>5695164</v>
      </c>
      <c r="B169">
        <v>0.98550000000000004</v>
      </c>
      <c r="C169">
        <f t="shared" si="25"/>
        <v>-2.0600000000000007E-2</v>
      </c>
      <c r="D169">
        <f t="shared" si="26"/>
        <v>-2.0815139713920003E-2</v>
      </c>
      <c r="E169">
        <f t="shared" si="27"/>
        <v>-2.084665711490561E-2</v>
      </c>
      <c r="F169">
        <v>0.95989999999999998</v>
      </c>
      <c r="G169">
        <f t="shared" si="28"/>
        <v>0.20209238339780283</v>
      </c>
      <c r="H169">
        <f t="shared" si="22"/>
        <v>0.20635353278166771</v>
      </c>
      <c r="I169">
        <f t="shared" si="29"/>
        <v>0.2106938255887969</v>
      </c>
      <c r="J169">
        <f t="shared" si="30"/>
        <v>-4.2952776153113844E-3</v>
      </c>
      <c r="K169">
        <f t="shared" si="31"/>
        <v>-4.2508827753023563E-3</v>
      </c>
      <c r="L169">
        <f t="shared" si="32"/>
        <v>-420.2</v>
      </c>
      <c r="M169" s="2">
        <f t="shared" si="23"/>
        <v>-0.11672222222222221</v>
      </c>
      <c r="N169">
        <f t="shared" si="24"/>
        <v>4.9608355091384129E-5</v>
      </c>
    </row>
    <row r="170" spans="1:14" x14ac:dyDescent="0.15">
      <c r="A170">
        <v>5695188</v>
      </c>
      <c r="B170">
        <v>0.98560000000000003</v>
      </c>
      <c r="C170">
        <f t="shared" si="25"/>
        <v>-2.0699999999999996E-2</v>
      </c>
      <c r="D170">
        <f t="shared" si="26"/>
        <v>-2.0917248255388196E-2</v>
      </c>
      <c r="E170">
        <f t="shared" si="27"/>
        <v>-2.0921825321434027E-2</v>
      </c>
      <c r="F170">
        <v>0.1394</v>
      </c>
      <c r="G170">
        <f t="shared" si="28"/>
        <v>0.20210270134044339</v>
      </c>
      <c r="H170">
        <f t="shared" si="22"/>
        <v>2.9964314405496177E-2</v>
      </c>
      <c r="I170">
        <f t="shared" si="29"/>
        <v>3.0597686516385343E-2</v>
      </c>
      <c r="J170">
        <f t="shared" si="30"/>
        <v>-6.267710032222683E-4</v>
      </c>
      <c r="K170">
        <f t="shared" si="31"/>
        <v>-6.2026130819377073E-4</v>
      </c>
      <c r="L170">
        <f t="shared" si="32"/>
        <v>-419.8</v>
      </c>
      <c r="M170" s="2">
        <f t="shared" si="23"/>
        <v>-0.11661111111111111</v>
      </c>
      <c r="N170">
        <f t="shared" si="24"/>
        <v>4.6997389033943166E-5</v>
      </c>
    </row>
    <row r="171" spans="1:14" x14ac:dyDescent="0.15">
      <c r="A171">
        <v>5695212</v>
      </c>
      <c r="B171">
        <v>0.98550000000000004</v>
      </c>
      <c r="C171">
        <f t="shared" si="25"/>
        <v>-2.0600000000000007E-2</v>
      </c>
      <c r="D171">
        <f t="shared" si="26"/>
        <v>-2.0815139713920003E-2</v>
      </c>
      <c r="E171">
        <f t="shared" si="27"/>
        <v>-2.082355507997127E-2</v>
      </c>
      <c r="F171">
        <v>0.25629999999999997</v>
      </c>
      <c r="G171">
        <f t="shared" si="28"/>
        <v>0.20209238339780283</v>
      </c>
      <c r="H171">
        <f t="shared" si="22"/>
        <v>5.5097833578436742E-2</v>
      </c>
      <c r="I171">
        <f t="shared" si="29"/>
        <v>5.6256722052722835E-2</v>
      </c>
      <c r="J171">
        <f t="shared" si="30"/>
        <v>-1.1468691038694736E-3</v>
      </c>
      <c r="K171">
        <f t="shared" si="31"/>
        <v>-1.1350153717157973E-3</v>
      </c>
      <c r="L171">
        <f t="shared" si="32"/>
        <v>-419.4</v>
      </c>
      <c r="M171" s="2">
        <f t="shared" si="23"/>
        <v>-0.11649999999999999</v>
      </c>
      <c r="N171">
        <f t="shared" si="24"/>
        <v>4.9738219895288309E-5</v>
      </c>
    </row>
    <row r="172" spans="1:14" x14ac:dyDescent="0.15">
      <c r="A172">
        <v>5695230</v>
      </c>
      <c r="B172">
        <v>0.98550000000000004</v>
      </c>
      <c r="C172">
        <f t="shared" si="25"/>
        <v>-2.0600000000000007E-2</v>
      </c>
      <c r="D172">
        <f t="shared" si="26"/>
        <v>-2.0815139713920003E-2</v>
      </c>
      <c r="E172">
        <f t="shared" si="27"/>
        <v>-2.0819716779965834E-2</v>
      </c>
      <c r="F172">
        <v>0.1394</v>
      </c>
      <c r="G172">
        <f t="shared" si="28"/>
        <v>0.20209238339780283</v>
      </c>
      <c r="H172">
        <f t="shared" si="22"/>
        <v>2.9967374174147805E-2</v>
      </c>
      <c r="I172">
        <f t="shared" si="29"/>
        <v>3.0597686516385343E-2</v>
      </c>
      <c r="J172">
        <f t="shared" si="30"/>
        <v>-6.2377508029420458E-4</v>
      </c>
      <c r="K172">
        <f t="shared" si="31"/>
        <v>-6.1732790798744498E-4</v>
      </c>
      <c r="L172">
        <f t="shared" si="32"/>
        <v>-419.1</v>
      </c>
      <c r="M172" s="2">
        <f t="shared" si="23"/>
        <v>-0.11641666666666667</v>
      </c>
      <c r="N172">
        <f t="shared" si="24"/>
        <v>4.4386422976502204E-5</v>
      </c>
    </row>
    <row r="173" spans="1:14" x14ac:dyDescent="0.15">
      <c r="A173">
        <v>5695254</v>
      </c>
      <c r="B173">
        <v>0.98529999999999995</v>
      </c>
      <c r="C173">
        <f t="shared" si="25"/>
        <v>-2.0399999999999918E-2</v>
      </c>
      <c r="D173">
        <f t="shared" si="26"/>
        <v>-2.061095390412435E-2</v>
      </c>
      <c r="E173">
        <f t="shared" si="27"/>
        <v>-2.0614069855112511E-2</v>
      </c>
      <c r="F173">
        <v>9.4899999999999998E-2</v>
      </c>
      <c r="G173">
        <f t="shared" si="28"/>
        <v>0.20207175225248875</v>
      </c>
      <c r="H173">
        <f t="shared" si="22"/>
        <v>2.0405197655786994E-2</v>
      </c>
      <c r="I173">
        <f t="shared" si="29"/>
        <v>2.0830132355846263E-2</v>
      </c>
      <c r="J173">
        <f t="shared" si="30"/>
        <v>-4.2057058828797199E-4</v>
      </c>
      <c r="K173">
        <f t="shared" si="31"/>
        <v>-4.1626603217805302E-4</v>
      </c>
      <c r="L173">
        <f t="shared" si="32"/>
        <v>-418.7</v>
      </c>
      <c r="M173" s="2">
        <f t="shared" si="23"/>
        <v>-0.11630555555555555</v>
      </c>
      <c r="N173">
        <f t="shared" si="24"/>
        <v>4.4386422976499303E-5</v>
      </c>
    </row>
    <row r="174" spans="1:14" x14ac:dyDescent="0.15">
      <c r="A174">
        <v>5695278</v>
      </c>
      <c r="B174">
        <v>0.98550000000000004</v>
      </c>
      <c r="C174">
        <f t="shared" si="25"/>
        <v>-2.0600000000000007E-2</v>
      </c>
      <c r="D174">
        <f t="shared" si="26"/>
        <v>-2.0815139713920003E-2</v>
      </c>
      <c r="E174">
        <f t="shared" si="27"/>
        <v>-2.0818255664908164E-2</v>
      </c>
      <c r="F174">
        <v>9.4899999999999998E-2</v>
      </c>
      <c r="G174">
        <f t="shared" si="28"/>
        <v>0.20209238339780283</v>
      </c>
      <c r="H174">
        <f t="shared" si="22"/>
        <v>2.0401031629315832E-2</v>
      </c>
      <c r="I174">
        <f t="shared" si="29"/>
        <v>2.0830132355846263E-2</v>
      </c>
      <c r="J174">
        <f t="shared" si="30"/>
        <v>-4.2465032367231009E-4</v>
      </c>
      <c r="K174">
        <f t="shared" si="31"/>
        <v>-4.2026125156390627E-4</v>
      </c>
      <c r="L174">
        <f t="shared" si="32"/>
        <v>-418.3</v>
      </c>
      <c r="M174" s="2">
        <f t="shared" si="23"/>
        <v>-0.11619444444444445</v>
      </c>
      <c r="N174">
        <f t="shared" si="24"/>
        <v>4.9608355091384129E-5</v>
      </c>
    </row>
    <row r="175" spans="1:14" x14ac:dyDescent="0.15">
      <c r="A175">
        <v>5695302</v>
      </c>
      <c r="B175">
        <v>0.98540000000000005</v>
      </c>
      <c r="C175">
        <f t="shared" si="25"/>
        <v>-2.0500000000000018E-2</v>
      </c>
      <c r="D175">
        <f t="shared" si="26"/>
        <v>-2.071304159754157E-2</v>
      </c>
      <c r="E175">
        <f t="shared" si="27"/>
        <v>-2.0721456963592837E-2</v>
      </c>
      <c r="F175">
        <v>0.25629999999999997</v>
      </c>
      <c r="G175">
        <f t="shared" si="28"/>
        <v>0.2020820670352857</v>
      </c>
      <c r="H175">
        <f t="shared" si="22"/>
        <v>5.5103459250642028E-2</v>
      </c>
      <c r="I175">
        <f t="shared" si="29"/>
        <v>5.6256722052722835E-2</v>
      </c>
      <c r="J175">
        <f t="shared" si="30"/>
        <v>-1.1413602436269852E-3</v>
      </c>
      <c r="K175">
        <f t="shared" si="31"/>
        <v>-1.1296209146381625E-3</v>
      </c>
      <c r="L175">
        <f t="shared" si="32"/>
        <v>-417.9</v>
      </c>
      <c r="M175" s="2">
        <f t="shared" si="23"/>
        <v>-0.11608333333333333</v>
      </c>
      <c r="N175">
        <f t="shared" si="24"/>
        <v>4.9608355091384204E-5</v>
      </c>
    </row>
    <row r="176" spans="1:14" x14ac:dyDescent="0.15">
      <c r="A176">
        <v>5695326</v>
      </c>
      <c r="B176">
        <v>0.98529999999999995</v>
      </c>
      <c r="C176">
        <f t="shared" si="25"/>
        <v>-2.0399999999999918E-2</v>
      </c>
      <c r="D176">
        <f t="shared" si="26"/>
        <v>-2.061095390412435E-2</v>
      </c>
      <c r="E176">
        <f t="shared" si="27"/>
        <v>-2.0619369270175616E-2</v>
      </c>
      <c r="F176">
        <v>0.25629999999999997</v>
      </c>
      <c r="G176">
        <f t="shared" si="28"/>
        <v>0.20207175225248875</v>
      </c>
      <c r="H176">
        <f t="shared" si="22"/>
        <v>5.5109084922847273E-2</v>
      </c>
      <c r="I176">
        <f t="shared" si="29"/>
        <v>5.6256722052722835E-2</v>
      </c>
      <c r="J176">
        <f t="shared" si="30"/>
        <v>-1.1358508090432793E-3</v>
      </c>
      <c r="K176">
        <f t="shared" si="31"/>
        <v>-1.1242253324260799E-3</v>
      </c>
      <c r="L176">
        <f t="shared" si="32"/>
        <v>-417.5</v>
      </c>
      <c r="M176" s="2">
        <f t="shared" si="23"/>
        <v>-0.11597222222222223</v>
      </c>
      <c r="N176">
        <f t="shared" si="24"/>
        <v>4.6976946498475325E-5</v>
      </c>
    </row>
    <row r="177" spans="1:14" x14ac:dyDescent="0.15">
      <c r="A177">
        <v>5695350</v>
      </c>
      <c r="B177">
        <v>0.98550000000000004</v>
      </c>
      <c r="C177">
        <f t="shared" si="25"/>
        <v>-2.0600000000000007E-2</v>
      </c>
      <c r="D177">
        <f t="shared" si="26"/>
        <v>-2.0815139713920003E-2</v>
      </c>
      <c r="E177">
        <f t="shared" si="27"/>
        <v>-2.0815802961654046E-2</v>
      </c>
      <c r="F177">
        <v>2.0199999999999999E-2</v>
      </c>
      <c r="G177">
        <f t="shared" si="28"/>
        <v>0.20209238339780283</v>
      </c>
      <c r="H177">
        <f t="shared" si="22"/>
        <v>4.3424745933844022E-3</v>
      </c>
      <c r="I177">
        <f t="shared" si="29"/>
        <v>4.4338111020874021E-3</v>
      </c>
      <c r="J177">
        <f t="shared" si="30"/>
        <v>-9.0389215365444287E-5</v>
      </c>
      <c r="K177">
        <f t="shared" si="31"/>
        <v>-8.9454976623718719E-5</v>
      </c>
      <c r="L177">
        <f t="shared" si="32"/>
        <v>-417.1</v>
      </c>
      <c r="M177" s="2">
        <f t="shared" si="23"/>
        <v>-0.11586111111111112</v>
      </c>
      <c r="N177">
        <f t="shared" si="24"/>
        <v>5.2219321148825099E-5</v>
      </c>
    </row>
    <row r="178" spans="1:14" x14ac:dyDescent="0.15">
      <c r="A178">
        <v>5695374</v>
      </c>
      <c r="B178">
        <v>0.98540000000000005</v>
      </c>
      <c r="C178">
        <f t="shared" si="25"/>
        <v>-2.0500000000000018E-2</v>
      </c>
      <c r="D178">
        <f t="shared" si="26"/>
        <v>-2.071304159754157E-2</v>
      </c>
      <c r="E178">
        <f t="shared" si="27"/>
        <v>-2.0713704845275613E-2</v>
      </c>
      <c r="F178">
        <v>2.0199999999999999E-2</v>
      </c>
      <c r="G178">
        <f t="shared" si="28"/>
        <v>0.2020820670352857</v>
      </c>
      <c r="H178">
        <f t="shared" si="22"/>
        <v>4.3429179744946117E-3</v>
      </c>
      <c r="I178">
        <f t="shared" si="29"/>
        <v>4.4338111020874021E-3</v>
      </c>
      <c r="J178">
        <f t="shared" si="30"/>
        <v>-8.9955040660417865E-5</v>
      </c>
      <c r="K178">
        <f t="shared" si="31"/>
        <v>-8.9029818477139624E-5</v>
      </c>
      <c r="L178">
        <f t="shared" si="32"/>
        <v>-416.7</v>
      </c>
      <c r="M178" s="2">
        <f t="shared" si="23"/>
        <v>-0.11574999999999999</v>
      </c>
      <c r="N178">
        <f t="shared" si="24"/>
        <v>4.6997389033943166E-5</v>
      </c>
    </row>
    <row r="179" spans="1:14" x14ac:dyDescent="0.15">
      <c r="A179">
        <v>5695398</v>
      </c>
      <c r="B179">
        <v>0.98529999999999995</v>
      </c>
      <c r="C179">
        <f t="shared" si="25"/>
        <v>-2.0399999999999918E-2</v>
      </c>
      <c r="D179">
        <f t="shared" si="26"/>
        <v>-2.061095390412435E-2</v>
      </c>
      <c r="E179">
        <f t="shared" si="27"/>
        <v>-2.0633317173018296E-2</v>
      </c>
      <c r="F179">
        <v>0.68110000000000004</v>
      </c>
      <c r="G179">
        <f t="shared" si="28"/>
        <v>0.20207175225248875</v>
      </c>
      <c r="H179">
        <f t="shared" si="22"/>
        <v>0.14644868412388329</v>
      </c>
      <c r="I179">
        <f t="shared" si="29"/>
        <v>0.14949845255602626</v>
      </c>
      <c r="J179">
        <f t="shared" si="30"/>
        <v>-3.0184470777970258E-3</v>
      </c>
      <c r="K179">
        <f t="shared" si="31"/>
        <v>-2.9875531561272071E-3</v>
      </c>
      <c r="L179">
        <f t="shared" si="32"/>
        <v>-416.3</v>
      </c>
      <c r="M179" s="2">
        <f t="shared" si="23"/>
        <v>-0.11563888888888889</v>
      </c>
      <c r="N179">
        <f t="shared" si="24"/>
        <v>4.7120418848165267E-5</v>
      </c>
    </row>
    <row r="180" spans="1:14" x14ac:dyDescent="0.15">
      <c r="A180">
        <v>5695422</v>
      </c>
      <c r="B180">
        <v>0.98529999999999995</v>
      </c>
      <c r="C180">
        <f t="shared" si="25"/>
        <v>-2.0399999999999918E-2</v>
      </c>
      <c r="D180">
        <f t="shared" si="26"/>
        <v>-2.061095390412435E-2</v>
      </c>
      <c r="E180">
        <f t="shared" si="27"/>
        <v>-2.0630884170191925E-2</v>
      </c>
      <c r="F180">
        <v>0.60699999999999998</v>
      </c>
      <c r="G180">
        <f t="shared" si="28"/>
        <v>0.20207175225248875</v>
      </c>
      <c r="H180">
        <f t="shared" si="22"/>
        <v>0.13051585855703587</v>
      </c>
      <c r="I180">
        <f t="shared" si="29"/>
        <v>0.13323382866173533</v>
      </c>
      <c r="J180">
        <f t="shared" si="30"/>
        <v>-2.6900563444762801E-3</v>
      </c>
      <c r="K180">
        <f t="shared" si="31"/>
        <v>-2.6625235145635211E-3</v>
      </c>
      <c r="L180">
        <f t="shared" si="32"/>
        <v>-415.9</v>
      </c>
      <c r="M180" s="2">
        <f t="shared" si="23"/>
        <v>-0.11552777777777777</v>
      </c>
      <c r="N180">
        <f t="shared" si="24"/>
        <v>4.7120418848165267E-5</v>
      </c>
    </row>
    <row r="181" spans="1:14" x14ac:dyDescent="0.15">
      <c r="A181">
        <v>5695446</v>
      </c>
      <c r="B181">
        <v>0.98529999999999995</v>
      </c>
      <c r="C181">
        <f t="shared" si="25"/>
        <v>-2.0399999999999918E-2</v>
      </c>
      <c r="D181">
        <f t="shared" si="26"/>
        <v>-2.061095390412435E-2</v>
      </c>
      <c r="E181">
        <f t="shared" si="27"/>
        <v>-2.0611617151858393E-2</v>
      </c>
      <c r="F181">
        <v>2.0199999999999999E-2</v>
      </c>
      <c r="G181">
        <f t="shared" si="28"/>
        <v>0.20207175225248875</v>
      </c>
      <c r="H181">
        <f t="shared" si="22"/>
        <v>4.3433613556048186E-3</v>
      </c>
      <c r="I181">
        <f t="shared" si="29"/>
        <v>4.4338111020874021E-3</v>
      </c>
      <c r="J181">
        <f t="shared" si="30"/>
        <v>-8.952082068932597E-5</v>
      </c>
      <c r="K181">
        <f t="shared" si="31"/>
        <v>-8.8604571654337942E-5</v>
      </c>
      <c r="L181">
        <f t="shared" si="32"/>
        <v>-415.5</v>
      </c>
      <c r="M181" s="2">
        <f t="shared" si="23"/>
        <v>-0.11541666666666667</v>
      </c>
      <c r="N181">
        <f t="shared" si="24"/>
        <v>4.9738219895285402E-5</v>
      </c>
    </row>
    <row r="182" spans="1:14" x14ac:dyDescent="0.15">
      <c r="A182">
        <v>5695470</v>
      </c>
      <c r="B182">
        <v>0.98529999999999995</v>
      </c>
      <c r="C182">
        <f t="shared" si="25"/>
        <v>-2.0399999999999918E-2</v>
      </c>
      <c r="D182">
        <f t="shared" si="26"/>
        <v>-2.061095390412435E-2</v>
      </c>
      <c r="E182">
        <f t="shared" si="27"/>
        <v>-2.0619369270175616E-2</v>
      </c>
      <c r="F182">
        <v>0.25629999999999997</v>
      </c>
      <c r="G182">
        <f t="shared" si="28"/>
        <v>0.20207175225248875</v>
      </c>
      <c r="H182">
        <f t="shared" si="22"/>
        <v>5.5109084922847273E-2</v>
      </c>
      <c r="I182">
        <f t="shared" si="29"/>
        <v>5.6256722052722835E-2</v>
      </c>
      <c r="J182">
        <f t="shared" si="30"/>
        <v>-1.1358508090432793E-3</v>
      </c>
      <c r="K182">
        <f t="shared" si="31"/>
        <v>-1.1242253324260799E-3</v>
      </c>
      <c r="L182">
        <f t="shared" si="32"/>
        <v>-415.1</v>
      </c>
      <c r="M182" s="2">
        <f t="shared" si="23"/>
        <v>-0.11530555555555556</v>
      </c>
      <c r="N182">
        <f t="shared" si="24"/>
        <v>4.7244094488186661E-5</v>
      </c>
    </row>
    <row r="183" spans="1:14" x14ac:dyDescent="0.15">
      <c r="A183">
        <v>5695494</v>
      </c>
      <c r="B183">
        <v>0.98529999999999995</v>
      </c>
      <c r="C183">
        <f t="shared" si="25"/>
        <v>-2.0399999999999918E-2</v>
      </c>
      <c r="D183">
        <f t="shared" si="26"/>
        <v>-2.061095390412435E-2</v>
      </c>
      <c r="E183">
        <f t="shared" si="27"/>
        <v>-2.061553097017018E-2</v>
      </c>
      <c r="F183">
        <v>0.1394</v>
      </c>
      <c r="G183">
        <f t="shared" si="28"/>
        <v>0.20207175225248875</v>
      </c>
      <c r="H183">
        <f t="shared" si="22"/>
        <v>2.9973493711451072E-2</v>
      </c>
      <c r="I183">
        <f t="shared" si="29"/>
        <v>3.0597686516385343E-2</v>
      </c>
      <c r="J183">
        <f t="shared" si="30"/>
        <v>-6.1778229723227914E-4</v>
      </c>
      <c r="K183">
        <f t="shared" si="31"/>
        <v>-6.1145927171359939E-4</v>
      </c>
      <c r="L183">
        <f t="shared" si="32"/>
        <v>-414.7</v>
      </c>
      <c r="M183" s="2">
        <f t="shared" si="23"/>
        <v>-0.11519444444444445</v>
      </c>
      <c r="N183">
        <f t="shared" si="24"/>
        <v>5.2493438320210071E-5</v>
      </c>
    </row>
    <row r="184" spans="1:14" x14ac:dyDescent="0.15">
      <c r="A184">
        <v>5695518</v>
      </c>
      <c r="B184">
        <v>0.98529999999999995</v>
      </c>
      <c r="C184">
        <f t="shared" si="25"/>
        <v>-2.0399999999999918E-2</v>
      </c>
      <c r="D184">
        <f t="shared" si="26"/>
        <v>-2.061095390412435E-2</v>
      </c>
      <c r="E184">
        <f t="shared" si="27"/>
        <v>-2.0619369270175616E-2</v>
      </c>
      <c r="F184">
        <v>0.25629999999999997</v>
      </c>
      <c r="G184">
        <f t="shared" si="28"/>
        <v>0.20207175225248875</v>
      </c>
      <c r="H184">
        <f t="shared" si="22"/>
        <v>5.5109084922847273E-2</v>
      </c>
      <c r="I184">
        <f t="shared" si="29"/>
        <v>5.6256722052722835E-2</v>
      </c>
      <c r="J184">
        <f t="shared" si="30"/>
        <v>-1.1358508090432793E-3</v>
      </c>
      <c r="K184">
        <f t="shared" si="31"/>
        <v>-1.1242253324260799E-3</v>
      </c>
      <c r="L184">
        <f t="shared" si="32"/>
        <v>-414.3</v>
      </c>
      <c r="M184" s="2">
        <f t="shared" si="23"/>
        <v>-0.11508333333333334</v>
      </c>
      <c r="N184">
        <f t="shared" si="24"/>
        <v>5.2493438320209989E-5</v>
      </c>
    </row>
    <row r="185" spans="1:14" x14ac:dyDescent="0.15">
      <c r="A185">
        <v>5695542</v>
      </c>
      <c r="B185">
        <v>0.98529999999999995</v>
      </c>
      <c r="C185">
        <f t="shared" si="25"/>
        <v>-2.0399999999999918E-2</v>
      </c>
      <c r="D185">
        <f t="shared" si="26"/>
        <v>-2.061095390412435E-2</v>
      </c>
      <c r="E185">
        <f t="shared" si="27"/>
        <v>-2.0619369270175616E-2</v>
      </c>
      <c r="F185">
        <v>0.25629999999999997</v>
      </c>
      <c r="G185">
        <f t="shared" si="28"/>
        <v>0.20207175225248875</v>
      </c>
      <c r="H185">
        <f t="shared" si="22"/>
        <v>5.5109084922847273E-2</v>
      </c>
      <c r="I185">
        <f t="shared" si="29"/>
        <v>5.6256722052722835E-2</v>
      </c>
      <c r="J185">
        <f t="shared" si="30"/>
        <v>-1.1358508090432793E-3</v>
      </c>
      <c r="K185">
        <f t="shared" si="31"/>
        <v>-1.1242253324260799E-3</v>
      </c>
      <c r="L185">
        <f t="shared" si="32"/>
        <v>-413.9</v>
      </c>
      <c r="M185" s="2">
        <f t="shared" si="23"/>
        <v>-0.11497222222222221</v>
      </c>
      <c r="N185">
        <f t="shared" si="24"/>
        <v>5.2631578947368465E-5</v>
      </c>
    </row>
    <row r="186" spans="1:14" x14ac:dyDescent="0.15">
      <c r="A186">
        <v>5695566</v>
      </c>
      <c r="B186">
        <v>0.98519999999999996</v>
      </c>
      <c r="C186">
        <f t="shared" si="25"/>
        <v>-2.0299999999999929E-2</v>
      </c>
      <c r="D186">
        <f t="shared" si="26"/>
        <v>-2.0508876631540447E-2</v>
      </c>
      <c r="E186">
        <f t="shared" si="27"/>
        <v>-2.0527388466810462E-2</v>
      </c>
      <c r="F186">
        <v>0.56379999999999997</v>
      </c>
      <c r="G186">
        <f t="shared" si="28"/>
        <v>0.20206143904900881</v>
      </c>
      <c r="H186">
        <f t="shared" si="22"/>
        <v>0.12123946091880855</v>
      </c>
      <c r="I186">
        <f t="shared" si="29"/>
        <v>0.12375161878004343</v>
      </c>
      <c r="J186">
        <f t="shared" si="30"/>
        <v>-2.4864851468583138E-3</v>
      </c>
      <c r="K186">
        <f t="shared" si="31"/>
        <v>-2.4611610566518051E-3</v>
      </c>
      <c r="L186">
        <f t="shared" si="32"/>
        <v>-413.5</v>
      </c>
      <c r="M186" s="2">
        <f t="shared" si="23"/>
        <v>-0.11486111111111111</v>
      </c>
      <c r="N186">
        <f t="shared" si="24"/>
        <v>5.0000000000000334E-5</v>
      </c>
    </row>
    <row r="187" spans="1:14" x14ac:dyDescent="0.15">
      <c r="A187">
        <v>5695590</v>
      </c>
      <c r="B187">
        <v>0.98519999999999996</v>
      </c>
      <c r="C187">
        <f t="shared" si="25"/>
        <v>-2.0299999999999929E-2</v>
      </c>
      <c r="D187">
        <f t="shared" si="26"/>
        <v>-2.0508876631540447E-2</v>
      </c>
      <c r="E187">
        <f t="shared" si="27"/>
        <v>-2.0513453697586278E-2</v>
      </c>
      <c r="F187">
        <v>0.1394</v>
      </c>
      <c r="G187">
        <f t="shared" si="28"/>
        <v>0.20206143904900881</v>
      </c>
      <c r="H187">
        <f t="shared" si="22"/>
        <v>2.9976553480102718E-2</v>
      </c>
      <c r="I187">
        <f t="shared" si="29"/>
        <v>3.0597686516385343E-2</v>
      </c>
      <c r="J187">
        <f t="shared" si="30"/>
        <v>-6.1478543716220104E-4</v>
      </c>
      <c r="K187">
        <f t="shared" si="31"/>
        <v>-6.0852403564608303E-4</v>
      </c>
      <c r="L187">
        <f t="shared" si="32"/>
        <v>-413.1</v>
      </c>
      <c r="M187" s="2">
        <f t="shared" si="23"/>
        <v>-0.11475</v>
      </c>
      <c r="N187">
        <f t="shared" si="24"/>
        <v>5.0000000000000334E-5</v>
      </c>
    </row>
    <row r="188" spans="1:14" x14ac:dyDescent="0.15">
      <c r="A188">
        <v>5695614</v>
      </c>
      <c r="B188">
        <v>0.98519999999999996</v>
      </c>
      <c r="C188">
        <f t="shared" si="25"/>
        <v>-2.0299999999999929E-2</v>
      </c>
      <c r="D188">
        <f t="shared" si="26"/>
        <v>-2.0508876631540447E-2</v>
      </c>
      <c r="E188">
        <f t="shared" si="27"/>
        <v>-2.0517291997591714E-2</v>
      </c>
      <c r="F188">
        <v>0.25629999999999997</v>
      </c>
      <c r="G188">
        <f t="shared" si="28"/>
        <v>0.20206143904900881</v>
      </c>
      <c r="H188">
        <f t="shared" si="22"/>
        <v>5.5114710595052553E-2</v>
      </c>
      <c r="I188">
        <f t="shared" si="29"/>
        <v>5.6256722052722835E-2</v>
      </c>
      <c r="J188">
        <f t="shared" si="30"/>
        <v>-1.1303408001769879E-3</v>
      </c>
      <c r="K188">
        <f t="shared" si="31"/>
        <v>-1.1188286250795629E-3</v>
      </c>
      <c r="L188">
        <f t="shared" si="32"/>
        <v>-412.7</v>
      </c>
      <c r="M188" s="2">
        <f t="shared" si="23"/>
        <v>-0.11463888888888889</v>
      </c>
      <c r="N188">
        <f t="shared" si="24"/>
        <v>5.0000000000000334E-5</v>
      </c>
    </row>
    <row r="189" spans="1:14" x14ac:dyDescent="0.15">
      <c r="A189">
        <v>5695638</v>
      </c>
      <c r="B189">
        <v>0.98529999999999995</v>
      </c>
      <c r="C189">
        <f t="shared" si="25"/>
        <v>-2.0399999999999918E-2</v>
      </c>
      <c r="D189">
        <f t="shared" si="26"/>
        <v>-2.061095390412435E-2</v>
      </c>
      <c r="E189">
        <f t="shared" si="27"/>
        <v>-2.0619369270175616E-2</v>
      </c>
      <c r="F189">
        <v>0.25629999999999997</v>
      </c>
      <c r="G189">
        <f t="shared" si="28"/>
        <v>0.20207175225248875</v>
      </c>
      <c r="H189">
        <f t="shared" si="22"/>
        <v>5.5109084922847273E-2</v>
      </c>
      <c r="I189">
        <f t="shared" si="29"/>
        <v>5.6256722052722835E-2</v>
      </c>
      <c r="J189">
        <f t="shared" si="30"/>
        <v>-1.1358508090432793E-3</v>
      </c>
      <c r="K189">
        <f t="shared" si="31"/>
        <v>-1.1242253324260799E-3</v>
      </c>
      <c r="L189">
        <f t="shared" si="32"/>
        <v>-412.3</v>
      </c>
      <c r="M189" s="2">
        <f t="shared" si="23"/>
        <v>-0.11452777777777778</v>
      </c>
      <c r="N189">
        <f t="shared" si="24"/>
        <v>5.2770448548812667E-5</v>
      </c>
    </row>
    <row r="190" spans="1:14" x14ac:dyDescent="0.15">
      <c r="A190">
        <v>5695662</v>
      </c>
      <c r="B190">
        <v>0.98499999999999999</v>
      </c>
      <c r="C190">
        <f t="shared" si="25"/>
        <v>-2.0099999999999951E-2</v>
      </c>
      <c r="D190">
        <f t="shared" si="26"/>
        <v>-2.0304753340364273E-2</v>
      </c>
      <c r="E190">
        <f t="shared" si="27"/>
        <v>-2.0307869291352434E-2</v>
      </c>
      <c r="F190">
        <v>9.4899999999999998E-2</v>
      </c>
      <c r="G190">
        <f t="shared" si="28"/>
        <v>0.20204081737838828</v>
      </c>
      <c r="H190">
        <f t="shared" si="22"/>
        <v>2.0411446695493753E-2</v>
      </c>
      <c r="I190">
        <f t="shared" si="29"/>
        <v>2.0830132355846263E-2</v>
      </c>
      <c r="J190">
        <f t="shared" si="30"/>
        <v>-4.144493904719941E-4</v>
      </c>
      <c r="K190">
        <f t="shared" si="31"/>
        <v>-4.1027007857942342E-4</v>
      </c>
      <c r="L190">
        <f t="shared" si="32"/>
        <v>-411.9</v>
      </c>
      <c r="M190" s="2">
        <f t="shared" si="23"/>
        <v>-0.11441666666666667</v>
      </c>
      <c r="N190">
        <f t="shared" si="24"/>
        <v>4.7493403693932057E-5</v>
      </c>
    </row>
    <row r="191" spans="1:14" x14ac:dyDescent="0.15">
      <c r="A191">
        <v>5695686</v>
      </c>
      <c r="B191">
        <v>0.98519999999999996</v>
      </c>
      <c r="C191">
        <f t="shared" si="25"/>
        <v>-2.0299999999999929E-2</v>
      </c>
      <c r="D191">
        <f t="shared" si="26"/>
        <v>-2.0508876631540447E-2</v>
      </c>
      <c r="E191">
        <f t="shared" si="27"/>
        <v>-2.0536483497618892E-2</v>
      </c>
      <c r="F191">
        <v>0.84079999999999999</v>
      </c>
      <c r="G191">
        <f t="shared" si="28"/>
        <v>0.20206143904900881</v>
      </c>
      <c r="H191">
        <f t="shared" si="22"/>
        <v>0.18080549616980177</v>
      </c>
      <c r="I191">
        <f t="shared" si="29"/>
        <v>0.1845518997344103</v>
      </c>
      <c r="J191">
        <f t="shared" si="30"/>
        <v>-3.7081176152509235E-3</v>
      </c>
      <c r="K191">
        <f t="shared" si="31"/>
        <v>-3.670351572246963E-3</v>
      </c>
      <c r="L191">
        <f t="shared" si="32"/>
        <v>-411.5</v>
      </c>
      <c r="M191" s="2">
        <f t="shared" si="23"/>
        <v>-0.11430555555555555</v>
      </c>
      <c r="N191">
        <f t="shared" si="24"/>
        <v>5.0131926121372399E-5</v>
      </c>
    </row>
    <row r="192" spans="1:14" x14ac:dyDescent="0.15">
      <c r="A192">
        <v>5695704</v>
      </c>
      <c r="B192">
        <v>0.98509999999999998</v>
      </c>
      <c r="C192">
        <f t="shared" si="25"/>
        <v>-2.019999999999994E-2</v>
      </c>
      <c r="D192">
        <f t="shared" si="26"/>
        <v>-2.040680977766262E-2</v>
      </c>
      <c r="E192">
        <f t="shared" si="27"/>
        <v>-2.0415225143713887E-2</v>
      </c>
      <c r="F192">
        <v>0.25629999999999997</v>
      </c>
      <c r="G192">
        <f t="shared" si="28"/>
        <v>0.20205112742444292</v>
      </c>
      <c r="H192">
        <f t="shared" si="22"/>
        <v>5.5120336267257826E-2</v>
      </c>
      <c r="I192">
        <f t="shared" si="29"/>
        <v>5.6256722052722835E-2</v>
      </c>
      <c r="J192">
        <f t="shared" si="30"/>
        <v>-1.1248302170867284E-3</v>
      </c>
      <c r="K192">
        <f t="shared" si="31"/>
        <v>-1.1134307925986047E-3</v>
      </c>
      <c r="L192">
        <f t="shared" si="32"/>
        <v>-411.2</v>
      </c>
      <c r="M192" s="2">
        <f t="shared" si="23"/>
        <v>-0.11422222222222222</v>
      </c>
      <c r="N192">
        <f t="shared" si="24"/>
        <v>5.0000000000000334E-5</v>
      </c>
    </row>
    <row r="193" spans="1:14" x14ac:dyDescent="0.15">
      <c r="A193">
        <v>5695728</v>
      </c>
      <c r="B193">
        <v>0.98499999999999999</v>
      </c>
      <c r="C193">
        <f t="shared" si="25"/>
        <v>-2.0099999999999951E-2</v>
      </c>
      <c r="D193">
        <f t="shared" si="26"/>
        <v>-2.0304753340364273E-2</v>
      </c>
      <c r="E193">
        <f t="shared" si="27"/>
        <v>-2.0323265175634288E-2</v>
      </c>
      <c r="F193">
        <v>0.56379999999999997</v>
      </c>
      <c r="G193">
        <f t="shared" si="28"/>
        <v>0.20204081737838828</v>
      </c>
      <c r="H193">
        <f t="shared" si="22"/>
        <v>0.12126421124256456</v>
      </c>
      <c r="I193">
        <f t="shared" si="29"/>
        <v>0.12375161878004343</v>
      </c>
      <c r="J193">
        <f t="shared" si="30"/>
        <v>-2.4622398982941016E-3</v>
      </c>
      <c r="K193">
        <f t="shared" si="31"/>
        <v>-2.4374106459755418E-3</v>
      </c>
      <c r="L193">
        <f t="shared" si="32"/>
        <v>-410.8</v>
      </c>
      <c r="M193" s="2">
        <f t="shared" si="23"/>
        <v>-0.11411111111111111</v>
      </c>
      <c r="N193">
        <f t="shared" si="24"/>
        <v>4.7368421052632204E-5</v>
      </c>
    </row>
    <row r="194" spans="1:14" x14ac:dyDescent="0.15">
      <c r="A194">
        <v>5695752</v>
      </c>
      <c r="B194">
        <v>0.98509999999999998</v>
      </c>
      <c r="C194">
        <f t="shared" si="25"/>
        <v>-2.019999999999994E-2</v>
      </c>
      <c r="D194">
        <f t="shared" si="26"/>
        <v>-2.040680977766262E-2</v>
      </c>
      <c r="E194">
        <f t="shared" si="27"/>
        <v>-2.0415225143713887E-2</v>
      </c>
      <c r="F194">
        <v>0.25629999999999997</v>
      </c>
      <c r="G194">
        <f t="shared" si="28"/>
        <v>0.20205112742444292</v>
      </c>
      <c r="H194">
        <f t="shared" ref="H194:H257" si="33">F194/(3.142/4*G194^2)/145</f>
        <v>5.5120336267257826E-2</v>
      </c>
      <c r="I194">
        <f t="shared" si="29"/>
        <v>5.6256722052722835E-2</v>
      </c>
      <c r="J194">
        <f t="shared" si="30"/>
        <v>-1.1248302170867284E-3</v>
      </c>
      <c r="K194">
        <f t="shared" si="31"/>
        <v>-1.1134307925986047E-3</v>
      </c>
      <c r="L194">
        <f t="shared" si="32"/>
        <v>-410.4</v>
      </c>
      <c r="M194" s="2">
        <f t="shared" ref="M194:M257" si="34">L194/3600</f>
        <v>-0.11399999999999999</v>
      </c>
      <c r="N194">
        <f t="shared" ref="N194:N257" si="35">(B194-B292)/(L292-L194)</f>
        <v>5.0000000000000334E-5</v>
      </c>
    </row>
    <row r="195" spans="1:14" x14ac:dyDescent="0.15">
      <c r="A195">
        <v>5695776</v>
      </c>
      <c r="B195">
        <v>0.98509999999999998</v>
      </c>
      <c r="C195">
        <f t="shared" ref="C195:C258" si="36">B$2-B195-0.0237</f>
        <v>-2.019999999999994E-2</v>
      </c>
      <c r="D195">
        <f t="shared" ref="D195:D258" si="37">LN(1+C195)</f>
        <v>-2.040680977766262E-2</v>
      </c>
      <c r="E195">
        <f t="shared" ref="E195:E258" si="38">D195-I195/6685</f>
        <v>-2.0415225143713887E-2</v>
      </c>
      <c r="F195">
        <v>0.25629999999999997</v>
      </c>
      <c r="G195">
        <f t="shared" ref="G195:G258" si="39">(4*Q$2/(1+C195)/3.142)^0.5</f>
        <v>0.20205112742444292</v>
      </c>
      <c r="H195">
        <f t="shared" si="33"/>
        <v>5.5120336267257826E-2</v>
      </c>
      <c r="I195">
        <f t="shared" ref="I195:I258" si="40">F195/(3.142/4*R$2^2)/145</f>
        <v>5.6256722052722835E-2</v>
      </c>
      <c r="J195">
        <f t="shared" ref="J195:J258" si="41">H195*D195</f>
        <v>-1.1248302170867284E-3</v>
      </c>
      <c r="K195">
        <f t="shared" ref="K195:K258" si="42">H195*C195</f>
        <v>-1.1134307925986047E-3</v>
      </c>
      <c r="L195">
        <f t="shared" ref="L195:L258" si="43">(A195-A$2)/60-485</f>
        <v>-410</v>
      </c>
      <c r="M195" s="2">
        <f t="shared" si="34"/>
        <v>-0.11388888888888889</v>
      </c>
      <c r="N195">
        <f t="shared" si="35"/>
        <v>5.0000000000000334E-5</v>
      </c>
    </row>
    <row r="196" spans="1:14" x14ac:dyDescent="0.15">
      <c r="A196">
        <v>5695800</v>
      </c>
      <c r="B196">
        <v>0.98499999999999999</v>
      </c>
      <c r="C196">
        <f t="shared" si="36"/>
        <v>-2.0099999999999951E-2</v>
      </c>
      <c r="D196">
        <f t="shared" si="37"/>
        <v>-2.0304753340364273E-2</v>
      </c>
      <c r="E196">
        <f t="shared" si="38"/>
        <v>-2.0309330406410104E-2</v>
      </c>
      <c r="F196">
        <v>0.1394</v>
      </c>
      <c r="G196">
        <f t="shared" si="39"/>
        <v>0.20204081737838828</v>
      </c>
      <c r="H196">
        <f t="shared" si="33"/>
        <v>2.9982673017405998E-2</v>
      </c>
      <c r="I196">
        <f t="shared" si="40"/>
        <v>3.0597686516385343E-2</v>
      </c>
      <c r="J196">
        <f t="shared" si="41"/>
        <v>-6.0879078010322421E-4</v>
      </c>
      <c r="K196">
        <f t="shared" si="42"/>
        <v>-6.0265172764985915E-4</v>
      </c>
      <c r="L196">
        <f t="shared" si="43"/>
        <v>-409.6</v>
      </c>
      <c r="M196" s="2">
        <f t="shared" si="34"/>
        <v>-0.11377777777777778</v>
      </c>
      <c r="N196">
        <f t="shared" si="35"/>
        <v>4.7368421052632204E-5</v>
      </c>
    </row>
    <row r="197" spans="1:14" x14ac:dyDescent="0.15">
      <c r="A197">
        <v>5695824</v>
      </c>
      <c r="B197">
        <v>0.98499999999999999</v>
      </c>
      <c r="C197">
        <f t="shared" si="36"/>
        <v>-2.0099999999999951E-2</v>
      </c>
      <c r="D197">
        <f t="shared" si="37"/>
        <v>-2.0304753340364273E-2</v>
      </c>
      <c r="E197">
        <f t="shared" si="38"/>
        <v>-2.0334816193101457E-2</v>
      </c>
      <c r="F197">
        <v>0.91559999999999997</v>
      </c>
      <c r="G197">
        <f t="shared" si="39"/>
        <v>0.20204081737838828</v>
      </c>
      <c r="H197">
        <f t="shared" si="33"/>
        <v>0.19693067012006407</v>
      </c>
      <c r="I197">
        <f t="shared" si="40"/>
        <v>0.20097017054808047</v>
      </c>
      <c r="J197">
        <f t="shared" si="41"/>
        <v>-3.9986286819405454E-3</v>
      </c>
      <c r="K197">
        <f t="shared" si="42"/>
        <v>-3.9583064694132782E-3</v>
      </c>
      <c r="L197">
        <f t="shared" si="43"/>
        <v>-409.2</v>
      </c>
      <c r="M197" s="2">
        <f t="shared" si="34"/>
        <v>-0.11366666666666667</v>
      </c>
      <c r="N197">
        <f t="shared" si="35"/>
        <v>4.7347654537484203E-5</v>
      </c>
    </row>
    <row r="198" spans="1:14" x14ac:dyDescent="0.15">
      <c r="A198">
        <v>5695848</v>
      </c>
      <c r="B198">
        <v>0.98499999999999999</v>
      </c>
      <c r="C198">
        <f t="shared" si="36"/>
        <v>-2.0099999999999951E-2</v>
      </c>
      <c r="D198">
        <f t="shared" si="37"/>
        <v>-2.0304753340364273E-2</v>
      </c>
      <c r="E198">
        <f t="shared" si="38"/>
        <v>-2.031316870641554E-2</v>
      </c>
      <c r="F198">
        <v>0.25629999999999997</v>
      </c>
      <c r="G198">
        <f t="shared" si="39"/>
        <v>0.20204081737838828</v>
      </c>
      <c r="H198">
        <f t="shared" si="33"/>
        <v>5.5125961939463106E-2</v>
      </c>
      <c r="I198">
        <f t="shared" si="40"/>
        <v>5.6256722052722835E-2</v>
      </c>
      <c r="J198">
        <f t="shared" si="41"/>
        <v>-1.1193190598311072E-3</v>
      </c>
      <c r="K198">
        <f t="shared" si="42"/>
        <v>-1.1080318349832058E-3</v>
      </c>
      <c r="L198">
        <f t="shared" si="43"/>
        <v>-408.8</v>
      </c>
      <c r="M198" s="2">
        <f t="shared" si="34"/>
        <v>-0.11355555555555556</v>
      </c>
      <c r="N198">
        <f t="shared" si="35"/>
        <v>5.2631578947368465E-5</v>
      </c>
    </row>
    <row r="199" spans="1:14" x14ac:dyDescent="0.15">
      <c r="A199">
        <v>5695872</v>
      </c>
      <c r="B199">
        <v>0.98480000000000001</v>
      </c>
      <c r="C199">
        <f t="shared" si="36"/>
        <v>-1.9899999999999973E-2</v>
      </c>
      <c r="D199">
        <f t="shared" si="37"/>
        <v>-2.0100671707002912E-2</v>
      </c>
      <c r="E199">
        <f t="shared" si="38"/>
        <v>-2.0101334954736955E-2</v>
      </c>
      <c r="F199">
        <v>2.0199999999999999E-2</v>
      </c>
      <c r="G199">
        <f t="shared" si="39"/>
        <v>0.20202020202020204</v>
      </c>
      <c r="H199">
        <f t="shared" si="33"/>
        <v>4.3455782611558618E-3</v>
      </c>
      <c r="I199">
        <f t="shared" si="40"/>
        <v>4.4338111020874021E-3</v>
      </c>
      <c r="J199">
        <f t="shared" si="41"/>
        <v>-8.7349042004582545E-5</v>
      </c>
      <c r="K199">
        <f t="shared" si="42"/>
        <v>-8.6477007397001528E-5</v>
      </c>
      <c r="L199">
        <f t="shared" si="43"/>
        <v>-408.4</v>
      </c>
      <c r="M199" s="2">
        <f t="shared" si="34"/>
        <v>-0.11344444444444444</v>
      </c>
      <c r="N199">
        <f t="shared" si="35"/>
        <v>4.4736842105264074E-5</v>
      </c>
    </row>
    <row r="200" spans="1:14" x14ac:dyDescent="0.15">
      <c r="A200">
        <v>5695896</v>
      </c>
      <c r="B200">
        <v>0.9849</v>
      </c>
      <c r="C200">
        <f t="shared" si="36"/>
        <v>-1.9999999999999962E-2</v>
      </c>
      <c r="D200">
        <f t="shared" si="37"/>
        <v>-2.0202707317519466E-2</v>
      </c>
      <c r="E200">
        <f t="shared" si="38"/>
        <v>-2.0259710505196427E-2</v>
      </c>
      <c r="F200">
        <v>1.7361</v>
      </c>
      <c r="G200">
        <f t="shared" si="39"/>
        <v>0.20203050891044216</v>
      </c>
      <c r="H200">
        <f t="shared" si="33"/>
        <v>0.37344498342808224</v>
      </c>
      <c r="I200">
        <f t="shared" si="40"/>
        <v>0.38106630962049204</v>
      </c>
      <c r="J200">
        <f t="shared" si="41"/>
        <v>-7.5445996993934528E-3</v>
      </c>
      <c r="K200">
        <f t="shared" si="42"/>
        <v>-7.4688996685616307E-3</v>
      </c>
      <c r="L200">
        <f t="shared" si="43"/>
        <v>-408</v>
      </c>
      <c r="M200" s="2">
        <f t="shared" si="34"/>
        <v>-0.11333333333333333</v>
      </c>
      <c r="N200">
        <f t="shared" si="35"/>
        <v>5.0000000000000334E-5</v>
      </c>
    </row>
    <row r="201" spans="1:14" x14ac:dyDescent="0.15">
      <c r="A201">
        <v>5695920</v>
      </c>
      <c r="B201">
        <v>0.98470000000000002</v>
      </c>
      <c r="C201">
        <f t="shared" si="36"/>
        <v>-1.9799999999999984E-2</v>
      </c>
      <c r="D201">
        <f t="shared" si="37"/>
        <v>-1.999864650668997E-2</v>
      </c>
      <c r="E201">
        <f t="shared" si="38"/>
        <v>-1.9999309754424013E-2</v>
      </c>
      <c r="F201">
        <v>2.0199999999999999E-2</v>
      </c>
      <c r="G201">
        <f t="shared" si="39"/>
        <v>0.20200989670726552</v>
      </c>
      <c r="H201">
        <f t="shared" si="33"/>
        <v>4.3460216422660704E-3</v>
      </c>
      <c r="I201">
        <f t="shared" si="40"/>
        <v>4.4338111020874021E-3</v>
      </c>
      <c r="J201">
        <f t="shared" si="41"/>
        <v>-8.691455053410336E-5</v>
      </c>
      <c r="K201">
        <f t="shared" si="42"/>
        <v>-8.6051228516868128E-5</v>
      </c>
      <c r="L201">
        <f t="shared" si="43"/>
        <v>-407.6</v>
      </c>
      <c r="M201" s="2">
        <f t="shared" si="34"/>
        <v>-0.11322222222222222</v>
      </c>
      <c r="N201">
        <f t="shared" si="35"/>
        <v>4.4736842105264074E-5</v>
      </c>
    </row>
    <row r="202" spans="1:14" x14ac:dyDescent="0.15">
      <c r="A202">
        <v>5695944</v>
      </c>
      <c r="B202">
        <v>0.98480000000000001</v>
      </c>
      <c r="C202">
        <f t="shared" si="36"/>
        <v>-1.9899999999999973E-2</v>
      </c>
      <c r="D202">
        <f t="shared" si="37"/>
        <v>-2.0100671707002912E-2</v>
      </c>
      <c r="E202">
        <f t="shared" si="38"/>
        <v>-2.0109087073054178E-2</v>
      </c>
      <c r="F202">
        <v>0.25629999999999997</v>
      </c>
      <c r="G202">
        <f t="shared" si="39"/>
        <v>0.20202020202020204</v>
      </c>
      <c r="H202">
        <f t="shared" si="33"/>
        <v>5.5137213283873637E-2</v>
      </c>
      <c r="I202">
        <f t="shared" si="40"/>
        <v>5.6256722052722835E-2</v>
      </c>
      <c r="J202">
        <f t="shared" si="41"/>
        <v>-1.108295023058144E-3</v>
      </c>
      <c r="K202">
        <f t="shared" si="42"/>
        <v>-1.0972305443490839E-3</v>
      </c>
      <c r="L202">
        <f t="shared" si="43"/>
        <v>-407.2</v>
      </c>
      <c r="M202" s="2">
        <f t="shared" si="34"/>
        <v>-0.11311111111111111</v>
      </c>
      <c r="N202">
        <f t="shared" si="35"/>
        <v>4.7368421052632204E-5</v>
      </c>
    </row>
    <row r="203" spans="1:14" x14ac:dyDescent="0.15">
      <c r="A203">
        <v>5695968</v>
      </c>
      <c r="B203">
        <v>0.98480000000000001</v>
      </c>
      <c r="C203">
        <f t="shared" si="36"/>
        <v>-1.9899999999999973E-2</v>
      </c>
      <c r="D203">
        <f t="shared" si="37"/>
        <v>-2.0100671707002912E-2</v>
      </c>
      <c r="E203">
        <f t="shared" si="38"/>
        <v>-2.0101334954736955E-2</v>
      </c>
      <c r="F203">
        <v>2.0199999999999999E-2</v>
      </c>
      <c r="G203">
        <f t="shared" si="39"/>
        <v>0.20202020202020204</v>
      </c>
      <c r="H203">
        <f t="shared" si="33"/>
        <v>4.3455782611558618E-3</v>
      </c>
      <c r="I203">
        <f t="shared" si="40"/>
        <v>4.4338111020874021E-3</v>
      </c>
      <c r="J203">
        <f t="shared" si="41"/>
        <v>-8.7349042004582545E-5</v>
      </c>
      <c r="K203">
        <f t="shared" si="42"/>
        <v>-8.6477007397001528E-5</v>
      </c>
      <c r="L203">
        <f t="shared" si="43"/>
        <v>-406.8</v>
      </c>
      <c r="M203" s="2">
        <f t="shared" si="34"/>
        <v>-0.113</v>
      </c>
      <c r="N203">
        <f t="shared" si="35"/>
        <v>4.7368421052632204E-5</v>
      </c>
    </row>
    <row r="204" spans="1:14" x14ac:dyDescent="0.15">
      <c r="A204">
        <v>5695992</v>
      </c>
      <c r="B204">
        <v>0.9849</v>
      </c>
      <c r="C204">
        <f t="shared" si="36"/>
        <v>-1.9999999999999962E-2</v>
      </c>
      <c r="D204">
        <f t="shared" si="37"/>
        <v>-2.0202707317519466E-2</v>
      </c>
      <c r="E204">
        <f t="shared" si="38"/>
        <v>-2.0211122683570733E-2</v>
      </c>
      <c r="F204">
        <v>0.25629999999999997</v>
      </c>
      <c r="G204">
        <f t="shared" si="39"/>
        <v>0.20203050891044216</v>
      </c>
      <c r="H204">
        <f t="shared" si="33"/>
        <v>5.5131587611668378E-2</v>
      </c>
      <c r="I204">
        <f t="shared" si="40"/>
        <v>5.6256722052722835E-2</v>
      </c>
      <c r="J204">
        <f t="shared" si="41"/>
        <v>-1.1138073284687182E-3</v>
      </c>
      <c r="K204">
        <f t="shared" si="42"/>
        <v>-1.1026317522333654E-3</v>
      </c>
      <c r="L204">
        <f t="shared" si="43"/>
        <v>-406.4</v>
      </c>
      <c r="M204" s="2">
        <f t="shared" si="34"/>
        <v>-0.11288888888888889</v>
      </c>
      <c r="N204">
        <f t="shared" si="35"/>
        <v>5.0000000000000334E-5</v>
      </c>
    </row>
    <row r="205" spans="1:14" x14ac:dyDescent="0.15">
      <c r="A205">
        <v>5696016</v>
      </c>
      <c r="B205">
        <v>0.98480000000000001</v>
      </c>
      <c r="C205">
        <f t="shared" si="36"/>
        <v>-1.9899999999999973E-2</v>
      </c>
      <c r="D205">
        <f t="shared" si="37"/>
        <v>-2.0100671707002912E-2</v>
      </c>
      <c r="E205">
        <f t="shared" si="38"/>
        <v>-2.0101334954736955E-2</v>
      </c>
      <c r="F205">
        <v>2.0199999999999999E-2</v>
      </c>
      <c r="G205">
        <f t="shared" si="39"/>
        <v>0.20202020202020204</v>
      </c>
      <c r="H205">
        <f t="shared" si="33"/>
        <v>4.3455782611558618E-3</v>
      </c>
      <c r="I205">
        <f t="shared" si="40"/>
        <v>4.4338111020874021E-3</v>
      </c>
      <c r="J205">
        <f t="shared" si="41"/>
        <v>-8.7349042004582545E-5</v>
      </c>
      <c r="K205">
        <f t="shared" si="42"/>
        <v>-8.6477007397001528E-5</v>
      </c>
      <c r="L205">
        <f t="shared" si="43"/>
        <v>-406</v>
      </c>
      <c r="M205" s="2">
        <f t="shared" si="34"/>
        <v>-0.11277777777777778</v>
      </c>
      <c r="N205">
        <f t="shared" si="35"/>
        <v>5.0000000000000334E-5</v>
      </c>
    </row>
    <row r="206" spans="1:14" x14ac:dyDescent="0.15">
      <c r="A206">
        <v>5696040</v>
      </c>
      <c r="B206">
        <v>0.98470000000000002</v>
      </c>
      <c r="C206">
        <f t="shared" si="36"/>
        <v>-1.9799999999999984E-2</v>
      </c>
      <c r="D206">
        <f t="shared" si="37"/>
        <v>-1.999864650668997E-2</v>
      </c>
      <c r="E206">
        <f t="shared" si="38"/>
        <v>-2.0007061872741237E-2</v>
      </c>
      <c r="F206">
        <v>0.25629999999999997</v>
      </c>
      <c r="G206">
        <f t="shared" si="39"/>
        <v>0.20200989670726552</v>
      </c>
      <c r="H206">
        <f t="shared" si="33"/>
        <v>5.5142838956078896E-2</v>
      </c>
      <c r="I206">
        <f t="shared" si="40"/>
        <v>5.6256722052722835E-2</v>
      </c>
      <c r="J206">
        <f t="shared" si="41"/>
        <v>-1.1027821436579547E-3</v>
      </c>
      <c r="K206">
        <f t="shared" si="42"/>
        <v>-1.0918282113303612E-3</v>
      </c>
      <c r="L206">
        <f t="shared" si="43"/>
        <v>-405.6</v>
      </c>
      <c r="M206" s="2">
        <f t="shared" si="34"/>
        <v>-0.11266666666666668</v>
      </c>
      <c r="N206">
        <f t="shared" si="35"/>
        <v>4.7368421052632204E-5</v>
      </c>
    </row>
    <row r="207" spans="1:14" x14ac:dyDescent="0.15">
      <c r="A207">
        <v>5696064</v>
      </c>
      <c r="B207">
        <v>0.98470000000000002</v>
      </c>
      <c r="C207">
        <f t="shared" si="36"/>
        <v>-1.9799999999999984E-2</v>
      </c>
      <c r="D207">
        <f t="shared" si="37"/>
        <v>-1.999864650668997E-2</v>
      </c>
      <c r="E207">
        <f t="shared" si="38"/>
        <v>-2.003784050768645E-2</v>
      </c>
      <c r="F207">
        <v>1.1937</v>
      </c>
      <c r="G207">
        <f t="shared" si="39"/>
        <v>0.20200989670726552</v>
      </c>
      <c r="H207">
        <f t="shared" si="33"/>
        <v>0.25682406110757466</v>
      </c>
      <c r="I207">
        <f t="shared" si="40"/>
        <v>0.2620118966614719</v>
      </c>
      <c r="J207">
        <f t="shared" si="41"/>
        <v>-5.1361336125029296E-3</v>
      </c>
      <c r="K207">
        <f t="shared" si="42"/>
        <v>-5.0851164099299743E-3</v>
      </c>
      <c r="L207">
        <f t="shared" si="43"/>
        <v>-405.2</v>
      </c>
      <c r="M207" s="2">
        <f t="shared" si="34"/>
        <v>-0.11255555555555555</v>
      </c>
      <c r="N207">
        <f t="shared" si="35"/>
        <v>4.7368421052632204E-5</v>
      </c>
    </row>
    <row r="208" spans="1:14" x14ac:dyDescent="0.15">
      <c r="A208">
        <v>5696088</v>
      </c>
      <c r="B208">
        <v>0.98480000000000001</v>
      </c>
      <c r="C208">
        <f t="shared" si="36"/>
        <v>-1.9899999999999973E-2</v>
      </c>
      <c r="D208">
        <f t="shared" si="37"/>
        <v>-2.0100671707002912E-2</v>
      </c>
      <c r="E208">
        <f t="shared" si="38"/>
        <v>-2.0105248773048742E-2</v>
      </c>
      <c r="F208">
        <v>0.1394</v>
      </c>
      <c r="G208">
        <f t="shared" si="39"/>
        <v>0.20202020202020204</v>
      </c>
      <c r="H208">
        <f t="shared" si="33"/>
        <v>2.9988792554709272E-2</v>
      </c>
      <c r="I208">
        <f t="shared" si="40"/>
        <v>3.0597686516385343E-2</v>
      </c>
      <c r="J208">
        <f t="shared" si="41"/>
        <v>-6.0279487403162423E-4</v>
      </c>
      <c r="K208">
        <f t="shared" si="42"/>
        <v>-5.967769718387137E-4</v>
      </c>
      <c r="L208">
        <f t="shared" si="43"/>
        <v>-404.8</v>
      </c>
      <c r="M208" s="2">
        <f t="shared" si="34"/>
        <v>-0.11244444444444444</v>
      </c>
      <c r="N208">
        <f t="shared" si="35"/>
        <v>5.2631578947368465E-5</v>
      </c>
    </row>
    <row r="209" spans="1:14" x14ac:dyDescent="0.15">
      <c r="A209">
        <v>5696112</v>
      </c>
      <c r="B209">
        <v>0.98470000000000002</v>
      </c>
      <c r="C209">
        <f t="shared" si="36"/>
        <v>-1.9799999999999984E-2</v>
      </c>
      <c r="D209">
        <f t="shared" si="37"/>
        <v>-1.999864650668997E-2</v>
      </c>
      <c r="E209">
        <f t="shared" si="38"/>
        <v>-1.9999309754424013E-2</v>
      </c>
      <c r="F209">
        <v>2.0199999999999999E-2</v>
      </c>
      <c r="G209">
        <f t="shared" si="39"/>
        <v>0.20200989670726552</v>
      </c>
      <c r="H209">
        <f t="shared" si="33"/>
        <v>4.3460216422660704E-3</v>
      </c>
      <c r="I209">
        <f t="shared" si="40"/>
        <v>4.4338111020874021E-3</v>
      </c>
      <c r="J209">
        <f t="shared" si="41"/>
        <v>-8.691455053410336E-5</v>
      </c>
      <c r="K209">
        <f t="shared" si="42"/>
        <v>-8.6051228516868128E-5</v>
      </c>
      <c r="L209">
        <f t="shared" si="43"/>
        <v>-404.4</v>
      </c>
      <c r="M209" s="2">
        <f t="shared" si="34"/>
        <v>-0.11233333333333333</v>
      </c>
      <c r="N209">
        <f t="shared" si="35"/>
        <v>5.0000000000000334E-5</v>
      </c>
    </row>
    <row r="210" spans="1:14" x14ac:dyDescent="0.15">
      <c r="A210">
        <v>5696136</v>
      </c>
      <c r="B210">
        <v>0.98470000000000002</v>
      </c>
      <c r="C210">
        <f t="shared" si="36"/>
        <v>-1.9799999999999984E-2</v>
      </c>
      <c r="D210">
        <f t="shared" si="37"/>
        <v>-1.999864650668997E-2</v>
      </c>
      <c r="E210">
        <f t="shared" si="38"/>
        <v>-2.00032235727358E-2</v>
      </c>
      <c r="F210">
        <v>0.1394</v>
      </c>
      <c r="G210">
        <f t="shared" si="39"/>
        <v>0.20200989670726552</v>
      </c>
      <c r="H210">
        <f t="shared" si="33"/>
        <v>2.99918523233609E-2</v>
      </c>
      <c r="I210">
        <f t="shared" si="40"/>
        <v>3.0597686516385343E-2</v>
      </c>
      <c r="J210">
        <f t="shared" si="41"/>
        <v>-5.9979645269574286E-4</v>
      </c>
      <c r="K210">
        <f t="shared" si="42"/>
        <v>-5.9383867600254535E-4</v>
      </c>
      <c r="L210">
        <f t="shared" si="43"/>
        <v>-404</v>
      </c>
      <c r="M210" s="2">
        <f t="shared" si="34"/>
        <v>-0.11222222222222222</v>
      </c>
      <c r="N210">
        <f t="shared" si="35"/>
        <v>5.0000000000000334E-5</v>
      </c>
    </row>
    <row r="211" spans="1:14" x14ac:dyDescent="0.15">
      <c r="A211">
        <v>5696160</v>
      </c>
      <c r="B211">
        <v>0.98470000000000002</v>
      </c>
      <c r="C211">
        <f t="shared" si="36"/>
        <v>-1.9799999999999984E-2</v>
      </c>
      <c r="D211">
        <f t="shared" si="37"/>
        <v>-1.999864650668997E-2</v>
      </c>
      <c r="E211">
        <f t="shared" si="38"/>
        <v>-2.0041678807691886E-2</v>
      </c>
      <c r="F211">
        <v>1.3106</v>
      </c>
      <c r="G211">
        <f t="shared" si="39"/>
        <v>0.20200989670726552</v>
      </c>
      <c r="H211">
        <f t="shared" si="33"/>
        <v>0.28197504774029269</v>
      </c>
      <c r="I211">
        <f t="shared" si="40"/>
        <v>0.28767093219780943</v>
      </c>
      <c r="J211">
        <f t="shared" si="41"/>
        <v>-5.6391193034651416E-3</v>
      </c>
      <c r="K211">
        <f t="shared" si="42"/>
        <v>-5.583105945257791E-3</v>
      </c>
      <c r="L211">
        <f t="shared" si="43"/>
        <v>-403.6</v>
      </c>
      <c r="M211" s="2">
        <f t="shared" si="34"/>
        <v>-0.11211111111111112</v>
      </c>
      <c r="N211">
        <f t="shared" si="35"/>
        <v>5.0131926121372325E-5</v>
      </c>
    </row>
    <row r="212" spans="1:14" x14ac:dyDescent="0.15">
      <c r="A212">
        <v>5696184</v>
      </c>
      <c r="B212">
        <v>0.98470000000000002</v>
      </c>
      <c r="C212">
        <f t="shared" si="36"/>
        <v>-1.9799999999999984E-2</v>
      </c>
      <c r="D212">
        <f t="shared" si="37"/>
        <v>-1.999864650668997E-2</v>
      </c>
      <c r="E212">
        <f t="shared" si="38"/>
        <v>-1.9999309754424013E-2</v>
      </c>
      <c r="F212">
        <v>2.0199999999999999E-2</v>
      </c>
      <c r="G212">
        <f t="shared" si="39"/>
        <v>0.20200989670726552</v>
      </c>
      <c r="H212">
        <f t="shared" si="33"/>
        <v>4.3460216422660704E-3</v>
      </c>
      <c r="I212">
        <f t="shared" si="40"/>
        <v>4.4338111020874021E-3</v>
      </c>
      <c r="J212">
        <f t="shared" si="41"/>
        <v>-8.691455053410336E-5</v>
      </c>
      <c r="K212">
        <f t="shared" si="42"/>
        <v>-8.6051228516868128E-5</v>
      </c>
      <c r="L212">
        <f t="shared" si="43"/>
        <v>-403.2</v>
      </c>
      <c r="M212" s="2">
        <f t="shared" si="34"/>
        <v>-0.112</v>
      </c>
      <c r="N212">
        <f t="shared" si="35"/>
        <v>5.0131926121372399E-5</v>
      </c>
    </row>
    <row r="213" spans="1:14" x14ac:dyDescent="0.15">
      <c r="A213">
        <v>5696208</v>
      </c>
      <c r="B213">
        <v>0.98480000000000001</v>
      </c>
      <c r="C213">
        <f t="shared" si="36"/>
        <v>-1.9899999999999973E-2</v>
      </c>
      <c r="D213">
        <f t="shared" si="37"/>
        <v>-2.0100671707002912E-2</v>
      </c>
      <c r="E213">
        <f t="shared" si="38"/>
        <v>-2.0138434143583336E-2</v>
      </c>
      <c r="F213">
        <v>1.1500999999999999</v>
      </c>
      <c r="G213">
        <f t="shared" si="39"/>
        <v>0.20202020202020204</v>
      </c>
      <c r="H213">
        <f t="shared" si="33"/>
        <v>0.24741829495818601</v>
      </c>
      <c r="I213">
        <f t="shared" si="40"/>
        <v>0.25244188854013472</v>
      </c>
      <c r="J213">
        <f t="shared" si="41"/>
        <v>-4.9732739212609107E-3</v>
      </c>
      <c r="K213">
        <f t="shared" si="42"/>
        <v>-4.9236240696678953E-3</v>
      </c>
      <c r="L213">
        <f t="shared" si="43"/>
        <v>-402.8</v>
      </c>
      <c r="M213" s="2">
        <f t="shared" si="34"/>
        <v>-0.1118888888888889</v>
      </c>
      <c r="N213">
        <f t="shared" si="35"/>
        <v>5.2770448548812667E-5</v>
      </c>
    </row>
    <row r="214" spans="1:14" x14ac:dyDescent="0.15">
      <c r="A214">
        <v>5696232</v>
      </c>
      <c r="B214">
        <v>0.98470000000000002</v>
      </c>
      <c r="C214">
        <f t="shared" si="36"/>
        <v>-1.9799999999999984E-2</v>
      </c>
      <c r="D214">
        <f t="shared" si="37"/>
        <v>-1.999864650668997E-2</v>
      </c>
      <c r="E214">
        <f t="shared" si="38"/>
        <v>-2.0001762457678131E-2</v>
      </c>
      <c r="F214">
        <v>9.4899999999999998E-2</v>
      </c>
      <c r="G214">
        <f t="shared" si="39"/>
        <v>0.20200989670726552</v>
      </c>
      <c r="H214">
        <f t="shared" si="33"/>
        <v>2.0417695735200497E-2</v>
      </c>
      <c r="I214">
        <f t="shared" si="40"/>
        <v>2.0830132355846263E-2</v>
      </c>
      <c r="J214">
        <f t="shared" si="41"/>
        <v>-4.083262794894261E-4</v>
      </c>
      <c r="K214">
        <f t="shared" si="42"/>
        <v>-4.0427037555696951E-4</v>
      </c>
      <c r="L214">
        <f t="shared" si="43"/>
        <v>-402.4</v>
      </c>
      <c r="M214" s="2">
        <f t="shared" si="34"/>
        <v>-0.11177777777777777</v>
      </c>
      <c r="N214">
        <f t="shared" si="35"/>
        <v>5.0131926121372399E-5</v>
      </c>
    </row>
    <row r="215" spans="1:14" x14ac:dyDescent="0.15">
      <c r="A215">
        <v>5696256</v>
      </c>
      <c r="B215">
        <v>0.98480000000000001</v>
      </c>
      <c r="C215">
        <f t="shared" si="36"/>
        <v>-1.9899999999999973E-2</v>
      </c>
      <c r="D215">
        <f t="shared" si="37"/>
        <v>-2.0100671707002912E-2</v>
      </c>
      <c r="E215">
        <f t="shared" si="38"/>
        <v>-2.0103787657991073E-2</v>
      </c>
      <c r="F215">
        <v>9.4899999999999998E-2</v>
      </c>
      <c r="G215">
        <f t="shared" si="39"/>
        <v>0.20202020202020204</v>
      </c>
      <c r="H215">
        <f t="shared" si="33"/>
        <v>2.0415612721964922E-2</v>
      </c>
      <c r="I215">
        <f t="shared" si="40"/>
        <v>2.0830132355846263E-2</v>
      </c>
      <c r="J215">
        <f t="shared" si="41"/>
        <v>-4.1036752902152897E-4</v>
      </c>
      <c r="K215">
        <f t="shared" si="42"/>
        <v>-4.0627069316710138E-4</v>
      </c>
      <c r="L215">
        <f t="shared" si="43"/>
        <v>-402</v>
      </c>
      <c r="M215" s="2">
        <f t="shared" si="34"/>
        <v>-0.11166666666666666</v>
      </c>
      <c r="N215">
        <f t="shared" si="35"/>
        <v>5.2770448548812742E-5</v>
      </c>
    </row>
    <row r="216" spans="1:14" x14ac:dyDescent="0.15">
      <c r="A216">
        <v>5696274</v>
      </c>
      <c r="B216">
        <v>0.98470000000000002</v>
      </c>
      <c r="C216">
        <f t="shared" si="36"/>
        <v>-1.9799999999999984E-2</v>
      </c>
      <c r="D216">
        <f t="shared" si="37"/>
        <v>-1.999864650668997E-2</v>
      </c>
      <c r="E216">
        <f t="shared" si="38"/>
        <v>-2.0041678807691886E-2</v>
      </c>
      <c r="F216">
        <v>1.3106</v>
      </c>
      <c r="G216">
        <f t="shared" si="39"/>
        <v>0.20200989670726552</v>
      </c>
      <c r="H216">
        <f t="shared" si="33"/>
        <v>0.28197504774029269</v>
      </c>
      <c r="I216">
        <f t="shared" si="40"/>
        <v>0.28767093219780943</v>
      </c>
      <c r="J216">
        <f t="shared" si="41"/>
        <v>-5.6391193034651416E-3</v>
      </c>
      <c r="K216">
        <f t="shared" si="42"/>
        <v>-5.583105945257791E-3</v>
      </c>
      <c r="L216">
        <f t="shared" si="43"/>
        <v>-401.7</v>
      </c>
      <c r="M216" s="2">
        <f t="shared" si="34"/>
        <v>-0.11158333333333333</v>
      </c>
      <c r="N216">
        <f t="shared" si="35"/>
        <v>5.0000000000000334E-5</v>
      </c>
    </row>
    <row r="217" spans="1:14" x14ac:dyDescent="0.15">
      <c r="A217">
        <v>5696298</v>
      </c>
      <c r="B217">
        <v>0.98470000000000002</v>
      </c>
      <c r="C217">
        <f t="shared" si="36"/>
        <v>-1.9799999999999984E-2</v>
      </c>
      <c r="D217">
        <f t="shared" si="37"/>
        <v>-1.999864650668997E-2</v>
      </c>
      <c r="E217">
        <f t="shared" si="38"/>
        <v>-2.0009458758116744E-2</v>
      </c>
      <c r="F217">
        <v>0.32929999999999998</v>
      </c>
      <c r="G217">
        <f t="shared" si="39"/>
        <v>0.20200989670726552</v>
      </c>
      <c r="H217">
        <f t="shared" si="33"/>
        <v>7.0848758752386984E-2</v>
      </c>
      <c r="I217">
        <f t="shared" si="40"/>
        <v>7.2279900787989182E-2</v>
      </c>
      <c r="J217">
        <f t="shared" si="41"/>
        <v>-1.4168792817267444E-3</v>
      </c>
      <c r="K217">
        <f t="shared" si="42"/>
        <v>-1.4028054232972612E-3</v>
      </c>
      <c r="L217">
        <f t="shared" si="43"/>
        <v>-401.3</v>
      </c>
      <c r="M217" s="2">
        <f t="shared" si="34"/>
        <v>-0.11147222222222222</v>
      </c>
      <c r="N217">
        <f t="shared" si="35"/>
        <v>5.0000000000000334E-5</v>
      </c>
    </row>
    <row r="218" spans="1:14" x14ac:dyDescent="0.15">
      <c r="A218">
        <v>5696322</v>
      </c>
      <c r="B218">
        <v>0.98450000000000004</v>
      </c>
      <c r="C218">
        <f t="shared" si="36"/>
        <v>-1.9600000000000006E-2</v>
      </c>
      <c r="D218">
        <f t="shared" si="37"/>
        <v>-1.9794627328179604E-2</v>
      </c>
      <c r="E218">
        <f t="shared" si="38"/>
        <v>-1.981699059707355E-2</v>
      </c>
      <c r="F218">
        <v>0.68110000000000004</v>
      </c>
      <c r="G218">
        <f t="shared" si="39"/>
        <v>0.20198929081169426</v>
      </c>
      <c r="H218">
        <f t="shared" si="33"/>
        <v>0.1465682828859281</v>
      </c>
      <c r="I218">
        <f t="shared" si="40"/>
        <v>0.14949845255602626</v>
      </c>
      <c r="J218">
        <f t="shared" si="41"/>
        <v>-2.9012645378581514E-3</v>
      </c>
      <c r="K218">
        <f t="shared" si="42"/>
        <v>-2.8727383445641915E-3</v>
      </c>
      <c r="L218">
        <f t="shared" si="43"/>
        <v>-400.9</v>
      </c>
      <c r="M218" s="2">
        <f t="shared" si="34"/>
        <v>-0.11136111111111111</v>
      </c>
      <c r="N218">
        <f t="shared" si="35"/>
        <v>4.4736842105264074E-5</v>
      </c>
    </row>
    <row r="219" spans="1:14" x14ac:dyDescent="0.15">
      <c r="A219">
        <v>5696346</v>
      </c>
      <c r="B219">
        <v>0.98460000000000003</v>
      </c>
      <c r="C219">
        <f t="shared" si="36"/>
        <v>-1.9699999999999995E-2</v>
      </c>
      <c r="D219">
        <f t="shared" si="37"/>
        <v>-1.9896631714456645E-2</v>
      </c>
      <c r="E219">
        <f t="shared" si="38"/>
        <v>-1.9901208780502475E-2</v>
      </c>
      <c r="F219">
        <v>0.1394</v>
      </c>
      <c r="G219">
        <f t="shared" si="39"/>
        <v>0.20199959297123027</v>
      </c>
      <c r="H219">
        <f t="shared" si="33"/>
        <v>2.9994912092012545E-2</v>
      </c>
      <c r="I219">
        <f t="shared" si="40"/>
        <v>3.0597686516385343E-2</v>
      </c>
      <c r="J219">
        <f t="shared" si="41"/>
        <v>-5.967977192022759E-4</v>
      </c>
      <c r="K219">
        <f t="shared" si="42"/>
        <v>-5.9089976821264701E-4</v>
      </c>
      <c r="L219">
        <f t="shared" si="43"/>
        <v>-400.5</v>
      </c>
      <c r="M219" s="2">
        <f t="shared" si="34"/>
        <v>-0.11125</v>
      </c>
      <c r="N219">
        <f t="shared" si="35"/>
        <v>4.7368421052632204E-5</v>
      </c>
    </row>
    <row r="220" spans="1:14" x14ac:dyDescent="0.15">
      <c r="A220">
        <v>5696364</v>
      </c>
      <c r="B220">
        <v>0.98460000000000003</v>
      </c>
      <c r="C220">
        <f t="shared" si="36"/>
        <v>-1.9699999999999995E-2</v>
      </c>
      <c r="D220">
        <f t="shared" si="37"/>
        <v>-1.9896631714456645E-2</v>
      </c>
      <c r="E220">
        <f t="shared" si="38"/>
        <v>-1.9897294962190688E-2</v>
      </c>
      <c r="F220">
        <v>2.0199999999999999E-2</v>
      </c>
      <c r="G220">
        <f t="shared" si="39"/>
        <v>0.20199959297123027</v>
      </c>
      <c r="H220">
        <f t="shared" si="33"/>
        <v>4.34646502337628E-3</v>
      </c>
      <c r="I220">
        <f t="shared" si="40"/>
        <v>4.4338111020874021E-3</v>
      </c>
      <c r="J220">
        <f t="shared" si="41"/>
        <v>-8.648001382988503E-5</v>
      </c>
      <c r="K220">
        <f t="shared" si="42"/>
        <v>-8.5625360960512695E-5</v>
      </c>
      <c r="L220">
        <f t="shared" si="43"/>
        <v>-400.2</v>
      </c>
      <c r="M220" s="2">
        <f t="shared" si="34"/>
        <v>-0.11116666666666666</v>
      </c>
      <c r="N220">
        <f t="shared" si="35"/>
        <v>4.7244094488189642E-5</v>
      </c>
    </row>
    <row r="221" spans="1:14" x14ac:dyDescent="0.15">
      <c r="A221">
        <v>5696388</v>
      </c>
      <c r="B221">
        <v>0.98460000000000003</v>
      </c>
      <c r="C221">
        <f t="shared" si="36"/>
        <v>-1.9699999999999995E-2</v>
      </c>
      <c r="D221">
        <f t="shared" si="37"/>
        <v>-1.9896631714456645E-2</v>
      </c>
      <c r="E221">
        <f t="shared" si="38"/>
        <v>-1.9899747665444806E-2</v>
      </c>
      <c r="F221">
        <v>9.4899999999999998E-2</v>
      </c>
      <c r="G221">
        <f t="shared" si="39"/>
        <v>0.20199959297123027</v>
      </c>
      <c r="H221">
        <f t="shared" si="33"/>
        <v>2.041977874843609E-2</v>
      </c>
      <c r="I221">
        <f t="shared" si="40"/>
        <v>2.0830132355846263E-2</v>
      </c>
      <c r="J221">
        <f t="shared" si="41"/>
        <v>-4.062848174483213E-4</v>
      </c>
      <c r="K221">
        <f t="shared" si="42"/>
        <v>-4.0226964134419088E-4</v>
      </c>
      <c r="L221">
        <f t="shared" si="43"/>
        <v>-399.8</v>
      </c>
      <c r="M221" s="2">
        <f t="shared" si="34"/>
        <v>-0.11105555555555556</v>
      </c>
      <c r="N221">
        <f t="shared" si="35"/>
        <v>5.2493438320209989E-5</v>
      </c>
    </row>
    <row r="222" spans="1:14" x14ac:dyDescent="0.15">
      <c r="A222">
        <v>5696412</v>
      </c>
      <c r="B222">
        <v>0.98460000000000003</v>
      </c>
      <c r="C222">
        <f t="shared" si="36"/>
        <v>-1.9699999999999995E-2</v>
      </c>
      <c r="D222">
        <f t="shared" si="37"/>
        <v>-1.9896631714456645E-2</v>
      </c>
      <c r="E222">
        <f t="shared" si="38"/>
        <v>-1.991656198052422E-2</v>
      </c>
      <c r="F222">
        <v>0.60699999999999998</v>
      </c>
      <c r="G222">
        <f t="shared" si="39"/>
        <v>0.20199959297123027</v>
      </c>
      <c r="H222">
        <f t="shared" si="33"/>
        <v>0.13060912223709911</v>
      </c>
      <c r="I222">
        <f t="shared" si="40"/>
        <v>0.13323382866173533</v>
      </c>
      <c r="J222">
        <f t="shared" si="41"/>
        <v>-2.5986816037000108E-3</v>
      </c>
      <c r="K222">
        <f t="shared" si="42"/>
        <v>-2.5729997080708518E-3</v>
      </c>
      <c r="L222">
        <f t="shared" si="43"/>
        <v>-399.4</v>
      </c>
      <c r="M222" s="2">
        <f t="shared" si="34"/>
        <v>-0.11094444444444444</v>
      </c>
      <c r="N222">
        <f t="shared" si="35"/>
        <v>4.9868766404199853E-5</v>
      </c>
    </row>
    <row r="223" spans="1:14" x14ac:dyDescent="0.15">
      <c r="A223">
        <v>5696430</v>
      </c>
      <c r="B223">
        <v>0.98450000000000004</v>
      </c>
      <c r="C223">
        <f t="shared" si="36"/>
        <v>-1.9600000000000006E-2</v>
      </c>
      <c r="D223">
        <f t="shared" si="37"/>
        <v>-1.9794627328179604E-2</v>
      </c>
      <c r="E223">
        <f t="shared" si="38"/>
        <v>-1.9801594712791696E-2</v>
      </c>
      <c r="F223">
        <v>0.2122</v>
      </c>
      <c r="G223">
        <f t="shared" si="39"/>
        <v>0.20198929081169426</v>
      </c>
      <c r="H223">
        <f t="shared" si="33"/>
        <v>4.5664057595645201E-2</v>
      </c>
      <c r="I223">
        <f t="shared" si="40"/>
        <v>4.6576966131829052E-2</v>
      </c>
      <c r="J223">
        <f t="shared" si="41"/>
        <v>-9.0390300239832585E-4</v>
      </c>
      <c r="K223">
        <f t="shared" si="42"/>
        <v>-8.9501552887464621E-4</v>
      </c>
      <c r="L223">
        <f t="shared" si="43"/>
        <v>-399.1</v>
      </c>
      <c r="M223" s="2">
        <f t="shared" si="34"/>
        <v>-0.11086111111111112</v>
      </c>
      <c r="N223">
        <f t="shared" si="35"/>
        <v>4.7120418848168107E-5</v>
      </c>
    </row>
    <row r="224" spans="1:14" x14ac:dyDescent="0.15">
      <c r="A224">
        <v>5696454</v>
      </c>
      <c r="B224">
        <v>0.98450000000000004</v>
      </c>
      <c r="C224">
        <f t="shared" si="36"/>
        <v>-1.9600000000000006E-2</v>
      </c>
      <c r="D224">
        <f t="shared" si="37"/>
        <v>-1.9794627328179604E-2</v>
      </c>
      <c r="E224">
        <f t="shared" si="38"/>
        <v>-1.9803042694230871E-2</v>
      </c>
      <c r="F224">
        <v>0.25629999999999997</v>
      </c>
      <c r="G224">
        <f t="shared" si="39"/>
        <v>0.20198929081169426</v>
      </c>
      <c r="H224">
        <f t="shared" si="33"/>
        <v>5.5154090300489456E-2</v>
      </c>
      <c r="I224">
        <f t="shared" si="40"/>
        <v>5.6256722052722835E-2</v>
      </c>
      <c r="J224">
        <f t="shared" si="41"/>
        <v>-1.0917546631229542E-3</v>
      </c>
      <c r="K224">
        <f t="shared" si="42"/>
        <v>-1.0810201698895937E-3</v>
      </c>
      <c r="L224">
        <f t="shared" si="43"/>
        <v>-398.7</v>
      </c>
      <c r="M224" s="2">
        <f t="shared" si="34"/>
        <v>-0.11075</v>
      </c>
      <c r="N224">
        <f t="shared" si="35"/>
        <v>4.9738219895288309E-5</v>
      </c>
    </row>
    <row r="225" spans="1:14" x14ac:dyDescent="0.15">
      <c r="A225">
        <v>5696478</v>
      </c>
      <c r="B225">
        <v>0.98429999999999995</v>
      </c>
      <c r="C225">
        <f t="shared" si="36"/>
        <v>-1.9399999999999917E-2</v>
      </c>
      <c r="D225">
        <f t="shared" si="37"/>
        <v>-1.9590649765004034E-2</v>
      </c>
      <c r="E225">
        <f t="shared" si="38"/>
        <v>-1.9597617149616126E-2</v>
      </c>
      <c r="F225">
        <v>0.2122</v>
      </c>
      <c r="G225">
        <f t="shared" si="39"/>
        <v>0.20196869122051206</v>
      </c>
      <c r="H225">
        <f t="shared" si="33"/>
        <v>4.5673372988871565E-2</v>
      </c>
      <c r="I225">
        <f t="shared" si="40"/>
        <v>4.6576966131829052E-2</v>
      </c>
      <c r="J225">
        <f t="shared" si="41"/>
        <v>-8.9477105381137836E-4</v>
      </c>
      <c r="K225">
        <f t="shared" si="42"/>
        <v>-8.8606343598410459E-4</v>
      </c>
      <c r="L225">
        <f t="shared" si="43"/>
        <v>-398.3</v>
      </c>
      <c r="M225" s="2">
        <f t="shared" si="34"/>
        <v>-0.1106388888888889</v>
      </c>
      <c r="N225">
        <f t="shared" si="35"/>
        <v>4.450261780104514E-5</v>
      </c>
    </row>
    <row r="226" spans="1:14" x14ac:dyDescent="0.15">
      <c r="A226">
        <v>5696502</v>
      </c>
      <c r="B226">
        <v>0.98429999999999995</v>
      </c>
      <c r="C226">
        <f t="shared" si="36"/>
        <v>-1.9399999999999917E-2</v>
      </c>
      <c r="D226">
        <f t="shared" si="37"/>
        <v>-1.9590649765004034E-2</v>
      </c>
      <c r="E226">
        <f t="shared" si="38"/>
        <v>-1.9599065131055301E-2</v>
      </c>
      <c r="F226">
        <v>0.25629999999999997</v>
      </c>
      <c r="G226">
        <f t="shared" si="39"/>
        <v>0.20196869122051206</v>
      </c>
      <c r="H226">
        <f t="shared" si="33"/>
        <v>5.5165341644900008E-2</v>
      </c>
      <c r="I226">
        <f t="shared" si="40"/>
        <v>5.6256722052722835E-2</v>
      </c>
      <c r="J226">
        <f t="shared" si="41"/>
        <v>-1.0807248873320277E-3</v>
      </c>
      <c r="K226">
        <f t="shared" si="42"/>
        <v>-1.0702076279110555E-3</v>
      </c>
      <c r="L226">
        <f t="shared" si="43"/>
        <v>-397.9</v>
      </c>
      <c r="M226" s="2">
        <f t="shared" si="34"/>
        <v>-0.11052777777777777</v>
      </c>
      <c r="N226">
        <f t="shared" si="35"/>
        <v>4.7120418848165267E-5</v>
      </c>
    </row>
    <row r="227" spans="1:14" x14ac:dyDescent="0.15">
      <c r="A227">
        <v>5696520</v>
      </c>
      <c r="B227">
        <v>0.98429999999999995</v>
      </c>
      <c r="C227">
        <f t="shared" si="36"/>
        <v>-1.9399999999999917E-2</v>
      </c>
      <c r="D227">
        <f t="shared" si="37"/>
        <v>-1.9590649765004034E-2</v>
      </c>
      <c r="E227">
        <f t="shared" si="38"/>
        <v>-1.9591313012738077E-2</v>
      </c>
      <c r="F227">
        <v>2.0199999999999999E-2</v>
      </c>
      <c r="G227">
        <f t="shared" si="39"/>
        <v>0.20196869122051206</v>
      </c>
      <c r="H227">
        <f t="shared" si="33"/>
        <v>4.3477951667069067E-3</v>
      </c>
      <c r="I227">
        <f t="shared" si="40"/>
        <v>4.4338111020874021E-3</v>
      </c>
      <c r="J227">
        <f t="shared" si="41"/>
        <v>-8.517613236093234E-5</v>
      </c>
      <c r="K227">
        <f t="shared" si="42"/>
        <v>-8.4347226234113634E-5</v>
      </c>
      <c r="L227">
        <f t="shared" si="43"/>
        <v>-397.6</v>
      </c>
      <c r="M227" s="2">
        <f t="shared" si="34"/>
        <v>-0.11044444444444446</v>
      </c>
      <c r="N227">
        <f t="shared" si="35"/>
        <v>4.4502617801045072E-5</v>
      </c>
    </row>
    <row r="228" spans="1:14" x14ac:dyDescent="0.15">
      <c r="A228">
        <v>5696544</v>
      </c>
      <c r="B228">
        <v>0.98440000000000005</v>
      </c>
      <c r="C228">
        <f t="shared" si="36"/>
        <v>-1.9500000000000017E-2</v>
      </c>
      <c r="D228">
        <f t="shared" si="37"/>
        <v>-1.9692633345736156E-2</v>
      </c>
      <c r="E228">
        <f t="shared" si="38"/>
        <v>-1.9701048711787423E-2</v>
      </c>
      <c r="F228">
        <v>0.25629999999999997</v>
      </c>
      <c r="G228">
        <f t="shared" si="39"/>
        <v>0.20197899022825547</v>
      </c>
      <c r="H228">
        <f t="shared" si="33"/>
        <v>5.5159715972694728E-2</v>
      </c>
      <c r="I228">
        <f t="shared" si="40"/>
        <v>5.6256722052722835E-2</v>
      </c>
      <c r="J228">
        <f t="shared" si="41"/>
        <v>-1.0862400621052236E-3</v>
      </c>
      <c r="K228">
        <f t="shared" si="42"/>
        <v>-1.0756144614675481E-3</v>
      </c>
      <c r="L228">
        <f t="shared" si="43"/>
        <v>-397.2</v>
      </c>
      <c r="M228" s="2">
        <f t="shared" si="34"/>
        <v>-0.11033333333333332</v>
      </c>
      <c r="N228">
        <f t="shared" si="35"/>
        <v>4.7120418848168174E-5</v>
      </c>
    </row>
    <row r="229" spans="1:14" x14ac:dyDescent="0.15">
      <c r="A229">
        <v>5696568</v>
      </c>
      <c r="B229">
        <v>0.98429999999999995</v>
      </c>
      <c r="C229">
        <f t="shared" si="36"/>
        <v>-1.9399999999999917E-2</v>
      </c>
      <c r="D229">
        <f t="shared" si="37"/>
        <v>-1.9590649765004034E-2</v>
      </c>
      <c r="E229">
        <f t="shared" si="38"/>
        <v>-1.9599065131055301E-2</v>
      </c>
      <c r="F229">
        <v>0.25629999999999997</v>
      </c>
      <c r="G229">
        <f t="shared" si="39"/>
        <v>0.20196869122051206</v>
      </c>
      <c r="H229">
        <f t="shared" si="33"/>
        <v>5.5165341644900008E-2</v>
      </c>
      <c r="I229">
        <f t="shared" si="40"/>
        <v>5.6256722052722835E-2</v>
      </c>
      <c r="J229">
        <f t="shared" si="41"/>
        <v>-1.0807248873320277E-3</v>
      </c>
      <c r="K229">
        <f t="shared" si="42"/>
        <v>-1.0702076279110555E-3</v>
      </c>
      <c r="L229">
        <f t="shared" si="43"/>
        <v>-396.8</v>
      </c>
      <c r="M229" s="2">
        <f t="shared" si="34"/>
        <v>-0.11022222222222222</v>
      </c>
      <c r="N229">
        <f t="shared" si="35"/>
        <v>4.9738219895285402E-5</v>
      </c>
    </row>
    <row r="230" spans="1:14" x14ac:dyDescent="0.15">
      <c r="A230">
        <v>5696592</v>
      </c>
      <c r="B230">
        <v>0.98440000000000005</v>
      </c>
      <c r="C230">
        <f t="shared" si="36"/>
        <v>-1.9500000000000017E-2</v>
      </c>
      <c r="D230">
        <f t="shared" si="37"/>
        <v>-1.9692633345736156E-2</v>
      </c>
      <c r="E230">
        <f t="shared" si="38"/>
        <v>-1.9720240211814601E-2</v>
      </c>
      <c r="F230">
        <v>0.84079999999999999</v>
      </c>
      <c r="G230">
        <f t="shared" si="39"/>
        <v>0.20197899022825547</v>
      </c>
      <c r="H230">
        <f t="shared" si="33"/>
        <v>0.18095313768958926</v>
      </c>
      <c r="I230">
        <f t="shared" si="40"/>
        <v>0.1845518997344103</v>
      </c>
      <c r="J230">
        <f t="shared" si="41"/>
        <v>-3.5634437932815914E-3</v>
      </c>
      <c r="K230">
        <f t="shared" si="42"/>
        <v>-3.5285861849469937E-3</v>
      </c>
      <c r="L230">
        <f t="shared" si="43"/>
        <v>-396.4</v>
      </c>
      <c r="M230" s="2">
        <f t="shared" si="34"/>
        <v>-0.1101111111111111</v>
      </c>
      <c r="N230">
        <f t="shared" si="35"/>
        <v>4.7120418848168174E-5</v>
      </c>
    </row>
    <row r="231" spans="1:14" x14ac:dyDescent="0.15">
      <c r="A231">
        <v>5696610</v>
      </c>
      <c r="B231">
        <v>0.98429999999999995</v>
      </c>
      <c r="C231">
        <f t="shared" si="36"/>
        <v>-1.9399999999999917E-2</v>
      </c>
      <c r="D231">
        <f t="shared" si="37"/>
        <v>-1.9590649765004034E-2</v>
      </c>
      <c r="E231">
        <f t="shared" si="38"/>
        <v>-1.9606741731066173E-2</v>
      </c>
      <c r="F231">
        <v>0.49009999999999998</v>
      </c>
      <c r="G231">
        <f t="shared" si="39"/>
        <v>0.20196869122051206</v>
      </c>
      <c r="H231">
        <f t="shared" si="33"/>
        <v>0.10548784213876511</v>
      </c>
      <c r="I231">
        <f t="shared" si="40"/>
        <v>0.10757479312539782</v>
      </c>
      <c r="J231">
        <f t="shared" si="41"/>
        <v>-2.0665753698065814E-3</v>
      </c>
      <c r="K231">
        <f t="shared" si="42"/>
        <v>-2.0464641374920343E-3</v>
      </c>
      <c r="L231">
        <f t="shared" si="43"/>
        <v>-396.1</v>
      </c>
      <c r="M231" s="2">
        <f t="shared" si="34"/>
        <v>-0.11002777777777778</v>
      </c>
      <c r="N231">
        <f t="shared" si="35"/>
        <v>4.6997389033940266E-5</v>
      </c>
    </row>
    <row r="232" spans="1:14" x14ac:dyDescent="0.15">
      <c r="A232">
        <v>5696634</v>
      </c>
      <c r="B232">
        <v>0.98440000000000005</v>
      </c>
      <c r="C232">
        <f t="shared" si="36"/>
        <v>-1.9500000000000017E-2</v>
      </c>
      <c r="D232">
        <f t="shared" si="37"/>
        <v>-1.9692633345736156E-2</v>
      </c>
      <c r="E232">
        <f t="shared" si="38"/>
        <v>-1.9695749296724317E-2</v>
      </c>
      <c r="F232">
        <v>9.4899999999999998E-2</v>
      </c>
      <c r="G232">
        <f t="shared" si="39"/>
        <v>0.20197899022825547</v>
      </c>
      <c r="H232">
        <f t="shared" si="33"/>
        <v>2.0423944774907259E-2</v>
      </c>
      <c r="I232">
        <f t="shared" si="40"/>
        <v>2.0830132355846263E-2</v>
      </c>
      <c r="J232">
        <f t="shared" si="41"/>
        <v>-4.0220125592581242E-4</v>
      </c>
      <c r="K232">
        <f t="shared" si="42"/>
        <v>-3.9826692311069193E-4</v>
      </c>
      <c r="L232">
        <f t="shared" si="43"/>
        <v>-395.7</v>
      </c>
      <c r="M232" s="2">
        <f t="shared" si="34"/>
        <v>-0.10991666666666666</v>
      </c>
      <c r="N232">
        <f t="shared" si="35"/>
        <v>4.9738219895288309E-5</v>
      </c>
    </row>
    <row r="233" spans="1:14" x14ac:dyDescent="0.15">
      <c r="A233">
        <v>5696658</v>
      </c>
      <c r="B233">
        <v>0.98429999999999995</v>
      </c>
      <c r="C233">
        <f t="shared" si="36"/>
        <v>-1.9399999999999917E-2</v>
      </c>
      <c r="D233">
        <f t="shared" si="37"/>
        <v>-1.9590649765004034E-2</v>
      </c>
      <c r="E233">
        <f t="shared" si="38"/>
        <v>-1.9595226831049865E-2</v>
      </c>
      <c r="F233">
        <v>0.1394</v>
      </c>
      <c r="G233">
        <f t="shared" si="39"/>
        <v>0.20196869122051206</v>
      </c>
      <c r="H233">
        <f t="shared" si="33"/>
        <v>3.0004091397967472E-2</v>
      </c>
      <c r="I233">
        <f t="shared" si="40"/>
        <v>3.0597686516385343E-2</v>
      </c>
      <c r="J233">
        <f t="shared" si="41"/>
        <v>-5.8779964609475101E-4</v>
      </c>
      <c r="K233">
        <f t="shared" si="42"/>
        <v>-5.8207937312056645E-4</v>
      </c>
      <c r="L233">
        <f t="shared" si="43"/>
        <v>-395.3</v>
      </c>
      <c r="M233" s="2">
        <f t="shared" si="34"/>
        <v>-0.10980555555555556</v>
      </c>
      <c r="N233">
        <f t="shared" si="35"/>
        <v>4.9738219895285402E-5</v>
      </c>
    </row>
    <row r="234" spans="1:14" x14ac:dyDescent="0.15">
      <c r="A234">
        <v>5696682</v>
      </c>
      <c r="B234">
        <v>0.98440000000000005</v>
      </c>
      <c r="C234">
        <f t="shared" si="36"/>
        <v>-1.9500000000000017E-2</v>
      </c>
      <c r="D234">
        <f t="shared" si="37"/>
        <v>-1.9692633345736156E-2</v>
      </c>
      <c r="E234">
        <f t="shared" si="38"/>
        <v>-1.9697210411781987E-2</v>
      </c>
      <c r="F234">
        <v>0.1394</v>
      </c>
      <c r="G234">
        <f t="shared" si="39"/>
        <v>0.20197899022825547</v>
      </c>
      <c r="H234">
        <f t="shared" si="33"/>
        <v>3.0001031629315826E-2</v>
      </c>
      <c r="I234">
        <f t="shared" si="40"/>
        <v>3.0597686516385343E-2</v>
      </c>
      <c r="J234">
        <f t="shared" si="41"/>
        <v>-5.9079931586994991E-4</v>
      </c>
      <c r="K234">
        <f t="shared" si="42"/>
        <v>-5.8502011677165908E-4</v>
      </c>
      <c r="L234">
        <f t="shared" si="43"/>
        <v>-394.9</v>
      </c>
      <c r="M234" s="2">
        <f t="shared" si="34"/>
        <v>-0.10969444444444444</v>
      </c>
      <c r="N234">
        <f t="shared" si="35"/>
        <v>5.2356020942408437E-5</v>
      </c>
    </row>
    <row r="235" spans="1:14" x14ac:dyDescent="0.15">
      <c r="A235">
        <v>5696706</v>
      </c>
      <c r="B235">
        <v>0.98419999999999996</v>
      </c>
      <c r="C235">
        <f t="shared" si="36"/>
        <v>-1.9299999999999928E-2</v>
      </c>
      <c r="D235">
        <f t="shared" si="37"/>
        <v>-1.9488676583862299E-2</v>
      </c>
      <c r="E235">
        <f t="shared" si="38"/>
        <v>-1.9516283449940743E-2</v>
      </c>
      <c r="F235">
        <v>0.84079999999999999</v>
      </c>
      <c r="G235">
        <f t="shared" si="39"/>
        <v>0.20195839378806235</v>
      </c>
      <c r="H235">
        <f t="shared" si="33"/>
        <v>0.1809900480695362</v>
      </c>
      <c r="I235">
        <f t="shared" si="40"/>
        <v>0.1845518997344103</v>
      </c>
      <c r="J235">
        <f t="shared" si="41"/>
        <v>-3.527256511724882E-3</v>
      </c>
      <c r="K235">
        <f t="shared" si="42"/>
        <v>-3.4931079277420356E-3</v>
      </c>
      <c r="L235">
        <f t="shared" si="43"/>
        <v>-394.5</v>
      </c>
      <c r="M235" s="2">
        <f t="shared" si="34"/>
        <v>-0.10958333333333334</v>
      </c>
      <c r="N235">
        <f t="shared" si="35"/>
        <v>4.9738219895288309E-5</v>
      </c>
    </row>
    <row r="236" spans="1:14" x14ac:dyDescent="0.15">
      <c r="A236">
        <v>5696730</v>
      </c>
      <c r="B236">
        <v>0.98429999999999995</v>
      </c>
      <c r="C236">
        <f t="shared" si="36"/>
        <v>-1.9399999999999917E-2</v>
      </c>
      <c r="D236">
        <f t="shared" si="37"/>
        <v>-1.9590649765004034E-2</v>
      </c>
      <c r="E236">
        <f t="shared" si="38"/>
        <v>-1.9591313012738077E-2</v>
      </c>
      <c r="F236">
        <v>2.0199999999999999E-2</v>
      </c>
      <c r="G236">
        <f t="shared" si="39"/>
        <v>0.20196869122051206</v>
      </c>
      <c r="H236">
        <f t="shared" si="33"/>
        <v>4.3477951667069067E-3</v>
      </c>
      <c r="I236">
        <f t="shared" si="40"/>
        <v>4.4338111020874021E-3</v>
      </c>
      <c r="J236">
        <f t="shared" si="41"/>
        <v>-8.517613236093234E-5</v>
      </c>
      <c r="K236">
        <f t="shared" si="42"/>
        <v>-8.4347226234113634E-5</v>
      </c>
      <c r="L236">
        <f t="shared" si="43"/>
        <v>-394.1</v>
      </c>
      <c r="M236" s="2">
        <f t="shared" si="34"/>
        <v>-0.10947222222222223</v>
      </c>
      <c r="N236">
        <f t="shared" si="35"/>
        <v>6.0209424083768745E-5</v>
      </c>
    </row>
    <row r="237" spans="1:14" x14ac:dyDescent="0.15">
      <c r="A237">
        <v>5696754</v>
      </c>
      <c r="B237">
        <v>0.98419999999999996</v>
      </c>
      <c r="C237">
        <f t="shared" si="36"/>
        <v>-1.9299999999999928E-2</v>
      </c>
      <c r="D237">
        <f t="shared" si="37"/>
        <v>-1.9488676583862299E-2</v>
      </c>
      <c r="E237">
        <f t="shared" si="38"/>
        <v>-1.9497091949913566E-2</v>
      </c>
      <c r="F237">
        <v>0.25629999999999997</v>
      </c>
      <c r="G237">
        <f t="shared" si="39"/>
        <v>0.20195839378806235</v>
      </c>
      <c r="H237">
        <f t="shared" si="33"/>
        <v>5.5170967317105288E-2</v>
      </c>
      <c r="I237">
        <f t="shared" si="40"/>
        <v>5.6256722052722835E-2</v>
      </c>
      <c r="J237">
        <f t="shared" si="41"/>
        <v>-1.0752091388619019E-3</v>
      </c>
      <c r="K237">
        <f t="shared" si="42"/>
        <v>-1.0647996692201281E-3</v>
      </c>
      <c r="L237">
        <f t="shared" si="43"/>
        <v>-393.7</v>
      </c>
      <c r="M237" s="2">
        <f t="shared" si="34"/>
        <v>-0.1093611111111111</v>
      </c>
      <c r="N237">
        <f t="shared" si="35"/>
        <v>4.7244094488186728E-5</v>
      </c>
    </row>
    <row r="238" spans="1:14" x14ac:dyDescent="0.15">
      <c r="A238">
        <v>5696778</v>
      </c>
      <c r="B238">
        <v>0.98419999999999996</v>
      </c>
      <c r="C238">
        <f t="shared" si="36"/>
        <v>-1.9299999999999928E-2</v>
      </c>
      <c r="D238">
        <f t="shared" si="37"/>
        <v>-1.9488676583862299E-2</v>
      </c>
      <c r="E238">
        <f t="shared" si="38"/>
        <v>-1.9495643968474391E-2</v>
      </c>
      <c r="F238">
        <v>0.2122</v>
      </c>
      <c r="G238">
        <f t="shared" si="39"/>
        <v>0.20195839378806235</v>
      </c>
      <c r="H238">
        <f t="shared" si="33"/>
        <v>4.5678030685484754E-2</v>
      </c>
      <c r="I238">
        <f t="shared" si="40"/>
        <v>4.6576966131829052E-2</v>
      </c>
      <c r="J238">
        <f t="shared" si="41"/>
        <v>-8.902043670171503E-4</v>
      </c>
      <c r="K238">
        <f t="shared" si="42"/>
        <v>-8.8158599222985248E-4</v>
      </c>
      <c r="L238">
        <f t="shared" si="43"/>
        <v>-393.3</v>
      </c>
      <c r="M238" s="2">
        <f t="shared" si="34"/>
        <v>-0.10925</v>
      </c>
      <c r="N238">
        <f t="shared" si="35"/>
        <v>4.9868766404199778E-5</v>
      </c>
    </row>
    <row r="239" spans="1:14" x14ac:dyDescent="0.15">
      <c r="A239">
        <v>5696802</v>
      </c>
      <c r="B239">
        <v>0.98409999999999997</v>
      </c>
      <c r="C239">
        <f t="shared" si="36"/>
        <v>-1.9199999999999939E-2</v>
      </c>
      <c r="D239">
        <f t="shared" si="37"/>
        <v>-1.938671380018998E-2</v>
      </c>
      <c r="E239">
        <f t="shared" si="38"/>
        <v>-1.9387377047924023E-2</v>
      </c>
      <c r="F239">
        <v>2.0199999999999999E-2</v>
      </c>
      <c r="G239">
        <f t="shared" si="39"/>
        <v>0.20194809793050486</v>
      </c>
      <c r="H239">
        <f t="shared" si="33"/>
        <v>4.348681928927324E-3</v>
      </c>
      <c r="I239">
        <f t="shared" si="40"/>
        <v>4.4338111020874021E-3</v>
      </c>
      <c r="J239">
        <f t="shared" si="41"/>
        <v>-8.4306651964172132E-5</v>
      </c>
      <c r="K239">
        <f t="shared" si="42"/>
        <v>-8.3494693035404357E-5</v>
      </c>
      <c r="L239">
        <f t="shared" si="43"/>
        <v>-392.9</v>
      </c>
      <c r="M239" s="2">
        <f t="shared" si="34"/>
        <v>-0.10913888888888888</v>
      </c>
      <c r="N239">
        <f t="shared" si="35"/>
        <v>4.4619422572176518E-5</v>
      </c>
    </row>
    <row r="240" spans="1:14" x14ac:dyDescent="0.15">
      <c r="A240">
        <v>5696826</v>
      </c>
      <c r="B240">
        <v>0.98429999999999995</v>
      </c>
      <c r="C240">
        <f t="shared" si="36"/>
        <v>-1.9399999999999917E-2</v>
      </c>
      <c r="D240">
        <f t="shared" si="37"/>
        <v>-1.9590649765004034E-2</v>
      </c>
      <c r="E240">
        <f t="shared" si="38"/>
        <v>-1.9595226831049865E-2</v>
      </c>
      <c r="F240">
        <v>0.1394</v>
      </c>
      <c r="G240">
        <f t="shared" si="39"/>
        <v>0.20196869122051206</v>
      </c>
      <c r="H240">
        <f t="shared" si="33"/>
        <v>3.0004091397967472E-2</v>
      </c>
      <c r="I240">
        <f t="shared" si="40"/>
        <v>3.0597686516385343E-2</v>
      </c>
      <c r="J240">
        <f t="shared" si="41"/>
        <v>-5.8779964609475101E-4</v>
      </c>
      <c r="K240">
        <f t="shared" si="42"/>
        <v>-5.8207937312056645E-4</v>
      </c>
      <c r="L240">
        <f t="shared" si="43"/>
        <v>-392.5</v>
      </c>
      <c r="M240" s="2">
        <f t="shared" si="34"/>
        <v>-0.10902777777777778</v>
      </c>
      <c r="N240">
        <f t="shared" si="35"/>
        <v>5.2631578947368465E-5</v>
      </c>
    </row>
    <row r="241" spans="1:14" x14ac:dyDescent="0.15">
      <c r="A241">
        <v>5696844</v>
      </c>
      <c r="B241">
        <v>0.98429999999999995</v>
      </c>
      <c r="C241">
        <f t="shared" si="36"/>
        <v>-1.9399999999999917E-2</v>
      </c>
      <c r="D241">
        <f t="shared" si="37"/>
        <v>-1.9590649765004034E-2</v>
      </c>
      <c r="E241">
        <f t="shared" si="38"/>
        <v>-1.9618256631082479E-2</v>
      </c>
      <c r="F241">
        <v>0.84079999999999999</v>
      </c>
      <c r="G241">
        <f t="shared" si="39"/>
        <v>0.20196869122051206</v>
      </c>
      <c r="H241">
        <f t="shared" si="33"/>
        <v>0.18097159287956277</v>
      </c>
      <c r="I241">
        <f t="shared" si="40"/>
        <v>0.1845518997344103</v>
      </c>
      <c r="J241">
        <f t="shared" si="41"/>
        <v>-3.5453510935184122E-3</v>
      </c>
      <c r="K241">
        <f t="shared" si="42"/>
        <v>-3.5108489018635027E-3</v>
      </c>
      <c r="L241">
        <f t="shared" si="43"/>
        <v>-392.2</v>
      </c>
      <c r="M241" s="2">
        <f t="shared" si="34"/>
        <v>-0.10894444444444444</v>
      </c>
      <c r="N241">
        <f t="shared" si="35"/>
        <v>4.9868766404196939E-5</v>
      </c>
    </row>
    <row r="242" spans="1:14" x14ac:dyDescent="0.15">
      <c r="A242">
        <v>5696868</v>
      </c>
      <c r="B242">
        <v>0.98419999999999996</v>
      </c>
      <c r="C242">
        <f t="shared" si="36"/>
        <v>-1.9299999999999928E-2</v>
      </c>
      <c r="D242">
        <f t="shared" si="37"/>
        <v>-1.9488676583862299E-2</v>
      </c>
      <c r="E242">
        <f t="shared" si="38"/>
        <v>-1.9518739436599482E-2</v>
      </c>
      <c r="F242">
        <v>0.91559999999999997</v>
      </c>
      <c r="G242">
        <f t="shared" si="39"/>
        <v>0.20195839378806235</v>
      </c>
      <c r="H242">
        <f t="shared" si="33"/>
        <v>0.19709144625650254</v>
      </c>
      <c r="I242">
        <f t="shared" si="40"/>
        <v>0.20097017054808047</v>
      </c>
      <c r="J242">
        <f t="shared" si="41"/>
        <v>-3.8410514535386557E-3</v>
      </c>
      <c r="K242">
        <f t="shared" si="42"/>
        <v>-3.8038649127504851E-3</v>
      </c>
      <c r="L242">
        <f t="shared" si="43"/>
        <v>-391.8</v>
      </c>
      <c r="M242" s="2">
        <f t="shared" si="34"/>
        <v>-0.10883333333333334</v>
      </c>
      <c r="N242">
        <f t="shared" si="35"/>
        <v>5.7742782152230404E-5</v>
      </c>
    </row>
    <row r="243" spans="1:14" x14ac:dyDescent="0.15">
      <c r="A243">
        <v>5696893</v>
      </c>
      <c r="B243">
        <v>0.98419999999999996</v>
      </c>
      <c r="C243">
        <f t="shared" si="36"/>
        <v>-1.9299999999999928E-2</v>
      </c>
      <c r="D243">
        <f t="shared" si="37"/>
        <v>-1.9488676583862299E-2</v>
      </c>
      <c r="E243">
        <f t="shared" si="38"/>
        <v>-1.9489339831596342E-2</v>
      </c>
      <c r="F243">
        <v>2.0199999999999999E-2</v>
      </c>
      <c r="G243">
        <f t="shared" si="39"/>
        <v>0.20195839378806235</v>
      </c>
      <c r="H243">
        <f t="shared" si="33"/>
        <v>4.3482385478171163E-3</v>
      </c>
      <c r="I243">
        <f t="shared" si="40"/>
        <v>4.4338111020874021E-3</v>
      </c>
      <c r="J243">
        <f t="shared" si="41"/>
        <v>-8.4741414767890844E-5</v>
      </c>
      <c r="K243">
        <f t="shared" si="42"/>
        <v>-8.3921003972870032E-5</v>
      </c>
      <c r="L243">
        <f t="shared" si="43"/>
        <v>-391.38333333333333</v>
      </c>
      <c r="M243" s="2">
        <f t="shared" si="34"/>
        <v>-0.10871759259259259</v>
      </c>
      <c r="N243">
        <f t="shared" si="35"/>
        <v>4.9890590809628371E-5</v>
      </c>
    </row>
    <row r="244" spans="1:14" x14ac:dyDescent="0.15">
      <c r="A244">
        <v>5696917</v>
      </c>
      <c r="B244">
        <v>0.98399999999999999</v>
      </c>
      <c r="C244">
        <f t="shared" si="36"/>
        <v>-1.909999999999995E-2</v>
      </c>
      <c r="D244">
        <f t="shared" si="37"/>
        <v>-1.9284761411866986E-2</v>
      </c>
      <c r="E244">
        <f t="shared" si="38"/>
        <v>-1.9297015077923689E-2</v>
      </c>
      <c r="F244">
        <v>0.37319999999999998</v>
      </c>
      <c r="G244">
        <f t="shared" si="39"/>
        <v>0.20193780364743813</v>
      </c>
      <c r="H244">
        <f t="shared" si="33"/>
        <v>8.0351166619109279E-2</v>
      </c>
      <c r="I244">
        <f t="shared" si="40"/>
        <v>8.191575758906032E-2</v>
      </c>
      <c r="J244">
        <f t="shared" si="41"/>
        <v>-1.5495530774146933E-3</v>
      </c>
      <c r="K244">
        <f t="shared" si="42"/>
        <v>-1.5347072824249833E-3</v>
      </c>
      <c r="L244">
        <f t="shared" si="43"/>
        <v>-390.98333333333335</v>
      </c>
      <c r="M244" s="2">
        <f t="shared" si="34"/>
        <v>-0.10860648148148148</v>
      </c>
      <c r="N244">
        <f t="shared" si="35"/>
        <v>4.4638949671773297E-5</v>
      </c>
    </row>
    <row r="245" spans="1:14" x14ac:dyDescent="0.15">
      <c r="A245">
        <v>5696940</v>
      </c>
      <c r="B245">
        <v>0.98409999999999997</v>
      </c>
      <c r="C245">
        <f t="shared" si="36"/>
        <v>-1.9199999999999939E-2</v>
      </c>
      <c r="D245">
        <f t="shared" si="37"/>
        <v>-1.938671380018998E-2</v>
      </c>
      <c r="E245">
        <f t="shared" si="38"/>
        <v>-1.9402805766252119E-2</v>
      </c>
      <c r="F245">
        <v>0.49009999999999998</v>
      </c>
      <c r="G245">
        <f t="shared" si="39"/>
        <v>0.20194809793050486</v>
      </c>
      <c r="H245">
        <f t="shared" si="33"/>
        <v>0.10550935709739018</v>
      </c>
      <c r="I245">
        <f t="shared" si="40"/>
        <v>0.10757479312539782</v>
      </c>
      <c r="J245">
        <f t="shared" si="41"/>
        <v>-2.0454797092891467E-3</v>
      </c>
      <c r="K245">
        <f t="shared" si="42"/>
        <v>-2.0257796562698849E-3</v>
      </c>
      <c r="L245">
        <f t="shared" si="43"/>
        <v>-390.6</v>
      </c>
      <c r="M245" s="2">
        <f t="shared" si="34"/>
        <v>-0.10850000000000001</v>
      </c>
      <c r="N245">
        <f t="shared" si="35"/>
        <v>4.7244094488189574E-5</v>
      </c>
    </row>
    <row r="246" spans="1:14" x14ac:dyDescent="0.15">
      <c r="A246">
        <v>5696964</v>
      </c>
      <c r="B246">
        <v>0.98419999999999996</v>
      </c>
      <c r="C246">
        <f t="shared" si="36"/>
        <v>-1.9299999999999928E-2</v>
      </c>
      <c r="D246">
        <f t="shared" si="37"/>
        <v>-1.9488676583862299E-2</v>
      </c>
      <c r="E246">
        <f t="shared" si="38"/>
        <v>-1.9497091949913566E-2</v>
      </c>
      <c r="F246">
        <v>0.25629999999999997</v>
      </c>
      <c r="G246">
        <f t="shared" si="39"/>
        <v>0.20195839378806235</v>
      </c>
      <c r="H246">
        <f t="shared" si="33"/>
        <v>5.5170967317105288E-2</v>
      </c>
      <c r="I246">
        <f t="shared" si="40"/>
        <v>5.6256722052722835E-2</v>
      </c>
      <c r="J246">
        <f t="shared" si="41"/>
        <v>-1.0752091388619019E-3</v>
      </c>
      <c r="K246">
        <f t="shared" si="42"/>
        <v>-1.0647996692201281E-3</v>
      </c>
      <c r="L246">
        <f t="shared" si="43"/>
        <v>-390.2</v>
      </c>
      <c r="M246" s="2">
        <f t="shared" si="34"/>
        <v>-0.10838888888888888</v>
      </c>
      <c r="N246">
        <f t="shared" si="35"/>
        <v>4.9868766404199853E-5</v>
      </c>
    </row>
    <row r="247" spans="1:14" x14ac:dyDescent="0.15">
      <c r="A247">
        <v>5696988</v>
      </c>
      <c r="B247">
        <v>0.98399999999999999</v>
      </c>
      <c r="C247">
        <f t="shared" si="36"/>
        <v>-1.909999999999995E-2</v>
      </c>
      <c r="D247">
        <f t="shared" si="37"/>
        <v>-1.9284761411866986E-2</v>
      </c>
      <c r="E247">
        <f t="shared" si="38"/>
        <v>-1.9285424659601029E-2</v>
      </c>
      <c r="F247">
        <v>2.0199999999999999E-2</v>
      </c>
      <c r="G247">
        <f t="shared" si="39"/>
        <v>0.20193780364743813</v>
      </c>
      <c r="H247">
        <f t="shared" si="33"/>
        <v>4.3491253100375335E-3</v>
      </c>
      <c r="I247">
        <f t="shared" si="40"/>
        <v>4.4338111020874021E-3</v>
      </c>
      <c r="J247">
        <f t="shared" si="41"/>
        <v>-8.3871843954385866E-5</v>
      </c>
      <c r="K247">
        <f t="shared" si="42"/>
        <v>-8.3068293421716677E-5</v>
      </c>
      <c r="L247">
        <f t="shared" si="43"/>
        <v>-389.8</v>
      </c>
      <c r="M247" s="2">
        <f t="shared" si="34"/>
        <v>-0.10827777777777778</v>
      </c>
      <c r="N247">
        <f t="shared" si="35"/>
        <v>4.4619422572179364E-5</v>
      </c>
    </row>
    <row r="248" spans="1:14" x14ac:dyDescent="0.15">
      <c r="A248">
        <v>5697013</v>
      </c>
      <c r="B248">
        <v>0.98399999999999999</v>
      </c>
      <c r="C248">
        <f t="shared" si="36"/>
        <v>-1.909999999999995E-2</v>
      </c>
      <c r="D248">
        <f t="shared" si="37"/>
        <v>-1.9284761411866986E-2</v>
      </c>
      <c r="E248">
        <f t="shared" si="38"/>
        <v>-1.9300853377929125E-2</v>
      </c>
      <c r="F248">
        <v>0.49009999999999998</v>
      </c>
      <c r="G248">
        <f t="shared" si="39"/>
        <v>0.20193780364743813</v>
      </c>
      <c r="H248">
        <f t="shared" si="33"/>
        <v>0.10552011457670274</v>
      </c>
      <c r="I248">
        <f t="shared" si="40"/>
        <v>0.10757479312539782</v>
      </c>
      <c r="J248">
        <f t="shared" si="41"/>
        <v>-2.0349302337645801E-3</v>
      </c>
      <c r="K248">
        <f t="shared" si="42"/>
        <v>-2.0154341884150171E-3</v>
      </c>
      <c r="L248">
        <f t="shared" si="43"/>
        <v>-389.38333333333333</v>
      </c>
      <c r="M248" s="2">
        <f t="shared" si="34"/>
        <v>-0.10816203703703703</v>
      </c>
      <c r="N248">
        <f t="shared" si="35"/>
        <v>5.2516411378555871E-5</v>
      </c>
    </row>
    <row r="249" spans="1:14" x14ac:dyDescent="0.15">
      <c r="A249">
        <v>5697036</v>
      </c>
      <c r="B249">
        <v>0.9839</v>
      </c>
      <c r="C249">
        <f t="shared" si="36"/>
        <v>-1.8999999999999961E-2</v>
      </c>
      <c r="D249">
        <f t="shared" si="37"/>
        <v>-1.9182819416773873E-2</v>
      </c>
      <c r="E249">
        <f t="shared" si="38"/>
        <v>-1.9268217487639037E-2</v>
      </c>
      <c r="F249">
        <v>2.6009000000000002</v>
      </c>
      <c r="G249">
        <f t="shared" si="39"/>
        <v>0.2019275109384609</v>
      </c>
      <c r="H249">
        <f t="shared" si="33"/>
        <v>0.56003926776268143</v>
      </c>
      <c r="I249">
        <f t="shared" si="40"/>
        <v>0.57088610373362014</v>
      </c>
      <c r="J249">
        <f t="shared" si="41"/>
        <v>-1.0743132139793787E-2</v>
      </c>
      <c r="K249">
        <f t="shared" si="42"/>
        <v>-1.0640746087490926E-2</v>
      </c>
      <c r="L249">
        <f t="shared" si="43"/>
        <v>-389</v>
      </c>
      <c r="M249" s="2">
        <f t="shared" si="34"/>
        <v>-0.10805555555555556</v>
      </c>
      <c r="N249">
        <f t="shared" si="35"/>
        <v>4.9868766404199778E-5</v>
      </c>
    </row>
    <row r="250" spans="1:14" x14ac:dyDescent="0.15">
      <c r="A250">
        <v>5697060</v>
      </c>
      <c r="B250">
        <v>0.98399999999999999</v>
      </c>
      <c r="C250">
        <f t="shared" si="36"/>
        <v>-1.909999999999995E-2</v>
      </c>
      <c r="D250">
        <f t="shared" si="37"/>
        <v>-1.9284761411866986E-2</v>
      </c>
      <c r="E250">
        <f t="shared" si="38"/>
        <v>-1.9289338477912817E-2</v>
      </c>
      <c r="F250">
        <v>0.1394</v>
      </c>
      <c r="G250">
        <f t="shared" si="39"/>
        <v>0.20193780364743813</v>
      </c>
      <c r="H250">
        <f t="shared" si="33"/>
        <v>3.0013270703922384E-2</v>
      </c>
      <c r="I250">
        <f t="shared" si="40"/>
        <v>3.0597686516385343E-2</v>
      </c>
      <c r="J250">
        <f t="shared" si="41"/>
        <v>-5.7879876471492024E-4</v>
      </c>
      <c r="K250">
        <f t="shared" si="42"/>
        <v>-5.7325347044491601E-4</v>
      </c>
      <c r="L250">
        <f t="shared" si="43"/>
        <v>-388.6</v>
      </c>
      <c r="M250" s="2">
        <f t="shared" si="34"/>
        <v>-0.10794444444444445</v>
      </c>
      <c r="N250">
        <f t="shared" si="35"/>
        <v>5.2493438320209989E-5</v>
      </c>
    </row>
    <row r="251" spans="1:14" x14ac:dyDescent="0.15">
      <c r="A251">
        <v>5697084</v>
      </c>
      <c r="B251">
        <v>0.9839</v>
      </c>
      <c r="C251">
        <f t="shared" si="36"/>
        <v>-1.8999999999999961E-2</v>
      </c>
      <c r="D251">
        <f t="shared" si="37"/>
        <v>-1.9182819416773873E-2</v>
      </c>
      <c r="E251">
        <f t="shared" si="38"/>
        <v>-1.919123478282514E-2</v>
      </c>
      <c r="F251">
        <v>0.25629999999999997</v>
      </c>
      <c r="G251">
        <f t="shared" si="39"/>
        <v>0.2019275109384609</v>
      </c>
      <c r="H251">
        <f t="shared" si="33"/>
        <v>5.5187844333721099E-2</v>
      </c>
      <c r="I251">
        <f t="shared" si="40"/>
        <v>5.6256722052722835E-2</v>
      </c>
      <c r="J251">
        <f t="shared" si="41"/>
        <v>-1.0586584518547991E-3</v>
      </c>
      <c r="K251">
        <f t="shared" si="42"/>
        <v>-1.0485690423406987E-3</v>
      </c>
      <c r="L251">
        <f t="shared" si="43"/>
        <v>-388.2</v>
      </c>
      <c r="M251" s="2">
        <f t="shared" si="34"/>
        <v>-0.10783333333333334</v>
      </c>
      <c r="N251">
        <f t="shared" si="35"/>
        <v>4.9868766404199853E-5</v>
      </c>
    </row>
    <row r="252" spans="1:14" x14ac:dyDescent="0.15">
      <c r="A252">
        <v>5697108</v>
      </c>
      <c r="B252">
        <v>0.98399999999999999</v>
      </c>
      <c r="C252">
        <f t="shared" si="36"/>
        <v>-1.909999999999995E-2</v>
      </c>
      <c r="D252">
        <f t="shared" si="37"/>
        <v>-1.9284761411866986E-2</v>
      </c>
      <c r="E252">
        <f t="shared" si="38"/>
        <v>-1.931482426460417E-2</v>
      </c>
      <c r="F252">
        <v>0.91559999999999997</v>
      </c>
      <c r="G252">
        <f t="shared" si="39"/>
        <v>0.20193780364743813</v>
      </c>
      <c r="H252">
        <f t="shared" si="33"/>
        <v>0.19713164029061217</v>
      </c>
      <c r="I252">
        <f t="shared" si="40"/>
        <v>0.20097017054808047</v>
      </c>
      <c r="J252">
        <f t="shared" si="41"/>
        <v>-3.8016366497344409E-3</v>
      </c>
      <c r="K252">
        <f t="shared" si="42"/>
        <v>-3.7652143295506826E-3</v>
      </c>
      <c r="L252">
        <f t="shared" si="43"/>
        <v>-387.8</v>
      </c>
      <c r="M252" s="2">
        <f t="shared" si="34"/>
        <v>-0.10772222222222222</v>
      </c>
      <c r="N252">
        <f t="shared" si="35"/>
        <v>4.4619422572179364E-5</v>
      </c>
    </row>
    <row r="253" spans="1:14" x14ac:dyDescent="0.15">
      <c r="A253">
        <v>5697138</v>
      </c>
      <c r="B253">
        <v>0.98399999999999999</v>
      </c>
      <c r="C253">
        <f t="shared" si="36"/>
        <v>-1.909999999999995E-2</v>
      </c>
      <c r="D253">
        <f t="shared" si="37"/>
        <v>-1.9284761411866986E-2</v>
      </c>
      <c r="E253">
        <f t="shared" si="38"/>
        <v>-1.9308529977939998E-2</v>
      </c>
      <c r="F253">
        <v>0.72389999999999999</v>
      </c>
      <c r="G253">
        <f t="shared" si="39"/>
        <v>0.20193780364743813</v>
      </c>
      <c r="H253">
        <f t="shared" si="33"/>
        <v>0.15585801049188963</v>
      </c>
      <c r="I253">
        <f t="shared" si="40"/>
        <v>0.1588928641980728</v>
      </c>
      <c r="J253">
        <f t="shared" si="41"/>
        <v>-3.0056845464643532E-3</v>
      </c>
      <c r="K253">
        <f t="shared" si="42"/>
        <v>-2.9768880003950842E-3</v>
      </c>
      <c r="L253">
        <f t="shared" si="43"/>
        <v>-387.3</v>
      </c>
      <c r="M253" s="2">
        <f t="shared" si="34"/>
        <v>-0.10758333333333334</v>
      </c>
      <c r="N253">
        <f t="shared" si="35"/>
        <v>4.7368421052632204E-5</v>
      </c>
    </row>
    <row r="254" spans="1:14" x14ac:dyDescent="0.15">
      <c r="A254">
        <v>5697162</v>
      </c>
      <c r="B254">
        <v>0.98380000000000001</v>
      </c>
      <c r="C254">
        <f t="shared" si="36"/>
        <v>-1.8899999999999972E-2</v>
      </c>
      <c r="D254">
        <f t="shared" si="37"/>
        <v>-1.9080887812791842E-2</v>
      </c>
      <c r="E254">
        <f t="shared" si="38"/>
        <v>-1.9081551060525885E-2</v>
      </c>
      <c r="F254">
        <v>2.0199999999999999E-2</v>
      </c>
      <c r="G254">
        <f t="shared" si="39"/>
        <v>0.20191721980317207</v>
      </c>
      <c r="H254">
        <f t="shared" si="33"/>
        <v>4.3500120722579517E-3</v>
      </c>
      <c r="I254">
        <f t="shared" si="40"/>
        <v>4.4338111020874021E-3</v>
      </c>
      <c r="J254">
        <f t="shared" si="41"/>
        <v>-8.3002092335044141E-5</v>
      </c>
      <c r="K254">
        <f t="shared" si="42"/>
        <v>-8.2215228165675167E-5</v>
      </c>
      <c r="L254">
        <f t="shared" si="43"/>
        <v>-386.9</v>
      </c>
      <c r="M254" s="2">
        <f t="shared" si="34"/>
        <v>-0.10747222222222222</v>
      </c>
      <c r="N254">
        <f t="shared" si="35"/>
        <v>4.7368421052632204E-5</v>
      </c>
    </row>
    <row r="255" spans="1:14" x14ac:dyDescent="0.15">
      <c r="A255">
        <v>5697186</v>
      </c>
      <c r="B255">
        <v>0.98380000000000001</v>
      </c>
      <c r="C255">
        <f t="shared" si="36"/>
        <v>-1.8899999999999972E-2</v>
      </c>
      <c r="D255">
        <f t="shared" si="37"/>
        <v>-1.9080887812791842E-2</v>
      </c>
      <c r="E255">
        <f t="shared" si="38"/>
        <v>-1.9120081813788322E-2</v>
      </c>
      <c r="F255">
        <v>1.1937</v>
      </c>
      <c r="G255">
        <f t="shared" si="39"/>
        <v>0.20191721980317207</v>
      </c>
      <c r="H255">
        <f t="shared" si="33"/>
        <v>0.25705987181457013</v>
      </c>
      <c r="I255">
        <f t="shared" si="40"/>
        <v>0.2620118966614719</v>
      </c>
      <c r="J255">
        <f t="shared" si="41"/>
        <v>-4.9049305752644646E-3</v>
      </c>
      <c r="K255">
        <f t="shared" si="42"/>
        <v>-4.8584315772953685E-3</v>
      </c>
      <c r="L255">
        <f t="shared" si="43"/>
        <v>-386.5</v>
      </c>
      <c r="M255" s="2">
        <f t="shared" si="34"/>
        <v>-0.10736111111111112</v>
      </c>
      <c r="N255">
        <f t="shared" si="35"/>
        <v>4.7493403693932057E-5</v>
      </c>
    </row>
    <row r="256" spans="1:14" x14ac:dyDescent="0.15">
      <c r="A256">
        <v>5697210</v>
      </c>
      <c r="B256">
        <v>0.98399999999999999</v>
      </c>
      <c r="C256">
        <f t="shared" si="36"/>
        <v>-1.909999999999995E-2</v>
      </c>
      <c r="D256">
        <f t="shared" si="37"/>
        <v>-1.9284761411866986E-2</v>
      </c>
      <c r="E256">
        <f t="shared" si="38"/>
        <v>-1.9285424659601029E-2</v>
      </c>
      <c r="F256">
        <v>2.0199999999999999E-2</v>
      </c>
      <c r="G256">
        <f t="shared" si="39"/>
        <v>0.20193780364743813</v>
      </c>
      <c r="H256">
        <f t="shared" si="33"/>
        <v>4.3491253100375335E-3</v>
      </c>
      <c r="I256">
        <f t="shared" si="40"/>
        <v>4.4338111020874021E-3</v>
      </c>
      <c r="J256">
        <f t="shared" si="41"/>
        <v>-8.3871843954385866E-5</v>
      </c>
      <c r="K256">
        <f t="shared" si="42"/>
        <v>-8.3068293421716677E-5</v>
      </c>
      <c r="L256">
        <f t="shared" si="43"/>
        <v>-386.1</v>
      </c>
      <c r="M256" s="2">
        <f t="shared" si="34"/>
        <v>-0.10725000000000001</v>
      </c>
      <c r="N256">
        <f t="shared" si="35"/>
        <v>5.2770448548812667E-5</v>
      </c>
    </row>
    <row r="257" spans="1:14" x14ac:dyDescent="0.15">
      <c r="A257">
        <v>5697234</v>
      </c>
      <c r="B257">
        <v>0.9839</v>
      </c>
      <c r="C257">
        <f t="shared" si="36"/>
        <v>-1.8999999999999961E-2</v>
      </c>
      <c r="D257">
        <f t="shared" si="37"/>
        <v>-1.9182819416773873E-2</v>
      </c>
      <c r="E257">
        <f t="shared" si="38"/>
        <v>-1.9193631668200647E-2</v>
      </c>
      <c r="F257">
        <v>0.32929999999999998</v>
      </c>
      <c r="G257">
        <f t="shared" si="39"/>
        <v>0.2019275109384609</v>
      </c>
      <c r="H257">
        <f t="shared" si="33"/>
        <v>7.0906582673017415E-2</v>
      </c>
      <c r="I257">
        <f t="shared" si="40"/>
        <v>7.2279900787989182E-2</v>
      </c>
      <c r="J257">
        <f t="shared" si="41"/>
        <v>-1.3601881708770404E-3</v>
      </c>
      <c r="K257">
        <f t="shared" si="42"/>
        <v>-1.3472250707873281E-3</v>
      </c>
      <c r="L257">
        <f t="shared" si="43"/>
        <v>-385.7</v>
      </c>
      <c r="M257" s="2">
        <f t="shared" si="34"/>
        <v>-0.10713888888888888</v>
      </c>
      <c r="N257">
        <f t="shared" si="35"/>
        <v>5.0131926121372399E-5</v>
      </c>
    </row>
    <row r="258" spans="1:14" x14ac:dyDescent="0.15">
      <c r="A258">
        <v>5697258</v>
      </c>
      <c r="B258">
        <v>0.98380000000000001</v>
      </c>
      <c r="C258">
        <f t="shared" si="36"/>
        <v>-1.8899999999999972E-2</v>
      </c>
      <c r="D258">
        <f t="shared" si="37"/>
        <v>-1.9080887812791842E-2</v>
      </c>
      <c r="E258">
        <f t="shared" si="38"/>
        <v>-1.9081551060525885E-2</v>
      </c>
      <c r="F258">
        <v>2.0199999999999999E-2</v>
      </c>
      <c r="G258">
        <f t="shared" si="39"/>
        <v>0.20191721980317207</v>
      </c>
      <c r="H258">
        <f t="shared" ref="H258:H321" si="44">F258/(3.142/4*G258^2)/145</f>
        <v>4.3500120722579517E-3</v>
      </c>
      <c r="I258">
        <f t="shared" si="40"/>
        <v>4.4338111020874021E-3</v>
      </c>
      <c r="J258">
        <f t="shared" si="41"/>
        <v>-8.3002092335044141E-5</v>
      </c>
      <c r="K258">
        <f t="shared" si="42"/>
        <v>-8.2215228165675167E-5</v>
      </c>
      <c r="L258">
        <f t="shared" si="43"/>
        <v>-385.3</v>
      </c>
      <c r="M258" s="2">
        <f t="shared" ref="M258:M321" si="45">L258/3600</f>
        <v>-0.10702777777777778</v>
      </c>
      <c r="N258">
        <f t="shared" ref="N258:N321" si="46">(B258-B356)/(L356-L258)</f>
        <v>4.7493403693931982E-5</v>
      </c>
    </row>
    <row r="259" spans="1:14" x14ac:dyDescent="0.15">
      <c r="A259">
        <v>5697282</v>
      </c>
      <c r="B259">
        <v>0.98380000000000001</v>
      </c>
      <c r="C259">
        <f t="shared" ref="C259:C322" si="47">B$2-B259-0.0237</f>
        <v>-1.8899999999999972E-2</v>
      </c>
      <c r="D259">
        <f t="shared" ref="D259:D322" si="48">LN(1+C259)</f>
        <v>-1.9080887812791842E-2</v>
      </c>
      <c r="E259">
        <f t="shared" ref="E259:E322" si="49">D259-I259/6685</f>
        <v>-1.9089303178843109E-2</v>
      </c>
      <c r="F259">
        <v>0.25629999999999997</v>
      </c>
      <c r="G259">
        <f t="shared" ref="G259:G322" si="50">(4*Q$2/(1+C259)/3.142)^0.5</f>
        <v>0.20191721980317207</v>
      </c>
      <c r="H259">
        <f t="shared" si="44"/>
        <v>5.5193470005926379E-2</v>
      </c>
      <c r="I259">
        <f t="shared" ref="I259:I322" si="51">F259/(3.142/4*R$2^2)/145</f>
        <v>5.6256722052722835E-2</v>
      </c>
      <c r="J259">
        <f t="shared" ref="J259:J322" si="52">H259*D259</f>
        <v>-1.0531404091817728E-3</v>
      </c>
      <c r="K259">
        <f t="shared" ref="K259:K322" si="53">H259*C259</f>
        <v>-1.043156583112007E-3</v>
      </c>
      <c r="L259">
        <f t="shared" ref="L259:L322" si="54">(A259-A$2)/60-485</f>
        <v>-384.9</v>
      </c>
      <c r="M259" s="2">
        <f t="shared" si="45"/>
        <v>-0.10691666666666666</v>
      </c>
      <c r="N259">
        <f t="shared" si="46"/>
        <v>4.7619047619048305E-5</v>
      </c>
    </row>
    <row r="260" spans="1:14" x14ac:dyDescent="0.15">
      <c r="A260">
        <v>5697300</v>
      </c>
      <c r="B260">
        <v>0.98370000000000002</v>
      </c>
      <c r="C260">
        <f t="shared" si="47"/>
        <v>-1.8799999999999983E-2</v>
      </c>
      <c r="D260">
        <f t="shared" si="48"/>
        <v>-1.8978966597802741E-2</v>
      </c>
      <c r="E260">
        <f t="shared" si="49"/>
        <v>-1.8979629845536784E-2</v>
      </c>
      <c r="F260">
        <v>2.0199999999999999E-2</v>
      </c>
      <c r="G260">
        <f t="shared" si="50"/>
        <v>0.20190693024117068</v>
      </c>
      <c r="H260">
        <f t="shared" si="44"/>
        <v>4.3504554533681603E-3</v>
      </c>
      <c r="I260">
        <f t="shared" si="51"/>
        <v>4.4338111020874021E-3</v>
      </c>
      <c r="J260">
        <f t="shared" si="52"/>
        <v>-8.2567148734703099E-5</v>
      </c>
      <c r="K260">
        <f t="shared" si="53"/>
        <v>-8.1788562523321337E-5</v>
      </c>
      <c r="L260">
        <f t="shared" si="54"/>
        <v>-384.6</v>
      </c>
      <c r="M260" s="2">
        <f t="shared" si="45"/>
        <v>-0.10683333333333334</v>
      </c>
      <c r="N260">
        <f t="shared" si="46"/>
        <v>4.485488126649164E-5</v>
      </c>
    </row>
    <row r="261" spans="1:14" x14ac:dyDescent="0.15">
      <c r="A261">
        <v>5697324</v>
      </c>
      <c r="B261">
        <v>0.98380000000000001</v>
      </c>
      <c r="C261">
        <f t="shared" si="47"/>
        <v>-1.8899999999999972E-2</v>
      </c>
      <c r="D261">
        <f t="shared" si="48"/>
        <v>-1.9080887812791842E-2</v>
      </c>
      <c r="E261">
        <f t="shared" si="49"/>
        <v>-1.911240521377745E-2</v>
      </c>
      <c r="F261">
        <v>0.95989999999999998</v>
      </c>
      <c r="G261">
        <f t="shared" si="50"/>
        <v>0.20191721980317207</v>
      </c>
      <c r="H261">
        <f t="shared" si="44"/>
        <v>0.20671171228516869</v>
      </c>
      <c r="I261">
        <f t="shared" si="51"/>
        <v>0.2106938255887969</v>
      </c>
      <c r="J261">
        <f t="shared" si="52"/>
        <v>-3.9442429917034092E-3</v>
      </c>
      <c r="K261">
        <f t="shared" si="53"/>
        <v>-3.9068513621896821E-3</v>
      </c>
      <c r="L261">
        <f t="shared" si="54"/>
        <v>-384.2</v>
      </c>
      <c r="M261" s="2">
        <f t="shared" si="45"/>
        <v>-0.10672222222222222</v>
      </c>
      <c r="N261">
        <f t="shared" si="46"/>
        <v>4.7493403693932057E-5</v>
      </c>
    </row>
    <row r="262" spans="1:14" x14ac:dyDescent="0.15">
      <c r="A262">
        <v>5697342</v>
      </c>
      <c r="B262">
        <v>0.98370000000000002</v>
      </c>
      <c r="C262">
        <f t="shared" si="47"/>
        <v>-1.8799999999999983E-2</v>
      </c>
      <c r="D262">
        <f t="shared" si="48"/>
        <v>-1.8978966597802741E-2</v>
      </c>
      <c r="E262">
        <f t="shared" si="49"/>
        <v>-1.8987381963854008E-2</v>
      </c>
      <c r="F262">
        <v>0.25629999999999997</v>
      </c>
      <c r="G262">
        <f t="shared" si="50"/>
        <v>0.20190693024117068</v>
      </c>
      <c r="H262">
        <f t="shared" si="44"/>
        <v>5.5199095678131652E-2</v>
      </c>
      <c r="I262">
        <f t="shared" si="51"/>
        <v>5.6256722052722835E-2</v>
      </c>
      <c r="J262">
        <f t="shared" si="52"/>
        <v>-1.0476217931041784E-3</v>
      </c>
      <c r="K262">
        <f t="shared" si="53"/>
        <v>-1.0377429987488741E-3</v>
      </c>
      <c r="L262">
        <f t="shared" si="54"/>
        <v>-383.9</v>
      </c>
      <c r="M262" s="2">
        <f t="shared" si="45"/>
        <v>-0.10663888888888888</v>
      </c>
      <c r="N262">
        <f t="shared" si="46"/>
        <v>4.4736842105264074E-5</v>
      </c>
    </row>
    <row r="263" spans="1:14" x14ac:dyDescent="0.15">
      <c r="A263">
        <v>5697366</v>
      </c>
      <c r="B263">
        <v>0.98380000000000001</v>
      </c>
      <c r="C263">
        <f t="shared" si="47"/>
        <v>-1.8899999999999972E-2</v>
      </c>
      <c r="D263">
        <f t="shared" si="48"/>
        <v>-1.9080887812791842E-2</v>
      </c>
      <c r="E263">
        <f t="shared" si="49"/>
        <v>-1.9107099231905095E-2</v>
      </c>
      <c r="F263">
        <v>0.79830000000000001</v>
      </c>
      <c r="G263">
        <f t="shared" si="50"/>
        <v>0.20191721980317207</v>
      </c>
      <c r="H263">
        <f t="shared" si="44"/>
        <v>0.17191161570710509</v>
      </c>
      <c r="I263">
        <f t="shared" si="51"/>
        <v>0.1752233367720977</v>
      </c>
      <c r="J263">
        <f t="shared" si="52"/>
        <v>-3.2802262530230559E-3</v>
      </c>
      <c r="K263">
        <f t="shared" si="53"/>
        <v>-3.2491295368642812E-3</v>
      </c>
      <c r="L263">
        <f t="shared" si="54"/>
        <v>-383.5</v>
      </c>
      <c r="M263" s="2">
        <f t="shared" si="45"/>
        <v>-0.10652777777777778</v>
      </c>
      <c r="N263">
        <f t="shared" si="46"/>
        <v>5.2631578947368465E-5</v>
      </c>
    </row>
    <row r="264" spans="1:14" x14ac:dyDescent="0.15">
      <c r="A264">
        <v>5697390</v>
      </c>
      <c r="B264">
        <v>0.98370000000000002</v>
      </c>
      <c r="C264">
        <f t="shared" si="47"/>
        <v>-1.8799999999999983E-2</v>
      </c>
      <c r="D264">
        <f t="shared" si="48"/>
        <v>-1.8978966597802741E-2</v>
      </c>
      <c r="E264">
        <f t="shared" si="49"/>
        <v>-1.8979629845536784E-2</v>
      </c>
      <c r="F264">
        <v>2.0199999999999999E-2</v>
      </c>
      <c r="G264">
        <f t="shared" si="50"/>
        <v>0.20190693024117068</v>
      </c>
      <c r="H264">
        <f t="shared" si="44"/>
        <v>4.3504554533681603E-3</v>
      </c>
      <c r="I264">
        <f t="shared" si="51"/>
        <v>4.4338111020874021E-3</v>
      </c>
      <c r="J264">
        <f t="shared" si="52"/>
        <v>-8.2567148734703099E-5</v>
      </c>
      <c r="K264">
        <f t="shared" si="53"/>
        <v>-8.1788562523321337E-5</v>
      </c>
      <c r="L264">
        <f t="shared" si="54"/>
        <v>-383.1</v>
      </c>
      <c r="M264" s="2">
        <f t="shared" si="45"/>
        <v>-0.10641666666666667</v>
      </c>
      <c r="N264">
        <f t="shared" si="46"/>
        <v>4.7493403693931982E-5</v>
      </c>
    </row>
    <row r="265" spans="1:14" x14ac:dyDescent="0.15">
      <c r="A265">
        <v>5697414</v>
      </c>
      <c r="B265">
        <v>0.98370000000000002</v>
      </c>
      <c r="C265">
        <f t="shared" si="47"/>
        <v>-1.8799999999999983E-2</v>
      </c>
      <c r="D265">
        <f t="shared" si="48"/>
        <v>-1.8978966597802741E-2</v>
      </c>
      <c r="E265">
        <f t="shared" si="49"/>
        <v>-1.8989778849229515E-2</v>
      </c>
      <c r="F265">
        <v>0.32929999999999998</v>
      </c>
      <c r="G265">
        <f t="shared" si="50"/>
        <v>0.20190693024117068</v>
      </c>
      <c r="H265">
        <f t="shared" si="44"/>
        <v>7.0921038653175006E-2</v>
      </c>
      <c r="I265">
        <f t="shared" si="51"/>
        <v>7.2279900787989182E-2</v>
      </c>
      <c r="J265">
        <f t="shared" si="52"/>
        <v>-1.3460080236800856E-3</v>
      </c>
      <c r="K265">
        <f t="shared" si="53"/>
        <v>-1.3333155266796889E-3</v>
      </c>
      <c r="L265">
        <f t="shared" si="54"/>
        <v>-382.7</v>
      </c>
      <c r="M265" s="2">
        <f t="shared" si="45"/>
        <v>-0.10630555555555556</v>
      </c>
      <c r="N265">
        <f t="shared" si="46"/>
        <v>5.0131926121372399E-5</v>
      </c>
    </row>
    <row r="266" spans="1:14" x14ac:dyDescent="0.15">
      <c r="A266">
        <v>5697438</v>
      </c>
      <c r="B266">
        <v>0.98370000000000002</v>
      </c>
      <c r="C266">
        <f t="shared" si="47"/>
        <v>-1.8799999999999983E-2</v>
      </c>
      <c r="D266">
        <f t="shared" si="48"/>
        <v>-1.8978966597802741E-2</v>
      </c>
      <c r="E266">
        <f t="shared" si="49"/>
        <v>-1.8983543663848572E-2</v>
      </c>
      <c r="F266">
        <v>0.1394</v>
      </c>
      <c r="G266">
        <f t="shared" si="50"/>
        <v>0.20190693024117068</v>
      </c>
      <c r="H266">
        <f t="shared" si="44"/>
        <v>3.0022450009877303E-2</v>
      </c>
      <c r="I266">
        <f t="shared" si="51"/>
        <v>3.0597686516385343E-2</v>
      </c>
      <c r="J266">
        <f t="shared" si="52"/>
        <v>-5.6979507592166392E-4</v>
      </c>
      <c r="K266">
        <f t="shared" si="53"/>
        <v>-5.6442206018569277E-4</v>
      </c>
      <c r="L266">
        <f t="shared" si="54"/>
        <v>-382.3</v>
      </c>
      <c r="M266" s="2">
        <f t="shared" si="45"/>
        <v>-0.10619444444444445</v>
      </c>
      <c r="N266">
        <f t="shared" si="46"/>
        <v>5.0264550264550585E-5</v>
      </c>
    </row>
    <row r="267" spans="1:14" x14ac:dyDescent="0.15">
      <c r="A267">
        <v>5697462</v>
      </c>
      <c r="B267">
        <v>0.98360000000000003</v>
      </c>
      <c r="C267">
        <f t="shared" si="47"/>
        <v>-1.8699999999999994E-2</v>
      </c>
      <c r="D267">
        <f t="shared" si="48"/>
        <v>-1.8877055769689073E-2</v>
      </c>
      <c r="E267">
        <f t="shared" si="49"/>
        <v>-1.888547113574034E-2</v>
      </c>
      <c r="F267">
        <v>0.25629999999999997</v>
      </c>
      <c r="G267">
        <f t="shared" si="50"/>
        <v>0.20189664225205592</v>
      </c>
      <c r="H267">
        <f t="shared" si="44"/>
        <v>5.5204721350336917E-2</v>
      </c>
      <c r="I267">
        <f t="shared" si="51"/>
        <v>5.6256722052722835E-2</v>
      </c>
      <c r="J267">
        <f t="shared" si="52"/>
        <v>-1.0421026036804551E-3</v>
      </c>
      <c r="K267">
        <f t="shared" si="53"/>
        <v>-1.0323282892513001E-3</v>
      </c>
      <c r="L267">
        <f t="shared" si="54"/>
        <v>-381.9</v>
      </c>
      <c r="M267" s="2">
        <f t="shared" si="45"/>
        <v>-0.10608333333333332</v>
      </c>
      <c r="N267">
        <f t="shared" si="46"/>
        <v>4.7619047619048305E-5</v>
      </c>
    </row>
    <row r="268" spans="1:14" x14ac:dyDescent="0.15">
      <c r="A268">
        <v>5697486</v>
      </c>
      <c r="B268">
        <v>0.98380000000000001</v>
      </c>
      <c r="C268">
        <f t="shared" si="47"/>
        <v>-1.8899999999999972E-2</v>
      </c>
      <c r="D268">
        <f t="shared" si="48"/>
        <v>-1.9080887812791842E-2</v>
      </c>
      <c r="E268">
        <f t="shared" si="49"/>
        <v>-1.9089303178843109E-2</v>
      </c>
      <c r="F268">
        <v>0.25629999999999997</v>
      </c>
      <c r="G268">
        <f t="shared" si="50"/>
        <v>0.20191721980317207</v>
      </c>
      <c r="H268">
        <f t="shared" si="44"/>
        <v>5.5193470005926379E-2</v>
      </c>
      <c r="I268">
        <f t="shared" si="51"/>
        <v>5.6256722052722835E-2</v>
      </c>
      <c r="J268">
        <f t="shared" si="52"/>
        <v>-1.0531404091817728E-3</v>
      </c>
      <c r="K268">
        <f t="shared" si="53"/>
        <v>-1.043156583112007E-3</v>
      </c>
      <c r="L268">
        <f t="shared" si="54"/>
        <v>-381.5</v>
      </c>
      <c r="M268" s="2">
        <f t="shared" si="45"/>
        <v>-0.10597222222222222</v>
      </c>
      <c r="N268">
        <f t="shared" si="46"/>
        <v>5.2910052910052939E-5</v>
      </c>
    </row>
    <row r="269" spans="1:14" x14ac:dyDescent="0.15">
      <c r="A269">
        <v>5697504</v>
      </c>
      <c r="B269">
        <v>0.98360000000000003</v>
      </c>
      <c r="C269">
        <f t="shared" si="47"/>
        <v>-1.8699999999999994E-2</v>
      </c>
      <c r="D269">
        <f t="shared" si="48"/>
        <v>-1.8877055769689073E-2</v>
      </c>
      <c r="E269">
        <f t="shared" si="49"/>
        <v>-1.8881632835734904E-2</v>
      </c>
      <c r="F269">
        <v>0.1394</v>
      </c>
      <c r="G269">
        <f t="shared" si="50"/>
        <v>0.20189664225205592</v>
      </c>
      <c r="H269">
        <f t="shared" si="44"/>
        <v>3.0025509778528938E-2</v>
      </c>
      <c r="I269">
        <f t="shared" si="51"/>
        <v>3.0597686516385343E-2</v>
      </c>
      <c r="J269">
        <f t="shared" si="52"/>
        <v>-5.6679322260263533E-4</v>
      </c>
      <c r="K269">
        <f t="shared" si="53"/>
        <v>-5.61477032858491E-4</v>
      </c>
      <c r="L269">
        <f t="shared" si="54"/>
        <v>-381.2</v>
      </c>
      <c r="M269" s="2">
        <f t="shared" si="45"/>
        <v>-0.10588888888888888</v>
      </c>
      <c r="N269">
        <f t="shared" si="46"/>
        <v>5.0131926121372399E-5</v>
      </c>
    </row>
    <row r="270" spans="1:14" x14ac:dyDescent="0.15">
      <c r="A270">
        <v>5697528</v>
      </c>
      <c r="B270">
        <v>0.98380000000000001</v>
      </c>
      <c r="C270">
        <f t="shared" si="47"/>
        <v>-1.8899999999999972E-2</v>
      </c>
      <c r="D270">
        <f t="shared" si="48"/>
        <v>-1.9080887812791842E-2</v>
      </c>
      <c r="E270">
        <f t="shared" si="49"/>
        <v>-1.9089303178843109E-2</v>
      </c>
      <c r="F270">
        <v>0.25629999999999997</v>
      </c>
      <c r="G270">
        <f t="shared" si="50"/>
        <v>0.20191721980317207</v>
      </c>
      <c r="H270">
        <f t="shared" si="44"/>
        <v>5.5193470005926379E-2</v>
      </c>
      <c r="I270">
        <f t="shared" si="51"/>
        <v>5.6256722052722835E-2</v>
      </c>
      <c r="J270">
        <f t="shared" si="52"/>
        <v>-1.0531404091817728E-3</v>
      </c>
      <c r="K270">
        <f t="shared" si="53"/>
        <v>-1.043156583112007E-3</v>
      </c>
      <c r="L270">
        <f t="shared" si="54"/>
        <v>-380.8</v>
      </c>
      <c r="M270" s="2">
        <f t="shared" si="45"/>
        <v>-0.10577777777777778</v>
      </c>
      <c r="N270">
        <f t="shared" si="46"/>
        <v>5.5408970976253003E-5</v>
      </c>
    </row>
    <row r="271" spans="1:14" x14ac:dyDescent="0.15">
      <c r="A271">
        <v>5697552</v>
      </c>
      <c r="B271">
        <v>0.98360000000000003</v>
      </c>
      <c r="C271">
        <f t="shared" si="47"/>
        <v>-1.8699999999999994E-2</v>
      </c>
      <c r="D271">
        <f t="shared" si="48"/>
        <v>-1.8877055769689073E-2</v>
      </c>
      <c r="E271">
        <f t="shared" si="49"/>
        <v>-1.8889309435745776E-2</v>
      </c>
      <c r="F271">
        <v>0.37319999999999998</v>
      </c>
      <c r="G271">
        <f t="shared" si="50"/>
        <v>0.20189664225205592</v>
      </c>
      <c r="H271">
        <f t="shared" si="44"/>
        <v>8.0383932922144893E-2</v>
      </c>
      <c r="I271">
        <f t="shared" si="51"/>
        <v>8.191575758906032E-2</v>
      </c>
      <c r="J271">
        <f t="shared" si="52"/>
        <v>-1.5174119847582747E-3</v>
      </c>
      <c r="K271">
        <f t="shared" si="53"/>
        <v>-1.503179545644109E-3</v>
      </c>
      <c r="L271">
        <f t="shared" si="54"/>
        <v>-380.4</v>
      </c>
      <c r="M271" s="2">
        <f t="shared" si="45"/>
        <v>-0.10566666666666666</v>
      </c>
      <c r="N271">
        <f t="shared" si="46"/>
        <v>4.7493403693932057E-5</v>
      </c>
    </row>
    <row r="272" spans="1:14" x14ac:dyDescent="0.15">
      <c r="A272">
        <v>5697576</v>
      </c>
      <c r="B272">
        <v>0.98360000000000003</v>
      </c>
      <c r="C272">
        <f t="shared" si="47"/>
        <v>-1.8699999999999994E-2</v>
      </c>
      <c r="D272">
        <f t="shared" si="48"/>
        <v>-1.8877055769689073E-2</v>
      </c>
      <c r="E272">
        <f t="shared" si="49"/>
        <v>-1.8895567604959088E-2</v>
      </c>
      <c r="F272">
        <v>0.56379999999999997</v>
      </c>
      <c r="G272">
        <f t="shared" si="50"/>
        <v>0.20189664225205592</v>
      </c>
      <c r="H272">
        <f t="shared" si="44"/>
        <v>0.12143746350885663</v>
      </c>
      <c r="I272">
        <f t="shared" si="51"/>
        <v>0.12375161878004343</v>
      </c>
      <c r="J272">
        <f t="shared" si="52"/>
        <v>-2.2923817711862685E-3</v>
      </c>
      <c r="K272">
        <f t="shared" si="53"/>
        <v>-2.2708805676156184E-3</v>
      </c>
      <c r="L272">
        <f t="shared" si="54"/>
        <v>-380</v>
      </c>
      <c r="M272" s="2">
        <f t="shared" si="45"/>
        <v>-0.10555555555555556</v>
      </c>
      <c r="N272">
        <f t="shared" si="46"/>
        <v>5.274725274725285E-5</v>
      </c>
    </row>
    <row r="273" spans="1:14" x14ac:dyDescent="0.15">
      <c r="A273">
        <v>5697600</v>
      </c>
      <c r="B273">
        <v>0.98350000000000004</v>
      </c>
      <c r="C273">
        <f t="shared" si="47"/>
        <v>-1.8600000000000005E-2</v>
      </c>
      <c r="D273">
        <f t="shared" si="48"/>
        <v>-1.8775155326333979E-2</v>
      </c>
      <c r="E273">
        <f t="shared" si="49"/>
        <v>-1.8822025927341331E-2</v>
      </c>
      <c r="F273">
        <v>1.4275</v>
      </c>
      <c r="G273">
        <f t="shared" si="50"/>
        <v>0.20188635583542705</v>
      </c>
      <c r="H273">
        <f t="shared" si="44"/>
        <v>0.30750203033429169</v>
      </c>
      <c r="I273">
        <f t="shared" si="51"/>
        <v>0.3133299677341469</v>
      </c>
      <c r="J273">
        <f t="shared" si="52"/>
        <v>-5.7733983826893896E-3</v>
      </c>
      <c r="K273">
        <f t="shared" si="53"/>
        <v>-5.7195377642178273E-3</v>
      </c>
      <c r="L273">
        <f t="shared" si="54"/>
        <v>-379.6</v>
      </c>
      <c r="M273" s="2">
        <f t="shared" si="45"/>
        <v>-0.10544444444444445</v>
      </c>
      <c r="N273">
        <f t="shared" si="46"/>
        <v>5.0131926121372325E-5</v>
      </c>
    </row>
    <row r="274" spans="1:14" x14ac:dyDescent="0.15">
      <c r="A274">
        <v>5697625</v>
      </c>
      <c r="B274">
        <v>0.98350000000000004</v>
      </c>
      <c r="C274">
        <f t="shared" si="47"/>
        <v>-1.8600000000000005E-2</v>
      </c>
      <c r="D274">
        <f t="shared" si="48"/>
        <v>-1.8775155326333979E-2</v>
      </c>
      <c r="E274">
        <f t="shared" si="49"/>
        <v>-1.8783570692385246E-2</v>
      </c>
      <c r="F274">
        <v>0.25629999999999997</v>
      </c>
      <c r="G274">
        <f t="shared" si="50"/>
        <v>0.20188635583542705</v>
      </c>
      <c r="H274">
        <f t="shared" si="44"/>
        <v>5.5210347022542169E-2</v>
      </c>
      <c r="I274">
        <f t="shared" si="51"/>
        <v>5.6256722052722835E-2</v>
      </c>
      <c r="J274">
        <f t="shared" si="52"/>
        <v>-1.03658284096903E-3</v>
      </c>
      <c r="K274">
        <f t="shared" si="53"/>
        <v>-1.0269124546192845E-3</v>
      </c>
      <c r="L274">
        <f t="shared" si="54"/>
        <v>-379.18333333333334</v>
      </c>
      <c r="M274" s="2">
        <f t="shared" si="45"/>
        <v>-0.1053287037037037</v>
      </c>
      <c r="N274">
        <f t="shared" si="46"/>
        <v>5.0153981522217682E-5</v>
      </c>
    </row>
    <row r="275" spans="1:14" x14ac:dyDescent="0.15">
      <c r="A275">
        <v>5697648</v>
      </c>
      <c r="B275">
        <v>0.98350000000000004</v>
      </c>
      <c r="C275">
        <f t="shared" si="47"/>
        <v>-1.8600000000000005E-2</v>
      </c>
      <c r="D275">
        <f t="shared" si="48"/>
        <v>-1.8775155326333979E-2</v>
      </c>
      <c r="E275">
        <f t="shared" si="49"/>
        <v>-1.8783570692385246E-2</v>
      </c>
      <c r="F275">
        <v>0.25629999999999997</v>
      </c>
      <c r="G275">
        <f t="shared" si="50"/>
        <v>0.20188635583542705</v>
      </c>
      <c r="H275">
        <f t="shared" si="44"/>
        <v>5.5210347022542169E-2</v>
      </c>
      <c r="I275">
        <f t="shared" si="51"/>
        <v>5.6256722052722835E-2</v>
      </c>
      <c r="J275">
        <f t="shared" si="52"/>
        <v>-1.03658284096903E-3</v>
      </c>
      <c r="K275">
        <f t="shared" si="53"/>
        <v>-1.0269124546192845E-3</v>
      </c>
      <c r="L275">
        <f t="shared" si="54"/>
        <v>-378.8</v>
      </c>
      <c r="M275" s="2">
        <f t="shared" si="45"/>
        <v>-0.10522222222222223</v>
      </c>
      <c r="N275">
        <f t="shared" si="46"/>
        <v>5.0131926121372325E-5</v>
      </c>
    </row>
    <row r="276" spans="1:14" x14ac:dyDescent="0.15">
      <c r="A276">
        <v>5697672</v>
      </c>
      <c r="B276">
        <v>0.98360000000000003</v>
      </c>
      <c r="C276">
        <f t="shared" si="47"/>
        <v>-1.8699999999999994E-2</v>
      </c>
      <c r="D276">
        <f t="shared" si="48"/>
        <v>-1.8877055769689073E-2</v>
      </c>
      <c r="E276">
        <f t="shared" si="49"/>
        <v>-1.8877719017423116E-2</v>
      </c>
      <c r="F276">
        <v>2.0199999999999999E-2</v>
      </c>
      <c r="G276">
        <f t="shared" si="50"/>
        <v>0.20189664225205592</v>
      </c>
      <c r="H276">
        <f t="shared" si="44"/>
        <v>4.3508988344783681E-3</v>
      </c>
      <c r="I276">
        <f t="shared" si="51"/>
        <v>4.4338111020874021E-3</v>
      </c>
      <c r="J276">
        <f t="shared" si="52"/>
        <v>-8.2132159946723339E-5</v>
      </c>
      <c r="K276">
        <f t="shared" si="53"/>
        <v>-8.1361808204745461E-5</v>
      </c>
      <c r="L276">
        <f t="shared" si="54"/>
        <v>-378.4</v>
      </c>
      <c r="M276" s="2">
        <f t="shared" si="45"/>
        <v>-0.1051111111111111</v>
      </c>
      <c r="N276">
        <f t="shared" si="46"/>
        <v>5.5408970976253091E-5</v>
      </c>
    </row>
    <row r="277" spans="1:14" x14ac:dyDescent="0.15">
      <c r="A277">
        <v>5697690</v>
      </c>
      <c r="B277">
        <v>0.98350000000000004</v>
      </c>
      <c r="C277">
        <f t="shared" si="47"/>
        <v>-1.8600000000000005E-2</v>
      </c>
      <c r="D277">
        <f t="shared" si="48"/>
        <v>-1.8775155326333979E-2</v>
      </c>
      <c r="E277">
        <f t="shared" si="49"/>
        <v>-1.877973239237981E-2</v>
      </c>
      <c r="F277">
        <v>0.1394</v>
      </c>
      <c r="G277">
        <f t="shared" si="50"/>
        <v>0.20188635583542705</v>
      </c>
      <c r="H277">
        <f t="shared" si="44"/>
        <v>3.0028569547180566E-2</v>
      </c>
      <c r="I277">
        <f t="shared" si="51"/>
        <v>3.0597686516385343E-2</v>
      </c>
      <c r="J277">
        <f t="shared" si="52"/>
        <v>-5.6379105747593754E-4</v>
      </c>
      <c r="K277">
        <f t="shared" si="53"/>
        <v>-5.585313935775587E-4</v>
      </c>
      <c r="L277">
        <f t="shared" si="54"/>
        <v>-378.1</v>
      </c>
      <c r="M277" s="2">
        <f t="shared" si="45"/>
        <v>-0.10502777777777779</v>
      </c>
      <c r="N277">
        <f t="shared" si="46"/>
        <v>5.0000000000000334E-5</v>
      </c>
    </row>
    <row r="278" spans="1:14" x14ac:dyDescent="0.15">
      <c r="A278">
        <v>5697714</v>
      </c>
      <c r="B278">
        <v>0.98350000000000004</v>
      </c>
      <c r="C278">
        <f t="shared" si="47"/>
        <v>-1.8600000000000005E-2</v>
      </c>
      <c r="D278">
        <f t="shared" si="48"/>
        <v>-1.8775155326333979E-2</v>
      </c>
      <c r="E278">
        <f t="shared" si="49"/>
        <v>-1.8783570692385246E-2</v>
      </c>
      <c r="F278">
        <v>0.25629999999999997</v>
      </c>
      <c r="G278">
        <f t="shared" si="50"/>
        <v>0.20188635583542705</v>
      </c>
      <c r="H278">
        <f t="shared" si="44"/>
        <v>5.5210347022542169E-2</v>
      </c>
      <c r="I278">
        <f t="shared" si="51"/>
        <v>5.6256722052722835E-2</v>
      </c>
      <c r="J278">
        <f t="shared" si="52"/>
        <v>-1.03658284096903E-3</v>
      </c>
      <c r="K278">
        <f t="shared" si="53"/>
        <v>-1.0269124546192845E-3</v>
      </c>
      <c r="L278">
        <f t="shared" si="54"/>
        <v>-377.7</v>
      </c>
      <c r="M278" s="2">
        <f t="shared" si="45"/>
        <v>-0.10491666666666666</v>
      </c>
      <c r="N278">
        <f t="shared" si="46"/>
        <v>5.0000000000000334E-5</v>
      </c>
    </row>
    <row r="279" spans="1:14" x14ac:dyDescent="0.15">
      <c r="A279">
        <v>5697738</v>
      </c>
      <c r="B279">
        <v>0.98340000000000005</v>
      </c>
      <c r="C279">
        <f t="shared" si="47"/>
        <v>-1.8500000000000016E-2</v>
      </c>
      <c r="D279">
        <f t="shared" si="48"/>
        <v>-1.8673265265621256E-2</v>
      </c>
      <c r="E279">
        <f t="shared" si="49"/>
        <v>-1.8681680631672522E-2</v>
      </c>
      <c r="F279">
        <v>0.25629999999999997</v>
      </c>
      <c r="G279">
        <f t="shared" si="50"/>
        <v>0.20187607099088353</v>
      </c>
      <c r="H279">
        <f t="shared" si="44"/>
        <v>5.5215972694747456E-2</v>
      </c>
      <c r="I279">
        <f t="shared" si="51"/>
        <v>5.6256722052722835E-2</v>
      </c>
      <c r="J279">
        <f t="shared" si="52"/>
        <v>-1.0310625050283194E-3</v>
      </c>
      <c r="K279">
        <f t="shared" si="53"/>
        <v>-1.0214954948528289E-3</v>
      </c>
      <c r="L279">
        <f t="shared" si="54"/>
        <v>-377.3</v>
      </c>
      <c r="M279" s="2">
        <f t="shared" si="45"/>
        <v>-0.10480555555555555</v>
      </c>
      <c r="N279">
        <f t="shared" si="46"/>
        <v>5.0000000000000334E-5</v>
      </c>
    </row>
    <row r="280" spans="1:14" x14ac:dyDescent="0.15">
      <c r="A280">
        <v>5697756</v>
      </c>
      <c r="B280">
        <v>0.98350000000000004</v>
      </c>
      <c r="C280">
        <f t="shared" si="47"/>
        <v>-1.8600000000000005E-2</v>
      </c>
      <c r="D280">
        <f t="shared" si="48"/>
        <v>-1.8775155326333979E-2</v>
      </c>
      <c r="E280">
        <f t="shared" si="49"/>
        <v>-1.877973239237981E-2</v>
      </c>
      <c r="F280">
        <v>0.1394</v>
      </c>
      <c r="G280">
        <f t="shared" si="50"/>
        <v>0.20188635583542705</v>
      </c>
      <c r="H280">
        <f t="shared" si="44"/>
        <v>3.0028569547180566E-2</v>
      </c>
      <c r="I280">
        <f t="shared" si="51"/>
        <v>3.0597686516385343E-2</v>
      </c>
      <c r="J280">
        <f t="shared" si="52"/>
        <v>-5.6379105747593754E-4</v>
      </c>
      <c r="K280">
        <f t="shared" si="53"/>
        <v>-5.585313935775587E-4</v>
      </c>
      <c r="L280">
        <f t="shared" si="54"/>
        <v>-377</v>
      </c>
      <c r="M280" s="2">
        <f t="shared" si="45"/>
        <v>-0.10472222222222222</v>
      </c>
      <c r="N280">
        <f t="shared" si="46"/>
        <v>5.2493438320209989E-5</v>
      </c>
    </row>
    <row r="281" spans="1:14" x14ac:dyDescent="0.15">
      <c r="A281">
        <v>5697780</v>
      </c>
      <c r="B281">
        <v>0.98329999999999995</v>
      </c>
      <c r="C281">
        <f t="shared" si="47"/>
        <v>-1.8399999999999916E-2</v>
      </c>
      <c r="D281">
        <f t="shared" si="48"/>
        <v>-1.8571385585435342E-2</v>
      </c>
      <c r="E281">
        <f t="shared" si="49"/>
        <v>-1.8605293304987211E-2</v>
      </c>
      <c r="F281">
        <v>1.0327</v>
      </c>
      <c r="G281">
        <f t="shared" si="50"/>
        <v>0.20186578771802502</v>
      </c>
      <c r="H281">
        <f t="shared" si="44"/>
        <v>0.22250232006848267</v>
      </c>
      <c r="I281">
        <f t="shared" si="51"/>
        <v>0.22667310520424064</v>
      </c>
      <c r="J281">
        <f t="shared" si="52"/>
        <v>-4.1321763796457397E-3</v>
      </c>
      <c r="K281">
        <f t="shared" si="53"/>
        <v>-4.0940426892600622E-3</v>
      </c>
      <c r="L281">
        <f t="shared" si="54"/>
        <v>-376.6</v>
      </c>
      <c r="M281" s="2">
        <f t="shared" si="45"/>
        <v>-0.10461111111111111</v>
      </c>
      <c r="N281">
        <f t="shared" si="46"/>
        <v>4.4736842105261154E-5</v>
      </c>
    </row>
    <row r="282" spans="1:14" x14ac:dyDescent="0.15">
      <c r="A282">
        <v>5697804</v>
      </c>
      <c r="B282">
        <v>0.98329999999999995</v>
      </c>
      <c r="C282">
        <f t="shared" si="47"/>
        <v>-1.8399999999999916E-2</v>
      </c>
      <c r="D282">
        <f t="shared" si="48"/>
        <v>-1.8571385585435342E-2</v>
      </c>
      <c r="E282">
        <f t="shared" si="49"/>
        <v>-1.8586052553890672E-2</v>
      </c>
      <c r="F282">
        <v>0.44669999999999999</v>
      </c>
      <c r="G282">
        <f t="shared" si="50"/>
        <v>0.20186578771802502</v>
      </c>
      <c r="H282">
        <f t="shared" si="44"/>
        <v>9.6244588336003883E-2</v>
      </c>
      <c r="I282">
        <f t="shared" si="51"/>
        <v>9.8048684123883303E-2</v>
      </c>
      <c r="J282">
        <f t="shared" si="52"/>
        <v>-1.7873953604994209E-3</v>
      </c>
      <c r="K282">
        <f t="shared" si="53"/>
        <v>-1.7709004253824634E-3</v>
      </c>
      <c r="L282">
        <f t="shared" si="54"/>
        <v>-376.2</v>
      </c>
      <c r="M282" s="2">
        <f t="shared" si="45"/>
        <v>-0.1045</v>
      </c>
      <c r="N282">
        <f t="shared" si="46"/>
        <v>4.4736842105261154E-5</v>
      </c>
    </row>
    <row r="283" spans="1:14" x14ac:dyDescent="0.15">
      <c r="A283">
        <v>5697822</v>
      </c>
      <c r="B283">
        <v>0.98329999999999995</v>
      </c>
      <c r="C283">
        <f t="shared" si="47"/>
        <v>-1.8399999999999916E-2</v>
      </c>
      <c r="D283">
        <f t="shared" si="48"/>
        <v>-1.8571385585435342E-2</v>
      </c>
      <c r="E283">
        <f t="shared" si="49"/>
        <v>-1.8579800951486609E-2</v>
      </c>
      <c r="F283">
        <v>0.25629999999999997</v>
      </c>
      <c r="G283">
        <f t="shared" si="50"/>
        <v>0.20186578771802502</v>
      </c>
      <c r="H283">
        <f t="shared" si="44"/>
        <v>5.522159836695275E-2</v>
      </c>
      <c r="I283">
        <f t="shared" si="51"/>
        <v>5.6256722052722835E-2</v>
      </c>
      <c r="J283">
        <f t="shared" si="52"/>
        <v>-1.0255415959167262E-3</v>
      </c>
      <c r="K283">
        <f t="shared" si="53"/>
        <v>-1.0160774099519259E-3</v>
      </c>
      <c r="L283">
        <f t="shared" si="54"/>
        <v>-375.9</v>
      </c>
      <c r="M283" s="2">
        <f t="shared" si="45"/>
        <v>-0.10441666666666666</v>
      </c>
      <c r="N283">
        <f t="shared" si="46"/>
        <v>4.7244094488186728E-5</v>
      </c>
    </row>
    <row r="284" spans="1:14" x14ac:dyDescent="0.15">
      <c r="A284">
        <v>5697846</v>
      </c>
      <c r="B284">
        <v>0.98329999999999995</v>
      </c>
      <c r="C284">
        <f t="shared" si="47"/>
        <v>-1.8399999999999916E-2</v>
      </c>
      <c r="D284">
        <f t="shared" si="48"/>
        <v>-1.8571385585435342E-2</v>
      </c>
      <c r="E284">
        <f t="shared" si="49"/>
        <v>-1.8578352970047434E-2</v>
      </c>
      <c r="F284">
        <v>0.2122</v>
      </c>
      <c r="G284">
        <f t="shared" si="50"/>
        <v>0.20186578771802502</v>
      </c>
      <c r="H284">
        <f t="shared" si="44"/>
        <v>4.5719949955003412E-2</v>
      </c>
      <c r="I284">
        <f t="shared" si="51"/>
        <v>4.6576966131829052E-2</v>
      </c>
      <c r="J284">
        <f t="shared" si="52"/>
        <v>-8.4908281956117557E-4</v>
      </c>
      <c r="K284">
        <f t="shared" si="53"/>
        <v>-8.4124707917205893E-4</v>
      </c>
      <c r="L284">
        <f t="shared" si="54"/>
        <v>-375.5</v>
      </c>
      <c r="M284" s="2">
        <f t="shared" si="45"/>
        <v>-0.10430555555555555</v>
      </c>
      <c r="N284">
        <f t="shared" si="46"/>
        <v>4.7244094488186661E-5</v>
      </c>
    </row>
    <row r="285" spans="1:14" x14ac:dyDescent="0.15">
      <c r="A285">
        <v>5697870</v>
      </c>
      <c r="B285">
        <v>0.98329999999999995</v>
      </c>
      <c r="C285">
        <f t="shared" si="47"/>
        <v>-1.8399999999999916E-2</v>
      </c>
      <c r="D285">
        <f t="shared" si="48"/>
        <v>-1.8571385585435342E-2</v>
      </c>
      <c r="E285">
        <f t="shared" si="49"/>
        <v>-1.8572048833169385E-2</v>
      </c>
      <c r="F285">
        <v>2.0199999999999999E-2</v>
      </c>
      <c r="G285">
        <f t="shared" si="50"/>
        <v>0.20186578771802502</v>
      </c>
      <c r="H285">
        <f t="shared" si="44"/>
        <v>4.3522289778089958E-3</v>
      </c>
      <c r="I285">
        <f t="shared" si="51"/>
        <v>4.4338111020874021E-3</v>
      </c>
      <c r="J285">
        <f t="shared" si="52"/>
        <v>-8.0826922502995978E-5</v>
      </c>
      <c r="K285">
        <f t="shared" si="53"/>
        <v>-8.0081013191685152E-5</v>
      </c>
      <c r="L285">
        <f t="shared" si="54"/>
        <v>-375.1</v>
      </c>
      <c r="M285" s="2">
        <f t="shared" si="45"/>
        <v>-0.10419444444444445</v>
      </c>
      <c r="N285">
        <f t="shared" si="46"/>
        <v>5.2493438320209989E-5</v>
      </c>
    </row>
    <row r="286" spans="1:14" x14ac:dyDescent="0.15">
      <c r="A286">
        <v>5697894</v>
      </c>
      <c r="B286">
        <v>0.98329999999999995</v>
      </c>
      <c r="C286">
        <f t="shared" si="47"/>
        <v>-1.8399999999999916E-2</v>
      </c>
      <c r="D286">
        <f t="shared" si="48"/>
        <v>-1.8571385585435342E-2</v>
      </c>
      <c r="E286">
        <f t="shared" si="49"/>
        <v>-1.8572048833169385E-2</v>
      </c>
      <c r="F286">
        <v>2.0199999999999999E-2</v>
      </c>
      <c r="G286">
        <f t="shared" si="50"/>
        <v>0.20186578771802502</v>
      </c>
      <c r="H286">
        <f t="shared" si="44"/>
        <v>4.3522289778089958E-3</v>
      </c>
      <c r="I286">
        <f t="shared" si="51"/>
        <v>4.4338111020874021E-3</v>
      </c>
      <c r="J286">
        <f t="shared" si="52"/>
        <v>-8.0826922502995978E-5</v>
      </c>
      <c r="K286">
        <f t="shared" si="53"/>
        <v>-8.0081013191685152E-5</v>
      </c>
      <c r="L286">
        <f t="shared" si="54"/>
        <v>-374.7</v>
      </c>
      <c r="M286" s="2">
        <f t="shared" si="45"/>
        <v>-0.10408333333333333</v>
      </c>
      <c r="N286">
        <f t="shared" si="46"/>
        <v>4.9868766404196939E-5</v>
      </c>
    </row>
    <row r="287" spans="1:14" x14ac:dyDescent="0.15">
      <c r="A287">
        <v>5697912</v>
      </c>
      <c r="B287">
        <v>0.98329999999999995</v>
      </c>
      <c r="C287">
        <f t="shared" si="47"/>
        <v>-1.8399999999999916E-2</v>
      </c>
      <c r="D287">
        <f t="shared" si="48"/>
        <v>-1.8571385585435342E-2</v>
      </c>
      <c r="E287">
        <f t="shared" si="49"/>
        <v>-1.8575962651481173E-2</v>
      </c>
      <c r="F287">
        <v>0.1394</v>
      </c>
      <c r="G287">
        <f t="shared" si="50"/>
        <v>0.20186578771802502</v>
      </c>
      <c r="H287">
        <f t="shared" si="44"/>
        <v>3.0034689084483864E-2</v>
      </c>
      <c r="I287">
        <f t="shared" si="51"/>
        <v>3.0597686516385343E-2</v>
      </c>
      <c r="J287">
        <f t="shared" si="52"/>
        <v>-5.5778579192661585E-4</v>
      </c>
      <c r="K287">
        <f t="shared" si="53"/>
        <v>-5.5263827915450056E-4</v>
      </c>
      <c r="L287">
        <f t="shared" si="54"/>
        <v>-374.4</v>
      </c>
      <c r="M287" s="2">
        <f t="shared" si="45"/>
        <v>-0.104</v>
      </c>
      <c r="N287">
        <f t="shared" si="46"/>
        <v>4.9738219895285402E-5</v>
      </c>
    </row>
    <row r="288" spans="1:14" x14ac:dyDescent="0.15">
      <c r="A288">
        <v>5697936</v>
      </c>
      <c r="B288">
        <v>0.98319999999999996</v>
      </c>
      <c r="C288">
        <f t="shared" si="47"/>
        <v>-1.8299999999999927E-2</v>
      </c>
      <c r="D288">
        <f t="shared" si="48"/>
        <v>-1.8469516283661322E-2</v>
      </c>
      <c r="E288">
        <f t="shared" si="49"/>
        <v>-1.8480328535088096E-2</v>
      </c>
      <c r="F288">
        <v>0.32929999999999998</v>
      </c>
      <c r="G288">
        <f t="shared" si="50"/>
        <v>0.20185550601645127</v>
      </c>
      <c r="H288">
        <f t="shared" si="44"/>
        <v>7.0957178603568954E-2</v>
      </c>
      <c r="I288">
        <f t="shared" si="51"/>
        <v>7.2279900787989182E-2</v>
      </c>
      <c r="J288">
        <f t="shared" si="52"/>
        <v>-1.3105447656612816E-3</v>
      </c>
      <c r="K288">
        <f t="shared" si="53"/>
        <v>-1.2985163684453068E-3</v>
      </c>
      <c r="L288">
        <f t="shared" si="54"/>
        <v>-374</v>
      </c>
      <c r="M288" s="2">
        <f t="shared" si="45"/>
        <v>-0.10388888888888889</v>
      </c>
      <c r="N288">
        <f t="shared" si="46"/>
        <v>4.9738219895288309E-5</v>
      </c>
    </row>
    <row r="289" spans="1:14" x14ac:dyDescent="0.15">
      <c r="A289">
        <v>5697960</v>
      </c>
      <c r="B289">
        <v>0.98329999999999995</v>
      </c>
      <c r="C289">
        <f t="shared" si="47"/>
        <v>-1.8399999999999916E-2</v>
      </c>
      <c r="D289">
        <f t="shared" si="48"/>
        <v>-1.8571385585435342E-2</v>
      </c>
      <c r="E289">
        <f t="shared" si="49"/>
        <v>-1.8579800951486609E-2</v>
      </c>
      <c r="F289">
        <v>0.25629999999999997</v>
      </c>
      <c r="G289">
        <f t="shared" si="50"/>
        <v>0.20186578771802502</v>
      </c>
      <c r="H289">
        <f t="shared" si="44"/>
        <v>5.522159836695275E-2</v>
      </c>
      <c r="I289">
        <f t="shared" si="51"/>
        <v>5.6256722052722835E-2</v>
      </c>
      <c r="J289">
        <f t="shared" si="52"/>
        <v>-1.0255415959167262E-3</v>
      </c>
      <c r="K289">
        <f t="shared" si="53"/>
        <v>-1.0160774099519259E-3</v>
      </c>
      <c r="L289">
        <f t="shared" si="54"/>
        <v>-373.6</v>
      </c>
      <c r="M289" s="2">
        <f t="shared" si="45"/>
        <v>-0.10377777777777779</v>
      </c>
      <c r="N289">
        <f t="shared" si="46"/>
        <v>4.9738219895285327E-5</v>
      </c>
    </row>
    <row r="290" spans="1:14" x14ac:dyDescent="0.15">
      <c r="A290">
        <v>5697984</v>
      </c>
      <c r="B290">
        <v>0.98319999999999996</v>
      </c>
      <c r="C290">
        <f t="shared" si="47"/>
        <v>-1.8299999999999927E-2</v>
      </c>
      <c r="D290">
        <f t="shared" si="48"/>
        <v>-1.8469516283661322E-2</v>
      </c>
      <c r="E290">
        <f t="shared" si="49"/>
        <v>-1.8477931649712589E-2</v>
      </c>
      <c r="F290">
        <v>0.25629999999999997</v>
      </c>
      <c r="G290">
        <f t="shared" si="50"/>
        <v>0.20185550601645127</v>
      </c>
      <c r="H290">
        <f t="shared" si="44"/>
        <v>5.5227224039157988E-2</v>
      </c>
      <c r="I290">
        <f t="shared" si="51"/>
        <v>5.6256722052722835E-2</v>
      </c>
      <c r="J290">
        <f t="shared" si="52"/>
        <v>-1.0200201136926405E-3</v>
      </c>
      <c r="K290">
        <f t="shared" si="53"/>
        <v>-1.0106581999165872E-3</v>
      </c>
      <c r="L290">
        <f t="shared" si="54"/>
        <v>-373.2</v>
      </c>
      <c r="M290" s="2">
        <f t="shared" si="45"/>
        <v>-0.10366666666666666</v>
      </c>
      <c r="N290">
        <f t="shared" si="46"/>
        <v>4.9738219895288309E-5</v>
      </c>
    </row>
    <row r="291" spans="1:14" x14ac:dyDescent="0.15">
      <c r="A291">
        <v>5698008</v>
      </c>
      <c r="B291">
        <v>0.98319999999999996</v>
      </c>
      <c r="C291">
        <f t="shared" si="47"/>
        <v>-1.8299999999999927E-2</v>
      </c>
      <c r="D291">
        <f t="shared" si="48"/>
        <v>-1.8469516283661322E-2</v>
      </c>
      <c r="E291">
        <f t="shared" si="49"/>
        <v>-1.8489446549728897E-2</v>
      </c>
      <c r="F291">
        <v>0.60699999999999998</v>
      </c>
      <c r="G291">
        <f t="shared" si="50"/>
        <v>0.20185550601645127</v>
      </c>
      <c r="H291">
        <f t="shared" si="44"/>
        <v>0.13079564959722551</v>
      </c>
      <c r="I291">
        <f t="shared" si="51"/>
        <v>0.13323382866173533</v>
      </c>
      <c r="J291">
        <f t="shared" si="52"/>
        <v>-2.4157323800680169E-3</v>
      </c>
      <c r="K291">
        <f t="shared" si="53"/>
        <v>-2.3935603876292172E-3</v>
      </c>
      <c r="L291">
        <f t="shared" si="54"/>
        <v>-372.8</v>
      </c>
      <c r="M291" s="2">
        <f t="shared" si="45"/>
        <v>-0.10355555555555555</v>
      </c>
      <c r="N291">
        <f t="shared" si="46"/>
        <v>4.9738219895288309E-5</v>
      </c>
    </row>
    <row r="292" spans="1:14" x14ac:dyDescent="0.15">
      <c r="A292">
        <v>5698032</v>
      </c>
      <c r="B292">
        <v>0.98319999999999996</v>
      </c>
      <c r="C292">
        <f t="shared" si="47"/>
        <v>-1.8299999999999927E-2</v>
      </c>
      <c r="D292">
        <f t="shared" si="48"/>
        <v>-1.8469516283661322E-2</v>
      </c>
      <c r="E292">
        <f t="shared" si="49"/>
        <v>-1.8493284849734334E-2</v>
      </c>
      <c r="F292">
        <v>0.72389999999999999</v>
      </c>
      <c r="G292">
        <f t="shared" si="50"/>
        <v>0.20185550601645127</v>
      </c>
      <c r="H292">
        <f t="shared" si="44"/>
        <v>0.15598512478324802</v>
      </c>
      <c r="I292">
        <f t="shared" si="51"/>
        <v>0.1588928641980728</v>
      </c>
      <c r="J292">
        <f t="shared" si="52"/>
        <v>-2.8809698021931428E-3</v>
      </c>
      <c r="K292">
        <f t="shared" si="53"/>
        <v>-2.8545277835334277E-3</v>
      </c>
      <c r="L292">
        <f t="shared" si="54"/>
        <v>-372.4</v>
      </c>
      <c r="M292" s="2">
        <f t="shared" si="45"/>
        <v>-0.10344444444444444</v>
      </c>
      <c r="N292">
        <f t="shared" si="46"/>
        <v>4.9738219895288309E-5</v>
      </c>
    </row>
    <row r="293" spans="1:14" x14ac:dyDescent="0.15">
      <c r="A293">
        <v>5698056</v>
      </c>
      <c r="B293">
        <v>0.98319999999999996</v>
      </c>
      <c r="C293">
        <f t="shared" si="47"/>
        <v>-1.8299999999999927E-2</v>
      </c>
      <c r="D293">
        <f t="shared" si="48"/>
        <v>-1.8469516283661322E-2</v>
      </c>
      <c r="E293">
        <f t="shared" si="49"/>
        <v>-1.8474093349707153E-2</v>
      </c>
      <c r="F293">
        <v>0.1394</v>
      </c>
      <c r="G293">
        <f t="shared" si="50"/>
        <v>0.20185550601645127</v>
      </c>
      <c r="H293">
        <f t="shared" si="44"/>
        <v>3.0037748853135478E-2</v>
      </c>
      <c r="I293">
        <f t="shared" si="51"/>
        <v>3.0597686516385343E-2</v>
      </c>
      <c r="J293">
        <f t="shared" si="52"/>
        <v>-5.5478269156751493E-4</v>
      </c>
      <c r="K293">
        <f t="shared" si="53"/>
        <v>-5.4969080401237711E-4</v>
      </c>
      <c r="L293">
        <f t="shared" si="54"/>
        <v>-372</v>
      </c>
      <c r="M293" s="2">
        <f t="shared" si="45"/>
        <v>-0.10333333333333333</v>
      </c>
      <c r="N293">
        <f t="shared" si="46"/>
        <v>4.9738219895288309E-5</v>
      </c>
    </row>
    <row r="294" spans="1:14" x14ac:dyDescent="0.15">
      <c r="A294">
        <v>5698080</v>
      </c>
      <c r="B294">
        <v>0.98319999999999996</v>
      </c>
      <c r="C294">
        <f t="shared" si="47"/>
        <v>-1.8299999999999927E-2</v>
      </c>
      <c r="D294">
        <f t="shared" si="48"/>
        <v>-1.8469516283661322E-2</v>
      </c>
      <c r="E294">
        <f t="shared" si="49"/>
        <v>-1.8477931649712589E-2</v>
      </c>
      <c r="F294">
        <v>0.25629999999999997</v>
      </c>
      <c r="G294">
        <f t="shared" si="50"/>
        <v>0.20185550601645127</v>
      </c>
      <c r="H294">
        <f t="shared" si="44"/>
        <v>5.5227224039157988E-2</v>
      </c>
      <c r="I294">
        <f t="shared" si="51"/>
        <v>5.6256722052722835E-2</v>
      </c>
      <c r="J294">
        <f t="shared" si="52"/>
        <v>-1.0200201136926405E-3</v>
      </c>
      <c r="K294">
        <f t="shared" si="53"/>
        <v>-1.0106581999165872E-3</v>
      </c>
      <c r="L294">
        <f t="shared" si="54"/>
        <v>-371.6</v>
      </c>
      <c r="M294" s="2">
        <f t="shared" si="45"/>
        <v>-0.10322222222222223</v>
      </c>
      <c r="N294">
        <f t="shared" si="46"/>
        <v>4.9738219895288234E-5</v>
      </c>
    </row>
    <row r="295" spans="1:14" x14ac:dyDescent="0.15">
      <c r="A295">
        <v>5698105</v>
      </c>
      <c r="B295">
        <v>0.98319999999999996</v>
      </c>
      <c r="C295">
        <f t="shared" si="47"/>
        <v>-1.8299999999999927E-2</v>
      </c>
      <c r="D295">
        <f t="shared" si="48"/>
        <v>-1.8469516283661322E-2</v>
      </c>
      <c r="E295">
        <f t="shared" si="49"/>
        <v>-1.8495727702774575E-2</v>
      </c>
      <c r="F295">
        <v>0.79830000000000001</v>
      </c>
      <c r="G295">
        <f t="shared" si="50"/>
        <v>0.20185550601645127</v>
      </c>
      <c r="H295">
        <f t="shared" si="44"/>
        <v>0.17201674970916825</v>
      </c>
      <c r="I295">
        <f t="shared" si="51"/>
        <v>0.1752233367720977</v>
      </c>
      <c r="J295">
        <f t="shared" si="52"/>
        <v>-3.1770661598159769E-3</v>
      </c>
      <c r="K295">
        <f t="shared" si="53"/>
        <v>-3.1479065196777663E-3</v>
      </c>
      <c r="L295">
        <f t="shared" si="54"/>
        <v>-371.18333333333334</v>
      </c>
      <c r="M295" s="2">
        <f t="shared" si="45"/>
        <v>-0.10310648148148148</v>
      </c>
      <c r="N295">
        <f t="shared" si="46"/>
        <v>5.2378873854212175E-5</v>
      </c>
    </row>
    <row r="296" spans="1:14" x14ac:dyDescent="0.15">
      <c r="A296">
        <v>5698128</v>
      </c>
      <c r="B296">
        <v>0.98299999999999998</v>
      </c>
      <c r="C296">
        <f t="shared" si="47"/>
        <v>-1.8099999999999949E-2</v>
      </c>
      <c r="D296">
        <f t="shared" si="48"/>
        <v>-1.826580880689254E-2</v>
      </c>
      <c r="E296">
        <f t="shared" si="49"/>
        <v>-1.8292020226005793E-2</v>
      </c>
      <c r="F296">
        <v>0.79830000000000001</v>
      </c>
      <c r="G296">
        <f t="shared" si="50"/>
        <v>0.20183494732555754</v>
      </c>
      <c r="H296">
        <f t="shared" si="44"/>
        <v>0.17205179437652274</v>
      </c>
      <c r="I296">
        <f t="shared" si="51"/>
        <v>0.1752233367720977</v>
      </c>
      <c r="J296">
        <f t="shared" si="52"/>
        <v>-3.1426651809643535E-3</v>
      </c>
      <c r="K296">
        <f t="shared" si="53"/>
        <v>-3.114137478215053E-3</v>
      </c>
      <c r="L296">
        <f t="shared" si="54"/>
        <v>-370.8</v>
      </c>
      <c r="M296" s="2">
        <f t="shared" si="45"/>
        <v>-0.10300000000000001</v>
      </c>
      <c r="N296">
        <f t="shared" si="46"/>
        <v>4.7120418848168174E-5</v>
      </c>
    </row>
    <row r="297" spans="1:14" x14ac:dyDescent="0.15">
      <c r="A297">
        <v>5698152</v>
      </c>
      <c r="B297">
        <v>0.98309999999999997</v>
      </c>
      <c r="C297">
        <f t="shared" si="47"/>
        <v>-1.8199999999999938E-2</v>
      </c>
      <c r="D297">
        <f t="shared" si="48"/>
        <v>-1.8367657358184929E-2</v>
      </c>
      <c r="E297">
        <f t="shared" si="49"/>
        <v>-1.8372234424230759E-2</v>
      </c>
      <c r="F297">
        <v>0.1394</v>
      </c>
      <c r="G297">
        <f t="shared" si="50"/>
        <v>0.20184522588576209</v>
      </c>
      <c r="H297">
        <f t="shared" si="44"/>
        <v>3.0040808621787124E-2</v>
      </c>
      <c r="I297">
        <f t="shared" si="51"/>
        <v>3.0597686516385343E-2</v>
      </c>
      <c r="J297">
        <f t="shared" si="52"/>
        <v>-5.5177927952779356E-4</v>
      </c>
      <c r="K297">
        <f t="shared" si="53"/>
        <v>-5.4674271691652378E-4</v>
      </c>
      <c r="L297">
        <f t="shared" si="54"/>
        <v>-370.4</v>
      </c>
      <c r="M297" s="2">
        <f t="shared" si="45"/>
        <v>-0.10288888888888888</v>
      </c>
      <c r="N297">
        <f t="shared" si="46"/>
        <v>4.7120418848168174E-5</v>
      </c>
    </row>
    <row r="298" spans="1:14" x14ac:dyDescent="0.15">
      <c r="A298">
        <v>5698176</v>
      </c>
      <c r="B298">
        <v>0.98299999999999998</v>
      </c>
      <c r="C298">
        <f t="shared" si="47"/>
        <v>-1.8099999999999949E-2</v>
      </c>
      <c r="D298">
        <f t="shared" si="48"/>
        <v>-1.826580880689254E-2</v>
      </c>
      <c r="E298">
        <f t="shared" si="49"/>
        <v>-1.8274224172943807E-2</v>
      </c>
      <c r="F298">
        <v>0.25629999999999997</v>
      </c>
      <c r="G298">
        <f t="shared" si="50"/>
        <v>0.20183494732555754</v>
      </c>
      <c r="H298">
        <f t="shared" si="44"/>
        <v>5.5238475383568554E-2</v>
      </c>
      <c r="I298">
        <f t="shared" si="51"/>
        <v>5.6256722052722835E-2</v>
      </c>
      <c r="J298">
        <f t="shared" si="52"/>
        <v>-1.0089754301405034E-3</v>
      </c>
      <c r="K298">
        <f t="shared" si="53"/>
        <v>-9.9981640444258809E-4</v>
      </c>
      <c r="L298">
        <f t="shared" si="54"/>
        <v>-370</v>
      </c>
      <c r="M298" s="2">
        <f t="shared" si="45"/>
        <v>-0.10277777777777777</v>
      </c>
      <c r="N298">
        <f t="shared" si="46"/>
        <v>4.7120418848168174E-5</v>
      </c>
    </row>
    <row r="299" spans="1:14" x14ac:dyDescent="0.15">
      <c r="A299">
        <v>5698200</v>
      </c>
      <c r="B299">
        <v>0.98299999999999998</v>
      </c>
      <c r="C299">
        <f t="shared" si="47"/>
        <v>-1.8099999999999949E-2</v>
      </c>
      <c r="D299">
        <f t="shared" si="48"/>
        <v>-1.826580880689254E-2</v>
      </c>
      <c r="E299">
        <f t="shared" si="49"/>
        <v>-1.8268924757880702E-2</v>
      </c>
      <c r="F299">
        <v>9.4899999999999998E-2</v>
      </c>
      <c r="G299">
        <f t="shared" si="50"/>
        <v>0.20183494732555754</v>
      </c>
      <c r="H299">
        <f t="shared" si="44"/>
        <v>2.0453106960205449E-2</v>
      </c>
      <c r="I299">
        <f t="shared" si="51"/>
        <v>2.0830132355846263E-2</v>
      </c>
      <c r="J299">
        <f t="shared" si="52"/>
        <v>-3.7359254124203579E-4</v>
      </c>
      <c r="K299">
        <f t="shared" si="53"/>
        <v>-3.7020123597971761E-4</v>
      </c>
      <c r="L299">
        <f t="shared" si="54"/>
        <v>-369.6</v>
      </c>
      <c r="M299" s="2">
        <f t="shared" si="45"/>
        <v>-0.10266666666666667</v>
      </c>
      <c r="N299">
        <f t="shared" si="46"/>
        <v>4.9738219895288234E-5</v>
      </c>
    </row>
    <row r="300" spans="1:14" x14ac:dyDescent="0.15">
      <c r="A300">
        <v>5698224</v>
      </c>
      <c r="B300">
        <v>0.98299999999999998</v>
      </c>
      <c r="C300">
        <f t="shared" si="47"/>
        <v>-1.8099999999999949E-2</v>
      </c>
      <c r="D300">
        <f t="shared" si="48"/>
        <v>-1.826580880689254E-2</v>
      </c>
      <c r="E300">
        <f t="shared" si="49"/>
        <v>-1.8266472054626583E-2</v>
      </c>
      <c r="F300">
        <v>2.0199999999999999E-2</v>
      </c>
      <c r="G300">
        <f t="shared" si="50"/>
        <v>0.20183494732555754</v>
      </c>
      <c r="H300">
        <f t="shared" si="44"/>
        <v>4.3535591211396208E-3</v>
      </c>
      <c r="I300">
        <f t="shared" si="51"/>
        <v>4.4338111020874021E-3</v>
      </c>
      <c r="J300">
        <f t="shared" si="52"/>
        <v>-7.9521278536239429E-5</v>
      </c>
      <c r="K300">
        <f t="shared" si="53"/>
        <v>-7.879942009262692E-5</v>
      </c>
      <c r="L300">
        <f t="shared" si="54"/>
        <v>-369.2</v>
      </c>
      <c r="M300" s="2">
        <f t="shared" si="45"/>
        <v>-0.10255555555555555</v>
      </c>
      <c r="N300">
        <f t="shared" si="46"/>
        <v>4.9738219895288309E-5</v>
      </c>
    </row>
    <row r="301" spans="1:14" x14ac:dyDescent="0.15">
      <c r="A301">
        <v>5698248</v>
      </c>
      <c r="B301">
        <v>0.98299999999999998</v>
      </c>
      <c r="C301">
        <f t="shared" si="47"/>
        <v>-1.8099999999999949E-2</v>
      </c>
      <c r="D301">
        <f t="shared" si="48"/>
        <v>-1.826580880689254E-2</v>
      </c>
      <c r="E301">
        <f t="shared" si="49"/>
        <v>-1.8270385872938371E-2</v>
      </c>
      <c r="F301">
        <v>0.1394</v>
      </c>
      <c r="G301">
        <f t="shared" si="50"/>
        <v>0.20183494732555754</v>
      </c>
      <c r="H301">
        <f t="shared" si="44"/>
        <v>3.0043868390438773E-2</v>
      </c>
      <c r="I301">
        <f t="shared" si="51"/>
        <v>3.0597686516385343E-2</v>
      </c>
      <c r="J301">
        <f t="shared" si="52"/>
        <v>-5.4877555583919698E-4</v>
      </c>
      <c r="K301">
        <f t="shared" si="53"/>
        <v>-5.4379401786694025E-4</v>
      </c>
      <c r="L301">
        <f t="shared" si="54"/>
        <v>-368.8</v>
      </c>
      <c r="M301" s="2">
        <f t="shared" si="45"/>
        <v>-0.10244444444444445</v>
      </c>
      <c r="N301">
        <f t="shared" si="46"/>
        <v>4.9738219895288309E-5</v>
      </c>
    </row>
    <row r="302" spans="1:14" x14ac:dyDescent="0.15">
      <c r="A302">
        <v>5698272</v>
      </c>
      <c r="B302">
        <v>0.98299999999999998</v>
      </c>
      <c r="C302">
        <f t="shared" si="47"/>
        <v>-1.8099999999999949E-2</v>
      </c>
      <c r="D302">
        <f t="shared" si="48"/>
        <v>-1.826580880689254E-2</v>
      </c>
      <c r="E302">
        <f t="shared" si="49"/>
        <v>-1.8274224172943807E-2</v>
      </c>
      <c r="F302">
        <v>0.25629999999999997</v>
      </c>
      <c r="G302">
        <f t="shared" si="50"/>
        <v>0.20183494732555754</v>
      </c>
      <c r="H302">
        <f t="shared" si="44"/>
        <v>5.5238475383568554E-2</v>
      </c>
      <c r="I302">
        <f t="shared" si="51"/>
        <v>5.6256722052722835E-2</v>
      </c>
      <c r="J302">
        <f t="shared" si="52"/>
        <v>-1.0089754301405034E-3</v>
      </c>
      <c r="K302">
        <f t="shared" si="53"/>
        <v>-9.9981640444258809E-4</v>
      </c>
      <c r="L302">
        <f t="shared" si="54"/>
        <v>-368.4</v>
      </c>
      <c r="M302" s="2">
        <f t="shared" si="45"/>
        <v>-0.10233333333333333</v>
      </c>
      <c r="N302">
        <f t="shared" si="46"/>
        <v>5.2356020942408437E-5</v>
      </c>
    </row>
    <row r="303" spans="1:14" x14ac:dyDescent="0.15">
      <c r="A303">
        <v>5698296</v>
      </c>
      <c r="B303">
        <v>0.9829</v>
      </c>
      <c r="C303">
        <f t="shared" si="47"/>
        <v>-1.799999999999996E-2</v>
      </c>
      <c r="D303">
        <f t="shared" si="48"/>
        <v>-1.816397062767118E-2</v>
      </c>
      <c r="E303">
        <f t="shared" si="49"/>
        <v>-1.8170938012283273E-2</v>
      </c>
      <c r="F303">
        <v>0.2122</v>
      </c>
      <c r="G303">
        <f t="shared" si="50"/>
        <v>0.20182467033543783</v>
      </c>
      <c r="H303">
        <f t="shared" si="44"/>
        <v>4.5738580741456127E-2</v>
      </c>
      <c r="I303">
        <f t="shared" si="51"/>
        <v>4.6576966131829052E-2</v>
      </c>
      <c r="J303">
        <f t="shared" si="52"/>
        <v>-8.3079423713917585E-4</v>
      </c>
      <c r="K303">
        <f t="shared" si="53"/>
        <v>-8.2329445334620847E-4</v>
      </c>
      <c r="L303">
        <f t="shared" si="54"/>
        <v>-368</v>
      </c>
      <c r="M303" s="2">
        <f t="shared" si="45"/>
        <v>-0.10222222222222223</v>
      </c>
      <c r="N303">
        <f t="shared" si="46"/>
        <v>4.7120418848168174E-5</v>
      </c>
    </row>
    <row r="304" spans="1:14" x14ac:dyDescent="0.15">
      <c r="A304">
        <v>5698320</v>
      </c>
      <c r="B304">
        <v>0.9829</v>
      </c>
      <c r="C304">
        <f t="shared" si="47"/>
        <v>-1.799999999999996E-2</v>
      </c>
      <c r="D304">
        <f t="shared" si="48"/>
        <v>-1.816397062767118E-2</v>
      </c>
      <c r="E304">
        <f t="shared" si="49"/>
        <v>-1.8167086578659342E-2</v>
      </c>
      <c r="F304">
        <v>9.4899999999999998E-2</v>
      </c>
      <c r="G304">
        <f t="shared" si="50"/>
        <v>0.20182467033543783</v>
      </c>
      <c r="H304">
        <f t="shared" si="44"/>
        <v>2.0455189973441028E-2</v>
      </c>
      <c r="I304">
        <f t="shared" si="51"/>
        <v>2.0830132355846263E-2</v>
      </c>
      <c r="J304">
        <f t="shared" si="52"/>
        <v>-3.7154746986101686E-4</v>
      </c>
      <c r="K304">
        <f t="shared" si="53"/>
        <v>-3.681934195219377E-4</v>
      </c>
      <c r="L304">
        <f t="shared" si="54"/>
        <v>-367.6</v>
      </c>
      <c r="M304" s="2">
        <f t="shared" si="45"/>
        <v>-0.10211111111111111</v>
      </c>
      <c r="N304">
        <f t="shared" si="46"/>
        <v>4.9738219895288234E-5</v>
      </c>
    </row>
    <row r="305" spans="1:14" x14ac:dyDescent="0.15">
      <c r="A305">
        <v>5698344</v>
      </c>
      <c r="B305">
        <v>0.9829</v>
      </c>
      <c r="C305">
        <f t="shared" si="47"/>
        <v>-1.799999999999996E-2</v>
      </c>
      <c r="D305">
        <f t="shared" si="48"/>
        <v>-1.816397062767118E-2</v>
      </c>
      <c r="E305">
        <f t="shared" si="49"/>
        <v>-1.8168547693717011E-2</v>
      </c>
      <c r="F305">
        <v>0.1394</v>
      </c>
      <c r="G305">
        <f t="shared" si="50"/>
        <v>0.20182467033543783</v>
      </c>
      <c r="H305">
        <f t="shared" si="44"/>
        <v>3.0046928159090405E-2</v>
      </c>
      <c r="I305">
        <f t="shared" si="51"/>
        <v>3.0597686516385343E-2</v>
      </c>
      <c r="J305">
        <f t="shared" si="52"/>
        <v>-5.4577152053346422E-4</v>
      </c>
      <c r="K305">
        <f t="shared" si="53"/>
        <v>-5.4084470686362608E-4</v>
      </c>
      <c r="L305">
        <f t="shared" si="54"/>
        <v>-367.2</v>
      </c>
      <c r="M305" s="2">
        <f t="shared" si="45"/>
        <v>-0.10199999999999999</v>
      </c>
      <c r="N305">
        <f t="shared" si="46"/>
        <v>4.9738219895288309E-5</v>
      </c>
    </row>
    <row r="306" spans="1:14" x14ac:dyDescent="0.15">
      <c r="A306">
        <v>5698368</v>
      </c>
      <c r="B306">
        <v>0.98280000000000001</v>
      </c>
      <c r="C306">
        <f t="shared" si="47"/>
        <v>-1.7899999999999971E-2</v>
      </c>
      <c r="D306">
        <f t="shared" si="48"/>
        <v>-1.8062142818408518E-2</v>
      </c>
      <c r="E306">
        <f t="shared" si="49"/>
        <v>-1.8062806066142561E-2</v>
      </c>
      <c r="F306">
        <v>2.0199999999999999E-2</v>
      </c>
      <c r="G306">
        <f t="shared" si="50"/>
        <v>0.20181439491500322</v>
      </c>
      <c r="H306">
        <f t="shared" si="44"/>
        <v>4.3544458833600372E-3</v>
      </c>
      <c r="I306">
        <f t="shared" si="51"/>
        <v>4.4338111020874021E-3</v>
      </c>
      <c r="J306">
        <f t="shared" si="52"/>
        <v>-7.8650623440280033E-5</v>
      </c>
      <c r="K306">
        <f t="shared" si="53"/>
        <v>-7.7944581312144537E-5</v>
      </c>
      <c r="L306">
        <f t="shared" si="54"/>
        <v>-366.8</v>
      </c>
      <c r="M306" s="2">
        <f t="shared" si="45"/>
        <v>-0.10188888888888889</v>
      </c>
      <c r="N306">
        <f t="shared" si="46"/>
        <v>4.9738219895288309E-5</v>
      </c>
    </row>
    <row r="307" spans="1:14" x14ac:dyDescent="0.15">
      <c r="A307">
        <v>5698392</v>
      </c>
      <c r="B307">
        <v>0.98280000000000001</v>
      </c>
      <c r="C307">
        <f t="shared" si="47"/>
        <v>-1.7899999999999971E-2</v>
      </c>
      <c r="D307">
        <f t="shared" si="48"/>
        <v>-1.8062142818408518E-2</v>
      </c>
      <c r="E307">
        <f t="shared" si="49"/>
        <v>-1.8070558184459785E-2</v>
      </c>
      <c r="F307">
        <v>0.25629999999999997</v>
      </c>
      <c r="G307">
        <f t="shared" si="50"/>
        <v>0.20181439491500322</v>
      </c>
      <c r="H307">
        <f t="shared" si="44"/>
        <v>5.5249726727979086E-2</v>
      </c>
      <c r="I307">
        <f t="shared" si="51"/>
        <v>5.6256722052722835E-2</v>
      </c>
      <c r="J307">
        <f t="shared" si="52"/>
        <v>-9.9792845483880066E-4</v>
      </c>
      <c r="K307">
        <f t="shared" si="53"/>
        <v>-9.8897010843082404E-4</v>
      </c>
      <c r="L307">
        <f t="shared" si="54"/>
        <v>-366.4</v>
      </c>
      <c r="M307" s="2">
        <f t="shared" si="45"/>
        <v>-0.10177777777777777</v>
      </c>
      <c r="N307">
        <f t="shared" si="46"/>
        <v>4.4502617801048047E-5</v>
      </c>
    </row>
    <row r="308" spans="1:14" x14ac:dyDescent="0.15">
      <c r="A308">
        <v>5698416</v>
      </c>
      <c r="B308">
        <v>0.98280000000000001</v>
      </c>
      <c r="C308">
        <f t="shared" si="47"/>
        <v>-1.7899999999999971E-2</v>
      </c>
      <c r="D308">
        <f t="shared" si="48"/>
        <v>-1.8062142818408518E-2</v>
      </c>
      <c r="E308">
        <f t="shared" si="49"/>
        <v>-1.8084506087302464E-2</v>
      </c>
      <c r="F308">
        <v>0.68110000000000004</v>
      </c>
      <c r="G308">
        <f t="shared" si="50"/>
        <v>0.20181439491500322</v>
      </c>
      <c r="H308">
        <f t="shared" si="44"/>
        <v>0.14682243025527333</v>
      </c>
      <c r="I308">
        <f t="shared" si="51"/>
        <v>0.14949845255602626</v>
      </c>
      <c r="J308">
        <f t="shared" si="52"/>
        <v>-2.6519277042165706E-3</v>
      </c>
      <c r="K308">
        <f t="shared" si="53"/>
        <v>-2.6281215015693886E-3</v>
      </c>
      <c r="L308">
        <f t="shared" si="54"/>
        <v>-366</v>
      </c>
      <c r="M308" s="2">
        <f t="shared" si="45"/>
        <v>-0.10166666666666667</v>
      </c>
      <c r="N308">
        <f t="shared" si="46"/>
        <v>4.9738219895288309E-5</v>
      </c>
    </row>
    <row r="309" spans="1:14" x14ac:dyDescent="0.15">
      <c r="A309">
        <v>5698434</v>
      </c>
      <c r="B309">
        <v>0.98280000000000001</v>
      </c>
      <c r="C309">
        <f t="shared" si="47"/>
        <v>-1.7899999999999971E-2</v>
      </c>
      <c r="D309">
        <f t="shared" si="48"/>
        <v>-1.8062142818408518E-2</v>
      </c>
      <c r="E309">
        <f t="shared" si="49"/>
        <v>-1.8066719884454348E-2</v>
      </c>
      <c r="F309">
        <v>0.1394</v>
      </c>
      <c r="G309">
        <f t="shared" si="50"/>
        <v>0.20181439491500322</v>
      </c>
      <c r="H309">
        <f t="shared" si="44"/>
        <v>3.004998792774204E-2</v>
      </c>
      <c r="I309">
        <f t="shared" si="51"/>
        <v>3.0597686516385343E-2</v>
      </c>
      <c r="J309">
        <f t="shared" si="52"/>
        <v>-5.4276717364232859E-4</v>
      </c>
      <c r="K309">
        <f t="shared" si="53"/>
        <v>-5.3789478390658171E-4</v>
      </c>
      <c r="L309">
        <f t="shared" si="54"/>
        <v>-365.7</v>
      </c>
      <c r="M309" s="2">
        <f t="shared" si="45"/>
        <v>-0.10158333333333333</v>
      </c>
      <c r="N309">
        <f t="shared" si="46"/>
        <v>4.9608355091384129E-5</v>
      </c>
    </row>
    <row r="310" spans="1:14" x14ac:dyDescent="0.15">
      <c r="A310">
        <v>5698458</v>
      </c>
      <c r="B310">
        <v>0.98280000000000001</v>
      </c>
      <c r="C310">
        <f t="shared" si="47"/>
        <v>-1.7899999999999971E-2</v>
      </c>
      <c r="D310">
        <f t="shared" si="48"/>
        <v>-1.8062142818408518E-2</v>
      </c>
      <c r="E310">
        <f t="shared" si="49"/>
        <v>-1.8103750121803625E-2</v>
      </c>
      <c r="F310">
        <v>1.2672000000000001</v>
      </c>
      <c r="G310">
        <f t="shared" si="50"/>
        <v>0.20181439491500322</v>
      </c>
      <c r="H310">
        <f t="shared" si="44"/>
        <v>0.27316603086108115</v>
      </c>
      <c r="I310">
        <f t="shared" si="51"/>
        <v>0.27814482319629491</v>
      </c>
      <c r="J310">
        <f t="shared" si="52"/>
        <v>-4.9339638625506364E-3</v>
      </c>
      <c r="K310">
        <f t="shared" si="53"/>
        <v>-4.8896719524133452E-3</v>
      </c>
      <c r="L310">
        <f t="shared" si="54"/>
        <v>-365.3</v>
      </c>
      <c r="M310" s="2">
        <f t="shared" si="45"/>
        <v>-0.10147222222222223</v>
      </c>
      <c r="N310">
        <f t="shared" si="46"/>
        <v>4.6997389033943166E-5</v>
      </c>
    </row>
    <row r="311" spans="1:14" x14ac:dyDescent="0.15">
      <c r="A311">
        <v>5698482</v>
      </c>
      <c r="B311">
        <v>0.98280000000000001</v>
      </c>
      <c r="C311">
        <f t="shared" si="47"/>
        <v>-1.7899999999999971E-2</v>
      </c>
      <c r="D311">
        <f t="shared" si="48"/>
        <v>-1.8062142818408518E-2</v>
      </c>
      <c r="E311">
        <f t="shared" si="49"/>
        <v>-1.8066719884454348E-2</v>
      </c>
      <c r="F311">
        <v>0.1394</v>
      </c>
      <c r="G311">
        <f t="shared" si="50"/>
        <v>0.20181439491500322</v>
      </c>
      <c r="H311">
        <f t="shared" si="44"/>
        <v>3.004998792774204E-2</v>
      </c>
      <c r="I311">
        <f t="shared" si="51"/>
        <v>3.0597686516385343E-2</v>
      </c>
      <c r="J311">
        <f t="shared" si="52"/>
        <v>-5.4276717364232859E-4</v>
      </c>
      <c r="K311">
        <f t="shared" si="53"/>
        <v>-5.3789478390658171E-4</v>
      </c>
      <c r="L311">
        <f t="shared" si="54"/>
        <v>-364.9</v>
      </c>
      <c r="M311" s="2">
        <f t="shared" si="45"/>
        <v>-0.10136111111111111</v>
      </c>
      <c r="N311">
        <f t="shared" si="46"/>
        <v>4.9608355091384204E-5</v>
      </c>
    </row>
    <row r="312" spans="1:14" x14ac:dyDescent="0.15">
      <c r="A312">
        <v>5698506</v>
      </c>
      <c r="B312">
        <v>0.98280000000000001</v>
      </c>
      <c r="C312">
        <f t="shared" si="47"/>
        <v>-1.7899999999999971E-2</v>
      </c>
      <c r="D312">
        <f t="shared" si="48"/>
        <v>-1.8062142818408518E-2</v>
      </c>
      <c r="E312">
        <f t="shared" si="49"/>
        <v>-1.8066719884454348E-2</v>
      </c>
      <c r="F312">
        <v>0.1394</v>
      </c>
      <c r="G312">
        <f t="shared" si="50"/>
        <v>0.20181439491500322</v>
      </c>
      <c r="H312">
        <f t="shared" si="44"/>
        <v>3.004998792774204E-2</v>
      </c>
      <c r="I312">
        <f t="shared" si="51"/>
        <v>3.0597686516385343E-2</v>
      </c>
      <c r="J312">
        <f t="shared" si="52"/>
        <v>-5.4276717364232859E-4</v>
      </c>
      <c r="K312">
        <f t="shared" si="53"/>
        <v>-5.3789478390658171E-4</v>
      </c>
      <c r="L312">
        <f t="shared" si="54"/>
        <v>-364.5</v>
      </c>
      <c r="M312" s="2">
        <f t="shared" si="45"/>
        <v>-0.10125000000000001</v>
      </c>
      <c r="N312">
        <f t="shared" si="46"/>
        <v>5.2219321148825099E-5</v>
      </c>
    </row>
    <row r="313" spans="1:14" x14ac:dyDescent="0.15">
      <c r="A313">
        <v>5698530</v>
      </c>
      <c r="B313">
        <v>0.98280000000000001</v>
      </c>
      <c r="C313">
        <f t="shared" si="47"/>
        <v>-1.7899999999999971E-2</v>
      </c>
      <c r="D313">
        <f t="shared" si="48"/>
        <v>-1.8062142818408518E-2</v>
      </c>
      <c r="E313">
        <f t="shared" si="49"/>
        <v>-1.8062806066142561E-2</v>
      </c>
      <c r="F313">
        <v>2.0199999999999999E-2</v>
      </c>
      <c r="G313">
        <f t="shared" si="50"/>
        <v>0.20181439491500322</v>
      </c>
      <c r="H313">
        <f t="shared" si="44"/>
        <v>4.3544458833600372E-3</v>
      </c>
      <c r="I313">
        <f t="shared" si="51"/>
        <v>4.4338111020874021E-3</v>
      </c>
      <c r="J313">
        <f t="shared" si="52"/>
        <v>-7.8650623440280033E-5</v>
      </c>
      <c r="K313">
        <f t="shared" si="53"/>
        <v>-7.7944581312144537E-5</v>
      </c>
      <c r="L313">
        <f t="shared" si="54"/>
        <v>-364.1</v>
      </c>
      <c r="M313" s="2">
        <f t="shared" si="45"/>
        <v>-0.10113888888888889</v>
      </c>
      <c r="N313">
        <f t="shared" si="46"/>
        <v>5.2219321148825099E-5</v>
      </c>
    </row>
    <row r="314" spans="1:14" x14ac:dyDescent="0.15">
      <c r="A314">
        <v>5698554</v>
      </c>
      <c r="B314">
        <v>0.98280000000000001</v>
      </c>
      <c r="C314">
        <f t="shared" si="47"/>
        <v>-1.7899999999999971E-2</v>
      </c>
      <c r="D314">
        <f t="shared" si="48"/>
        <v>-1.8062142818408518E-2</v>
      </c>
      <c r="E314">
        <f t="shared" si="49"/>
        <v>-1.8062806066142561E-2</v>
      </c>
      <c r="F314">
        <v>2.0199999999999999E-2</v>
      </c>
      <c r="G314">
        <f t="shared" si="50"/>
        <v>0.20181439491500322</v>
      </c>
      <c r="H314">
        <f t="shared" si="44"/>
        <v>4.3544458833600372E-3</v>
      </c>
      <c r="I314">
        <f t="shared" si="51"/>
        <v>4.4338111020874021E-3</v>
      </c>
      <c r="J314">
        <f t="shared" si="52"/>
        <v>-7.8650623440280033E-5</v>
      </c>
      <c r="K314">
        <f t="shared" si="53"/>
        <v>-7.7944581312144537E-5</v>
      </c>
      <c r="L314">
        <f t="shared" si="54"/>
        <v>-363.7</v>
      </c>
      <c r="M314" s="2">
        <f t="shared" si="45"/>
        <v>-0.10102777777777777</v>
      </c>
      <c r="N314">
        <f t="shared" si="46"/>
        <v>5.4830287206266062E-5</v>
      </c>
    </row>
    <row r="315" spans="1:14" x14ac:dyDescent="0.15">
      <c r="A315">
        <v>5698578</v>
      </c>
      <c r="B315">
        <v>0.98280000000000001</v>
      </c>
      <c r="C315">
        <f t="shared" si="47"/>
        <v>-1.7899999999999971E-2</v>
      </c>
      <c r="D315">
        <f t="shared" si="48"/>
        <v>-1.8062142818408518E-2</v>
      </c>
      <c r="E315">
        <f t="shared" si="49"/>
        <v>-1.8070558184459785E-2</v>
      </c>
      <c r="F315">
        <v>0.25629999999999997</v>
      </c>
      <c r="G315">
        <f t="shared" si="50"/>
        <v>0.20181439491500322</v>
      </c>
      <c r="H315">
        <f t="shared" si="44"/>
        <v>5.5249726727979086E-2</v>
      </c>
      <c r="I315">
        <f t="shared" si="51"/>
        <v>5.6256722052722835E-2</v>
      </c>
      <c r="J315">
        <f t="shared" si="52"/>
        <v>-9.9792845483880066E-4</v>
      </c>
      <c r="K315">
        <f t="shared" si="53"/>
        <v>-9.8897010843082404E-4</v>
      </c>
      <c r="L315">
        <f t="shared" si="54"/>
        <v>-363.3</v>
      </c>
      <c r="M315" s="2">
        <f t="shared" si="45"/>
        <v>-0.10091666666666667</v>
      </c>
      <c r="N315">
        <f t="shared" si="46"/>
        <v>5.2083333333333337E-5</v>
      </c>
    </row>
    <row r="316" spans="1:14" x14ac:dyDescent="0.15">
      <c r="A316">
        <v>5698602</v>
      </c>
      <c r="B316">
        <v>0.98280000000000001</v>
      </c>
      <c r="C316">
        <f t="shared" si="47"/>
        <v>-1.7899999999999971E-2</v>
      </c>
      <c r="D316">
        <f t="shared" si="48"/>
        <v>-1.8062142818408518E-2</v>
      </c>
      <c r="E316">
        <f t="shared" si="49"/>
        <v>-1.8074396484465221E-2</v>
      </c>
      <c r="F316">
        <v>0.37319999999999998</v>
      </c>
      <c r="G316">
        <f t="shared" si="50"/>
        <v>0.20181439491500322</v>
      </c>
      <c r="H316">
        <f t="shared" si="44"/>
        <v>8.0449465528216135E-2</v>
      </c>
      <c r="I316">
        <f t="shared" si="51"/>
        <v>8.191575758906032E-2</v>
      </c>
      <c r="J316">
        <f t="shared" si="52"/>
        <v>-1.4530897360352727E-3</v>
      </c>
      <c r="K316">
        <f t="shared" si="53"/>
        <v>-1.4400454329550666E-3</v>
      </c>
      <c r="L316">
        <f t="shared" si="54"/>
        <v>-362.9</v>
      </c>
      <c r="M316" s="2">
        <f t="shared" si="45"/>
        <v>-0.10080555555555555</v>
      </c>
      <c r="N316">
        <f t="shared" si="46"/>
        <v>5.4687499999999791E-5</v>
      </c>
    </row>
    <row r="317" spans="1:14" x14ac:dyDescent="0.15">
      <c r="A317">
        <v>5698626</v>
      </c>
      <c r="B317">
        <v>0.98280000000000001</v>
      </c>
      <c r="C317">
        <f t="shared" si="47"/>
        <v>-1.7899999999999971E-2</v>
      </c>
      <c r="D317">
        <f t="shared" si="48"/>
        <v>-1.8062142818408518E-2</v>
      </c>
      <c r="E317">
        <f t="shared" si="49"/>
        <v>-1.806911020302061E-2</v>
      </c>
      <c r="F317">
        <v>0.2122</v>
      </c>
      <c r="G317">
        <f t="shared" si="50"/>
        <v>0.20181439491500322</v>
      </c>
      <c r="H317">
        <f t="shared" si="44"/>
        <v>4.5743238438069302E-2</v>
      </c>
      <c r="I317">
        <f t="shared" si="51"/>
        <v>4.6576966131829052E-2</v>
      </c>
      <c r="J317">
        <f t="shared" si="52"/>
        <v>-8.2622090564492192E-4</v>
      </c>
      <c r="K317">
        <f t="shared" si="53"/>
        <v>-8.1880396804143922E-4</v>
      </c>
      <c r="L317">
        <f t="shared" si="54"/>
        <v>-362.5</v>
      </c>
      <c r="M317" s="2">
        <f t="shared" si="45"/>
        <v>-0.10069444444444445</v>
      </c>
      <c r="N317">
        <f t="shared" si="46"/>
        <v>4.9479166666667031E-5</v>
      </c>
    </row>
    <row r="318" spans="1:14" x14ac:dyDescent="0.15">
      <c r="A318">
        <v>5698650</v>
      </c>
      <c r="B318">
        <v>0.98280000000000001</v>
      </c>
      <c r="C318">
        <f t="shared" si="47"/>
        <v>-1.7899999999999971E-2</v>
      </c>
      <c r="D318">
        <f t="shared" si="48"/>
        <v>-1.8062142818408518E-2</v>
      </c>
      <c r="E318">
        <f t="shared" si="49"/>
        <v>-1.8066719884454348E-2</v>
      </c>
      <c r="F318">
        <v>0.1394</v>
      </c>
      <c r="G318">
        <f t="shared" si="50"/>
        <v>0.20181439491500322</v>
      </c>
      <c r="H318">
        <f t="shared" si="44"/>
        <v>3.004998792774204E-2</v>
      </c>
      <c r="I318">
        <f t="shared" si="51"/>
        <v>3.0597686516385343E-2</v>
      </c>
      <c r="J318">
        <f t="shared" si="52"/>
        <v>-5.4276717364232859E-4</v>
      </c>
      <c r="K318">
        <f t="shared" si="53"/>
        <v>-5.3789478390658171E-4</v>
      </c>
      <c r="L318">
        <f t="shared" si="54"/>
        <v>-362.1</v>
      </c>
      <c r="M318" s="2">
        <f t="shared" si="45"/>
        <v>-0.10058333333333334</v>
      </c>
      <c r="N318">
        <f t="shared" si="46"/>
        <v>5.468749999999971E-5</v>
      </c>
    </row>
    <row r="319" spans="1:14" x14ac:dyDescent="0.15">
      <c r="A319">
        <v>5698674</v>
      </c>
      <c r="B319">
        <v>0.98260000000000003</v>
      </c>
      <c r="C319">
        <f t="shared" si="47"/>
        <v>-1.7699999999999994E-2</v>
      </c>
      <c r="D319">
        <f t="shared" si="48"/>
        <v>-1.7858518301313193E-2</v>
      </c>
      <c r="E319">
        <f t="shared" si="49"/>
        <v>-1.7861634252301355E-2</v>
      </c>
      <c r="F319">
        <v>9.4899999999999998E-2</v>
      </c>
      <c r="G319">
        <f t="shared" si="50"/>
        <v>0.20179384878159137</v>
      </c>
      <c r="H319">
        <f t="shared" si="44"/>
        <v>2.0461439013147783E-2</v>
      </c>
      <c r="I319">
        <f t="shared" si="51"/>
        <v>2.0830132355846263E-2</v>
      </c>
      <c r="J319">
        <f t="shared" si="52"/>
        <v>-3.6541098308750343E-4</v>
      </c>
      <c r="K319">
        <f t="shared" si="53"/>
        <v>-3.6216747053271565E-4</v>
      </c>
      <c r="L319">
        <f t="shared" si="54"/>
        <v>-361.7</v>
      </c>
      <c r="M319" s="2">
        <f t="shared" si="45"/>
        <v>-0.10047222222222221</v>
      </c>
      <c r="N319">
        <f t="shared" si="46"/>
        <v>4.6875000000000645E-5</v>
      </c>
    </row>
    <row r="320" spans="1:14" x14ac:dyDescent="0.15">
      <c r="A320">
        <v>5698698</v>
      </c>
      <c r="B320">
        <v>0.98270000000000002</v>
      </c>
      <c r="C320">
        <f t="shared" si="47"/>
        <v>-1.7799999999999983E-2</v>
      </c>
      <c r="D320">
        <f t="shared" si="48"/>
        <v>-1.796032537699287E-2</v>
      </c>
      <c r="E320">
        <f t="shared" si="49"/>
        <v>-1.8003357677994786E-2</v>
      </c>
      <c r="F320">
        <v>1.3106</v>
      </c>
      <c r="G320">
        <f t="shared" si="50"/>
        <v>0.20180412106385417</v>
      </c>
      <c r="H320">
        <f t="shared" si="44"/>
        <v>0.28255038960468842</v>
      </c>
      <c r="I320">
        <f t="shared" si="51"/>
        <v>0.28767093219780943</v>
      </c>
      <c r="J320">
        <f t="shared" si="52"/>
        <v>-5.0746969326963083E-3</v>
      </c>
      <c r="K320">
        <f t="shared" si="53"/>
        <v>-5.0293969349634489E-3</v>
      </c>
      <c r="L320">
        <f t="shared" si="54"/>
        <v>-361.3</v>
      </c>
      <c r="M320" s="2">
        <f t="shared" si="45"/>
        <v>-0.10036111111111111</v>
      </c>
      <c r="N320">
        <f t="shared" si="46"/>
        <v>4.9479166666666957E-5</v>
      </c>
    </row>
    <row r="321" spans="1:14" x14ac:dyDescent="0.15">
      <c r="A321">
        <v>5698722</v>
      </c>
      <c r="B321">
        <v>0.98270000000000002</v>
      </c>
      <c r="C321">
        <f t="shared" si="47"/>
        <v>-1.7799999999999983E-2</v>
      </c>
      <c r="D321">
        <f t="shared" si="48"/>
        <v>-1.796032537699287E-2</v>
      </c>
      <c r="E321">
        <f t="shared" si="49"/>
        <v>-1.7968740743044137E-2</v>
      </c>
      <c r="F321">
        <v>0.25629999999999997</v>
      </c>
      <c r="G321">
        <f t="shared" si="50"/>
        <v>0.20180412106385417</v>
      </c>
      <c r="H321">
        <f t="shared" si="44"/>
        <v>5.5255352400184372E-2</v>
      </c>
      <c r="I321">
        <f t="shared" si="51"/>
        <v>5.6256722052722835E-2</v>
      </c>
      <c r="J321">
        <f t="shared" si="52"/>
        <v>-9.9240410792771527E-4</v>
      </c>
      <c r="K321">
        <f t="shared" si="53"/>
        <v>-9.8354527272328076E-4</v>
      </c>
      <c r="L321">
        <f t="shared" si="54"/>
        <v>-360.9</v>
      </c>
      <c r="M321" s="2">
        <f t="shared" si="45"/>
        <v>-0.10024999999999999</v>
      </c>
      <c r="N321">
        <f t="shared" si="46"/>
        <v>4.9479166666667031E-5</v>
      </c>
    </row>
    <row r="322" spans="1:14" x14ac:dyDescent="0.15">
      <c r="A322">
        <v>5698746</v>
      </c>
      <c r="B322">
        <v>0.98260000000000003</v>
      </c>
      <c r="C322">
        <f t="shared" si="47"/>
        <v>-1.7699999999999994E-2</v>
      </c>
      <c r="D322">
        <f t="shared" si="48"/>
        <v>-1.7858518301313193E-2</v>
      </c>
      <c r="E322">
        <f t="shared" si="49"/>
        <v>-1.7861634252301355E-2</v>
      </c>
      <c r="F322">
        <v>9.4899999999999998E-2</v>
      </c>
      <c r="G322">
        <f t="shared" si="50"/>
        <v>0.20179384878159137</v>
      </c>
      <c r="H322">
        <f t="shared" ref="H322:H385" si="55">F322/(3.142/4*G322^2)/145</f>
        <v>2.0461439013147783E-2</v>
      </c>
      <c r="I322">
        <f t="shared" si="51"/>
        <v>2.0830132355846263E-2</v>
      </c>
      <c r="J322">
        <f t="shared" si="52"/>
        <v>-3.6541098308750343E-4</v>
      </c>
      <c r="K322">
        <f t="shared" si="53"/>
        <v>-3.6216747053271565E-4</v>
      </c>
      <c r="L322">
        <f t="shared" si="54"/>
        <v>-360.5</v>
      </c>
      <c r="M322" s="2">
        <f t="shared" ref="M322:M385" si="56">L322/3600</f>
        <v>-0.10013888888888889</v>
      </c>
      <c r="N322">
        <f t="shared" ref="N322:N385" si="57">(B322-B420)/(L420-L322)</f>
        <v>4.9479166666667031E-5</v>
      </c>
    </row>
    <row r="323" spans="1:14" x14ac:dyDescent="0.15">
      <c r="A323">
        <v>5698770</v>
      </c>
      <c r="B323">
        <v>0.98260000000000003</v>
      </c>
      <c r="C323">
        <f t="shared" ref="C323:C386" si="58">B$2-B323-0.0237</f>
        <v>-1.7699999999999994E-2</v>
      </c>
      <c r="D323">
        <f t="shared" ref="D323:D386" si="59">LN(1+C323)</f>
        <v>-1.7858518301313193E-2</v>
      </c>
      <c r="E323">
        <f t="shared" ref="E323:E386" si="60">D323-I323/6685</f>
        <v>-1.7861634252301355E-2</v>
      </c>
      <c r="F323">
        <v>9.4899999999999998E-2</v>
      </c>
      <c r="G323">
        <f t="shared" ref="G323:G386" si="61">(4*Q$2/(1+C323)/3.142)^0.5</f>
        <v>0.20179384878159137</v>
      </c>
      <c r="H323">
        <f t="shared" si="55"/>
        <v>2.0461439013147783E-2</v>
      </c>
      <c r="I323">
        <f t="shared" ref="I323:I386" si="62">F323/(3.142/4*R$2^2)/145</f>
        <v>2.0830132355846263E-2</v>
      </c>
      <c r="J323">
        <f t="shared" ref="J323:J386" si="63">H323*D323</f>
        <v>-3.6541098308750343E-4</v>
      </c>
      <c r="K323">
        <f t="shared" ref="K323:K386" si="64">H323*C323</f>
        <v>-3.6216747053271565E-4</v>
      </c>
      <c r="L323">
        <f t="shared" ref="L323:L386" si="65">(A323-A$2)/60-485</f>
        <v>-360.1</v>
      </c>
      <c r="M323" s="2">
        <f t="shared" si="56"/>
        <v>-0.10002777777777778</v>
      </c>
      <c r="N323">
        <f t="shared" si="57"/>
        <v>4.9479166666666957E-5</v>
      </c>
    </row>
    <row r="324" spans="1:14" x14ac:dyDescent="0.15">
      <c r="A324">
        <v>5698794</v>
      </c>
      <c r="B324">
        <v>0.98250000000000004</v>
      </c>
      <c r="C324">
        <f t="shared" si="58"/>
        <v>-1.7600000000000005E-2</v>
      </c>
      <c r="D324">
        <f t="shared" si="59"/>
        <v>-1.7756721589259096E-2</v>
      </c>
      <c r="E324">
        <f t="shared" si="60"/>
        <v>-1.7765136955310363E-2</v>
      </c>
      <c r="F324">
        <v>0.25629999999999997</v>
      </c>
      <c r="G324">
        <f t="shared" si="61"/>
        <v>0.20178357806781547</v>
      </c>
      <c r="H324">
        <f t="shared" si="55"/>
        <v>5.526660374459489E-2</v>
      </c>
      <c r="I324">
        <f t="shared" si="62"/>
        <v>5.6256722052722835E-2</v>
      </c>
      <c r="J324">
        <f t="shared" si="63"/>
        <v>-9.8135369587667564E-4</v>
      </c>
      <c r="K324">
        <f t="shared" si="64"/>
        <v>-9.7269222590487027E-4</v>
      </c>
      <c r="L324">
        <f t="shared" si="65"/>
        <v>-359.7</v>
      </c>
      <c r="M324" s="2">
        <f t="shared" si="56"/>
        <v>-9.9916666666666668E-2</v>
      </c>
      <c r="N324">
        <f t="shared" si="57"/>
        <v>4.4270833333334265E-5</v>
      </c>
    </row>
    <row r="325" spans="1:14" x14ac:dyDescent="0.15">
      <c r="A325">
        <v>5698812</v>
      </c>
      <c r="B325">
        <v>0.98260000000000003</v>
      </c>
      <c r="C325">
        <f t="shared" si="58"/>
        <v>-1.7699999999999994E-2</v>
      </c>
      <c r="D325">
        <f t="shared" si="59"/>
        <v>-1.7858518301313193E-2</v>
      </c>
      <c r="E325">
        <f t="shared" si="60"/>
        <v>-1.7863095367359024E-2</v>
      </c>
      <c r="F325">
        <v>0.1394</v>
      </c>
      <c r="G325">
        <f t="shared" si="61"/>
        <v>0.20179384878159137</v>
      </c>
      <c r="H325">
        <f t="shared" si="55"/>
        <v>3.005610746504532E-2</v>
      </c>
      <c r="I325">
        <f t="shared" si="62"/>
        <v>3.0597686516385343E-2</v>
      </c>
      <c r="J325">
        <f t="shared" si="63"/>
        <v>-5.3675754523074793E-4</v>
      </c>
      <c r="K325">
        <f t="shared" si="64"/>
        <v>-5.3199310213130192E-4</v>
      </c>
      <c r="L325">
        <f t="shared" si="65"/>
        <v>-359.4</v>
      </c>
      <c r="M325" s="2">
        <f t="shared" si="56"/>
        <v>-9.9833333333333329E-2</v>
      </c>
      <c r="N325">
        <f t="shared" si="57"/>
        <v>5.1948051948051991E-5</v>
      </c>
    </row>
    <row r="326" spans="1:14" x14ac:dyDescent="0.15">
      <c r="A326">
        <v>5698836</v>
      </c>
      <c r="B326">
        <v>0.98260000000000003</v>
      </c>
      <c r="C326">
        <f t="shared" si="58"/>
        <v>-1.7699999999999994E-2</v>
      </c>
      <c r="D326">
        <f t="shared" si="59"/>
        <v>-1.7858518301313193E-2</v>
      </c>
      <c r="E326">
        <f t="shared" si="60"/>
        <v>-1.7859181549047237E-2</v>
      </c>
      <c r="F326">
        <v>2.0199999999999999E-2</v>
      </c>
      <c r="G326">
        <f t="shared" si="61"/>
        <v>0.20179384878159137</v>
      </c>
      <c r="H326">
        <f t="shared" si="55"/>
        <v>4.3553326455804545E-3</v>
      </c>
      <c r="I326">
        <f t="shared" si="62"/>
        <v>4.4338111020874021E-3</v>
      </c>
      <c r="J326">
        <f t="shared" si="63"/>
        <v>-7.7779787759405357E-5</v>
      </c>
      <c r="K326">
        <f t="shared" si="64"/>
        <v>-7.7089387826774012E-5</v>
      </c>
      <c r="L326">
        <f t="shared" si="65"/>
        <v>-359</v>
      </c>
      <c r="M326" s="2">
        <f t="shared" si="56"/>
        <v>-9.9722222222222226E-2</v>
      </c>
      <c r="N326">
        <f t="shared" si="57"/>
        <v>4.935064935064968E-5</v>
      </c>
    </row>
    <row r="327" spans="1:14" x14ac:dyDescent="0.15">
      <c r="A327">
        <v>5698860</v>
      </c>
      <c r="B327">
        <v>0.98240000000000005</v>
      </c>
      <c r="C327">
        <f t="shared" si="58"/>
        <v>-1.7500000000000016E-2</v>
      </c>
      <c r="D327">
        <f t="shared" si="59"/>
        <v>-1.7654935238720824E-2</v>
      </c>
      <c r="E327">
        <f t="shared" si="60"/>
        <v>-1.7659512304766655E-2</v>
      </c>
      <c r="F327">
        <v>0.1394</v>
      </c>
      <c r="G327">
        <f t="shared" si="61"/>
        <v>0.20177330892212733</v>
      </c>
      <c r="H327">
        <f t="shared" si="55"/>
        <v>3.0062227002348597E-2</v>
      </c>
      <c r="I327">
        <f t="shared" si="62"/>
        <v>3.0597686516385343E-2</v>
      </c>
      <c r="J327">
        <f t="shared" si="63"/>
        <v>-5.307466708581889E-4</v>
      </c>
      <c r="K327">
        <f t="shared" si="64"/>
        <v>-5.260889725411009E-4</v>
      </c>
      <c r="L327">
        <f t="shared" si="65"/>
        <v>-358.6</v>
      </c>
      <c r="M327" s="2">
        <f t="shared" si="56"/>
        <v>-9.9611111111111122E-2</v>
      </c>
      <c r="N327">
        <f t="shared" si="57"/>
        <v>4.4155844155845059E-5</v>
      </c>
    </row>
    <row r="328" spans="1:14" x14ac:dyDescent="0.15">
      <c r="A328">
        <v>5698884</v>
      </c>
      <c r="B328">
        <v>0.98260000000000003</v>
      </c>
      <c r="C328">
        <f t="shared" si="58"/>
        <v>-1.7699999999999994E-2</v>
      </c>
      <c r="D328">
        <f t="shared" si="59"/>
        <v>-1.7858518301313193E-2</v>
      </c>
      <c r="E328">
        <f t="shared" si="60"/>
        <v>-1.7861634252301355E-2</v>
      </c>
      <c r="F328">
        <v>9.4899999999999998E-2</v>
      </c>
      <c r="G328">
        <f t="shared" si="61"/>
        <v>0.20179384878159137</v>
      </c>
      <c r="H328">
        <f t="shared" si="55"/>
        <v>2.0461439013147783E-2</v>
      </c>
      <c r="I328">
        <f t="shared" si="62"/>
        <v>2.0830132355846263E-2</v>
      </c>
      <c r="J328">
        <f t="shared" si="63"/>
        <v>-3.6541098308750343E-4</v>
      </c>
      <c r="K328">
        <f t="shared" si="64"/>
        <v>-3.6216747053271565E-4</v>
      </c>
      <c r="L328">
        <f t="shared" si="65"/>
        <v>-358.2</v>
      </c>
      <c r="M328" s="2">
        <f t="shared" si="56"/>
        <v>-9.9499999999999991E-2</v>
      </c>
      <c r="N328">
        <f t="shared" si="57"/>
        <v>5.4545454545454302E-5</v>
      </c>
    </row>
    <row r="329" spans="1:14" x14ac:dyDescent="0.15">
      <c r="A329">
        <v>5698908</v>
      </c>
      <c r="B329">
        <v>0.98250000000000004</v>
      </c>
      <c r="C329">
        <f t="shared" si="58"/>
        <v>-1.7600000000000005E-2</v>
      </c>
      <c r="D329">
        <f t="shared" si="59"/>
        <v>-1.7756721589259096E-2</v>
      </c>
      <c r="E329">
        <f t="shared" si="60"/>
        <v>-1.7802180326278134E-2</v>
      </c>
      <c r="F329">
        <v>1.3845000000000001</v>
      </c>
      <c r="G329">
        <f t="shared" si="61"/>
        <v>0.20178357806781547</v>
      </c>
      <c r="H329">
        <f t="shared" si="55"/>
        <v>0.29854316380956547</v>
      </c>
      <c r="I329">
        <f t="shared" si="62"/>
        <v>0.30389165697227771</v>
      </c>
      <c r="J329">
        <f t="shared" si="63"/>
        <v>-5.3011478421430263E-3</v>
      </c>
      <c r="K329">
        <f t="shared" si="64"/>
        <v>-5.2543596830483532E-3</v>
      </c>
      <c r="L329">
        <f t="shared" si="65"/>
        <v>-357.8</v>
      </c>
      <c r="M329" s="2">
        <f t="shared" si="56"/>
        <v>-9.9388888888888888E-2</v>
      </c>
      <c r="N329">
        <f t="shared" si="57"/>
        <v>4.935064935064968E-5</v>
      </c>
    </row>
    <row r="330" spans="1:14" x14ac:dyDescent="0.15">
      <c r="A330">
        <v>5698926</v>
      </c>
      <c r="B330">
        <v>0.98250000000000004</v>
      </c>
      <c r="C330">
        <f t="shared" si="58"/>
        <v>-1.7600000000000005E-2</v>
      </c>
      <c r="D330">
        <f t="shared" si="59"/>
        <v>-1.7756721589259096E-2</v>
      </c>
      <c r="E330">
        <f t="shared" si="60"/>
        <v>-1.7765136955310363E-2</v>
      </c>
      <c r="F330">
        <v>0.25629999999999997</v>
      </c>
      <c r="G330">
        <f t="shared" si="61"/>
        <v>0.20178357806781547</v>
      </c>
      <c r="H330">
        <f t="shared" si="55"/>
        <v>5.526660374459489E-2</v>
      </c>
      <c r="I330">
        <f t="shared" si="62"/>
        <v>5.6256722052722835E-2</v>
      </c>
      <c r="J330">
        <f t="shared" si="63"/>
        <v>-9.8135369587667564E-4</v>
      </c>
      <c r="K330">
        <f t="shared" si="64"/>
        <v>-9.7269222590487027E-4</v>
      </c>
      <c r="L330">
        <f t="shared" si="65"/>
        <v>-357.5</v>
      </c>
      <c r="M330" s="2">
        <f t="shared" si="56"/>
        <v>-9.930555555555555E-2</v>
      </c>
      <c r="N330">
        <f t="shared" si="57"/>
        <v>5.1813471502590687E-5</v>
      </c>
    </row>
    <row r="331" spans="1:14" x14ac:dyDescent="0.15">
      <c r="A331">
        <v>5698950</v>
      </c>
      <c r="B331">
        <v>0.98240000000000005</v>
      </c>
      <c r="C331">
        <f t="shared" si="58"/>
        <v>-1.7500000000000016E-2</v>
      </c>
      <c r="D331">
        <f t="shared" si="59"/>
        <v>-1.7654935238720824E-2</v>
      </c>
      <c r="E331">
        <f t="shared" si="60"/>
        <v>-1.7677298507614771E-2</v>
      </c>
      <c r="F331">
        <v>0.68110000000000004</v>
      </c>
      <c r="G331">
        <f t="shared" si="61"/>
        <v>0.20177330892212733</v>
      </c>
      <c r="H331">
        <f t="shared" si="55"/>
        <v>0.1468822296362958</v>
      </c>
      <c r="I331">
        <f t="shared" si="62"/>
        <v>0.14949845255602626</v>
      </c>
      <c r="J331">
        <f t="shared" si="63"/>
        <v>-2.593196251947723E-3</v>
      </c>
      <c r="K331">
        <f t="shared" si="64"/>
        <v>-2.5704390186351788E-3</v>
      </c>
      <c r="L331">
        <f t="shared" si="65"/>
        <v>-357.1</v>
      </c>
      <c r="M331" s="2">
        <f t="shared" si="56"/>
        <v>-9.9194444444444446E-2</v>
      </c>
      <c r="N331">
        <f t="shared" si="57"/>
        <v>4.4041450777202946E-5</v>
      </c>
    </row>
    <row r="332" spans="1:14" x14ac:dyDescent="0.15">
      <c r="A332">
        <v>5698974</v>
      </c>
      <c r="B332">
        <v>0.98240000000000005</v>
      </c>
      <c r="C332">
        <f t="shared" si="58"/>
        <v>-1.7500000000000016E-2</v>
      </c>
      <c r="D332">
        <f t="shared" si="59"/>
        <v>-1.7654935238720824E-2</v>
      </c>
      <c r="E332">
        <f t="shared" si="60"/>
        <v>-1.7663350604772091E-2</v>
      </c>
      <c r="F332">
        <v>0.25629999999999997</v>
      </c>
      <c r="G332">
        <f t="shared" si="61"/>
        <v>0.20177330892212733</v>
      </c>
      <c r="H332">
        <f t="shared" si="55"/>
        <v>5.5272229416800191E-2</v>
      </c>
      <c r="I332">
        <f t="shared" si="62"/>
        <v>5.6256722052722835E-2</v>
      </c>
      <c r="J332">
        <f t="shared" si="63"/>
        <v>-9.7582763085332744E-4</v>
      </c>
      <c r="K332">
        <f t="shared" si="64"/>
        <v>-9.6726401479400414E-4</v>
      </c>
      <c r="L332">
        <f t="shared" si="65"/>
        <v>-356.7</v>
      </c>
      <c r="M332" s="2">
        <f t="shared" si="56"/>
        <v>-9.9083333333333329E-2</v>
      </c>
      <c r="N332">
        <f t="shared" si="57"/>
        <v>5.1813471502590769E-5</v>
      </c>
    </row>
    <row r="333" spans="1:14" x14ac:dyDescent="0.15">
      <c r="A333">
        <v>5698998</v>
      </c>
      <c r="B333">
        <v>0.98229999999999995</v>
      </c>
      <c r="C333">
        <f t="shared" si="58"/>
        <v>-1.7399999999999916E-2</v>
      </c>
      <c r="D333">
        <f t="shared" si="59"/>
        <v>-1.7553159247589042E-2</v>
      </c>
      <c r="E333">
        <f t="shared" si="60"/>
        <v>-1.7571671082859057E-2</v>
      </c>
      <c r="F333">
        <v>0.56379999999999997</v>
      </c>
      <c r="G333">
        <f t="shared" si="61"/>
        <v>0.20176304134412804</v>
      </c>
      <c r="H333">
        <f t="shared" si="55"/>
        <v>0.1215983406132707</v>
      </c>
      <c r="I333">
        <f t="shared" si="62"/>
        <v>0.12375161878004343</v>
      </c>
      <c r="J333">
        <f t="shared" si="63"/>
        <v>-2.1344350370273149E-3</v>
      </c>
      <c r="K333">
        <f t="shared" si="64"/>
        <v>-2.1158111266708999E-3</v>
      </c>
      <c r="L333">
        <f t="shared" si="65"/>
        <v>-356.3</v>
      </c>
      <c r="M333" s="2">
        <f t="shared" si="56"/>
        <v>-9.8972222222222225E-2</v>
      </c>
      <c r="N333">
        <f t="shared" si="57"/>
        <v>4.663212435232932E-5</v>
      </c>
    </row>
    <row r="334" spans="1:14" x14ac:dyDescent="0.15">
      <c r="A334">
        <v>5699022</v>
      </c>
      <c r="B334">
        <v>0.98199999999999998</v>
      </c>
      <c r="C334">
        <f t="shared" si="58"/>
        <v>-1.7099999999999949E-2</v>
      </c>
      <c r="D334">
        <f t="shared" si="59"/>
        <v>-1.724789340955328E-2</v>
      </c>
      <c r="E334">
        <f t="shared" si="60"/>
        <v>-1.7248556657287323E-2</v>
      </c>
      <c r="F334">
        <v>2.0199999999999999E-2</v>
      </c>
      <c r="G334">
        <f t="shared" si="61"/>
        <v>0.20173224801227563</v>
      </c>
      <c r="H334">
        <f t="shared" si="55"/>
        <v>4.3579929322417072E-3</v>
      </c>
      <c r="I334">
        <f t="shared" si="62"/>
        <v>4.4338111020874021E-3</v>
      </c>
      <c r="J334">
        <f t="shared" si="63"/>
        <v>-7.5166197574891511E-5</v>
      </c>
      <c r="K334">
        <f t="shared" si="64"/>
        <v>-7.4521679141332974E-5</v>
      </c>
      <c r="L334">
        <f t="shared" si="65"/>
        <v>-355.9</v>
      </c>
      <c r="M334" s="2">
        <f t="shared" si="56"/>
        <v>-9.8861111111111108E-2</v>
      </c>
      <c r="N334">
        <f t="shared" si="57"/>
        <v>3.8860103626941633E-5</v>
      </c>
    </row>
    <row r="335" spans="1:14" x14ac:dyDescent="0.15">
      <c r="A335">
        <v>5699040</v>
      </c>
      <c r="B335">
        <v>0.98240000000000005</v>
      </c>
      <c r="C335">
        <f t="shared" si="58"/>
        <v>-1.7500000000000016E-2</v>
      </c>
      <c r="D335">
        <f t="shared" si="59"/>
        <v>-1.7654935238720824E-2</v>
      </c>
      <c r="E335">
        <f t="shared" si="60"/>
        <v>-1.7694129239717304E-2</v>
      </c>
      <c r="F335">
        <v>1.1937</v>
      </c>
      <c r="G335">
        <f t="shared" si="61"/>
        <v>0.20177330892212733</v>
      </c>
      <c r="H335">
        <f t="shared" si="55"/>
        <v>0.25742668846989619</v>
      </c>
      <c r="I335">
        <f t="shared" si="62"/>
        <v>0.2620118966614719</v>
      </c>
      <c r="J335">
        <f t="shared" si="63"/>
        <v>-4.5448515136543776E-3</v>
      </c>
      <c r="K335">
        <f t="shared" si="64"/>
        <v>-4.5049670482231871E-3</v>
      </c>
      <c r="L335">
        <f t="shared" si="65"/>
        <v>-355.6</v>
      </c>
      <c r="M335" s="2">
        <f t="shared" si="56"/>
        <v>-9.8777777777777784E-2</v>
      </c>
      <c r="N335">
        <f t="shared" si="57"/>
        <v>4.9095607235142394E-5</v>
      </c>
    </row>
    <row r="336" spans="1:14" x14ac:dyDescent="0.15">
      <c r="A336">
        <v>5699064</v>
      </c>
      <c r="B336">
        <v>0.98229999999999995</v>
      </c>
      <c r="C336">
        <f t="shared" si="58"/>
        <v>-1.7399999999999916E-2</v>
      </c>
      <c r="D336">
        <f t="shared" si="59"/>
        <v>-1.7553159247589042E-2</v>
      </c>
      <c r="E336">
        <f t="shared" si="60"/>
        <v>-1.7556275198577203E-2</v>
      </c>
      <c r="F336">
        <v>9.4899999999999998E-2</v>
      </c>
      <c r="G336">
        <f t="shared" si="61"/>
        <v>0.20176304134412804</v>
      </c>
      <c r="H336">
        <f t="shared" si="55"/>
        <v>2.0467688052854541E-2</v>
      </c>
      <c r="I336">
        <f t="shared" si="62"/>
        <v>2.0830132355846263E-2</v>
      </c>
      <c r="J336">
        <f t="shared" si="63"/>
        <v>-3.5927258782173145E-4</v>
      </c>
      <c r="K336">
        <f t="shared" si="64"/>
        <v>-3.5613777211966727E-4</v>
      </c>
      <c r="L336">
        <f t="shared" si="65"/>
        <v>-355.2</v>
      </c>
      <c r="M336" s="2">
        <f t="shared" si="56"/>
        <v>-9.8666666666666666E-2</v>
      </c>
      <c r="N336">
        <f t="shared" si="57"/>
        <v>5.1679586563307553E-5</v>
      </c>
    </row>
    <row r="337" spans="1:14" x14ac:dyDescent="0.15">
      <c r="A337">
        <v>5699088</v>
      </c>
      <c r="B337">
        <v>0.98240000000000005</v>
      </c>
      <c r="C337">
        <f t="shared" si="58"/>
        <v>-1.7500000000000016E-2</v>
      </c>
      <c r="D337">
        <f t="shared" si="59"/>
        <v>-1.7654935238720824E-2</v>
      </c>
      <c r="E337">
        <f t="shared" si="60"/>
        <v>-1.7663350604772091E-2</v>
      </c>
      <c r="F337">
        <v>0.25629999999999997</v>
      </c>
      <c r="G337">
        <f t="shared" si="61"/>
        <v>0.20177330892212733</v>
      </c>
      <c r="H337">
        <f t="shared" si="55"/>
        <v>5.5272229416800191E-2</v>
      </c>
      <c r="I337">
        <f t="shared" si="62"/>
        <v>5.6256722052722835E-2</v>
      </c>
      <c r="J337">
        <f t="shared" si="63"/>
        <v>-9.7582763085332744E-4</v>
      </c>
      <c r="K337">
        <f t="shared" si="64"/>
        <v>-9.6726401479400414E-4</v>
      </c>
      <c r="L337">
        <f t="shared" si="65"/>
        <v>-354.8</v>
      </c>
      <c r="M337" s="2">
        <f t="shared" si="56"/>
        <v>-9.8555555555555563E-2</v>
      </c>
      <c r="N337">
        <f t="shared" si="57"/>
        <v>5.1679586563307553E-5</v>
      </c>
    </row>
    <row r="338" spans="1:14" x14ac:dyDescent="0.15">
      <c r="A338">
        <v>5699106</v>
      </c>
      <c r="B338">
        <v>0.98229999999999995</v>
      </c>
      <c r="C338">
        <f t="shared" si="58"/>
        <v>-1.7399999999999916E-2</v>
      </c>
      <c r="D338">
        <f t="shared" si="59"/>
        <v>-1.7553159247589042E-2</v>
      </c>
      <c r="E338">
        <f t="shared" si="60"/>
        <v>-1.7553822495323085E-2</v>
      </c>
      <c r="F338">
        <v>2.0199999999999999E-2</v>
      </c>
      <c r="G338">
        <f t="shared" si="61"/>
        <v>0.20176304134412804</v>
      </c>
      <c r="H338">
        <f t="shared" si="55"/>
        <v>4.356662788911083E-3</v>
      </c>
      <c r="I338">
        <f t="shared" si="62"/>
        <v>4.4338111020874021E-3</v>
      </c>
      <c r="J338">
        <f t="shared" si="63"/>
        <v>-7.6473195721801638E-5</v>
      </c>
      <c r="K338">
        <f t="shared" si="64"/>
        <v>-7.5805932527052482E-5</v>
      </c>
      <c r="L338">
        <f t="shared" si="65"/>
        <v>-354.5</v>
      </c>
      <c r="M338" s="2">
        <f t="shared" si="56"/>
        <v>-9.8472222222222225E-2</v>
      </c>
      <c r="N338">
        <f t="shared" si="57"/>
        <v>4.6391752577317329E-5</v>
      </c>
    </row>
    <row r="339" spans="1:14" x14ac:dyDescent="0.15">
      <c r="A339">
        <v>5699130</v>
      </c>
      <c r="B339">
        <v>0.98240000000000005</v>
      </c>
      <c r="C339">
        <f t="shared" si="58"/>
        <v>-1.7500000000000016E-2</v>
      </c>
      <c r="D339">
        <f t="shared" si="59"/>
        <v>-1.7654935238720824E-2</v>
      </c>
      <c r="E339">
        <f t="shared" si="60"/>
        <v>-1.7663350604772091E-2</v>
      </c>
      <c r="F339">
        <v>0.25629999999999997</v>
      </c>
      <c r="G339">
        <f t="shared" si="61"/>
        <v>0.20177330892212733</v>
      </c>
      <c r="H339">
        <f t="shared" si="55"/>
        <v>5.5272229416800191E-2</v>
      </c>
      <c r="I339">
        <f t="shared" si="62"/>
        <v>5.6256722052722835E-2</v>
      </c>
      <c r="J339">
        <f t="shared" si="63"/>
        <v>-9.7582763085332744E-4</v>
      </c>
      <c r="K339">
        <f t="shared" si="64"/>
        <v>-9.6726401479400414E-4</v>
      </c>
      <c r="L339">
        <f t="shared" si="65"/>
        <v>-354.1</v>
      </c>
      <c r="M339" s="2">
        <f t="shared" si="56"/>
        <v>-9.8361111111111121E-2</v>
      </c>
      <c r="N339">
        <f t="shared" si="57"/>
        <v>5.1546391752577349E-5</v>
      </c>
    </row>
    <row r="340" spans="1:14" x14ac:dyDescent="0.15">
      <c r="A340">
        <v>5699154</v>
      </c>
      <c r="B340">
        <v>0.98199999999999998</v>
      </c>
      <c r="C340">
        <f t="shared" si="58"/>
        <v>-1.7099999999999949E-2</v>
      </c>
      <c r="D340">
        <f t="shared" si="59"/>
        <v>-1.724789340955328E-2</v>
      </c>
      <c r="E340">
        <f t="shared" si="60"/>
        <v>-1.7275500275631725E-2</v>
      </c>
      <c r="F340">
        <v>0.84079999999999999</v>
      </c>
      <c r="G340">
        <f t="shared" si="61"/>
        <v>0.20173224801227563</v>
      </c>
      <c r="H340">
        <f t="shared" si="55"/>
        <v>0.18139606224895188</v>
      </c>
      <c r="I340">
        <f t="shared" si="62"/>
        <v>0.1845518997344103</v>
      </c>
      <c r="J340">
        <f t="shared" si="63"/>
        <v>-3.1286999465826139E-3</v>
      </c>
      <c r="K340">
        <f t="shared" si="64"/>
        <v>-3.1018726644570678E-3</v>
      </c>
      <c r="L340">
        <f t="shared" si="65"/>
        <v>-353.7</v>
      </c>
      <c r="M340" s="2">
        <f t="shared" si="56"/>
        <v>-9.824999999999999E-2</v>
      </c>
      <c r="N340">
        <f t="shared" si="57"/>
        <v>4.3814432989691604E-5</v>
      </c>
    </row>
    <row r="341" spans="1:14" x14ac:dyDescent="0.15">
      <c r="A341">
        <v>5699178</v>
      </c>
      <c r="B341">
        <v>0.98229999999999995</v>
      </c>
      <c r="C341">
        <f t="shared" si="58"/>
        <v>-1.7399999999999916E-2</v>
      </c>
      <c r="D341">
        <f t="shared" si="59"/>
        <v>-1.7553159247589042E-2</v>
      </c>
      <c r="E341">
        <f t="shared" si="60"/>
        <v>-1.7553822495323085E-2</v>
      </c>
      <c r="F341">
        <v>2.0199999999999999E-2</v>
      </c>
      <c r="G341">
        <f t="shared" si="61"/>
        <v>0.20176304134412804</v>
      </c>
      <c r="H341">
        <f t="shared" si="55"/>
        <v>4.356662788911083E-3</v>
      </c>
      <c r="I341">
        <f t="shared" si="62"/>
        <v>4.4338111020874021E-3</v>
      </c>
      <c r="J341">
        <f t="shared" si="63"/>
        <v>-7.6473195721801638E-5</v>
      </c>
      <c r="K341">
        <f t="shared" si="64"/>
        <v>-7.5805932527052482E-5</v>
      </c>
      <c r="L341">
        <f t="shared" si="65"/>
        <v>-353.3</v>
      </c>
      <c r="M341" s="2">
        <f t="shared" si="56"/>
        <v>-9.8138888888888887E-2</v>
      </c>
      <c r="N341">
        <f t="shared" si="57"/>
        <v>5.1546391752577349E-5</v>
      </c>
    </row>
    <row r="342" spans="1:14" x14ac:dyDescent="0.15">
      <c r="A342">
        <v>5699202</v>
      </c>
      <c r="B342">
        <v>0.98229999999999995</v>
      </c>
      <c r="C342">
        <f t="shared" si="58"/>
        <v>-1.7399999999999916E-2</v>
      </c>
      <c r="D342">
        <f t="shared" si="59"/>
        <v>-1.7553159247589042E-2</v>
      </c>
      <c r="E342">
        <f t="shared" si="60"/>
        <v>-1.7553822495323085E-2</v>
      </c>
      <c r="F342">
        <v>2.0199999999999999E-2</v>
      </c>
      <c r="G342">
        <f t="shared" si="61"/>
        <v>0.20176304134412804</v>
      </c>
      <c r="H342">
        <f t="shared" si="55"/>
        <v>4.356662788911083E-3</v>
      </c>
      <c r="I342">
        <f t="shared" si="62"/>
        <v>4.4338111020874021E-3</v>
      </c>
      <c r="J342">
        <f t="shared" si="63"/>
        <v>-7.6473195721801638E-5</v>
      </c>
      <c r="K342">
        <f t="shared" si="64"/>
        <v>-7.5805932527052482E-5</v>
      </c>
      <c r="L342">
        <f t="shared" si="65"/>
        <v>-352.9</v>
      </c>
      <c r="M342" s="2">
        <f t="shared" si="56"/>
        <v>-9.8027777777777769E-2</v>
      </c>
      <c r="N342">
        <f t="shared" si="57"/>
        <v>5.1546391752577424E-5</v>
      </c>
    </row>
    <row r="343" spans="1:14" x14ac:dyDescent="0.15">
      <c r="A343">
        <v>5699226</v>
      </c>
      <c r="B343">
        <v>0.98229999999999995</v>
      </c>
      <c r="C343">
        <f t="shared" si="58"/>
        <v>-1.7399999999999916E-2</v>
      </c>
      <c r="D343">
        <f t="shared" si="59"/>
        <v>-1.7553159247589042E-2</v>
      </c>
      <c r="E343">
        <f t="shared" si="60"/>
        <v>-1.7571671082859057E-2</v>
      </c>
      <c r="F343">
        <v>0.56379999999999997</v>
      </c>
      <c r="G343">
        <f t="shared" si="61"/>
        <v>0.20176304134412804</v>
      </c>
      <c r="H343">
        <f t="shared" si="55"/>
        <v>0.1215983406132707</v>
      </c>
      <c r="I343">
        <f t="shared" si="62"/>
        <v>0.12375161878004343</v>
      </c>
      <c r="J343">
        <f t="shared" si="63"/>
        <v>-2.1344350370273149E-3</v>
      </c>
      <c r="K343">
        <f t="shared" si="64"/>
        <v>-2.1158111266708999E-3</v>
      </c>
      <c r="L343">
        <f t="shared" si="65"/>
        <v>-352.5</v>
      </c>
      <c r="M343" s="2">
        <f t="shared" si="56"/>
        <v>-9.7916666666666666E-2</v>
      </c>
      <c r="N343">
        <f t="shared" si="57"/>
        <v>5.1546391752577349E-5</v>
      </c>
    </row>
    <row r="344" spans="1:14" x14ac:dyDescent="0.15">
      <c r="A344">
        <v>5699250</v>
      </c>
      <c r="B344">
        <v>0.98229999999999995</v>
      </c>
      <c r="C344">
        <f t="shared" si="58"/>
        <v>-1.7399999999999916E-2</v>
      </c>
      <c r="D344">
        <f t="shared" si="59"/>
        <v>-1.7553159247589042E-2</v>
      </c>
      <c r="E344">
        <f t="shared" si="60"/>
        <v>-1.7561574613640309E-2</v>
      </c>
      <c r="F344">
        <v>0.25629999999999997</v>
      </c>
      <c r="G344">
        <f t="shared" si="61"/>
        <v>0.20176304134412804</v>
      </c>
      <c r="H344">
        <f t="shared" si="55"/>
        <v>5.5277855089005463E-2</v>
      </c>
      <c r="I344">
        <f t="shared" si="62"/>
        <v>5.6256722052722835E-2</v>
      </c>
      <c r="J344">
        <f t="shared" si="63"/>
        <v>-9.7030099324246321E-4</v>
      </c>
      <c r="K344">
        <f t="shared" si="64"/>
        <v>-9.6183467854869039E-4</v>
      </c>
      <c r="L344">
        <f t="shared" si="65"/>
        <v>-352.1</v>
      </c>
      <c r="M344" s="2">
        <f t="shared" si="56"/>
        <v>-9.7805555555555562E-2</v>
      </c>
      <c r="N344">
        <f t="shared" si="57"/>
        <v>5.1546391752577349E-5</v>
      </c>
    </row>
    <row r="345" spans="1:14" x14ac:dyDescent="0.15">
      <c r="A345">
        <v>5699274</v>
      </c>
      <c r="B345">
        <v>0.98229999999999995</v>
      </c>
      <c r="C345">
        <f t="shared" si="58"/>
        <v>-1.7399999999999916E-2</v>
      </c>
      <c r="D345">
        <f t="shared" si="59"/>
        <v>-1.7553159247589042E-2</v>
      </c>
      <c r="E345">
        <f t="shared" si="60"/>
        <v>-1.7576927813662054E-2</v>
      </c>
      <c r="F345">
        <v>0.72389999999999999</v>
      </c>
      <c r="G345">
        <f t="shared" si="61"/>
        <v>0.20176304134412804</v>
      </c>
      <c r="H345">
        <f t="shared" si="55"/>
        <v>0.15612812836102635</v>
      </c>
      <c r="I345">
        <f t="shared" si="62"/>
        <v>0.1588928641980728</v>
      </c>
      <c r="J345">
        <f t="shared" si="63"/>
        <v>-2.7405419001491189E-3</v>
      </c>
      <c r="K345">
        <f t="shared" si="64"/>
        <v>-2.7166294334818454E-3</v>
      </c>
      <c r="L345">
        <f t="shared" si="65"/>
        <v>-351.7</v>
      </c>
      <c r="M345" s="2">
        <f t="shared" si="56"/>
        <v>-9.7694444444444445E-2</v>
      </c>
      <c r="N345">
        <f t="shared" si="57"/>
        <v>5.1546391752577349E-5</v>
      </c>
    </row>
    <row r="346" spans="1:14" x14ac:dyDescent="0.15">
      <c r="A346">
        <v>5699298</v>
      </c>
      <c r="B346">
        <v>0.98199999999999998</v>
      </c>
      <c r="C346">
        <f t="shared" si="58"/>
        <v>-1.7099999999999949E-2</v>
      </c>
      <c r="D346">
        <f t="shared" si="59"/>
        <v>-1.724789340955328E-2</v>
      </c>
      <c r="E346">
        <f t="shared" si="60"/>
        <v>-1.7256308775604547E-2</v>
      </c>
      <c r="F346">
        <v>0.25629999999999997</v>
      </c>
      <c r="G346">
        <f t="shared" si="61"/>
        <v>0.20173224801227563</v>
      </c>
      <c r="H346">
        <f t="shared" si="55"/>
        <v>5.5294732105621261E-2</v>
      </c>
      <c r="I346">
        <f t="shared" si="62"/>
        <v>5.6256722052722835E-2</v>
      </c>
      <c r="J346">
        <f t="shared" si="63"/>
        <v>-9.5371764546755915E-4</v>
      </c>
      <c r="K346">
        <f t="shared" si="64"/>
        <v>-9.4553991900612068E-4</v>
      </c>
      <c r="L346">
        <f t="shared" si="65"/>
        <v>-351.3</v>
      </c>
      <c r="M346" s="2">
        <f t="shared" si="56"/>
        <v>-9.7583333333333341E-2</v>
      </c>
      <c r="N346">
        <f t="shared" si="57"/>
        <v>4.3814432989691604E-5</v>
      </c>
    </row>
    <row r="347" spans="1:14" x14ac:dyDescent="0.15">
      <c r="A347">
        <v>5699322</v>
      </c>
      <c r="B347">
        <v>0.98199999999999998</v>
      </c>
      <c r="C347">
        <f t="shared" si="58"/>
        <v>-1.7099999999999949E-2</v>
      </c>
      <c r="D347">
        <f t="shared" si="59"/>
        <v>-1.724789340955328E-2</v>
      </c>
      <c r="E347">
        <f t="shared" si="60"/>
        <v>-1.7256308775604547E-2</v>
      </c>
      <c r="F347">
        <v>0.25629999999999997</v>
      </c>
      <c r="G347">
        <f t="shared" si="61"/>
        <v>0.20173224801227563</v>
      </c>
      <c r="H347">
        <f t="shared" si="55"/>
        <v>5.5294732105621261E-2</v>
      </c>
      <c r="I347">
        <f t="shared" si="62"/>
        <v>5.6256722052722835E-2</v>
      </c>
      <c r="J347">
        <f t="shared" si="63"/>
        <v>-9.5371764546755915E-4</v>
      </c>
      <c r="K347">
        <f t="shared" si="64"/>
        <v>-9.4553991900612068E-4</v>
      </c>
      <c r="L347">
        <f t="shared" si="65"/>
        <v>-350.9</v>
      </c>
      <c r="M347" s="2">
        <f t="shared" si="56"/>
        <v>-9.747222222222221E-2</v>
      </c>
      <c r="N347">
        <f t="shared" si="57"/>
        <v>4.6511627906977372E-5</v>
      </c>
    </row>
    <row r="348" spans="1:14" x14ac:dyDescent="0.15">
      <c r="A348">
        <v>5699346</v>
      </c>
      <c r="B348">
        <v>0.98199999999999998</v>
      </c>
      <c r="C348">
        <f t="shared" si="58"/>
        <v>-1.7099999999999949E-2</v>
      </c>
      <c r="D348">
        <f t="shared" si="59"/>
        <v>-1.724789340955328E-2</v>
      </c>
      <c r="E348">
        <f t="shared" si="60"/>
        <v>-1.7252470475599111E-2</v>
      </c>
      <c r="F348">
        <v>0.1394</v>
      </c>
      <c r="G348">
        <f t="shared" si="61"/>
        <v>0.20173224801227563</v>
      </c>
      <c r="H348">
        <f t="shared" si="55"/>
        <v>3.0074466076955148E-2</v>
      </c>
      <c r="I348">
        <f t="shared" si="62"/>
        <v>3.0597686516385343E-2</v>
      </c>
      <c r="J348">
        <f t="shared" si="63"/>
        <v>-5.1872118524454842E-4</v>
      </c>
      <c r="K348">
        <f t="shared" si="64"/>
        <v>-5.1427336991593153E-4</v>
      </c>
      <c r="L348">
        <f t="shared" si="65"/>
        <v>-350.5</v>
      </c>
      <c r="M348" s="2">
        <f t="shared" si="56"/>
        <v>-9.7361111111111107E-2</v>
      </c>
      <c r="N348">
        <f t="shared" si="57"/>
        <v>4.3927648578812281E-5</v>
      </c>
    </row>
    <row r="349" spans="1:14" x14ac:dyDescent="0.15">
      <c r="A349">
        <v>5699370</v>
      </c>
      <c r="B349">
        <v>0.98199999999999998</v>
      </c>
      <c r="C349">
        <f t="shared" si="58"/>
        <v>-1.7099999999999949E-2</v>
      </c>
      <c r="D349">
        <f t="shared" si="59"/>
        <v>-1.724789340955328E-2</v>
      </c>
      <c r="E349">
        <f t="shared" si="60"/>
        <v>-1.7251009360541442E-2</v>
      </c>
      <c r="F349">
        <v>9.4899999999999998E-2</v>
      </c>
      <c r="G349">
        <f t="shared" si="61"/>
        <v>0.20173224801227563</v>
      </c>
      <c r="H349">
        <f t="shared" si="55"/>
        <v>2.047393709256129E-2</v>
      </c>
      <c r="I349">
        <f t="shared" si="62"/>
        <v>2.0830132355846263E-2</v>
      </c>
      <c r="J349">
        <f t="shared" si="63"/>
        <v>-3.5313228464639633E-4</v>
      </c>
      <c r="K349">
        <f t="shared" si="64"/>
        <v>-3.5010432428279702E-4</v>
      </c>
      <c r="L349">
        <f t="shared" si="65"/>
        <v>-350.1</v>
      </c>
      <c r="M349" s="2">
        <f t="shared" si="56"/>
        <v>-9.7250000000000003E-2</v>
      </c>
      <c r="N349">
        <f t="shared" si="57"/>
        <v>4.6632124352332193E-5</v>
      </c>
    </row>
    <row r="350" spans="1:14" x14ac:dyDescent="0.15">
      <c r="A350">
        <v>5699394</v>
      </c>
      <c r="B350">
        <v>0.98229999999999995</v>
      </c>
      <c r="C350">
        <f t="shared" si="58"/>
        <v>-1.7399999999999916E-2</v>
      </c>
      <c r="D350">
        <f t="shared" si="59"/>
        <v>-1.7553159247589042E-2</v>
      </c>
      <c r="E350">
        <f t="shared" si="60"/>
        <v>-1.7556275198577203E-2</v>
      </c>
      <c r="F350">
        <v>9.4899999999999998E-2</v>
      </c>
      <c r="G350">
        <f t="shared" si="61"/>
        <v>0.20176304134412804</v>
      </c>
      <c r="H350">
        <f t="shared" si="55"/>
        <v>2.0467688052854541E-2</v>
      </c>
      <c r="I350">
        <f t="shared" si="62"/>
        <v>2.0830132355846263E-2</v>
      </c>
      <c r="J350">
        <f t="shared" si="63"/>
        <v>-3.5927258782173145E-4</v>
      </c>
      <c r="K350">
        <f t="shared" si="64"/>
        <v>-3.5613777211966727E-4</v>
      </c>
      <c r="L350">
        <f t="shared" si="65"/>
        <v>-349.7</v>
      </c>
      <c r="M350" s="2">
        <f t="shared" si="56"/>
        <v>-9.7138888888888886E-2</v>
      </c>
      <c r="N350">
        <f t="shared" si="57"/>
        <v>5.4404145077720016E-5</v>
      </c>
    </row>
    <row r="351" spans="1:14" x14ac:dyDescent="0.15">
      <c r="A351">
        <v>5699418</v>
      </c>
      <c r="B351">
        <v>0.98219999999999996</v>
      </c>
      <c r="C351">
        <f t="shared" si="58"/>
        <v>-1.7299999999999927E-2</v>
      </c>
      <c r="D351">
        <f t="shared" si="59"/>
        <v>-1.7451393613755743E-2</v>
      </c>
      <c r="E351">
        <f t="shared" si="60"/>
        <v>-1.745980897980701E-2</v>
      </c>
      <c r="F351">
        <v>0.25629999999999997</v>
      </c>
      <c r="G351">
        <f t="shared" si="61"/>
        <v>0.20175277533341876</v>
      </c>
      <c r="H351">
        <f t="shared" si="55"/>
        <v>5.5283480761210729E-2</v>
      </c>
      <c r="I351">
        <f t="shared" si="62"/>
        <v>5.6256722052722835E-2</v>
      </c>
      <c r="J351">
        <f t="shared" si="63"/>
        <v>-9.6477378310238138E-4</v>
      </c>
      <c r="K351">
        <f t="shared" si="64"/>
        <v>-9.5640421716894158E-4</v>
      </c>
      <c r="L351">
        <f t="shared" si="65"/>
        <v>-349.3</v>
      </c>
      <c r="M351" s="2">
        <f t="shared" si="56"/>
        <v>-9.7027777777777782E-2</v>
      </c>
      <c r="N351">
        <f t="shared" si="57"/>
        <v>5.1813471502590687E-5</v>
      </c>
    </row>
    <row r="352" spans="1:14" x14ac:dyDescent="0.15">
      <c r="A352">
        <v>5699442</v>
      </c>
      <c r="B352">
        <v>0.98199999999999998</v>
      </c>
      <c r="C352">
        <f t="shared" si="58"/>
        <v>-1.7099999999999949E-2</v>
      </c>
      <c r="D352">
        <f t="shared" si="59"/>
        <v>-1.724789340955328E-2</v>
      </c>
      <c r="E352">
        <f t="shared" si="60"/>
        <v>-1.7252470475599111E-2</v>
      </c>
      <c r="F352">
        <v>0.1394</v>
      </c>
      <c r="G352">
        <f t="shared" si="61"/>
        <v>0.20173224801227563</v>
      </c>
      <c r="H352">
        <f t="shared" si="55"/>
        <v>3.0074466076955148E-2</v>
      </c>
      <c r="I352">
        <f t="shared" si="62"/>
        <v>3.0597686516385343E-2</v>
      </c>
      <c r="J352">
        <f t="shared" si="63"/>
        <v>-5.1872118524454842E-4</v>
      </c>
      <c r="K352">
        <f t="shared" si="64"/>
        <v>-5.1427336991593153E-4</v>
      </c>
      <c r="L352">
        <f t="shared" si="65"/>
        <v>-348.9</v>
      </c>
      <c r="M352" s="2">
        <f t="shared" si="56"/>
        <v>-9.6916666666666665E-2</v>
      </c>
      <c r="N352">
        <f t="shared" si="57"/>
        <v>4.6611998273630302E-5</v>
      </c>
    </row>
    <row r="353" spans="1:14" x14ac:dyDescent="0.15">
      <c r="A353">
        <v>5699460</v>
      </c>
      <c r="B353">
        <v>0.98199999999999998</v>
      </c>
      <c r="C353">
        <f t="shared" si="58"/>
        <v>-1.7099999999999949E-2</v>
      </c>
      <c r="D353">
        <f t="shared" si="59"/>
        <v>-1.724789340955328E-2</v>
      </c>
      <c r="E353">
        <f t="shared" si="60"/>
        <v>-1.7267823675620856E-2</v>
      </c>
      <c r="F353">
        <v>0.60699999999999998</v>
      </c>
      <c r="G353">
        <f t="shared" si="61"/>
        <v>0.20173224801227563</v>
      </c>
      <c r="H353">
        <f t="shared" si="55"/>
        <v>0.13095553019161962</v>
      </c>
      <c r="I353">
        <f t="shared" si="62"/>
        <v>0.13323382866173533</v>
      </c>
      <c r="J353">
        <f t="shared" si="63"/>
        <v>-2.2587070261365916E-3</v>
      </c>
      <c r="K353">
        <f t="shared" si="64"/>
        <v>-2.2393395662766886E-3</v>
      </c>
      <c r="L353">
        <f t="shared" si="65"/>
        <v>-348.6</v>
      </c>
      <c r="M353" s="2">
        <f t="shared" si="56"/>
        <v>-9.6833333333333341E-2</v>
      </c>
      <c r="N353">
        <f t="shared" si="57"/>
        <v>5.1679586563307478E-5</v>
      </c>
    </row>
    <row r="354" spans="1:14" x14ac:dyDescent="0.15">
      <c r="A354">
        <v>5699484</v>
      </c>
      <c r="B354">
        <v>0.98199999999999998</v>
      </c>
      <c r="C354">
        <f t="shared" si="58"/>
        <v>-1.7099999999999949E-2</v>
      </c>
      <c r="D354">
        <f t="shared" si="59"/>
        <v>-1.724789340955328E-2</v>
      </c>
      <c r="E354">
        <f t="shared" si="60"/>
        <v>-1.7252470475599111E-2</v>
      </c>
      <c r="F354">
        <v>0.1394</v>
      </c>
      <c r="G354">
        <f t="shared" si="61"/>
        <v>0.20173224801227563</v>
      </c>
      <c r="H354">
        <f t="shared" si="55"/>
        <v>3.0074466076955148E-2</v>
      </c>
      <c r="I354">
        <f t="shared" si="62"/>
        <v>3.0597686516385343E-2</v>
      </c>
      <c r="J354">
        <f t="shared" si="63"/>
        <v>-5.1872118524454842E-4</v>
      </c>
      <c r="K354">
        <f t="shared" si="64"/>
        <v>-5.1427336991593153E-4</v>
      </c>
      <c r="L354">
        <f t="shared" si="65"/>
        <v>-348.2</v>
      </c>
      <c r="M354" s="2">
        <f t="shared" si="56"/>
        <v>-9.6722222222222223E-2</v>
      </c>
      <c r="N354">
        <f t="shared" si="57"/>
        <v>5.1679586563307553E-5</v>
      </c>
    </row>
    <row r="355" spans="1:14" x14ac:dyDescent="0.15">
      <c r="A355">
        <v>5699508</v>
      </c>
      <c r="B355">
        <v>0.98199999999999998</v>
      </c>
      <c r="C355">
        <f t="shared" si="58"/>
        <v>-1.7099999999999949E-2</v>
      </c>
      <c r="D355">
        <f t="shared" si="59"/>
        <v>-1.724789340955328E-2</v>
      </c>
      <c r="E355">
        <f t="shared" si="60"/>
        <v>-1.7256308775604547E-2</v>
      </c>
      <c r="F355">
        <v>0.25629999999999997</v>
      </c>
      <c r="G355">
        <f t="shared" si="61"/>
        <v>0.20173224801227563</v>
      </c>
      <c r="H355">
        <f t="shared" si="55"/>
        <v>5.5294732105621261E-2</v>
      </c>
      <c r="I355">
        <f t="shared" si="62"/>
        <v>5.6256722052722835E-2</v>
      </c>
      <c r="J355">
        <f t="shared" si="63"/>
        <v>-9.5371764546755915E-4</v>
      </c>
      <c r="K355">
        <f t="shared" si="64"/>
        <v>-9.4553991900612068E-4</v>
      </c>
      <c r="L355">
        <f t="shared" si="65"/>
        <v>-347.8</v>
      </c>
      <c r="M355" s="2">
        <f t="shared" si="56"/>
        <v>-9.661111111111112E-2</v>
      </c>
      <c r="N355">
        <f t="shared" si="57"/>
        <v>4.9095607235142462E-5</v>
      </c>
    </row>
    <row r="356" spans="1:14" x14ac:dyDescent="0.15">
      <c r="A356">
        <v>5699532</v>
      </c>
      <c r="B356">
        <v>0.98199999999999998</v>
      </c>
      <c r="C356">
        <f t="shared" si="58"/>
        <v>-1.7099999999999949E-2</v>
      </c>
      <c r="D356">
        <f t="shared" si="59"/>
        <v>-1.724789340955328E-2</v>
      </c>
      <c r="E356">
        <f t="shared" si="60"/>
        <v>-1.7252470475599111E-2</v>
      </c>
      <c r="F356">
        <v>0.1394</v>
      </c>
      <c r="G356">
        <f t="shared" si="61"/>
        <v>0.20173224801227563</v>
      </c>
      <c r="H356">
        <f t="shared" si="55"/>
        <v>3.0074466076955148E-2</v>
      </c>
      <c r="I356">
        <f t="shared" si="62"/>
        <v>3.0597686516385343E-2</v>
      </c>
      <c r="J356">
        <f t="shared" si="63"/>
        <v>-5.1872118524454842E-4</v>
      </c>
      <c r="K356">
        <f t="shared" si="64"/>
        <v>-5.1427336991593153E-4</v>
      </c>
      <c r="L356">
        <f t="shared" si="65"/>
        <v>-347.4</v>
      </c>
      <c r="M356" s="2">
        <f t="shared" si="56"/>
        <v>-9.6499999999999989E-2</v>
      </c>
      <c r="N356">
        <f t="shared" si="57"/>
        <v>4.6511627906977372E-5</v>
      </c>
    </row>
    <row r="357" spans="1:14" x14ac:dyDescent="0.15">
      <c r="A357">
        <v>5699550</v>
      </c>
      <c r="B357">
        <v>0.98199999999999998</v>
      </c>
      <c r="C357">
        <f t="shared" si="58"/>
        <v>-1.7099999999999949E-2</v>
      </c>
      <c r="D357">
        <f t="shared" si="59"/>
        <v>-1.724789340955328E-2</v>
      </c>
      <c r="E357">
        <f t="shared" si="60"/>
        <v>-1.7254860794165373E-2</v>
      </c>
      <c r="F357">
        <v>0.2122</v>
      </c>
      <c r="G357">
        <f t="shared" si="61"/>
        <v>0.20173224801227563</v>
      </c>
      <c r="H357">
        <f t="shared" si="55"/>
        <v>4.5780500010974771E-2</v>
      </c>
      <c r="I357">
        <f t="shared" si="62"/>
        <v>4.6576966131829052E-2</v>
      </c>
      <c r="J357">
        <f t="shared" si="63"/>
        <v>-7.896171844253456E-4</v>
      </c>
      <c r="K357">
        <f t="shared" si="64"/>
        <v>-7.8284655018766628E-4</v>
      </c>
      <c r="L357">
        <f t="shared" si="65"/>
        <v>-347.1</v>
      </c>
      <c r="M357" s="2">
        <f t="shared" si="56"/>
        <v>-9.6416666666666678E-2</v>
      </c>
      <c r="N357">
        <f t="shared" si="57"/>
        <v>5.1546391752577349E-5</v>
      </c>
    </row>
    <row r="358" spans="1:14" x14ac:dyDescent="0.15">
      <c r="A358">
        <v>5699574</v>
      </c>
      <c r="B358">
        <v>0.98199999999999998</v>
      </c>
      <c r="C358">
        <f t="shared" si="58"/>
        <v>-1.7099999999999949E-2</v>
      </c>
      <c r="D358">
        <f t="shared" si="59"/>
        <v>-1.724789340955328E-2</v>
      </c>
      <c r="E358">
        <f t="shared" si="60"/>
        <v>-1.7252470475599111E-2</v>
      </c>
      <c r="F358">
        <v>0.1394</v>
      </c>
      <c r="G358">
        <f t="shared" si="61"/>
        <v>0.20173224801227563</v>
      </c>
      <c r="H358">
        <f t="shared" si="55"/>
        <v>3.0074466076955148E-2</v>
      </c>
      <c r="I358">
        <f t="shared" si="62"/>
        <v>3.0597686516385343E-2</v>
      </c>
      <c r="J358">
        <f t="shared" si="63"/>
        <v>-5.1872118524454842E-4</v>
      </c>
      <c r="K358">
        <f t="shared" si="64"/>
        <v>-5.1427336991593153E-4</v>
      </c>
      <c r="L358">
        <f t="shared" si="65"/>
        <v>-346.7</v>
      </c>
      <c r="M358" s="2">
        <f t="shared" si="56"/>
        <v>-9.6305555555555547E-2</v>
      </c>
      <c r="N358">
        <f t="shared" si="57"/>
        <v>5.1546391752577349E-5</v>
      </c>
    </row>
    <row r="359" spans="1:14" x14ac:dyDescent="0.15">
      <c r="A359">
        <v>5699598</v>
      </c>
      <c r="B359">
        <v>0.98199999999999998</v>
      </c>
      <c r="C359">
        <f t="shared" si="58"/>
        <v>-1.7099999999999949E-2</v>
      </c>
      <c r="D359">
        <f t="shared" si="59"/>
        <v>-1.724789340955328E-2</v>
      </c>
      <c r="E359">
        <f t="shared" si="60"/>
        <v>-1.7279410810538888E-2</v>
      </c>
      <c r="F359">
        <v>0.95989999999999998</v>
      </c>
      <c r="G359">
        <f t="shared" si="61"/>
        <v>0.20173224801227563</v>
      </c>
      <c r="H359">
        <f t="shared" si="55"/>
        <v>0.20709096117122847</v>
      </c>
      <c r="I359">
        <f t="shared" si="62"/>
        <v>0.2106938255887969</v>
      </c>
      <c r="J359">
        <f t="shared" si="63"/>
        <v>-3.5718828243632857E-3</v>
      </c>
      <c r="K359">
        <f t="shared" si="64"/>
        <v>-3.5412554360279959E-3</v>
      </c>
      <c r="L359">
        <f t="shared" si="65"/>
        <v>-346.3</v>
      </c>
      <c r="M359" s="2">
        <f t="shared" si="56"/>
        <v>-9.6194444444444444E-2</v>
      </c>
      <c r="N359">
        <f t="shared" si="57"/>
        <v>4.8969072164948772E-5</v>
      </c>
    </row>
    <row r="360" spans="1:14" x14ac:dyDescent="0.15">
      <c r="A360">
        <v>5699622</v>
      </c>
      <c r="B360">
        <v>0.98199999999999998</v>
      </c>
      <c r="C360">
        <f t="shared" si="58"/>
        <v>-1.7099999999999949E-2</v>
      </c>
      <c r="D360">
        <f t="shared" si="59"/>
        <v>-1.724789340955328E-2</v>
      </c>
      <c r="E360">
        <f t="shared" si="60"/>
        <v>-1.7298602310566069E-2</v>
      </c>
      <c r="F360">
        <v>1.5444</v>
      </c>
      <c r="G360">
        <f t="shared" si="61"/>
        <v>0.20173224801227563</v>
      </c>
      <c r="H360">
        <f t="shared" si="55"/>
        <v>0.33319229131455907</v>
      </c>
      <c r="I360">
        <f t="shared" si="62"/>
        <v>0.33898900327048437</v>
      </c>
      <c r="J360">
        <f t="shared" si="63"/>
        <v>-5.7468651254783398E-3</v>
      </c>
      <c r="K360">
        <f t="shared" si="64"/>
        <v>-5.6975881814789429E-3</v>
      </c>
      <c r="L360">
        <f t="shared" si="65"/>
        <v>-345.9</v>
      </c>
      <c r="M360" s="2">
        <f t="shared" si="56"/>
        <v>-9.6083333333333326E-2</v>
      </c>
      <c r="N360">
        <f t="shared" si="57"/>
        <v>5.1546391752577424E-5</v>
      </c>
    </row>
    <row r="361" spans="1:14" x14ac:dyDescent="0.15">
      <c r="A361">
        <v>5699646</v>
      </c>
      <c r="B361">
        <v>0.98180000000000001</v>
      </c>
      <c r="C361">
        <f t="shared" si="58"/>
        <v>-1.6899999999999971E-2</v>
      </c>
      <c r="D361">
        <f t="shared" si="59"/>
        <v>-1.7044434609258363E-2</v>
      </c>
      <c r="E361">
        <f t="shared" si="60"/>
        <v>-1.7045097856992406E-2</v>
      </c>
      <c r="F361">
        <v>2.0199999999999999E-2</v>
      </c>
      <c r="G361">
        <f t="shared" si="61"/>
        <v>0.20171172695551001</v>
      </c>
      <c r="H361">
        <f t="shared" si="55"/>
        <v>4.3588796944621262E-3</v>
      </c>
      <c r="I361">
        <f t="shared" si="62"/>
        <v>4.4338111020874021E-3</v>
      </c>
      <c r="J361">
        <f t="shared" si="63"/>
        <v>-7.4294639921883784E-5</v>
      </c>
      <c r="K361">
        <f t="shared" si="64"/>
        <v>-7.36650668364098E-5</v>
      </c>
      <c r="L361">
        <f t="shared" si="65"/>
        <v>-345.5</v>
      </c>
      <c r="M361" s="2">
        <f t="shared" si="56"/>
        <v>-9.5972222222222223E-2</v>
      </c>
      <c r="N361">
        <f t="shared" si="57"/>
        <v>4.8969072164948772E-5</v>
      </c>
    </row>
    <row r="362" spans="1:14" x14ac:dyDescent="0.15">
      <c r="A362">
        <v>5699664</v>
      </c>
      <c r="B362">
        <v>0.9819</v>
      </c>
      <c r="C362">
        <f t="shared" si="58"/>
        <v>-1.699999999999996E-2</v>
      </c>
      <c r="D362">
        <f t="shared" si="59"/>
        <v>-1.7146158834970403E-2</v>
      </c>
      <c r="E362">
        <f t="shared" si="60"/>
        <v>-1.7199317155832682E-2</v>
      </c>
      <c r="F362">
        <v>1.619</v>
      </c>
      <c r="G362">
        <f t="shared" si="61"/>
        <v>0.20172198670104477</v>
      </c>
      <c r="H362">
        <f t="shared" si="55"/>
        <v>0.34932219758993832</v>
      </c>
      <c r="I362">
        <f t="shared" si="62"/>
        <v>0.35536337496433196</v>
      </c>
      <c r="J362">
        <f t="shared" si="63"/>
        <v>-5.9895338844579982E-3</v>
      </c>
      <c r="K362">
        <f t="shared" si="64"/>
        <v>-5.938477359028937E-3</v>
      </c>
      <c r="L362">
        <f t="shared" si="65"/>
        <v>-345.2</v>
      </c>
      <c r="M362" s="2">
        <f t="shared" si="56"/>
        <v>-9.5888888888888885E-2</v>
      </c>
      <c r="N362">
        <f t="shared" si="57"/>
        <v>4.8969072164948772E-5</v>
      </c>
    </row>
    <row r="363" spans="1:14" x14ac:dyDescent="0.15">
      <c r="A363">
        <v>5699688</v>
      </c>
      <c r="B363">
        <v>0.98180000000000001</v>
      </c>
      <c r="C363">
        <f t="shared" si="58"/>
        <v>-1.6899999999999971E-2</v>
      </c>
      <c r="D363">
        <f t="shared" si="59"/>
        <v>-1.7044434609258363E-2</v>
      </c>
      <c r="E363">
        <f t="shared" si="60"/>
        <v>-1.705284997530963E-2</v>
      </c>
      <c r="F363">
        <v>0.25629999999999997</v>
      </c>
      <c r="G363">
        <f t="shared" si="61"/>
        <v>0.20171172695551001</v>
      </c>
      <c r="H363">
        <f t="shared" si="55"/>
        <v>5.5305983450031827E-2</v>
      </c>
      <c r="I363">
        <f t="shared" si="62"/>
        <v>5.6256722052722835E-2</v>
      </c>
      <c r="J363">
        <f t="shared" si="63"/>
        <v>-9.4265921841479275E-4</v>
      </c>
      <c r="K363">
        <f t="shared" si="64"/>
        <v>-9.3467112030553624E-4</v>
      </c>
      <c r="L363">
        <f t="shared" si="65"/>
        <v>-344.8</v>
      </c>
      <c r="M363" s="2">
        <f t="shared" si="56"/>
        <v>-9.5777777777777781E-2</v>
      </c>
      <c r="N363">
        <f t="shared" si="57"/>
        <v>4.6391752577320188E-5</v>
      </c>
    </row>
    <row r="364" spans="1:14" x14ac:dyDescent="0.15">
      <c r="A364">
        <v>5699706</v>
      </c>
      <c r="B364">
        <v>0.98180000000000001</v>
      </c>
      <c r="C364">
        <f t="shared" si="58"/>
        <v>-1.6899999999999971E-2</v>
      </c>
      <c r="D364">
        <f t="shared" si="59"/>
        <v>-1.7044434609258363E-2</v>
      </c>
      <c r="E364">
        <f t="shared" si="60"/>
        <v>-1.7049011675304194E-2</v>
      </c>
      <c r="F364">
        <v>0.1394</v>
      </c>
      <c r="G364">
        <f t="shared" si="61"/>
        <v>0.20171172695551001</v>
      </c>
      <c r="H364">
        <f t="shared" si="55"/>
        <v>3.0080585614258432E-2</v>
      </c>
      <c r="I364">
        <f t="shared" si="62"/>
        <v>3.0597686516385343E-2</v>
      </c>
      <c r="J364">
        <f t="shared" si="63"/>
        <v>-5.127065745104257E-4</v>
      </c>
      <c r="K364">
        <f t="shared" si="64"/>
        <v>-5.0836189688096666E-4</v>
      </c>
      <c r="L364">
        <f t="shared" si="65"/>
        <v>-344.5</v>
      </c>
      <c r="M364" s="2">
        <f t="shared" si="56"/>
        <v>-9.5694444444444443E-2</v>
      </c>
      <c r="N364">
        <f t="shared" si="57"/>
        <v>4.8843187660668736E-5</v>
      </c>
    </row>
    <row r="365" spans="1:14" x14ac:dyDescent="0.15">
      <c r="A365">
        <v>5699730</v>
      </c>
      <c r="B365">
        <v>0.98180000000000001</v>
      </c>
      <c r="C365">
        <f t="shared" si="58"/>
        <v>-1.6899999999999971E-2</v>
      </c>
      <c r="D365">
        <f t="shared" si="59"/>
        <v>-1.7044434609258363E-2</v>
      </c>
      <c r="E365">
        <f t="shared" si="60"/>
        <v>-1.705284997530963E-2</v>
      </c>
      <c r="F365">
        <v>0.25629999999999997</v>
      </c>
      <c r="G365">
        <f t="shared" si="61"/>
        <v>0.20171172695551001</v>
      </c>
      <c r="H365">
        <f t="shared" si="55"/>
        <v>5.5305983450031827E-2</v>
      </c>
      <c r="I365">
        <f t="shared" si="62"/>
        <v>5.6256722052722835E-2</v>
      </c>
      <c r="J365">
        <f t="shared" si="63"/>
        <v>-9.4265921841479275E-4</v>
      </c>
      <c r="K365">
        <f t="shared" si="64"/>
        <v>-9.3467112030553624E-4</v>
      </c>
      <c r="L365">
        <f t="shared" si="65"/>
        <v>-344.1</v>
      </c>
      <c r="M365" s="2">
        <f t="shared" si="56"/>
        <v>-9.558333333333334E-2</v>
      </c>
      <c r="N365">
        <f t="shared" si="57"/>
        <v>5.1413881748071981E-5</v>
      </c>
    </row>
    <row r="366" spans="1:14" x14ac:dyDescent="0.15">
      <c r="A366">
        <v>5699754</v>
      </c>
      <c r="B366">
        <v>0.98180000000000001</v>
      </c>
      <c r="C366">
        <f t="shared" si="58"/>
        <v>-1.6899999999999971E-2</v>
      </c>
      <c r="D366">
        <f t="shared" si="59"/>
        <v>-1.7044434609258363E-2</v>
      </c>
      <c r="E366">
        <f t="shared" si="60"/>
        <v>-1.7066797878152309E-2</v>
      </c>
      <c r="F366">
        <v>0.68110000000000004</v>
      </c>
      <c r="G366">
        <f t="shared" si="61"/>
        <v>0.20171172695551001</v>
      </c>
      <c r="H366">
        <f t="shared" si="55"/>
        <v>0.14697192870782944</v>
      </c>
      <c r="I366">
        <f t="shared" si="62"/>
        <v>0.14949845255602626</v>
      </c>
      <c r="J366">
        <f t="shared" si="63"/>
        <v>-2.5050534282571807E-3</v>
      </c>
      <c r="K366">
        <f t="shared" si="64"/>
        <v>-2.4838255951623129E-3</v>
      </c>
      <c r="L366">
        <f t="shared" si="65"/>
        <v>-343.7</v>
      </c>
      <c r="M366" s="2">
        <f t="shared" si="56"/>
        <v>-9.5472222222222222E-2</v>
      </c>
      <c r="N366">
        <f t="shared" si="57"/>
        <v>5.1413881748072056E-5</v>
      </c>
    </row>
    <row r="367" spans="1:14" x14ac:dyDescent="0.15">
      <c r="A367">
        <v>5699778</v>
      </c>
      <c r="B367">
        <v>0.98170000000000002</v>
      </c>
      <c r="C367">
        <f t="shared" si="58"/>
        <v>-1.6799999999999982E-2</v>
      </c>
      <c r="D367">
        <f t="shared" si="59"/>
        <v>-1.6942720730311913E-2</v>
      </c>
      <c r="E367">
        <f t="shared" si="60"/>
        <v>-1.695113609636318E-2</v>
      </c>
      <c r="F367">
        <v>0.25629999999999997</v>
      </c>
      <c r="G367">
        <f t="shared" si="61"/>
        <v>0.20170146877527323</v>
      </c>
      <c r="H367">
        <f t="shared" si="55"/>
        <v>5.5311609122237093E-2</v>
      </c>
      <c r="I367">
        <f t="shared" si="62"/>
        <v>5.6256722052722835E-2</v>
      </c>
      <c r="J367">
        <f t="shared" si="63"/>
        <v>-9.3712914650223589E-4</v>
      </c>
      <c r="K367">
        <f t="shared" si="64"/>
        <v>-9.2923503325358211E-4</v>
      </c>
      <c r="L367">
        <f t="shared" si="65"/>
        <v>-343.3</v>
      </c>
      <c r="M367" s="2">
        <f t="shared" si="56"/>
        <v>-9.5361111111111119E-2</v>
      </c>
      <c r="N367">
        <f t="shared" si="57"/>
        <v>4.8843187660668668E-5</v>
      </c>
    </row>
    <row r="368" spans="1:14" x14ac:dyDescent="0.15">
      <c r="A368">
        <v>5699802</v>
      </c>
      <c r="B368">
        <v>0.98170000000000002</v>
      </c>
      <c r="C368">
        <f t="shared" si="58"/>
        <v>-1.6799999999999982E-2</v>
      </c>
      <c r="D368">
        <f t="shared" si="59"/>
        <v>-1.6942720730311913E-2</v>
      </c>
      <c r="E368">
        <f t="shared" si="60"/>
        <v>-1.6966489296384925E-2</v>
      </c>
      <c r="F368">
        <v>0.72389999999999999</v>
      </c>
      <c r="G368">
        <f t="shared" si="61"/>
        <v>0.20170146877527323</v>
      </c>
      <c r="H368">
        <f t="shared" si="55"/>
        <v>0.15622346407954521</v>
      </c>
      <c r="I368">
        <f t="shared" si="62"/>
        <v>0.1588928641980728</v>
      </c>
      <c r="J368">
        <f t="shared" si="63"/>
        <v>-2.646850523421649E-3</v>
      </c>
      <c r="K368">
        <f t="shared" si="64"/>
        <v>-2.6245541965363565E-3</v>
      </c>
      <c r="L368">
        <f t="shared" si="65"/>
        <v>-342.9</v>
      </c>
      <c r="M368" s="2">
        <f t="shared" si="56"/>
        <v>-9.5249999999999987E-2</v>
      </c>
      <c r="N368">
        <f t="shared" si="57"/>
        <v>4.6272493573265423E-5</v>
      </c>
    </row>
    <row r="369" spans="1:14" x14ac:dyDescent="0.15">
      <c r="A369">
        <v>5699826</v>
      </c>
      <c r="B369">
        <v>0.98180000000000001</v>
      </c>
      <c r="C369">
        <f t="shared" si="58"/>
        <v>-1.6899999999999971E-2</v>
      </c>
      <c r="D369">
        <f t="shared" si="59"/>
        <v>-1.7044434609258363E-2</v>
      </c>
      <c r="E369">
        <f t="shared" si="60"/>
        <v>-1.7047550560246524E-2</v>
      </c>
      <c r="F369">
        <v>9.4899999999999998E-2</v>
      </c>
      <c r="G369">
        <f t="shared" si="61"/>
        <v>0.20171172695551001</v>
      </c>
      <c r="H369">
        <f t="shared" si="55"/>
        <v>2.0478103119032465E-2</v>
      </c>
      <c r="I369">
        <f t="shared" si="62"/>
        <v>2.0830132355846263E-2</v>
      </c>
      <c r="J369">
        <f t="shared" si="63"/>
        <v>-3.490376895339986E-4</v>
      </c>
      <c r="K369">
        <f t="shared" si="64"/>
        <v>-3.4607994271164806E-4</v>
      </c>
      <c r="L369">
        <f t="shared" si="65"/>
        <v>-342.5</v>
      </c>
      <c r="M369" s="2">
        <f t="shared" si="56"/>
        <v>-9.5138888888888884E-2</v>
      </c>
      <c r="N369">
        <f t="shared" si="57"/>
        <v>5.3984575835475376E-5</v>
      </c>
    </row>
    <row r="370" spans="1:14" x14ac:dyDescent="0.15">
      <c r="A370">
        <v>5699851</v>
      </c>
      <c r="B370">
        <v>0.98160000000000003</v>
      </c>
      <c r="C370">
        <f t="shared" si="58"/>
        <v>-1.6699999999999993E-2</v>
      </c>
      <c r="D370">
        <f t="shared" si="59"/>
        <v>-1.6841017196026445E-2</v>
      </c>
      <c r="E370">
        <f t="shared" si="60"/>
        <v>-1.6849432562077712E-2</v>
      </c>
      <c r="F370">
        <v>0.25629999999999997</v>
      </c>
      <c r="G370">
        <f t="shared" si="61"/>
        <v>0.20169121215993646</v>
      </c>
      <c r="H370">
        <f t="shared" si="55"/>
        <v>5.5317234794442352E-2</v>
      </c>
      <c r="I370">
        <f t="shared" si="62"/>
        <v>5.6256722052722835E-2</v>
      </c>
      <c r="J370">
        <f t="shared" si="63"/>
        <v>-9.3159850240983602E-4</v>
      </c>
      <c r="K370">
        <f t="shared" si="64"/>
        <v>-9.2379782106718686E-4</v>
      </c>
      <c r="L370">
        <f t="shared" si="65"/>
        <v>-342.08333333333337</v>
      </c>
      <c r="M370" s="2">
        <f t="shared" si="56"/>
        <v>-9.5023148148148162E-2</v>
      </c>
      <c r="N370">
        <f t="shared" si="57"/>
        <v>4.6292327475354176E-5</v>
      </c>
    </row>
    <row r="371" spans="1:14" x14ac:dyDescent="0.15">
      <c r="A371">
        <v>5699874</v>
      </c>
      <c r="B371">
        <v>0.98160000000000003</v>
      </c>
      <c r="C371">
        <f t="shared" si="58"/>
        <v>-1.6699999999999993E-2</v>
      </c>
      <c r="D371">
        <f t="shared" si="59"/>
        <v>-1.6841017196026445E-2</v>
      </c>
      <c r="E371">
        <f t="shared" si="60"/>
        <v>-1.6849432562077712E-2</v>
      </c>
      <c r="F371">
        <v>0.25629999999999997</v>
      </c>
      <c r="G371">
        <f t="shared" si="61"/>
        <v>0.20169121215993646</v>
      </c>
      <c r="H371">
        <f t="shared" si="55"/>
        <v>5.5317234794442352E-2</v>
      </c>
      <c r="I371">
        <f t="shared" si="62"/>
        <v>5.6256722052722835E-2</v>
      </c>
      <c r="J371">
        <f t="shared" si="63"/>
        <v>-9.3159850240983602E-4</v>
      </c>
      <c r="K371">
        <f t="shared" si="64"/>
        <v>-9.2379782106718686E-4</v>
      </c>
      <c r="L371">
        <f t="shared" si="65"/>
        <v>-341.7</v>
      </c>
      <c r="M371" s="2">
        <f t="shared" si="56"/>
        <v>-9.4916666666666663E-2</v>
      </c>
      <c r="N371">
        <f t="shared" si="57"/>
        <v>4.6272493573265423E-5</v>
      </c>
    </row>
    <row r="372" spans="1:14" x14ac:dyDescent="0.15">
      <c r="A372">
        <v>5699898</v>
      </c>
      <c r="B372">
        <v>0.98160000000000003</v>
      </c>
      <c r="C372">
        <f t="shared" si="58"/>
        <v>-1.6699999999999993E-2</v>
      </c>
      <c r="D372">
        <f t="shared" si="59"/>
        <v>-1.6841017196026445E-2</v>
      </c>
      <c r="E372">
        <f t="shared" si="60"/>
        <v>-1.6849432562077712E-2</v>
      </c>
      <c r="F372">
        <v>0.25629999999999997</v>
      </c>
      <c r="G372">
        <f t="shared" si="61"/>
        <v>0.20169121215993646</v>
      </c>
      <c r="H372">
        <f t="shared" si="55"/>
        <v>5.5317234794442352E-2</v>
      </c>
      <c r="I372">
        <f t="shared" si="62"/>
        <v>5.6256722052722835E-2</v>
      </c>
      <c r="J372">
        <f t="shared" si="63"/>
        <v>-9.3159850240983602E-4</v>
      </c>
      <c r="K372">
        <f t="shared" si="64"/>
        <v>-9.2379782106718686E-4</v>
      </c>
      <c r="L372">
        <f t="shared" si="65"/>
        <v>-341.3</v>
      </c>
      <c r="M372" s="2">
        <f t="shared" si="56"/>
        <v>-9.480555555555556E-2</v>
      </c>
      <c r="N372">
        <f t="shared" si="57"/>
        <v>4.6272493573265355E-5</v>
      </c>
    </row>
    <row r="373" spans="1:14" x14ac:dyDescent="0.15">
      <c r="A373">
        <v>5699922</v>
      </c>
      <c r="B373">
        <v>0.98160000000000003</v>
      </c>
      <c r="C373">
        <f t="shared" si="58"/>
        <v>-1.6699999999999993E-2</v>
      </c>
      <c r="D373">
        <f t="shared" si="59"/>
        <v>-1.6841017196026445E-2</v>
      </c>
      <c r="E373">
        <f t="shared" si="60"/>
        <v>-1.6845594262072276E-2</v>
      </c>
      <c r="F373">
        <v>0.1394</v>
      </c>
      <c r="G373">
        <f t="shared" si="61"/>
        <v>0.20169121215993646</v>
      </c>
      <c r="H373">
        <f t="shared" si="55"/>
        <v>3.0086705151561699E-2</v>
      </c>
      <c r="I373">
        <f t="shared" si="62"/>
        <v>3.0597686516385343E-2</v>
      </c>
      <c r="J373">
        <f t="shared" si="63"/>
        <v>-5.0669071882922798E-4</v>
      </c>
      <c r="K373">
        <f t="shared" si="64"/>
        <v>-5.0244797603108012E-4</v>
      </c>
      <c r="L373">
        <f t="shared" si="65"/>
        <v>-340.9</v>
      </c>
      <c r="M373" s="2">
        <f t="shared" si="56"/>
        <v>-9.4694444444444442E-2</v>
      </c>
      <c r="N373">
        <f t="shared" si="57"/>
        <v>4.6391752577320256E-5</v>
      </c>
    </row>
    <row r="374" spans="1:14" x14ac:dyDescent="0.15">
      <c r="A374">
        <v>5699946</v>
      </c>
      <c r="B374">
        <v>0.98150000000000004</v>
      </c>
      <c r="C374">
        <f t="shared" si="58"/>
        <v>-1.6600000000000004E-2</v>
      </c>
      <c r="D374">
        <f t="shared" si="59"/>
        <v>-1.6739324004297996E-2</v>
      </c>
      <c r="E374">
        <f t="shared" si="60"/>
        <v>-1.6747739370349263E-2</v>
      </c>
      <c r="F374">
        <v>0.25629999999999997</v>
      </c>
      <c r="G374">
        <f t="shared" si="61"/>
        <v>0.2016809571091018</v>
      </c>
      <c r="H374">
        <f t="shared" si="55"/>
        <v>5.5322860466647646E-2</v>
      </c>
      <c r="I374">
        <f t="shared" si="62"/>
        <v>5.6256722052722835E-2</v>
      </c>
      <c r="J374">
        <f t="shared" si="63"/>
        <v>-9.2606728619578358E-4</v>
      </c>
      <c r="K374">
        <f t="shared" si="64"/>
        <v>-9.1835948374635113E-4</v>
      </c>
      <c r="L374">
        <f t="shared" si="65"/>
        <v>-340.5</v>
      </c>
      <c r="M374" s="2">
        <f t="shared" si="56"/>
        <v>-9.4583333333333339E-2</v>
      </c>
      <c r="N374">
        <f t="shared" si="57"/>
        <v>4.6391752577320188E-5</v>
      </c>
    </row>
    <row r="375" spans="1:14" x14ac:dyDescent="0.15">
      <c r="A375">
        <v>5699970</v>
      </c>
      <c r="B375">
        <v>0.98160000000000003</v>
      </c>
      <c r="C375">
        <f t="shared" si="58"/>
        <v>-1.6699999999999993E-2</v>
      </c>
      <c r="D375">
        <f t="shared" si="59"/>
        <v>-1.6841017196026445E-2</v>
      </c>
      <c r="E375">
        <f t="shared" si="60"/>
        <v>-1.6845594262072276E-2</v>
      </c>
      <c r="F375">
        <v>0.1394</v>
      </c>
      <c r="G375">
        <f t="shared" si="61"/>
        <v>0.20169121215993646</v>
      </c>
      <c r="H375">
        <f t="shared" si="55"/>
        <v>3.0086705151561699E-2</v>
      </c>
      <c r="I375">
        <f t="shared" si="62"/>
        <v>3.0597686516385343E-2</v>
      </c>
      <c r="J375">
        <f t="shared" si="63"/>
        <v>-5.0669071882922798E-4</v>
      </c>
      <c r="K375">
        <f t="shared" si="64"/>
        <v>-5.0244797603108012E-4</v>
      </c>
      <c r="L375">
        <f t="shared" si="65"/>
        <v>-340.1</v>
      </c>
      <c r="M375" s="2">
        <f t="shared" si="56"/>
        <v>-9.4472222222222235E-2</v>
      </c>
      <c r="N375">
        <f t="shared" si="57"/>
        <v>4.8969072164948772E-5</v>
      </c>
    </row>
    <row r="376" spans="1:14" x14ac:dyDescent="0.15">
      <c r="A376">
        <v>5699994</v>
      </c>
      <c r="B376">
        <v>0.98160000000000003</v>
      </c>
      <c r="C376">
        <f t="shared" si="58"/>
        <v>-1.6699999999999993E-2</v>
      </c>
      <c r="D376">
        <f t="shared" si="59"/>
        <v>-1.6841017196026445E-2</v>
      </c>
      <c r="E376">
        <f t="shared" si="60"/>
        <v>-1.6841680443760488E-2</v>
      </c>
      <c r="F376">
        <v>2.0199999999999999E-2</v>
      </c>
      <c r="G376">
        <f t="shared" si="61"/>
        <v>0.20169121215993646</v>
      </c>
      <c r="H376">
        <f t="shared" si="55"/>
        <v>4.3597664566825426E-3</v>
      </c>
      <c r="I376">
        <f t="shared" si="62"/>
        <v>4.4338111020874021E-3</v>
      </c>
      <c r="J376">
        <f t="shared" si="63"/>
        <v>-7.3422901867649981E-5</v>
      </c>
      <c r="K376">
        <f t="shared" si="64"/>
        <v>-7.2808099826598429E-5</v>
      </c>
      <c r="L376">
        <f t="shared" si="65"/>
        <v>-339.7</v>
      </c>
      <c r="M376" s="2">
        <f t="shared" si="56"/>
        <v>-9.4361111111111104E-2</v>
      </c>
      <c r="N376">
        <f t="shared" si="57"/>
        <v>4.8969072164948772E-5</v>
      </c>
    </row>
    <row r="377" spans="1:14" x14ac:dyDescent="0.15">
      <c r="A377">
        <v>5700018</v>
      </c>
      <c r="B377">
        <v>0.98150000000000004</v>
      </c>
      <c r="C377">
        <f t="shared" si="58"/>
        <v>-1.6600000000000004E-2</v>
      </c>
      <c r="D377">
        <f t="shared" si="59"/>
        <v>-1.6739324004297996E-2</v>
      </c>
      <c r="E377">
        <f t="shared" si="60"/>
        <v>-1.6759254270365571E-2</v>
      </c>
      <c r="F377">
        <v>0.60699999999999998</v>
      </c>
      <c r="G377">
        <f t="shared" si="61"/>
        <v>0.2016809571091018</v>
      </c>
      <c r="H377">
        <f t="shared" si="55"/>
        <v>0.1310221471059505</v>
      </c>
      <c r="I377">
        <f t="shared" si="62"/>
        <v>0.13323382866173533</v>
      </c>
      <c r="J377">
        <f t="shared" si="63"/>
        <v>-2.1932221721453005E-3</v>
      </c>
      <c r="K377">
        <f t="shared" si="64"/>
        <v>-2.174967641958779E-3</v>
      </c>
      <c r="L377">
        <f t="shared" si="65"/>
        <v>-339.3</v>
      </c>
      <c r="M377" s="2">
        <f t="shared" si="56"/>
        <v>-9.425E-2</v>
      </c>
      <c r="N377">
        <f t="shared" si="57"/>
        <v>4.3908738699957879E-5</v>
      </c>
    </row>
    <row r="378" spans="1:14" x14ac:dyDescent="0.15">
      <c r="A378">
        <v>5700042</v>
      </c>
      <c r="B378">
        <v>0.98150000000000004</v>
      </c>
      <c r="C378">
        <f t="shared" si="58"/>
        <v>-1.6600000000000004E-2</v>
      </c>
      <c r="D378">
        <f t="shared" si="59"/>
        <v>-1.6739324004297996E-2</v>
      </c>
      <c r="E378">
        <f t="shared" si="60"/>
        <v>-1.6743901070343827E-2</v>
      </c>
      <c r="F378">
        <v>0.1394</v>
      </c>
      <c r="G378">
        <f t="shared" si="61"/>
        <v>0.2016809571091018</v>
      </c>
      <c r="H378">
        <f t="shared" si="55"/>
        <v>3.0089764920213351E-2</v>
      </c>
      <c r="I378">
        <f t="shared" si="62"/>
        <v>3.0597686516385343E-2</v>
      </c>
      <c r="J378">
        <f t="shared" si="63"/>
        <v>-5.0368232421261116E-4</v>
      </c>
      <c r="K378">
        <f t="shared" si="64"/>
        <v>-4.994900976755417E-4</v>
      </c>
      <c r="L378">
        <f t="shared" si="65"/>
        <v>-338.9</v>
      </c>
      <c r="M378" s="2">
        <f t="shared" si="56"/>
        <v>-9.4138888888888883E-2</v>
      </c>
      <c r="N378">
        <f t="shared" si="57"/>
        <v>5.1679586563307553E-5</v>
      </c>
    </row>
    <row r="379" spans="1:14" x14ac:dyDescent="0.15">
      <c r="A379">
        <v>5700060</v>
      </c>
      <c r="B379">
        <v>0.98160000000000003</v>
      </c>
      <c r="C379">
        <f t="shared" si="58"/>
        <v>-1.6699999999999993E-2</v>
      </c>
      <c r="D379">
        <f t="shared" si="59"/>
        <v>-1.6841017196026445E-2</v>
      </c>
      <c r="E379">
        <f t="shared" si="60"/>
        <v>-1.6849432562077712E-2</v>
      </c>
      <c r="F379">
        <v>0.25629999999999997</v>
      </c>
      <c r="G379">
        <f t="shared" si="61"/>
        <v>0.20169121215993646</v>
      </c>
      <c r="H379">
        <f t="shared" si="55"/>
        <v>5.5317234794442352E-2</v>
      </c>
      <c r="I379">
        <f t="shared" si="62"/>
        <v>5.6256722052722835E-2</v>
      </c>
      <c r="J379">
        <f t="shared" si="63"/>
        <v>-9.3159850240983602E-4</v>
      </c>
      <c r="K379">
        <f t="shared" si="64"/>
        <v>-9.2379782106718686E-4</v>
      </c>
      <c r="L379">
        <f t="shared" si="65"/>
        <v>-338.6</v>
      </c>
      <c r="M379" s="2">
        <f t="shared" si="56"/>
        <v>-9.4055555555555559E-2</v>
      </c>
      <c r="N379">
        <f t="shared" si="57"/>
        <v>4.8969072164948772E-5</v>
      </c>
    </row>
    <row r="380" spans="1:14" x14ac:dyDescent="0.15">
      <c r="A380">
        <v>5700084</v>
      </c>
      <c r="B380">
        <v>0.98160000000000003</v>
      </c>
      <c r="C380">
        <f t="shared" si="58"/>
        <v>-1.6699999999999993E-2</v>
      </c>
      <c r="D380">
        <f t="shared" si="59"/>
        <v>-1.6841017196026445E-2</v>
      </c>
      <c r="E380">
        <f t="shared" si="60"/>
        <v>-1.6841680443760488E-2</v>
      </c>
      <c r="F380">
        <v>2.0199999999999999E-2</v>
      </c>
      <c r="G380">
        <f t="shared" si="61"/>
        <v>0.20169121215993646</v>
      </c>
      <c r="H380">
        <f t="shared" si="55"/>
        <v>4.3597664566825426E-3</v>
      </c>
      <c r="I380">
        <f t="shared" si="62"/>
        <v>4.4338111020874021E-3</v>
      </c>
      <c r="J380">
        <f t="shared" si="63"/>
        <v>-7.3422901867649981E-5</v>
      </c>
      <c r="K380">
        <f t="shared" si="64"/>
        <v>-7.2808099826598429E-5</v>
      </c>
      <c r="L380">
        <f t="shared" si="65"/>
        <v>-338.2</v>
      </c>
      <c r="M380" s="2">
        <f t="shared" si="56"/>
        <v>-9.3944444444444442E-2</v>
      </c>
      <c r="N380">
        <f t="shared" si="57"/>
        <v>5.4123711340205933E-5</v>
      </c>
    </row>
    <row r="381" spans="1:14" x14ac:dyDescent="0.15">
      <c r="A381">
        <v>5700108</v>
      </c>
      <c r="B381">
        <v>0.98150000000000004</v>
      </c>
      <c r="C381">
        <f t="shared" si="58"/>
        <v>-1.6600000000000004E-2</v>
      </c>
      <c r="D381">
        <f t="shared" si="59"/>
        <v>-1.6739324004297996E-2</v>
      </c>
      <c r="E381">
        <f t="shared" si="60"/>
        <v>-1.6747739370349263E-2</v>
      </c>
      <c r="F381">
        <v>0.25629999999999997</v>
      </c>
      <c r="G381">
        <f t="shared" si="61"/>
        <v>0.2016809571091018</v>
      </c>
      <c r="H381">
        <f t="shared" si="55"/>
        <v>5.5322860466647646E-2</v>
      </c>
      <c r="I381">
        <f t="shared" si="62"/>
        <v>5.6256722052722835E-2</v>
      </c>
      <c r="J381">
        <f t="shared" si="63"/>
        <v>-9.2606728619578358E-4</v>
      </c>
      <c r="K381">
        <f t="shared" si="64"/>
        <v>-9.1835948374635113E-4</v>
      </c>
      <c r="L381">
        <f t="shared" si="65"/>
        <v>-337.8</v>
      </c>
      <c r="M381" s="2">
        <f t="shared" si="56"/>
        <v>-9.3833333333333338E-2</v>
      </c>
      <c r="N381">
        <f t="shared" si="57"/>
        <v>4.8969072164948772E-5</v>
      </c>
    </row>
    <row r="382" spans="1:14" x14ac:dyDescent="0.15">
      <c r="A382">
        <v>5700132</v>
      </c>
      <c r="B382">
        <v>0.98150000000000004</v>
      </c>
      <c r="C382">
        <f t="shared" si="58"/>
        <v>-1.6600000000000004E-2</v>
      </c>
      <c r="D382">
        <f t="shared" si="59"/>
        <v>-1.6739324004297996E-2</v>
      </c>
      <c r="E382">
        <f t="shared" si="60"/>
        <v>-1.6747739370349263E-2</v>
      </c>
      <c r="F382">
        <v>0.25629999999999997</v>
      </c>
      <c r="G382">
        <f t="shared" si="61"/>
        <v>0.2016809571091018</v>
      </c>
      <c r="H382">
        <f t="shared" si="55"/>
        <v>5.5322860466647646E-2</v>
      </c>
      <c r="I382">
        <f t="shared" si="62"/>
        <v>5.6256722052722835E-2</v>
      </c>
      <c r="J382">
        <f t="shared" si="63"/>
        <v>-9.2606728619578358E-4</v>
      </c>
      <c r="K382">
        <f t="shared" si="64"/>
        <v>-9.1835948374635113E-4</v>
      </c>
      <c r="L382">
        <f t="shared" si="65"/>
        <v>-337.4</v>
      </c>
      <c r="M382" s="2">
        <f t="shared" si="56"/>
        <v>-9.3722222222222221E-2</v>
      </c>
      <c r="N382">
        <f t="shared" si="57"/>
        <v>4.896907216494884E-5</v>
      </c>
    </row>
    <row r="383" spans="1:14" x14ac:dyDescent="0.15">
      <c r="A383">
        <v>5700156</v>
      </c>
      <c r="B383">
        <v>0.98129999999999995</v>
      </c>
      <c r="C383">
        <f t="shared" si="58"/>
        <v>-1.6399999999999915E-2</v>
      </c>
      <c r="D383">
        <f t="shared" si="59"/>
        <v>-1.653596864009952E-2</v>
      </c>
      <c r="E383">
        <f t="shared" si="60"/>
        <v>-1.6605941276041213E-2</v>
      </c>
      <c r="F383">
        <v>2.1311</v>
      </c>
      <c r="G383">
        <f t="shared" si="61"/>
        <v>0.20166045169934832</v>
      </c>
      <c r="H383">
        <f t="shared" si="55"/>
        <v>0.4600956913013895</v>
      </c>
      <c r="I383">
        <f t="shared" si="62"/>
        <v>0.46776707127022099</v>
      </c>
      <c r="J383">
        <f t="shared" si="63"/>
        <v>-7.6081279228046861E-3</v>
      </c>
      <c r="K383">
        <f t="shared" si="64"/>
        <v>-7.5455693373427486E-3</v>
      </c>
      <c r="L383">
        <f t="shared" si="65"/>
        <v>-337</v>
      </c>
      <c r="M383" s="2">
        <f t="shared" si="56"/>
        <v>-9.3611111111111117E-2</v>
      </c>
      <c r="N383">
        <f t="shared" si="57"/>
        <v>4.3814432989688745E-5</v>
      </c>
    </row>
    <row r="384" spans="1:14" x14ac:dyDescent="0.15">
      <c r="A384">
        <v>5700180</v>
      </c>
      <c r="B384">
        <v>0.98140000000000005</v>
      </c>
      <c r="C384">
        <f t="shared" si="58"/>
        <v>-1.6500000000000015E-2</v>
      </c>
      <c r="D384">
        <f t="shared" si="59"/>
        <v>-1.6637641153023248E-2</v>
      </c>
      <c r="E384">
        <f t="shared" si="60"/>
        <v>-1.664075710401141E-2</v>
      </c>
      <c r="F384">
        <v>9.4899999999999998E-2</v>
      </c>
      <c r="G384">
        <f t="shared" si="61"/>
        <v>0.20167070362237161</v>
      </c>
      <c r="H384">
        <f t="shared" si="55"/>
        <v>2.0486435171974803E-2</v>
      </c>
      <c r="I384">
        <f t="shared" si="62"/>
        <v>2.0830132355846263E-2</v>
      </c>
      <c r="J384">
        <f t="shared" si="63"/>
        <v>-3.4084595689599088E-4</v>
      </c>
      <c r="K384">
        <f t="shared" si="64"/>
        <v>-3.3802618033758455E-4</v>
      </c>
      <c r="L384">
        <f t="shared" si="65"/>
        <v>-336.6</v>
      </c>
      <c r="M384" s="2">
        <f t="shared" si="56"/>
        <v>-9.35E-2</v>
      </c>
      <c r="N384">
        <f t="shared" si="57"/>
        <v>5.4123711340208793E-5</v>
      </c>
    </row>
    <row r="385" spans="1:14" x14ac:dyDescent="0.15">
      <c r="A385">
        <v>5700204</v>
      </c>
      <c r="B385">
        <v>0.98140000000000005</v>
      </c>
      <c r="C385">
        <f t="shared" si="58"/>
        <v>-1.6500000000000015E-2</v>
      </c>
      <c r="D385">
        <f t="shared" si="59"/>
        <v>-1.6637641153023248E-2</v>
      </c>
      <c r="E385">
        <f t="shared" si="60"/>
        <v>-1.6638304400757292E-2</v>
      </c>
      <c r="F385">
        <v>2.0199999999999999E-2</v>
      </c>
      <c r="G385">
        <f t="shared" si="61"/>
        <v>0.20167070362237161</v>
      </c>
      <c r="H385">
        <f t="shared" si="55"/>
        <v>4.3606532189029608E-3</v>
      </c>
      <c r="I385">
        <f t="shared" si="62"/>
        <v>4.4338111020874021E-3</v>
      </c>
      <c r="J385">
        <f t="shared" si="63"/>
        <v>-7.255098344888319E-5</v>
      </c>
      <c r="K385">
        <f t="shared" si="64"/>
        <v>-7.1950778111898916E-5</v>
      </c>
      <c r="L385">
        <f t="shared" si="65"/>
        <v>-336.2</v>
      </c>
      <c r="M385" s="2">
        <f t="shared" si="56"/>
        <v>-9.3388888888888882E-2</v>
      </c>
      <c r="N385">
        <f t="shared" si="57"/>
        <v>5.4123711340208793E-5</v>
      </c>
    </row>
    <row r="386" spans="1:14" x14ac:dyDescent="0.15">
      <c r="A386">
        <v>5700228</v>
      </c>
      <c r="B386">
        <v>0.98129999999999995</v>
      </c>
      <c r="C386">
        <f t="shared" si="58"/>
        <v>-1.6399999999999915E-2</v>
      </c>
      <c r="D386">
        <f t="shared" si="59"/>
        <v>-1.653596864009952E-2</v>
      </c>
      <c r="E386">
        <f t="shared" si="60"/>
        <v>-1.6540545706145351E-2</v>
      </c>
      <c r="F386">
        <v>0.1394</v>
      </c>
      <c r="G386">
        <f t="shared" si="61"/>
        <v>0.20166045169934832</v>
      </c>
      <c r="H386">
        <f t="shared" ref="H386:H449" si="66">F386/(3.142/4*G386^2)/145</f>
        <v>3.0095884457516632E-2</v>
      </c>
      <c r="I386">
        <f t="shared" si="62"/>
        <v>3.0597686516385343E-2</v>
      </c>
      <c r="J386">
        <f t="shared" si="63"/>
        <v>-4.976646015855536E-4</v>
      </c>
      <c r="K386">
        <f t="shared" si="64"/>
        <v>-4.9357250510327015E-4</v>
      </c>
      <c r="L386">
        <f t="shared" si="65"/>
        <v>-335.8</v>
      </c>
      <c r="M386" s="2">
        <f t="shared" ref="M386:M449" si="67">L386/3600</f>
        <v>-9.3277777777777779E-2</v>
      </c>
      <c r="N386">
        <f t="shared" ref="N386:N449" si="68">(B386-B484)/(L484-L386)</f>
        <v>5.1546391752577349E-5</v>
      </c>
    </row>
    <row r="387" spans="1:14" x14ac:dyDescent="0.15">
      <c r="A387">
        <v>5700252</v>
      </c>
      <c r="B387">
        <v>0.98140000000000005</v>
      </c>
      <c r="C387">
        <f t="shared" ref="C387:C450" si="69">B$2-B387-0.0237</f>
        <v>-1.6500000000000015E-2</v>
      </c>
      <c r="D387">
        <f t="shared" ref="D387:D450" si="70">LN(1+C387)</f>
        <v>-1.6637641153023248E-2</v>
      </c>
      <c r="E387">
        <f t="shared" ref="E387:E450" si="71">D387-I387/6685</f>
        <v>-1.6646056519074515E-2</v>
      </c>
      <c r="F387">
        <v>0.25629999999999997</v>
      </c>
      <c r="G387">
        <f t="shared" ref="G387:G450" si="72">(4*Q$2/(1+C387)/3.142)^0.5</f>
        <v>0.20167070362237161</v>
      </c>
      <c r="H387">
        <f t="shared" si="66"/>
        <v>5.5328486138852911E-2</v>
      </c>
      <c r="I387">
        <f t="shared" ref="I387:I450" si="73">F387/(3.142/4*R$2^2)/145</f>
        <v>5.6256722052722835E-2</v>
      </c>
      <c r="J387">
        <f t="shared" ref="J387:J450" si="74">H387*D387</f>
        <v>-9.2053549791825556E-4</v>
      </c>
      <c r="K387">
        <f t="shared" ref="K387:K450" si="75">H387*C387</f>
        <v>-9.1292002129107384E-4</v>
      </c>
      <c r="L387">
        <f t="shared" ref="L387:L450" si="76">(A387-A$2)/60-485</f>
        <v>-335.4</v>
      </c>
      <c r="M387" s="2">
        <f t="shared" si="67"/>
        <v>-9.3166666666666662E-2</v>
      </c>
      <c r="N387">
        <f t="shared" si="68"/>
        <v>5.4123711340208874E-5</v>
      </c>
    </row>
    <row r="388" spans="1:14" x14ac:dyDescent="0.15">
      <c r="A388">
        <v>5700276</v>
      </c>
      <c r="B388">
        <v>0.98129999999999995</v>
      </c>
      <c r="C388">
        <f t="shared" si="69"/>
        <v>-1.6399999999999915E-2</v>
      </c>
      <c r="D388">
        <f t="shared" si="70"/>
        <v>-1.653596864009952E-2</v>
      </c>
      <c r="E388">
        <f t="shared" si="71"/>
        <v>-1.6563575506177965E-2</v>
      </c>
      <c r="F388">
        <v>0.84079999999999999</v>
      </c>
      <c r="G388">
        <f t="shared" si="72"/>
        <v>0.20166045169934832</v>
      </c>
      <c r="H388">
        <f t="shared" si="66"/>
        <v>0.18152524857876601</v>
      </c>
      <c r="I388">
        <f t="shared" si="73"/>
        <v>0.1845518997344103</v>
      </c>
      <c r="J388">
        <f t="shared" si="74"/>
        <v>-3.0016958178847447E-3</v>
      </c>
      <c r="K388">
        <f t="shared" si="75"/>
        <v>-2.9770140766917472E-3</v>
      </c>
      <c r="L388">
        <f t="shared" si="76"/>
        <v>-335</v>
      </c>
      <c r="M388" s="2">
        <f t="shared" si="67"/>
        <v>-9.3055555555555558E-2</v>
      </c>
      <c r="N388">
        <f t="shared" si="68"/>
        <v>4.6391752577317329E-5</v>
      </c>
    </row>
    <row r="389" spans="1:14" x14ac:dyDescent="0.15">
      <c r="A389">
        <v>5700300</v>
      </c>
      <c r="B389">
        <v>0.98129999999999995</v>
      </c>
      <c r="C389">
        <f t="shared" si="69"/>
        <v>-1.6399999999999915E-2</v>
      </c>
      <c r="D389">
        <f t="shared" si="70"/>
        <v>-1.653596864009952E-2</v>
      </c>
      <c r="E389">
        <f t="shared" si="71"/>
        <v>-1.6540545706145351E-2</v>
      </c>
      <c r="F389">
        <v>0.1394</v>
      </c>
      <c r="G389">
        <f t="shared" si="72"/>
        <v>0.20166045169934832</v>
      </c>
      <c r="H389">
        <f t="shared" si="66"/>
        <v>3.0095884457516632E-2</v>
      </c>
      <c r="I389">
        <f t="shared" si="73"/>
        <v>3.0597686516385343E-2</v>
      </c>
      <c r="J389">
        <f t="shared" si="74"/>
        <v>-4.976646015855536E-4</v>
      </c>
      <c r="K389">
        <f t="shared" si="75"/>
        <v>-4.9357250510327015E-4</v>
      </c>
      <c r="L389">
        <f t="shared" si="76"/>
        <v>-334.6</v>
      </c>
      <c r="M389" s="2">
        <f t="shared" si="67"/>
        <v>-9.2944444444444455E-2</v>
      </c>
      <c r="N389">
        <f t="shared" si="68"/>
        <v>4.3814432989688745E-5</v>
      </c>
    </row>
    <row r="390" spans="1:14" x14ac:dyDescent="0.15">
      <c r="A390">
        <v>5700324</v>
      </c>
      <c r="B390">
        <v>0.98129999999999995</v>
      </c>
      <c r="C390">
        <f t="shared" si="69"/>
        <v>-1.6399999999999915E-2</v>
      </c>
      <c r="D390">
        <f t="shared" si="70"/>
        <v>-1.653596864009952E-2</v>
      </c>
      <c r="E390">
        <f t="shared" si="71"/>
        <v>-1.6540545706145351E-2</v>
      </c>
      <c r="F390">
        <v>0.1394</v>
      </c>
      <c r="G390">
        <f t="shared" si="72"/>
        <v>0.20166045169934832</v>
      </c>
      <c r="H390">
        <f t="shared" si="66"/>
        <v>3.0095884457516632E-2</v>
      </c>
      <c r="I390">
        <f t="shared" si="73"/>
        <v>3.0597686516385343E-2</v>
      </c>
      <c r="J390">
        <f t="shared" si="74"/>
        <v>-4.976646015855536E-4</v>
      </c>
      <c r="K390">
        <f t="shared" si="75"/>
        <v>-4.9357250510327015E-4</v>
      </c>
      <c r="L390">
        <f t="shared" si="76"/>
        <v>-334.2</v>
      </c>
      <c r="M390" s="2">
        <f t="shared" si="67"/>
        <v>-9.2833333333333323E-2</v>
      </c>
      <c r="N390">
        <f t="shared" si="68"/>
        <v>5.1546391752577349E-5</v>
      </c>
    </row>
    <row r="391" spans="1:14" x14ac:dyDescent="0.15">
      <c r="A391">
        <v>5700348</v>
      </c>
      <c r="B391">
        <v>0.98129999999999995</v>
      </c>
      <c r="C391">
        <f t="shared" si="69"/>
        <v>-1.6399999999999915E-2</v>
      </c>
      <c r="D391">
        <f t="shared" si="70"/>
        <v>-1.653596864009952E-2</v>
      </c>
      <c r="E391">
        <f t="shared" si="71"/>
        <v>-1.6542936024711612E-2</v>
      </c>
      <c r="F391">
        <v>0.2122</v>
      </c>
      <c r="G391">
        <f t="shared" si="72"/>
        <v>0.20166045169934832</v>
      </c>
      <c r="H391">
        <f t="shared" si="66"/>
        <v>4.5813103887267066E-2</v>
      </c>
      <c r="I391">
        <f t="shared" si="73"/>
        <v>4.6576966131829052E-2</v>
      </c>
      <c r="J391">
        <f t="shared" si="74"/>
        <v>-7.5756404918546967E-4</v>
      </c>
      <c r="K391">
        <f t="shared" si="75"/>
        <v>-7.5133490375117599E-4</v>
      </c>
      <c r="L391">
        <f t="shared" si="76"/>
        <v>-333.8</v>
      </c>
      <c r="M391" s="2">
        <f t="shared" si="67"/>
        <v>-9.272222222222222E-2</v>
      </c>
      <c r="N391">
        <f t="shared" si="68"/>
        <v>5.1679586563307553E-5</v>
      </c>
    </row>
    <row r="392" spans="1:14" x14ac:dyDescent="0.15">
      <c r="A392">
        <v>5700372</v>
      </c>
      <c r="B392">
        <v>0.98129999999999995</v>
      </c>
      <c r="C392">
        <f t="shared" si="69"/>
        <v>-1.6399999999999915E-2</v>
      </c>
      <c r="D392">
        <f t="shared" si="70"/>
        <v>-1.653596864009952E-2</v>
      </c>
      <c r="E392">
        <f t="shared" si="71"/>
        <v>-1.6544384006150787E-2</v>
      </c>
      <c r="F392">
        <v>0.25629999999999997</v>
      </c>
      <c r="G392">
        <f t="shared" si="72"/>
        <v>0.20166045169934832</v>
      </c>
      <c r="H392">
        <f t="shared" si="66"/>
        <v>5.5334111811058184E-2</v>
      </c>
      <c r="I392">
        <f t="shared" si="73"/>
        <v>5.6256722052722835E-2</v>
      </c>
      <c r="J392">
        <f t="shared" si="74"/>
        <v>-9.1500313763541864E-4</v>
      </c>
      <c r="K392">
        <f t="shared" si="75"/>
        <v>-9.0747943370134945E-4</v>
      </c>
      <c r="L392">
        <f t="shared" si="76"/>
        <v>-333.4</v>
      </c>
      <c r="M392" s="2">
        <f t="shared" si="67"/>
        <v>-9.2611111111111102E-2</v>
      </c>
      <c r="N392">
        <f t="shared" si="68"/>
        <v>5.1679586563307553E-5</v>
      </c>
    </row>
    <row r="393" spans="1:14" x14ac:dyDescent="0.15">
      <c r="A393">
        <v>5700396</v>
      </c>
      <c r="B393">
        <v>0.98119999999999996</v>
      </c>
      <c r="C393">
        <f t="shared" si="69"/>
        <v>-1.6299999999999926E-2</v>
      </c>
      <c r="D393">
        <f t="shared" si="70"/>
        <v>-1.6434306463424773E-2</v>
      </c>
      <c r="E393">
        <f t="shared" si="71"/>
        <v>-1.6469662164415817E-2</v>
      </c>
      <c r="F393">
        <v>1.0768</v>
      </c>
      <c r="G393">
        <f t="shared" si="72"/>
        <v>0.20165020133963452</v>
      </c>
      <c r="H393">
        <f t="shared" si="66"/>
        <v>0.2325003094887948</v>
      </c>
      <c r="I393">
        <f t="shared" si="73"/>
        <v>0.23635286112513443</v>
      </c>
      <c r="J393">
        <f t="shared" si="74"/>
        <v>-3.8209813389799606E-3</v>
      </c>
      <c r="K393">
        <f t="shared" si="75"/>
        <v>-3.7897550446673381E-3</v>
      </c>
      <c r="L393">
        <f t="shared" si="76"/>
        <v>-333</v>
      </c>
      <c r="M393" s="2">
        <f t="shared" si="67"/>
        <v>-9.2499999999999999E-2</v>
      </c>
      <c r="N393">
        <f t="shared" si="68"/>
        <v>4.4041450777200073E-5</v>
      </c>
    </row>
    <row r="394" spans="1:14" x14ac:dyDescent="0.15">
      <c r="A394">
        <v>5700420</v>
      </c>
      <c r="B394">
        <v>0.98119999999999996</v>
      </c>
      <c r="C394">
        <f t="shared" si="69"/>
        <v>-1.6299999999999926E-2</v>
      </c>
      <c r="D394">
        <f t="shared" si="70"/>
        <v>-1.6434306463424773E-2</v>
      </c>
      <c r="E394">
        <f t="shared" si="71"/>
        <v>-1.6437422414412935E-2</v>
      </c>
      <c r="F394">
        <v>9.4899999999999998E-2</v>
      </c>
      <c r="G394">
        <f t="shared" si="72"/>
        <v>0.20165020133963452</v>
      </c>
      <c r="H394">
        <f t="shared" si="66"/>
        <v>2.0490601198445976E-2</v>
      </c>
      <c r="I394">
        <f t="shared" si="73"/>
        <v>2.0830132355846263E-2</v>
      </c>
      <c r="J394">
        <f t="shared" si="74"/>
        <v>-3.367488197150801E-4</v>
      </c>
      <c r="K394">
        <f t="shared" si="75"/>
        <v>-3.3399679953466789E-4</v>
      </c>
      <c r="L394">
        <f t="shared" si="76"/>
        <v>-332.6</v>
      </c>
      <c r="M394" s="2">
        <f t="shared" si="67"/>
        <v>-9.2388888888888895E-2</v>
      </c>
      <c r="N394">
        <f t="shared" si="68"/>
        <v>4.922279792746144E-5</v>
      </c>
    </row>
    <row r="395" spans="1:14" x14ac:dyDescent="0.15">
      <c r="A395">
        <v>5700444</v>
      </c>
      <c r="B395">
        <v>0.98129999999999995</v>
      </c>
      <c r="C395">
        <f t="shared" si="69"/>
        <v>-1.6399999999999915E-2</v>
      </c>
      <c r="D395">
        <f t="shared" si="70"/>
        <v>-1.653596864009952E-2</v>
      </c>
      <c r="E395">
        <f t="shared" si="71"/>
        <v>-1.6559737206172532E-2</v>
      </c>
      <c r="F395">
        <v>0.72389999999999999</v>
      </c>
      <c r="G395">
        <f t="shared" si="72"/>
        <v>0.20166045169934832</v>
      </c>
      <c r="H395">
        <f t="shared" si="66"/>
        <v>0.15628702122522445</v>
      </c>
      <c r="I395">
        <f t="shared" si="73"/>
        <v>0.1588928641980728</v>
      </c>
      <c r="J395">
        <f t="shared" si="74"/>
        <v>-2.5843572818348795E-3</v>
      </c>
      <c r="K395">
        <f t="shared" si="75"/>
        <v>-2.5631071480936678E-3</v>
      </c>
      <c r="L395">
        <f t="shared" si="76"/>
        <v>-332.2</v>
      </c>
      <c r="M395" s="2">
        <f t="shared" si="67"/>
        <v>-9.2277777777777778E-2</v>
      </c>
      <c r="N395">
        <f t="shared" si="68"/>
        <v>5.1948051948051991E-5</v>
      </c>
    </row>
    <row r="396" spans="1:14" x14ac:dyDescent="0.15">
      <c r="A396">
        <v>5700468</v>
      </c>
      <c r="B396">
        <v>0.98119999999999996</v>
      </c>
      <c r="C396">
        <f t="shared" si="69"/>
        <v>-1.6299999999999926E-2</v>
      </c>
      <c r="D396">
        <f t="shared" si="70"/>
        <v>-1.6434306463424773E-2</v>
      </c>
      <c r="E396">
        <f t="shared" si="71"/>
        <v>-1.6458075029497785E-2</v>
      </c>
      <c r="F396">
        <v>0.72389999999999999</v>
      </c>
      <c r="G396">
        <f t="shared" si="72"/>
        <v>0.20165020133963452</v>
      </c>
      <c r="H396">
        <f t="shared" si="66"/>
        <v>0.15630291051164424</v>
      </c>
      <c r="I396">
        <f t="shared" si="73"/>
        <v>0.1588928641980728</v>
      </c>
      <c r="J396">
        <f t="shared" si="74"/>
        <v>-2.5687299324736188E-3</v>
      </c>
      <c r="K396">
        <f t="shared" si="75"/>
        <v>-2.5477374413397894E-3</v>
      </c>
      <c r="L396">
        <f t="shared" si="76"/>
        <v>-331.8</v>
      </c>
      <c r="M396" s="2">
        <f t="shared" si="67"/>
        <v>-9.2166666666666675E-2</v>
      </c>
      <c r="N396">
        <f t="shared" si="68"/>
        <v>4.935064935064968E-5</v>
      </c>
    </row>
    <row r="397" spans="1:14" x14ac:dyDescent="0.15">
      <c r="A397">
        <v>5700492</v>
      </c>
      <c r="B397">
        <v>0.98109999999999997</v>
      </c>
      <c r="C397">
        <f t="shared" si="69"/>
        <v>-1.6199999999999937E-2</v>
      </c>
      <c r="D397">
        <f t="shared" si="70"/>
        <v>-1.633265462089761E-2</v>
      </c>
      <c r="E397">
        <f t="shared" si="71"/>
        <v>-1.633723168694344E-2</v>
      </c>
      <c r="F397">
        <v>0.1394</v>
      </c>
      <c r="G397">
        <f t="shared" si="72"/>
        <v>0.20163995254283293</v>
      </c>
      <c r="H397">
        <f t="shared" si="66"/>
        <v>3.0102003994819899E-2</v>
      </c>
      <c r="I397">
        <f t="shared" si="73"/>
        <v>3.0597686516385343E-2</v>
      </c>
      <c r="J397">
        <f t="shared" si="74"/>
        <v>-4.9164563464427352E-4</v>
      </c>
      <c r="K397">
        <f t="shared" si="75"/>
        <v>-4.8765246471608044E-4</v>
      </c>
      <c r="L397">
        <f t="shared" si="76"/>
        <v>-331.4</v>
      </c>
      <c r="M397" s="2">
        <f t="shared" si="67"/>
        <v>-9.2055555555555543E-2</v>
      </c>
      <c r="N397">
        <f t="shared" si="68"/>
        <v>4.675324675324737E-5</v>
      </c>
    </row>
    <row r="398" spans="1:14" x14ac:dyDescent="0.15">
      <c r="A398">
        <v>5700516</v>
      </c>
      <c r="B398">
        <v>0.98109999999999997</v>
      </c>
      <c r="C398">
        <f t="shared" si="69"/>
        <v>-1.6199999999999937E-2</v>
      </c>
      <c r="D398">
        <f t="shared" si="70"/>
        <v>-1.633265462089761E-2</v>
      </c>
      <c r="E398">
        <f t="shared" si="71"/>
        <v>-1.6341069986948877E-2</v>
      </c>
      <c r="F398">
        <v>0.25629999999999997</v>
      </c>
      <c r="G398">
        <f t="shared" si="72"/>
        <v>0.20163995254283293</v>
      </c>
      <c r="H398">
        <f t="shared" si="66"/>
        <v>5.5345363155468716E-2</v>
      </c>
      <c r="I398">
        <f t="shared" si="73"/>
        <v>5.6256722052722835E-2</v>
      </c>
      <c r="J398">
        <f t="shared" si="74"/>
        <v>-9.0393670128642242E-4</v>
      </c>
      <c r="K398">
        <f t="shared" si="75"/>
        <v>-8.9659488311858966E-4</v>
      </c>
      <c r="L398">
        <f t="shared" si="76"/>
        <v>-331</v>
      </c>
      <c r="M398" s="2">
        <f t="shared" si="67"/>
        <v>-9.194444444444444E-2</v>
      </c>
      <c r="N398">
        <f t="shared" si="68"/>
        <v>4.675324675324737E-5</v>
      </c>
    </row>
    <row r="399" spans="1:14" x14ac:dyDescent="0.15">
      <c r="A399">
        <v>5700540</v>
      </c>
      <c r="B399">
        <v>0.98109999999999997</v>
      </c>
      <c r="C399">
        <f t="shared" si="69"/>
        <v>-1.6199999999999937E-2</v>
      </c>
      <c r="D399">
        <f t="shared" si="70"/>
        <v>-1.633265462089761E-2</v>
      </c>
      <c r="E399">
        <f t="shared" si="71"/>
        <v>-1.6360261486976054E-2</v>
      </c>
      <c r="F399">
        <v>0.84079999999999999</v>
      </c>
      <c r="G399">
        <f t="shared" si="72"/>
        <v>0.20163995254283293</v>
      </c>
      <c r="H399">
        <f t="shared" si="66"/>
        <v>0.18156215895871286</v>
      </c>
      <c r="I399">
        <f t="shared" si="73"/>
        <v>0.1845518997344103</v>
      </c>
      <c r="J399">
        <f t="shared" si="74"/>
        <v>-2.965392034497168E-3</v>
      </c>
      <c r="K399">
        <f t="shared" si="75"/>
        <v>-2.9413069751311367E-3</v>
      </c>
      <c r="L399">
        <f t="shared" si="76"/>
        <v>-330.6</v>
      </c>
      <c r="M399" s="2">
        <f t="shared" si="67"/>
        <v>-9.1833333333333336E-2</v>
      </c>
      <c r="N399">
        <f t="shared" si="68"/>
        <v>4.6875000000000577E-5</v>
      </c>
    </row>
    <row r="400" spans="1:14" x14ac:dyDescent="0.15">
      <c r="A400">
        <v>5700564</v>
      </c>
      <c r="B400">
        <v>0.98099999999999998</v>
      </c>
      <c r="C400">
        <f t="shared" si="69"/>
        <v>-1.6099999999999948E-2</v>
      </c>
      <c r="D400">
        <f t="shared" si="70"/>
        <v>-1.6231013110417272E-2</v>
      </c>
      <c r="E400">
        <f t="shared" si="71"/>
        <v>-1.6241825361844046E-2</v>
      </c>
      <c r="F400">
        <v>0.32929999999999998</v>
      </c>
      <c r="G400">
        <f t="shared" si="72"/>
        <v>0.2016297053085464</v>
      </c>
      <c r="H400">
        <f t="shared" si="66"/>
        <v>7.1116194385302561E-2</v>
      </c>
      <c r="I400">
        <f t="shared" si="73"/>
        <v>7.2279900787989182E-2</v>
      </c>
      <c r="J400">
        <f t="shared" si="74"/>
        <v>-1.1542878834308291E-3</v>
      </c>
      <c r="K400">
        <f t="shared" si="75"/>
        <v>-1.1449707296033675E-3</v>
      </c>
      <c r="L400">
        <f t="shared" si="76"/>
        <v>-330.2</v>
      </c>
      <c r="M400" s="2">
        <f t="shared" si="67"/>
        <v>-9.1722222222222219E-2</v>
      </c>
      <c r="N400">
        <f t="shared" si="68"/>
        <v>4.6875000000000645E-5</v>
      </c>
    </row>
    <row r="401" spans="1:14" x14ac:dyDescent="0.15">
      <c r="A401">
        <v>5700588</v>
      </c>
      <c r="B401">
        <v>0.98109999999999997</v>
      </c>
      <c r="C401">
        <f t="shared" si="69"/>
        <v>-1.6199999999999937E-2</v>
      </c>
      <c r="D401">
        <f t="shared" si="70"/>
        <v>-1.633265462089761E-2</v>
      </c>
      <c r="E401">
        <f t="shared" si="71"/>
        <v>-1.6341069986948877E-2</v>
      </c>
      <c r="F401">
        <v>0.25629999999999997</v>
      </c>
      <c r="G401">
        <f t="shared" si="72"/>
        <v>0.20163995254283293</v>
      </c>
      <c r="H401">
        <f t="shared" si="66"/>
        <v>5.5345363155468716E-2</v>
      </c>
      <c r="I401">
        <f t="shared" si="73"/>
        <v>5.6256722052722835E-2</v>
      </c>
      <c r="J401">
        <f t="shared" si="74"/>
        <v>-9.0393670128642242E-4</v>
      </c>
      <c r="K401">
        <f t="shared" si="75"/>
        <v>-8.9659488311858966E-4</v>
      </c>
      <c r="L401">
        <f t="shared" si="76"/>
        <v>-329.8</v>
      </c>
      <c r="M401" s="2">
        <f t="shared" si="67"/>
        <v>-9.1611111111111115E-2</v>
      </c>
      <c r="N401">
        <f t="shared" si="68"/>
        <v>4.9479166666666957E-5</v>
      </c>
    </row>
    <row r="402" spans="1:14" x14ac:dyDescent="0.15">
      <c r="A402">
        <v>5700612</v>
      </c>
      <c r="B402">
        <v>0.98099999999999998</v>
      </c>
      <c r="C402">
        <f t="shared" si="69"/>
        <v>-1.6099999999999948E-2</v>
      </c>
      <c r="D402">
        <f t="shared" si="70"/>
        <v>-1.6231013110417272E-2</v>
      </c>
      <c r="E402">
        <f t="shared" si="71"/>
        <v>-1.6235590176463102E-2</v>
      </c>
      <c r="F402">
        <v>0.1394</v>
      </c>
      <c r="G402">
        <f t="shared" si="72"/>
        <v>0.2016297053085464</v>
      </c>
      <c r="H402">
        <f t="shared" si="66"/>
        <v>3.0105063763471534E-2</v>
      </c>
      <c r="I402">
        <f t="shared" si="73"/>
        <v>3.0597686516385343E-2</v>
      </c>
      <c r="J402">
        <f t="shared" si="74"/>
        <v>-4.8863568463485441E-4</v>
      </c>
      <c r="K402">
        <f t="shared" si="75"/>
        <v>-4.8469152659189014E-4</v>
      </c>
      <c r="L402">
        <f t="shared" si="76"/>
        <v>-329.4</v>
      </c>
      <c r="M402" s="2">
        <f t="shared" si="67"/>
        <v>-9.1499999999999998E-2</v>
      </c>
      <c r="N402">
        <f t="shared" si="68"/>
        <v>4.6875000000000645E-5</v>
      </c>
    </row>
    <row r="403" spans="1:14" x14ac:dyDescent="0.15">
      <c r="A403">
        <v>5700636</v>
      </c>
      <c r="B403">
        <v>0.98099999999999998</v>
      </c>
      <c r="C403">
        <f t="shared" si="69"/>
        <v>-1.6099999999999948E-2</v>
      </c>
      <c r="D403">
        <f t="shared" si="70"/>
        <v>-1.6231013110417272E-2</v>
      </c>
      <c r="E403">
        <f t="shared" si="71"/>
        <v>-1.6235590176463102E-2</v>
      </c>
      <c r="F403">
        <v>0.1394</v>
      </c>
      <c r="G403">
        <f t="shared" si="72"/>
        <v>0.2016297053085464</v>
      </c>
      <c r="H403">
        <f t="shared" si="66"/>
        <v>3.0105063763471534E-2</v>
      </c>
      <c r="I403">
        <f t="shared" si="73"/>
        <v>3.0597686516385343E-2</v>
      </c>
      <c r="J403">
        <f t="shared" si="74"/>
        <v>-4.8863568463485441E-4</v>
      </c>
      <c r="K403">
        <f t="shared" si="75"/>
        <v>-4.8469152659189014E-4</v>
      </c>
      <c r="L403">
        <f t="shared" si="76"/>
        <v>-329</v>
      </c>
      <c r="M403" s="2">
        <f t="shared" si="67"/>
        <v>-9.1388888888888895E-2</v>
      </c>
      <c r="N403">
        <f t="shared" si="68"/>
        <v>4.4270833333334265E-5</v>
      </c>
    </row>
    <row r="404" spans="1:14" x14ac:dyDescent="0.15">
      <c r="A404">
        <v>5700660</v>
      </c>
      <c r="B404">
        <v>0.98089999999999999</v>
      </c>
      <c r="C404">
        <f t="shared" si="69"/>
        <v>-1.5999999999999959E-2</v>
      </c>
      <c r="D404">
        <f t="shared" si="70"/>
        <v>-1.6129381929883644E-2</v>
      </c>
      <c r="E404">
        <f t="shared" si="71"/>
        <v>-1.6137797295934911E-2</v>
      </c>
      <c r="F404">
        <v>0.25629999999999997</v>
      </c>
      <c r="G404">
        <f t="shared" si="72"/>
        <v>0.20161945963637798</v>
      </c>
      <c r="H404">
        <f t="shared" si="66"/>
        <v>5.5356614499879268E-2</v>
      </c>
      <c r="I404">
        <f t="shared" si="73"/>
        <v>5.6256722052722835E-2</v>
      </c>
      <c r="J404">
        <f t="shared" si="74"/>
        <v>-8.9286797761388762E-4</v>
      </c>
      <c r="K404">
        <f t="shared" si="75"/>
        <v>-8.8570583199806601E-4</v>
      </c>
      <c r="L404">
        <f t="shared" si="76"/>
        <v>-328.6</v>
      </c>
      <c r="M404" s="2">
        <f t="shared" si="67"/>
        <v>-9.1277777777777791E-2</v>
      </c>
      <c r="N404">
        <f t="shared" si="68"/>
        <v>4.6875000000000577E-5</v>
      </c>
    </row>
    <row r="405" spans="1:14" x14ac:dyDescent="0.15">
      <c r="A405">
        <v>5700684</v>
      </c>
      <c r="B405">
        <v>0.98109999999999997</v>
      </c>
      <c r="C405">
        <f t="shared" si="69"/>
        <v>-1.6199999999999937E-2</v>
      </c>
      <c r="D405">
        <f t="shared" si="70"/>
        <v>-1.633265462089761E-2</v>
      </c>
      <c r="E405">
        <f t="shared" si="71"/>
        <v>-1.6347321589352939E-2</v>
      </c>
      <c r="F405">
        <v>0.44669999999999999</v>
      </c>
      <c r="G405">
        <f t="shared" si="72"/>
        <v>0.20163995254283293</v>
      </c>
      <c r="H405">
        <f t="shared" si="66"/>
        <v>9.6460295441076385E-2</v>
      </c>
      <c r="I405">
        <f t="shared" si="73"/>
        <v>9.8048684123883303E-2</v>
      </c>
      <c r="J405">
        <f t="shared" si="74"/>
        <v>-1.5754526900688449E-3</v>
      </c>
      <c r="K405">
        <f t="shared" si="75"/>
        <v>-1.5626567861454312E-3</v>
      </c>
      <c r="L405">
        <f t="shared" si="76"/>
        <v>-328.2</v>
      </c>
      <c r="M405" s="2">
        <f t="shared" si="67"/>
        <v>-9.116666666666666E-2</v>
      </c>
      <c r="N405">
        <f t="shared" si="68"/>
        <v>5.2083333333333411E-5</v>
      </c>
    </row>
    <row r="406" spans="1:14" x14ac:dyDescent="0.15">
      <c r="A406">
        <v>5700708</v>
      </c>
      <c r="B406">
        <v>0.98089999999999999</v>
      </c>
      <c r="C406">
        <f t="shared" si="69"/>
        <v>-1.5999999999999959E-2</v>
      </c>
      <c r="D406">
        <f t="shared" si="70"/>
        <v>-1.6129381929883644E-2</v>
      </c>
      <c r="E406">
        <f t="shared" si="71"/>
        <v>-1.6133958995929475E-2</v>
      </c>
      <c r="F406">
        <v>0.1394</v>
      </c>
      <c r="G406">
        <f t="shared" si="72"/>
        <v>0.20161945963637798</v>
      </c>
      <c r="H406">
        <f t="shared" si="66"/>
        <v>3.0108123532123172E-2</v>
      </c>
      <c r="I406">
        <f t="shared" si="73"/>
        <v>3.0597686516385343E-2</v>
      </c>
      <c r="J406">
        <f t="shared" si="74"/>
        <v>-4.8562542364173199E-4</v>
      </c>
      <c r="K406">
        <f t="shared" si="75"/>
        <v>-4.8172997651396953E-4</v>
      </c>
      <c r="L406">
        <f t="shared" si="76"/>
        <v>-327.8</v>
      </c>
      <c r="M406" s="2">
        <f t="shared" si="67"/>
        <v>-9.1055555555555556E-2</v>
      </c>
      <c r="N406">
        <f t="shared" si="68"/>
        <v>4.9479166666666957E-5</v>
      </c>
    </row>
    <row r="407" spans="1:14" x14ac:dyDescent="0.15">
      <c r="A407">
        <v>5700732</v>
      </c>
      <c r="B407">
        <v>0.98089999999999999</v>
      </c>
      <c r="C407">
        <f t="shared" si="69"/>
        <v>-1.5999999999999959E-2</v>
      </c>
      <c r="D407">
        <f t="shared" si="70"/>
        <v>-1.6129381929883644E-2</v>
      </c>
      <c r="E407">
        <f t="shared" si="71"/>
        <v>-1.6130045177617687E-2</v>
      </c>
      <c r="F407">
        <v>2.0199999999999999E-2</v>
      </c>
      <c r="G407">
        <f t="shared" si="72"/>
        <v>0.20161945963637798</v>
      </c>
      <c r="H407">
        <f t="shared" si="66"/>
        <v>4.362870124454004E-3</v>
      </c>
      <c r="I407">
        <f t="shared" si="73"/>
        <v>4.4338111020874021E-3</v>
      </c>
      <c r="J407">
        <f t="shared" si="74"/>
        <v>-7.0370398547797621E-5</v>
      </c>
      <c r="K407">
        <f t="shared" si="75"/>
        <v>-6.980592199126388E-5</v>
      </c>
      <c r="L407">
        <f t="shared" si="76"/>
        <v>-327.39999999999998</v>
      </c>
      <c r="M407" s="2">
        <f t="shared" si="67"/>
        <v>-9.0944444444444439E-2</v>
      </c>
      <c r="N407">
        <f t="shared" si="68"/>
        <v>4.9479166666667031E-5</v>
      </c>
    </row>
    <row r="408" spans="1:14" x14ac:dyDescent="0.15">
      <c r="A408">
        <v>5700756</v>
      </c>
      <c r="B408">
        <v>0.98099999999999998</v>
      </c>
      <c r="C408">
        <f t="shared" si="69"/>
        <v>-1.6099999999999948E-2</v>
      </c>
      <c r="D408">
        <f t="shared" si="70"/>
        <v>-1.6231013110417272E-2</v>
      </c>
      <c r="E408">
        <f t="shared" si="71"/>
        <v>-1.6258619976495716E-2</v>
      </c>
      <c r="F408">
        <v>0.84079999999999999</v>
      </c>
      <c r="G408">
        <f t="shared" si="72"/>
        <v>0.2016297053085464</v>
      </c>
      <c r="H408">
        <f t="shared" si="66"/>
        <v>0.18158061414868629</v>
      </c>
      <c r="I408">
        <f t="shared" si="73"/>
        <v>0.1845518997344103</v>
      </c>
      <c r="J408">
        <f t="shared" si="74"/>
        <v>-2.9472373288449471E-3</v>
      </c>
      <c r="K408">
        <f t="shared" si="75"/>
        <v>-2.9234478877938398E-3</v>
      </c>
      <c r="L408">
        <f t="shared" si="76"/>
        <v>-327</v>
      </c>
      <c r="M408" s="2">
        <f t="shared" si="67"/>
        <v>-9.0833333333333335E-2</v>
      </c>
      <c r="N408">
        <f t="shared" si="68"/>
        <v>5.2083333333333411E-5</v>
      </c>
    </row>
    <row r="409" spans="1:14" x14ac:dyDescent="0.15">
      <c r="A409">
        <v>5700780</v>
      </c>
      <c r="B409">
        <v>0.98089999999999999</v>
      </c>
      <c r="C409">
        <f t="shared" si="69"/>
        <v>-1.5999999999999959E-2</v>
      </c>
      <c r="D409">
        <f t="shared" si="70"/>
        <v>-1.6129381929883644E-2</v>
      </c>
      <c r="E409">
        <f t="shared" si="71"/>
        <v>-1.6130045177617687E-2</v>
      </c>
      <c r="F409">
        <v>2.0199999999999999E-2</v>
      </c>
      <c r="G409">
        <f t="shared" si="72"/>
        <v>0.20161945963637798</v>
      </c>
      <c r="H409">
        <f t="shared" si="66"/>
        <v>4.362870124454004E-3</v>
      </c>
      <c r="I409">
        <f t="shared" si="73"/>
        <v>4.4338111020874021E-3</v>
      </c>
      <c r="J409">
        <f t="shared" si="74"/>
        <v>-7.0370398547797621E-5</v>
      </c>
      <c r="K409">
        <f t="shared" si="75"/>
        <v>-6.980592199126388E-5</v>
      </c>
      <c r="L409">
        <f t="shared" si="76"/>
        <v>-326.60000000000002</v>
      </c>
      <c r="M409" s="2">
        <f t="shared" si="67"/>
        <v>-9.0722222222222232E-2</v>
      </c>
      <c r="N409">
        <f t="shared" si="68"/>
        <v>4.9479166666666957E-5</v>
      </c>
    </row>
    <row r="410" spans="1:14" x14ac:dyDescent="0.15">
      <c r="A410">
        <v>5700804</v>
      </c>
      <c r="B410">
        <v>0.98080000000000001</v>
      </c>
      <c r="C410">
        <f t="shared" si="69"/>
        <v>-1.589999999999997E-2</v>
      </c>
      <c r="D410">
        <f t="shared" si="70"/>
        <v>-1.602776107719725E-2</v>
      </c>
      <c r="E410">
        <f t="shared" si="71"/>
        <v>-1.6070793378199166E-2</v>
      </c>
      <c r="F410">
        <v>1.3106</v>
      </c>
      <c r="G410">
        <f t="shared" si="72"/>
        <v>0.20160921552593078</v>
      </c>
      <c r="H410">
        <f t="shared" si="66"/>
        <v>0.28309696437586424</v>
      </c>
      <c r="I410">
        <f t="shared" si="73"/>
        <v>0.28767093219780943</v>
      </c>
      <c r="J410">
        <f t="shared" si="74"/>
        <v>-4.5374105066961733E-3</v>
      </c>
      <c r="K410">
        <f t="shared" si="75"/>
        <v>-4.5012417335762332E-3</v>
      </c>
      <c r="L410">
        <f t="shared" si="76"/>
        <v>-326.2</v>
      </c>
      <c r="M410" s="2">
        <f t="shared" si="67"/>
        <v>-9.0611111111111114E-2</v>
      </c>
      <c r="N410">
        <f t="shared" si="68"/>
        <v>4.6875000000000645E-5</v>
      </c>
    </row>
    <row r="411" spans="1:14" x14ac:dyDescent="0.15">
      <c r="A411">
        <v>5700828</v>
      </c>
      <c r="B411">
        <v>0.98080000000000001</v>
      </c>
      <c r="C411">
        <f t="shared" si="69"/>
        <v>-1.589999999999997E-2</v>
      </c>
      <c r="D411">
        <f t="shared" si="70"/>
        <v>-1.602776107719725E-2</v>
      </c>
      <c r="E411">
        <f t="shared" si="71"/>
        <v>-1.6034728461809342E-2</v>
      </c>
      <c r="F411">
        <v>0.2122</v>
      </c>
      <c r="G411">
        <f t="shared" si="72"/>
        <v>0.20160921552593078</v>
      </c>
      <c r="H411">
        <f t="shared" si="66"/>
        <v>4.5836392370332969E-2</v>
      </c>
      <c r="I411">
        <f t="shared" si="73"/>
        <v>4.6576966131829052E-2</v>
      </c>
      <c r="J411">
        <f t="shared" si="74"/>
        <v>-7.3465474555236372E-4</v>
      </c>
      <c r="K411">
        <f t="shared" si="75"/>
        <v>-7.287986386882928E-4</v>
      </c>
      <c r="L411">
        <f t="shared" si="76"/>
        <v>-325.8</v>
      </c>
      <c r="M411" s="2">
        <f t="shared" si="67"/>
        <v>-9.0499999999999997E-2</v>
      </c>
      <c r="N411">
        <f t="shared" si="68"/>
        <v>4.9479166666666957E-5</v>
      </c>
    </row>
    <row r="412" spans="1:14" x14ac:dyDescent="0.15">
      <c r="A412">
        <v>5700852</v>
      </c>
      <c r="B412">
        <v>0.98070000000000002</v>
      </c>
      <c r="C412">
        <f t="shared" si="69"/>
        <v>-1.5799999999999981E-2</v>
      </c>
      <c r="D412">
        <f t="shared" si="70"/>
        <v>-1.5926150550259255E-2</v>
      </c>
      <c r="E412">
        <f t="shared" si="71"/>
        <v>-1.5934565916310522E-2</v>
      </c>
      <c r="F412">
        <v>0.25629999999999997</v>
      </c>
      <c r="G412">
        <f t="shared" si="72"/>
        <v>0.20159897297680812</v>
      </c>
      <c r="H412">
        <f t="shared" si="66"/>
        <v>5.5367865844289807E-2</v>
      </c>
      <c r="I412">
        <f t="shared" si="73"/>
        <v>5.6256722052722835E-2</v>
      </c>
      <c r="J412">
        <f t="shared" si="74"/>
        <v>-8.8179696708271676E-4</v>
      </c>
      <c r="K412">
        <f t="shared" si="75"/>
        <v>-8.7481228033977785E-4</v>
      </c>
      <c r="L412">
        <f t="shared" si="76"/>
        <v>-325.39999999999998</v>
      </c>
      <c r="M412" s="2">
        <f t="shared" si="67"/>
        <v>-9.038888888888888E-2</v>
      </c>
      <c r="N412">
        <f t="shared" si="68"/>
        <v>4.6875000000000645E-5</v>
      </c>
    </row>
    <row r="413" spans="1:14" x14ac:dyDescent="0.15">
      <c r="A413">
        <v>5700882</v>
      </c>
      <c r="B413">
        <v>0.98080000000000001</v>
      </c>
      <c r="C413">
        <f t="shared" si="69"/>
        <v>-1.589999999999997E-2</v>
      </c>
      <c r="D413">
        <f t="shared" si="70"/>
        <v>-1.602776107719725E-2</v>
      </c>
      <c r="E413">
        <f t="shared" si="71"/>
        <v>-1.6028424324931293E-2</v>
      </c>
      <c r="F413">
        <v>2.0199999999999999E-2</v>
      </c>
      <c r="G413">
        <f t="shared" si="72"/>
        <v>0.20160921552593078</v>
      </c>
      <c r="H413">
        <f t="shared" si="66"/>
        <v>4.3633135055642126E-3</v>
      </c>
      <c r="I413">
        <f t="shared" si="73"/>
        <v>4.4338111020874021E-3</v>
      </c>
      <c r="J413">
        <f t="shared" si="74"/>
        <v>-6.9934146372091177E-5</v>
      </c>
      <c r="K413">
        <f t="shared" si="75"/>
        <v>-6.9376684738470848E-5</v>
      </c>
      <c r="L413">
        <f t="shared" si="76"/>
        <v>-324.89999999999998</v>
      </c>
      <c r="M413" s="2">
        <f t="shared" si="67"/>
        <v>-9.0249999999999997E-2</v>
      </c>
      <c r="N413">
        <f t="shared" si="68"/>
        <v>5.2219321148825174E-5</v>
      </c>
    </row>
    <row r="414" spans="1:14" x14ac:dyDescent="0.15">
      <c r="A414">
        <v>5700906</v>
      </c>
      <c r="B414">
        <v>0.98070000000000002</v>
      </c>
      <c r="C414">
        <f t="shared" si="69"/>
        <v>-1.5799999999999981E-2</v>
      </c>
      <c r="D414">
        <f t="shared" si="70"/>
        <v>-1.5926150550259255E-2</v>
      </c>
      <c r="E414">
        <f t="shared" si="71"/>
        <v>-1.5929266501247416E-2</v>
      </c>
      <c r="F414">
        <v>9.4899999999999998E-2</v>
      </c>
      <c r="G414">
        <f t="shared" si="72"/>
        <v>0.20159897297680812</v>
      </c>
      <c r="H414">
        <f t="shared" si="66"/>
        <v>2.0501016264623893E-2</v>
      </c>
      <c r="I414">
        <f t="shared" si="73"/>
        <v>2.0830132355846263E-2</v>
      </c>
      <c r="J414">
        <f t="shared" si="74"/>
        <v>-3.2650227146371376E-4</v>
      </c>
      <c r="K414">
        <f t="shared" si="75"/>
        <v>-3.2391605698105713E-4</v>
      </c>
      <c r="L414">
        <f t="shared" si="76"/>
        <v>-324.5</v>
      </c>
      <c r="M414" s="2">
        <f t="shared" si="67"/>
        <v>-9.0138888888888893E-2</v>
      </c>
      <c r="N414">
        <f t="shared" si="68"/>
        <v>4.6997389033943166E-5</v>
      </c>
    </row>
    <row r="415" spans="1:14" x14ac:dyDescent="0.15">
      <c r="A415">
        <v>5700930</v>
      </c>
      <c r="B415">
        <v>0.98089999999999999</v>
      </c>
      <c r="C415">
        <f t="shared" si="69"/>
        <v>-1.5999999999999959E-2</v>
      </c>
      <c r="D415">
        <f t="shared" si="70"/>
        <v>-1.6129381929883644E-2</v>
      </c>
      <c r="E415">
        <f t="shared" si="71"/>
        <v>-1.6137797295934911E-2</v>
      </c>
      <c r="F415">
        <v>0.25629999999999997</v>
      </c>
      <c r="G415">
        <f t="shared" si="72"/>
        <v>0.20161945963637798</v>
      </c>
      <c r="H415">
        <f t="shared" si="66"/>
        <v>5.5356614499879268E-2</v>
      </c>
      <c r="I415">
        <f t="shared" si="73"/>
        <v>5.6256722052722835E-2</v>
      </c>
      <c r="J415">
        <f t="shared" si="74"/>
        <v>-8.9286797761388762E-4</v>
      </c>
      <c r="K415">
        <f t="shared" si="75"/>
        <v>-8.8570583199806601E-4</v>
      </c>
      <c r="L415">
        <f t="shared" si="76"/>
        <v>-324.10000000000002</v>
      </c>
      <c r="M415" s="2">
        <f t="shared" si="67"/>
        <v>-9.002777777777779E-2</v>
      </c>
      <c r="N415">
        <f t="shared" si="68"/>
        <v>5.4830287206266062E-5</v>
      </c>
    </row>
    <row r="416" spans="1:14" x14ac:dyDescent="0.15">
      <c r="A416">
        <v>5700954</v>
      </c>
      <c r="B416">
        <v>0.98070000000000002</v>
      </c>
      <c r="C416">
        <f t="shared" si="69"/>
        <v>-1.5799999999999981E-2</v>
      </c>
      <c r="D416">
        <f t="shared" si="70"/>
        <v>-1.5926150550259255E-2</v>
      </c>
      <c r="E416">
        <f t="shared" si="71"/>
        <v>-1.5930727616305086E-2</v>
      </c>
      <c r="F416">
        <v>0.1394</v>
      </c>
      <c r="G416">
        <f t="shared" si="72"/>
        <v>0.20159897297680812</v>
      </c>
      <c r="H416">
        <f t="shared" si="66"/>
        <v>3.0114243069426453E-2</v>
      </c>
      <c r="I416">
        <f t="shared" si="73"/>
        <v>3.0597686516385343E-2</v>
      </c>
      <c r="J416">
        <f t="shared" si="74"/>
        <v>-4.7960396883078708E-4</v>
      </c>
      <c r="K416">
        <f t="shared" si="75"/>
        <v>-4.7580504049693739E-4</v>
      </c>
      <c r="L416">
        <f t="shared" si="76"/>
        <v>-323.7</v>
      </c>
      <c r="M416" s="2">
        <f t="shared" si="67"/>
        <v>-8.9916666666666659E-2</v>
      </c>
      <c r="N416">
        <f t="shared" si="68"/>
        <v>4.6997389033943166E-5</v>
      </c>
    </row>
    <row r="417" spans="1:14" x14ac:dyDescent="0.15">
      <c r="A417">
        <v>5700978</v>
      </c>
      <c r="B417">
        <v>0.98080000000000001</v>
      </c>
      <c r="C417">
        <f t="shared" si="69"/>
        <v>-1.589999999999997E-2</v>
      </c>
      <c r="D417">
        <f t="shared" si="70"/>
        <v>-1.602776107719725E-2</v>
      </c>
      <c r="E417">
        <f t="shared" si="71"/>
        <v>-1.6040014743253953E-2</v>
      </c>
      <c r="F417">
        <v>0.37319999999999998</v>
      </c>
      <c r="G417">
        <f t="shared" si="72"/>
        <v>0.20160921552593078</v>
      </c>
      <c r="H417">
        <f t="shared" si="66"/>
        <v>8.0613297043394261E-2</v>
      </c>
      <c r="I417">
        <f t="shared" si="73"/>
        <v>8.191575758906032E-2</v>
      </c>
      <c r="J417">
        <f t="shared" si="74"/>
        <v>-1.2920506646566547E-3</v>
      </c>
      <c r="K417">
        <f t="shared" si="75"/>
        <v>-1.2817514229899662E-3</v>
      </c>
      <c r="L417">
        <f t="shared" si="76"/>
        <v>-323.3</v>
      </c>
      <c r="M417" s="2">
        <f t="shared" si="67"/>
        <v>-8.9805555555555555E-2</v>
      </c>
      <c r="N417">
        <f t="shared" si="68"/>
        <v>5.2219321148825099E-5</v>
      </c>
    </row>
    <row r="418" spans="1:14" x14ac:dyDescent="0.15">
      <c r="A418">
        <v>5701002</v>
      </c>
      <c r="B418">
        <v>0.98080000000000001</v>
      </c>
      <c r="C418">
        <f t="shared" si="69"/>
        <v>-1.589999999999997E-2</v>
      </c>
      <c r="D418">
        <f t="shared" si="70"/>
        <v>-1.602776107719725E-2</v>
      </c>
      <c r="E418">
        <f t="shared" si="71"/>
        <v>-1.6036176443248517E-2</v>
      </c>
      <c r="F418">
        <v>0.25629999999999997</v>
      </c>
      <c r="G418">
        <f t="shared" si="72"/>
        <v>0.20160921552593078</v>
      </c>
      <c r="H418">
        <f t="shared" si="66"/>
        <v>5.5362240172084534E-2</v>
      </c>
      <c r="I418">
        <f t="shared" si="73"/>
        <v>5.6256722052722835E-2</v>
      </c>
      <c r="J418">
        <f t="shared" si="74"/>
        <v>-8.873327581765825E-4</v>
      </c>
      <c r="K418">
        <f t="shared" si="75"/>
        <v>-8.8025961873614239E-4</v>
      </c>
      <c r="L418">
        <f t="shared" si="76"/>
        <v>-322.89999999999998</v>
      </c>
      <c r="M418" s="2">
        <f t="shared" si="67"/>
        <v>-8.9694444444444438E-2</v>
      </c>
      <c r="N418">
        <f t="shared" si="68"/>
        <v>5.2219321148825174E-5</v>
      </c>
    </row>
    <row r="419" spans="1:14" x14ac:dyDescent="0.15">
      <c r="A419">
        <v>5701026</v>
      </c>
      <c r="B419">
        <v>0.98080000000000001</v>
      </c>
      <c r="C419">
        <f t="shared" si="69"/>
        <v>-1.589999999999997E-2</v>
      </c>
      <c r="D419">
        <f t="shared" si="70"/>
        <v>-1.602776107719725E-2</v>
      </c>
      <c r="E419">
        <f t="shared" si="71"/>
        <v>-1.6036176443248517E-2</v>
      </c>
      <c r="F419">
        <v>0.25629999999999997</v>
      </c>
      <c r="G419">
        <f t="shared" si="72"/>
        <v>0.20160921552593078</v>
      </c>
      <c r="H419">
        <f t="shared" si="66"/>
        <v>5.5362240172084534E-2</v>
      </c>
      <c r="I419">
        <f t="shared" si="73"/>
        <v>5.6256722052722835E-2</v>
      </c>
      <c r="J419">
        <f t="shared" si="74"/>
        <v>-8.873327581765825E-4</v>
      </c>
      <c r="K419">
        <f t="shared" si="75"/>
        <v>-8.8025961873614239E-4</v>
      </c>
      <c r="L419">
        <f t="shared" si="76"/>
        <v>-322.5</v>
      </c>
      <c r="M419" s="2">
        <f t="shared" si="67"/>
        <v>-8.9583333333333334E-2</v>
      </c>
      <c r="N419">
        <f t="shared" si="68"/>
        <v>5.2219321148825099E-5</v>
      </c>
    </row>
    <row r="420" spans="1:14" x14ac:dyDescent="0.15">
      <c r="A420">
        <v>5701050</v>
      </c>
      <c r="B420">
        <v>0.98070000000000002</v>
      </c>
      <c r="C420">
        <f t="shared" si="69"/>
        <v>-1.5799999999999981E-2</v>
      </c>
      <c r="D420">
        <f t="shared" si="70"/>
        <v>-1.5926150550259255E-2</v>
      </c>
      <c r="E420">
        <f t="shared" si="71"/>
        <v>-1.5973021151266607E-2</v>
      </c>
      <c r="F420">
        <v>1.4275</v>
      </c>
      <c r="G420">
        <f t="shared" si="72"/>
        <v>0.20159897297680812</v>
      </c>
      <c r="H420">
        <f t="shared" si="66"/>
        <v>0.30837935424394736</v>
      </c>
      <c r="I420">
        <f t="shared" si="73"/>
        <v>0.3133299677341469</v>
      </c>
      <c r="J420">
        <f t="shared" si="74"/>
        <v>-4.9112960222808359E-3</v>
      </c>
      <c r="K420">
        <f t="shared" si="75"/>
        <v>-4.8723937970543627E-3</v>
      </c>
      <c r="L420">
        <f t="shared" si="76"/>
        <v>-322.10000000000002</v>
      </c>
      <c r="M420" s="2">
        <f t="shared" si="67"/>
        <v>-8.9472222222222231E-2</v>
      </c>
      <c r="N420">
        <f t="shared" si="68"/>
        <v>4.9608355091384129E-5</v>
      </c>
    </row>
    <row r="421" spans="1:14" x14ac:dyDescent="0.15">
      <c r="A421">
        <v>5701074</v>
      </c>
      <c r="B421">
        <v>0.98070000000000002</v>
      </c>
      <c r="C421">
        <f t="shared" si="69"/>
        <v>-1.5799999999999981E-2</v>
      </c>
      <c r="D421">
        <f t="shared" si="70"/>
        <v>-1.5926150550259255E-2</v>
      </c>
      <c r="E421">
        <f t="shared" si="71"/>
        <v>-1.5934565916310522E-2</v>
      </c>
      <c r="F421">
        <v>0.25629999999999997</v>
      </c>
      <c r="G421">
        <f t="shared" si="72"/>
        <v>0.20159897297680812</v>
      </c>
      <c r="H421">
        <f t="shared" si="66"/>
        <v>5.5367865844289807E-2</v>
      </c>
      <c r="I421">
        <f t="shared" si="73"/>
        <v>5.6256722052722835E-2</v>
      </c>
      <c r="J421">
        <f t="shared" si="74"/>
        <v>-8.8179696708271676E-4</v>
      </c>
      <c r="K421">
        <f t="shared" si="75"/>
        <v>-8.7481228033977785E-4</v>
      </c>
      <c r="L421">
        <f t="shared" si="76"/>
        <v>-321.7</v>
      </c>
      <c r="M421" s="2">
        <f t="shared" si="67"/>
        <v>-8.9361111111111113E-2</v>
      </c>
      <c r="N421">
        <f t="shared" si="68"/>
        <v>4.6997389033943166E-5</v>
      </c>
    </row>
    <row r="422" spans="1:14" x14ac:dyDescent="0.15">
      <c r="A422">
        <v>5701098</v>
      </c>
      <c r="B422">
        <v>0.98080000000000001</v>
      </c>
      <c r="C422">
        <f t="shared" si="69"/>
        <v>-1.589999999999997E-2</v>
      </c>
      <c r="D422">
        <f t="shared" si="70"/>
        <v>-1.602776107719725E-2</v>
      </c>
      <c r="E422">
        <f t="shared" si="71"/>
        <v>-1.6030877028185411E-2</v>
      </c>
      <c r="F422">
        <v>9.4899999999999998E-2</v>
      </c>
      <c r="G422">
        <f t="shared" si="72"/>
        <v>0.20160921552593078</v>
      </c>
      <c r="H422">
        <f t="shared" si="66"/>
        <v>2.0498933251388306E-2</v>
      </c>
      <c r="I422">
        <f t="shared" si="73"/>
        <v>2.0830132355846263E-2</v>
      </c>
      <c r="J422">
        <f t="shared" si="74"/>
        <v>-3.2855200449066594E-4</v>
      </c>
      <c r="K422">
        <f t="shared" si="75"/>
        <v>-3.2593303869707347E-4</v>
      </c>
      <c r="L422">
        <f t="shared" si="76"/>
        <v>-321.3</v>
      </c>
      <c r="M422" s="2">
        <f t="shared" si="67"/>
        <v>-8.925000000000001E-2</v>
      </c>
      <c r="N422">
        <f t="shared" si="68"/>
        <v>5.4973821989528571E-5</v>
      </c>
    </row>
    <row r="423" spans="1:14" x14ac:dyDescent="0.15">
      <c r="A423">
        <v>5701122</v>
      </c>
      <c r="B423">
        <v>0.98060000000000003</v>
      </c>
      <c r="C423">
        <f t="shared" si="69"/>
        <v>-1.5699999999999992E-2</v>
      </c>
      <c r="D423">
        <f t="shared" si="70"/>
        <v>-1.5824550346971462E-2</v>
      </c>
      <c r="E423">
        <f t="shared" si="71"/>
        <v>-1.5831517731583554E-2</v>
      </c>
      <c r="F423">
        <v>0.2122</v>
      </c>
      <c r="G423">
        <f t="shared" si="72"/>
        <v>0.20158873198861341</v>
      </c>
      <c r="H423">
        <f t="shared" si="66"/>
        <v>4.5845707763559333E-2</v>
      </c>
      <c r="I423">
        <f t="shared" si="73"/>
        <v>4.6576966131829052E-2</v>
      </c>
      <c r="J423">
        <f t="shared" si="74"/>
        <v>-7.2548771069698512E-4</v>
      </c>
      <c r="K423">
        <f t="shared" si="75"/>
        <v>-7.1977761188788119E-4</v>
      </c>
      <c r="L423">
        <f t="shared" si="76"/>
        <v>-320.89999999999998</v>
      </c>
      <c r="M423" s="2">
        <f t="shared" si="67"/>
        <v>-8.9138888888888879E-2</v>
      </c>
      <c r="N423">
        <f t="shared" si="68"/>
        <v>4.9738219895288309E-5</v>
      </c>
    </row>
    <row r="424" spans="1:14" x14ac:dyDescent="0.15">
      <c r="A424">
        <v>5701146</v>
      </c>
      <c r="B424">
        <v>0.98070000000000002</v>
      </c>
      <c r="C424">
        <f t="shared" si="69"/>
        <v>-1.5799999999999981E-2</v>
      </c>
      <c r="D424">
        <f t="shared" si="70"/>
        <v>-1.5926150550259255E-2</v>
      </c>
      <c r="E424">
        <f t="shared" si="71"/>
        <v>-1.5926813797993298E-2</v>
      </c>
      <c r="F424">
        <v>2.0199999999999999E-2</v>
      </c>
      <c r="G424">
        <f t="shared" si="72"/>
        <v>0.20159897297680812</v>
      </c>
      <c r="H424">
        <f t="shared" si="66"/>
        <v>4.3637568866744213E-3</v>
      </c>
      <c r="I424">
        <f t="shared" si="73"/>
        <v>4.4338111020874021E-3</v>
      </c>
      <c r="J424">
        <f t="shared" si="74"/>
        <v>-6.9497849141907453E-5</v>
      </c>
      <c r="K424">
        <f t="shared" si="75"/>
        <v>-6.8947358809455769E-5</v>
      </c>
      <c r="L424">
        <f t="shared" si="76"/>
        <v>-320.5</v>
      </c>
      <c r="M424" s="2">
        <f t="shared" si="67"/>
        <v>-8.9027777777777775E-2</v>
      </c>
      <c r="N424">
        <f t="shared" si="68"/>
        <v>5.2356020942408437E-5</v>
      </c>
    </row>
    <row r="425" spans="1:14" x14ac:dyDescent="0.15">
      <c r="A425">
        <v>5701170</v>
      </c>
      <c r="B425">
        <v>0.98070000000000002</v>
      </c>
      <c r="C425">
        <f t="shared" si="69"/>
        <v>-1.5799999999999981E-2</v>
      </c>
      <c r="D425">
        <f t="shared" si="70"/>
        <v>-1.5926150550259255E-2</v>
      </c>
      <c r="E425">
        <f t="shared" si="71"/>
        <v>-1.5948513819153201E-2</v>
      </c>
      <c r="F425">
        <v>0.68110000000000004</v>
      </c>
      <c r="G425">
        <f t="shared" si="72"/>
        <v>0.20159897297680812</v>
      </c>
      <c r="H425">
        <f t="shared" si="66"/>
        <v>0.14713637700564103</v>
      </c>
      <c r="I425">
        <f t="shared" si="73"/>
        <v>0.14949845255602626</v>
      </c>
      <c r="J425">
        <f t="shared" si="74"/>
        <v>-2.3433160916115432E-3</v>
      </c>
      <c r="K425">
        <f t="shared" si="75"/>
        <v>-2.3247547566891255E-3</v>
      </c>
      <c r="L425">
        <f t="shared" si="76"/>
        <v>-320.10000000000002</v>
      </c>
      <c r="M425" s="2">
        <f t="shared" si="67"/>
        <v>-8.8916666666666672E-2</v>
      </c>
      <c r="N425">
        <f t="shared" si="68"/>
        <v>4.9868766404199778E-5</v>
      </c>
    </row>
    <row r="426" spans="1:14" x14ac:dyDescent="0.15">
      <c r="A426">
        <v>5701194</v>
      </c>
      <c r="B426">
        <v>0.98050000000000004</v>
      </c>
      <c r="C426">
        <f t="shared" si="69"/>
        <v>-1.5600000000000003E-2</v>
      </c>
      <c r="D426">
        <f t="shared" si="70"/>
        <v>-1.5722960465236312E-2</v>
      </c>
      <c r="E426">
        <f t="shared" si="71"/>
        <v>-1.5726076416224474E-2</v>
      </c>
      <c r="F426">
        <v>9.4899999999999998E-2</v>
      </c>
      <c r="G426">
        <f t="shared" si="72"/>
        <v>0.20157849256095026</v>
      </c>
      <c r="H426">
        <f t="shared" si="66"/>
        <v>2.0505182291095055E-2</v>
      </c>
      <c r="I426">
        <f t="shared" si="73"/>
        <v>2.0830132355846263E-2</v>
      </c>
      <c r="J426">
        <f t="shared" si="74"/>
        <v>-3.224021704953513E-4</v>
      </c>
      <c r="K426">
        <f t="shared" si="75"/>
        <v>-3.1988084374108289E-4</v>
      </c>
      <c r="L426">
        <f t="shared" si="76"/>
        <v>-319.7</v>
      </c>
      <c r="M426" s="2">
        <f t="shared" si="67"/>
        <v>-8.8805555555555554E-2</v>
      </c>
      <c r="N426">
        <f t="shared" si="68"/>
        <v>4.7244094488189642E-5</v>
      </c>
    </row>
    <row r="427" spans="1:14" x14ac:dyDescent="0.15">
      <c r="A427">
        <v>5701218</v>
      </c>
      <c r="B427">
        <v>0.98060000000000003</v>
      </c>
      <c r="C427">
        <f t="shared" si="69"/>
        <v>-1.5699999999999992E-2</v>
      </c>
      <c r="D427">
        <f t="shared" si="70"/>
        <v>-1.5824550346971462E-2</v>
      </c>
      <c r="E427">
        <f t="shared" si="71"/>
        <v>-1.5825213594705505E-2</v>
      </c>
      <c r="F427">
        <v>2.0199999999999999E-2</v>
      </c>
      <c r="G427">
        <f t="shared" si="72"/>
        <v>0.20158873198861341</v>
      </c>
      <c r="H427">
        <f t="shared" si="66"/>
        <v>4.3642002677846299E-3</v>
      </c>
      <c r="I427">
        <f t="shared" si="73"/>
        <v>4.4338111020874021E-3</v>
      </c>
      <c r="J427">
        <f t="shared" si="74"/>
        <v>-6.9061506861824208E-5</v>
      </c>
      <c r="K427">
        <f t="shared" si="75"/>
        <v>-6.8517944204218658E-5</v>
      </c>
      <c r="L427">
        <f t="shared" si="76"/>
        <v>-319.3</v>
      </c>
      <c r="M427" s="2">
        <f t="shared" si="67"/>
        <v>-8.8694444444444451E-2</v>
      </c>
      <c r="N427">
        <f t="shared" si="68"/>
        <v>4.9868766404199778E-5</v>
      </c>
    </row>
    <row r="428" spans="1:14" x14ac:dyDescent="0.15">
      <c r="A428">
        <v>5701242</v>
      </c>
      <c r="B428">
        <v>0.98050000000000004</v>
      </c>
      <c r="C428">
        <f t="shared" si="69"/>
        <v>-1.5600000000000003E-2</v>
      </c>
      <c r="D428">
        <f t="shared" si="70"/>
        <v>-1.5722960465236312E-2</v>
      </c>
      <c r="E428">
        <f t="shared" si="71"/>
        <v>-1.5723623712970355E-2</v>
      </c>
      <c r="F428">
        <v>2.0199999999999999E-2</v>
      </c>
      <c r="G428">
        <f t="shared" si="72"/>
        <v>0.20157849256095026</v>
      </c>
      <c r="H428">
        <f t="shared" si="66"/>
        <v>4.3646436488948377E-3</v>
      </c>
      <c r="I428">
        <f t="shared" si="73"/>
        <v>4.4338111020874021E-3</v>
      </c>
      <c r="J428">
        <f t="shared" si="74"/>
        <v>-6.8625119536418295E-5</v>
      </c>
      <c r="K428">
        <f t="shared" si="75"/>
        <v>-6.8088440922759474E-5</v>
      </c>
      <c r="L428">
        <f t="shared" si="76"/>
        <v>-318.89999999999998</v>
      </c>
      <c r="M428" s="2">
        <f t="shared" si="67"/>
        <v>-8.8583333333333333E-2</v>
      </c>
      <c r="N428">
        <f t="shared" si="68"/>
        <v>4.7368421052632204E-5</v>
      </c>
    </row>
    <row r="429" spans="1:14" x14ac:dyDescent="0.15">
      <c r="A429">
        <v>5701266</v>
      </c>
      <c r="B429">
        <v>0.98070000000000002</v>
      </c>
      <c r="C429">
        <f t="shared" si="69"/>
        <v>-1.5799999999999981E-2</v>
      </c>
      <c r="D429">
        <f t="shared" si="70"/>
        <v>-1.5926150550259255E-2</v>
      </c>
      <c r="E429">
        <f t="shared" si="71"/>
        <v>-1.5926813797993298E-2</v>
      </c>
      <c r="F429">
        <v>2.0199999999999999E-2</v>
      </c>
      <c r="G429">
        <f t="shared" si="72"/>
        <v>0.20159897297680812</v>
      </c>
      <c r="H429">
        <f t="shared" si="66"/>
        <v>4.3637568866744213E-3</v>
      </c>
      <c r="I429">
        <f t="shared" si="73"/>
        <v>4.4338111020874021E-3</v>
      </c>
      <c r="J429">
        <f t="shared" si="74"/>
        <v>-6.9497849141907453E-5</v>
      </c>
      <c r="K429">
        <f t="shared" si="75"/>
        <v>-6.8947358809455769E-5</v>
      </c>
      <c r="L429">
        <f t="shared" si="76"/>
        <v>-318.5</v>
      </c>
      <c r="M429" s="2">
        <f t="shared" si="67"/>
        <v>-8.8472222222222216E-2</v>
      </c>
      <c r="N429">
        <f t="shared" si="68"/>
        <v>5.2631578947368465E-5</v>
      </c>
    </row>
    <row r="430" spans="1:14" x14ac:dyDescent="0.15">
      <c r="A430">
        <v>5701290</v>
      </c>
      <c r="B430">
        <v>0.98040000000000005</v>
      </c>
      <c r="C430">
        <f t="shared" si="69"/>
        <v>-1.5500000000000014E-2</v>
      </c>
      <c r="D430">
        <f t="shared" si="70"/>
        <v>-1.5621380902956892E-2</v>
      </c>
      <c r="E430">
        <f t="shared" si="71"/>
        <v>-1.5629796269008161E-2</v>
      </c>
      <c r="F430">
        <v>0.25629999999999997</v>
      </c>
      <c r="G430">
        <f t="shared" si="72"/>
        <v>0.20156825469342235</v>
      </c>
      <c r="H430">
        <f t="shared" si="66"/>
        <v>5.5384742860905604E-2</v>
      </c>
      <c r="I430">
        <f t="shared" si="73"/>
        <v>5.6256722052722835E-2</v>
      </c>
      <c r="J430">
        <f t="shared" si="74"/>
        <v>-8.6518616444252892E-4</v>
      </c>
      <c r="K430">
        <f t="shared" si="75"/>
        <v>-8.5846351434403759E-4</v>
      </c>
      <c r="L430">
        <f t="shared" si="76"/>
        <v>-318.10000000000002</v>
      </c>
      <c r="M430" s="2">
        <f t="shared" si="67"/>
        <v>-8.8361111111111112E-2</v>
      </c>
      <c r="N430">
        <f t="shared" si="68"/>
        <v>4.4736842105264074E-5</v>
      </c>
    </row>
    <row r="431" spans="1:14" x14ac:dyDescent="0.15">
      <c r="A431">
        <v>5701314</v>
      </c>
      <c r="B431">
        <v>0.98050000000000004</v>
      </c>
      <c r="C431">
        <f t="shared" si="69"/>
        <v>-1.5600000000000003E-2</v>
      </c>
      <c r="D431">
        <f t="shared" si="70"/>
        <v>-1.5722960465236312E-2</v>
      </c>
      <c r="E431">
        <f t="shared" si="71"/>
        <v>-1.5731375831287579E-2</v>
      </c>
      <c r="F431">
        <v>0.25629999999999997</v>
      </c>
      <c r="G431">
        <f t="shared" si="72"/>
        <v>0.20157849256095026</v>
      </c>
      <c r="H431">
        <f t="shared" si="66"/>
        <v>5.5379117188700339E-2</v>
      </c>
      <c r="I431">
        <f t="shared" si="73"/>
        <v>5.6256722052722835E-2</v>
      </c>
      <c r="J431">
        <f t="shared" si="74"/>
        <v>-8.7072367015762417E-4</v>
      </c>
      <c r="K431">
        <f t="shared" si="75"/>
        <v>-8.639142281437254E-4</v>
      </c>
      <c r="L431">
        <f t="shared" si="76"/>
        <v>-317.7</v>
      </c>
      <c r="M431" s="2">
        <f t="shared" si="67"/>
        <v>-8.8249999999999995E-2</v>
      </c>
      <c r="N431">
        <f t="shared" si="68"/>
        <v>5.0131926121372399E-5</v>
      </c>
    </row>
    <row r="432" spans="1:14" x14ac:dyDescent="0.15">
      <c r="A432">
        <v>5701338</v>
      </c>
      <c r="B432">
        <v>0.98050000000000004</v>
      </c>
      <c r="C432">
        <f t="shared" si="69"/>
        <v>-1.5600000000000003E-2</v>
      </c>
      <c r="D432">
        <f t="shared" si="70"/>
        <v>-1.5722960465236312E-2</v>
      </c>
      <c r="E432">
        <f t="shared" si="71"/>
        <v>-1.5726076416224474E-2</v>
      </c>
      <c r="F432">
        <v>9.4899999999999998E-2</v>
      </c>
      <c r="G432">
        <f t="shared" si="72"/>
        <v>0.20157849256095026</v>
      </c>
      <c r="H432">
        <f t="shared" si="66"/>
        <v>2.0505182291095055E-2</v>
      </c>
      <c r="I432">
        <f t="shared" si="73"/>
        <v>2.0830132355846263E-2</v>
      </c>
      <c r="J432">
        <f t="shared" si="74"/>
        <v>-3.224021704953513E-4</v>
      </c>
      <c r="K432">
        <f t="shared" si="75"/>
        <v>-3.1988084374108289E-4</v>
      </c>
      <c r="L432">
        <f t="shared" si="76"/>
        <v>-317.3</v>
      </c>
      <c r="M432" s="2">
        <f t="shared" si="67"/>
        <v>-8.8138888888888892E-2</v>
      </c>
      <c r="N432">
        <f t="shared" si="68"/>
        <v>5.2770448548812667E-5</v>
      </c>
    </row>
    <row r="433" spans="1:14" x14ac:dyDescent="0.15">
      <c r="A433">
        <v>5701362</v>
      </c>
      <c r="B433">
        <v>0.98050000000000004</v>
      </c>
      <c r="C433">
        <f t="shared" si="69"/>
        <v>-1.5600000000000003E-2</v>
      </c>
      <c r="D433">
        <f t="shared" si="70"/>
        <v>-1.5722960465236312E-2</v>
      </c>
      <c r="E433">
        <f t="shared" si="71"/>
        <v>-1.575447786622192E-2</v>
      </c>
      <c r="F433">
        <v>0.95989999999999998</v>
      </c>
      <c r="G433">
        <f t="shared" si="72"/>
        <v>0.20157849256095026</v>
      </c>
      <c r="H433">
        <f t="shared" si="66"/>
        <v>0.20740700190961162</v>
      </c>
      <c r="I433">
        <f t="shared" si="73"/>
        <v>0.2106938255887969</v>
      </c>
      <c r="J433">
        <f t="shared" si="74"/>
        <v>-3.2610520912380158E-3</v>
      </c>
      <c r="K433">
        <f t="shared" si="75"/>
        <v>-3.2355492297899417E-3</v>
      </c>
      <c r="L433">
        <f t="shared" si="76"/>
        <v>-316.89999999999998</v>
      </c>
      <c r="M433" s="2">
        <f t="shared" si="67"/>
        <v>-8.8027777777777774E-2</v>
      </c>
      <c r="N433">
        <f t="shared" si="68"/>
        <v>4.7493403693932057E-5</v>
      </c>
    </row>
    <row r="434" spans="1:14" x14ac:dyDescent="0.15">
      <c r="A434">
        <v>5701386</v>
      </c>
      <c r="B434">
        <v>0.98029999999999995</v>
      </c>
      <c r="C434">
        <f t="shared" si="69"/>
        <v>-1.5399999999999914E-2</v>
      </c>
      <c r="D434">
        <f t="shared" si="70"/>
        <v>-1.5519811658036694E-2</v>
      </c>
      <c r="E434">
        <f t="shared" si="71"/>
        <v>-1.5524388724082527E-2</v>
      </c>
      <c r="F434">
        <v>0.1394</v>
      </c>
      <c r="G434">
        <f t="shared" si="72"/>
        <v>0.2015580183856335</v>
      </c>
      <c r="H434">
        <f t="shared" si="66"/>
        <v>3.0126482144033014E-2</v>
      </c>
      <c r="I434">
        <f t="shared" si="73"/>
        <v>3.0597686516385343E-2</v>
      </c>
      <c r="J434">
        <f t="shared" si="74"/>
        <v>-4.6755732879459789E-4</v>
      </c>
      <c r="K434">
        <f t="shared" si="75"/>
        <v>-4.6394782501810584E-4</v>
      </c>
      <c r="L434">
        <f t="shared" si="76"/>
        <v>-316.5</v>
      </c>
      <c r="M434" s="2">
        <f t="shared" si="67"/>
        <v>-8.7916666666666671E-2</v>
      </c>
      <c r="N434">
        <f t="shared" si="68"/>
        <v>4.4854881266488781E-5</v>
      </c>
    </row>
    <row r="435" spans="1:14" x14ac:dyDescent="0.15">
      <c r="A435">
        <v>5701410</v>
      </c>
      <c r="B435">
        <v>0.98040000000000005</v>
      </c>
      <c r="C435">
        <f t="shared" si="69"/>
        <v>-1.5500000000000014E-2</v>
      </c>
      <c r="D435">
        <f t="shared" si="70"/>
        <v>-1.5621380902956892E-2</v>
      </c>
      <c r="E435">
        <f t="shared" si="71"/>
        <v>-1.5629796269008161E-2</v>
      </c>
      <c r="F435">
        <v>0.25629999999999997</v>
      </c>
      <c r="G435">
        <f t="shared" si="72"/>
        <v>0.20156825469342235</v>
      </c>
      <c r="H435">
        <f t="shared" si="66"/>
        <v>5.5384742860905604E-2</v>
      </c>
      <c r="I435">
        <f t="shared" si="73"/>
        <v>5.6256722052722835E-2</v>
      </c>
      <c r="J435">
        <f t="shared" si="74"/>
        <v>-8.6518616444252892E-4</v>
      </c>
      <c r="K435">
        <f t="shared" si="75"/>
        <v>-8.5846351434403759E-4</v>
      </c>
      <c r="L435">
        <f t="shared" si="76"/>
        <v>-316.10000000000002</v>
      </c>
      <c r="M435" s="2">
        <f t="shared" si="67"/>
        <v>-8.7805555555555567E-2</v>
      </c>
      <c r="N435">
        <f t="shared" si="68"/>
        <v>4.7493403693931982E-5</v>
      </c>
    </row>
    <row r="436" spans="1:14" x14ac:dyDescent="0.15">
      <c r="A436">
        <v>5701434</v>
      </c>
      <c r="B436">
        <v>0.98050000000000004</v>
      </c>
      <c r="C436">
        <f t="shared" si="69"/>
        <v>-1.5600000000000003E-2</v>
      </c>
      <c r="D436">
        <f t="shared" si="70"/>
        <v>-1.5722960465236312E-2</v>
      </c>
      <c r="E436">
        <f t="shared" si="71"/>
        <v>-1.5731375831287579E-2</v>
      </c>
      <c r="F436">
        <v>0.25629999999999997</v>
      </c>
      <c r="G436">
        <f t="shared" si="72"/>
        <v>0.20157849256095026</v>
      </c>
      <c r="H436">
        <f t="shared" si="66"/>
        <v>5.5379117188700339E-2</v>
      </c>
      <c r="I436">
        <f t="shared" si="73"/>
        <v>5.6256722052722835E-2</v>
      </c>
      <c r="J436">
        <f t="shared" si="74"/>
        <v>-8.7072367015762417E-4</v>
      </c>
      <c r="K436">
        <f t="shared" si="75"/>
        <v>-8.639142281437254E-4</v>
      </c>
      <c r="L436">
        <f t="shared" si="76"/>
        <v>-315.7</v>
      </c>
      <c r="M436" s="2">
        <f t="shared" si="67"/>
        <v>-8.7694444444444436E-2</v>
      </c>
      <c r="N436">
        <f t="shared" si="68"/>
        <v>5.0000000000000334E-5</v>
      </c>
    </row>
    <row r="437" spans="1:14" x14ac:dyDescent="0.15">
      <c r="A437">
        <v>5701458</v>
      </c>
      <c r="B437">
        <v>0.98040000000000005</v>
      </c>
      <c r="C437">
        <f t="shared" si="69"/>
        <v>-1.5500000000000014E-2</v>
      </c>
      <c r="D437">
        <f t="shared" si="70"/>
        <v>-1.5621380902956892E-2</v>
      </c>
      <c r="E437">
        <f t="shared" si="71"/>
        <v>-1.5622044150690937E-2</v>
      </c>
      <c r="F437">
        <v>2.0199999999999999E-2</v>
      </c>
      <c r="G437">
        <f t="shared" si="72"/>
        <v>0.20156825469342235</v>
      </c>
      <c r="H437">
        <f t="shared" si="66"/>
        <v>4.3650870300050463E-3</v>
      </c>
      <c r="I437">
        <f t="shared" si="73"/>
        <v>4.4338111020874021E-3</v>
      </c>
      <c r="J437">
        <f t="shared" si="74"/>
        <v>-6.8188687170265655E-5</v>
      </c>
      <c r="K437">
        <f t="shared" si="75"/>
        <v>-6.7658848965078272E-5</v>
      </c>
      <c r="L437">
        <f t="shared" si="76"/>
        <v>-315.3</v>
      </c>
      <c r="M437" s="2">
        <f t="shared" si="67"/>
        <v>-8.7583333333333332E-2</v>
      </c>
      <c r="N437">
        <f t="shared" si="68"/>
        <v>4.6035805626599044E-5</v>
      </c>
    </row>
    <row r="438" spans="1:14" x14ac:dyDescent="0.15">
      <c r="A438">
        <v>5701482</v>
      </c>
      <c r="B438">
        <v>0.98029999999999995</v>
      </c>
      <c r="C438">
        <f t="shared" si="69"/>
        <v>-1.5399999999999914E-2</v>
      </c>
      <c r="D438">
        <f t="shared" si="70"/>
        <v>-1.5519811658036694E-2</v>
      </c>
      <c r="E438">
        <f t="shared" si="71"/>
        <v>-1.5565270395055734E-2</v>
      </c>
      <c r="F438">
        <v>1.3845000000000001</v>
      </c>
      <c r="G438">
        <f t="shared" si="72"/>
        <v>0.2015580183856335</v>
      </c>
      <c r="H438">
        <f t="shared" si="66"/>
        <v>0.29921172545490465</v>
      </c>
      <c r="I438">
        <f t="shared" si="73"/>
        <v>0.30389165697227771</v>
      </c>
      <c r="J438">
        <f t="shared" si="74"/>
        <v>-4.6437096249363043E-3</v>
      </c>
      <c r="K438">
        <f t="shared" si="75"/>
        <v>-4.6078605720055055E-3</v>
      </c>
      <c r="L438">
        <f t="shared" si="76"/>
        <v>-314.89999999999998</v>
      </c>
      <c r="M438" s="2">
        <f t="shared" si="67"/>
        <v>-8.7472222222222215E-2</v>
      </c>
      <c r="N438">
        <f t="shared" si="68"/>
        <v>4.6035805626596273E-5</v>
      </c>
    </row>
    <row r="439" spans="1:14" x14ac:dyDescent="0.15">
      <c r="A439">
        <v>5701506</v>
      </c>
      <c r="B439">
        <v>0.98029999999999995</v>
      </c>
      <c r="C439">
        <f t="shared" si="69"/>
        <v>-1.5399999999999914E-2</v>
      </c>
      <c r="D439">
        <f t="shared" si="70"/>
        <v>-1.5519811658036694E-2</v>
      </c>
      <c r="E439">
        <f t="shared" si="71"/>
        <v>-1.554217492693064E-2</v>
      </c>
      <c r="F439">
        <v>0.68110000000000004</v>
      </c>
      <c r="G439">
        <f t="shared" si="72"/>
        <v>0.2015580183856335</v>
      </c>
      <c r="H439">
        <f t="shared" si="66"/>
        <v>0.14719617638666346</v>
      </c>
      <c r="I439">
        <f t="shared" si="73"/>
        <v>0.14949845255602626</v>
      </c>
      <c r="J439">
        <f t="shared" si="74"/>
        <v>-2.2844569343041651E-3</v>
      </c>
      <c r="K439">
        <f t="shared" si="75"/>
        <v>-2.2668211163546048E-3</v>
      </c>
      <c r="L439">
        <f t="shared" si="76"/>
        <v>-314.5</v>
      </c>
      <c r="M439" s="2">
        <f t="shared" si="67"/>
        <v>-8.7361111111111112E-2</v>
      </c>
      <c r="N439">
        <f t="shared" si="68"/>
        <v>5.1150895140664977E-5</v>
      </c>
    </row>
    <row r="440" spans="1:14" x14ac:dyDescent="0.15">
      <c r="A440">
        <v>5701530</v>
      </c>
      <c r="B440">
        <v>0.98029999999999995</v>
      </c>
      <c r="C440">
        <f t="shared" si="69"/>
        <v>-1.5399999999999914E-2</v>
      </c>
      <c r="D440">
        <f t="shared" si="70"/>
        <v>-1.5519811658036694E-2</v>
      </c>
      <c r="E440">
        <f t="shared" si="71"/>
        <v>-1.5520474905770739E-2</v>
      </c>
      <c r="F440">
        <v>2.0199999999999999E-2</v>
      </c>
      <c r="G440">
        <f t="shared" si="72"/>
        <v>0.2015580183856335</v>
      </c>
      <c r="H440">
        <f t="shared" si="66"/>
        <v>4.3655304111152567E-3</v>
      </c>
      <c r="I440">
        <f t="shared" si="73"/>
        <v>4.4338111020874021E-3</v>
      </c>
      <c r="J440">
        <f t="shared" si="74"/>
        <v>-6.775220976794028E-5</v>
      </c>
      <c r="K440">
        <f t="shared" si="75"/>
        <v>-6.7229168331174577E-5</v>
      </c>
      <c r="L440">
        <f t="shared" si="76"/>
        <v>-314.10000000000002</v>
      </c>
      <c r="M440" s="2">
        <f t="shared" si="67"/>
        <v>-8.7250000000000008E-2</v>
      </c>
      <c r="N440">
        <f t="shared" si="68"/>
        <v>5.1150895140664977E-5</v>
      </c>
    </row>
    <row r="441" spans="1:14" x14ac:dyDescent="0.15">
      <c r="A441">
        <v>5701554</v>
      </c>
      <c r="B441">
        <v>0.98029999999999995</v>
      </c>
      <c r="C441">
        <f t="shared" si="69"/>
        <v>-1.5399999999999914E-2</v>
      </c>
      <c r="D441">
        <f t="shared" si="70"/>
        <v>-1.5519811658036694E-2</v>
      </c>
      <c r="E441">
        <f t="shared" si="71"/>
        <v>-1.5580669562742212E-2</v>
      </c>
      <c r="F441">
        <v>1.8534999999999999</v>
      </c>
      <c r="G441">
        <f t="shared" si="72"/>
        <v>0.2015580183856335</v>
      </c>
      <c r="H441">
        <f t="shared" si="66"/>
        <v>0.40056983252485784</v>
      </c>
      <c r="I441">
        <f t="shared" si="73"/>
        <v>0.40683509295638615</v>
      </c>
      <c r="J441">
        <f t="shared" si="74"/>
        <v>-6.2167683566770951E-3</v>
      </c>
      <c r="K441">
        <f t="shared" si="75"/>
        <v>-6.1687754208827762E-3</v>
      </c>
      <c r="L441">
        <f t="shared" si="76"/>
        <v>-313.7</v>
      </c>
      <c r="M441" s="2">
        <f t="shared" si="67"/>
        <v>-8.7138888888888891E-2</v>
      </c>
      <c r="N441">
        <f t="shared" si="68"/>
        <v>4.8717948717946198E-5</v>
      </c>
    </row>
    <row r="442" spans="1:14" x14ac:dyDescent="0.15">
      <c r="A442">
        <v>5701578</v>
      </c>
      <c r="B442">
        <v>0.98029999999999995</v>
      </c>
      <c r="C442">
        <f t="shared" si="69"/>
        <v>-1.5399999999999914E-2</v>
      </c>
      <c r="D442">
        <f t="shared" si="70"/>
        <v>-1.5519811658036694E-2</v>
      </c>
      <c r="E442">
        <f t="shared" si="71"/>
        <v>-1.5528227024087961E-2</v>
      </c>
      <c r="F442">
        <v>0.25629999999999997</v>
      </c>
      <c r="G442">
        <f t="shared" si="72"/>
        <v>0.2015580183856335</v>
      </c>
      <c r="H442">
        <f t="shared" si="66"/>
        <v>5.5390368533110905E-2</v>
      </c>
      <c r="I442">
        <f t="shared" si="73"/>
        <v>5.6256722052722835E-2</v>
      </c>
      <c r="J442">
        <f t="shared" si="74"/>
        <v>-8.5964808730312346E-4</v>
      </c>
      <c r="K442">
        <f t="shared" si="75"/>
        <v>-8.5301167540990312E-4</v>
      </c>
      <c r="L442">
        <f t="shared" si="76"/>
        <v>-313.3</v>
      </c>
      <c r="M442" s="2">
        <f t="shared" si="67"/>
        <v>-8.7027777777777787E-2</v>
      </c>
      <c r="N442">
        <f t="shared" si="68"/>
        <v>5.1282051282051327E-5</v>
      </c>
    </row>
    <row r="443" spans="1:14" x14ac:dyDescent="0.15">
      <c r="A443">
        <v>5701602</v>
      </c>
      <c r="B443">
        <v>0.98029999999999995</v>
      </c>
      <c r="C443">
        <f t="shared" si="69"/>
        <v>-1.5399999999999914E-2</v>
      </c>
      <c r="D443">
        <f t="shared" si="70"/>
        <v>-1.5519811658036694E-2</v>
      </c>
      <c r="E443">
        <f t="shared" si="71"/>
        <v>-1.5528227024087961E-2</v>
      </c>
      <c r="F443">
        <v>0.25629999999999997</v>
      </c>
      <c r="G443">
        <f t="shared" si="72"/>
        <v>0.2015580183856335</v>
      </c>
      <c r="H443">
        <f t="shared" si="66"/>
        <v>5.5390368533110905E-2</v>
      </c>
      <c r="I443">
        <f t="shared" si="73"/>
        <v>5.6256722052722835E-2</v>
      </c>
      <c r="J443">
        <f t="shared" si="74"/>
        <v>-8.5964808730312346E-4</v>
      </c>
      <c r="K443">
        <f t="shared" si="75"/>
        <v>-8.5301167540990312E-4</v>
      </c>
      <c r="L443">
        <f t="shared" si="76"/>
        <v>-312.89999999999998</v>
      </c>
      <c r="M443" s="2">
        <f t="shared" si="67"/>
        <v>-8.6916666666666656E-2</v>
      </c>
      <c r="N443">
        <f t="shared" si="68"/>
        <v>5.3846153846153609E-5</v>
      </c>
    </row>
    <row r="444" spans="1:14" x14ac:dyDescent="0.15">
      <c r="A444">
        <v>5701626</v>
      </c>
      <c r="B444">
        <v>0.98029999999999995</v>
      </c>
      <c r="C444">
        <f t="shared" si="69"/>
        <v>-1.5399999999999914E-2</v>
      </c>
      <c r="D444">
        <f t="shared" si="70"/>
        <v>-1.5519811658036694E-2</v>
      </c>
      <c r="E444">
        <f t="shared" si="71"/>
        <v>-1.5524388724082527E-2</v>
      </c>
      <c r="F444">
        <v>0.1394</v>
      </c>
      <c r="G444">
        <f t="shared" si="72"/>
        <v>0.2015580183856335</v>
      </c>
      <c r="H444">
        <f t="shared" si="66"/>
        <v>3.0126482144033014E-2</v>
      </c>
      <c r="I444">
        <f t="shared" si="73"/>
        <v>3.0597686516385343E-2</v>
      </c>
      <c r="J444">
        <f t="shared" si="74"/>
        <v>-4.6755732879459789E-4</v>
      </c>
      <c r="K444">
        <f t="shared" si="75"/>
        <v>-4.6394782501810584E-4</v>
      </c>
      <c r="L444">
        <f t="shared" si="76"/>
        <v>-312.5</v>
      </c>
      <c r="M444" s="2">
        <f t="shared" si="67"/>
        <v>-8.6805555555555552E-2</v>
      </c>
      <c r="N444">
        <f t="shared" si="68"/>
        <v>5.1282051282051327E-5</v>
      </c>
    </row>
    <row r="445" spans="1:14" x14ac:dyDescent="0.15">
      <c r="A445">
        <v>5701644</v>
      </c>
      <c r="B445">
        <v>0.98019999999999996</v>
      </c>
      <c r="C445">
        <f t="shared" si="69"/>
        <v>-1.5299999999999925E-2</v>
      </c>
      <c r="D445">
        <f t="shared" si="70"/>
        <v>-1.5418252728380532E-2</v>
      </c>
      <c r="E445">
        <f t="shared" si="71"/>
        <v>-1.5426668094431798E-2</v>
      </c>
      <c r="F445">
        <v>0.25629999999999997</v>
      </c>
      <c r="G445">
        <f t="shared" si="72"/>
        <v>0.20154778363718776</v>
      </c>
      <c r="H445">
        <f t="shared" si="66"/>
        <v>5.5395994205316192E-2</v>
      </c>
      <c r="I445">
        <f t="shared" si="73"/>
        <v>5.6256722052722835E-2</v>
      </c>
      <c r="J445">
        <f t="shared" si="74"/>
        <v>-8.5410943879746844E-4</v>
      </c>
      <c r="K445">
        <f t="shared" si="75"/>
        <v>-8.4755871134133359E-4</v>
      </c>
      <c r="L445">
        <f t="shared" si="76"/>
        <v>-312.2</v>
      </c>
      <c r="M445" s="2">
        <f t="shared" si="67"/>
        <v>-8.6722222222222214E-2</v>
      </c>
      <c r="N445">
        <f t="shared" si="68"/>
        <v>5.1150895140665052E-5</v>
      </c>
    </row>
    <row r="446" spans="1:14" x14ac:dyDescent="0.15">
      <c r="A446">
        <v>5701668</v>
      </c>
      <c r="B446">
        <v>0.98029999999999995</v>
      </c>
      <c r="C446">
        <f t="shared" si="69"/>
        <v>-1.5399999999999914E-2</v>
      </c>
      <c r="D446">
        <f t="shared" si="70"/>
        <v>-1.5519811658036694E-2</v>
      </c>
      <c r="E446">
        <f t="shared" si="71"/>
        <v>-1.5524388724082527E-2</v>
      </c>
      <c r="F446">
        <v>0.1394</v>
      </c>
      <c r="G446">
        <f t="shared" si="72"/>
        <v>0.2015580183856335</v>
      </c>
      <c r="H446">
        <f t="shared" si="66"/>
        <v>3.0126482144033014E-2</v>
      </c>
      <c r="I446">
        <f t="shared" si="73"/>
        <v>3.0597686516385343E-2</v>
      </c>
      <c r="J446">
        <f t="shared" si="74"/>
        <v>-4.6755732879459789E-4</v>
      </c>
      <c r="K446">
        <f t="shared" si="75"/>
        <v>-4.6394782501810584E-4</v>
      </c>
      <c r="L446">
        <f t="shared" si="76"/>
        <v>-311.8</v>
      </c>
      <c r="M446" s="2">
        <f t="shared" si="67"/>
        <v>-8.6611111111111111E-2</v>
      </c>
      <c r="N446">
        <f t="shared" si="68"/>
        <v>5.3571428571428352E-5</v>
      </c>
    </row>
    <row r="447" spans="1:14" x14ac:dyDescent="0.15">
      <c r="A447">
        <v>5701686</v>
      </c>
      <c r="B447">
        <v>0.98019999999999996</v>
      </c>
      <c r="C447">
        <f t="shared" si="69"/>
        <v>-1.5299999999999925E-2</v>
      </c>
      <c r="D447">
        <f t="shared" si="70"/>
        <v>-1.5418252728380532E-2</v>
      </c>
      <c r="E447">
        <f t="shared" si="71"/>
        <v>-1.5426668094431798E-2</v>
      </c>
      <c r="F447">
        <v>0.25629999999999997</v>
      </c>
      <c r="G447">
        <f t="shared" si="72"/>
        <v>0.20154778363718776</v>
      </c>
      <c r="H447">
        <f t="shared" si="66"/>
        <v>5.5395994205316192E-2</v>
      </c>
      <c r="I447">
        <f t="shared" si="73"/>
        <v>5.6256722052722835E-2</v>
      </c>
      <c r="J447">
        <f t="shared" si="74"/>
        <v>-8.5410943879746844E-4</v>
      </c>
      <c r="K447">
        <f t="shared" si="75"/>
        <v>-8.4755871134133359E-4</v>
      </c>
      <c r="L447">
        <f t="shared" si="76"/>
        <v>-311.5</v>
      </c>
      <c r="M447" s="2">
        <f t="shared" si="67"/>
        <v>-8.6527777777777773E-2</v>
      </c>
      <c r="N447">
        <f t="shared" si="68"/>
        <v>5.012531328320809E-5</v>
      </c>
    </row>
    <row r="448" spans="1:14" x14ac:dyDescent="0.15">
      <c r="A448">
        <v>5701710</v>
      </c>
      <c r="B448">
        <v>0.98019999999999996</v>
      </c>
      <c r="C448">
        <f t="shared" si="69"/>
        <v>-1.5299999999999925E-2</v>
      </c>
      <c r="D448">
        <f t="shared" si="70"/>
        <v>-1.5418252728380532E-2</v>
      </c>
      <c r="E448">
        <f t="shared" si="71"/>
        <v>-1.5422829794426364E-2</v>
      </c>
      <c r="F448">
        <v>0.1394</v>
      </c>
      <c r="G448">
        <f t="shared" si="72"/>
        <v>0.20154778363718776</v>
      </c>
      <c r="H448">
        <f t="shared" si="66"/>
        <v>3.012954191268466E-2</v>
      </c>
      <c r="I448">
        <f t="shared" si="73"/>
        <v>3.0597686516385343E-2</v>
      </c>
      <c r="J448">
        <f t="shared" si="74"/>
        <v>-4.6454489180010582E-4</v>
      </c>
      <c r="K448">
        <f t="shared" si="75"/>
        <v>-4.6098199126407301E-4</v>
      </c>
      <c r="L448">
        <f t="shared" si="76"/>
        <v>-311.10000000000002</v>
      </c>
      <c r="M448" s="2">
        <f t="shared" si="67"/>
        <v>-8.6416666666666669E-2</v>
      </c>
      <c r="N448">
        <f t="shared" si="68"/>
        <v>4.9382716049382761E-5</v>
      </c>
    </row>
    <row r="449" spans="1:14" x14ac:dyDescent="0.15">
      <c r="A449">
        <v>5701734</v>
      </c>
      <c r="B449">
        <v>0.98019999999999996</v>
      </c>
      <c r="C449">
        <f t="shared" si="69"/>
        <v>-1.5299999999999925E-2</v>
      </c>
      <c r="D449">
        <f t="shared" si="70"/>
        <v>-1.5418252728380532E-2</v>
      </c>
      <c r="E449">
        <f t="shared" si="71"/>
        <v>-1.5422829794426364E-2</v>
      </c>
      <c r="F449">
        <v>0.1394</v>
      </c>
      <c r="G449">
        <f t="shared" si="72"/>
        <v>0.20154778363718776</v>
      </c>
      <c r="H449">
        <f t="shared" si="66"/>
        <v>3.012954191268466E-2</v>
      </c>
      <c r="I449">
        <f t="shared" si="73"/>
        <v>3.0597686516385343E-2</v>
      </c>
      <c r="J449">
        <f t="shared" si="74"/>
        <v>-4.6454489180010582E-4</v>
      </c>
      <c r="K449">
        <f t="shared" si="75"/>
        <v>-4.6098199126407301E-4</v>
      </c>
      <c r="L449">
        <f t="shared" si="76"/>
        <v>-310.7</v>
      </c>
      <c r="M449" s="2">
        <f t="shared" si="67"/>
        <v>-8.6305555555555552E-2</v>
      </c>
      <c r="N449">
        <f t="shared" si="68"/>
        <v>4.8661800486618086E-5</v>
      </c>
    </row>
    <row r="450" spans="1:14" x14ac:dyDescent="0.15">
      <c r="A450">
        <v>5701759</v>
      </c>
      <c r="B450">
        <v>0.98019999999999996</v>
      </c>
      <c r="C450">
        <f t="shared" si="69"/>
        <v>-1.5299999999999925E-2</v>
      </c>
      <c r="D450">
        <f t="shared" si="70"/>
        <v>-1.5418252728380532E-2</v>
      </c>
      <c r="E450">
        <f t="shared" si="71"/>
        <v>-1.5434344694442671E-2</v>
      </c>
      <c r="F450">
        <v>0.49009999999999998</v>
      </c>
      <c r="G450">
        <f t="shared" si="72"/>
        <v>0.20154778363718776</v>
      </c>
      <c r="H450">
        <f t="shared" ref="H450:H513" si="77">F450/(3.142/4*G450^2)/145</f>
        <v>0.10592889879057928</v>
      </c>
      <c r="I450">
        <f t="shared" si="73"/>
        <v>0.10757479312539782</v>
      </c>
      <c r="J450">
        <f t="shared" si="74"/>
        <v>-1.6332385327921942E-3</v>
      </c>
      <c r="K450">
        <f t="shared" si="75"/>
        <v>-1.620712151495855E-3</v>
      </c>
      <c r="L450">
        <f t="shared" si="76"/>
        <v>-310.2833333333333</v>
      </c>
      <c r="M450" s="2">
        <f t="shared" ref="M450:M513" si="78">L450/3600</f>
        <v>-8.6189814814814802E-2</v>
      </c>
      <c r="N450">
        <f t="shared" ref="N450:N513" si="79">(B450-B548)/(L548-L450)</f>
        <v>4.798080767692933E-5</v>
      </c>
    </row>
    <row r="451" spans="1:14" x14ac:dyDescent="0.15">
      <c r="A451">
        <v>5701782</v>
      </c>
      <c r="B451">
        <v>0.98</v>
      </c>
      <c r="C451">
        <f t="shared" ref="C451:C514" si="80">B$2-B451-0.0237</f>
        <v>-1.5099999999999947E-2</v>
      </c>
      <c r="D451">
        <f t="shared" ref="D451:D514" si="81">LN(1+C451)</f>
        <v>-1.5215165806480264E-2</v>
      </c>
      <c r="E451">
        <f t="shared" ref="E451:E514" si="82">D451-I451/6685</f>
        <v>-1.5223581172531531E-2</v>
      </c>
      <c r="F451">
        <v>0.25629999999999997</v>
      </c>
      <c r="G451">
        <f t="shared" ref="G451:G514" si="83">(4*Q$2/(1+C451)/3.142)^0.5</f>
        <v>0.20152731881674238</v>
      </c>
      <c r="H451">
        <f t="shared" si="77"/>
        <v>5.5407245549726723E-2</v>
      </c>
      <c r="I451">
        <f t="shared" ref="I451:I514" si="84">F451/(3.142/4*R$2^2)/145</f>
        <v>5.6256722052722835E-2</v>
      </c>
      <c r="J451">
        <f t="shared" ref="J451:J514" si="85">H451*D451</f>
        <v>-8.4303042791945783E-4</v>
      </c>
      <c r="K451">
        <f t="shared" ref="K451:K514" si="86">H451*C451</f>
        <v>-8.3664940780087062E-4</v>
      </c>
      <c r="L451">
        <f t="shared" ref="L451:L514" si="87">(A451-A$2)/60-485</f>
        <v>-309.89999999999998</v>
      </c>
      <c r="M451" s="2">
        <f t="shared" si="78"/>
        <v>-8.6083333333333331E-2</v>
      </c>
      <c r="N451">
        <f t="shared" si="79"/>
        <v>4.7262701851122599E-5</v>
      </c>
    </row>
    <row r="452" spans="1:14" x14ac:dyDescent="0.15">
      <c r="A452">
        <v>5701806</v>
      </c>
      <c r="B452">
        <v>0.98</v>
      </c>
      <c r="C452">
        <f t="shared" si="80"/>
        <v>-1.5099999999999947E-2</v>
      </c>
      <c r="D452">
        <f t="shared" si="81"/>
        <v>-1.5215165806480264E-2</v>
      </c>
      <c r="E452">
        <f t="shared" si="82"/>
        <v>-1.5241377225593516E-2</v>
      </c>
      <c r="F452">
        <v>0.79830000000000001</v>
      </c>
      <c r="G452">
        <f t="shared" si="83"/>
        <v>0.20152731881674238</v>
      </c>
      <c r="H452">
        <f t="shared" si="77"/>
        <v>0.17257746438683905</v>
      </c>
      <c r="I452">
        <f t="shared" si="84"/>
        <v>0.1752233367720977</v>
      </c>
      <c r="J452">
        <f t="shared" si="85"/>
        <v>-2.625794735107699E-3</v>
      </c>
      <c r="K452">
        <f t="shared" si="86"/>
        <v>-2.6059197122412603E-3</v>
      </c>
      <c r="L452">
        <f t="shared" si="87"/>
        <v>-309.5</v>
      </c>
      <c r="M452" s="2">
        <f t="shared" si="78"/>
        <v>-8.5972222222222228E-2</v>
      </c>
      <c r="N452">
        <f t="shared" si="79"/>
        <v>4.6620046620046688E-5</v>
      </c>
    </row>
    <row r="453" spans="1:14" x14ac:dyDescent="0.15">
      <c r="A453">
        <v>5701830</v>
      </c>
      <c r="B453">
        <v>0.98009999999999997</v>
      </c>
      <c r="C453">
        <f t="shared" si="80"/>
        <v>-1.5199999999999936E-2</v>
      </c>
      <c r="D453">
        <f t="shared" si="81"/>
        <v>-1.5316704111893176E-2</v>
      </c>
      <c r="E453">
        <f t="shared" si="82"/>
        <v>-1.5340472677966186E-2</v>
      </c>
      <c r="F453">
        <v>0.72389999999999999</v>
      </c>
      <c r="G453">
        <f t="shared" si="83"/>
        <v>0.20153755044768931</v>
      </c>
      <c r="H453">
        <f t="shared" si="77"/>
        <v>0.15647769266226216</v>
      </c>
      <c r="I453">
        <f t="shared" si="84"/>
        <v>0.1588928641980728</v>
      </c>
      <c r="J453">
        <f t="shared" si="85"/>
        <v>-2.3967225186196273E-3</v>
      </c>
      <c r="K453">
        <f t="shared" si="86"/>
        <v>-2.3784609284663747E-3</v>
      </c>
      <c r="L453">
        <f t="shared" si="87"/>
        <v>-309.10000000000002</v>
      </c>
      <c r="M453" s="2">
        <f t="shared" si="78"/>
        <v>-8.5861111111111124E-2</v>
      </c>
      <c r="N453">
        <f t="shared" si="79"/>
        <v>4.8257372654155298E-5</v>
      </c>
    </row>
    <row r="454" spans="1:14" x14ac:dyDescent="0.15">
      <c r="A454">
        <v>5701854</v>
      </c>
      <c r="B454">
        <v>0.98019999999999996</v>
      </c>
      <c r="C454">
        <f t="shared" si="80"/>
        <v>-1.5299999999999925E-2</v>
      </c>
      <c r="D454">
        <f t="shared" si="81"/>
        <v>-1.5418252728380532E-2</v>
      </c>
      <c r="E454">
        <f t="shared" si="82"/>
        <v>-1.5422829794426364E-2</v>
      </c>
      <c r="F454">
        <v>0.1394</v>
      </c>
      <c r="G454">
        <f t="shared" si="83"/>
        <v>0.20154778363718776</v>
      </c>
      <c r="H454">
        <f t="shared" si="77"/>
        <v>3.012954191268466E-2</v>
      </c>
      <c r="I454">
        <f t="shared" si="84"/>
        <v>3.0597686516385343E-2</v>
      </c>
      <c r="J454">
        <f t="shared" si="85"/>
        <v>-4.6454489180010582E-4</v>
      </c>
      <c r="K454">
        <f t="shared" si="86"/>
        <v>-4.6098199126407301E-4</v>
      </c>
      <c r="L454">
        <f t="shared" si="87"/>
        <v>-308.7</v>
      </c>
      <c r="M454" s="2">
        <f t="shared" si="78"/>
        <v>-8.5749999999999993E-2</v>
      </c>
      <c r="N454">
        <f t="shared" si="79"/>
        <v>5.4401208915752783E-5</v>
      </c>
    </row>
    <row r="455" spans="1:14" x14ac:dyDescent="0.15">
      <c r="A455">
        <v>5701878</v>
      </c>
      <c r="B455">
        <v>0.98</v>
      </c>
      <c r="C455">
        <f t="shared" si="80"/>
        <v>-1.5099999999999947E-2</v>
      </c>
      <c r="D455">
        <f t="shared" si="81"/>
        <v>-1.5215165806480264E-2</v>
      </c>
      <c r="E455">
        <f t="shared" si="82"/>
        <v>-1.5218281757468423E-2</v>
      </c>
      <c r="F455">
        <v>9.4899999999999998E-2</v>
      </c>
      <c r="G455">
        <f t="shared" si="83"/>
        <v>0.20152731881674238</v>
      </c>
      <c r="H455">
        <f t="shared" si="77"/>
        <v>2.0515597357272986E-2</v>
      </c>
      <c r="I455">
        <f t="shared" si="84"/>
        <v>2.0830132355846263E-2</v>
      </c>
      <c r="J455">
        <f t="shared" si="85"/>
        <v>-3.1214821540989678E-4</v>
      </c>
      <c r="K455">
        <f t="shared" si="86"/>
        <v>-3.0978552009482097E-4</v>
      </c>
      <c r="L455">
        <f t="shared" si="87"/>
        <v>-308.3</v>
      </c>
      <c r="M455" s="2">
        <f t="shared" si="78"/>
        <v>-8.5638888888888889E-2</v>
      </c>
      <c r="N455">
        <f t="shared" si="79"/>
        <v>5.1454138702460161E-5</v>
      </c>
    </row>
    <row r="456" spans="1:14" x14ac:dyDescent="0.15">
      <c r="A456">
        <v>5701902</v>
      </c>
      <c r="B456">
        <v>0.98</v>
      </c>
      <c r="C456">
        <f t="shared" si="80"/>
        <v>-1.5099999999999947E-2</v>
      </c>
      <c r="D456">
        <f t="shared" si="81"/>
        <v>-1.5215165806480264E-2</v>
      </c>
      <c r="E456">
        <f t="shared" si="82"/>
        <v>-1.5235096072547838E-2</v>
      </c>
      <c r="F456">
        <v>0.60699999999999998</v>
      </c>
      <c r="G456">
        <f t="shared" si="83"/>
        <v>0.20152731881674238</v>
      </c>
      <c r="H456">
        <f t="shared" si="77"/>
        <v>0.13122199784894312</v>
      </c>
      <c r="I456">
        <f t="shared" si="84"/>
        <v>0.13323382866173533</v>
      </c>
      <c r="J456">
        <f t="shared" si="85"/>
        <v>-1.9965644547292661E-3</v>
      </c>
      <c r="K456">
        <f t="shared" si="86"/>
        <v>-1.9814521675190341E-3</v>
      </c>
      <c r="L456">
        <f t="shared" si="87"/>
        <v>-307.89999999999998</v>
      </c>
      <c r="M456" s="2">
        <f t="shared" si="78"/>
        <v>-8.5527777777777772E-2</v>
      </c>
      <c r="N456">
        <f t="shared" si="79"/>
        <v>5.0772626931566686E-5</v>
      </c>
    </row>
    <row r="457" spans="1:14" x14ac:dyDescent="0.15">
      <c r="A457">
        <v>5701926</v>
      </c>
      <c r="B457">
        <v>0.98009999999999997</v>
      </c>
      <c r="C457">
        <f t="shared" si="80"/>
        <v>-1.5199999999999936E-2</v>
      </c>
      <c r="D457">
        <f t="shared" si="81"/>
        <v>-1.5316704111893176E-2</v>
      </c>
      <c r="E457">
        <f t="shared" si="82"/>
        <v>-1.5321281177939008E-2</v>
      </c>
      <c r="F457">
        <v>0.1394</v>
      </c>
      <c r="G457">
        <f t="shared" si="83"/>
        <v>0.20153755044768931</v>
      </c>
      <c r="H457">
        <f t="shared" si="77"/>
        <v>3.0132601681336291E-2</v>
      </c>
      <c r="I457">
        <f t="shared" si="84"/>
        <v>3.0597686516385343E-2</v>
      </c>
      <c r="J457">
        <f t="shared" si="85"/>
        <v>-4.6153214407456278E-4</v>
      </c>
      <c r="K457">
        <f t="shared" si="86"/>
        <v>-4.5801554555630969E-4</v>
      </c>
      <c r="L457">
        <f t="shared" si="87"/>
        <v>-307.5</v>
      </c>
      <c r="M457" s="2">
        <f t="shared" si="78"/>
        <v>-8.5416666666666669E-2</v>
      </c>
      <c r="N457">
        <f t="shared" si="79"/>
        <v>5.2287581699345508E-5</v>
      </c>
    </row>
    <row r="458" spans="1:14" x14ac:dyDescent="0.15">
      <c r="A458">
        <v>5701950</v>
      </c>
      <c r="B458">
        <v>0.98</v>
      </c>
      <c r="C458">
        <f t="shared" si="80"/>
        <v>-1.5099999999999947E-2</v>
      </c>
      <c r="D458">
        <f t="shared" si="81"/>
        <v>-1.5215165806480264E-2</v>
      </c>
      <c r="E458">
        <f t="shared" si="82"/>
        <v>-1.523752907537421E-2</v>
      </c>
      <c r="F458">
        <v>0.68110000000000004</v>
      </c>
      <c r="G458">
        <f t="shared" si="83"/>
        <v>0.20152731881674238</v>
      </c>
      <c r="H458">
        <f t="shared" si="77"/>
        <v>0.14724102592243024</v>
      </c>
      <c r="I458">
        <f t="shared" si="84"/>
        <v>0.14949845255602626</v>
      </c>
      <c r="J458">
        <f t="shared" si="85"/>
        <v>-2.2402966229260347E-3</v>
      </c>
      <c r="K458">
        <f t="shared" si="86"/>
        <v>-2.2233394914286889E-3</v>
      </c>
      <c r="L458">
        <f t="shared" si="87"/>
        <v>-307.10000000000002</v>
      </c>
      <c r="M458" s="2">
        <f t="shared" si="78"/>
        <v>-8.5305555555555565E-2</v>
      </c>
      <c r="N458">
        <f t="shared" si="79"/>
        <v>4.9462365591397177E-5</v>
      </c>
    </row>
    <row r="459" spans="1:14" x14ac:dyDescent="0.15">
      <c r="A459">
        <v>5701974</v>
      </c>
      <c r="B459">
        <v>0.97989999999999999</v>
      </c>
      <c r="C459">
        <f t="shared" si="80"/>
        <v>-1.4999999999999958E-2</v>
      </c>
      <c r="D459">
        <f t="shared" si="81"/>
        <v>-1.5113637810048071E-2</v>
      </c>
      <c r="E459">
        <f t="shared" si="82"/>
        <v>-1.5122053176099338E-2</v>
      </c>
      <c r="F459">
        <v>0.25629999999999997</v>
      </c>
      <c r="G459">
        <f t="shared" si="83"/>
        <v>0.20151708874395133</v>
      </c>
      <c r="H459">
        <f t="shared" si="77"/>
        <v>5.541287122193201E-2</v>
      </c>
      <c r="I459">
        <f t="shared" si="84"/>
        <v>5.6256722052722835E-2</v>
      </c>
      <c r="J459">
        <f t="shared" si="85"/>
        <v>-8.3749006566311631E-4</v>
      </c>
      <c r="K459">
        <f t="shared" si="86"/>
        <v>-8.3119306832897782E-4</v>
      </c>
      <c r="L459">
        <f t="shared" si="87"/>
        <v>-306.7</v>
      </c>
      <c r="M459" s="2">
        <f t="shared" si="78"/>
        <v>-8.5194444444444448E-2</v>
      </c>
      <c r="N459">
        <f t="shared" si="79"/>
        <v>4.6709129511676885E-5</v>
      </c>
    </row>
    <row r="460" spans="1:14" x14ac:dyDescent="0.15">
      <c r="A460">
        <v>5701992</v>
      </c>
      <c r="B460">
        <v>0.98</v>
      </c>
      <c r="C460">
        <f t="shared" si="80"/>
        <v>-1.5099999999999947E-2</v>
      </c>
      <c r="D460">
        <f t="shared" si="81"/>
        <v>-1.5215165806480264E-2</v>
      </c>
      <c r="E460">
        <f t="shared" si="82"/>
        <v>-1.5219742872526096E-2</v>
      </c>
      <c r="F460">
        <v>0.1394</v>
      </c>
      <c r="G460">
        <f t="shared" si="83"/>
        <v>0.20152731881674238</v>
      </c>
      <c r="H460">
        <f t="shared" si="77"/>
        <v>3.0135661449987926E-2</v>
      </c>
      <c r="I460">
        <f t="shared" si="84"/>
        <v>3.0597686516385343E-2</v>
      </c>
      <c r="J460">
        <f t="shared" si="85"/>
        <v>-4.5851908564952177E-4</v>
      </c>
      <c r="K460">
        <f t="shared" si="86"/>
        <v>-4.5504848789481607E-4</v>
      </c>
      <c r="L460">
        <f t="shared" si="87"/>
        <v>-306.39999999999998</v>
      </c>
      <c r="M460" s="2">
        <f t="shared" si="78"/>
        <v>-8.511111111111111E-2</v>
      </c>
      <c r="N460">
        <f t="shared" si="79"/>
        <v>5.2301255230124456E-5</v>
      </c>
    </row>
    <row r="461" spans="1:14" x14ac:dyDescent="0.15">
      <c r="A461">
        <v>5702016</v>
      </c>
      <c r="B461">
        <v>0.98</v>
      </c>
      <c r="C461">
        <f t="shared" si="80"/>
        <v>-1.5099999999999947E-2</v>
      </c>
      <c r="D461">
        <f t="shared" si="81"/>
        <v>-1.5215165806480264E-2</v>
      </c>
      <c r="E461">
        <f t="shared" si="82"/>
        <v>-1.5219742872526096E-2</v>
      </c>
      <c r="F461">
        <v>0.1394</v>
      </c>
      <c r="G461">
        <f t="shared" si="83"/>
        <v>0.20152731881674238</v>
      </c>
      <c r="H461">
        <f t="shared" si="77"/>
        <v>3.0135661449987926E-2</v>
      </c>
      <c r="I461">
        <f t="shared" si="84"/>
        <v>3.0597686516385343E-2</v>
      </c>
      <c r="J461">
        <f t="shared" si="85"/>
        <v>-4.5851908564952177E-4</v>
      </c>
      <c r="K461">
        <f t="shared" si="86"/>
        <v>-4.5504848789481607E-4</v>
      </c>
      <c r="L461">
        <f t="shared" si="87"/>
        <v>-306</v>
      </c>
      <c r="M461" s="2">
        <f t="shared" si="78"/>
        <v>-8.5000000000000006E-2</v>
      </c>
      <c r="N461">
        <f t="shared" si="79"/>
        <v>5.1652892561982392E-5</v>
      </c>
    </row>
    <row r="462" spans="1:14" x14ac:dyDescent="0.15">
      <c r="A462">
        <v>5702040</v>
      </c>
      <c r="B462">
        <v>0.97989999999999999</v>
      </c>
      <c r="C462">
        <f t="shared" si="80"/>
        <v>-1.4999999999999958E-2</v>
      </c>
      <c r="D462">
        <f t="shared" si="81"/>
        <v>-1.5113637810048071E-2</v>
      </c>
      <c r="E462">
        <f t="shared" si="82"/>
        <v>-1.5120605194660162E-2</v>
      </c>
      <c r="F462">
        <v>0.2122</v>
      </c>
      <c r="G462">
        <f t="shared" si="83"/>
        <v>0.20151708874395133</v>
      </c>
      <c r="H462">
        <f t="shared" si="77"/>
        <v>4.5878311639851635E-2</v>
      </c>
      <c r="I462">
        <f t="shared" si="84"/>
        <v>4.6576966131829052E-2</v>
      </c>
      <c r="J462">
        <f t="shared" si="85"/>
        <v>-6.9338818546123022E-4</v>
      </c>
      <c r="K462">
        <f t="shared" si="86"/>
        <v>-6.8817467459777256E-4</v>
      </c>
      <c r="L462">
        <f t="shared" si="87"/>
        <v>-305.60000000000002</v>
      </c>
      <c r="M462" s="2">
        <f t="shared" si="78"/>
        <v>-8.4888888888888889E-2</v>
      </c>
      <c r="N462">
        <f t="shared" si="79"/>
        <v>4.6938775510203442E-5</v>
      </c>
    </row>
    <row r="463" spans="1:14" x14ac:dyDescent="0.15">
      <c r="A463">
        <v>5702064</v>
      </c>
      <c r="B463">
        <v>0.9798</v>
      </c>
      <c r="C463">
        <f t="shared" si="80"/>
        <v>-1.4899999999999969E-2</v>
      </c>
      <c r="D463">
        <f t="shared" si="81"/>
        <v>-1.5012120120503509E-2</v>
      </c>
      <c r="E463">
        <f t="shared" si="82"/>
        <v>-1.5019087505115599E-2</v>
      </c>
      <c r="F463">
        <v>0.2122</v>
      </c>
      <c r="G463">
        <f t="shared" si="83"/>
        <v>0.20150686022892084</v>
      </c>
      <c r="H463">
        <f t="shared" si="77"/>
        <v>4.5882969336464796E-2</v>
      </c>
      <c r="I463">
        <f t="shared" si="84"/>
        <v>4.6576966131829052E-2</v>
      </c>
      <c r="J463">
        <f t="shared" si="85"/>
        <v>-6.8880064716438864E-4</v>
      </c>
      <c r="K463">
        <f t="shared" si="86"/>
        <v>-6.83656243113324E-4</v>
      </c>
      <c r="L463">
        <f t="shared" si="87"/>
        <v>-305.2</v>
      </c>
      <c r="M463" s="2">
        <f t="shared" si="78"/>
        <v>-8.4777777777777771E-2</v>
      </c>
      <c r="N463">
        <f t="shared" si="79"/>
        <v>4.6370967741934858E-5</v>
      </c>
    </row>
    <row r="464" spans="1:14" x14ac:dyDescent="0.15">
      <c r="A464">
        <v>5702088</v>
      </c>
      <c r="B464">
        <v>0.9798</v>
      </c>
      <c r="C464">
        <f t="shared" si="80"/>
        <v>-1.4899999999999969E-2</v>
      </c>
      <c r="D464">
        <f t="shared" si="81"/>
        <v>-1.5012120120503509E-2</v>
      </c>
      <c r="E464">
        <f t="shared" si="82"/>
        <v>-1.5020535486554775E-2</v>
      </c>
      <c r="F464">
        <v>0.25629999999999997</v>
      </c>
      <c r="G464">
        <f t="shared" si="83"/>
        <v>0.20150686022892084</v>
      </c>
      <c r="H464">
        <f t="shared" si="77"/>
        <v>5.5418496894137262E-2</v>
      </c>
      <c r="I464">
        <f t="shared" si="84"/>
        <v>5.6256722052722835E-2</v>
      </c>
      <c r="J464">
        <f t="shared" si="85"/>
        <v>-8.3194913227253918E-4</v>
      </c>
      <c r="K464">
        <f t="shared" si="86"/>
        <v>-8.2573560372264346E-4</v>
      </c>
      <c r="L464">
        <f t="shared" si="87"/>
        <v>-304.8</v>
      </c>
      <c r="M464" s="2">
        <f t="shared" si="78"/>
        <v>-8.4666666666666668E-2</v>
      </c>
      <c r="N464">
        <f t="shared" si="79"/>
        <v>4.7808764940238186E-5</v>
      </c>
    </row>
    <row r="465" spans="1:14" x14ac:dyDescent="0.15">
      <c r="A465">
        <v>5702112</v>
      </c>
      <c r="B465">
        <v>0.9798</v>
      </c>
      <c r="C465">
        <f t="shared" si="80"/>
        <v>-1.4899999999999969E-2</v>
      </c>
      <c r="D465">
        <f t="shared" si="81"/>
        <v>-1.5012120120503509E-2</v>
      </c>
      <c r="E465">
        <f t="shared" si="82"/>
        <v>-1.5019087505115599E-2</v>
      </c>
      <c r="F465">
        <v>0.2122</v>
      </c>
      <c r="G465">
        <f t="shared" si="83"/>
        <v>0.20150686022892084</v>
      </c>
      <c r="H465">
        <f t="shared" si="77"/>
        <v>4.5882969336464796E-2</v>
      </c>
      <c r="I465">
        <f t="shared" si="84"/>
        <v>4.6576966131829052E-2</v>
      </c>
      <c r="J465">
        <f t="shared" si="85"/>
        <v>-6.8880064716438864E-4</v>
      </c>
      <c r="K465">
        <f t="shared" si="86"/>
        <v>-6.83656243113324E-4</v>
      </c>
      <c r="L465">
        <f t="shared" si="87"/>
        <v>-304.39999999999998</v>
      </c>
      <c r="M465" s="2">
        <f t="shared" si="78"/>
        <v>-8.455555555555555E-2</v>
      </c>
      <c r="N465">
        <f t="shared" si="79"/>
        <v>4.9212598425198002E-5</v>
      </c>
    </row>
    <row r="466" spans="1:14" x14ac:dyDescent="0.15">
      <c r="A466">
        <v>5702136</v>
      </c>
      <c r="B466">
        <v>0.97989999999999999</v>
      </c>
      <c r="C466">
        <f t="shared" si="80"/>
        <v>-1.4999999999999958E-2</v>
      </c>
      <c r="D466">
        <f t="shared" si="81"/>
        <v>-1.5113637810048071E-2</v>
      </c>
      <c r="E466">
        <f t="shared" si="82"/>
        <v>-1.5122053176099338E-2</v>
      </c>
      <c r="F466">
        <v>0.25629999999999997</v>
      </c>
      <c r="G466">
        <f t="shared" si="83"/>
        <v>0.20151708874395133</v>
      </c>
      <c r="H466">
        <f t="shared" si="77"/>
        <v>5.541287122193201E-2</v>
      </c>
      <c r="I466">
        <f t="shared" si="84"/>
        <v>5.6256722052722835E-2</v>
      </c>
      <c r="J466">
        <f t="shared" si="85"/>
        <v>-8.3749006566311631E-4</v>
      </c>
      <c r="K466">
        <f t="shared" si="86"/>
        <v>-8.3119306832897782E-4</v>
      </c>
      <c r="L466">
        <f t="shared" si="87"/>
        <v>-304</v>
      </c>
      <c r="M466" s="2">
        <f t="shared" si="78"/>
        <v>-8.4444444444444447E-2</v>
      </c>
      <c r="N466">
        <f t="shared" si="79"/>
        <v>5.0567260940033333E-5</v>
      </c>
    </row>
    <row r="467" spans="1:14" x14ac:dyDescent="0.15">
      <c r="A467">
        <v>5702160</v>
      </c>
      <c r="B467">
        <v>0.97970000000000002</v>
      </c>
      <c r="C467">
        <f t="shared" si="80"/>
        <v>-1.479999999999998E-2</v>
      </c>
      <c r="D467">
        <f t="shared" si="81"/>
        <v>-1.4910612735754128E-2</v>
      </c>
      <c r="E467">
        <f t="shared" si="82"/>
        <v>-1.4919028101805395E-2</v>
      </c>
      <c r="F467">
        <v>0.25629999999999997</v>
      </c>
      <c r="G467">
        <f t="shared" si="83"/>
        <v>0.2014966332712555</v>
      </c>
      <c r="H467">
        <f t="shared" si="77"/>
        <v>5.5424122566342542E-2</v>
      </c>
      <c r="I467">
        <f t="shared" si="84"/>
        <v>5.6256722052722835E-2</v>
      </c>
      <c r="J467">
        <f t="shared" si="85"/>
        <v>-8.2640762780570491E-4</v>
      </c>
      <c r="K467">
        <f t="shared" si="86"/>
        <v>-8.2027701398186851E-4</v>
      </c>
      <c r="L467">
        <f t="shared" si="87"/>
        <v>-303.60000000000002</v>
      </c>
      <c r="M467" s="2">
        <f t="shared" si="78"/>
        <v>-8.4333333333333343E-2</v>
      </c>
      <c r="N467">
        <f t="shared" si="79"/>
        <v>4.8076923076924161E-5</v>
      </c>
    </row>
    <row r="468" spans="1:14" x14ac:dyDescent="0.15">
      <c r="A468">
        <v>5702184</v>
      </c>
      <c r="B468">
        <v>0.9798</v>
      </c>
      <c r="C468">
        <f t="shared" si="80"/>
        <v>-1.4899999999999969E-2</v>
      </c>
      <c r="D468">
        <f t="shared" si="81"/>
        <v>-1.5012120120503509E-2</v>
      </c>
      <c r="E468">
        <f t="shared" si="82"/>
        <v>-1.5020535486554775E-2</v>
      </c>
      <c r="F468">
        <v>0.25629999999999997</v>
      </c>
      <c r="G468">
        <f t="shared" si="83"/>
        <v>0.20150686022892084</v>
      </c>
      <c r="H468">
        <f t="shared" si="77"/>
        <v>5.5418496894137262E-2</v>
      </c>
      <c r="I468">
        <f t="shared" si="84"/>
        <v>5.6256722052722835E-2</v>
      </c>
      <c r="J468">
        <f t="shared" si="85"/>
        <v>-8.3194913227253918E-4</v>
      </c>
      <c r="K468">
        <f t="shared" si="86"/>
        <v>-8.2573560372264346E-4</v>
      </c>
      <c r="L468">
        <f t="shared" si="87"/>
        <v>-303.2</v>
      </c>
      <c r="M468" s="2">
        <f t="shared" si="78"/>
        <v>-8.4222222222222212E-2</v>
      </c>
      <c r="N468">
        <f t="shared" si="79"/>
        <v>4.94296577946777E-5</v>
      </c>
    </row>
    <row r="469" spans="1:14" x14ac:dyDescent="0.15">
      <c r="A469">
        <v>5702208</v>
      </c>
      <c r="B469">
        <v>0.9798</v>
      </c>
      <c r="C469">
        <f t="shared" si="80"/>
        <v>-1.4899999999999969E-2</v>
      </c>
      <c r="D469">
        <f t="shared" si="81"/>
        <v>-1.5012120120503509E-2</v>
      </c>
      <c r="E469">
        <f t="shared" si="82"/>
        <v>-1.5012783368237553E-2</v>
      </c>
      <c r="F469">
        <v>2.0199999999999999E-2</v>
      </c>
      <c r="G469">
        <f t="shared" si="83"/>
        <v>0.20150686022892084</v>
      </c>
      <c r="H469">
        <f t="shared" si="77"/>
        <v>4.3677473166663008E-3</v>
      </c>
      <c r="I469">
        <f t="shared" si="84"/>
        <v>4.4338111020874021E-3</v>
      </c>
      <c r="J469">
        <f t="shared" si="85"/>
        <v>-6.5569147373801376E-5</v>
      </c>
      <c r="K469">
        <f t="shared" si="86"/>
        <v>-6.5079435018327748E-5</v>
      </c>
      <c r="L469">
        <f t="shared" si="87"/>
        <v>-302.8</v>
      </c>
      <c r="M469" s="2">
        <f t="shared" si="78"/>
        <v>-8.4111111111111109E-2</v>
      </c>
      <c r="N469">
        <f t="shared" si="79"/>
        <v>4.8872180451128685E-5</v>
      </c>
    </row>
    <row r="470" spans="1:14" x14ac:dyDescent="0.15">
      <c r="A470">
        <v>5702232</v>
      </c>
      <c r="B470">
        <v>0.9798</v>
      </c>
      <c r="C470">
        <f t="shared" si="80"/>
        <v>-1.4899999999999969E-2</v>
      </c>
      <c r="D470">
        <f t="shared" si="81"/>
        <v>-1.5012120120503509E-2</v>
      </c>
      <c r="E470">
        <f t="shared" si="82"/>
        <v>-1.5020535486554775E-2</v>
      </c>
      <c r="F470">
        <v>0.25629999999999997</v>
      </c>
      <c r="G470">
        <f t="shared" si="83"/>
        <v>0.20150686022892084</v>
      </c>
      <c r="H470">
        <f t="shared" si="77"/>
        <v>5.5418496894137262E-2</v>
      </c>
      <c r="I470">
        <f t="shared" si="84"/>
        <v>5.6256722052722835E-2</v>
      </c>
      <c r="J470">
        <f t="shared" si="85"/>
        <v>-8.3194913227253918E-4</v>
      </c>
      <c r="K470">
        <f t="shared" si="86"/>
        <v>-8.2573560372264346E-4</v>
      </c>
      <c r="L470">
        <f t="shared" si="87"/>
        <v>-302.39999999999998</v>
      </c>
      <c r="M470" s="2">
        <f t="shared" si="78"/>
        <v>-8.3999999999999991E-2</v>
      </c>
      <c r="N470">
        <f t="shared" si="79"/>
        <v>5.0185873605948637E-5</v>
      </c>
    </row>
    <row r="471" spans="1:14" x14ac:dyDescent="0.15">
      <c r="A471">
        <v>5702250</v>
      </c>
      <c r="B471">
        <v>0.9798</v>
      </c>
      <c r="C471">
        <f t="shared" si="80"/>
        <v>-1.4899999999999969E-2</v>
      </c>
      <c r="D471">
        <f t="shared" si="81"/>
        <v>-1.5012120120503509E-2</v>
      </c>
      <c r="E471">
        <f t="shared" si="82"/>
        <v>-1.5046027840055378E-2</v>
      </c>
      <c r="F471">
        <v>1.0327</v>
      </c>
      <c r="G471">
        <f t="shared" si="83"/>
        <v>0.20150686022892084</v>
      </c>
      <c r="H471">
        <f t="shared" si="77"/>
        <v>0.22329567593669741</v>
      </c>
      <c r="I471">
        <f t="shared" si="84"/>
        <v>0.22667310520424064</v>
      </c>
      <c r="J471">
        <f t="shared" si="85"/>
        <v>-3.3521415095507262E-3</v>
      </c>
      <c r="K471">
        <f t="shared" si="86"/>
        <v>-3.3271055714567846E-3</v>
      </c>
      <c r="L471">
        <f t="shared" si="87"/>
        <v>-302.10000000000002</v>
      </c>
      <c r="M471" s="2">
        <f t="shared" si="78"/>
        <v>-8.3916666666666667E-2</v>
      </c>
      <c r="N471">
        <f t="shared" si="79"/>
        <v>4.7691837358606778E-5</v>
      </c>
    </row>
    <row r="472" spans="1:14" x14ac:dyDescent="0.15">
      <c r="A472">
        <v>5702274</v>
      </c>
      <c r="B472">
        <v>0.97970000000000002</v>
      </c>
      <c r="C472">
        <f t="shared" si="80"/>
        <v>-1.479999999999998E-2</v>
      </c>
      <c r="D472">
        <f t="shared" si="81"/>
        <v>-1.4910612735754128E-2</v>
      </c>
      <c r="E472">
        <f t="shared" si="82"/>
        <v>-1.4942130136739737E-2</v>
      </c>
      <c r="F472">
        <v>0.95989999999999998</v>
      </c>
      <c r="G472">
        <f t="shared" si="83"/>
        <v>0.2014966332712555</v>
      </c>
      <c r="H472">
        <f t="shared" si="77"/>
        <v>0.20757555697008276</v>
      </c>
      <c r="I472">
        <f t="shared" si="84"/>
        <v>0.2106938255887969</v>
      </c>
      <c r="J472">
        <f t="shared" si="85"/>
        <v>-3.0950787433893724E-3</v>
      </c>
      <c r="K472">
        <f t="shared" si="86"/>
        <v>-3.0721182431572205E-3</v>
      </c>
      <c r="L472">
        <f t="shared" si="87"/>
        <v>-301.7</v>
      </c>
      <c r="M472" s="2">
        <f t="shared" si="78"/>
        <v>-8.380555555555555E-2</v>
      </c>
      <c r="N472">
        <f t="shared" si="79"/>
        <v>5.0816696914701E-5</v>
      </c>
    </row>
    <row r="473" spans="1:14" x14ac:dyDescent="0.15">
      <c r="A473">
        <v>5702298</v>
      </c>
      <c r="B473">
        <v>0.97970000000000002</v>
      </c>
      <c r="C473">
        <f t="shared" si="80"/>
        <v>-1.479999999999998E-2</v>
      </c>
      <c r="D473">
        <f t="shared" si="81"/>
        <v>-1.4910612735754128E-2</v>
      </c>
      <c r="E473">
        <f t="shared" si="82"/>
        <v>-1.491518980179996E-2</v>
      </c>
      <c r="F473">
        <v>0.1394</v>
      </c>
      <c r="G473">
        <f t="shared" si="83"/>
        <v>0.2014966332712555</v>
      </c>
      <c r="H473">
        <f t="shared" si="77"/>
        <v>3.0144840755942842E-2</v>
      </c>
      <c r="I473">
        <f t="shared" si="84"/>
        <v>3.0597686516385343E-2</v>
      </c>
      <c r="J473">
        <f t="shared" si="85"/>
        <v>-4.4947804649284143E-4</v>
      </c>
      <c r="K473">
        <f t="shared" si="86"/>
        <v>-4.4614364318795345E-4</v>
      </c>
      <c r="L473">
        <f t="shared" si="87"/>
        <v>-301.3</v>
      </c>
      <c r="M473" s="2">
        <f t="shared" si="78"/>
        <v>-8.3694444444444446E-2</v>
      </c>
      <c r="N473">
        <f t="shared" si="79"/>
        <v>5.3859964093357299E-5</v>
      </c>
    </row>
    <row r="474" spans="1:14" x14ac:dyDescent="0.15">
      <c r="A474">
        <v>5702322</v>
      </c>
      <c r="B474">
        <v>0.97970000000000002</v>
      </c>
      <c r="C474">
        <f t="shared" si="80"/>
        <v>-1.479999999999998E-2</v>
      </c>
      <c r="D474">
        <f t="shared" si="81"/>
        <v>-1.4910612735754128E-2</v>
      </c>
      <c r="E474">
        <f t="shared" si="82"/>
        <v>-1.495748333676148E-2</v>
      </c>
      <c r="F474">
        <v>1.4275</v>
      </c>
      <c r="G474">
        <f t="shared" si="83"/>
        <v>0.2014966332712555</v>
      </c>
      <c r="H474">
        <f t="shared" si="77"/>
        <v>0.30869268421168156</v>
      </c>
      <c r="I474">
        <f t="shared" si="84"/>
        <v>0.3133299677341469</v>
      </c>
      <c r="J474">
        <f t="shared" si="85"/>
        <v>-4.6027970686408261E-3</v>
      </c>
      <c r="K474">
        <f t="shared" si="86"/>
        <v>-4.568651726332881E-3</v>
      </c>
      <c r="L474">
        <f t="shared" si="87"/>
        <v>-300.89999999999998</v>
      </c>
      <c r="M474" s="2">
        <f t="shared" si="78"/>
        <v>-8.3583333333333329E-2</v>
      </c>
      <c r="N474">
        <f t="shared" si="79"/>
        <v>5.3285968028419246E-5</v>
      </c>
    </row>
    <row r="475" spans="1:14" x14ac:dyDescent="0.15">
      <c r="A475">
        <v>5702341</v>
      </c>
      <c r="B475">
        <v>0.9798</v>
      </c>
      <c r="C475">
        <f t="shared" si="80"/>
        <v>-1.4899999999999969E-2</v>
      </c>
      <c r="D475">
        <f t="shared" si="81"/>
        <v>-1.5012120120503509E-2</v>
      </c>
      <c r="E475">
        <f t="shared" si="82"/>
        <v>-1.5015236071491668E-2</v>
      </c>
      <c r="F475">
        <v>9.4899999999999998E-2</v>
      </c>
      <c r="G475">
        <f t="shared" si="83"/>
        <v>0.20150686022892084</v>
      </c>
      <c r="H475">
        <f t="shared" si="77"/>
        <v>2.0519763383744154E-2</v>
      </c>
      <c r="I475">
        <f t="shared" si="84"/>
        <v>2.0830132355846263E-2</v>
      </c>
      <c r="J475">
        <f t="shared" si="85"/>
        <v>-3.080451527610768E-4</v>
      </c>
      <c r="K475">
        <f t="shared" si="86"/>
        <v>-3.0574447441778727E-4</v>
      </c>
      <c r="L475">
        <f t="shared" si="87"/>
        <v>-300.58333333333337</v>
      </c>
      <c r="M475" s="2">
        <f t="shared" si="78"/>
        <v>-8.3495370370370386E-2</v>
      </c>
      <c r="N475">
        <f t="shared" si="79"/>
        <v>5.4401871892366001E-5</v>
      </c>
    </row>
    <row r="476" spans="1:14" x14ac:dyDescent="0.15">
      <c r="A476">
        <v>5702364</v>
      </c>
      <c r="B476">
        <v>0.97950000000000004</v>
      </c>
      <c r="C476">
        <f t="shared" si="80"/>
        <v>-1.4600000000000002E-2</v>
      </c>
      <c r="D476">
        <f t="shared" si="81"/>
        <v>-1.4707628872274288E-2</v>
      </c>
      <c r="E476">
        <f t="shared" si="82"/>
        <v>-1.4716044238325555E-2</v>
      </c>
      <c r="F476">
        <v>0.25629999999999997</v>
      </c>
      <c r="G476">
        <f t="shared" si="83"/>
        <v>0.20147618402643996</v>
      </c>
      <c r="H476">
        <f t="shared" si="77"/>
        <v>5.543537391075308E-2</v>
      </c>
      <c r="I476">
        <f t="shared" si="84"/>
        <v>5.6256722052722835E-2</v>
      </c>
      <c r="J476">
        <f t="shared" si="85"/>
        <v>-8.1532290587511282E-4</v>
      </c>
      <c r="K476">
        <f t="shared" si="86"/>
        <v>-8.0935645909699502E-4</v>
      </c>
      <c r="L476">
        <f t="shared" si="87"/>
        <v>-300.2</v>
      </c>
      <c r="M476" s="2">
        <f t="shared" si="78"/>
        <v>-8.3388888888888887E-2</v>
      </c>
      <c r="N476">
        <f t="shared" si="79"/>
        <v>4.8611111111111542E-5</v>
      </c>
    </row>
    <row r="477" spans="1:14" x14ac:dyDescent="0.15">
      <c r="A477">
        <v>5702388</v>
      </c>
      <c r="B477">
        <v>0.97970000000000002</v>
      </c>
      <c r="C477">
        <f t="shared" si="80"/>
        <v>-1.479999999999998E-2</v>
      </c>
      <c r="D477">
        <f t="shared" si="81"/>
        <v>-1.4910612735754128E-2</v>
      </c>
      <c r="E477">
        <f t="shared" si="82"/>
        <v>-1.4919028101805395E-2</v>
      </c>
      <c r="F477">
        <v>0.25629999999999997</v>
      </c>
      <c r="G477">
        <f t="shared" si="83"/>
        <v>0.2014966332712555</v>
      </c>
      <c r="H477">
        <f t="shared" si="77"/>
        <v>5.5424122566342542E-2</v>
      </c>
      <c r="I477">
        <f t="shared" si="84"/>
        <v>5.6256722052722835E-2</v>
      </c>
      <c r="J477">
        <f t="shared" si="85"/>
        <v>-8.2640762780570491E-4</v>
      </c>
      <c r="K477">
        <f t="shared" si="86"/>
        <v>-8.2027701398186851E-4</v>
      </c>
      <c r="L477">
        <f t="shared" si="87"/>
        <v>-299.8</v>
      </c>
      <c r="M477" s="2">
        <f t="shared" si="78"/>
        <v>-8.3277777777777784E-2</v>
      </c>
      <c r="N477">
        <f t="shared" si="79"/>
        <v>5.1546391752577349E-5</v>
      </c>
    </row>
    <row r="478" spans="1:14" x14ac:dyDescent="0.15">
      <c r="A478">
        <v>5702412</v>
      </c>
      <c r="B478">
        <v>0.97950000000000004</v>
      </c>
      <c r="C478">
        <f t="shared" si="80"/>
        <v>-1.4600000000000002E-2</v>
      </c>
      <c r="D478">
        <f t="shared" si="81"/>
        <v>-1.4707628872274288E-2</v>
      </c>
      <c r="E478">
        <f t="shared" si="82"/>
        <v>-1.4710744823262447E-2</v>
      </c>
      <c r="F478">
        <v>9.4899999999999998E-2</v>
      </c>
      <c r="G478">
        <f t="shared" si="83"/>
        <v>0.20147618402643996</v>
      </c>
      <c r="H478">
        <f t="shared" si="77"/>
        <v>2.0526012423450909E-2</v>
      </c>
      <c r="I478">
        <f t="shared" si="84"/>
        <v>2.0830132355846263E-2</v>
      </c>
      <c r="J478">
        <f t="shared" si="85"/>
        <v>-3.0188897295180733E-4</v>
      </c>
      <c r="K478">
        <f t="shared" si="86"/>
        <v>-2.9967978138238329E-4</v>
      </c>
      <c r="L478">
        <f t="shared" si="87"/>
        <v>-299.39999999999998</v>
      </c>
      <c r="M478" s="2">
        <f t="shared" si="78"/>
        <v>-8.3166666666666667E-2</v>
      </c>
      <c r="N478">
        <f t="shared" si="79"/>
        <v>4.7619047619048054E-5</v>
      </c>
    </row>
    <row r="479" spans="1:14" x14ac:dyDescent="0.15">
      <c r="A479">
        <v>5702436</v>
      </c>
      <c r="B479">
        <v>0.97960000000000003</v>
      </c>
      <c r="C479">
        <f t="shared" si="80"/>
        <v>-1.4699999999999991E-2</v>
      </c>
      <c r="D479">
        <f t="shared" si="81"/>
        <v>-1.4809115653708113E-2</v>
      </c>
      <c r="E479">
        <f t="shared" si="82"/>
        <v>-1.4819927905134887E-2</v>
      </c>
      <c r="F479">
        <v>0.32929999999999998</v>
      </c>
      <c r="G479">
        <f t="shared" si="83"/>
        <v>0.20148640787056021</v>
      </c>
      <c r="H479">
        <f t="shared" si="77"/>
        <v>7.1217386246405764E-2</v>
      </c>
      <c r="I479">
        <f t="shared" si="84"/>
        <v>7.2279900787989182E-2</v>
      </c>
      <c r="J479">
        <f t="shared" si="85"/>
        <v>-1.0546665094778244E-3</v>
      </c>
      <c r="K479">
        <f t="shared" si="86"/>
        <v>-1.0468955778221642E-3</v>
      </c>
      <c r="L479">
        <f t="shared" si="87"/>
        <v>-299</v>
      </c>
      <c r="M479" s="2">
        <f t="shared" si="78"/>
        <v>-8.3055555555555549E-2</v>
      </c>
      <c r="N479">
        <f t="shared" si="79"/>
        <v>4.8821548821549044E-5</v>
      </c>
    </row>
    <row r="480" spans="1:14" x14ac:dyDescent="0.15">
      <c r="A480">
        <v>5702460</v>
      </c>
      <c r="B480">
        <v>0.97960000000000003</v>
      </c>
      <c r="C480">
        <f t="shared" si="80"/>
        <v>-1.4699999999999991E-2</v>
      </c>
      <c r="D480">
        <f t="shared" si="81"/>
        <v>-1.4809115653708113E-2</v>
      </c>
      <c r="E480">
        <f t="shared" si="82"/>
        <v>-1.4812231604696273E-2</v>
      </c>
      <c r="F480">
        <v>9.4899999999999998E-2</v>
      </c>
      <c r="G480">
        <f t="shared" si="83"/>
        <v>0.20148640787056021</v>
      </c>
      <c r="H480">
        <f t="shared" si="77"/>
        <v>2.0523929410215323E-2</v>
      </c>
      <c r="I480">
        <f t="shared" si="84"/>
        <v>2.0830132355846263E-2</v>
      </c>
      <c r="J480">
        <f t="shared" si="85"/>
        <v>-3.0394124430442007E-4</v>
      </c>
      <c r="K480">
        <f t="shared" si="86"/>
        <v>-3.0170176233016506E-4</v>
      </c>
      <c r="L480">
        <f t="shared" si="87"/>
        <v>-298.60000000000002</v>
      </c>
      <c r="M480" s="2">
        <f t="shared" si="78"/>
        <v>-8.2944444444444446E-2</v>
      </c>
      <c r="N480">
        <f t="shared" si="79"/>
        <v>4.8333333333333537E-5</v>
      </c>
    </row>
    <row r="481" spans="1:14" x14ac:dyDescent="0.15">
      <c r="A481">
        <v>5702484</v>
      </c>
      <c r="B481">
        <v>0.97960000000000003</v>
      </c>
      <c r="C481">
        <f t="shared" si="80"/>
        <v>-1.4699999999999991E-2</v>
      </c>
      <c r="D481">
        <f t="shared" si="81"/>
        <v>-1.4809115653708113E-2</v>
      </c>
      <c r="E481">
        <f t="shared" si="82"/>
        <v>-1.481753101975938E-2</v>
      </c>
      <c r="F481">
        <v>0.25629999999999997</v>
      </c>
      <c r="G481">
        <f t="shared" si="83"/>
        <v>0.20148640787056021</v>
      </c>
      <c r="H481">
        <f t="shared" si="77"/>
        <v>5.5429748238547814E-2</v>
      </c>
      <c r="I481">
        <f t="shared" si="84"/>
        <v>5.6256722052722835E-2</v>
      </c>
      <c r="J481">
        <f t="shared" si="85"/>
        <v>-8.208655523205781E-4</v>
      </c>
      <c r="K481">
        <f t="shared" si="86"/>
        <v>-8.1481729910665233E-4</v>
      </c>
      <c r="L481">
        <f t="shared" si="87"/>
        <v>-298.2</v>
      </c>
      <c r="M481" s="2">
        <f t="shared" si="78"/>
        <v>-8.2833333333333328E-2</v>
      </c>
      <c r="N481">
        <f t="shared" si="79"/>
        <v>4.9504950495049556E-5</v>
      </c>
    </row>
    <row r="482" spans="1:14" x14ac:dyDescent="0.15">
      <c r="A482">
        <v>5702508</v>
      </c>
      <c r="B482">
        <v>0.97929999999999995</v>
      </c>
      <c r="C482">
        <f t="shared" si="80"/>
        <v>-1.4399999999999913E-2</v>
      </c>
      <c r="D482">
        <f t="shared" si="81"/>
        <v>-1.4504686202881688E-2</v>
      </c>
      <c r="E482">
        <f t="shared" si="82"/>
        <v>-1.4530897621994941E-2</v>
      </c>
      <c r="F482">
        <v>0.79830000000000001</v>
      </c>
      <c r="G482">
        <f t="shared" si="83"/>
        <v>0.20145574100634508</v>
      </c>
      <c r="H482">
        <f t="shared" si="77"/>
        <v>0.17270012072257951</v>
      </c>
      <c r="I482">
        <f t="shared" si="84"/>
        <v>0.1752233367720977</v>
      </c>
      <c r="J482">
        <f t="shared" si="85"/>
        <v>-2.5049610582808008E-3</v>
      </c>
      <c r="K482">
        <f t="shared" si="86"/>
        <v>-2.4868817384051298E-3</v>
      </c>
      <c r="L482">
        <f t="shared" si="87"/>
        <v>-297.8</v>
      </c>
      <c r="M482" s="2">
        <f t="shared" si="78"/>
        <v>-8.2722222222222225E-2</v>
      </c>
      <c r="N482">
        <f t="shared" si="79"/>
        <v>4.4117647058822285E-5</v>
      </c>
    </row>
    <row r="483" spans="1:14" x14ac:dyDescent="0.15">
      <c r="A483">
        <v>5702532</v>
      </c>
      <c r="B483">
        <v>0.97929999999999995</v>
      </c>
      <c r="C483">
        <f t="shared" si="80"/>
        <v>-1.4399999999999913E-2</v>
      </c>
      <c r="D483">
        <f t="shared" si="81"/>
        <v>-1.4504686202881688E-2</v>
      </c>
      <c r="E483">
        <f t="shared" si="82"/>
        <v>-1.4513101568932955E-2</v>
      </c>
      <c r="F483">
        <v>0.25629999999999997</v>
      </c>
      <c r="G483">
        <f t="shared" si="83"/>
        <v>0.20145574100634508</v>
      </c>
      <c r="H483">
        <f t="shared" si="77"/>
        <v>5.5446625255163626E-2</v>
      </c>
      <c r="I483">
        <f t="shared" si="84"/>
        <v>5.6256722052722835E-2</v>
      </c>
      <c r="J483">
        <f t="shared" si="85"/>
        <v>-8.0423590033492319E-4</v>
      </c>
      <c r="K483">
        <f t="shared" si="86"/>
        <v>-7.9843140367435138E-4</v>
      </c>
      <c r="L483">
        <f t="shared" si="87"/>
        <v>-297.39999999999998</v>
      </c>
      <c r="M483" s="2">
        <f t="shared" si="78"/>
        <v>-8.2611111111111107E-2</v>
      </c>
      <c r="N483">
        <f t="shared" si="79"/>
        <v>4.6925566343040507E-5</v>
      </c>
    </row>
    <row r="484" spans="1:14" x14ac:dyDescent="0.15">
      <c r="A484">
        <v>5702556</v>
      </c>
      <c r="B484">
        <v>0.97929999999999995</v>
      </c>
      <c r="C484">
        <f t="shared" si="80"/>
        <v>-1.4399999999999913E-2</v>
      </c>
      <c r="D484">
        <f t="shared" si="81"/>
        <v>-1.4504686202881688E-2</v>
      </c>
      <c r="E484">
        <f t="shared" si="82"/>
        <v>-1.4505349450615733E-2</v>
      </c>
      <c r="F484">
        <v>2.0199999999999999E-2</v>
      </c>
      <c r="G484">
        <f t="shared" si="83"/>
        <v>0.20145574100634508</v>
      </c>
      <c r="H484">
        <f t="shared" si="77"/>
        <v>4.369964222217344E-3</v>
      </c>
      <c r="I484">
        <f t="shared" si="84"/>
        <v>4.4338111020874021E-3</v>
      </c>
      <c r="J484">
        <f t="shared" si="85"/>
        <v>-6.3384959761082513E-5</v>
      </c>
      <c r="K484">
        <f t="shared" si="86"/>
        <v>-6.292748479992937E-5</v>
      </c>
      <c r="L484">
        <f t="shared" si="87"/>
        <v>-297</v>
      </c>
      <c r="M484" s="2">
        <f t="shared" si="78"/>
        <v>-8.2500000000000004E-2</v>
      </c>
      <c r="N484">
        <f t="shared" si="79"/>
        <v>4.9679487179487043E-5</v>
      </c>
    </row>
    <row r="485" spans="1:14" x14ac:dyDescent="0.15">
      <c r="A485">
        <v>5702580</v>
      </c>
      <c r="B485">
        <v>0.97929999999999995</v>
      </c>
      <c r="C485">
        <f t="shared" si="80"/>
        <v>-1.4399999999999913E-2</v>
      </c>
      <c r="D485">
        <f t="shared" si="81"/>
        <v>-1.4504686202881688E-2</v>
      </c>
      <c r="E485">
        <f t="shared" si="82"/>
        <v>-1.4511653587493779E-2</v>
      </c>
      <c r="F485">
        <v>0.2122</v>
      </c>
      <c r="G485">
        <f t="shared" si="83"/>
        <v>0.20145574100634508</v>
      </c>
      <c r="H485">
        <f t="shared" si="77"/>
        <v>4.5906257819530713E-2</v>
      </c>
      <c r="I485">
        <f t="shared" si="84"/>
        <v>4.6576966131829052E-2</v>
      </c>
      <c r="J485">
        <f t="shared" si="85"/>
        <v>-6.658558644208767E-4</v>
      </c>
      <c r="K485">
        <f t="shared" si="86"/>
        <v>-6.6105011260123828E-4</v>
      </c>
      <c r="L485">
        <f t="shared" si="87"/>
        <v>-296.60000000000002</v>
      </c>
      <c r="M485" s="2">
        <f t="shared" si="78"/>
        <v>-8.23888888888889E-2</v>
      </c>
      <c r="N485">
        <f t="shared" si="79"/>
        <v>4.9206349206349055E-5</v>
      </c>
    </row>
    <row r="486" spans="1:14" x14ac:dyDescent="0.15">
      <c r="A486">
        <v>5702604</v>
      </c>
      <c r="B486">
        <v>0.97950000000000004</v>
      </c>
      <c r="C486">
        <f t="shared" si="80"/>
        <v>-1.4600000000000002E-2</v>
      </c>
      <c r="D486">
        <f t="shared" si="81"/>
        <v>-1.4707628872274288E-2</v>
      </c>
      <c r="E486">
        <f t="shared" si="82"/>
        <v>-1.4731397438347298E-2</v>
      </c>
      <c r="F486">
        <v>0.72389999999999999</v>
      </c>
      <c r="G486">
        <f t="shared" si="83"/>
        <v>0.20147618402643996</v>
      </c>
      <c r="H486">
        <f t="shared" si="77"/>
        <v>0.15657302838078097</v>
      </c>
      <c r="I486">
        <f t="shared" si="84"/>
        <v>0.1588928641980728</v>
      </c>
      <c r="J486">
        <f t="shared" si="85"/>
        <v>-2.3028179928325956E-3</v>
      </c>
      <c r="K486">
        <f t="shared" si="86"/>
        <v>-2.2859662143594026E-3</v>
      </c>
      <c r="L486">
        <f t="shared" si="87"/>
        <v>-296.2</v>
      </c>
      <c r="M486" s="2">
        <f t="shared" si="78"/>
        <v>-8.2277777777777769E-2</v>
      </c>
      <c r="N486">
        <f t="shared" si="79"/>
        <v>5.1886792452831461E-5</v>
      </c>
    </row>
    <row r="487" spans="1:14" x14ac:dyDescent="0.15">
      <c r="A487">
        <v>5702628</v>
      </c>
      <c r="B487">
        <v>0.97960000000000003</v>
      </c>
      <c r="C487">
        <f t="shared" si="80"/>
        <v>-1.4699999999999991E-2</v>
      </c>
      <c r="D487">
        <f t="shared" si="81"/>
        <v>-1.4809115653708113E-2</v>
      </c>
      <c r="E487">
        <f t="shared" si="82"/>
        <v>-1.4813692719753946E-2</v>
      </c>
      <c r="F487">
        <v>0.1394</v>
      </c>
      <c r="G487">
        <f t="shared" si="83"/>
        <v>0.20148640787056021</v>
      </c>
      <c r="H487">
        <f t="shared" si="77"/>
        <v>3.0147900524594481E-2</v>
      </c>
      <c r="I487">
        <f t="shared" si="84"/>
        <v>3.0597686516385343E-2</v>
      </c>
      <c r="J487">
        <f t="shared" si="85"/>
        <v>-4.4646374558520715E-4</v>
      </c>
      <c r="K487">
        <f t="shared" si="86"/>
        <v>-4.4317413771153858E-4</v>
      </c>
      <c r="L487">
        <f t="shared" si="87"/>
        <v>-295.8</v>
      </c>
      <c r="M487" s="2">
        <f t="shared" si="78"/>
        <v>-8.2166666666666666E-2</v>
      </c>
      <c r="N487">
        <f t="shared" si="79"/>
        <v>5.2959501557633471E-5</v>
      </c>
    </row>
    <row r="488" spans="1:14" x14ac:dyDescent="0.15">
      <c r="A488">
        <v>5702652</v>
      </c>
      <c r="B488">
        <v>0.97929999999999995</v>
      </c>
      <c r="C488">
        <f t="shared" si="80"/>
        <v>-1.4399999999999913E-2</v>
      </c>
      <c r="D488">
        <f t="shared" si="81"/>
        <v>-1.4504686202881688E-2</v>
      </c>
      <c r="E488">
        <f t="shared" si="82"/>
        <v>-1.4509263268927521E-2</v>
      </c>
      <c r="F488">
        <v>0.1394</v>
      </c>
      <c r="G488">
        <f t="shared" si="83"/>
        <v>0.20145574100634508</v>
      </c>
      <c r="H488">
        <f t="shared" si="77"/>
        <v>3.0157079830549393E-2</v>
      </c>
      <c r="I488">
        <f t="shared" si="84"/>
        <v>3.0597686516385343E-2</v>
      </c>
      <c r="J488">
        <f t="shared" si="85"/>
        <v>-4.3741897973737144E-4</v>
      </c>
      <c r="K488">
        <f t="shared" si="86"/>
        <v>-4.3426194955990864E-4</v>
      </c>
      <c r="L488">
        <f t="shared" si="87"/>
        <v>-295.39999999999998</v>
      </c>
      <c r="M488" s="2">
        <f t="shared" si="78"/>
        <v>-8.2055555555555548E-2</v>
      </c>
      <c r="N488">
        <f t="shared" si="79"/>
        <v>4.7839506172839388E-5</v>
      </c>
    </row>
    <row r="489" spans="1:14" x14ac:dyDescent="0.15">
      <c r="A489">
        <v>5702670</v>
      </c>
      <c r="B489">
        <v>0.97929999999999995</v>
      </c>
      <c r="C489">
        <f t="shared" si="80"/>
        <v>-1.4399999999999913E-2</v>
      </c>
      <c r="D489">
        <f t="shared" si="81"/>
        <v>-1.4504686202881688E-2</v>
      </c>
      <c r="E489">
        <f t="shared" si="82"/>
        <v>-1.4513101568932955E-2</v>
      </c>
      <c r="F489">
        <v>0.25629999999999997</v>
      </c>
      <c r="G489">
        <f t="shared" si="83"/>
        <v>0.20145574100634508</v>
      </c>
      <c r="H489">
        <f t="shared" si="77"/>
        <v>5.5446625255163626E-2</v>
      </c>
      <c r="I489">
        <f t="shared" si="84"/>
        <v>5.6256722052722835E-2</v>
      </c>
      <c r="J489">
        <f t="shared" si="85"/>
        <v>-8.0423590033492319E-4</v>
      </c>
      <c r="K489">
        <f t="shared" si="86"/>
        <v>-7.9843140367435138E-4</v>
      </c>
      <c r="L489">
        <f t="shared" si="87"/>
        <v>-295.10000000000002</v>
      </c>
      <c r="M489" s="2">
        <f t="shared" si="78"/>
        <v>-8.1972222222222224E-2</v>
      </c>
      <c r="N489">
        <f t="shared" si="79"/>
        <v>4.732824427480901E-5</v>
      </c>
    </row>
    <row r="490" spans="1:14" x14ac:dyDescent="0.15">
      <c r="A490">
        <v>5702694</v>
      </c>
      <c r="B490">
        <v>0.97929999999999995</v>
      </c>
      <c r="C490">
        <f t="shared" si="80"/>
        <v>-1.4399999999999913E-2</v>
      </c>
      <c r="D490">
        <f t="shared" si="81"/>
        <v>-1.4504686202881688E-2</v>
      </c>
      <c r="E490">
        <f t="shared" si="82"/>
        <v>-1.4538593922433557E-2</v>
      </c>
      <c r="F490">
        <v>1.0327</v>
      </c>
      <c r="G490">
        <f t="shared" si="83"/>
        <v>0.20145574100634508</v>
      </c>
      <c r="H490">
        <f t="shared" si="77"/>
        <v>0.22340901248929956</v>
      </c>
      <c r="I490">
        <f t="shared" si="84"/>
        <v>0.22667310520424064</v>
      </c>
      <c r="J490">
        <f t="shared" si="85"/>
        <v>-3.2404776210529663E-3</v>
      </c>
      <c r="K490">
        <f t="shared" si="86"/>
        <v>-3.2170897798458943E-3</v>
      </c>
      <c r="L490">
        <f t="shared" si="87"/>
        <v>-294.7</v>
      </c>
      <c r="M490" s="2">
        <f t="shared" si="78"/>
        <v>-8.1861111111111107E-2</v>
      </c>
      <c r="N490">
        <f t="shared" si="79"/>
        <v>4.6898638426626219E-5</v>
      </c>
    </row>
    <row r="491" spans="1:14" x14ac:dyDescent="0.15">
      <c r="A491">
        <v>5702712</v>
      </c>
      <c r="B491">
        <v>0.97950000000000004</v>
      </c>
      <c r="C491">
        <f t="shared" si="80"/>
        <v>-1.4600000000000002E-2</v>
      </c>
      <c r="D491">
        <f t="shared" si="81"/>
        <v>-1.4707628872274288E-2</v>
      </c>
      <c r="E491">
        <f t="shared" si="82"/>
        <v>-1.471220593832012E-2</v>
      </c>
      <c r="F491">
        <v>0.1394</v>
      </c>
      <c r="G491">
        <f t="shared" si="83"/>
        <v>0.20147618402643996</v>
      </c>
      <c r="H491">
        <f t="shared" si="77"/>
        <v>3.0150960293246116E-2</v>
      </c>
      <c r="I491">
        <f t="shared" si="84"/>
        <v>3.0597686516385343E-2</v>
      </c>
      <c r="J491">
        <f t="shared" si="85"/>
        <v>-4.4344913413574223E-4</v>
      </c>
      <c r="K491">
        <f t="shared" si="86"/>
        <v>-4.4020402028139335E-4</v>
      </c>
      <c r="L491">
        <f t="shared" si="87"/>
        <v>-294.39999999999998</v>
      </c>
      <c r="M491" s="2">
        <f t="shared" si="78"/>
        <v>-8.1777777777777769E-2</v>
      </c>
      <c r="N491">
        <f t="shared" si="79"/>
        <v>5.2395209580839238E-5</v>
      </c>
    </row>
    <row r="492" spans="1:14" x14ac:dyDescent="0.15">
      <c r="A492">
        <v>5702736</v>
      </c>
      <c r="B492">
        <v>0.97929999999999995</v>
      </c>
      <c r="C492">
        <f t="shared" si="80"/>
        <v>-1.4399999999999913E-2</v>
      </c>
      <c r="D492">
        <f t="shared" si="81"/>
        <v>-1.4504686202881688E-2</v>
      </c>
      <c r="E492">
        <f t="shared" si="82"/>
        <v>-1.4509263268927521E-2</v>
      </c>
      <c r="F492">
        <v>0.1394</v>
      </c>
      <c r="G492">
        <f t="shared" si="83"/>
        <v>0.20145574100634508</v>
      </c>
      <c r="H492">
        <f t="shared" si="77"/>
        <v>3.0157079830549393E-2</v>
      </c>
      <c r="I492">
        <f t="shared" si="84"/>
        <v>3.0597686516385343E-2</v>
      </c>
      <c r="J492">
        <f t="shared" si="85"/>
        <v>-4.3741897973737144E-4</v>
      </c>
      <c r="K492">
        <f t="shared" si="86"/>
        <v>-4.3426194955990864E-4</v>
      </c>
      <c r="L492">
        <f t="shared" si="87"/>
        <v>-294</v>
      </c>
      <c r="M492" s="2">
        <f t="shared" si="78"/>
        <v>-8.1666666666666665E-2</v>
      </c>
      <c r="N492">
        <f t="shared" si="79"/>
        <v>4.7477744807121393E-5</v>
      </c>
    </row>
    <row r="493" spans="1:14" x14ac:dyDescent="0.15">
      <c r="A493">
        <v>5702754</v>
      </c>
      <c r="B493">
        <v>0.97929999999999995</v>
      </c>
      <c r="C493">
        <f t="shared" si="80"/>
        <v>-1.4399999999999913E-2</v>
      </c>
      <c r="D493">
        <f t="shared" si="81"/>
        <v>-1.4504686202881688E-2</v>
      </c>
      <c r="E493">
        <f t="shared" si="82"/>
        <v>-1.4528454768954698E-2</v>
      </c>
      <c r="F493">
        <v>0.72389999999999999</v>
      </c>
      <c r="G493">
        <f t="shared" si="83"/>
        <v>0.20145574100634508</v>
      </c>
      <c r="H493">
        <f t="shared" si="77"/>
        <v>0.15660480695362056</v>
      </c>
      <c r="I493">
        <f t="shared" si="84"/>
        <v>0.1588928641980728</v>
      </c>
      <c r="J493">
        <f t="shared" si="85"/>
        <v>-2.2715035827251305E-3</v>
      </c>
      <c r="K493">
        <f t="shared" si="86"/>
        <v>-2.2551092201321225E-3</v>
      </c>
      <c r="L493">
        <f t="shared" si="87"/>
        <v>-293.7</v>
      </c>
      <c r="M493" s="2">
        <f t="shared" si="78"/>
        <v>-8.1583333333333327E-2</v>
      </c>
      <c r="N493">
        <f t="shared" si="79"/>
        <v>4.9926578560939211E-5</v>
      </c>
    </row>
    <row r="494" spans="1:14" x14ac:dyDescent="0.15">
      <c r="A494">
        <v>5702778</v>
      </c>
      <c r="B494">
        <v>0.97929999999999995</v>
      </c>
      <c r="C494">
        <f t="shared" si="80"/>
        <v>-1.4399999999999913E-2</v>
      </c>
      <c r="D494">
        <f t="shared" si="81"/>
        <v>-1.4504686202881688E-2</v>
      </c>
      <c r="E494">
        <f t="shared" si="82"/>
        <v>-1.4509263268927521E-2</v>
      </c>
      <c r="F494">
        <v>0.1394</v>
      </c>
      <c r="G494">
        <f t="shared" si="83"/>
        <v>0.20145574100634508</v>
      </c>
      <c r="H494">
        <f t="shared" si="77"/>
        <v>3.0157079830549393E-2</v>
      </c>
      <c r="I494">
        <f t="shared" si="84"/>
        <v>3.0597686516385343E-2</v>
      </c>
      <c r="J494">
        <f t="shared" si="85"/>
        <v>-4.3741897973737144E-4</v>
      </c>
      <c r="K494">
        <f t="shared" si="86"/>
        <v>-4.3426194955990864E-4</v>
      </c>
      <c r="L494">
        <f t="shared" si="87"/>
        <v>-293.3</v>
      </c>
      <c r="M494" s="2">
        <f t="shared" si="78"/>
        <v>-8.1472222222222224E-2</v>
      </c>
      <c r="N494">
        <f t="shared" si="79"/>
        <v>5.0946142649198663E-5</v>
      </c>
    </row>
    <row r="495" spans="1:14" x14ac:dyDescent="0.15">
      <c r="A495">
        <v>5702802</v>
      </c>
      <c r="B495">
        <v>0.97929999999999995</v>
      </c>
      <c r="C495">
        <f t="shared" si="80"/>
        <v>-1.4399999999999913E-2</v>
      </c>
      <c r="D495">
        <f t="shared" si="81"/>
        <v>-1.4504686202881688E-2</v>
      </c>
      <c r="E495">
        <f t="shared" si="82"/>
        <v>-1.4509263268927521E-2</v>
      </c>
      <c r="F495">
        <v>0.1394</v>
      </c>
      <c r="G495">
        <f t="shared" si="83"/>
        <v>0.20145574100634508</v>
      </c>
      <c r="H495">
        <f t="shared" si="77"/>
        <v>3.0157079830549393E-2</v>
      </c>
      <c r="I495">
        <f t="shared" si="84"/>
        <v>3.0597686516385343E-2</v>
      </c>
      <c r="J495">
        <f t="shared" si="85"/>
        <v>-4.3741897973737144E-4</v>
      </c>
      <c r="K495">
        <f t="shared" si="86"/>
        <v>-4.3426194955990864E-4</v>
      </c>
      <c r="L495">
        <f t="shared" si="87"/>
        <v>-292.89999999999998</v>
      </c>
      <c r="M495" s="2">
        <f t="shared" si="78"/>
        <v>-8.1361111111111106E-2</v>
      </c>
      <c r="N495">
        <f t="shared" si="79"/>
        <v>4.9062049062048497E-5</v>
      </c>
    </row>
    <row r="496" spans="1:14" x14ac:dyDescent="0.15">
      <c r="A496">
        <v>5702826</v>
      </c>
      <c r="B496">
        <v>0.97929999999999995</v>
      </c>
      <c r="C496">
        <f t="shared" si="80"/>
        <v>-1.4399999999999913E-2</v>
      </c>
      <c r="D496">
        <f t="shared" si="81"/>
        <v>-1.4504686202881688E-2</v>
      </c>
      <c r="E496">
        <f t="shared" si="82"/>
        <v>-1.4509263268927521E-2</v>
      </c>
      <c r="F496">
        <v>0.1394</v>
      </c>
      <c r="G496">
        <f t="shared" si="83"/>
        <v>0.20145574100634508</v>
      </c>
      <c r="H496">
        <f t="shared" si="77"/>
        <v>3.0157079830549393E-2</v>
      </c>
      <c r="I496">
        <f t="shared" si="84"/>
        <v>3.0597686516385343E-2</v>
      </c>
      <c r="J496">
        <f t="shared" si="85"/>
        <v>-4.3741897973737144E-4</v>
      </c>
      <c r="K496">
        <f t="shared" si="86"/>
        <v>-4.3426194955990864E-4</v>
      </c>
      <c r="L496">
        <f t="shared" si="87"/>
        <v>-292.5</v>
      </c>
      <c r="M496" s="2">
        <f t="shared" si="78"/>
        <v>-8.1250000000000003E-2</v>
      </c>
      <c r="N496">
        <f t="shared" si="79"/>
        <v>5.1502145922745888E-5</v>
      </c>
    </row>
    <row r="497" spans="1:14" x14ac:dyDescent="0.15">
      <c r="A497">
        <v>5702844</v>
      </c>
      <c r="B497">
        <v>0.97929999999999995</v>
      </c>
      <c r="C497">
        <f t="shared" si="80"/>
        <v>-1.4399999999999913E-2</v>
      </c>
      <c r="D497">
        <f t="shared" si="81"/>
        <v>-1.4504686202881688E-2</v>
      </c>
      <c r="E497">
        <f t="shared" si="82"/>
        <v>-1.4507802153869848E-2</v>
      </c>
      <c r="F497">
        <v>9.4899999999999998E-2</v>
      </c>
      <c r="G497">
        <f t="shared" si="83"/>
        <v>0.20145574100634508</v>
      </c>
      <c r="H497">
        <f t="shared" si="77"/>
        <v>2.0530178449922078E-2</v>
      </c>
      <c r="I497">
        <f t="shared" si="84"/>
        <v>2.0830132355846263E-2</v>
      </c>
      <c r="J497">
        <f t="shared" si="85"/>
        <v>-2.9778379610528372E-4</v>
      </c>
      <c r="K497">
        <f t="shared" si="86"/>
        <v>-2.9563456967887614E-4</v>
      </c>
      <c r="L497">
        <f t="shared" si="87"/>
        <v>-292.2</v>
      </c>
      <c r="M497" s="2">
        <f t="shared" si="78"/>
        <v>-8.1166666666666665E-2</v>
      </c>
      <c r="N497">
        <f t="shared" si="79"/>
        <v>4.9575070821529026E-5</v>
      </c>
    </row>
    <row r="498" spans="1:14" x14ac:dyDescent="0.15">
      <c r="A498">
        <v>5702868</v>
      </c>
      <c r="B498">
        <v>0.97919999999999996</v>
      </c>
      <c r="C498">
        <f t="shared" si="80"/>
        <v>-1.4299999999999924E-2</v>
      </c>
      <c r="D498">
        <f t="shared" si="81"/>
        <v>-1.4403230310743743E-2</v>
      </c>
      <c r="E498">
        <f t="shared" si="82"/>
        <v>-1.4429441729856995E-2</v>
      </c>
      <c r="F498">
        <v>0.79830000000000001</v>
      </c>
      <c r="G498">
        <f t="shared" si="83"/>
        <v>0.20144552182958114</v>
      </c>
      <c r="H498">
        <f t="shared" si="77"/>
        <v>0.17271764305625673</v>
      </c>
      <c r="I498">
        <f t="shared" si="84"/>
        <v>0.1752233367720977</v>
      </c>
      <c r="J498">
        <f t="shared" si="85"/>
        <v>-2.4876919916680955E-3</v>
      </c>
      <c r="K498">
        <f t="shared" si="86"/>
        <v>-2.4698622957044581E-3</v>
      </c>
      <c r="L498">
        <f t="shared" si="87"/>
        <v>-291.8</v>
      </c>
      <c r="M498" s="2">
        <f t="shared" si="78"/>
        <v>-8.1055555555555561E-2</v>
      </c>
      <c r="N498">
        <f t="shared" si="79"/>
        <v>4.9157303370785792E-5</v>
      </c>
    </row>
    <row r="499" spans="1:14" x14ac:dyDescent="0.15">
      <c r="A499">
        <v>5702892</v>
      </c>
      <c r="B499">
        <v>0.97919999999999996</v>
      </c>
      <c r="C499">
        <f t="shared" si="80"/>
        <v>-1.4299999999999924E-2</v>
      </c>
      <c r="D499">
        <f t="shared" si="81"/>
        <v>-1.4403230310743743E-2</v>
      </c>
      <c r="E499">
        <f t="shared" si="82"/>
        <v>-1.4407807376789575E-2</v>
      </c>
      <c r="F499">
        <v>0.1394</v>
      </c>
      <c r="G499">
        <f t="shared" si="83"/>
        <v>0.20144552182958114</v>
      </c>
      <c r="H499">
        <f t="shared" si="77"/>
        <v>3.0160139599201035E-2</v>
      </c>
      <c r="I499">
        <f t="shared" si="84"/>
        <v>3.0597686516385343E-2</v>
      </c>
      <c r="J499">
        <f t="shared" si="85"/>
        <v>-4.3440343685147501E-4</v>
      </c>
      <c r="K499">
        <f t="shared" si="86"/>
        <v>-4.3128999626857248E-4</v>
      </c>
      <c r="L499">
        <f t="shared" si="87"/>
        <v>-291.39999999999998</v>
      </c>
      <c r="M499" s="2">
        <f t="shared" si="78"/>
        <v>-8.0944444444444444E-2</v>
      </c>
      <c r="N499">
        <f t="shared" si="79"/>
        <v>4.8735205384079108E-5</v>
      </c>
    </row>
    <row r="500" spans="1:14" x14ac:dyDescent="0.15">
      <c r="A500">
        <v>5702916</v>
      </c>
      <c r="B500">
        <v>0.97919999999999996</v>
      </c>
      <c r="C500">
        <f t="shared" si="80"/>
        <v>-1.4299999999999924E-2</v>
      </c>
      <c r="D500">
        <f t="shared" si="81"/>
        <v>-1.4403230310743743E-2</v>
      </c>
      <c r="E500">
        <f t="shared" si="82"/>
        <v>-1.4403893558477788E-2</v>
      </c>
      <c r="F500">
        <v>2.0199999999999999E-2</v>
      </c>
      <c r="G500">
        <f t="shared" si="83"/>
        <v>0.20144552182958114</v>
      </c>
      <c r="H500">
        <f t="shared" si="77"/>
        <v>4.3704076033275526E-3</v>
      </c>
      <c r="I500">
        <f t="shared" si="84"/>
        <v>4.4338111020874021E-3</v>
      </c>
      <c r="J500">
        <f t="shared" si="85"/>
        <v>-6.2947987262552328E-5</v>
      </c>
      <c r="K500">
        <f t="shared" si="86"/>
        <v>-6.2496828727583674E-5</v>
      </c>
      <c r="L500">
        <f t="shared" si="87"/>
        <v>-291</v>
      </c>
      <c r="M500" s="2">
        <f t="shared" si="78"/>
        <v>-8.0833333333333326E-2</v>
      </c>
      <c r="N500">
        <f t="shared" si="79"/>
        <v>4.8342541436463378E-5</v>
      </c>
    </row>
    <row r="501" spans="1:14" x14ac:dyDescent="0.15">
      <c r="A501">
        <v>5702940</v>
      </c>
      <c r="B501">
        <v>0.97929999999999995</v>
      </c>
      <c r="C501">
        <f t="shared" si="80"/>
        <v>-1.4399999999999913E-2</v>
      </c>
      <c r="D501">
        <f t="shared" si="81"/>
        <v>-1.4504686202881688E-2</v>
      </c>
      <c r="E501">
        <f t="shared" si="82"/>
        <v>-1.4509263268927521E-2</v>
      </c>
      <c r="F501">
        <v>0.1394</v>
      </c>
      <c r="G501">
        <f t="shared" si="83"/>
        <v>0.20145574100634508</v>
      </c>
      <c r="H501">
        <f t="shared" si="77"/>
        <v>3.0157079830549393E-2</v>
      </c>
      <c r="I501">
        <f t="shared" si="84"/>
        <v>3.0597686516385343E-2</v>
      </c>
      <c r="J501">
        <f t="shared" si="85"/>
        <v>-4.3741897973737144E-4</v>
      </c>
      <c r="K501">
        <f t="shared" si="86"/>
        <v>-4.3426194955990864E-4</v>
      </c>
      <c r="L501">
        <f t="shared" si="87"/>
        <v>-290.60000000000002</v>
      </c>
      <c r="M501" s="2">
        <f t="shared" si="78"/>
        <v>-8.0722222222222223E-2</v>
      </c>
      <c r="N501">
        <f t="shared" si="79"/>
        <v>5.2054794520546773E-5</v>
      </c>
    </row>
    <row r="502" spans="1:14" x14ac:dyDescent="0.15">
      <c r="A502">
        <v>5702964</v>
      </c>
      <c r="B502">
        <v>0.97909999999999997</v>
      </c>
      <c r="C502">
        <f t="shared" si="80"/>
        <v>-1.4199999999999935E-2</v>
      </c>
      <c r="D502">
        <f t="shared" si="81"/>
        <v>-1.4301784710859645E-2</v>
      </c>
      <c r="E502">
        <f t="shared" si="82"/>
        <v>-1.4325553276932655E-2</v>
      </c>
      <c r="F502">
        <v>0.72389999999999999</v>
      </c>
      <c r="G502">
        <f t="shared" si="83"/>
        <v>0.20143530420781355</v>
      </c>
      <c r="H502">
        <f t="shared" si="77"/>
        <v>0.15663658552646018</v>
      </c>
      <c r="I502">
        <f t="shared" si="84"/>
        <v>0.1588928641980728</v>
      </c>
      <c r="J502">
        <f t="shared" si="85"/>
        <v>-2.2401827240435875E-3</v>
      </c>
      <c r="K502">
        <f t="shared" si="86"/>
        <v>-2.2242395144757244E-3</v>
      </c>
      <c r="L502">
        <f t="shared" si="87"/>
        <v>-290.2</v>
      </c>
      <c r="M502" s="2">
        <f t="shared" si="78"/>
        <v>-8.0611111111111106E-2</v>
      </c>
      <c r="N502">
        <f t="shared" si="79"/>
        <v>4.8913043478260032E-5</v>
      </c>
    </row>
    <row r="503" spans="1:14" x14ac:dyDescent="0.15">
      <c r="A503">
        <v>5702988</v>
      </c>
      <c r="B503">
        <v>0.97909999999999997</v>
      </c>
      <c r="C503">
        <f t="shared" si="80"/>
        <v>-1.4199999999999935E-2</v>
      </c>
      <c r="D503">
        <f t="shared" si="81"/>
        <v>-1.4301784710859645E-2</v>
      </c>
      <c r="E503">
        <f t="shared" si="82"/>
        <v>-1.430244795859369E-2</v>
      </c>
      <c r="F503">
        <v>2.0199999999999999E-2</v>
      </c>
      <c r="G503">
        <f t="shared" si="83"/>
        <v>0.20143530420781355</v>
      </c>
      <c r="H503">
        <f t="shared" si="77"/>
        <v>4.3708509844377613E-3</v>
      </c>
      <c r="I503">
        <f t="shared" si="84"/>
        <v>4.4338111020874021E-3</v>
      </c>
      <c r="J503">
        <f t="shared" si="85"/>
        <v>-6.2510969782677796E-5</v>
      </c>
      <c r="K503">
        <f t="shared" si="86"/>
        <v>-6.2066083979015919E-5</v>
      </c>
      <c r="L503">
        <f t="shared" si="87"/>
        <v>-289.8</v>
      </c>
      <c r="M503" s="2">
        <f t="shared" si="78"/>
        <v>-8.0500000000000002E-2</v>
      </c>
      <c r="N503">
        <f t="shared" si="79"/>
        <v>4.8517520215632578E-5</v>
      </c>
    </row>
    <row r="504" spans="1:14" x14ac:dyDescent="0.15">
      <c r="A504">
        <v>5703012</v>
      </c>
      <c r="B504">
        <v>0.97899999999999998</v>
      </c>
      <c r="C504">
        <f t="shared" si="80"/>
        <v>-1.4099999999999946E-2</v>
      </c>
      <c r="D504">
        <f t="shared" si="81"/>
        <v>-1.4200349401141401E-2</v>
      </c>
      <c r="E504">
        <f t="shared" si="82"/>
        <v>-1.4201012648875445E-2</v>
      </c>
      <c r="F504">
        <v>2.0199999999999999E-2</v>
      </c>
      <c r="G504">
        <f t="shared" si="83"/>
        <v>0.20142508814064797</v>
      </c>
      <c r="H504">
        <f t="shared" si="77"/>
        <v>4.3712943655479699E-3</v>
      </c>
      <c r="I504">
        <f t="shared" si="84"/>
        <v>4.4338111020874021E-3</v>
      </c>
      <c r="J504">
        <f t="shared" si="85"/>
        <v>-6.2073907326021892E-5</v>
      </c>
      <c r="K504">
        <f t="shared" si="86"/>
        <v>-6.1635250554226145E-5</v>
      </c>
      <c r="L504">
        <f t="shared" si="87"/>
        <v>-289.39999999999998</v>
      </c>
      <c r="M504" s="2">
        <f t="shared" si="78"/>
        <v>-8.0388888888888885E-2</v>
      </c>
      <c r="N504">
        <f t="shared" si="79"/>
        <v>4.6781020271774756E-5</v>
      </c>
    </row>
    <row r="505" spans="1:14" x14ac:dyDescent="0.15">
      <c r="A505">
        <v>5703036</v>
      </c>
      <c r="B505">
        <v>0.97899999999999998</v>
      </c>
      <c r="C505">
        <f t="shared" si="80"/>
        <v>-1.4099999999999946E-2</v>
      </c>
      <c r="D505">
        <f t="shared" si="81"/>
        <v>-1.4200349401141401E-2</v>
      </c>
      <c r="E505">
        <f t="shared" si="82"/>
        <v>-1.4208764767192667E-2</v>
      </c>
      <c r="F505">
        <v>0.25629999999999997</v>
      </c>
      <c r="G505">
        <f t="shared" si="83"/>
        <v>0.20142508814064797</v>
      </c>
      <c r="H505">
        <f t="shared" si="77"/>
        <v>5.5463502271779444E-2</v>
      </c>
      <c r="I505">
        <f t="shared" si="84"/>
        <v>5.6256722052722835E-2</v>
      </c>
      <c r="J505">
        <f t="shared" si="85"/>
        <v>-7.8760111127026793E-4</v>
      </c>
      <c r="K505">
        <f t="shared" si="86"/>
        <v>-7.8203538203208711E-4</v>
      </c>
      <c r="L505">
        <f t="shared" si="87"/>
        <v>-289</v>
      </c>
      <c r="M505" s="2">
        <f t="shared" si="78"/>
        <v>-8.0277777777777781E-2</v>
      </c>
      <c r="N505">
        <f t="shared" si="79"/>
        <v>4.6419098143235391E-5</v>
      </c>
    </row>
    <row r="506" spans="1:14" x14ac:dyDescent="0.15">
      <c r="A506">
        <v>5703060</v>
      </c>
      <c r="B506">
        <v>0.97899999999999998</v>
      </c>
      <c r="C506">
        <f t="shared" si="80"/>
        <v>-1.4099999999999946E-2</v>
      </c>
      <c r="D506">
        <f t="shared" si="81"/>
        <v>-1.4200349401141401E-2</v>
      </c>
      <c r="E506">
        <f t="shared" si="82"/>
        <v>-1.4220279667208974E-2</v>
      </c>
      <c r="F506">
        <v>0.60699999999999998</v>
      </c>
      <c r="G506">
        <f t="shared" si="83"/>
        <v>0.20142508814064797</v>
      </c>
      <c r="H506">
        <f t="shared" si="77"/>
        <v>0.13135523167760485</v>
      </c>
      <c r="I506">
        <f t="shared" si="84"/>
        <v>0.13323382866173533</v>
      </c>
      <c r="J506">
        <f t="shared" si="85"/>
        <v>-1.865290185489866E-3</v>
      </c>
      <c r="K506">
        <f t="shared" si="86"/>
        <v>-1.8521087666542213E-3</v>
      </c>
      <c r="L506">
        <f t="shared" si="87"/>
        <v>-288.60000000000002</v>
      </c>
      <c r="M506" s="2">
        <f t="shared" si="78"/>
        <v>-8.0166666666666678E-2</v>
      </c>
      <c r="N506">
        <f t="shared" si="79"/>
        <v>4.8673536505152831E-5</v>
      </c>
    </row>
    <row r="507" spans="1:14" x14ac:dyDescent="0.15">
      <c r="A507">
        <v>5703084</v>
      </c>
      <c r="B507">
        <v>0.97899999999999998</v>
      </c>
      <c r="C507">
        <f t="shared" si="80"/>
        <v>-1.4099999999999946E-2</v>
      </c>
      <c r="D507">
        <f t="shared" si="81"/>
        <v>-1.4200349401141401E-2</v>
      </c>
      <c r="E507">
        <f t="shared" si="82"/>
        <v>-1.4211161652568175E-2</v>
      </c>
      <c r="F507">
        <v>0.32929999999999998</v>
      </c>
      <c r="G507">
        <f t="shared" si="83"/>
        <v>0.20142508814064797</v>
      </c>
      <c r="H507">
        <f t="shared" si="77"/>
        <v>7.126075418687855E-2</v>
      </c>
      <c r="I507">
        <f t="shared" si="84"/>
        <v>7.2279900787989182E-2</v>
      </c>
      <c r="J507">
        <f t="shared" si="85"/>
        <v>-1.0119276080425253E-3</v>
      </c>
      <c r="K507">
        <f t="shared" si="86"/>
        <v>-1.0047766340349838E-3</v>
      </c>
      <c r="L507">
        <f t="shared" si="87"/>
        <v>-288.2</v>
      </c>
      <c r="M507" s="2">
        <f t="shared" si="78"/>
        <v>-8.0055555555555546E-2</v>
      </c>
      <c r="N507">
        <f t="shared" si="79"/>
        <v>4.960835509138417E-5</v>
      </c>
    </row>
    <row r="508" spans="1:14" x14ac:dyDescent="0.15">
      <c r="A508">
        <v>5703108</v>
      </c>
      <c r="B508">
        <v>0.97899999999999998</v>
      </c>
      <c r="C508">
        <f t="shared" si="80"/>
        <v>-1.4099999999999946E-2</v>
      </c>
      <c r="D508">
        <f t="shared" si="81"/>
        <v>-1.4200349401141401E-2</v>
      </c>
      <c r="E508">
        <f t="shared" si="82"/>
        <v>-1.4204926467187233E-2</v>
      </c>
      <c r="F508">
        <v>0.1394</v>
      </c>
      <c r="G508">
        <f t="shared" si="83"/>
        <v>0.20142508814064797</v>
      </c>
      <c r="H508">
        <f t="shared" si="77"/>
        <v>3.0166259136504309E-2</v>
      </c>
      <c r="I508">
        <f t="shared" si="84"/>
        <v>3.0597686516385343E-2</v>
      </c>
      <c r="J508">
        <f t="shared" si="85"/>
        <v>-4.2837141986373529E-4</v>
      </c>
      <c r="K508">
        <f t="shared" si="86"/>
        <v>-4.2534425382470911E-4</v>
      </c>
      <c r="L508">
        <f t="shared" si="87"/>
        <v>-287.8</v>
      </c>
      <c r="M508" s="2">
        <f t="shared" si="78"/>
        <v>-7.9944444444444443E-2</v>
      </c>
      <c r="N508">
        <f t="shared" si="79"/>
        <v>4.7927461139896854E-5</v>
      </c>
    </row>
    <row r="509" spans="1:14" x14ac:dyDescent="0.15">
      <c r="A509">
        <v>5703132</v>
      </c>
      <c r="B509">
        <v>0.97889999999999999</v>
      </c>
      <c r="C509">
        <f t="shared" si="80"/>
        <v>-1.3999999999999957E-2</v>
      </c>
      <c r="D509">
        <f t="shared" si="81"/>
        <v>-1.4098924379501648E-2</v>
      </c>
      <c r="E509">
        <f t="shared" si="82"/>
        <v>-1.410350144554748E-2</v>
      </c>
      <c r="F509">
        <v>0.1394</v>
      </c>
      <c r="G509">
        <f t="shared" si="83"/>
        <v>0.20141487362769026</v>
      </c>
      <c r="H509">
        <f t="shared" si="77"/>
        <v>3.0169318905155937E-2</v>
      </c>
      <c r="I509">
        <f t="shared" si="84"/>
        <v>3.0597686516385343E-2</v>
      </c>
      <c r="J509">
        <f t="shared" si="85"/>
        <v>-4.25354945824863E-4</v>
      </c>
      <c r="K509">
        <f t="shared" si="86"/>
        <v>-4.2237046467218179E-4</v>
      </c>
      <c r="L509">
        <f t="shared" si="87"/>
        <v>-287.39999999999998</v>
      </c>
      <c r="M509" s="2">
        <f t="shared" si="78"/>
        <v>-7.9833333333333326E-2</v>
      </c>
      <c r="N509">
        <f t="shared" si="79"/>
        <v>4.8843187660668736E-5</v>
      </c>
    </row>
    <row r="510" spans="1:14" x14ac:dyDescent="0.15">
      <c r="A510">
        <v>5703156</v>
      </c>
      <c r="B510">
        <v>0.97889999999999999</v>
      </c>
      <c r="C510">
        <f t="shared" si="80"/>
        <v>-1.3999999999999957E-2</v>
      </c>
      <c r="D510">
        <f t="shared" si="81"/>
        <v>-1.4098924379501648E-2</v>
      </c>
      <c r="E510">
        <f t="shared" si="82"/>
        <v>-1.4099587627235692E-2</v>
      </c>
      <c r="F510">
        <v>2.0199999999999999E-2</v>
      </c>
      <c r="G510">
        <f t="shared" si="83"/>
        <v>0.20141487362769026</v>
      </c>
      <c r="H510">
        <f t="shared" si="77"/>
        <v>4.3717377466581777E-3</v>
      </c>
      <c r="I510">
        <f t="shared" si="84"/>
        <v>4.4338111020874021E-3</v>
      </c>
      <c r="J510">
        <f t="shared" si="85"/>
        <v>-6.1636799897146584E-5</v>
      </c>
      <c r="K510">
        <f t="shared" si="86"/>
        <v>-6.1204328453214299E-5</v>
      </c>
      <c r="L510">
        <f t="shared" si="87"/>
        <v>-287</v>
      </c>
      <c r="M510" s="2">
        <f t="shared" si="78"/>
        <v>-7.9722222222222222E-2</v>
      </c>
      <c r="N510">
        <f t="shared" si="79"/>
        <v>4.8469387755102379E-5</v>
      </c>
    </row>
    <row r="511" spans="1:14" x14ac:dyDescent="0.15">
      <c r="A511">
        <v>5703180</v>
      </c>
      <c r="B511">
        <v>0.9788</v>
      </c>
      <c r="C511">
        <f t="shared" si="80"/>
        <v>-1.3899999999999968E-2</v>
      </c>
      <c r="D511">
        <f t="shared" si="81"/>
        <v>-1.3997509643853661E-2</v>
      </c>
      <c r="E511">
        <f t="shared" si="82"/>
        <v>-1.4008321895280436E-2</v>
      </c>
      <c r="F511">
        <v>0.32929999999999998</v>
      </c>
      <c r="G511">
        <f t="shared" si="83"/>
        <v>0.20140466066854631</v>
      </c>
      <c r="H511">
        <f t="shared" si="77"/>
        <v>7.1275210167036113E-2</v>
      </c>
      <c r="I511">
        <f t="shared" si="84"/>
        <v>7.2279900787989182E-2</v>
      </c>
      <c r="J511">
        <f t="shared" si="85"/>
        <v>-9.9767544168078456E-4</v>
      </c>
      <c r="K511">
        <f t="shared" si="86"/>
        <v>-9.9072542132179974E-4</v>
      </c>
      <c r="L511">
        <f t="shared" si="87"/>
        <v>-286.60000000000002</v>
      </c>
      <c r="M511" s="2">
        <f t="shared" si="78"/>
        <v>-7.9611111111111119E-2</v>
      </c>
      <c r="N511">
        <f t="shared" si="79"/>
        <v>4.683544303797515E-5</v>
      </c>
    </row>
    <row r="512" spans="1:14" x14ac:dyDescent="0.15">
      <c r="A512">
        <v>5703204</v>
      </c>
      <c r="B512">
        <v>0.97889999999999999</v>
      </c>
      <c r="C512">
        <f t="shared" si="80"/>
        <v>-1.3999999999999957E-2</v>
      </c>
      <c r="D512">
        <f t="shared" si="81"/>
        <v>-1.4098924379501648E-2</v>
      </c>
      <c r="E512">
        <f t="shared" si="82"/>
        <v>-1.4141956680503564E-2</v>
      </c>
      <c r="F512">
        <v>1.3106</v>
      </c>
      <c r="G512">
        <f t="shared" si="83"/>
        <v>0.20141487362769026</v>
      </c>
      <c r="H512">
        <f t="shared" si="77"/>
        <v>0.28364353914703999</v>
      </c>
      <c r="I512">
        <f t="shared" si="84"/>
        <v>0.28767093219780943</v>
      </c>
      <c r="J512">
        <f t="shared" si="85"/>
        <v>-3.9990688091683319E-3</v>
      </c>
      <c r="K512">
        <f t="shared" si="86"/>
        <v>-3.9710095480585475E-3</v>
      </c>
      <c r="L512">
        <f t="shared" si="87"/>
        <v>-286.2</v>
      </c>
      <c r="M512" s="2">
        <f t="shared" si="78"/>
        <v>-7.9500000000000001E-2</v>
      </c>
      <c r="N512">
        <f t="shared" si="79"/>
        <v>4.7738693467337024E-5</v>
      </c>
    </row>
    <row r="513" spans="1:14" x14ac:dyDescent="0.15">
      <c r="A513">
        <v>5703228</v>
      </c>
      <c r="B513">
        <v>0.9788</v>
      </c>
      <c r="C513">
        <f t="shared" si="80"/>
        <v>-1.3899999999999968E-2</v>
      </c>
      <c r="D513">
        <f t="shared" si="81"/>
        <v>-1.3997509643853661E-2</v>
      </c>
      <c r="E513">
        <f t="shared" si="82"/>
        <v>-1.4005925009904928E-2</v>
      </c>
      <c r="F513">
        <v>0.25629999999999997</v>
      </c>
      <c r="G513">
        <f t="shared" si="83"/>
        <v>0.20140466066854631</v>
      </c>
      <c r="H513">
        <f t="shared" si="77"/>
        <v>5.5474753616189969E-2</v>
      </c>
      <c r="I513">
        <f t="shared" si="84"/>
        <v>5.6256722052722835E-2</v>
      </c>
      <c r="J513">
        <f t="shared" si="85"/>
        <v>-7.7650839873302487E-4</v>
      </c>
      <c r="K513">
        <f t="shared" si="86"/>
        <v>-7.710990752650388E-4</v>
      </c>
      <c r="L513">
        <f t="shared" si="87"/>
        <v>-285.8</v>
      </c>
      <c r="M513" s="2">
        <f t="shared" si="78"/>
        <v>-7.9388888888888898E-2</v>
      </c>
      <c r="N513">
        <f t="shared" si="79"/>
        <v>4.7381546134663669E-5</v>
      </c>
    </row>
    <row r="514" spans="1:14" x14ac:dyDescent="0.15">
      <c r="A514">
        <v>5703252</v>
      </c>
      <c r="B514">
        <v>0.97889999999999999</v>
      </c>
      <c r="C514">
        <f t="shared" si="80"/>
        <v>-1.3999999999999957E-2</v>
      </c>
      <c r="D514">
        <f t="shared" si="81"/>
        <v>-1.4098924379501648E-2</v>
      </c>
      <c r="E514">
        <f t="shared" si="82"/>
        <v>-1.4113591347956977E-2</v>
      </c>
      <c r="F514">
        <v>0.44669999999999999</v>
      </c>
      <c r="G514">
        <f t="shared" si="83"/>
        <v>0.20141487362769026</v>
      </c>
      <c r="H514">
        <f t="shared" ref="H514:H577" si="88">F514/(3.142/4*G514^2)/145</f>
        <v>9.6676002546148901E-2</v>
      </c>
      <c r="I514">
        <f t="shared" si="84"/>
        <v>9.8048684123883303E-2</v>
      </c>
      <c r="J514">
        <f t="shared" si="85"/>
        <v>-1.3630276492106622E-3</v>
      </c>
      <c r="K514">
        <f t="shared" si="86"/>
        <v>-1.3534640356460805E-3</v>
      </c>
      <c r="L514">
        <f t="shared" si="87"/>
        <v>-285.39999999999998</v>
      </c>
      <c r="M514" s="2">
        <f t="shared" ref="M514:M577" si="89">L514/3600</f>
        <v>-7.9277777777777766E-2</v>
      </c>
      <c r="N514">
        <f t="shared" ref="N514:N577" si="90">(B514-B612)/(L612-L514)</f>
        <v>5.0742574257425679E-5</v>
      </c>
    </row>
    <row r="515" spans="1:14" x14ac:dyDescent="0.15">
      <c r="A515">
        <v>5703276</v>
      </c>
      <c r="B515">
        <v>0.9788</v>
      </c>
      <c r="C515">
        <f t="shared" ref="C515:C578" si="91">B$2-B515-0.0237</f>
        <v>-1.3899999999999968E-2</v>
      </c>
      <c r="D515">
        <f t="shared" ref="D515:D578" si="92">LN(1+C515)</f>
        <v>-1.3997509643853661E-2</v>
      </c>
      <c r="E515">
        <f t="shared" ref="E515:E578" si="93">D515-I515/6685</f>
        <v>-1.4035272080434086E-2</v>
      </c>
      <c r="F515">
        <v>1.1500999999999999</v>
      </c>
      <c r="G515">
        <f t="shared" ref="G515:G578" si="94">(4*Q$2/(1+C515)/3.142)^0.5</f>
        <v>0.20140466066854631</v>
      </c>
      <c r="H515">
        <f t="shared" si="88"/>
        <v>0.24893294628942678</v>
      </c>
      <c r="I515">
        <f t="shared" ref="I515:I578" si="95">F515/(3.142/4*R$2^2)/145</f>
        <v>0.25244188854013472</v>
      </c>
      <c r="J515">
        <f t="shared" ref="J515:J578" si="96">H515*D515</f>
        <v>-3.4844413163591568E-3</v>
      </c>
      <c r="K515">
        <f t="shared" ref="K515:K578" si="97">H515*C515</f>
        <v>-3.4601679534230242E-3</v>
      </c>
      <c r="L515">
        <f t="shared" ref="L515:L578" si="98">(A515-A$2)/60-485</f>
        <v>-285</v>
      </c>
      <c r="M515" s="2">
        <f t="shared" si="89"/>
        <v>-7.9166666666666663E-2</v>
      </c>
      <c r="N515">
        <f t="shared" si="90"/>
        <v>4.91299897645855E-5</v>
      </c>
    </row>
    <row r="516" spans="1:14" x14ac:dyDescent="0.15">
      <c r="A516">
        <v>5703300</v>
      </c>
      <c r="B516">
        <v>0.9788</v>
      </c>
      <c r="C516">
        <f t="shared" si="91"/>
        <v>-1.3899999999999968E-2</v>
      </c>
      <c r="D516">
        <f t="shared" si="92"/>
        <v>-1.3997509643853661E-2</v>
      </c>
      <c r="E516">
        <f t="shared" si="93"/>
        <v>-1.4021278209926671E-2</v>
      </c>
      <c r="F516">
        <v>0.72389999999999999</v>
      </c>
      <c r="G516">
        <f t="shared" si="94"/>
        <v>0.20140466066854631</v>
      </c>
      <c r="H516">
        <f t="shared" si="88"/>
        <v>0.15668425338571954</v>
      </c>
      <c r="I516">
        <f t="shared" si="95"/>
        <v>0.1588928641980728</v>
      </c>
      <c r="J516">
        <f t="shared" si="96"/>
        <v>-2.1931893478066198E-3</v>
      </c>
      <c r="K516">
        <f t="shared" si="97"/>
        <v>-2.1779111220614966E-3</v>
      </c>
      <c r="L516">
        <f t="shared" si="98"/>
        <v>-284.60000000000002</v>
      </c>
      <c r="M516" s="2">
        <f t="shared" si="89"/>
        <v>-7.9055555555555559E-2</v>
      </c>
      <c r="N516">
        <f t="shared" si="90"/>
        <v>4.8780487804878092E-5</v>
      </c>
    </row>
    <row r="517" spans="1:14" x14ac:dyDescent="0.15">
      <c r="A517">
        <v>5703324</v>
      </c>
      <c r="B517">
        <v>0.9788</v>
      </c>
      <c r="C517">
        <f t="shared" si="91"/>
        <v>-1.3899999999999968E-2</v>
      </c>
      <c r="D517">
        <f t="shared" si="92"/>
        <v>-1.3997509643853661E-2</v>
      </c>
      <c r="E517">
        <f t="shared" si="93"/>
        <v>-1.4002086709899494E-2</v>
      </c>
      <c r="F517">
        <v>0.1394</v>
      </c>
      <c r="G517">
        <f t="shared" si="94"/>
        <v>0.20140466066854631</v>
      </c>
      <c r="H517">
        <f t="shared" si="88"/>
        <v>3.0172378673807575E-2</v>
      </c>
      <c r="I517">
        <f t="shared" si="95"/>
        <v>3.0597686516385343E-2</v>
      </c>
      <c r="J517">
        <f t="shared" si="96"/>
        <v>-4.2233816146462609E-4</v>
      </c>
      <c r="K517">
        <f t="shared" si="97"/>
        <v>-4.1939606356592433E-4</v>
      </c>
      <c r="L517">
        <f t="shared" si="98"/>
        <v>-284.2</v>
      </c>
      <c r="M517" s="2">
        <f t="shared" si="89"/>
        <v>-7.8944444444444442E-2</v>
      </c>
      <c r="N517">
        <f t="shared" si="90"/>
        <v>4.842615012106544E-5</v>
      </c>
    </row>
    <row r="518" spans="1:14" x14ac:dyDescent="0.15">
      <c r="A518">
        <v>5703348</v>
      </c>
      <c r="B518">
        <v>0.9788</v>
      </c>
      <c r="C518">
        <f t="shared" si="91"/>
        <v>-1.3899999999999968E-2</v>
      </c>
      <c r="D518">
        <f t="shared" si="92"/>
        <v>-1.3997509643853661E-2</v>
      </c>
      <c r="E518">
        <f t="shared" si="93"/>
        <v>-1.4000625594841821E-2</v>
      </c>
      <c r="F518">
        <v>9.4899999999999998E-2</v>
      </c>
      <c r="G518">
        <f t="shared" si="94"/>
        <v>0.20140466066854631</v>
      </c>
      <c r="H518">
        <f t="shared" si="88"/>
        <v>2.0540593516099995E-2</v>
      </c>
      <c r="I518">
        <f t="shared" si="95"/>
        <v>2.0830132355846263E-2</v>
      </c>
      <c r="J518">
        <f t="shared" si="96"/>
        <v>-2.8751715583208768E-4</v>
      </c>
      <c r="K518">
        <f t="shared" si="97"/>
        <v>-2.8551424987378925E-4</v>
      </c>
      <c r="L518">
        <f t="shared" si="98"/>
        <v>-283.8</v>
      </c>
      <c r="M518" s="2">
        <f t="shared" si="89"/>
        <v>-7.8833333333333339E-2</v>
      </c>
      <c r="N518">
        <f t="shared" si="90"/>
        <v>4.9278846153846071E-5</v>
      </c>
    </row>
    <row r="519" spans="1:14" x14ac:dyDescent="0.15">
      <c r="A519">
        <v>5703372</v>
      </c>
      <c r="B519">
        <v>0.97889999999999999</v>
      </c>
      <c r="C519">
        <f t="shared" si="91"/>
        <v>-1.3999999999999957E-2</v>
      </c>
      <c r="D519">
        <f t="shared" si="92"/>
        <v>-1.4098924379501648E-2</v>
      </c>
      <c r="E519">
        <f t="shared" si="93"/>
        <v>-1.4099587627235692E-2</v>
      </c>
      <c r="F519">
        <v>2.0199999999999999E-2</v>
      </c>
      <c r="G519">
        <f t="shared" si="94"/>
        <v>0.20141487362769026</v>
      </c>
      <c r="H519">
        <f t="shared" si="88"/>
        <v>4.3717377466581777E-3</v>
      </c>
      <c r="I519">
        <f t="shared" si="95"/>
        <v>4.4338111020874021E-3</v>
      </c>
      <c r="J519">
        <f t="shared" si="96"/>
        <v>-6.1636799897146584E-5</v>
      </c>
      <c r="K519">
        <f t="shared" si="97"/>
        <v>-6.1204328453214299E-5</v>
      </c>
      <c r="L519">
        <f t="shared" si="98"/>
        <v>-283.39999999999998</v>
      </c>
      <c r="M519" s="2">
        <f t="shared" si="89"/>
        <v>-7.8722222222222221E-2</v>
      </c>
      <c r="N519">
        <f t="shared" si="90"/>
        <v>5.0119331742243247E-5</v>
      </c>
    </row>
    <row r="520" spans="1:14" x14ac:dyDescent="0.15">
      <c r="A520">
        <v>5703390</v>
      </c>
      <c r="B520">
        <v>0.97870000000000001</v>
      </c>
      <c r="C520">
        <f t="shared" si="91"/>
        <v>-1.3799999999999979E-2</v>
      </c>
      <c r="D520">
        <f t="shared" si="92"/>
        <v>-1.3896105192111352E-2</v>
      </c>
      <c r="E520">
        <f t="shared" si="93"/>
        <v>-1.3946814093124139E-2</v>
      </c>
      <c r="F520">
        <v>1.5444</v>
      </c>
      <c r="G520">
        <f t="shared" si="94"/>
        <v>0.20139444926282227</v>
      </c>
      <c r="H520">
        <f t="shared" si="88"/>
        <v>0.33431095502535169</v>
      </c>
      <c r="I520">
        <f t="shared" si="95"/>
        <v>0.33898900327048437</v>
      </c>
      <c r="J520">
        <f t="shared" si="96"/>
        <v>-4.6456201979074938E-3</v>
      </c>
      <c r="K520">
        <f t="shared" si="97"/>
        <v>-4.6134911793498466E-3</v>
      </c>
      <c r="L520">
        <f t="shared" si="98"/>
        <v>-283.10000000000002</v>
      </c>
      <c r="M520" s="2">
        <f t="shared" si="89"/>
        <v>-7.8638888888888897E-2</v>
      </c>
      <c r="N520">
        <f t="shared" si="90"/>
        <v>4.7337278106508916E-5</v>
      </c>
    </row>
    <row r="521" spans="1:14" x14ac:dyDescent="0.15">
      <c r="A521">
        <v>5703414</v>
      </c>
      <c r="B521">
        <v>0.97870000000000001</v>
      </c>
      <c r="C521">
        <f t="shared" si="91"/>
        <v>-1.3799999999999979E-2</v>
      </c>
      <c r="D521">
        <f t="shared" si="92"/>
        <v>-1.3896105192111352E-2</v>
      </c>
      <c r="E521">
        <f t="shared" si="93"/>
        <v>-1.3900682258157184E-2</v>
      </c>
      <c r="F521">
        <v>0.1394</v>
      </c>
      <c r="G521">
        <f t="shared" si="94"/>
        <v>0.20139444926282227</v>
      </c>
      <c r="H521">
        <f t="shared" si="88"/>
        <v>3.0175438442459221E-2</v>
      </c>
      <c r="I521">
        <f t="shared" si="95"/>
        <v>3.0597686516385343E-2</v>
      </c>
      <c r="J521">
        <f t="shared" si="96"/>
        <v>-4.1932106681449405E-4</v>
      </c>
      <c r="K521">
        <f t="shared" si="97"/>
        <v>-4.1642105050593661E-4</v>
      </c>
      <c r="L521">
        <f t="shared" si="98"/>
        <v>-282.7</v>
      </c>
      <c r="M521" s="2">
        <f t="shared" si="89"/>
        <v>-7.852777777777778E-2</v>
      </c>
      <c r="N521">
        <f t="shared" si="90"/>
        <v>4.9353701527614374E-5</v>
      </c>
    </row>
    <row r="522" spans="1:14" x14ac:dyDescent="0.15">
      <c r="A522">
        <v>5703438</v>
      </c>
      <c r="B522">
        <v>0.97870000000000001</v>
      </c>
      <c r="C522">
        <f t="shared" si="91"/>
        <v>-1.3799999999999979E-2</v>
      </c>
      <c r="D522">
        <f t="shared" si="92"/>
        <v>-1.3896105192111352E-2</v>
      </c>
      <c r="E522">
        <f t="shared" si="93"/>
        <v>-1.3899221143099511E-2</v>
      </c>
      <c r="F522">
        <v>9.4899999999999998E-2</v>
      </c>
      <c r="G522">
        <f t="shared" si="94"/>
        <v>0.20139444926282227</v>
      </c>
      <c r="H522">
        <f t="shared" si="88"/>
        <v>2.0542676529335582E-2</v>
      </c>
      <c r="I522">
        <f t="shared" si="95"/>
        <v>2.0830132355846263E-2</v>
      </c>
      <c r="J522">
        <f t="shared" si="96"/>
        <v>-2.8546319397916418E-4</v>
      </c>
      <c r="K522">
        <f t="shared" si="97"/>
        <v>-2.8348893610483057E-4</v>
      </c>
      <c r="L522">
        <f t="shared" si="98"/>
        <v>-282.3</v>
      </c>
      <c r="M522" s="2">
        <f t="shared" si="89"/>
        <v>-7.8416666666666676E-2</v>
      </c>
      <c r="N522">
        <f t="shared" si="90"/>
        <v>4.7841306884480669E-5</v>
      </c>
    </row>
    <row r="523" spans="1:14" x14ac:dyDescent="0.15">
      <c r="A523">
        <v>5703456</v>
      </c>
      <c r="B523">
        <v>0.9788</v>
      </c>
      <c r="C523">
        <f t="shared" si="91"/>
        <v>-1.3899999999999968E-2</v>
      </c>
      <c r="D523">
        <f t="shared" si="92"/>
        <v>-1.3997509643853661E-2</v>
      </c>
      <c r="E523">
        <f t="shared" si="93"/>
        <v>-1.4002086709899494E-2</v>
      </c>
      <c r="F523">
        <v>0.1394</v>
      </c>
      <c r="G523">
        <f t="shared" si="94"/>
        <v>0.20140466066854631</v>
      </c>
      <c r="H523">
        <f t="shared" si="88"/>
        <v>3.0172378673807575E-2</v>
      </c>
      <c r="I523">
        <f t="shared" si="95"/>
        <v>3.0597686516385343E-2</v>
      </c>
      <c r="J523">
        <f t="shared" si="96"/>
        <v>-4.2233816146462609E-4</v>
      </c>
      <c r="K523">
        <f t="shared" si="97"/>
        <v>-4.1939606356592433E-4</v>
      </c>
      <c r="L523">
        <f t="shared" si="98"/>
        <v>-282</v>
      </c>
      <c r="M523" s="2">
        <f t="shared" si="89"/>
        <v>-7.8333333333333338E-2</v>
      </c>
      <c r="N523">
        <f t="shared" si="90"/>
        <v>4.976851851851819E-5</v>
      </c>
    </row>
    <row r="524" spans="1:14" x14ac:dyDescent="0.15">
      <c r="A524">
        <v>5703480</v>
      </c>
      <c r="B524">
        <v>0.97870000000000001</v>
      </c>
      <c r="C524">
        <f t="shared" si="91"/>
        <v>-1.3799999999999979E-2</v>
      </c>
      <c r="D524">
        <f t="shared" si="92"/>
        <v>-1.3896105192111352E-2</v>
      </c>
      <c r="E524">
        <f t="shared" si="93"/>
        <v>-1.3900682258157184E-2</v>
      </c>
      <c r="F524">
        <v>0.1394</v>
      </c>
      <c r="G524">
        <f t="shared" si="94"/>
        <v>0.20139444926282227</v>
      </c>
      <c r="H524">
        <f t="shared" si="88"/>
        <v>3.0175438442459221E-2</v>
      </c>
      <c r="I524">
        <f t="shared" si="95"/>
        <v>3.0597686516385343E-2</v>
      </c>
      <c r="J524">
        <f t="shared" si="96"/>
        <v>-4.1932106681449405E-4</v>
      </c>
      <c r="K524">
        <f t="shared" si="97"/>
        <v>-4.1642105050593661E-4</v>
      </c>
      <c r="L524">
        <f t="shared" si="98"/>
        <v>-281.60000000000002</v>
      </c>
      <c r="M524" s="2">
        <f t="shared" si="89"/>
        <v>-7.8222222222222235E-2</v>
      </c>
      <c r="N524">
        <f t="shared" si="90"/>
        <v>5.0574712643677692E-5</v>
      </c>
    </row>
    <row r="525" spans="1:14" x14ac:dyDescent="0.15">
      <c r="A525">
        <v>5703504</v>
      </c>
      <c r="B525">
        <v>0.97870000000000001</v>
      </c>
      <c r="C525">
        <f t="shared" si="91"/>
        <v>-1.3799999999999979E-2</v>
      </c>
      <c r="D525">
        <f t="shared" si="92"/>
        <v>-1.3896105192111352E-2</v>
      </c>
      <c r="E525">
        <f t="shared" si="93"/>
        <v>-1.3896768439845397E-2</v>
      </c>
      <c r="F525">
        <v>2.0199999999999999E-2</v>
      </c>
      <c r="G525">
        <f t="shared" si="94"/>
        <v>0.20139444926282227</v>
      </c>
      <c r="H525">
        <f t="shared" si="88"/>
        <v>4.3726245088785958E-3</v>
      </c>
      <c r="I525">
        <f t="shared" si="95"/>
        <v>4.4338111020874021E-3</v>
      </c>
      <c r="J525">
        <f t="shared" si="96"/>
        <v>-6.0762450140981204E-5</v>
      </c>
      <c r="K525">
        <f t="shared" si="97"/>
        <v>-6.0342218222524529E-5</v>
      </c>
      <c r="L525">
        <f t="shared" si="98"/>
        <v>-281.2</v>
      </c>
      <c r="M525" s="2">
        <f t="shared" si="89"/>
        <v>-7.8111111111111103E-2</v>
      </c>
      <c r="N525">
        <f t="shared" si="90"/>
        <v>4.9077420582080696E-5</v>
      </c>
    </row>
    <row r="526" spans="1:14" x14ac:dyDescent="0.15">
      <c r="A526">
        <v>5703522</v>
      </c>
      <c r="B526">
        <v>0.97870000000000001</v>
      </c>
      <c r="C526">
        <f t="shared" si="91"/>
        <v>-1.3799999999999979E-2</v>
      </c>
      <c r="D526">
        <f t="shared" si="92"/>
        <v>-1.3896105192111352E-2</v>
      </c>
      <c r="E526">
        <f t="shared" si="93"/>
        <v>-1.3900682258157184E-2</v>
      </c>
      <c r="F526">
        <v>0.1394</v>
      </c>
      <c r="G526">
        <f t="shared" si="94"/>
        <v>0.20139444926282227</v>
      </c>
      <c r="H526">
        <f t="shared" si="88"/>
        <v>3.0175438442459221E-2</v>
      </c>
      <c r="I526">
        <f t="shared" si="95"/>
        <v>3.0597686516385343E-2</v>
      </c>
      <c r="J526">
        <f t="shared" si="96"/>
        <v>-4.1932106681449405E-4</v>
      </c>
      <c r="K526">
        <f t="shared" si="97"/>
        <v>-4.1642105050593661E-4</v>
      </c>
      <c r="L526">
        <f t="shared" si="98"/>
        <v>-280.89999999999998</v>
      </c>
      <c r="M526" s="2">
        <f t="shared" si="89"/>
        <v>-7.8027777777777765E-2</v>
      </c>
      <c r="N526">
        <f t="shared" si="90"/>
        <v>5.0962627406569214E-5</v>
      </c>
    </row>
    <row r="527" spans="1:14" x14ac:dyDescent="0.15">
      <c r="A527">
        <v>5703546</v>
      </c>
      <c r="B527">
        <v>0.97870000000000001</v>
      </c>
      <c r="C527">
        <f t="shared" si="91"/>
        <v>-1.3799999999999979E-2</v>
      </c>
      <c r="D527">
        <f t="shared" si="92"/>
        <v>-1.3896105192111352E-2</v>
      </c>
      <c r="E527">
        <f t="shared" si="93"/>
        <v>-1.3903072576723442E-2</v>
      </c>
      <c r="F527">
        <v>0.2122</v>
      </c>
      <c r="G527">
        <f t="shared" si="94"/>
        <v>0.20139444926282227</v>
      </c>
      <c r="H527">
        <f t="shared" si="88"/>
        <v>4.5934203999209805E-2</v>
      </c>
      <c r="I527">
        <f t="shared" si="95"/>
        <v>4.6576966131829052E-2</v>
      </c>
      <c r="J527">
        <f t="shared" si="96"/>
        <v>-6.3830653068892135E-4</v>
      </c>
      <c r="K527">
        <f t="shared" si="97"/>
        <v>-6.3389201518909439E-4</v>
      </c>
      <c r="L527">
        <f t="shared" si="98"/>
        <v>-280.5</v>
      </c>
      <c r="M527" s="2">
        <f t="shared" si="89"/>
        <v>-7.7916666666666662E-2</v>
      </c>
      <c r="N527">
        <f t="shared" si="90"/>
        <v>4.8368953880764586E-5</v>
      </c>
    </row>
    <row r="528" spans="1:14" x14ac:dyDescent="0.15">
      <c r="A528">
        <v>5703570</v>
      </c>
      <c r="B528">
        <v>0.97870000000000001</v>
      </c>
      <c r="C528">
        <f t="shared" si="91"/>
        <v>-1.3799999999999979E-2</v>
      </c>
      <c r="D528">
        <f t="shared" si="92"/>
        <v>-1.3896105192111352E-2</v>
      </c>
      <c r="E528">
        <f t="shared" si="93"/>
        <v>-1.3900682258157184E-2</v>
      </c>
      <c r="F528">
        <v>0.1394</v>
      </c>
      <c r="G528">
        <f t="shared" si="94"/>
        <v>0.20139444926282227</v>
      </c>
      <c r="H528">
        <f t="shared" si="88"/>
        <v>3.0175438442459221E-2</v>
      </c>
      <c r="I528">
        <f t="shared" si="95"/>
        <v>3.0597686516385343E-2</v>
      </c>
      <c r="J528">
        <f t="shared" si="96"/>
        <v>-4.1932106681449405E-4</v>
      </c>
      <c r="K528">
        <f t="shared" si="97"/>
        <v>-4.1642105050593661E-4</v>
      </c>
      <c r="L528">
        <f t="shared" si="98"/>
        <v>-280.10000000000002</v>
      </c>
      <c r="M528" s="2">
        <f t="shared" si="89"/>
        <v>-7.7805555555555558E-2</v>
      </c>
      <c r="N528">
        <f t="shared" si="90"/>
        <v>5.0279329608939214E-5</v>
      </c>
    </row>
    <row r="529" spans="1:14" x14ac:dyDescent="0.15">
      <c r="A529">
        <v>5703588</v>
      </c>
      <c r="B529">
        <v>0.97860000000000003</v>
      </c>
      <c r="C529">
        <f t="shared" si="91"/>
        <v>-1.369999999999999E-2</v>
      </c>
      <c r="D529">
        <f t="shared" si="92"/>
        <v>-1.379471102218926E-2</v>
      </c>
      <c r="E529">
        <f t="shared" si="93"/>
        <v>-1.3847869343051539E-2</v>
      </c>
      <c r="F529">
        <v>1.619</v>
      </c>
      <c r="G529">
        <f t="shared" si="94"/>
        <v>0.20138423941012437</v>
      </c>
      <c r="H529">
        <f t="shared" si="88"/>
        <v>0.35049489672732054</v>
      </c>
      <c r="I529">
        <f t="shared" si="95"/>
        <v>0.35536337496433196</v>
      </c>
      <c r="J529">
        <f t="shared" si="96"/>
        <v>-4.8349758151054554E-3</v>
      </c>
      <c r="K529">
        <f t="shared" si="97"/>
        <v>-4.8017800851642882E-3</v>
      </c>
      <c r="L529">
        <f t="shared" si="98"/>
        <v>-279.8</v>
      </c>
      <c r="M529" s="2">
        <f t="shared" si="89"/>
        <v>-7.772222222222222E-2</v>
      </c>
      <c r="N529">
        <f t="shared" si="90"/>
        <v>4.8780487804878837E-5</v>
      </c>
    </row>
    <row r="530" spans="1:14" x14ac:dyDescent="0.15">
      <c r="A530">
        <v>5703612</v>
      </c>
      <c r="B530">
        <v>0.97850000000000004</v>
      </c>
      <c r="C530">
        <f t="shared" si="91"/>
        <v>-1.3600000000000001E-2</v>
      </c>
      <c r="D530">
        <f t="shared" si="92"/>
        <v>-1.3693327132002567E-2</v>
      </c>
      <c r="E530">
        <f t="shared" si="93"/>
        <v>-1.3704139383429341E-2</v>
      </c>
      <c r="F530">
        <v>0.32929999999999998</v>
      </c>
      <c r="G530">
        <f t="shared" si="94"/>
        <v>0.201374031110059</v>
      </c>
      <c r="H530">
        <f t="shared" si="88"/>
        <v>7.129689413727254E-2</v>
      </c>
      <c r="I530">
        <f t="shared" si="95"/>
        <v>7.2279900787989182E-2</v>
      </c>
      <c r="J530">
        <f t="shared" si="96"/>
        <v>-9.7629169491742884E-4</v>
      </c>
      <c r="K530">
        <f t="shared" si="97"/>
        <v>-9.6963776026690659E-4</v>
      </c>
      <c r="L530">
        <f t="shared" si="98"/>
        <v>-279.39999999999998</v>
      </c>
      <c r="M530" s="2">
        <f t="shared" si="89"/>
        <v>-7.7611111111111103E-2</v>
      </c>
      <c r="N530">
        <f t="shared" si="90"/>
        <v>4.7356828193833519E-5</v>
      </c>
    </row>
    <row r="531" spans="1:14" x14ac:dyDescent="0.15">
      <c r="A531">
        <v>5703636</v>
      </c>
      <c r="B531">
        <v>0.97870000000000001</v>
      </c>
      <c r="C531">
        <f t="shared" si="91"/>
        <v>-1.3799999999999979E-2</v>
      </c>
      <c r="D531">
        <f t="shared" si="92"/>
        <v>-1.3896105192111352E-2</v>
      </c>
      <c r="E531">
        <f t="shared" si="93"/>
        <v>-1.3903072576723442E-2</v>
      </c>
      <c r="F531">
        <v>0.2122</v>
      </c>
      <c r="G531">
        <f t="shared" si="94"/>
        <v>0.20139444926282227</v>
      </c>
      <c r="H531">
        <f t="shared" si="88"/>
        <v>4.5934203999209805E-2</v>
      </c>
      <c r="I531">
        <f t="shared" si="95"/>
        <v>4.6576966131829052E-2</v>
      </c>
      <c r="J531">
        <f t="shared" si="96"/>
        <v>-6.3830653068892135E-4</v>
      </c>
      <c r="K531">
        <f t="shared" si="97"/>
        <v>-6.3389201518909439E-4</v>
      </c>
      <c r="L531">
        <f t="shared" si="98"/>
        <v>-279</v>
      </c>
      <c r="M531" s="2">
        <f t="shared" si="89"/>
        <v>-7.7499999999999999E-2</v>
      </c>
      <c r="N531">
        <f t="shared" si="90"/>
        <v>4.9234135667396727E-5</v>
      </c>
    </row>
    <row r="532" spans="1:14" x14ac:dyDescent="0.15">
      <c r="A532">
        <v>5703660</v>
      </c>
      <c r="B532">
        <v>0.97860000000000003</v>
      </c>
      <c r="C532">
        <f t="shared" si="91"/>
        <v>-1.369999999999999E-2</v>
      </c>
      <c r="D532">
        <f t="shared" si="92"/>
        <v>-1.379471102218926E-2</v>
      </c>
      <c r="E532">
        <f t="shared" si="93"/>
        <v>-1.3801678406801351E-2</v>
      </c>
      <c r="F532">
        <v>0.2122</v>
      </c>
      <c r="G532">
        <f t="shared" si="94"/>
        <v>0.20138423941012437</v>
      </c>
      <c r="H532">
        <f t="shared" si="88"/>
        <v>4.5938861695822987E-2</v>
      </c>
      <c r="I532">
        <f t="shared" si="95"/>
        <v>4.6576966131829052E-2</v>
      </c>
      <c r="J532">
        <f t="shared" si="96"/>
        <v>-6.337133217821974E-4</v>
      </c>
      <c r="K532">
        <f t="shared" si="97"/>
        <v>-6.2936240523277448E-4</v>
      </c>
      <c r="L532">
        <f t="shared" si="98"/>
        <v>-278.60000000000002</v>
      </c>
      <c r="M532" s="2">
        <f t="shared" si="89"/>
        <v>-7.7388888888888896E-2</v>
      </c>
      <c r="N532">
        <f t="shared" si="90"/>
        <v>4.999094366962557E-5</v>
      </c>
    </row>
    <row r="533" spans="1:14" x14ac:dyDescent="0.15">
      <c r="A533">
        <v>5703684</v>
      </c>
      <c r="B533">
        <v>0.97860000000000003</v>
      </c>
      <c r="C533">
        <f t="shared" si="91"/>
        <v>-1.369999999999999E-2</v>
      </c>
      <c r="D533">
        <f t="shared" si="92"/>
        <v>-1.379471102218926E-2</v>
      </c>
      <c r="E533">
        <f t="shared" si="93"/>
        <v>-1.379782697317742E-2</v>
      </c>
      <c r="F533">
        <v>9.4899999999999998E-2</v>
      </c>
      <c r="G533">
        <f t="shared" si="94"/>
        <v>0.20138423941012437</v>
      </c>
      <c r="H533">
        <f t="shared" si="88"/>
        <v>2.0544759542571164E-2</v>
      </c>
      <c r="I533">
        <f t="shared" si="95"/>
        <v>2.0830132355846263E-2</v>
      </c>
      <c r="J533">
        <f t="shared" si="96"/>
        <v>-2.8340902091013445E-4</v>
      </c>
      <c r="K533">
        <f t="shared" si="97"/>
        <v>-2.8146320573322475E-4</v>
      </c>
      <c r="L533">
        <f t="shared" si="98"/>
        <v>-278.2</v>
      </c>
      <c r="M533" s="2">
        <f t="shared" si="89"/>
        <v>-7.7277777777777779E-2</v>
      </c>
      <c r="N533">
        <f t="shared" si="90"/>
        <v>4.859611231101578E-5</v>
      </c>
    </row>
    <row r="534" spans="1:14" x14ac:dyDescent="0.15">
      <c r="A534">
        <v>5703714</v>
      </c>
      <c r="B534">
        <v>0.97860000000000003</v>
      </c>
      <c r="C534">
        <f t="shared" si="91"/>
        <v>-1.369999999999999E-2</v>
      </c>
      <c r="D534">
        <f t="shared" si="92"/>
        <v>-1.379471102218926E-2</v>
      </c>
      <c r="E534">
        <f t="shared" si="93"/>
        <v>-1.380937799064459E-2</v>
      </c>
      <c r="F534">
        <v>0.44669999999999999</v>
      </c>
      <c r="G534">
        <f t="shared" si="94"/>
        <v>0.20138423941012437</v>
      </c>
      <c r="H534">
        <f t="shared" si="88"/>
        <v>9.6705417151386086E-2</v>
      </c>
      <c r="I534">
        <f t="shared" si="95"/>
        <v>9.8048684123883303E-2</v>
      </c>
      <c r="J534">
        <f t="shared" si="96"/>
        <v>-1.3340232838836359E-3</v>
      </c>
      <c r="K534">
        <f t="shared" si="97"/>
        <v>-1.3248642149739885E-3</v>
      </c>
      <c r="L534">
        <f t="shared" si="98"/>
        <v>-277.7</v>
      </c>
      <c r="M534" s="2">
        <f t="shared" si="89"/>
        <v>-7.7138888888888882E-2</v>
      </c>
      <c r="N534">
        <f t="shared" si="90"/>
        <v>4.9409237379162727E-5</v>
      </c>
    </row>
    <row r="535" spans="1:14" x14ac:dyDescent="0.15">
      <c r="A535">
        <v>5703804</v>
      </c>
      <c r="B535">
        <v>0.97860000000000003</v>
      </c>
      <c r="C535">
        <f t="shared" si="91"/>
        <v>-1.369999999999999E-2</v>
      </c>
      <c r="D535">
        <f t="shared" si="92"/>
        <v>-1.379471102218926E-2</v>
      </c>
      <c r="E535">
        <f t="shared" si="93"/>
        <v>-1.3795374269923305E-2</v>
      </c>
      <c r="F535">
        <v>2.0199999999999999E-2</v>
      </c>
      <c r="G535">
        <f t="shared" si="94"/>
        <v>0.20138423941012437</v>
      </c>
      <c r="H535">
        <f t="shared" si="88"/>
        <v>4.3730678899888045E-3</v>
      </c>
      <c r="I535">
        <f t="shared" si="95"/>
        <v>4.4338111020874021E-3</v>
      </c>
      <c r="J535">
        <f t="shared" si="96"/>
        <v>-6.0325207822810491E-5</v>
      </c>
      <c r="K535">
        <f t="shared" si="97"/>
        <v>-5.991103009284658E-5</v>
      </c>
      <c r="L535">
        <f t="shared" si="98"/>
        <v>-276.2</v>
      </c>
      <c r="M535" s="2">
        <f t="shared" si="89"/>
        <v>-7.6722222222222219E-2</v>
      </c>
      <c r="N535">
        <f t="shared" si="90"/>
        <v>5.0746805830484472E-5</v>
      </c>
    </row>
    <row r="536" spans="1:14" x14ac:dyDescent="0.15">
      <c r="A536">
        <v>5703828</v>
      </c>
      <c r="B536">
        <v>0.97850000000000004</v>
      </c>
      <c r="C536">
        <f t="shared" si="91"/>
        <v>-1.3600000000000001E-2</v>
      </c>
      <c r="D536">
        <f t="shared" si="92"/>
        <v>-1.3693327132002567E-2</v>
      </c>
      <c r="E536">
        <f t="shared" si="93"/>
        <v>-1.3700294516614657E-2</v>
      </c>
      <c r="F536">
        <v>0.2122</v>
      </c>
      <c r="G536">
        <f t="shared" si="94"/>
        <v>0.201374031110059</v>
      </c>
      <c r="H536">
        <f t="shared" si="88"/>
        <v>4.5943519392436183E-2</v>
      </c>
      <c r="I536">
        <f t="shared" si="95"/>
        <v>4.6576966131829052E-2</v>
      </c>
      <c r="J536">
        <f t="shared" si="96"/>
        <v>-6.291196406361325E-4</v>
      </c>
      <c r="K536">
        <f t="shared" si="97"/>
        <v>-6.2483186373713212E-4</v>
      </c>
      <c r="L536">
        <f t="shared" si="98"/>
        <v>-275.8</v>
      </c>
      <c r="M536" s="2">
        <f t="shared" si="89"/>
        <v>-7.6611111111111116E-2</v>
      </c>
      <c r="N536">
        <f t="shared" si="90"/>
        <v>5.1502145922747074E-5</v>
      </c>
    </row>
    <row r="537" spans="1:14" x14ac:dyDescent="0.15">
      <c r="A537">
        <v>5703852</v>
      </c>
      <c r="B537">
        <v>0.97829999999999995</v>
      </c>
      <c r="C537">
        <f t="shared" si="91"/>
        <v>-1.3399999999999912E-2</v>
      </c>
      <c r="D537">
        <f t="shared" si="92"/>
        <v>-1.3490590182499032E-2</v>
      </c>
      <c r="E537">
        <f t="shared" si="93"/>
        <v>-1.3501402433925806E-2</v>
      </c>
      <c r="F537">
        <v>0.32929999999999998</v>
      </c>
      <c r="G537">
        <f t="shared" si="94"/>
        <v>0.20135361916625202</v>
      </c>
      <c r="H537">
        <f t="shared" si="88"/>
        <v>7.1311350117430145E-2</v>
      </c>
      <c r="I537">
        <f t="shared" si="95"/>
        <v>7.2279900787989182E-2</v>
      </c>
      <c r="J537">
        <f t="shared" si="96"/>
        <v>-9.6203219979495427E-4</v>
      </c>
      <c r="K537">
        <f t="shared" si="97"/>
        <v>-9.5557209157355767E-4</v>
      </c>
      <c r="L537">
        <f t="shared" si="98"/>
        <v>-275.39999999999998</v>
      </c>
      <c r="M537" s="2">
        <f t="shared" si="89"/>
        <v>-7.6499999999999999E-2</v>
      </c>
      <c r="N537">
        <f t="shared" si="90"/>
        <v>4.9040511727078251E-5</v>
      </c>
    </row>
    <row r="538" spans="1:14" x14ac:dyDescent="0.15">
      <c r="A538">
        <v>5703876</v>
      </c>
      <c r="B538">
        <v>0.97829999999999995</v>
      </c>
      <c r="C538">
        <f t="shared" si="91"/>
        <v>-1.3399999999999912E-2</v>
      </c>
      <c r="D538">
        <f t="shared" si="92"/>
        <v>-1.3490590182499032E-2</v>
      </c>
      <c r="E538">
        <f t="shared" si="93"/>
        <v>-1.3497557567111122E-2</v>
      </c>
      <c r="F538">
        <v>0.2122</v>
      </c>
      <c r="G538">
        <f t="shared" si="94"/>
        <v>0.20135361916625202</v>
      </c>
      <c r="H538">
        <f t="shared" si="88"/>
        <v>4.5952834785662554E-2</v>
      </c>
      <c r="I538">
        <f t="shared" si="95"/>
        <v>4.6576966131829052E-2</v>
      </c>
      <c r="J538">
        <f t="shared" si="96"/>
        <v>-6.1993086181745928E-4</v>
      </c>
      <c r="K538">
        <f t="shared" si="97"/>
        <v>-6.1576798612787416E-4</v>
      </c>
      <c r="L538">
        <f t="shared" si="98"/>
        <v>-275</v>
      </c>
      <c r="M538" s="2">
        <f t="shared" si="89"/>
        <v>-7.6388888888888895E-2</v>
      </c>
      <c r="N538">
        <f t="shared" si="90"/>
        <v>4.8728813559321384E-5</v>
      </c>
    </row>
    <row r="539" spans="1:14" x14ac:dyDescent="0.15">
      <c r="A539">
        <v>5703894</v>
      </c>
      <c r="B539">
        <v>0.97840000000000005</v>
      </c>
      <c r="C539">
        <f t="shared" si="91"/>
        <v>-1.3500000000000012E-2</v>
      </c>
      <c r="D539">
        <f t="shared" si="92"/>
        <v>-1.3591953519467084E-2</v>
      </c>
      <c r="E539">
        <f t="shared" si="93"/>
        <v>-1.3602765770893858E-2</v>
      </c>
      <c r="F539">
        <v>0.32929999999999998</v>
      </c>
      <c r="G539">
        <f t="shared" si="94"/>
        <v>0.20136382436223269</v>
      </c>
      <c r="H539">
        <f t="shared" si="88"/>
        <v>7.1304122127351321E-2</v>
      </c>
      <c r="I539">
        <f t="shared" si="95"/>
        <v>7.2279900787989182E-2</v>
      </c>
      <c r="J539">
        <f t="shared" si="96"/>
        <v>-9.6916231370136358E-4</v>
      </c>
      <c r="K539">
        <f t="shared" si="97"/>
        <v>-9.6260564871924375E-4</v>
      </c>
      <c r="L539">
        <f t="shared" si="98"/>
        <v>-274.7</v>
      </c>
      <c r="M539" s="2">
        <f t="shared" si="89"/>
        <v>-7.6305555555555557E-2</v>
      </c>
      <c r="N539">
        <f t="shared" si="90"/>
        <v>4.9421661409043521E-5</v>
      </c>
    </row>
    <row r="540" spans="1:14" x14ac:dyDescent="0.15">
      <c r="A540">
        <v>5703918</v>
      </c>
      <c r="B540">
        <v>0.97829999999999995</v>
      </c>
      <c r="C540">
        <f t="shared" si="91"/>
        <v>-1.3399999999999912E-2</v>
      </c>
      <c r="D540">
        <f t="shared" si="92"/>
        <v>-1.3490590182499032E-2</v>
      </c>
      <c r="E540">
        <f t="shared" si="93"/>
        <v>-1.3501402433925806E-2</v>
      </c>
      <c r="F540">
        <v>0.32929999999999998</v>
      </c>
      <c r="G540">
        <f t="shared" si="94"/>
        <v>0.20135361916625202</v>
      </c>
      <c r="H540">
        <f t="shared" si="88"/>
        <v>7.1311350117430145E-2</v>
      </c>
      <c r="I540">
        <f t="shared" si="95"/>
        <v>7.2279900787989182E-2</v>
      </c>
      <c r="J540">
        <f t="shared" si="96"/>
        <v>-9.6203219979495427E-4</v>
      </c>
      <c r="K540">
        <f t="shared" si="97"/>
        <v>-9.5557209157355767E-4</v>
      </c>
      <c r="L540">
        <f t="shared" si="98"/>
        <v>-274.3</v>
      </c>
      <c r="M540" s="2">
        <f t="shared" si="89"/>
        <v>-7.6194444444444454E-2</v>
      </c>
      <c r="N540">
        <f t="shared" si="90"/>
        <v>4.9111807732496622E-5</v>
      </c>
    </row>
    <row r="541" spans="1:14" x14ac:dyDescent="0.15">
      <c r="A541">
        <v>5703942</v>
      </c>
      <c r="B541">
        <v>0.97819999999999996</v>
      </c>
      <c r="C541">
        <f t="shared" si="91"/>
        <v>-1.3299999999999923E-2</v>
      </c>
      <c r="D541">
        <f t="shared" si="92"/>
        <v>-1.3389237119015939E-2</v>
      </c>
      <c r="E541">
        <f t="shared" si="93"/>
        <v>-1.3403904087471269E-2</v>
      </c>
      <c r="F541">
        <v>0.44669999999999999</v>
      </c>
      <c r="G541">
        <f t="shared" si="94"/>
        <v>0.20134341552172391</v>
      </c>
      <c r="H541">
        <f t="shared" si="88"/>
        <v>9.6744636625035685E-2</v>
      </c>
      <c r="I541">
        <f t="shared" si="95"/>
        <v>9.8048684123883303E-2</v>
      </c>
      <c r="J541">
        <f t="shared" si="96"/>
        <v>-1.2953368797656367E-3</v>
      </c>
      <c r="K541">
        <f t="shared" si="97"/>
        <v>-1.2867036671129672E-3</v>
      </c>
      <c r="L541">
        <f t="shared" si="98"/>
        <v>-273.89999999999998</v>
      </c>
      <c r="M541" s="2">
        <f t="shared" si="89"/>
        <v>-7.6083333333333322E-2</v>
      </c>
      <c r="N541">
        <f t="shared" si="90"/>
        <v>4.7767393561785461E-5</v>
      </c>
    </row>
    <row r="542" spans="1:14" x14ac:dyDescent="0.15">
      <c r="A542">
        <v>5703966</v>
      </c>
      <c r="B542">
        <v>0.97829999999999995</v>
      </c>
      <c r="C542">
        <f t="shared" si="91"/>
        <v>-1.3399999999999912E-2</v>
      </c>
      <c r="D542">
        <f t="shared" si="92"/>
        <v>-1.3490590182499032E-2</v>
      </c>
      <c r="E542">
        <f t="shared" si="93"/>
        <v>-1.3491253430233077E-2</v>
      </c>
      <c r="F542">
        <v>2.0199999999999999E-2</v>
      </c>
      <c r="G542">
        <f t="shared" si="94"/>
        <v>0.20135361916625202</v>
      </c>
      <c r="H542">
        <f t="shared" si="88"/>
        <v>4.374398033319433E-3</v>
      </c>
      <c r="I542">
        <f t="shared" si="95"/>
        <v>4.4338111020874021E-3</v>
      </c>
      <c r="J542">
        <f t="shared" si="96"/>
        <v>-5.9013211162642214E-5</v>
      </c>
      <c r="K542">
        <f t="shared" si="97"/>
        <v>-5.8616933646480016E-5</v>
      </c>
      <c r="L542">
        <f t="shared" si="98"/>
        <v>-273.5</v>
      </c>
      <c r="M542" s="2">
        <f t="shared" si="89"/>
        <v>-7.5972222222222219E-2</v>
      </c>
      <c r="N542">
        <f t="shared" si="90"/>
        <v>5.1599587203301288E-5</v>
      </c>
    </row>
    <row r="543" spans="1:14" x14ac:dyDescent="0.15">
      <c r="A543">
        <v>5703990</v>
      </c>
      <c r="B543">
        <v>0.97819999999999996</v>
      </c>
      <c r="C543">
        <f t="shared" si="91"/>
        <v>-1.3299999999999923E-2</v>
      </c>
      <c r="D543">
        <f t="shared" si="92"/>
        <v>-1.3389237119015939E-2</v>
      </c>
      <c r="E543">
        <f t="shared" si="93"/>
        <v>-1.3400049370442714E-2</v>
      </c>
      <c r="F543">
        <v>0.32929999999999998</v>
      </c>
      <c r="G543">
        <f t="shared" si="94"/>
        <v>0.20134341552172391</v>
      </c>
      <c r="H543">
        <f t="shared" si="88"/>
        <v>7.1318578107508954E-2</v>
      </c>
      <c r="I543">
        <f t="shared" si="95"/>
        <v>7.2279900787989182E-2</v>
      </c>
      <c r="J543">
        <f t="shared" si="96"/>
        <v>-9.549013532724964E-4</v>
      </c>
      <c r="K543">
        <f t="shared" si="97"/>
        <v>-9.4853708882986355E-4</v>
      </c>
      <c r="L543">
        <f t="shared" si="98"/>
        <v>-273.10000000000002</v>
      </c>
      <c r="M543" s="2">
        <f t="shared" si="89"/>
        <v>-7.5861111111111115E-2</v>
      </c>
      <c r="N543">
        <f t="shared" si="90"/>
        <v>4.9230769230768365E-5</v>
      </c>
    </row>
    <row r="544" spans="1:14" x14ac:dyDescent="0.15">
      <c r="A544">
        <v>5704020</v>
      </c>
      <c r="B544">
        <v>0.97819999999999996</v>
      </c>
      <c r="C544">
        <f t="shared" si="91"/>
        <v>-1.3299999999999923E-2</v>
      </c>
      <c r="D544">
        <f t="shared" si="92"/>
        <v>-1.3389237119015939E-2</v>
      </c>
      <c r="E544">
        <f t="shared" si="93"/>
        <v>-1.3443856554935889E-2</v>
      </c>
      <c r="F544">
        <v>1.6635</v>
      </c>
      <c r="G544">
        <f t="shared" si="94"/>
        <v>0.20134341552172391</v>
      </c>
      <c r="H544">
        <f t="shared" si="88"/>
        <v>0.36027468776751032</v>
      </c>
      <c r="I544">
        <f t="shared" si="95"/>
        <v>0.365130929124871</v>
      </c>
      <c r="J544">
        <f t="shared" si="96"/>
        <v>-4.8238032224986269E-3</v>
      </c>
      <c r="K544">
        <f t="shared" si="97"/>
        <v>-4.7916533473078594E-3</v>
      </c>
      <c r="L544">
        <f t="shared" si="98"/>
        <v>-272.60000000000002</v>
      </c>
      <c r="M544" s="2">
        <f t="shared" si="89"/>
        <v>-7.5722222222222232E-2</v>
      </c>
      <c r="N544">
        <f t="shared" si="90"/>
        <v>4.7951028736608649E-5</v>
      </c>
    </row>
    <row r="545" spans="1:14" x14ac:dyDescent="0.15">
      <c r="A545">
        <v>5704080</v>
      </c>
      <c r="B545">
        <v>0.97819999999999996</v>
      </c>
      <c r="C545">
        <f t="shared" si="91"/>
        <v>-1.3299999999999923E-2</v>
      </c>
      <c r="D545">
        <f t="shared" si="92"/>
        <v>-1.3389237119015939E-2</v>
      </c>
      <c r="E545">
        <f t="shared" si="93"/>
        <v>-1.3392353070004099E-2</v>
      </c>
      <c r="F545">
        <v>9.4899999999999998E-2</v>
      </c>
      <c r="G545">
        <f t="shared" si="94"/>
        <v>0.20134341552172391</v>
      </c>
      <c r="H545">
        <f t="shared" si="88"/>
        <v>2.0553091595513513E-2</v>
      </c>
      <c r="I545">
        <f t="shared" si="95"/>
        <v>2.0830132355846263E-2</v>
      </c>
      <c r="J545">
        <f t="shared" si="96"/>
        <v>-2.7519021690118405E-4</v>
      </c>
      <c r="K545">
        <f t="shared" si="97"/>
        <v>-2.7335611822032816E-4</v>
      </c>
      <c r="L545">
        <f t="shared" si="98"/>
        <v>-271.60000000000002</v>
      </c>
      <c r="M545" s="2">
        <f t="shared" si="89"/>
        <v>-7.5444444444444453E-2</v>
      </c>
      <c r="N545">
        <f t="shared" si="90"/>
        <v>4.8979591836733829E-5</v>
      </c>
    </row>
    <row r="546" spans="1:14" x14ac:dyDescent="0.15">
      <c r="A546">
        <v>5704140</v>
      </c>
      <c r="B546">
        <v>0.97819999999999996</v>
      </c>
      <c r="C546">
        <f t="shared" si="91"/>
        <v>-1.3299999999999923E-2</v>
      </c>
      <c r="D546">
        <f t="shared" si="92"/>
        <v>-1.3389237119015939E-2</v>
      </c>
      <c r="E546">
        <f t="shared" si="93"/>
        <v>-1.3419299971753125E-2</v>
      </c>
      <c r="F546">
        <v>0.91559999999999997</v>
      </c>
      <c r="G546">
        <f t="shared" si="94"/>
        <v>0.20134341552172391</v>
      </c>
      <c r="H546">
        <f t="shared" si="88"/>
        <v>0.19829726727979105</v>
      </c>
      <c r="I546">
        <f t="shared" si="95"/>
        <v>0.20097017054808047</v>
      </c>
      <c r="J546">
        <f t="shared" si="96"/>
        <v>-2.6550491316620034E-3</v>
      </c>
      <c r="K546">
        <f t="shared" si="97"/>
        <v>-2.6373536548212058E-3</v>
      </c>
      <c r="L546">
        <f t="shared" si="98"/>
        <v>-270.60000000000002</v>
      </c>
      <c r="M546" s="2">
        <f t="shared" si="89"/>
        <v>-7.5166666666666673E-2</v>
      </c>
      <c r="N546">
        <f t="shared" si="90"/>
        <v>4.9999999999999027E-5</v>
      </c>
    </row>
    <row r="547" spans="1:14" x14ac:dyDescent="0.15">
      <c r="A547">
        <v>5704200</v>
      </c>
      <c r="B547">
        <v>0.97819999999999996</v>
      </c>
      <c r="C547">
        <f t="shared" si="91"/>
        <v>-1.3299999999999923E-2</v>
      </c>
      <c r="D547">
        <f t="shared" si="92"/>
        <v>-1.3389237119015939E-2</v>
      </c>
      <c r="E547">
        <f t="shared" si="93"/>
        <v>-1.3403904087471269E-2</v>
      </c>
      <c r="F547">
        <v>0.44669999999999999</v>
      </c>
      <c r="G547">
        <f t="shared" si="94"/>
        <v>0.20134341552172391</v>
      </c>
      <c r="H547">
        <f t="shared" si="88"/>
        <v>9.6744636625035685E-2</v>
      </c>
      <c r="I547">
        <f t="shared" si="95"/>
        <v>9.8048684123883303E-2</v>
      </c>
      <c r="J547">
        <f t="shared" si="96"/>
        <v>-1.2953368797656367E-3</v>
      </c>
      <c r="K547">
        <f t="shared" si="97"/>
        <v>-1.2867036671129672E-3</v>
      </c>
      <c r="L547">
        <f t="shared" si="98"/>
        <v>-269.60000000000002</v>
      </c>
      <c r="M547" s="2">
        <f t="shared" si="89"/>
        <v>-7.4888888888888894E-2</v>
      </c>
      <c r="N547">
        <f t="shared" si="90"/>
        <v>4.9999999999999027E-5</v>
      </c>
    </row>
    <row r="548" spans="1:14" x14ac:dyDescent="0.15">
      <c r="A548">
        <v>5704260</v>
      </c>
      <c r="B548">
        <v>0.97819999999999996</v>
      </c>
      <c r="C548">
        <f t="shared" si="91"/>
        <v>-1.3299999999999923E-2</v>
      </c>
      <c r="D548">
        <f t="shared" si="92"/>
        <v>-1.3389237119015939E-2</v>
      </c>
      <c r="E548">
        <f t="shared" si="93"/>
        <v>-1.339620450362803E-2</v>
      </c>
      <c r="F548">
        <v>0.2122</v>
      </c>
      <c r="G548">
        <f t="shared" si="94"/>
        <v>0.20134341552172391</v>
      </c>
      <c r="H548">
        <f t="shared" si="88"/>
        <v>4.5957492482275736E-2</v>
      </c>
      <c r="I548">
        <f t="shared" si="95"/>
        <v>4.6576966131829052E-2</v>
      </c>
      <c r="J548">
        <f t="shared" si="96"/>
        <v>-6.1533576424058223E-4</v>
      </c>
      <c r="K548">
        <f t="shared" si="97"/>
        <v>-6.1123465001426376E-4</v>
      </c>
      <c r="L548">
        <f t="shared" si="98"/>
        <v>-268.60000000000002</v>
      </c>
      <c r="M548" s="2">
        <f t="shared" si="89"/>
        <v>-7.4611111111111114E-2</v>
      </c>
      <c r="N548">
        <f t="shared" si="90"/>
        <v>5.1020408163265349E-5</v>
      </c>
    </row>
    <row r="549" spans="1:14" x14ac:dyDescent="0.15">
      <c r="A549">
        <v>5704321</v>
      </c>
      <c r="B549">
        <v>0.97799999999999998</v>
      </c>
      <c r="C549">
        <f t="shared" si="91"/>
        <v>-1.3099999999999945E-2</v>
      </c>
      <c r="D549">
        <f t="shared" si="92"/>
        <v>-1.3186561804175446E-2</v>
      </c>
      <c r="E549">
        <f t="shared" si="93"/>
        <v>-1.3194977170226713E-2</v>
      </c>
      <c r="F549">
        <v>0.25629999999999997</v>
      </c>
      <c r="G549">
        <f t="shared" si="94"/>
        <v>0.20132301288545312</v>
      </c>
      <c r="H549">
        <f t="shared" si="88"/>
        <v>5.5519758993832158E-2</v>
      </c>
      <c r="I549">
        <f t="shared" si="95"/>
        <v>5.6256722052722835E-2</v>
      </c>
      <c r="J549">
        <f t="shared" si="96"/>
        <v>-7.3211473332509332E-4</v>
      </c>
      <c r="K549">
        <f t="shared" si="97"/>
        <v>-7.2730884281919819E-4</v>
      </c>
      <c r="L549">
        <f t="shared" si="98"/>
        <v>-267.58333333333337</v>
      </c>
      <c r="M549" s="2">
        <f t="shared" si="89"/>
        <v>-7.4328703703703716E-2</v>
      </c>
      <c r="N549">
        <f t="shared" si="90"/>
        <v>4.8987923116176486E-5</v>
      </c>
    </row>
    <row r="550" spans="1:14" x14ac:dyDescent="0.15">
      <c r="A550">
        <v>5704380</v>
      </c>
      <c r="B550">
        <v>0.97799999999999998</v>
      </c>
      <c r="C550">
        <f t="shared" si="91"/>
        <v>-1.3099999999999945E-2</v>
      </c>
      <c r="D550">
        <f t="shared" si="92"/>
        <v>-1.3186561804175446E-2</v>
      </c>
      <c r="E550">
        <f t="shared" si="93"/>
        <v>-1.3239720125037725E-2</v>
      </c>
      <c r="F550">
        <v>1.619</v>
      </c>
      <c r="G550">
        <f t="shared" si="94"/>
        <v>0.20132301288545312</v>
      </c>
      <c r="H550">
        <f t="shared" si="88"/>
        <v>0.35070811475229918</v>
      </c>
      <c r="I550">
        <f t="shared" si="95"/>
        <v>0.35536337496433196</v>
      </c>
      <c r="J550">
        <f t="shared" si="96"/>
        <v>-4.6246342304070475E-3</v>
      </c>
      <c r="K550">
        <f t="shared" si="97"/>
        <v>-4.5942763032551003E-3</v>
      </c>
      <c r="L550">
        <f t="shared" si="98"/>
        <v>-266.60000000000002</v>
      </c>
      <c r="M550" s="2">
        <f t="shared" si="89"/>
        <v>-7.4055555555555555E-2</v>
      </c>
      <c r="N550">
        <f t="shared" si="90"/>
        <v>5.0000000000000158E-5</v>
      </c>
    </row>
    <row r="551" spans="1:14" x14ac:dyDescent="0.15">
      <c r="A551">
        <v>5704441</v>
      </c>
      <c r="B551">
        <v>0.97799999999999998</v>
      </c>
      <c r="C551">
        <f t="shared" si="91"/>
        <v>-1.3099999999999945E-2</v>
      </c>
      <c r="D551">
        <f t="shared" si="92"/>
        <v>-1.3186561804175446E-2</v>
      </c>
      <c r="E551">
        <f t="shared" si="93"/>
        <v>-1.320507363944546E-2</v>
      </c>
      <c r="F551">
        <v>0.56379999999999997</v>
      </c>
      <c r="G551">
        <f t="shared" si="94"/>
        <v>0.20132301288545312</v>
      </c>
      <c r="H551">
        <f t="shared" si="88"/>
        <v>0.12213047257402487</v>
      </c>
      <c r="I551">
        <f t="shared" si="95"/>
        <v>0.12375161878004343</v>
      </c>
      <c r="J551">
        <f t="shared" si="96"/>
        <v>-1.6104810247705333E-3</v>
      </c>
      <c r="K551">
        <f t="shared" si="97"/>
        <v>-1.5999091907197192E-3</v>
      </c>
      <c r="L551">
        <f t="shared" si="98"/>
        <v>-265.58333333333337</v>
      </c>
      <c r="M551" s="2">
        <f t="shared" si="89"/>
        <v>-7.3773148148148157E-2</v>
      </c>
      <c r="N551">
        <f t="shared" si="90"/>
        <v>4.8987923116176486E-5</v>
      </c>
    </row>
    <row r="552" spans="1:14" x14ac:dyDescent="0.15">
      <c r="A552">
        <v>5704501</v>
      </c>
      <c r="B552">
        <v>0.9778</v>
      </c>
      <c r="C552">
        <f t="shared" si="91"/>
        <v>-1.2899999999999967E-2</v>
      </c>
      <c r="D552">
        <f t="shared" si="92"/>
        <v>-1.2983927558294674E-2</v>
      </c>
      <c r="E552">
        <f t="shared" si="93"/>
        <v>-1.300629082718862E-2</v>
      </c>
      <c r="F552">
        <v>0.68110000000000004</v>
      </c>
      <c r="G552">
        <f t="shared" si="94"/>
        <v>0.20130261645027739</v>
      </c>
      <c r="H552">
        <f t="shared" si="88"/>
        <v>0.14756992251805354</v>
      </c>
      <c r="I552">
        <f t="shared" si="95"/>
        <v>0.14949845255602626</v>
      </c>
      <c r="J552">
        <f t="shared" si="96"/>
        <v>-1.9160371837575649E-3</v>
      </c>
      <c r="K552">
        <f t="shared" si="97"/>
        <v>-1.9036520004828857E-3</v>
      </c>
      <c r="L552">
        <f t="shared" si="98"/>
        <v>-264.58333333333337</v>
      </c>
      <c r="M552" s="2">
        <f t="shared" si="89"/>
        <v>-7.3495370370370378E-2</v>
      </c>
      <c r="N552">
        <f t="shared" si="90"/>
        <v>4.8987923116176486E-5</v>
      </c>
    </row>
    <row r="553" spans="1:14" x14ac:dyDescent="0.15">
      <c r="A553">
        <v>5704560</v>
      </c>
      <c r="B553">
        <v>0.97770000000000001</v>
      </c>
      <c r="C553">
        <f t="shared" si="91"/>
        <v>-1.2799999999999978E-2</v>
      </c>
      <c r="D553">
        <f t="shared" si="92"/>
        <v>-1.2882625831013605E-2</v>
      </c>
      <c r="E553">
        <f t="shared" si="93"/>
        <v>-1.2897292799468935E-2</v>
      </c>
      <c r="F553">
        <v>0.44669999999999999</v>
      </c>
      <c r="G553">
        <f t="shared" si="94"/>
        <v>0.20129242055711866</v>
      </c>
      <c r="H553">
        <f t="shared" si="88"/>
        <v>9.6793660967097614E-2</v>
      </c>
      <c r="I553">
        <f t="shared" si="95"/>
        <v>9.8048684123883303E-2</v>
      </c>
      <c r="J553">
        <f t="shared" si="96"/>
        <v>-1.246956517053105E-3</v>
      </c>
      <c r="K553">
        <f t="shared" si="97"/>
        <v>-1.2389588603788472E-3</v>
      </c>
      <c r="L553">
        <f t="shared" si="98"/>
        <v>-263.60000000000002</v>
      </c>
      <c r="M553" s="2">
        <f t="shared" si="89"/>
        <v>-7.322222222222223E-2</v>
      </c>
      <c r="N553">
        <f t="shared" si="90"/>
        <v>4.7959183673469771E-5</v>
      </c>
    </row>
    <row r="554" spans="1:14" x14ac:dyDescent="0.15">
      <c r="A554">
        <v>5704620</v>
      </c>
      <c r="B554">
        <v>0.97770000000000001</v>
      </c>
      <c r="C554">
        <f t="shared" si="91"/>
        <v>-1.2799999999999978E-2</v>
      </c>
      <c r="D554">
        <f t="shared" si="92"/>
        <v>-1.2882625831013605E-2</v>
      </c>
      <c r="E554">
        <f t="shared" si="93"/>
        <v>-1.2904989099907551E-2</v>
      </c>
      <c r="F554">
        <v>0.68110000000000004</v>
      </c>
      <c r="G554">
        <f t="shared" si="94"/>
        <v>0.20129242055711866</v>
      </c>
      <c r="H554">
        <f t="shared" si="88"/>
        <v>0.14758487236330914</v>
      </c>
      <c r="I554">
        <f t="shared" si="95"/>
        <v>0.14949845255602626</v>
      </c>
      <c r="J554">
        <f t="shared" si="96"/>
        <v>-1.9012806889744122E-3</v>
      </c>
      <c r="K554">
        <f t="shared" si="97"/>
        <v>-1.8890863662503537E-3</v>
      </c>
      <c r="L554">
        <f t="shared" si="98"/>
        <v>-262.60000000000002</v>
      </c>
      <c r="M554" s="2">
        <f t="shared" si="89"/>
        <v>-7.2944444444444451E-2</v>
      </c>
      <c r="N554">
        <f t="shared" si="90"/>
        <v>4.8979591836734961E-5</v>
      </c>
    </row>
    <row r="555" spans="1:14" x14ac:dyDescent="0.15">
      <c r="A555">
        <v>5704680</v>
      </c>
      <c r="B555">
        <v>0.97770000000000001</v>
      </c>
      <c r="C555">
        <f t="shared" si="91"/>
        <v>-1.2799999999999978E-2</v>
      </c>
      <c r="D555">
        <f t="shared" si="92"/>
        <v>-1.2882625831013605E-2</v>
      </c>
      <c r="E555">
        <f t="shared" si="93"/>
        <v>-1.2943483735719123E-2</v>
      </c>
      <c r="F555">
        <v>1.8534999999999999</v>
      </c>
      <c r="G555">
        <f t="shared" si="94"/>
        <v>0.20129242055711866</v>
      </c>
      <c r="H555">
        <f t="shared" si="88"/>
        <v>0.40162760376654449</v>
      </c>
      <c r="I555">
        <f t="shared" si="95"/>
        <v>0.40683509295638615</v>
      </c>
      <c r="J555">
        <f t="shared" si="96"/>
        <v>-5.1740181427309831E-3</v>
      </c>
      <c r="K555">
        <f t="shared" si="97"/>
        <v>-5.1408333282117608E-3</v>
      </c>
      <c r="L555">
        <f t="shared" si="98"/>
        <v>-261.60000000000002</v>
      </c>
      <c r="M555" s="2">
        <f t="shared" si="89"/>
        <v>-7.2666666666666671E-2</v>
      </c>
      <c r="N555">
        <f t="shared" si="90"/>
        <v>5.0000000000000158E-5</v>
      </c>
    </row>
    <row r="556" spans="1:14" x14ac:dyDescent="0.15">
      <c r="A556">
        <v>5704740</v>
      </c>
      <c r="B556">
        <v>0.97770000000000001</v>
      </c>
      <c r="C556">
        <f t="shared" si="91"/>
        <v>-1.2799999999999978E-2</v>
      </c>
      <c r="D556">
        <f t="shared" si="92"/>
        <v>-1.2882625831013605E-2</v>
      </c>
      <c r="E556">
        <f t="shared" si="93"/>
        <v>-1.2912688683750791E-2</v>
      </c>
      <c r="F556">
        <v>0.91559999999999997</v>
      </c>
      <c r="G556">
        <f t="shared" si="94"/>
        <v>0.20129242055711866</v>
      </c>
      <c r="H556">
        <f t="shared" si="88"/>
        <v>0.1983977523650651</v>
      </c>
      <c r="I556">
        <f t="shared" si="95"/>
        <v>0.20097017054808047</v>
      </c>
      <c r="J556">
        <f t="shared" si="96"/>
        <v>-2.5558840094332281E-3</v>
      </c>
      <c r="K556">
        <f t="shared" si="97"/>
        <v>-2.5394912302728291E-3</v>
      </c>
      <c r="L556">
        <f t="shared" si="98"/>
        <v>-260.60000000000002</v>
      </c>
      <c r="M556" s="2">
        <f t="shared" si="89"/>
        <v>-7.2388888888888892E-2</v>
      </c>
      <c r="N556">
        <f t="shared" si="90"/>
        <v>5.0000000000000158E-5</v>
      </c>
    </row>
    <row r="557" spans="1:14" x14ac:dyDescent="0.15">
      <c r="A557">
        <v>5704800</v>
      </c>
      <c r="B557">
        <v>0.97770000000000001</v>
      </c>
      <c r="C557">
        <f t="shared" si="91"/>
        <v>-1.2799999999999978E-2</v>
      </c>
      <c r="D557">
        <f t="shared" si="92"/>
        <v>-1.2882625831013605E-2</v>
      </c>
      <c r="E557">
        <f t="shared" si="93"/>
        <v>-1.2924233134408714E-2</v>
      </c>
      <c r="F557">
        <v>1.2672000000000001</v>
      </c>
      <c r="G557">
        <f t="shared" si="94"/>
        <v>0.20129242055711866</v>
      </c>
      <c r="H557">
        <f t="shared" si="88"/>
        <v>0.27458456945938237</v>
      </c>
      <c r="I557">
        <f t="shared" si="95"/>
        <v>0.27814482319629491</v>
      </c>
      <c r="J557">
        <f t="shared" si="96"/>
        <v>-3.5373702673151888E-3</v>
      </c>
      <c r="K557">
        <f t="shared" si="97"/>
        <v>-3.5146824890800884E-3</v>
      </c>
      <c r="L557">
        <f t="shared" si="98"/>
        <v>-259.60000000000002</v>
      </c>
      <c r="M557" s="2">
        <f t="shared" si="89"/>
        <v>-7.2111111111111112E-2</v>
      </c>
      <c r="N557">
        <f t="shared" si="90"/>
        <v>5.1020408163265349E-5</v>
      </c>
    </row>
    <row r="558" spans="1:14" x14ac:dyDescent="0.15">
      <c r="A558">
        <v>5704860</v>
      </c>
      <c r="B558">
        <v>0.97750000000000004</v>
      </c>
      <c r="C558">
        <f t="shared" si="91"/>
        <v>-1.26E-2</v>
      </c>
      <c r="D558">
        <f t="shared" si="92"/>
        <v>-1.2680053157374483E-2</v>
      </c>
      <c r="E558">
        <f t="shared" si="93"/>
        <v>-1.2717815593954908E-2</v>
      </c>
      <c r="F558">
        <v>1.1500999999999999</v>
      </c>
      <c r="G558">
        <f t="shared" si="94"/>
        <v>0.20127203341769764</v>
      </c>
      <c r="H558">
        <f t="shared" si="88"/>
        <v>0.24926112074452902</v>
      </c>
      <c r="I558">
        <f t="shared" si="95"/>
        <v>0.25244188854013472</v>
      </c>
      <c r="J558">
        <f t="shared" si="96"/>
        <v>-3.1606442611073677E-3</v>
      </c>
      <c r="K558">
        <f t="shared" si="97"/>
        <v>-3.1406901213810656E-3</v>
      </c>
      <c r="L558">
        <f t="shared" si="98"/>
        <v>-258.60000000000002</v>
      </c>
      <c r="M558" s="2">
        <f t="shared" si="89"/>
        <v>-7.1833333333333346E-2</v>
      </c>
      <c r="N558">
        <f t="shared" si="90"/>
        <v>4.7959183673469771E-5</v>
      </c>
    </row>
    <row r="559" spans="1:14" x14ac:dyDescent="0.15">
      <c r="A559">
        <v>5704920</v>
      </c>
      <c r="B559">
        <v>0.97750000000000004</v>
      </c>
      <c r="C559">
        <f t="shared" si="91"/>
        <v>-1.26E-2</v>
      </c>
      <c r="D559">
        <f t="shared" si="92"/>
        <v>-1.2680053157374483E-2</v>
      </c>
      <c r="E559">
        <f t="shared" si="93"/>
        <v>-1.2713960876926353E-2</v>
      </c>
      <c r="F559">
        <v>1.0327</v>
      </c>
      <c r="G559">
        <f t="shared" si="94"/>
        <v>0.20127203341769764</v>
      </c>
      <c r="H559">
        <f t="shared" si="88"/>
        <v>0.22381702407866721</v>
      </c>
      <c r="I559">
        <f t="shared" si="95"/>
        <v>0.22667310520424064</v>
      </c>
      <c r="J559">
        <f t="shared" si="96"/>
        <v>-2.8380117628428649E-3</v>
      </c>
      <c r="K559">
        <f t="shared" si="97"/>
        <v>-2.8200945033912067E-3</v>
      </c>
      <c r="L559">
        <f t="shared" si="98"/>
        <v>-257.60000000000002</v>
      </c>
      <c r="M559" s="2">
        <f t="shared" si="89"/>
        <v>-7.1555555555555567E-2</v>
      </c>
      <c r="N559">
        <f t="shared" si="90"/>
        <v>4.8979591836734961E-5</v>
      </c>
    </row>
    <row r="560" spans="1:14" x14ac:dyDescent="0.15">
      <c r="A560">
        <v>5704980</v>
      </c>
      <c r="B560">
        <v>0.97760000000000002</v>
      </c>
      <c r="C560">
        <f t="shared" si="91"/>
        <v>-1.2699999999999989E-2</v>
      </c>
      <c r="D560">
        <f t="shared" si="92"/>
        <v>-1.2781334364733041E-2</v>
      </c>
      <c r="E560">
        <f t="shared" si="93"/>
        <v>-1.283449268559532E-2</v>
      </c>
      <c r="F560">
        <v>1.619</v>
      </c>
      <c r="G560">
        <f t="shared" si="94"/>
        <v>0.20128222621305616</v>
      </c>
      <c r="H560">
        <f t="shared" si="88"/>
        <v>0.35085026010228493</v>
      </c>
      <c r="I560">
        <f t="shared" si="95"/>
        <v>0.35536337496433196</v>
      </c>
      <c r="J560">
        <f t="shared" si="96"/>
        <v>-4.4843344863208599E-3</v>
      </c>
      <c r="K560">
        <f t="shared" si="97"/>
        <v>-4.4557983032990148E-3</v>
      </c>
      <c r="L560">
        <f t="shared" si="98"/>
        <v>-256.60000000000002</v>
      </c>
      <c r="M560" s="2">
        <f t="shared" si="89"/>
        <v>-7.1277777777777787E-2</v>
      </c>
      <c r="N560">
        <f t="shared" si="90"/>
        <v>5.0000000000000158E-5</v>
      </c>
    </row>
    <row r="561" spans="1:14" x14ac:dyDescent="0.15">
      <c r="A561">
        <v>5705040</v>
      </c>
      <c r="B561">
        <v>0.97750000000000004</v>
      </c>
      <c r="C561">
        <f t="shared" si="91"/>
        <v>-1.26E-2</v>
      </c>
      <c r="D561">
        <f t="shared" si="92"/>
        <v>-1.2680053157374483E-2</v>
      </c>
      <c r="E561">
        <f t="shared" si="93"/>
        <v>-1.2740911062080001E-2</v>
      </c>
      <c r="F561">
        <v>1.8534999999999999</v>
      </c>
      <c r="G561">
        <f t="shared" si="94"/>
        <v>0.20127203341769764</v>
      </c>
      <c r="H561">
        <f t="shared" si="88"/>
        <v>0.40170897078513573</v>
      </c>
      <c r="I561">
        <f t="shared" si="95"/>
        <v>0.40683509295638615</v>
      </c>
      <c r="J561">
        <f t="shared" si="96"/>
        <v>-5.0936911033497142E-3</v>
      </c>
      <c r="K561">
        <f t="shared" si="97"/>
        <v>-5.0615330318927107E-3</v>
      </c>
      <c r="L561">
        <f t="shared" si="98"/>
        <v>-255.6</v>
      </c>
      <c r="M561" s="2">
        <f t="shared" si="89"/>
        <v>-7.0999999999999994E-2</v>
      </c>
      <c r="N561">
        <f t="shared" si="90"/>
        <v>4.8979591836734981E-5</v>
      </c>
    </row>
    <row r="562" spans="1:14" x14ac:dyDescent="0.15">
      <c r="A562">
        <v>5705100</v>
      </c>
      <c r="B562">
        <v>0.97740000000000005</v>
      </c>
      <c r="C562">
        <f t="shared" si="91"/>
        <v>-1.2500000000000011E-2</v>
      </c>
      <c r="D562">
        <f t="shared" si="92"/>
        <v>-1.2578782206860073E-2</v>
      </c>
      <c r="E562">
        <f t="shared" si="93"/>
        <v>-1.2639640111565591E-2</v>
      </c>
      <c r="F562">
        <v>1.8534999999999999</v>
      </c>
      <c r="G562">
        <f t="shared" si="94"/>
        <v>0.20126184217065107</v>
      </c>
      <c r="H562">
        <f t="shared" si="88"/>
        <v>0.40174965429443121</v>
      </c>
      <c r="I562">
        <f t="shared" si="95"/>
        <v>0.40683509295638615</v>
      </c>
      <c r="J562">
        <f t="shared" si="96"/>
        <v>-5.0535214030509763E-3</v>
      </c>
      <c r="K562">
        <f t="shared" si="97"/>
        <v>-5.0218706786803943E-3</v>
      </c>
      <c r="L562">
        <f t="shared" si="98"/>
        <v>-254.6</v>
      </c>
      <c r="M562" s="2">
        <f t="shared" si="89"/>
        <v>-7.0722222222222214E-2</v>
      </c>
      <c r="N562">
        <f t="shared" si="90"/>
        <v>4.8979591836734981E-5</v>
      </c>
    </row>
    <row r="563" spans="1:14" x14ac:dyDescent="0.15">
      <c r="A563">
        <v>5705160</v>
      </c>
      <c r="B563">
        <v>0.97729999999999995</v>
      </c>
      <c r="C563">
        <f t="shared" si="91"/>
        <v>-1.2399999999999911E-2</v>
      </c>
      <c r="D563">
        <f t="shared" si="92"/>
        <v>-1.2477521511112579E-2</v>
      </c>
      <c r="E563">
        <f t="shared" si="93"/>
        <v>-1.2515283947693004E-2</v>
      </c>
      <c r="F563">
        <v>1.1500999999999999</v>
      </c>
      <c r="G563">
        <f t="shared" si="94"/>
        <v>0.20125165247152441</v>
      </c>
      <c r="H563">
        <f t="shared" si="88"/>
        <v>0.2493116091222371</v>
      </c>
      <c r="I563">
        <f t="shared" si="95"/>
        <v>0.25244188854013472</v>
      </c>
      <c r="J563">
        <f t="shared" si="96"/>
        <v>-3.1107909657928047E-3</v>
      </c>
      <c r="K563">
        <f t="shared" si="97"/>
        <v>-3.0914639531157179E-3</v>
      </c>
      <c r="L563">
        <f t="shared" si="98"/>
        <v>-253.6</v>
      </c>
      <c r="M563" s="2">
        <f t="shared" si="89"/>
        <v>-7.0444444444444448E-2</v>
      </c>
      <c r="N563">
        <f t="shared" si="90"/>
        <v>4.8979591836733843E-5</v>
      </c>
    </row>
    <row r="564" spans="1:14" x14ac:dyDescent="0.15">
      <c r="A564">
        <v>5705221</v>
      </c>
      <c r="B564">
        <v>0.97729999999999995</v>
      </c>
      <c r="C564">
        <f t="shared" si="91"/>
        <v>-1.2399999999999911E-2</v>
      </c>
      <c r="D564">
        <f t="shared" si="92"/>
        <v>-1.2477521511112579E-2</v>
      </c>
      <c r="E564">
        <f t="shared" si="93"/>
        <v>-1.2530679831974858E-2</v>
      </c>
      <c r="F564">
        <v>1.619</v>
      </c>
      <c r="G564">
        <f t="shared" si="94"/>
        <v>0.20125165247152441</v>
      </c>
      <c r="H564">
        <f t="shared" si="88"/>
        <v>0.35095686911477431</v>
      </c>
      <c r="I564">
        <f t="shared" si="95"/>
        <v>0.35536337496433196</v>
      </c>
      <c r="J564">
        <f t="shared" si="96"/>
        <v>-4.3790718838523186E-3</v>
      </c>
      <c r="K564">
        <f t="shared" si="97"/>
        <v>-4.3518651770231703E-3</v>
      </c>
      <c r="L564">
        <f t="shared" si="98"/>
        <v>-252.58333333333334</v>
      </c>
      <c r="M564" s="2">
        <f t="shared" si="89"/>
        <v>-7.0162037037037037E-2</v>
      </c>
      <c r="N564">
        <f t="shared" si="90"/>
        <v>4.8987923116175361E-5</v>
      </c>
    </row>
    <row r="565" spans="1:14" x14ac:dyDescent="0.15">
      <c r="A565">
        <v>5705280</v>
      </c>
      <c r="B565">
        <v>0.97719999999999996</v>
      </c>
      <c r="C565">
        <f t="shared" si="91"/>
        <v>-1.2299999999999922E-2</v>
      </c>
      <c r="D565">
        <f t="shared" si="92"/>
        <v>-1.2376271068055405E-2</v>
      </c>
      <c r="E565">
        <f t="shared" si="93"/>
        <v>-1.2433274255732367E-2</v>
      </c>
      <c r="F565">
        <v>1.7361</v>
      </c>
      <c r="G565">
        <f t="shared" si="94"/>
        <v>0.20124146431992596</v>
      </c>
      <c r="H565">
        <f t="shared" si="88"/>
        <v>0.37637919401216002</v>
      </c>
      <c r="I565">
        <f t="shared" si="95"/>
        <v>0.38106630962049204</v>
      </c>
      <c r="J565">
        <f t="shared" si="96"/>
        <v>-4.6581709294707084E-3</v>
      </c>
      <c r="K565">
        <f t="shared" si="97"/>
        <v>-4.6294640863495393E-3</v>
      </c>
      <c r="L565">
        <f t="shared" si="98"/>
        <v>-251.6</v>
      </c>
      <c r="M565" s="2">
        <f t="shared" si="89"/>
        <v>-6.9888888888888889E-2</v>
      </c>
      <c r="N565">
        <f t="shared" si="90"/>
        <v>4.999999999999904E-5</v>
      </c>
    </row>
    <row r="566" spans="1:14" x14ac:dyDescent="0.15">
      <c r="A566">
        <v>5705340</v>
      </c>
      <c r="B566">
        <v>0.97719999999999996</v>
      </c>
      <c r="C566">
        <f t="shared" si="91"/>
        <v>-1.2299999999999922E-2</v>
      </c>
      <c r="D566">
        <f t="shared" si="92"/>
        <v>-1.2376271068055405E-2</v>
      </c>
      <c r="E566">
        <f t="shared" si="93"/>
        <v>-1.2448679990228093E-2</v>
      </c>
      <c r="F566">
        <v>2.2052999999999998</v>
      </c>
      <c r="G566">
        <f t="shared" si="94"/>
        <v>0.20124146431992596</v>
      </c>
      <c r="H566">
        <f t="shared" si="88"/>
        <v>0.47809978489431276</v>
      </c>
      <c r="I566">
        <f t="shared" si="95"/>
        <v>0.48405364472442319</v>
      </c>
      <c r="J566">
        <f t="shared" si="96"/>
        <v>-5.9170925354309952E-3</v>
      </c>
      <c r="K566">
        <f t="shared" si="97"/>
        <v>-5.8806273542000099E-3</v>
      </c>
      <c r="L566">
        <f t="shared" si="98"/>
        <v>-250.6</v>
      </c>
      <c r="M566" s="2">
        <f t="shared" si="89"/>
        <v>-6.961111111111111E-2</v>
      </c>
      <c r="N566">
        <f t="shared" si="90"/>
        <v>4.8979591836733843E-5</v>
      </c>
    </row>
    <row r="567" spans="1:14" x14ac:dyDescent="0.15">
      <c r="A567">
        <v>5705400</v>
      </c>
      <c r="B567">
        <v>0.97719999999999996</v>
      </c>
      <c r="C567">
        <f t="shared" si="91"/>
        <v>-1.2299999999999922E-2</v>
      </c>
      <c r="D567">
        <f t="shared" si="92"/>
        <v>-1.2376271068055405E-2</v>
      </c>
      <c r="E567">
        <f t="shared" si="93"/>
        <v>-1.2460224440886016E-2</v>
      </c>
      <c r="F567">
        <v>2.5569000000000002</v>
      </c>
      <c r="G567">
        <f t="shared" si="94"/>
        <v>0.20124146431992596</v>
      </c>
      <c r="H567">
        <f t="shared" si="88"/>
        <v>0.55432518931495423</v>
      </c>
      <c r="I567">
        <f t="shared" si="95"/>
        <v>0.56122829737263769</v>
      </c>
      <c r="J567">
        <f t="shared" si="96"/>
        <v>-6.8604788028130024E-3</v>
      </c>
      <c r="K567">
        <f t="shared" si="97"/>
        <v>-6.818199828573894E-3</v>
      </c>
      <c r="L567">
        <f t="shared" si="98"/>
        <v>-249.6</v>
      </c>
      <c r="M567" s="2">
        <f t="shared" si="89"/>
        <v>-6.933333333333333E-2</v>
      </c>
      <c r="N567">
        <f t="shared" si="90"/>
        <v>4.999999999999904E-5</v>
      </c>
    </row>
    <row r="568" spans="1:14" x14ac:dyDescent="0.15">
      <c r="A568">
        <v>5705460</v>
      </c>
      <c r="B568">
        <v>0.97709999999999997</v>
      </c>
      <c r="C568">
        <f t="shared" si="91"/>
        <v>-1.2199999999999933E-2</v>
      </c>
      <c r="D568">
        <f t="shared" si="92"/>
        <v>-1.2275030875612578E-2</v>
      </c>
      <c r="E568">
        <f t="shared" si="93"/>
        <v>-1.233973364713278E-2</v>
      </c>
      <c r="F568">
        <v>1.9705999999999999</v>
      </c>
      <c r="G568">
        <f t="shared" si="94"/>
        <v>0.20123127771546398</v>
      </c>
      <c r="H568">
        <f t="shared" si="88"/>
        <v>0.42726106367567313</v>
      </c>
      <c r="I568">
        <f t="shared" si="95"/>
        <v>0.43253802761254628</v>
      </c>
      <c r="J568">
        <f t="shared" si="96"/>
        <v>-5.2446427485659591E-3</v>
      </c>
      <c r="K568">
        <f t="shared" si="97"/>
        <v>-5.2125849768431837E-3</v>
      </c>
      <c r="L568">
        <f t="shared" si="98"/>
        <v>-248.6</v>
      </c>
      <c r="M568" s="2">
        <f t="shared" si="89"/>
        <v>-6.9055555555555551E-2</v>
      </c>
      <c r="N568">
        <f t="shared" si="90"/>
        <v>5.0000000000000172E-5</v>
      </c>
    </row>
    <row r="569" spans="1:14" x14ac:dyDescent="0.15">
      <c r="A569">
        <v>5705521</v>
      </c>
      <c r="B569">
        <v>0.97719999999999996</v>
      </c>
      <c r="C569">
        <f t="shared" si="91"/>
        <v>-1.2299999999999922E-2</v>
      </c>
      <c r="D569">
        <f t="shared" si="92"/>
        <v>-1.2376271068055405E-2</v>
      </c>
      <c r="E569">
        <f t="shared" si="93"/>
        <v>-1.2452524857042777E-2</v>
      </c>
      <c r="F569">
        <v>2.3224</v>
      </c>
      <c r="G569">
        <f t="shared" si="94"/>
        <v>0.20124146431992596</v>
      </c>
      <c r="H569">
        <f t="shared" si="88"/>
        <v>0.50348657345420211</v>
      </c>
      <c r="I569">
        <f t="shared" si="95"/>
        <v>0.50975657938058339</v>
      </c>
      <c r="J569">
        <f t="shared" si="96"/>
        <v>-6.231286312195594E-3</v>
      </c>
      <c r="K569">
        <f t="shared" si="97"/>
        <v>-6.1928848534866469E-3</v>
      </c>
      <c r="L569">
        <f t="shared" si="98"/>
        <v>-247.58333333333334</v>
      </c>
      <c r="M569" s="2">
        <f t="shared" si="89"/>
        <v>-6.8773148148148153E-2</v>
      </c>
      <c r="N569">
        <f t="shared" si="90"/>
        <v>5.1029086579350279E-5</v>
      </c>
    </row>
    <row r="570" spans="1:14" x14ac:dyDescent="0.15">
      <c r="A570">
        <v>5705580</v>
      </c>
      <c r="B570">
        <v>0.97689999999999999</v>
      </c>
      <c r="C570">
        <f t="shared" si="91"/>
        <v>-1.1999999999999955E-2</v>
      </c>
      <c r="D570">
        <f t="shared" si="92"/>
        <v>-1.2072581234269249E-2</v>
      </c>
      <c r="E570">
        <f t="shared" si="93"/>
        <v>-1.2106488953821118E-2</v>
      </c>
      <c r="F570">
        <v>1.0327</v>
      </c>
      <c r="G570">
        <f t="shared" si="94"/>
        <v>0.20121090914638345</v>
      </c>
      <c r="H570">
        <f t="shared" si="88"/>
        <v>0.22395302794178976</v>
      </c>
      <c r="I570">
        <f t="shared" si="95"/>
        <v>0.22667310520424064</v>
      </c>
      <c r="J570">
        <f t="shared" si="96"/>
        <v>-2.7036911224878279E-3</v>
      </c>
      <c r="K570">
        <f t="shared" si="97"/>
        <v>-2.6874363353014672E-3</v>
      </c>
      <c r="L570">
        <f t="shared" si="98"/>
        <v>-246.6</v>
      </c>
      <c r="M570" s="2">
        <f t="shared" si="89"/>
        <v>-6.8500000000000005E-2</v>
      </c>
      <c r="N570">
        <f t="shared" si="90"/>
        <v>4.7951028736609794E-5</v>
      </c>
    </row>
    <row r="571" spans="1:14" x14ac:dyDescent="0.15">
      <c r="A571">
        <v>5705640</v>
      </c>
      <c r="B571">
        <v>0.97670000000000001</v>
      </c>
      <c r="C571">
        <f t="shared" si="91"/>
        <v>-1.1799999999999977E-2</v>
      </c>
      <c r="D571">
        <f t="shared" si="92"/>
        <v>-1.1870172570487445E-2</v>
      </c>
      <c r="E571">
        <f t="shared" si="93"/>
        <v>-1.1946426359474818E-2</v>
      </c>
      <c r="F571">
        <v>2.3224</v>
      </c>
      <c r="G571">
        <f t="shared" si="94"/>
        <v>0.20119054676115231</v>
      </c>
      <c r="H571">
        <f t="shared" si="88"/>
        <v>0.5037414517438924</v>
      </c>
      <c r="I571">
        <f t="shared" si="95"/>
        <v>0.50975657938058339</v>
      </c>
      <c r="J571">
        <f t="shared" si="96"/>
        <v>-5.9794979631078767E-3</v>
      </c>
      <c r="K571">
        <f t="shared" si="97"/>
        <v>-5.9441491305779184E-3</v>
      </c>
      <c r="L571">
        <f t="shared" si="98"/>
        <v>-245.6</v>
      </c>
      <c r="M571" s="2">
        <f t="shared" si="89"/>
        <v>-6.8222222222222226E-2</v>
      </c>
      <c r="N571">
        <f t="shared" si="90"/>
        <v>4.6938775510204587E-5</v>
      </c>
    </row>
    <row r="572" spans="1:14" x14ac:dyDescent="0.15">
      <c r="A572">
        <v>5705700</v>
      </c>
      <c r="B572">
        <v>0.97670000000000001</v>
      </c>
      <c r="C572">
        <f t="shared" si="91"/>
        <v>-1.1799999999999977E-2</v>
      </c>
      <c r="D572">
        <f t="shared" si="92"/>
        <v>-1.1870172570487445E-2</v>
      </c>
      <c r="E572">
        <f t="shared" si="93"/>
        <v>-1.1934875342007647E-2</v>
      </c>
      <c r="F572">
        <v>1.9705999999999999</v>
      </c>
      <c r="G572">
        <f t="shared" si="94"/>
        <v>0.20119054676115231</v>
      </c>
      <c r="H572">
        <f t="shared" si="88"/>
        <v>0.42743407888671819</v>
      </c>
      <c r="I572">
        <f t="shared" si="95"/>
        <v>0.43253802761254628</v>
      </c>
      <c r="J572">
        <f t="shared" si="96"/>
        <v>-5.0737162788926891E-3</v>
      </c>
      <c r="K572">
        <f t="shared" si="97"/>
        <v>-5.0437221308632652E-3</v>
      </c>
      <c r="L572">
        <f t="shared" si="98"/>
        <v>-244.6</v>
      </c>
      <c r="M572" s="2">
        <f t="shared" si="89"/>
        <v>-6.7944444444444446E-2</v>
      </c>
      <c r="N572">
        <f t="shared" si="90"/>
        <v>4.6938775510204587E-5</v>
      </c>
    </row>
    <row r="573" spans="1:14" x14ac:dyDescent="0.15">
      <c r="A573">
        <v>5705760</v>
      </c>
      <c r="B573">
        <v>0.97670000000000001</v>
      </c>
      <c r="C573">
        <f t="shared" si="91"/>
        <v>-1.1799999999999977E-2</v>
      </c>
      <c r="D573">
        <f t="shared" si="92"/>
        <v>-1.1870172570487445E-2</v>
      </c>
      <c r="E573">
        <f t="shared" si="93"/>
        <v>-1.1961822243756672E-2</v>
      </c>
      <c r="F573">
        <v>2.7913000000000001</v>
      </c>
      <c r="G573">
        <f t="shared" si="94"/>
        <v>0.20119054676115231</v>
      </c>
      <c r="H573">
        <f t="shared" si="88"/>
        <v>0.60544846462828417</v>
      </c>
      <c r="I573">
        <f t="shared" si="95"/>
        <v>0.61267806580478057</v>
      </c>
      <c r="J573">
        <f t="shared" si="96"/>
        <v>-7.1867777576743973E-3</v>
      </c>
      <c r="K573">
        <f t="shared" si="97"/>
        <v>-7.1442918826137396E-3</v>
      </c>
      <c r="L573">
        <f t="shared" si="98"/>
        <v>-243.6</v>
      </c>
      <c r="M573" s="2">
        <f t="shared" si="89"/>
        <v>-6.7666666666666667E-2</v>
      </c>
      <c r="N573">
        <f t="shared" si="90"/>
        <v>4.7959183673469784E-5</v>
      </c>
    </row>
    <row r="574" spans="1:14" x14ac:dyDescent="0.15">
      <c r="A574">
        <v>5705820</v>
      </c>
      <c r="B574">
        <v>0.97670000000000001</v>
      </c>
      <c r="C574">
        <f t="shared" si="91"/>
        <v>-1.1799999999999977E-2</v>
      </c>
      <c r="D574">
        <f t="shared" si="92"/>
        <v>-1.1870172570487445E-2</v>
      </c>
      <c r="E574">
        <f t="shared" si="93"/>
        <v>-1.1965676960785227E-2</v>
      </c>
      <c r="F574">
        <v>2.9087000000000001</v>
      </c>
      <c r="G574">
        <f t="shared" si="94"/>
        <v>0.20119054676115231</v>
      </c>
      <c r="H574">
        <f t="shared" si="88"/>
        <v>0.63091317632081467</v>
      </c>
      <c r="I574">
        <f t="shared" si="95"/>
        <v>0.63844684914067473</v>
      </c>
      <c r="J574">
        <f t="shared" si="96"/>
        <v>-7.4890482799224436E-3</v>
      </c>
      <c r="K574">
        <f t="shared" si="97"/>
        <v>-7.4447754805855989E-3</v>
      </c>
      <c r="L574">
        <f t="shared" si="98"/>
        <v>-242.6</v>
      </c>
      <c r="M574" s="2">
        <f t="shared" si="89"/>
        <v>-6.7388888888888887E-2</v>
      </c>
      <c r="N574">
        <f t="shared" si="90"/>
        <v>4.8979591836734981E-5</v>
      </c>
    </row>
    <row r="575" spans="1:14" x14ac:dyDescent="0.15">
      <c r="A575">
        <v>5705880</v>
      </c>
      <c r="B575">
        <v>0.97670000000000001</v>
      </c>
      <c r="C575">
        <f t="shared" si="91"/>
        <v>-1.1799999999999977E-2</v>
      </c>
      <c r="D575">
        <f t="shared" si="92"/>
        <v>-1.1870172570487445E-2</v>
      </c>
      <c r="E575">
        <f t="shared" si="93"/>
        <v>-1.1957977376941988E-2</v>
      </c>
      <c r="F575">
        <v>2.6741999999999999</v>
      </c>
      <c r="G575">
        <f t="shared" si="94"/>
        <v>0.20119054676115231</v>
      </c>
      <c r="H575">
        <f t="shared" si="88"/>
        <v>0.58004882460106655</v>
      </c>
      <c r="I575">
        <f t="shared" si="95"/>
        <v>0.58697513114862032</v>
      </c>
      <c r="J575">
        <f t="shared" si="96"/>
        <v>-6.8852796473230634E-3</v>
      </c>
      <c r="K575">
        <f t="shared" si="97"/>
        <v>-6.8445761302925717E-3</v>
      </c>
      <c r="L575">
        <f t="shared" si="98"/>
        <v>-241.6</v>
      </c>
      <c r="M575" s="2">
        <f t="shared" si="89"/>
        <v>-6.7111111111111107E-2</v>
      </c>
      <c r="N575">
        <f t="shared" si="90"/>
        <v>4.7959183673469784E-5</v>
      </c>
    </row>
    <row r="576" spans="1:14" x14ac:dyDescent="0.15">
      <c r="A576">
        <v>5705940</v>
      </c>
      <c r="B576">
        <v>0.97670000000000001</v>
      </c>
      <c r="C576">
        <f t="shared" si="91"/>
        <v>-1.1799999999999977E-2</v>
      </c>
      <c r="D576">
        <f t="shared" si="92"/>
        <v>-1.1870172570487445E-2</v>
      </c>
      <c r="E576">
        <f t="shared" si="93"/>
        <v>-1.1954125943318057E-2</v>
      </c>
      <c r="F576">
        <v>2.5569000000000002</v>
      </c>
      <c r="G576">
        <f t="shared" si="94"/>
        <v>0.20119054676115231</v>
      </c>
      <c r="H576">
        <f t="shared" si="88"/>
        <v>0.55460580346364052</v>
      </c>
      <c r="I576">
        <f t="shared" si="95"/>
        <v>0.56122829737263769</v>
      </c>
      <c r="J576">
        <f t="shared" si="96"/>
        <v>-6.5832665957072569E-3</v>
      </c>
      <c r="K576">
        <f t="shared" si="97"/>
        <v>-6.5443484808709457E-3</v>
      </c>
      <c r="L576">
        <f t="shared" si="98"/>
        <v>-240.6</v>
      </c>
      <c r="M576" s="2">
        <f t="shared" si="89"/>
        <v>-6.6833333333333328E-2</v>
      </c>
      <c r="N576">
        <f t="shared" si="90"/>
        <v>5.0000000000000172E-5</v>
      </c>
    </row>
    <row r="577" spans="1:14" x14ac:dyDescent="0.15">
      <c r="A577">
        <v>5706000</v>
      </c>
      <c r="B577">
        <v>0.97670000000000001</v>
      </c>
      <c r="C577">
        <f t="shared" si="91"/>
        <v>-1.1799999999999977E-2</v>
      </c>
      <c r="D577">
        <f t="shared" si="92"/>
        <v>-1.1870172570487445E-2</v>
      </c>
      <c r="E577">
        <f t="shared" si="93"/>
        <v>-1.1938726775631578E-2</v>
      </c>
      <c r="F577">
        <v>2.0878999999999999</v>
      </c>
      <c r="G577">
        <f t="shared" si="94"/>
        <v>0.20119054676115231</v>
      </c>
      <c r="H577">
        <f t="shared" si="88"/>
        <v>0.45287710002414444</v>
      </c>
      <c r="I577">
        <f t="shared" si="95"/>
        <v>0.45828486138852903</v>
      </c>
      <c r="J577">
        <f t="shared" si="96"/>
        <v>-5.3757293305084983E-3</v>
      </c>
      <c r="K577">
        <f t="shared" si="97"/>
        <v>-5.3439497802848937E-3</v>
      </c>
      <c r="L577">
        <f t="shared" si="98"/>
        <v>-239.6</v>
      </c>
      <c r="M577" s="2">
        <f t="shared" si="89"/>
        <v>-6.6555555555555548E-2</v>
      </c>
      <c r="N577">
        <f t="shared" si="90"/>
        <v>5.0000000000000172E-5</v>
      </c>
    </row>
    <row r="578" spans="1:14" x14ac:dyDescent="0.15">
      <c r="A578">
        <v>5706060</v>
      </c>
      <c r="B578">
        <v>0.97670000000000001</v>
      </c>
      <c r="C578">
        <f t="shared" si="91"/>
        <v>-1.1799999999999977E-2</v>
      </c>
      <c r="D578">
        <f t="shared" si="92"/>
        <v>-1.1870172570487445E-2</v>
      </c>
      <c r="E578">
        <f t="shared" si="93"/>
        <v>-1.1961822243756672E-2</v>
      </c>
      <c r="F578">
        <v>2.7913000000000001</v>
      </c>
      <c r="G578">
        <f t="shared" si="94"/>
        <v>0.20119054676115231</v>
      </c>
      <c r="H578">
        <f t="shared" ref="H578:H641" si="99">F578/(3.142/4*G578^2)/145</f>
        <v>0.60544846462828417</v>
      </c>
      <c r="I578">
        <f t="shared" si="95"/>
        <v>0.61267806580478057</v>
      </c>
      <c r="J578">
        <f t="shared" si="96"/>
        <v>-7.1867777576743973E-3</v>
      </c>
      <c r="K578">
        <f t="shared" si="97"/>
        <v>-7.1442918826137396E-3</v>
      </c>
      <c r="L578">
        <f t="shared" si="98"/>
        <v>-238.6</v>
      </c>
      <c r="M578" s="2">
        <f t="shared" ref="M578:M641" si="100">L578/3600</f>
        <v>-6.6277777777777783E-2</v>
      </c>
      <c r="N578">
        <f t="shared" ref="N578:N641" si="101">(B578-B676)/(L676-L578)</f>
        <v>5.1020408163265369E-5</v>
      </c>
    </row>
    <row r="579" spans="1:14" x14ac:dyDescent="0.15">
      <c r="A579">
        <v>5706120</v>
      </c>
      <c r="B579">
        <v>0.97660000000000002</v>
      </c>
      <c r="C579">
        <f t="shared" ref="C579:C642" si="102">B$2-B579-0.0237</f>
        <v>-1.1699999999999988E-2</v>
      </c>
      <c r="D579">
        <f t="shared" ref="D579:D642" si="103">LN(1+C579)</f>
        <v>-1.1768983599998889E-2</v>
      </c>
      <c r="E579">
        <f t="shared" ref="E579:E642" si="104">D579-I579/6685</f>
        <v>-1.1814442337017929E-2</v>
      </c>
      <c r="F579">
        <v>1.3845000000000001</v>
      </c>
      <c r="G579">
        <f t="shared" ref="G579:G642" si="105">(4*Q$2/(1+C579)/3.142)^0.5</f>
        <v>0.20118036788650254</v>
      </c>
      <c r="H579">
        <f t="shared" si="99"/>
        <v>0.30033612458570208</v>
      </c>
      <c r="I579">
        <f t="shared" ref="I579:I642" si="106">F579/(3.142/4*R$2^2)/145</f>
        <v>0.30389165697227771</v>
      </c>
      <c r="J579">
        <f t="shared" ref="J579:J642" si="107">H579*D579</f>
        <v>-3.5346509247363512E-3</v>
      </c>
      <c r="K579">
        <f t="shared" ref="K579:K642" si="108">H579*C579</f>
        <v>-3.5139326576527109E-3</v>
      </c>
      <c r="L579">
        <f t="shared" ref="L579:L642" si="109">(A579-A$2)/60-485</f>
        <v>-237.6</v>
      </c>
      <c r="M579" s="2">
        <f t="shared" si="100"/>
        <v>-6.6000000000000003E-2</v>
      </c>
      <c r="N579">
        <f t="shared" si="101"/>
        <v>4.9991498044550394E-5</v>
      </c>
    </row>
    <row r="580" spans="1:14" x14ac:dyDescent="0.15">
      <c r="A580">
        <v>5706180</v>
      </c>
      <c r="B580">
        <v>0.97660000000000002</v>
      </c>
      <c r="C580">
        <f t="shared" si="102"/>
        <v>-1.1699999999999988E-2</v>
      </c>
      <c r="D580">
        <f t="shared" si="103"/>
        <v>-1.1768983599998889E-2</v>
      </c>
      <c r="E580">
        <f t="shared" si="104"/>
        <v>-1.1814442337017929E-2</v>
      </c>
      <c r="F580">
        <v>1.3845000000000001</v>
      </c>
      <c r="G580">
        <f t="shared" si="105"/>
        <v>0.20118036788650254</v>
      </c>
      <c r="H580">
        <f t="shared" si="99"/>
        <v>0.30033612458570208</v>
      </c>
      <c r="I580">
        <f t="shared" si="106"/>
        <v>0.30389165697227771</v>
      </c>
      <c r="J580">
        <f t="shared" si="107"/>
        <v>-3.5346509247363512E-3</v>
      </c>
      <c r="K580">
        <f t="shared" si="108"/>
        <v>-3.5139326576527109E-3</v>
      </c>
      <c r="L580">
        <f t="shared" si="109"/>
        <v>-236.6</v>
      </c>
      <c r="M580" s="2">
        <f t="shared" si="100"/>
        <v>-6.5722222222222224E-2</v>
      </c>
      <c r="N580">
        <f t="shared" si="101"/>
        <v>5.0000000000000172E-5</v>
      </c>
    </row>
    <row r="581" spans="1:14" x14ac:dyDescent="0.15">
      <c r="A581">
        <v>5706240</v>
      </c>
      <c r="B581">
        <v>0.97640000000000005</v>
      </c>
      <c r="C581">
        <f t="shared" si="102"/>
        <v>-1.150000000000001E-2</v>
      </c>
      <c r="D581">
        <f t="shared" si="103"/>
        <v>-1.1566636371465518E-2</v>
      </c>
      <c r="E581">
        <f t="shared" si="104"/>
        <v>-1.162363955914248E-2</v>
      </c>
      <c r="F581">
        <v>1.7361</v>
      </c>
      <c r="G581">
        <f t="shared" si="105"/>
        <v>0.20116001477118045</v>
      </c>
      <c r="H581">
        <f t="shared" si="99"/>
        <v>0.37668404705985642</v>
      </c>
      <c r="I581">
        <f t="shared" si="106"/>
        <v>0.38106630962049204</v>
      </c>
      <c r="J581">
        <f t="shared" si="107"/>
        <v>-4.3569673992733642E-3</v>
      </c>
      <c r="K581">
        <f t="shared" si="108"/>
        <v>-4.331866541188353E-3</v>
      </c>
      <c r="L581">
        <f t="shared" si="109"/>
        <v>-235.6</v>
      </c>
      <c r="M581" s="2">
        <f t="shared" si="100"/>
        <v>-6.5444444444444444E-2</v>
      </c>
      <c r="N581">
        <f t="shared" si="101"/>
        <v>4.7959183673469784E-5</v>
      </c>
    </row>
    <row r="582" spans="1:14" x14ac:dyDescent="0.15">
      <c r="A582">
        <v>5706300</v>
      </c>
      <c r="B582">
        <v>0.97619999999999996</v>
      </c>
      <c r="C582">
        <f t="shared" si="102"/>
        <v>-1.1299999999999921E-2</v>
      </c>
      <c r="D582">
        <f t="shared" si="103"/>
        <v>-1.1364330079049646E-2</v>
      </c>
      <c r="E582">
        <f t="shared" si="104"/>
        <v>-1.1394392931786831E-2</v>
      </c>
      <c r="F582">
        <v>0.91559999999999997</v>
      </c>
      <c r="G582">
        <f t="shared" si="105"/>
        <v>0.20113966783189091</v>
      </c>
      <c r="H582">
        <f t="shared" si="99"/>
        <v>0.19869920762088722</v>
      </c>
      <c r="I582">
        <f t="shared" si="106"/>
        <v>0.20097017054808047</v>
      </c>
      <c r="J582">
        <f t="shared" si="107"/>
        <v>-2.2580833818493791E-3</v>
      </c>
      <c r="K582">
        <f t="shared" si="108"/>
        <v>-2.2453010461160098E-3</v>
      </c>
      <c r="L582">
        <f t="shared" si="109"/>
        <v>-234.6</v>
      </c>
      <c r="M582" s="2">
        <f t="shared" si="100"/>
        <v>-6.5166666666666664E-2</v>
      </c>
      <c r="N582">
        <f t="shared" si="101"/>
        <v>4.999999999999904E-5</v>
      </c>
    </row>
    <row r="583" spans="1:14" x14ac:dyDescent="0.15">
      <c r="A583">
        <v>5706360</v>
      </c>
      <c r="B583">
        <v>0.97619999999999996</v>
      </c>
      <c r="C583">
        <f t="shared" si="102"/>
        <v>-1.1299999999999921E-2</v>
      </c>
      <c r="D583">
        <f t="shared" si="103"/>
        <v>-1.1364330079049646E-2</v>
      </c>
      <c r="E583">
        <f t="shared" si="104"/>
        <v>-1.1417488399911925E-2</v>
      </c>
      <c r="F583">
        <v>1.619</v>
      </c>
      <c r="G583">
        <f t="shared" si="105"/>
        <v>0.20113966783189091</v>
      </c>
      <c r="H583">
        <f t="shared" si="99"/>
        <v>0.35134776882723501</v>
      </c>
      <c r="I583">
        <f t="shared" si="106"/>
        <v>0.35536337496433196</v>
      </c>
      <c r="J583">
        <f t="shared" si="107"/>
        <v>-3.9928320174903286E-3</v>
      </c>
      <c r="K583">
        <f t="shared" si="108"/>
        <v>-3.9702297877477278E-3</v>
      </c>
      <c r="L583">
        <f t="shared" si="109"/>
        <v>-233.6</v>
      </c>
      <c r="M583" s="2">
        <f t="shared" si="100"/>
        <v>-6.4888888888888885E-2</v>
      </c>
      <c r="N583">
        <f t="shared" si="101"/>
        <v>4.5918367346938265E-5</v>
      </c>
    </row>
    <row r="584" spans="1:14" x14ac:dyDescent="0.15">
      <c r="A584">
        <v>5706420</v>
      </c>
      <c r="B584">
        <v>0.97619999999999996</v>
      </c>
      <c r="C584">
        <f t="shared" si="102"/>
        <v>-1.1299999999999921E-2</v>
      </c>
      <c r="D584">
        <f t="shared" si="103"/>
        <v>-1.1364330079049646E-2</v>
      </c>
      <c r="E584">
        <f t="shared" si="104"/>
        <v>-1.1378997047504976E-2</v>
      </c>
      <c r="F584">
        <v>0.44669999999999999</v>
      </c>
      <c r="G584">
        <f t="shared" si="105"/>
        <v>0.20113966783189091</v>
      </c>
      <c r="H584">
        <f t="shared" si="99"/>
        <v>9.6940733993283443E-2</v>
      </c>
      <c r="I584">
        <f t="shared" si="106"/>
        <v>9.8048684123883303E-2</v>
      </c>
      <c r="J584">
        <f t="shared" si="107"/>
        <v>-1.1016664992050216E-3</v>
      </c>
      <c r="K584">
        <f t="shared" si="108"/>
        <v>-1.0954302941240952E-3</v>
      </c>
      <c r="L584">
        <f t="shared" si="109"/>
        <v>-232.6</v>
      </c>
      <c r="M584" s="2">
        <f t="shared" si="100"/>
        <v>-6.4611111111111105E-2</v>
      </c>
      <c r="N584">
        <f t="shared" si="101"/>
        <v>4.999999999999904E-5</v>
      </c>
    </row>
    <row r="585" spans="1:14" x14ac:dyDescent="0.15">
      <c r="A585">
        <v>5706480</v>
      </c>
      <c r="B585">
        <v>0.97619999999999996</v>
      </c>
      <c r="C585">
        <f t="shared" si="102"/>
        <v>-1.1299999999999921E-2</v>
      </c>
      <c r="D585">
        <f t="shared" si="103"/>
        <v>-1.1364330079049646E-2</v>
      </c>
      <c r="E585">
        <f t="shared" si="104"/>
        <v>-1.1390541498162899E-2</v>
      </c>
      <c r="F585">
        <v>0.79830000000000001</v>
      </c>
      <c r="G585">
        <f t="shared" si="105"/>
        <v>0.20113966783189091</v>
      </c>
      <c r="H585">
        <f t="shared" si="99"/>
        <v>0.17324331306657303</v>
      </c>
      <c r="I585">
        <f t="shared" si="106"/>
        <v>0.1752233367720977</v>
      </c>
      <c r="J585">
        <f t="shared" si="107"/>
        <v>-1.9687941936766705E-3</v>
      </c>
      <c r="K585">
        <f t="shared" si="108"/>
        <v>-1.9576494376522618E-3</v>
      </c>
      <c r="L585">
        <f t="shared" si="109"/>
        <v>-231.6</v>
      </c>
      <c r="M585" s="2">
        <f t="shared" si="100"/>
        <v>-6.4333333333333326E-2</v>
      </c>
      <c r="N585">
        <f t="shared" si="101"/>
        <v>4.999999999999904E-5</v>
      </c>
    </row>
    <row r="586" spans="1:14" x14ac:dyDescent="0.15">
      <c r="A586">
        <v>5706540</v>
      </c>
      <c r="B586">
        <v>0.97619999999999996</v>
      </c>
      <c r="C586">
        <f t="shared" si="102"/>
        <v>-1.1299999999999921E-2</v>
      </c>
      <c r="D586">
        <f t="shared" si="103"/>
        <v>-1.1364330079049646E-2</v>
      </c>
      <c r="E586">
        <f t="shared" si="104"/>
        <v>-1.1390541498162899E-2</v>
      </c>
      <c r="F586">
        <v>0.79830000000000001</v>
      </c>
      <c r="G586">
        <f t="shared" si="105"/>
        <v>0.20113966783189091</v>
      </c>
      <c r="H586">
        <f t="shared" si="99"/>
        <v>0.17324331306657303</v>
      </c>
      <c r="I586">
        <f t="shared" si="106"/>
        <v>0.1752233367720977</v>
      </c>
      <c r="J586">
        <f t="shared" si="107"/>
        <v>-1.9687941936766705E-3</v>
      </c>
      <c r="K586">
        <f t="shared" si="108"/>
        <v>-1.9576494376522618E-3</v>
      </c>
      <c r="L586">
        <f t="shared" si="109"/>
        <v>-230.6</v>
      </c>
      <c r="M586" s="2">
        <f t="shared" si="100"/>
        <v>-6.405555555555556E-2</v>
      </c>
      <c r="N586">
        <f t="shared" si="101"/>
        <v>4.9991498044549263E-5</v>
      </c>
    </row>
    <row r="587" spans="1:14" x14ac:dyDescent="0.15">
      <c r="A587">
        <v>5706600</v>
      </c>
      <c r="B587">
        <v>0.97619999999999996</v>
      </c>
      <c r="C587">
        <f t="shared" si="102"/>
        <v>-1.1299999999999921E-2</v>
      </c>
      <c r="D587">
        <f t="shared" si="103"/>
        <v>-1.1364330079049646E-2</v>
      </c>
      <c r="E587">
        <f t="shared" si="104"/>
        <v>-1.1452134885504188E-2</v>
      </c>
      <c r="F587">
        <v>2.6741999999999999</v>
      </c>
      <c r="G587">
        <f t="shared" si="105"/>
        <v>0.20113966783189091</v>
      </c>
      <c r="H587">
        <f t="shared" si="99"/>
        <v>0.58034231216664101</v>
      </c>
      <c r="I587">
        <f t="shared" si="106"/>
        <v>0.58697513114862032</v>
      </c>
      <c r="J587">
        <f t="shared" si="107"/>
        <v>-6.5952015943005777E-3</v>
      </c>
      <c r="K587">
        <f t="shared" si="108"/>
        <v>-6.5578681274829978E-3</v>
      </c>
      <c r="L587">
        <f t="shared" si="109"/>
        <v>-229.6</v>
      </c>
      <c r="M587" s="2">
        <f t="shared" si="100"/>
        <v>-6.377777777777778E-2</v>
      </c>
      <c r="N587">
        <f t="shared" si="101"/>
        <v>4.9991498044549263E-5</v>
      </c>
    </row>
    <row r="588" spans="1:14" x14ac:dyDescent="0.15">
      <c r="A588">
        <v>5706660</v>
      </c>
      <c r="B588">
        <v>0.97619999999999996</v>
      </c>
      <c r="C588">
        <f t="shared" si="102"/>
        <v>-1.1299999999999921E-2</v>
      </c>
      <c r="D588">
        <f t="shared" si="103"/>
        <v>-1.1364330079049646E-2</v>
      </c>
      <c r="E588">
        <f t="shared" si="104"/>
        <v>-1.1413636966287994E-2</v>
      </c>
      <c r="F588">
        <v>1.5017</v>
      </c>
      <c r="G588">
        <f t="shared" si="105"/>
        <v>0.20113966783189091</v>
      </c>
      <c r="H588">
        <f t="shared" si="99"/>
        <v>0.32589187427292082</v>
      </c>
      <c r="I588">
        <f t="shared" si="106"/>
        <v>0.32961654118834915</v>
      </c>
      <c r="J588">
        <f t="shared" si="107"/>
        <v>-3.7035428293176196E-3</v>
      </c>
      <c r="K588">
        <f t="shared" si="108"/>
        <v>-3.6825781792839797E-3</v>
      </c>
      <c r="L588">
        <f t="shared" si="109"/>
        <v>-228.60000000000002</v>
      </c>
      <c r="M588" s="2">
        <f t="shared" si="100"/>
        <v>-6.3500000000000001E-2</v>
      </c>
      <c r="N588">
        <f t="shared" si="101"/>
        <v>4.9999999999999027E-5</v>
      </c>
    </row>
    <row r="589" spans="1:14" x14ac:dyDescent="0.15">
      <c r="A589">
        <v>5706720</v>
      </c>
      <c r="B589">
        <v>0.97599999999999998</v>
      </c>
      <c r="C589">
        <f t="shared" si="102"/>
        <v>-1.1099999999999943E-2</v>
      </c>
      <c r="D589">
        <f t="shared" si="103"/>
        <v>-1.1162064706191806E-2</v>
      </c>
      <c r="E589">
        <f t="shared" si="104"/>
        <v>-1.1195972425743675E-2</v>
      </c>
      <c r="F589">
        <v>1.0327</v>
      </c>
      <c r="G589">
        <f t="shared" si="105"/>
        <v>0.20111932706551117</v>
      </c>
      <c r="H589">
        <f t="shared" si="99"/>
        <v>0.22415703373647361</v>
      </c>
      <c r="I589">
        <f t="shared" si="106"/>
        <v>0.22667310520424064</v>
      </c>
      <c r="J589">
        <f t="shared" si="107"/>
        <v>-2.502055314914538E-3</v>
      </c>
      <c r="K589">
        <f t="shared" si="108"/>
        <v>-2.4881430744748442E-3</v>
      </c>
      <c r="L589">
        <f t="shared" si="109"/>
        <v>-227.60000000000002</v>
      </c>
      <c r="M589" s="2">
        <f t="shared" si="100"/>
        <v>-6.3222222222222235E-2</v>
      </c>
      <c r="N589">
        <f t="shared" si="101"/>
        <v>4.7959183673468639E-5</v>
      </c>
    </row>
    <row r="590" spans="1:14" x14ac:dyDescent="0.15">
      <c r="A590">
        <v>5706780</v>
      </c>
      <c r="B590">
        <v>0.97609999999999997</v>
      </c>
      <c r="C590">
        <f t="shared" si="102"/>
        <v>-1.1199999999999932E-2</v>
      </c>
      <c r="D590">
        <f t="shared" si="103"/>
        <v>-1.1263192278710601E-2</v>
      </c>
      <c r="E590">
        <f t="shared" si="104"/>
        <v>-1.1308651015729641E-2</v>
      </c>
      <c r="F590">
        <v>1.3845000000000001</v>
      </c>
      <c r="G590">
        <f t="shared" si="105"/>
        <v>0.20112949667728242</v>
      </c>
      <c r="H590">
        <f t="shared" si="99"/>
        <v>0.30048807041418824</v>
      </c>
      <c r="I590">
        <f t="shared" si="106"/>
        <v>0.30389165697227771</v>
      </c>
      <c r="J590">
        <f t="shared" si="107"/>
        <v>-3.3844549145337324E-3</v>
      </c>
      <c r="K590">
        <f t="shared" si="108"/>
        <v>-3.3654663886388877E-3</v>
      </c>
      <c r="L590">
        <f t="shared" si="109"/>
        <v>-226.60000000000002</v>
      </c>
      <c r="M590" s="2">
        <f t="shared" si="100"/>
        <v>-6.2944444444444456E-2</v>
      </c>
      <c r="N590">
        <f t="shared" si="101"/>
        <v>5.0000000000000158E-5</v>
      </c>
    </row>
    <row r="591" spans="1:14" x14ac:dyDescent="0.15">
      <c r="A591">
        <v>5706840</v>
      </c>
      <c r="B591">
        <v>0.97589999999999999</v>
      </c>
      <c r="C591">
        <f t="shared" si="102"/>
        <v>-1.0999999999999954E-2</v>
      </c>
      <c r="D591">
        <f t="shared" si="103"/>
        <v>-1.1060947359424835E-2</v>
      </c>
      <c r="E591">
        <f t="shared" si="104"/>
        <v>-1.1106406096443875E-2</v>
      </c>
      <c r="F591">
        <v>1.3845000000000001</v>
      </c>
      <c r="G591">
        <f t="shared" si="105"/>
        <v>0.20110915899618717</v>
      </c>
      <c r="H591">
        <f t="shared" si="99"/>
        <v>0.30054884874558269</v>
      </c>
      <c r="I591">
        <f t="shared" si="106"/>
        <v>0.30389165697227771</v>
      </c>
      <c r="J591">
        <f t="shared" si="107"/>
        <v>-3.3243549949106268E-3</v>
      </c>
      <c r="K591">
        <f t="shared" si="108"/>
        <v>-3.3060373362013957E-3</v>
      </c>
      <c r="L591">
        <f t="shared" si="109"/>
        <v>-225.60000000000002</v>
      </c>
      <c r="M591" s="2">
        <f t="shared" si="100"/>
        <v>-6.2666666666666676E-2</v>
      </c>
      <c r="N591">
        <f t="shared" si="101"/>
        <v>4.8971263390580081E-5</v>
      </c>
    </row>
    <row r="592" spans="1:14" x14ac:dyDescent="0.15">
      <c r="A592">
        <v>5706900</v>
      </c>
      <c r="B592">
        <v>0.9758</v>
      </c>
      <c r="C592">
        <f t="shared" si="102"/>
        <v>-1.0899999999999965E-2</v>
      </c>
      <c r="D592">
        <f t="shared" si="103"/>
        <v>-1.0959840236341899E-2</v>
      </c>
      <c r="E592">
        <f t="shared" si="104"/>
        <v>-1.1020698141047417E-2</v>
      </c>
      <c r="F592">
        <v>1.8534999999999999</v>
      </c>
      <c r="G592">
        <f t="shared" si="105"/>
        <v>0.20109899246892055</v>
      </c>
      <c r="H592">
        <f t="shared" si="99"/>
        <v>0.40240059044316162</v>
      </c>
      <c r="I592">
        <f t="shared" si="106"/>
        <v>0.40683509295638615</v>
      </c>
      <c r="J592">
        <f t="shared" si="107"/>
        <v>-4.4102461822667005E-3</v>
      </c>
      <c r="K592">
        <f t="shared" si="108"/>
        <v>-4.3861664358304476E-3</v>
      </c>
      <c r="L592">
        <f t="shared" si="109"/>
        <v>-224.60000000000002</v>
      </c>
      <c r="M592" s="2">
        <f t="shared" si="100"/>
        <v>-6.2388888888888897E-2</v>
      </c>
      <c r="N592">
        <f t="shared" si="101"/>
        <v>5.0000000000000158E-5</v>
      </c>
    </row>
    <row r="593" spans="1:14" x14ac:dyDescent="0.15">
      <c r="A593">
        <v>5706960</v>
      </c>
      <c r="B593">
        <v>0.97589999999999999</v>
      </c>
      <c r="C593">
        <f t="shared" si="102"/>
        <v>-1.0999999999999954E-2</v>
      </c>
      <c r="D593">
        <f t="shared" si="103"/>
        <v>-1.1060947359424835E-2</v>
      </c>
      <c r="E593">
        <f t="shared" si="104"/>
        <v>-1.1137201148412207E-2</v>
      </c>
      <c r="F593">
        <v>2.3224</v>
      </c>
      <c r="G593">
        <f t="shared" si="105"/>
        <v>0.20110915899618717</v>
      </c>
      <c r="H593">
        <f t="shared" si="99"/>
        <v>0.5041492570073971</v>
      </c>
      <c r="I593">
        <f t="shared" si="106"/>
        <v>0.50975657938058339</v>
      </c>
      <c r="J593">
        <f t="shared" si="107"/>
        <v>-5.5763683930519616E-3</v>
      </c>
      <c r="K593">
        <f t="shared" si="108"/>
        <v>-5.5456418270813448E-3</v>
      </c>
      <c r="L593">
        <f t="shared" si="109"/>
        <v>-223.60000000000002</v>
      </c>
      <c r="M593" s="2">
        <f t="shared" si="100"/>
        <v>-6.2111111111111117E-2</v>
      </c>
      <c r="N593">
        <f t="shared" si="101"/>
        <v>5.0000000000000158E-5</v>
      </c>
    </row>
    <row r="594" spans="1:14" x14ac:dyDescent="0.15">
      <c r="A594">
        <v>5707020</v>
      </c>
      <c r="B594">
        <v>0.97570000000000001</v>
      </c>
      <c r="C594">
        <f t="shared" si="102"/>
        <v>-1.0799999999999976E-2</v>
      </c>
      <c r="D594">
        <f t="shared" si="103"/>
        <v>-1.0858743334875832E-2</v>
      </c>
      <c r="E594">
        <f t="shared" si="104"/>
        <v>-1.0934997123863205E-2</v>
      </c>
      <c r="F594">
        <v>2.3224</v>
      </c>
      <c r="G594">
        <f t="shared" si="105"/>
        <v>0.20108882748332157</v>
      </c>
      <c r="H594">
        <f t="shared" si="99"/>
        <v>0.50425120832327319</v>
      </c>
      <c r="I594">
        <f t="shared" si="106"/>
        <v>0.50975657938058339</v>
      </c>
      <c r="J594">
        <f t="shared" si="107"/>
        <v>-5.4755344474834277E-3</v>
      </c>
      <c r="K594">
        <f t="shared" si="108"/>
        <v>-5.4459130498913386E-3</v>
      </c>
      <c r="L594">
        <f t="shared" si="109"/>
        <v>-222.60000000000002</v>
      </c>
      <c r="M594" s="2">
        <f t="shared" si="100"/>
        <v>-6.1833333333333337E-2</v>
      </c>
      <c r="N594">
        <f t="shared" si="101"/>
        <v>4.6938775510204573E-5</v>
      </c>
    </row>
    <row r="595" spans="1:14" x14ac:dyDescent="0.15">
      <c r="A595">
        <v>5707080</v>
      </c>
      <c r="B595">
        <v>0.9758</v>
      </c>
      <c r="C595">
        <f t="shared" si="102"/>
        <v>-1.0899999999999965E-2</v>
      </c>
      <c r="D595">
        <f t="shared" si="103"/>
        <v>-1.0959840236341899E-2</v>
      </c>
      <c r="E595">
        <f t="shared" si="104"/>
        <v>-1.1016843424018862E-2</v>
      </c>
      <c r="F595">
        <v>1.7361</v>
      </c>
      <c r="G595">
        <f t="shared" si="105"/>
        <v>0.20109899246892055</v>
      </c>
      <c r="H595">
        <f t="shared" si="99"/>
        <v>0.37691268684562879</v>
      </c>
      <c r="I595">
        <f t="shared" si="106"/>
        <v>0.38106630962049204</v>
      </c>
      <c r="J595">
        <f t="shared" si="107"/>
        <v>-4.1309028308784568E-3</v>
      </c>
      <c r="K595">
        <f t="shared" si="108"/>
        <v>-4.1083482866173405E-3</v>
      </c>
      <c r="L595">
        <f t="shared" si="109"/>
        <v>-221.60000000000002</v>
      </c>
      <c r="M595" s="2">
        <f t="shared" si="100"/>
        <v>-6.1555555555555565E-2</v>
      </c>
      <c r="N595">
        <f t="shared" si="101"/>
        <v>5.1020408163265349E-5</v>
      </c>
    </row>
    <row r="596" spans="1:14" x14ac:dyDescent="0.15">
      <c r="A596">
        <v>5707140</v>
      </c>
      <c r="B596">
        <v>0.97570000000000001</v>
      </c>
      <c r="C596">
        <f t="shared" si="102"/>
        <v>-1.0799999999999976E-2</v>
      </c>
      <c r="D596">
        <f t="shared" si="103"/>
        <v>-1.0858743334875832E-2</v>
      </c>
      <c r="E596">
        <f t="shared" si="104"/>
        <v>-1.0927297540019965E-2</v>
      </c>
      <c r="F596">
        <v>2.0878999999999999</v>
      </c>
      <c r="G596">
        <f t="shared" si="105"/>
        <v>0.20108882748332157</v>
      </c>
      <c r="H596">
        <f t="shared" si="99"/>
        <v>0.4533353848855331</v>
      </c>
      <c r="I596">
        <f t="shared" si="106"/>
        <v>0.45828486138852903</v>
      </c>
      <c r="J596">
        <f t="shared" si="107"/>
        <v>-4.9226525890891529E-3</v>
      </c>
      <c r="K596">
        <f t="shared" si="108"/>
        <v>-4.8960221567637468E-3</v>
      </c>
      <c r="L596">
        <f t="shared" si="109"/>
        <v>-220.60000000000002</v>
      </c>
      <c r="M596" s="2">
        <f t="shared" si="100"/>
        <v>-6.1277777777777785E-2</v>
      </c>
      <c r="N596">
        <f t="shared" si="101"/>
        <v>5.0000000000000158E-5</v>
      </c>
    </row>
    <row r="597" spans="1:14" x14ac:dyDescent="0.15">
      <c r="A597">
        <v>5707201</v>
      </c>
      <c r="B597">
        <v>0.97570000000000001</v>
      </c>
      <c r="C597">
        <f t="shared" si="102"/>
        <v>-1.0799999999999976E-2</v>
      </c>
      <c r="D597">
        <f t="shared" si="103"/>
        <v>-1.0858743334875832E-2</v>
      </c>
      <c r="E597">
        <f t="shared" si="104"/>
        <v>-1.0927297540019965E-2</v>
      </c>
      <c r="F597">
        <v>2.0878999999999999</v>
      </c>
      <c r="G597">
        <f t="shared" si="105"/>
        <v>0.20108882748332157</v>
      </c>
      <c r="H597">
        <f t="shared" si="99"/>
        <v>0.4533353848855331</v>
      </c>
      <c r="I597">
        <f t="shared" si="106"/>
        <v>0.45828486138852903</v>
      </c>
      <c r="J597">
        <f t="shared" si="107"/>
        <v>-4.9226525890891529E-3</v>
      </c>
      <c r="K597">
        <f t="shared" si="108"/>
        <v>-4.8960221567637468E-3</v>
      </c>
      <c r="L597">
        <f t="shared" si="109"/>
        <v>-219.58333333333331</v>
      </c>
      <c r="M597" s="2">
        <f t="shared" si="100"/>
        <v>-6.0995370370370366E-2</v>
      </c>
      <c r="N597">
        <f t="shared" si="101"/>
        <v>4.8987923116176513E-5</v>
      </c>
    </row>
    <row r="598" spans="1:14" x14ac:dyDescent="0.15">
      <c r="A598">
        <v>5707260</v>
      </c>
      <c r="B598">
        <v>0.97570000000000001</v>
      </c>
      <c r="C598">
        <f t="shared" si="102"/>
        <v>-1.0799999999999976E-2</v>
      </c>
      <c r="D598">
        <f t="shared" si="103"/>
        <v>-1.0858743334875832E-2</v>
      </c>
      <c r="E598">
        <f t="shared" si="104"/>
        <v>-1.093885184089176E-2</v>
      </c>
      <c r="F598">
        <v>2.4398</v>
      </c>
      <c r="G598">
        <f t="shared" si="105"/>
        <v>0.20108882748332157</v>
      </c>
      <c r="H598">
        <f t="shared" si="99"/>
        <v>0.52974168879913963</v>
      </c>
      <c r="I598">
        <f t="shared" si="106"/>
        <v>0.53552536271647744</v>
      </c>
      <c r="J598">
        <f t="shared" si="107"/>
        <v>-5.7523290324535247E-3</v>
      </c>
      <c r="K598">
        <f t="shared" si="108"/>
        <v>-5.7212102390306954E-3</v>
      </c>
      <c r="L598">
        <f t="shared" si="109"/>
        <v>-218.60000000000002</v>
      </c>
      <c r="M598" s="2">
        <f t="shared" si="100"/>
        <v>-6.0722222222222226E-2</v>
      </c>
      <c r="N598">
        <f t="shared" si="101"/>
        <v>5.0000000000000158E-5</v>
      </c>
    </row>
    <row r="599" spans="1:14" x14ac:dyDescent="0.15">
      <c r="A599">
        <v>5707320</v>
      </c>
      <c r="B599">
        <v>0.97550000000000003</v>
      </c>
      <c r="C599">
        <f t="shared" si="102"/>
        <v>-1.0599999999999998E-2</v>
      </c>
      <c r="D599">
        <f t="shared" si="103"/>
        <v>-1.0656580188528775E-2</v>
      </c>
      <c r="E599">
        <f t="shared" si="104"/>
        <v>-1.0771325329923096E-2</v>
      </c>
      <c r="F599">
        <v>3.4946999999999999</v>
      </c>
      <c r="G599">
        <f t="shared" si="105"/>
        <v>0.20106850213556832</v>
      </c>
      <c r="H599">
        <f t="shared" si="99"/>
        <v>0.75894031475668899</v>
      </c>
      <c r="I599">
        <f t="shared" si="106"/>
        <v>0.76707127022103194</v>
      </c>
      <c r="J599">
        <f t="shared" si="107"/>
        <v>-8.0877083225119242E-3</v>
      </c>
      <c r="K599">
        <f t="shared" si="108"/>
        <v>-8.0447673364209028E-3</v>
      </c>
      <c r="L599">
        <f t="shared" si="109"/>
        <v>-217.60000000000002</v>
      </c>
      <c r="M599" s="2">
        <f t="shared" si="100"/>
        <v>-6.0444444444444453E-2</v>
      </c>
      <c r="N599">
        <f t="shared" si="101"/>
        <v>4.7959183673469771E-5</v>
      </c>
    </row>
    <row r="600" spans="1:14" x14ac:dyDescent="0.15">
      <c r="A600">
        <v>5707380</v>
      </c>
      <c r="B600">
        <v>0.97550000000000003</v>
      </c>
      <c r="C600">
        <f t="shared" si="102"/>
        <v>-1.0599999999999998E-2</v>
      </c>
      <c r="D600">
        <f t="shared" si="103"/>
        <v>-1.0656580188528775E-2</v>
      </c>
      <c r="E600">
        <f t="shared" si="104"/>
        <v>-1.0786724497609574E-2</v>
      </c>
      <c r="F600">
        <v>3.9636999999999998</v>
      </c>
      <c r="G600">
        <f t="shared" si="105"/>
        <v>0.20106850213556832</v>
      </c>
      <c r="H600">
        <f t="shared" si="99"/>
        <v>0.86079255031936597</v>
      </c>
      <c r="I600">
        <f t="shared" si="106"/>
        <v>0.87001470620514043</v>
      </c>
      <c r="J600">
        <f t="shared" si="107"/>
        <v>-9.1731048381665133E-3</v>
      </c>
      <c r="K600">
        <f t="shared" si="108"/>
        <v>-9.1244010333852779E-3</v>
      </c>
      <c r="L600">
        <f t="shared" si="109"/>
        <v>-216.60000000000002</v>
      </c>
      <c r="M600" s="2">
        <f t="shared" si="100"/>
        <v>-6.0166666666666674E-2</v>
      </c>
      <c r="N600">
        <f t="shared" si="101"/>
        <v>4.8979591836734961E-5</v>
      </c>
    </row>
    <row r="601" spans="1:14" x14ac:dyDescent="0.15">
      <c r="A601">
        <v>5707440</v>
      </c>
      <c r="B601">
        <v>0.97550000000000003</v>
      </c>
      <c r="C601">
        <f t="shared" si="102"/>
        <v>-1.0599999999999998E-2</v>
      </c>
      <c r="D601">
        <f t="shared" si="103"/>
        <v>-1.0656580188528775E-2</v>
      </c>
      <c r="E601">
        <f t="shared" si="104"/>
        <v>-1.0748229861798001E-2</v>
      </c>
      <c r="F601">
        <v>2.7913000000000001</v>
      </c>
      <c r="G601">
        <f t="shared" si="105"/>
        <v>0.20106850213556832</v>
      </c>
      <c r="H601">
        <f t="shared" si="99"/>
        <v>0.60618367830724984</v>
      </c>
      <c r="I601">
        <f t="shared" si="106"/>
        <v>0.61267806580478057</v>
      </c>
      <c r="J601">
        <f t="shared" si="107"/>
        <v>-6.4598449768585387E-3</v>
      </c>
      <c r="K601">
        <f t="shared" si="108"/>
        <v>-6.4255469900568471E-3</v>
      </c>
      <c r="L601">
        <f t="shared" si="109"/>
        <v>-215.60000000000002</v>
      </c>
      <c r="M601" s="2">
        <f t="shared" si="100"/>
        <v>-5.9888888888888894E-2</v>
      </c>
      <c r="N601">
        <f t="shared" si="101"/>
        <v>5.0000000000000158E-5</v>
      </c>
    </row>
    <row r="602" spans="1:14" x14ac:dyDescent="0.15">
      <c r="A602">
        <v>5707501</v>
      </c>
      <c r="B602">
        <v>0.97550000000000003</v>
      </c>
      <c r="C602">
        <f t="shared" si="102"/>
        <v>-1.0599999999999998E-2</v>
      </c>
      <c r="D602">
        <f t="shared" si="103"/>
        <v>-1.0656580188528775E-2</v>
      </c>
      <c r="E602">
        <f t="shared" si="104"/>
        <v>-1.0702038925547814E-2</v>
      </c>
      <c r="F602">
        <v>1.3845000000000001</v>
      </c>
      <c r="G602">
        <f t="shared" si="105"/>
        <v>0.20106850213556832</v>
      </c>
      <c r="H602">
        <f t="shared" si="99"/>
        <v>0.30067040540837153</v>
      </c>
      <c r="I602">
        <f t="shared" si="106"/>
        <v>0.30389165697227771</v>
      </c>
      <c r="J602">
        <f t="shared" si="107"/>
        <v>-3.2041182855517669E-3</v>
      </c>
      <c r="K602">
        <f t="shared" si="108"/>
        <v>-3.1871062973287379E-3</v>
      </c>
      <c r="L602">
        <f t="shared" si="109"/>
        <v>-214.58333333333331</v>
      </c>
      <c r="M602" s="2">
        <f t="shared" si="100"/>
        <v>-5.9606481481481476E-2</v>
      </c>
      <c r="N602">
        <f t="shared" si="101"/>
        <v>5.1029086579350299E-5</v>
      </c>
    </row>
    <row r="603" spans="1:14" x14ac:dyDescent="0.15">
      <c r="A603">
        <v>5707560</v>
      </c>
      <c r="B603">
        <v>0.97550000000000003</v>
      </c>
      <c r="C603">
        <f t="shared" si="102"/>
        <v>-1.0599999999999998E-2</v>
      </c>
      <c r="D603">
        <f t="shared" si="103"/>
        <v>-1.0656580188528775E-2</v>
      </c>
      <c r="E603">
        <f t="shared" si="104"/>
        <v>-1.0763629029484479E-2</v>
      </c>
      <c r="F603">
        <v>3.2603</v>
      </c>
      <c r="G603">
        <f t="shared" si="105"/>
        <v>0.20106850213556832</v>
      </c>
      <c r="H603">
        <f t="shared" si="99"/>
        <v>0.70803591386992681</v>
      </c>
      <c r="I603">
        <f t="shared" si="106"/>
        <v>0.71562150178888906</v>
      </c>
      <c r="J603">
        <f t="shared" si="107"/>
        <v>-7.5452414925131278E-3</v>
      </c>
      <c r="K603">
        <f t="shared" si="108"/>
        <v>-7.5051806870212231E-3</v>
      </c>
      <c r="L603">
        <f t="shared" si="109"/>
        <v>-213.60000000000002</v>
      </c>
      <c r="M603" s="2">
        <f t="shared" si="100"/>
        <v>-5.9333333333333342E-2</v>
      </c>
      <c r="N603">
        <f t="shared" si="101"/>
        <v>5.1020408163265349E-5</v>
      </c>
    </row>
    <row r="604" spans="1:14" x14ac:dyDescent="0.15">
      <c r="A604">
        <v>5707621</v>
      </c>
      <c r="B604">
        <v>0.97529999999999994</v>
      </c>
      <c r="C604">
        <f t="shared" si="102"/>
        <v>-1.0399999999999909E-2</v>
      </c>
      <c r="D604">
        <f t="shared" si="103"/>
        <v>-1.0454457903858873E-2</v>
      </c>
      <c r="E604">
        <f t="shared" si="104"/>
        <v>-1.0569203045253195E-2</v>
      </c>
      <c r="F604">
        <v>3.4946999999999999</v>
      </c>
      <c r="G604">
        <f t="shared" si="105"/>
        <v>0.20104818294981225</v>
      </c>
      <c r="H604">
        <f t="shared" si="99"/>
        <v>0.75909372901073346</v>
      </c>
      <c r="I604">
        <f t="shared" si="106"/>
        <v>0.76707127022103194</v>
      </c>
      <c r="J604">
        <f t="shared" si="107"/>
        <v>-7.9359134350259677E-3</v>
      </c>
      <c r="K604">
        <f t="shared" si="108"/>
        <v>-7.8945747817115598E-3</v>
      </c>
      <c r="L604">
        <f t="shared" si="109"/>
        <v>-212.58333333333331</v>
      </c>
      <c r="M604" s="2">
        <f t="shared" si="100"/>
        <v>-5.9050925925925923E-2</v>
      </c>
      <c r="N604">
        <f t="shared" si="101"/>
        <v>4.8987923116175375E-5</v>
      </c>
    </row>
    <row r="605" spans="1:14" x14ac:dyDescent="0.15">
      <c r="A605">
        <v>5707680</v>
      </c>
      <c r="B605">
        <v>0.97519999999999996</v>
      </c>
      <c r="C605">
        <f t="shared" si="102"/>
        <v>-1.029999999999992E-2</v>
      </c>
      <c r="D605">
        <f t="shared" si="103"/>
        <v>-1.0353412079491597E-2</v>
      </c>
      <c r="E605">
        <f t="shared" si="104"/>
        <v>-1.0468157220885918E-2</v>
      </c>
      <c r="F605">
        <v>3.4946999999999999</v>
      </c>
      <c r="G605">
        <f t="shared" si="105"/>
        <v>0.20103802566671033</v>
      </c>
      <c r="H605">
        <f t="shared" si="99"/>
        <v>0.75917043613775537</v>
      </c>
      <c r="I605">
        <f t="shared" si="106"/>
        <v>0.76707127022103194</v>
      </c>
      <c r="J605">
        <f t="shared" si="107"/>
        <v>-7.8600043639015394E-3</v>
      </c>
      <c r="K605">
        <f t="shared" si="108"/>
        <v>-7.819455492218819E-3</v>
      </c>
      <c r="L605">
        <f t="shared" si="109"/>
        <v>-211.60000000000002</v>
      </c>
      <c r="M605" s="2">
        <f t="shared" si="100"/>
        <v>-5.8777777777777783E-2</v>
      </c>
      <c r="N605">
        <f t="shared" si="101"/>
        <v>4.9999999999999027E-5</v>
      </c>
    </row>
    <row r="606" spans="1:14" x14ac:dyDescent="0.15">
      <c r="A606">
        <v>5707740</v>
      </c>
      <c r="B606">
        <v>0.97529999999999994</v>
      </c>
      <c r="C606">
        <f t="shared" si="102"/>
        <v>-1.0399999999999909E-2</v>
      </c>
      <c r="D606">
        <f t="shared" si="103"/>
        <v>-1.0454457903858873E-2</v>
      </c>
      <c r="E606">
        <f t="shared" si="104"/>
        <v>-1.057305776228175E-2</v>
      </c>
      <c r="F606">
        <v>3.6120999999999999</v>
      </c>
      <c r="G606">
        <f t="shared" si="105"/>
        <v>0.20104818294981225</v>
      </c>
      <c r="H606">
        <f t="shared" si="99"/>
        <v>0.78459451699993421</v>
      </c>
      <c r="I606">
        <f t="shared" si="106"/>
        <v>0.79284005355692599</v>
      </c>
      <c r="J606">
        <f t="shared" si="107"/>
        <v>-8.202510349574298E-3</v>
      </c>
      <c r="K606">
        <f t="shared" si="108"/>
        <v>-8.1597829767992448E-3</v>
      </c>
      <c r="L606">
        <f t="shared" si="109"/>
        <v>-210.60000000000002</v>
      </c>
      <c r="M606" s="2">
        <f t="shared" si="100"/>
        <v>-5.8500000000000003E-2</v>
      </c>
      <c r="N606">
        <f t="shared" si="101"/>
        <v>5.1020408163264217E-5</v>
      </c>
    </row>
    <row r="607" spans="1:14" x14ac:dyDescent="0.15">
      <c r="A607">
        <v>5707800</v>
      </c>
      <c r="B607">
        <v>0.97509999999999997</v>
      </c>
      <c r="C607">
        <f t="shared" si="102"/>
        <v>-1.0199999999999931E-2</v>
      </c>
      <c r="D607">
        <f t="shared" si="103"/>
        <v>-1.0252376464351353E-2</v>
      </c>
      <c r="E607">
        <f t="shared" si="104"/>
        <v>-1.0374821189588913E-2</v>
      </c>
      <c r="F607">
        <v>3.7292000000000001</v>
      </c>
      <c r="G607">
        <f t="shared" si="105"/>
        <v>0.20102786992294053</v>
      </c>
      <c r="H607">
        <f t="shared" si="99"/>
        <v>0.81019384973331299</v>
      </c>
      <c r="I607">
        <f t="shared" si="106"/>
        <v>0.81854298821308624</v>
      </c>
      <c r="J607">
        <f t="shared" si="107"/>
        <v>-8.3064123565680346E-3</v>
      </c>
      <c r="K607">
        <f t="shared" si="108"/>
        <v>-8.263977267279737E-3</v>
      </c>
      <c r="L607">
        <f t="shared" si="109"/>
        <v>-209.60000000000002</v>
      </c>
      <c r="M607" s="2">
        <f t="shared" si="100"/>
        <v>-5.8222222222222231E-2</v>
      </c>
      <c r="N607">
        <f t="shared" si="101"/>
        <v>4.8979591836733829E-5</v>
      </c>
    </row>
    <row r="608" spans="1:14" x14ac:dyDescent="0.15">
      <c r="A608">
        <v>5707860</v>
      </c>
      <c r="B608">
        <v>0.97509999999999997</v>
      </c>
      <c r="C608">
        <f t="shared" si="102"/>
        <v>-1.0199999999999931E-2</v>
      </c>
      <c r="D608">
        <f t="shared" si="103"/>
        <v>-1.0252376464351353E-2</v>
      </c>
      <c r="E608">
        <f t="shared" si="104"/>
        <v>-1.0374821189588913E-2</v>
      </c>
      <c r="F608">
        <v>3.7292000000000001</v>
      </c>
      <c r="G608">
        <f t="shared" si="105"/>
        <v>0.20102786992294053</v>
      </c>
      <c r="H608">
        <f t="shared" si="99"/>
        <v>0.81019384973331299</v>
      </c>
      <c r="I608">
        <f t="shared" si="106"/>
        <v>0.81854298821308624</v>
      </c>
      <c r="J608">
        <f t="shared" si="107"/>
        <v>-8.3064123565680346E-3</v>
      </c>
      <c r="K608">
        <f t="shared" si="108"/>
        <v>-8.263977267279737E-3</v>
      </c>
      <c r="L608">
        <f t="shared" si="109"/>
        <v>-208.60000000000002</v>
      </c>
      <c r="M608" s="2">
        <f t="shared" si="100"/>
        <v>-5.7944444444444451E-2</v>
      </c>
      <c r="N608">
        <f t="shared" si="101"/>
        <v>4.7959183673468639E-5</v>
      </c>
    </row>
    <row r="609" spans="1:14" x14ac:dyDescent="0.15">
      <c r="A609">
        <v>5707920</v>
      </c>
      <c r="B609">
        <v>0.97509999999999997</v>
      </c>
      <c r="C609">
        <f t="shared" si="102"/>
        <v>-1.0199999999999931E-2</v>
      </c>
      <c r="D609">
        <f t="shared" si="103"/>
        <v>-1.0252376464351353E-2</v>
      </c>
      <c r="E609">
        <f t="shared" si="104"/>
        <v>-1.036327673893099E-2</v>
      </c>
      <c r="F609">
        <v>3.3776000000000002</v>
      </c>
      <c r="G609">
        <f t="shared" si="105"/>
        <v>0.20102786992294053</v>
      </c>
      <c r="H609">
        <f t="shared" si="99"/>
        <v>0.73380637854211039</v>
      </c>
      <c r="I609">
        <f t="shared" si="106"/>
        <v>0.74136833556487192</v>
      </c>
      <c r="J609">
        <f t="shared" si="107"/>
        <v>-7.5232592447560323E-3</v>
      </c>
      <c r="K609">
        <f t="shared" si="108"/>
        <v>-7.4848250611294753E-3</v>
      </c>
      <c r="L609">
        <f t="shared" si="109"/>
        <v>-207.60000000000002</v>
      </c>
      <c r="M609" s="2">
        <f t="shared" si="100"/>
        <v>-5.7666666666666672E-2</v>
      </c>
      <c r="N609">
        <f t="shared" si="101"/>
        <v>5.0000000000000158E-5</v>
      </c>
    </row>
    <row r="610" spans="1:14" x14ac:dyDescent="0.15">
      <c r="A610">
        <v>5707980</v>
      </c>
      <c r="B610">
        <v>0.97509999999999997</v>
      </c>
      <c r="C610">
        <f t="shared" si="102"/>
        <v>-1.0199999999999931E-2</v>
      </c>
      <c r="D610">
        <f t="shared" si="103"/>
        <v>-1.0252376464351353E-2</v>
      </c>
      <c r="E610">
        <f t="shared" si="104"/>
        <v>-1.0367121605745674E-2</v>
      </c>
      <c r="F610">
        <v>3.4946999999999999</v>
      </c>
      <c r="G610">
        <f t="shared" si="105"/>
        <v>0.20102786992294053</v>
      </c>
      <c r="H610">
        <f t="shared" si="99"/>
        <v>0.7592471432647776</v>
      </c>
      <c r="I610">
        <f t="shared" si="106"/>
        <v>0.76707127022103194</v>
      </c>
      <c r="J610">
        <f t="shared" si="107"/>
        <v>-7.7840875422338059E-3</v>
      </c>
      <c r="K610">
        <f t="shared" si="108"/>
        <v>-7.7443208613006791E-3</v>
      </c>
      <c r="L610">
        <f t="shared" si="109"/>
        <v>-206.60000000000002</v>
      </c>
      <c r="M610" s="2">
        <f t="shared" si="100"/>
        <v>-5.7388888888888892E-2</v>
      </c>
      <c r="N610">
        <f t="shared" si="101"/>
        <v>5.0000000000000158E-5</v>
      </c>
    </row>
    <row r="611" spans="1:14" x14ac:dyDescent="0.15">
      <c r="A611">
        <v>5708040</v>
      </c>
      <c r="B611">
        <v>0.97499999999999998</v>
      </c>
      <c r="C611">
        <f t="shared" si="102"/>
        <v>-1.0099999999999942E-2</v>
      </c>
      <c r="D611">
        <f t="shared" si="103"/>
        <v>-1.0151351056375355E-2</v>
      </c>
      <c r="E611">
        <f t="shared" si="104"/>
        <v>-1.0281495365456155E-2</v>
      </c>
      <c r="F611">
        <v>3.9636999999999998</v>
      </c>
      <c r="G611">
        <f t="shared" si="105"/>
        <v>0.20101771571811411</v>
      </c>
      <c r="H611">
        <f t="shared" si="99"/>
        <v>0.86122755767246861</v>
      </c>
      <c r="I611">
        <f t="shared" si="106"/>
        <v>0.87001470620514043</v>
      </c>
      <c r="J611">
        <f t="shared" si="107"/>
        <v>-8.7426232773579818E-3</v>
      </c>
      <c r="K611">
        <f t="shared" si="108"/>
        <v>-8.6983983324918825E-3</v>
      </c>
      <c r="L611">
        <f t="shared" si="109"/>
        <v>-205.60000000000002</v>
      </c>
      <c r="M611" s="2">
        <f t="shared" si="100"/>
        <v>-5.7111111111111119E-2</v>
      </c>
      <c r="N611">
        <f t="shared" si="101"/>
        <v>5.1020408163265349E-5</v>
      </c>
    </row>
    <row r="612" spans="1:14" x14ac:dyDescent="0.15">
      <c r="A612">
        <v>5708100</v>
      </c>
      <c r="B612">
        <v>0.9748</v>
      </c>
      <c r="C612">
        <f t="shared" si="102"/>
        <v>-9.8999999999999644E-3</v>
      </c>
      <c r="D612">
        <f t="shared" si="103"/>
        <v>-9.9493308536681025E-3</v>
      </c>
      <c r="E612">
        <f t="shared" si="104"/>
        <v>-1.0064075995062424E-2</v>
      </c>
      <c r="F612">
        <v>3.4946999999999999</v>
      </c>
      <c r="G612">
        <f t="shared" si="105"/>
        <v>0.20099741192373699</v>
      </c>
      <c r="H612">
        <f t="shared" si="99"/>
        <v>0.75947726464584353</v>
      </c>
      <c r="I612">
        <f t="shared" si="106"/>
        <v>0.76707127022103194</v>
      </c>
      <c r="J612">
        <f t="shared" si="107"/>
        <v>-7.556290581800346E-3</v>
      </c>
      <c r="K612">
        <f t="shared" si="108"/>
        <v>-7.5188249199938237E-3</v>
      </c>
      <c r="L612">
        <f t="shared" si="109"/>
        <v>-204.60000000000002</v>
      </c>
      <c r="M612" s="2">
        <f t="shared" si="100"/>
        <v>-5.683333333333334E-2</v>
      </c>
      <c r="N612">
        <f t="shared" si="101"/>
        <v>4.6938775510204573E-5</v>
      </c>
    </row>
    <row r="613" spans="1:14" x14ac:dyDescent="0.15">
      <c r="A613">
        <v>5708161</v>
      </c>
      <c r="B613">
        <v>0.9748</v>
      </c>
      <c r="C613">
        <f t="shared" si="102"/>
        <v>-9.8999999999999644E-3</v>
      </c>
      <c r="D613">
        <f t="shared" si="103"/>
        <v>-9.9493308536681025E-3</v>
      </c>
      <c r="E613">
        <f t="shared" si="104"/>
        <v>-1.0025584642655475E-2</v>
      </c>
      <c r="F613">
        <v>2.3224</v>
      </c>
      <c r="G613">
        <f t="shared" si="105"/>
        <v>0.20099741192373699</v>
      </c>
      <c r="H613">
        <f t="shared" si="99"/>
        <v>0.50470998924471544</v>
      </c>
      <c r="I613">
        <f t="shared" si="106"/>
        <v>0.50975657938058339</v>
      </c>
      <c r="J613">
        <f t="shared" si="107"/>
        <v>-5.0215266681469433E-3</v>
      </c>
      <c r="K613">
        <f t="shared" si="108"/>
        <v>-4.9966288935226651E-3</v>
      </c>
      <c r="L613">
        <f t="shared" si="109"/>
        <v>-203.58333333333331</v>
      </c>
      <c r="M613" s="2">
        <f t="shared" si="100"/>
        <v>-5.6550925925925921E-2</v>
      </c>
      <c r="N613">
        <f t="shared" si="101"/>
        <v>5.0008504847763406E-5</v>
      </c>
    </row>
    <row r="614" spans="1:14" x14ac:dyDescent="0.15">
      <c r="A614">
        <v>5708220</v>
      </c>
      <c r="B614">
        <v>0.9748</v>
      </c>
      <c r="C614">
        <f t="shared" si="102"/>
        <v>-9.8999999999999644E-3</v>
      </c>
      <c r="D614">
        <f t="shared" si="103"/>
        <v>-9.9493308536681025E-3</v>
      </c>
      <c r="E614">
        <f t="shared" si="104"/>
        <v>-1.0083326596372833E-2</v>
      </c>
      <c r="F614">
        <v>4.0810000000000004</v>
      </c>
      <c r="G614">
        <f t="shared" si="105"/>
        <v>0.20099741192373699</v>
      </c>
      <c r="H614">
        <f t="shared" si="99"/>
        <v>0.88689350073531004</v>
      </c>
      <c r="I614">
        <f t="shared" si="106"/>
        <v>0.8957615399811234</v>
      </c>
      <c r="J614">
        <f t="shared" si="107"/>
        <v>-8.8239968707835344E-3</v>
      </c>
      <c r="K614">
        <f t="shared" si="108"/>
        <v>-8.7802456572795371E-3</v>
      </c>
      <c r="L614">
        <f t="shared" si="109"/>
        <v>-202.60000000000002</v>
      </c>
      <c r="M614" s="2">
        <f t="shared" si="100"/>
        <v>-5.6277777777777781E-2</v>
      </c>
      <c r="N614">
        <f t="shared" si="101"/>
        <v>4.8979591836734961E-5</v>
      </c>
    </row>
    <row r="615" spans="1:14" x14ac:dyDescent="0.15">
      <c r="A615">
        <v>5708280</v>
      </c>
      <c r="B615">
        <v>0.9748</v>
      </c>
      <c r="C615">
        <f t="shared" si="102"/>
        <v>-9.8999999999999644E-3</v>
      </c>
      <c r="D615">
        <f t="shared" si="103"/>
        <v>-9.9493308536681025E-3</v>
      </c>
      <c r="E615">
        <f t="shared" si="104"/>
        <v>-1.0064075995062424E-2</v>
      </c>
      <c r="F615">
        <v>3.4946999999999999</v>
      </c>
      <c r="G615">
        <f t="shared" si="105"/>
        <v>0.20099741192373699</v>
      </c>
      <c r="H615">
        <f t="shared" si="99"/>
        <v>0.75947726464584353</v>
      </c>
      <c r="I615">
        <f t="shared" si="106"/>
        <v>0.76707127022103194</v>
      </c>
      <c r="J615">
        <f t="shared" si="107"/>
        <v>-7.556290581800346E-3</v>
      </c>
      <c r="K615">
        <f t="shared" si="108"/>
        <v>-7.5188249199938237E-3</v>
      </c>
      <c r="L615">
        <f t="shared" si="109"/>
        <v>-201.60000000000002</v>
      </c>
      <c r="M615" s="2">
        <f t="shared" si="100"/>
        <v>-5.6000000000000008E-2</v>
      </c>
      <c r="N615">
        <f t="shared" si="101"/>
        <v>5.0000000000000158E-5</v>
      </c>
    </row>
    <row r="616" spans="1:14" x14ac:dyDescent="0.15">
      <c r="A616">
        <v>5708340</v>
      </c>
      <c r="B616">
        <v>0.97470000000000001</v>
      </c>
      <c r="C616">
        <f t="shared" si="102"/>
        <v>-9.7999999999999754E-3</v>
      </c>
      <c r="D616">
        <f t="shared" si="103"/>
        <v>-9.8483360548144057E-3</v>
      </c>
      <c r="E616">
        <f t="shared" si="104"/>
        <v>-9.9977309652056149E-3</v>
      </c>
      <c r="F616">
        <v>4.55</v>
      </c>
      <c r="G616">
        <f t="shared" si="105"/>
        <v>0.20098726233340941</v>
      </c>
      <c r="H616">
        <f t="shared" si="99"/>
        <v>0.98891766720077245</v>
      </c>
      <c r="I616">
        <f t="shared" si="106"/>
        <v>0.99870497596523167</v>
      </c>
      <c r="J616">
        <f t="shared" si="107"/>
        <v>-9.73919351713632E-3</v>
      </c>
      <c r="K616">
        <f t="shared" si="108"/>
        <v>-9.6913931385675459E-3</v>
      </c>
      <c r="L616">
        <f t="shared" si="109"/>
        <v>-200.60000000000002</v>
      </c>
      <c r="M616" s="2">
        <f t="shared" si="100"/>
        <v>-5.5722222222222229E-2</v>
      </c>
      <c r="N616">
        <f t="shared" si="101"/>
        <v>4.7959183673469771E-5</v>
      </c>
    </row>
    <row r="617" spans="1:14" x14ac:dyDescent="0.15">
      <c r="A617">
        <v>5708400</v>
      </c>
      <c r="B617">
        <v>0.97470000000000001</v>
      </c>
      <c r="C617">
        <f t="shared" si="102"/>
        <v>-9.7999999999999754E-3</v>
      </c>
      <c r="D617">
        <f t="shared" si="103"/>
        <v>-9.8483360548144057E-3</v>
      </c>
      <c r="E617">
        <f t="shared" si="104"/>
        <v>-9.9823317975191363E-3</v>
      </c>
      <c r="F617">
        <v>4.0810000000000004</v>
      </c>
      <c r="G617">
        <f t="shared" si="105"/>
        <v>0.20098726233340941</v>
      </c>
      <c r="H617">
        <f t="shared" si="99"/>
        <v>0.88698307688930844</v>
      </c>
      <c r="I617">
        <f t="shared" si="106"/>
        <v>0.8957615399811234</v>
      </c>
      <c r="J617">
        <f t="shared" si="107"/>
        <v>-8.7353074161391937E-3</v>
      </c>
      <c r="K617">
        <f t="shared" si="108"/>
        <v>-8.6924341535152012E-3</v>
      </c>
      <c r="L617">
        <f t="shared" si="109"/>
        <v>-199.60000000000002</v>
      </c>
      <c r="M617" s="2">
        <f t="shared" si="100"/>
        <v>-5.5444444444444449E-2</v>
      </c>
      <c r="N617">
        <f t="shared" si="101"/>
        <v>4.9847405900305336E-5</v>
      </c>
    </row>
    <row r="618" spans="1:14" x14ac:dyDescent="0.15">
      <c r="A618">
        <v>5708460</v>
      </c>
      <c r="B618">
        <v>0.97470000000000001</v>
      </c>
      <c r="C618">
        <f t="shared" si="102"/>
        <v>-9.7999999999999754E-3</v>
      </c>
      <c r="D618">
        <f t="shared" si="103"/>
        <v>-9.8483360548144057E-3</v>
      </c>
      <c r="E618">
        <f t="shared" si="104"/>
        <v>-9.9823317975191363E-3</v>
      </c>
      <c r="F618">
        <v>4.0810000000000004</v>
      </c>
      <c r="G618">
        <f t="shared" si="105"/>
        <v>0.20098726233340941</v>
      </c>
      <c r="H618">
        <f t="shared" si="99"/>
        <v>0.88698307688930844</v>
      </c>
      <c r="I618">
        <f t="shared" si="106"/>
        <v>0.8957615399811234</v>
      </c>
      <c r="J618">
        <f t="shared" si="107"/>
        <v>-8.7353074161391937E-3</v>
      </c>
      <c r="K618">
        <f t="shared" si="108"/>
        <v>-8.6924341535152012E-3</v>
      </c>
      <c r="L618">
        <f t="shared" si="109"/>
        <v>-198.60000000000002</v>
      </c>
      <c r="M618" s="2">
        <f t="shared" si="100"/>
        <v>-5.5166666666666676E-2</v>
      </c>
      <c r="N618">
        <f t="shared" si="101"/>
        <v>4.9991498044550381E-5</v>
      </c>
    </row>
    <row r="619" spans="1:14" x14ac:dyDescent="0.15">
      <c r="A619">
        <v>5708520</v>
      </c>
      <c r="B619">
        <v>0.97450000000000003</v>
      </c>
      <c r="C619">
        <f t="shared" si="102"/>
        <v>-9.5999999999999974E-3</v>
      </c>
      <c r="D619">
        <f t="shared" si="103"/>
        <v>-9.6463770518054499E-3</v>
      </c>
      <c r="E619">
        <f t="shared" si="104"/>
        <v>-9.7919238119773509E-3</v>
      </c>
      <c r="F619">
        <v>4.4328000000000003</v>
      </c>
      <c r="G619">
        <f t="shared" si="105"/>
        <v>0.20096696776453521</v>
      </c>
      <c r="H619">
        <f t="shared" si="99"/>
        <v>0.96363948286836842</v>
      </c>
      <c r="I619">
        <f t="shared" si="106"/>
        <v>0.97298009174916045</v>
      </c>
      <c r="J619">
        <f t="shared" si="107"/>
        <v>-9.2956297937550995E-3</v>
      </c>
      <c r="K619">
        <f t="shared" si="108"/>
        <v>-9.250939035536334E-3</v>
      </c>
      <c r="L619">
        <f t="shared" si="109"/>
        <v>-197.60000000000002</v>
      </c>
      <c r="M619" s="2">
        <f t="shared" si="100"/>
        <v>-5.4888888888888897E-2</v>
      </c>
      <c r="N619">
        <f t="shared" si="101"/>
        <v>4.8979591836734961E-5</v>
      </c>
    </row>
    <row r="620" spans="1:14" x14ac:dyDescent="0.15">
      <c r="A620">
        <v>5708580</v>
      </c>
      <c r="B620">
        <v>0.97460000000000002</v>
      </c>
      <c r="C620">
        <f t="shared" si="102"/>
        <v>-9.6999999999999864E-3</v>
      </c>
      <c r="D620">
        <f t="shared" si="103"/>
        <v>-9.7473514548800742E-3</v>
      </c>
      <c r="E620">
        <f t="shared" si="104"/>
        <v>-9.9005977988952144E-3</v>
      </c>
      <c r="F620">
        <v>4.6673</v>
      </c>
      <c r="G620">
        <f t="shared" si="105"/>
        <v>0.20097711428047155</v>
      </c>
      <c r="H620">
        <f t="shared" si="99"/>
        <v>1.0145146271867247</v>
      </c>
      <c r="I620">
        <f t="shared" si="106"/>
        <v>1.0244518097412145</v>
      </c>
      <c r="J620">
        <f t="shared" si="107"/>
        <v>-9.8888306273056375E-3</v>
      </c>
      <c r="K620">
        <f t="shared" si="108"/>
        <v>-9.8407918837112151E-3</v>
      </c>
      <c r="L620">
        <f t="shared" si="109"/>
        <v>-196.60000000000002</v>
      </c>
      <c r="M620" s="2">
        <f t="shared" si="100"/>
        <v>-5.4611111111111117E-2</v>
      </c>
      <c r="N620">
        <f t="shared" si="101"/>
        <v>4.8590562217722912E-5</v>
      </c>
    </row>
    <row r="621" spans="1:14" x14ac:dyDescent="0.15">
      <c r="A621">
        <v>5708640</v>
      </c>
      <c r="B621">
        <v>0.97450000000000003</v>
      </c>
      <c r="C621">
        <f t="shared" si="102"/>
        <v>-9.5999999999999974E-3</v>
      </c>
      <c r="D621">
        <f t="shared" si="103"/>
        <v>-9.6463770518054499E-3</v>
      </c>
      <c r="E621">
        <f t="shared" si="104"/>
        <v>-9.7957719621966591E-3</v>
      </c>
      <c r="F621">
        <v>4.55</v>
      </c>
      <c r="G621">
        <f t="shared" si="105"/>
        <v>0.20096696776453521</v>
      </c>
      <c r="H621">
        <f t="shared" si="99"/>
        <v>0.98911740819596561</v>
      </c>
      <c r="I621">
        <f t="shared" si="106"/>
        <v>0.99870497596523167</v>
      </c>
      <c r="J621">
        <f t="shared" si="107"/>
        <v>-9.5413994679628463E-3</v>
      </c>
      <c r="K621">
        <f t="shared" si="108"/>
        <v>-9.4955271186812681E-3</v>
      </c>
      <c r="L621">
        <f t="shared" si="109"/>
        <v>-195.60000000000002</v>
      </c>
      <c r="M621" s="2">
        <f t="shared" si="100"/>
        <v>-5.4333333333333338E-2</v>
      </c>
      <c r="N621">
        <f t="shared" si="101"/>
        <v>4.9985636311404992E-5</v>
      </c>
    </row>
    <row r="622" spans="1:14" x14ac:dyDescent="0.15">
      <c r="A622">
        <v>5708700</v>
      </c>
      <c r="B622">
        <v>0.97430000000000005</v>
      </c>
      <c r="C622">
        <f t="shared" si="102"/>
        <v>-9.4000000000000195E-3</v>
      </c>
      <c r="D622">
        <f t="shared" si="103"/>
        <v>-9.4444588279998017E-3</v>
      </c>
      <c r="E622">
        <f t="shared" si="104"/>
        <v>-9.6054047558581813E-3</v>
      </c>
      <c r="F622">
        <v>4.9017999999999997</v>
      </c>
      <c r="G622">
        <f t="shared" si="105"/>
        <v>0.20094667934211569</v>
      </c>
      <c r="H622">
        <f t="shared" si="99"/>
        <v>1.0658098465725758</v>
      </c>
      <c r="I622">
        <f t="shared" si="106"/>
        <v>1.0759235277332688</v>
      </c>
      <c r="J622">
        <f t="shared" si="107"/>
        <v>-1.0065997214431478E-2</v>
      </c>
      <c r="K622">
        <f t="shared" si="108"/>
        <v>-1.0018612557782233E-2</v>
      </c>
      <c r="L622">
        <f t="shared" si="109"/>
        <v>-194.60000000000002</v>
      </c>
      <c r="M622" s="2">
        <f t="shared" si="100"/>
        <v>-5.4055555555555565E-2</v>
      </c>
      <c r="N622">
        <f t="shared" si="101"/>
        <v>4.9593387548327628E-5</v>
      </c>
    </row>
    <row r="623" spans="1:14" x14ac:dyDescent="0.15">
      <c r="A623">
        <v>5708761</v>
      </c>
      <c r="B623">
        <v>0.97440000000000004</v>
      </c>
      <c r="C623">
        <f t="shared" si="102"/>
        <v>-9.5000000000000084E-3</v>
      </c>
      <c r="D623">
        <f t="shared" si="103"/>
        <v>-9.545412843531496E-3</v>
      </c>
      <c r="E623">
        <f t="shared" si="104"/>
        <v>-9.7255995224864132E-3</v>
      </c>
      <c r="F623">
        <v>5.4878</v>
      </c>
      <c r="G623">
        <f t="shared" si="105"/>
        <v>0.20095682278521254</v>
      </c>
      <c r="H623">
        <f t="shared" si="99"/>
        <v>1.1931047432998969</v>
      </c>
      <c r="I623">
        <f t="shared" si="106"/>
        <v>1.2045479488136261</v>
      </c>
      <c r="J623">
        <f t="shared" si="107"/>
        <v>-1.1388677340373184E-2</v>
      </c>
      <c r="K623">
        <f t="shared" si="108"/>
        <v>-1.133449506134903E-2</v>
      </c>
      <c r="L623">
        <f t="shared" si="109"/>
        <v>-193.58333333333331</v>
      </c>
      <c r="M623" s="2">
        <f t="shared" si="100"/>
        <v>-5.3773148148148146E-2</v>
      </c>
      <c r="N623">
        <f t="shared" si="101"/>
        <v>5.0746268656716629E-5</v>
      </c>
    </row>
    <row r="624" spans="1:14" x14ac:dyDescent="0.15">
      <c r="A624">
        <v>5708820</v>
      </c>
      <c r="B624">
        <v>0.97419999999999995</v>
      </c>
      <c r="C624">
        <f t="shared" si="102"/>
        <v>-9.2999999999999194E-3</v>
      </c>
      <c r="D624">
        <f t="shared" si="103"/>
        <v>-9.3435150031523535E-3</v>
      </c>
      <c r="E624">
        <f t="shared" si="104"/>
        <v>-9.5083057978254167E-3</v>
      </c>
      <c r="F624">
        <v>5.0189000000000004</v>
      </c>
      <c r="G624">
        <f t="shared" si="105"/>
        <v>0.20093653743485698</v>
      </c>
      <c r="H624">
        <f t="shared" si="99"/>
        <v>1.0913813362892073</v>
      </c>
      <c r="I624">
        <f t="shared" si="106"/>
        <v>1.1016264623894292</v>
      </c>
      <c r="J624">
        <f t="shared" si="107"/>
        <v>-1.0197337889778673E-2</v>
      </c>
      <c r="K624">
        <f t="shared" si="108"/>
        <v>-1.0149846427489541E-2</v>
      </c>
      <c r="L624">
        <f t="shared" si="109"/>
        <v>-192.60000000000002</v>
      </c>
      <c r="M624" s="2">
        <f t="shared" si="100"/>
        <v>-5.3500000000000006E-2</v>
      </c>
      <c r="N624">
        <f t="shared" si="101"/>
        <v>4.8246125160237065E-5</v>
      </c>
    </row>
    <row r="625" spans="1:14" x14ac:dyDescent="0.15">
      <c r="A625">
        <v>5708880</v>
      </c>
      <c r="B625">
        <v>0.97440000000000004</v>
      </c>
      <c r="C625">
        <f t="shared" si="102"/>
        <v>-9.5000000000000084E-3</v>
      </c>
      <c r="D625">
        <f t="shared" si="103"/>
        <v>-9.545412843531496E-3</v>
      </c>
      <c r="E625">
        <f t="shared" si="104"/>
        <v>-9.7255995224864132E-3</v>
      </c>
      <c r="F625">
        <v>5.4878</v>
      </c>
      <c r="G625">
        <f t="shared" si="105"/>
        <v>0.20095682278521254</v>
      </c>
      <c r="H625">
        <f t="shared" si="99"/>
        <v>1.1931047432998969</v>
      </c>
      <c r="I625">
        <f t="shared" si="106"/>
        <v>1.2045479488136261</v>
      </c>
      <c r="J625">
        <f t="shared" si="107"/>
        <v>-1.1388677340373184E-2</v>
      </c>
      <c r="K625">
        <f t="shared" si="108"/>
        <v>-1.133449506134903E-2</v>
      </c>
      <c r="L625">
        <f t="shared" si="109"/>
        <v>-191.60000000000002</v>
      </c>
      <c r="M625" s="2">
        <f t="shared" si="100"/>
        <v>-5.3222222222222226E-2</v>
      </c>
      <c r="N625">
        <f t="shared" si="101"/>
        <v>4.9989037491778445E-5</v>
      </c>
    </row>
    <row r="626" spans="1:14" x14ac:dyDescent="0.15">
      <c r="A626">
        <v>5708940</v>
      </c>
      <c r="B626">
        <v>0.97419999999999995</v>
      </c>
      <c r="C626">
        <f t="shared" si="102"/>
        <v>-9.2999999999999194E-3</v>
      </c>
      <c r="D626">
        <f t="shared" si="103"/>
        <v>-9.3435150031523535E-3</v>
      </c>
      <c r="E626">
        <f t="shared" si="104"/>
        <v>-9.5121572314493478E-3</v>
      </c>
      <c r="F626">
        <v>5.1361999999999997</v>
      </c>
      <c r="G626">
        <f t="shared" si="105"/>
        <v>0.20093653743485698</v>
      </c>
      <c r="H626">
        <f t="shared" si="99"/>
        <v>1.1168887245110735</v>
      </c>
      <c r="I626">
        <f t="shared" si="106"/>
        <v>1.1273732961654117</v>
      </c>
      <c r="J626">
        <f t="shared" si="107"/>
        <v>-1.043566655432091E-2</v>
      </c>
      <c r="K626">
        <f t="shared" si="108"/>
        <v>-1.0387065137952893E-2</v>
      </c>
      <c r="L626">
        <f t="shared" si="109"/>
        <v>-190.60000000000002</v>
      </c>
      <c r="M626" s="2">
        <f t="shared" si="100"/>
        <v>-5.2944444444444454E-2</v>
      </c>
      <c r="N626">
        <f t="shared" si="101"/>
        <v>5.0926405134043988E-5</v>
      </c>
    </row>
    <row r="627" spans="1:14" x14ac:dyDescent="0.15">
      <c r="A627">
        <v>5709000</v>
      </c>
      <c r="B627">
        <v>0.97419999999999995</v>
      </c>
      <c r="C627">
        <f t="shared" si="102"/>
        <v>-9.2999999999999194E-3</v>
      </c>
      <c r="D627">
        <f t="shared" si="103"/>
        <v>-9.3435150031523535E-3</v>
      </c>
      <c r="E627">
        <f t="shared" si="104"/>
        <v>-9.5198568152925871E-3</v>
      </c>
      <c r="F627">
        <v>5.3707000000000003</v>
      </c>
      <c r="G627">
        <f t="shared" si="105"/>
        <v>0.20093653743485698</v>
      </c>
      <c r="H627">
        <f t="shared" si="99"/>
        <v>1.1678817555258019</v>
      </c>
      <c r="I627">
        <f t="shared" si="106"/>
        <v>1.178845014157466</v>
      </c>
      <c r="J627">
        <f t="shared" si="107"/>
        <v>-1.0912120704663238E-2</v>
      </c>
      <c r="K627">
        <f t="shared" si="108"/>
        <v>-1.0861300326389864E-2</v>
      </c>
      <c r="L627">
        <f t="shared" si="109"/>
        <v>-189.60000000000002</v>
      </c>
      <c r="M627" s="2">
        <f t="shared" si="100"/>
        <v>-5.2666666666666674E-2</v>
      </c>
      <c r="N627">
        <f t="shared" si="101"/>
        <v>4.938271604938249E-5</v>
      </c>
    </row>
    <row r="628" spans="1:14" x14ac:dyDescent="0.15">
      <c r="A628">
        <v>5709060</v>
      </c>
      <c r="B628">
        <v>0.97419999999999995</v>
      </c>
      <c r="C628">
        <f t="shared" si="102"/>
        <v>-9.2999999999999194E-3</v>
      </c>
      <c r="D628">
        <f t="shared" si="103"/>
        <v>-9.3435150031523535E-3</v>
      </c>
      <c r="E628">
        <f t="shared" si="104"/>
        <v>-9.5275563991358263E-3</v>
      </c>
      <c r="F628">
        <v>5.6052</v>
      </c>
      <c r="G628">
        <f t="shared" si="105"/>
        <v>0.20093653743485698</v>
      </c>
      <c r="H628">
        <f t="shared" si="99"/>
        <v>1.2188747865405298</v>
      </c>
      <c r="I628">
        <f t="shared" si="106"/>
        <v>1.2303167321495203</v>
      </c>
      <c r="J628">
        <f t="shared" si="107"/>
        <v>-1.1388574855005563E-2</v>
      </c>
      <c r="K628">
        <f t="shared" si="108"/>
        <v>-1.1335535514826829E-2</v>
      </c>
      <c r="L628">
        <f t="shared" si="109"/>
        <v>-188.60000000000002</v>
      </c>
      <c r="M628" s="2">
        <f t="shared" si="100"/>
        <v>-5.2388888888888895E-2</v>
      </c>
      <c r="N628">
        <f t="shared" si="101"/>
        <v>4.971604133693272E-5</v>
      </c>
    </row>
    <row r="629" spans="1:14" x14ac:dyDescent="0.15">
      <c r="A629">
        <v>5709120</v>
      </c>
      <c r="B629">
        <v>0.97419999999999995</v>
      </c>
      <c r="C629">
        <f t="shared" si="102"/>
        <v>-9.2999999999999194E-3</v>
      </c>
      <c r="D629">
        <f t="shared" si="103"/>
        <v>-9.3435150031523535E-3</v>
      </c>
      <c r="E629">
        <f t="shared" si="104"/>
        <v>-9.5352526995744428E-3</v>
      </c>
      <c r="F629">
        <v>5.8395999999999999</v>
      </c>
      <c r="G629">
        <f t="shared" si="105"/>
        <v>0.20093653743485698</v>
      </c>
      <c r="H629">
        <f t="shared" si="99"/>
        <v>1.2698460721262539</v>
      </c>
      <c r="I629">
        <f t="shared" si="106"/>
        <v>1.2817665005816632</v>
      </c>
      <c r="J629">
        <f t="shared" si="107"/>
        <v>-1.1864825826605739E-2</v>
      </c>
      <c r="K629">
        <f t="shared" si="108"/>
        <v>-1.1809568470774058E-2</v>
      </c>
      <c r="L629">
        <f t="shared" si="109"/>
        <v>-187.60000000000002</v>
      </c>
      <c r="M629" s="2">
        <f t="shared" si="100"/>
        <v>-5.2111111111111115E-2</v>
      </c>
      <c r="N629">
        <f t="shared" si="101"/>
        <v>4.9463700026593242E-5</v>
      </c>
    </row>
    <row r="630" spans="1:14" x14ac:dyDescent="0.15">
      <c r="A630">
        <v>5709181</v>
      </c>
      <c r="B630">
        <v>0.97399999999999998</v>
      </c>
      <c r="C630">
        <f t="shared" si="102"/>
        <v>-9.0999999999999415E-3</v>
      </c>
      <c r="D630">
        <f t="shared" si="103"/>
        <v>-9.1416579172832746E-3</v>
      </c>
      <c r="E630">
        <f t="shared" si="104"/>
        <v>-9.329544180081431E-3</v>
      </c>
      <c r="F630">
        <v>5.7222999999999997</v>
      </c>
      <c r="G630">
        <f t="shared" si="105"/>
        <v>0.20091625822630407</v>
      </c>
      <c r="H630">
        <f t="shared" si="99"/>
        <v>1.2445898878377486</v>
      </c>
      <c r="I630">
        <f t="shared" si="106"/>
        <v>1.2560196668056804</v>
      </c>
      <c r="J630">
        <f t="shared" si="107"/>
        <v>-1.1377615001922657E-2</v>
      </c>
      <c r="K630">
        <f t="shared" si="108"/>
        <v>-1.1325767979323439E-2</v>
      </c>
      <c r="L630">
        <f t="shared" si="109"/>
        <v>-186.58333333333331</v>
      </c>
      <c r="M630" s="2">
        <f t="shared" si="100"/>
        <v>-5.1828703703703696E-2</v>
      </c>
      <c r="N630">
        <f t="shared" si="101"/>
        <v>4.8964726512443522E-5</v>
      </c>
    </row>
    <row r="631" spans="1:14" x14ac:dyDescent="0.15">
      <c r="A631">
        <v>5709240</v>
      </c>
      <c r="B631">
        <v>0.97409999999999997</v>
      </c>
      <c r="C631">
        <f t="shared" si="102"/>
        <v>-9.1999999999999305E-3</v>
      </c>
      <c r="D631">
        <f t="shared" si="103"/>
        <v>-9.2425813669324338E-3</v>
      </c>
      <c r="E631">
        <f t="shared" si="104"/>
        <v>-9.4420186471977623E-3</v>
      </c>
      <c r="F631">
        <v>6.0740999999999996</v>
      </c>
      <c r="G631">
        <f t="shared" si="105"/>
        <v>0.20092639706304891</v>
      </c>
      <c r="H631">
        <f t="shared" si="99"/>
        <v>1.3209724269628393</v>
      </c>
      <c r="I631">
        <f t="shared" si="106"/>
        <v>1.3332382185737175</v>
      </c>
      <c r="J631">
        <f t="shared" si="107"/>
        <v>-1.2209195139678254E-2</v>
      </c>
      <c r="K631">
        <f t="shared" si="108"/>
        <v>-1.215294632805803E-2</v>
      </c>
      <c r="L631">
        <f t="shared" si="109"/>
        <v>-185.60000000000002</v>
      </c>
      <c r="M631" s="2">
        <f t="shared" si="100"/>
        <v>-5.1555555555555563E-2</v>
      </c>
      <c r="N631">
        <f t="shared" si="101"/>
        <v>4.9651567944250843E-5</v>
      </c>
    </row>
    <row r="632" spans="1:14" x14ac:dyDescent="0.15">
      <c r="A632">
        <v>5709300</v>
      </c>
      <c r="B632">
        <v>0.97399999999999998</v>
      </c>
      <c r="C632">
        <f t="shared" si="102"/>
        <v>-9.0999999999999415E-3</v>
      </c>
      <c r="D632">
        <f t="shared" si="103"/>
        <v>-9.1416579172832746E-3</v>
      </c>
      <c r="E632">
        <f t="shared" si="104"/>
        <v>-9.3641906656736964E-3</v>
      </c>
      <c r="F632">
        <v>6.7774999999999999</v>
      </c>
      <c r="G632">
        <f t="shared" si="105"/>
        <v>0.20091625822630407</v>
      </c>
      <c r="H632">
        <f t="shared" si="99"/>
        <v>1.4740939770407602</v>
      </c>
      <c r="I632">
        <f t="shared" si="106"/>
        <v>1.4876314229899688</v>
      </c>
      <c r="J632">
        <f t="shared" si="107"/>
        <v>-1.3475662876034255E-2</v>
      </c>
      <c r="K632">
        <f t="shared" si="108"/>
        <v>-1.3414255191070831E-2</v>
      </c>
      <c r="L632">
        <f t="shared" si="109"/>
        <v>-184.60000000000002</v>
      </c>
      <c r="M632" s="2">
        <f t="shared" si="100"/>
        <v>-5.1277777777777783E-2</v>
      </c>
      <c r="N632">
        <f t="shared" si="101"/>
        <v>4.9568670409420805E-5</v>
      </c>
    </row>
    <row r="633" spans="1:14" x14ac:dyDescent="0.15">
      <c r="A633">
        <v>5709361</v>
      </c>
      <c r="B633">
        <v>0.97389999999999999</v>
      </c>
      <c r="C633">
        <f t="shared" si="102"/>
        <v>-8.9999999999999525E-3</v>
      </c>
      <c r="D633">
        <f t="shared" si="103"/>
        <v>-9.040744652148958E-3</v>
      </c>
      <c r="E633">
        <f t="shared" si="104"/>
        <v>-9.1939909961640982E-3</v>
      </c>
      <c r="F633">
        <v>4.6673</v>
      </c>
      <c r="G633">
        <f t="shared" si="105"/>
        <v>0.20090612092423518</v>
      </c>
      <c r="H633">
        <f t="shared" si="99"/>
        <v>1.0152317434535438</v>
      </c>
      <c r="I633">
        <f t="shared" si="106"/>
        <v>1.0244518097412145</v>
      </c>
      <c r="J633">
        <f t="shared" si="107"/>
        <v>-9.1784509553194896E-3</v>
      </c>
      <c r="K633">
        <f t="shared" si="108"/>
        <v>-9.1370856910818459E-3</v>
      </c>
      <c r="L633">
        <f t="shared" si="109"/>
        <v>-183.58333333333331</v>
      </c>
      <c r="M633" s="2">
        <f t="shared" si="100"/>
        <v>-5.0995370370370365E-2</v>
      </c>
      <c r="N633">
        <f t="shared" si="101"/>
        <v>4.9276956931782533E-5</v>
      </c>
    </row>
    <row r="634" spans="1:14" x14ac:dyDescent="0.15">
      <c r="A634">
        <v>5709420</v>
      </c>
      <c r="B634">
        <v>0.97370000000000001</v>
      </c>
      <c r="C634">
        <f t="shared" si="102"/>
        <v>-8.7999999999999745E-3</v>
      </c>
      <c r="D634">
        <f t="shared" si="103"/>
        <v>-8.8389486672042789E-3</v>
      </c>
      <c r="E634">
        <f t="shared" si="104"/>
        <v>-9.0614814155947007E-3</v>
      </c>
      <c r="F634">
        <v>6.7774999999999999</v>
      </c>
      <c r="G634">
        <f t="shared" si="105"/>
        <v>0.20088585092257696</v>
      </c>
      <c r="H634">
        <f t="shared" si="99"/>
        <v>1.4745402664676572</v>
      </c>
      <c r="I634">
        <f t="shared" si="106"/>
        <v>1.4876314229899688</v>
      </c>
      <c r="J634">
        <f t="shared" si="107"/>
        <v>-1.3033385723033341E-2</v>
      </c>
      <c r="K634">
        <f t="shared" si="108"/>
        <v>-1.2975954344915346E-2</v>
      </c>
      <c r="L634">
        <f t="shared" si="109"/>
        <v>-182.60000000000002</v>
      </c>
      <c r="M634" s="2">
        <f t="shared" si="100"/>
        <v>-5.0722222222222231E-2</v>
      </c>
      <c r="N634">
        <f t="shared" si="101"/>
        <v>4.9048013245033219E-5</v>
      </c>
    </row>
    <row r="635" spans="1:14" x14ac:dyDescent="0.15">
      <c r="A635">
        <v>5709480</v>
      </c>
      <c r="B635">
        <v>0.97370000000000001</v>
      </c>
      <c r="C635">
        <f t="shared" si="102"/>
        <v>-8.7999999999999745E-3</v>
      </c>
      <c r="D635">
        <f t="shared" si="103"/>
        <v>-8.8389486672042789E-3</v>
      </c>
      <c r="E635">
        <f t="shared" si="104"/>
        <v>-9.0576365487800171E-3</v>
      </c>
      <c r="F635">
        <v>6.6604000000000001</v>
      </c>
      <c r="G635">
        <f t="shared" si="105"/>
        <v>0.20088585092257696</v>
      </c>
      <c r="H635">
        <f t="shared" si="99"/>
        <v>1.4490635176364715</v>
      </c>
      <c r="I635">
        <f t="shared" si="106"/>
        <v>1.4619284883338088</v>
      </c>
      <c r="J635">
        <f t="shared" si="107"/>
        <v>-1.2808198047907234E-2</v>
      </c>
      <c r="K635">
        <f t="shared" si="108"/>
        <v>-1.2751758955200912E-2</v>
      </c>
      <c r="L635">
        <f t="shared" si="109"/>
        <v>-181.60000000000002</v>
      </c>
      <c r="M635" s="2">
        <f t="shared" si="100"/>
        <v>-5.0444444444444451E-2</v>
      </c>
      <c r="N635">
        <f t="shared" si="101"/>
        <v>4.9432813796919762E-5</v>
      </c>
    </row>
    <row r="636" spans="1:14" x14ac:dyDescent="0.15">
      <c r="A636">
        <v>5709540</v>
      </c>
      <c r="B636">
        <v>0.97370000000000001</v>
      </c>
      <c r="C636">
        <f t="shared" si="102"/>
        <v>-8.7999999999999745E-3</v>
      </c>
      <c r="D636">
        <f t="shared" si="103"/>
        <v>-8.8389486672042789E-3</v>
      </c>
      <c r="E636">
        <f t="shared" si="104"/>
        <v>-9.084576883719794E-3</v>
      </c>
      <c r="F636">
        <v>7.4809000000000001</v>
      </c>
      <c r="G636">
        <f t="shared" si="105"/>
        <v>0.20088585092257696</v>
      </c>
      <c r="H636">
        <f t="shared" si="99"/>
        <v>1.6275748106850458</v>
      </c>
      <c r="I636">
        <f t="shared" si="106"/>
        <v>1.6420246274062205</v>
      </c>
      <c r="J636">
        <f t="shared" si="107"/>
        <v>-1.4386050203679843E-2</v>
      </c>
      <c r="K636">
        <f t="shared" si="108"/>
        <v>-1.4322658334028363E-2</v>
      </c>
      <c r="L636">
        <f t="shared" si="109"/>
        <v>-180.60000000000002</v>
      </c>
      <c r="M636" s="2">
        <f t="shared" si="100"/>
        <v>-5.0166666666666672E-2</v>
      </c>
      <c r="N636">
        <f t="shared" si="101"/>
        <v>4.9738002162521895E-5</v>
      </c>
    </row>
    <row r="637" spans="1:14" x14ac:dyDescent="0.15">
      <c r="A637">
        <v>5709600</v>
      </c>
      <c r="B637">
        <v>0.97370000000000001</v>
      </c>
      <c r="C637">
        <f t="shared" si="102"/>
        <v>-8.7999999999999745E-3</v>
      </c>
      <c r="D637">
        <f t="shared" si="103"/>
        <v>-8.8389486672042789E-3</v>
      </c>
      <c r="E637">
        <f t="shared" si="104"/>
        <v>-9.0383859474696075E-3</v>
      </c>
      <c r="F637">
        <v>6.0740999999999996</v>
      </c>
      <c r="G637">
        <f t="shared" si="105"/>
        <v>0.20088585092257696</v>
      </c>
      <c r="H637">
        <f t="shared" si="99"/>
        <v>1.3215057222502689</v>
      </c>
      <c r="I637">
        <f t="shared" si="106"/>
        <v>1.3332382185737175</v>
      </c>
      <c r="J637">
        <f t="shared" si="107"/>
        <v>-1.1680721242386841E-2</v>
      </c>
      <c r="K637">
        <f t="shared" si="108"/>
        <v>-1.1629250355802333E-2</v>
      </c>
      <c r="L637">
        <f t="shared" si="109"/>
        <v>-179.60000000000002</v>
      </c>
      <c r="M637" s="2">
        <f t="shared" si="100"/>
        <v>-4.9888888888888892E-2</v>
      </c>
      <c r="N637">
        <f t="shared" si="101"/>
        <v>4.9381469325927731E-5</v>
      </c>
    </row>
    <row r="638" spans="1:14" x14ac:dyDescent="0.15">
      <c r="A638">
        <v>5709660</v>
      </c>
      <c r="B638">
        <v>0.97360000000000002</v>
      </c>
      <c r="C638">
        <f t="shared" si="102"/>
        <v>-8.6999999999999855E-3</v>
      </c>
      <c r="D638">
        <f t="shared" si="103"/>
        <v>-8.7380659432851875E-3</v>
      </c>
      <c r="E638">
        <f t="shared" si="104"/>
        <v>-8.9644501252995404E-3</v>
      </c>
      <c r="F638">
        <v>6.8948</v>
      </c>
      <c r="G638">
        <f t="shared" si="105"/>
        <v>0.20087571822221378</v>
      </c>
      <c r="H638">
        <f t="shared" si="99"/>
        <v>1.500211865932088</v>
      </c>
      <c r="I638">
        <f t="shared" si="106"/>
        <v>1.5133782567659517</v>
      </c>
      <c r="J638">
        <f t="shared" si="107"/>
        <v>-1.3108950213413502E-2</v>
      </c>
      <c r="K638">
        <f t="shared" si="108"/>
        <v>-1.3051843233609145E-2</v>
      </c>
      <c r="L638">
        <f t="shared" si="109"/>
        <v>-178.60000000000002</v>
      </c>
      <c r="M638" s="2">
        <f t="shared" si="100"/>
        <v>-4.961111111111112E-2</v>
      </c>
      <c r="N638">
        <f t="shared" si="101"/>
        <v>4.9224779253285111E-5</v>
      </c>
    </row>
    <row r="639" spans="1:14" x14ac:dyDescent="0.15">
      <c r="A639">
        <v>5709720</v>
      </c>
      <c r="B639">
        <v>0.97360000000000002</v>
      </c>
      <c r="C639">
        <f t="shared" si="102"/>
        <v>-8.6999999999999855E-3</v>
      </c>
      <c r="D639">
        <f t="shared" si="103"/>
        <v>-8.7380659432851875E-3</v>
      </c>
      <c r="E639">
        <f t="shared" si="104"/>
        <v>-8.9452028073937553E-3</v>
      </c>
      <c r="F639">
        <v>6.3086000000000002</v>
      </c>
      <c r="G639">
        <f t="shared" si="105"/>
        <v>0.20087571822221378</v>
      </c>
      <c r="H639">
        <f t="shared" si="99"/>
        <v>1.3726629601176497</v>
      </c>
      <c r="I639">
        <f t="shared" si="106"/>
        <v>1.3847099365657718</v>
      </c>
      <c r="J639">
        <f t="shared" si="107"/>
        <v>-1.1994419463413068E-2</v>
      </c>
      <c r="K639">
        <f t="shared" si="108"/>
        <v>-1.1942167753023532E-2</v>
      </c>
      <c r="L639">
        <f t="shared" si="109"/>
        <v>-177.60000000000002</v>
      </c>
      <c r="M639" s="2">
        <f t="shared" si="100"/>
        <v>-4.933333333333334E-2</v>
      </c>
      <c r="N639">
        <f t="shared" si="101"/>
        <v>4.9476322045878021E-5</v>
      </c>
    </row>
    <row r="640" spans="1:14" x14ac:dyDescent="0.15">
      <c r="A640">
        <v>5709780</v>
      </c>
      <c r="B640">
        <v>0.97330000000000005</v>
      </c>
      <c r="C640">
        <f t="shared" si="102"/>
        <v>-8.4000000000000186E-3</v>
      </c>
      <c r="D640">
        <f t="shared" si="103"/>
        <v>-8.4354788211015753E-3</v>
      </c>
      <c r="E640">
        <f t="shared" si="104"/>
        <v>-8.6734074537738511E-3</v>
      </c>
      <c r="F640">
        <v>7.2464000000000004</v>
      </c>
      <c r="G640">
        <f t="shared" si="105"/>
        <v>0.20084532931834775</v>
      </c>
      <c r="H640">
        <f t="shared" si="99"/>
        <v>1.5771922649750874</v>
      </c>
      <c r="I640">
        <f t="shared" si="106"/>
        <v>1.5905529094141662</v>
      </c>
      <c r="J640">
        <f t="shared" si="107"/>
        <v>-1.3304371948002573E-2</v>
      </c>
      <c r="K640">
        <f t="shared" si="108"/>
        <v>-1.3248415025790763E-2</v>
      </c>
      <c r="L640">
        <f t="shared" si="109"/>
        <v>-176.60000000000002</v>
      </c>
      <c r="M640" s="2">
        <f t="shared" si="100"/>
        <v>-4.9055555555555561E-2</v>
      </c>
      <c r="N640">
        <f t="shared" si="101"/>
        <v>4.8976666401210527E-5</v>
      </c>
    </row>
    <row r="641" spans="1:14" x14ac:dyDescent="0.15">
      <c r="A641">
        <v>5709840</v>
      </c>
      <c r="B641">
        <v>0.97340000000000004</v>
      </c>
      <c r="C641">
        <f t="shared" si="102"/>
        <v>-8.5000000000000075E-3</v>
      </c>
      <c r="D641">
        <f t="shared" si="103"/>
        <v>-8.5363310222863354E-3</v>
      </c>
      <c r="E641">
        <f t="shared" si="104"/>
        <v>-8.7588637706767572E-3</v>
      </c>
      <c r="F641">
        <v>6.7774999999999999</v>
      </c>
      <c r="G641">
        <f t="shared" si="105"/>
        <v>0.20085545742048569</v>
      </c>
      <c r="H641">
        <f t="shared" si="99"/>
        <v>1.4749865558945543</v>
      </c>
      <c r="I641">
        <f t="shared" si="106"/>
        <v>1.4876314229899688</v>
      </c>
      <c r="J641">
        <f t="shared" si="107"/>
        <v>-1.2590973494537961E-2</v>
      </c>
      <c r="K641">
        <f t="shared" si="108"/>
        <v>-1.2537385725103723E-2</v>
      </c>
      <c r="L641">
        <f t="shared" si="109"/>
        <v>-175.60000000000002</v>
      </c>
      <c r="M641" s="2">
        <f t="shared" si="100"/>
        <v>-4.8777777777777781E-2</v>
      </c>
      <c r="N641">
        <f t="shared" si="101"/>
        <v>4.9210511633097168E-5</v>
      </c>
    </row>
    <row r="642" spans="1:14" x14ac:dyDescent="0.15">
      <c r="A642">
        <v>5709901</v>
      </c>
      <c r="B642">
        <v>0.97350000000000003</v>
      </c>
      <c r="C642">
        <f t="shared" si="102"/>
        <v>-8.5999999999999965E-3</v>
      </c>
      <c r="D642">
        <f t="shared" si="103"/>
        <v>-8.6371933956634755E-3</v>
      </c>
      <c r="E642">
        <f t="shared" si="104"/>
        <v>-8.8597261440538973E-3</v>
      </c>
      <c r="F642">
        <v>6.7774999999999999</v>
      </c>
      <c r="G642">
        <f t="shared" si="105"/>
        <v>0.20086558705497889</v>
      </c>
      <c r="H642">
        <f t="shared" ref="H642:H705" si="110">F642/(3.142/4*G642^2)/145</f>
        <v>1.4748377927522549</v>
      </c>
      <c r="I642">
        <f t="shared" si="106"/>
        <v>1.4876314229899688</v>
      </c>
      <c r="J642">
        <f t="shared" si="107"/>
        <v>-1.2738459243234674E-2</v>
      </c>
      <c r="K642">
        <f t="shared" si="108"/>
        <v>-1.2683605017669387E-2</v>
      </c>
      <c r="L642">
        <f t="shared" si="109"/>
        <v>-174.58333333333331</v>
      </c>
      <c r="M642" s="2">
        <f t="shared" ref="M642:M705" si="111">L642/3600</f>
        <v>-4.8495370370370362E-2</v>
      </c>
      <c r="N642">
        <f t="shared" ref="N642:N705" si="112">(B642-B740)/(L740-L642)</f>
        <v>4.9416322043658094E-5</v>
      </c>
    </row>
    <row r="643" spans="1:14" x14ac:dyDescent="0.15">
      <c r="A643">
        <v>5709960</v>
      </c>
      <c r="B643">
        <v>0.97340000000000004</v>
      </c>
      <c r="C643">
        <f t="shared" ref="C643:C706" si="113">B$2-B643-0.0237</f>
        <v>-8.5000000000000075E-3</v>
      </c>
      <c r="D643">
        <f t="shared" ref="D643:D706" si="114">LN(1+C643)</f>
        <v>-8.5363310222863354E-3</v>
      </c>
      <c r="E643">
        <f t="shared" ref="E643:E706" si="115">D643-I643/6685</f>
        <v>-8.7434678863949032E-3</v>
      </c>
      <c r="F643">
        <v>6.3086000000000002</v>
      </c>
      <c r="G643">
        <f t="shared" ref="G643:G706" si="116">(4*Q$2/(1+C643)/3.142)^0.5</f>
        <v>0.20085545742048569</v>
      </c>
      <c r="H643">
        <f t="shared" si="110"/>
        <v>1.3729399021049629</v>
      </c>
      <c r="I643">
        <f t="shared" ref="I643:I706" si="117">F643/(3.142/4*R$2^2)/145</f>
        <v>1.3847099365657718</v>
      </c>
      <c r="J643">
        <f t="shared" ref="J643:J706" si="118">H643*D643</f>
        <v>-1.1719869478073359E-2</v>
      </c>
      <c r="K643">
        <f t="shared" ref="K643:K706" si="119">H643*C643</f>
        <v>-1.1669989167892195E-2</v>
      </c>
      <c r="L643">
        <f t="shared" ref="L643:L706" si="120">(A643-A$2)/60-485</f>
        <v>-173.60000000000002</v>
      </c>
      <c r="M643" s="2">
        <f t="shared" si="111"/>
        <v>-4.8222222222222229E-2</v>
      </c>
      <c r="N643">
        <f t="shared" si="112"/>
        <v>4.9499580929842745E-5</v>
      </c>
    </row>
    <row r="644" spans="1:14" x14ac:dyDescent="0.15">
      <c r="A644">
        <v>5710020</v>
      </c>
      <c r="B644">
        <v>0.97330000000000005</v>
      </c>
      <c r="C644">
        <f t="shared" si="113"/>
        <v>-8.4000000000000186E-3</v>
      </c>
      <c r="D644">
        <f t="shared" si="114"/>
        <v>-8.4354788211015753E-3</v>
      </c>
      <c r="E644">
        <f t="shared" si="115"/>
        <v>-8.6580115694919971E-3</v>
      </c>
      <c r="F644">
        <v>6.7774999999999999</v>
      </c>
      <c r="G644">
        <f t="shared" si="116"/>
        <v>0.20084532931834775</v>
      </c>
      <c r="H644">
        <f t="shared" si="110"/>
        <v>1.4751353190368532</v>
      </c>
      <c r="I644">
        <f t="shared" si="117"/>
        <v>1.4876314229899688</v>
      </c>
      <c r="J644">
        <f t="shared" si="118"/>
        <v>-1.2443472741994291E-2</v>
      </c>
      <c r="K644">
        <f t="shared" si="119"/>
        <v>-1.2391136679909594E-2</v>
      </c>
      <c r="L644">
        <f t="shared" si="120"/>
        <v>-172.60000000000002</v>
      </c>
      <c r="M644" s="2">
        <f t="shared" si="111"/>
        <v>-4.7944444444444449E-2</v>
      </c>
      <c r="N644">
        <f t="shared" si="112"/>
        <v>4.9386550706631513E-5</v>
      </c>
    </row>
    <row r="645" spans="1:14" x14ac:dyDescent="0.15">
      <c r="A645">
        <v>5710080</v>
      </c>
      <c r="B645">
        <v>0.97330000000000005</v>
      </c>
      <c r="C645">
        <f t="shared" si="113"/>
        <v>-8.4000000000000186E-3</v>
      </c>
      <c r="D645">
        <f t="shared" si="114"/>
        <v>-8.4354788211015753E-3</v>
      </c>
      <c r="E645">
        <f t="shared" si="115"/>
        <v>-8.6541667026773135E-3</v>
      </c>
      <c r="F645">
        <v>6.6604000000000001</v>
      </c>
      <c r="G645">
        <f t="shared" si="116"/>
        <v>0.20084532931834775</v>
      </c>
      <c r="H645">
        <f t="shared" si="110"/>
        <v>1.4496482890318048</v>
      </c>
      <c r="I645">
        <f t="shared" si="117"/>
        <v>1.4619284883338088</v>
      </c>
      <c r="J645">
        <f t="shared" si="118"/>
        <v>-1.2228477440173925E-2</v>
      </c>
      <c r="K645">
        <f t="shared" si="119"/>
        <v>-1.2177045627867186E-2</v>
      </c>
      <c r="L645">
        <f t="shared" si="120"/>
        <v>-171.60000000000002</v>
      </c>
      <c r="M645" s="2">
        <f t="shared" si="111"/>
        <v>-4.766666666666667E-2</v>
      </c>
      <c r="N645">
        <f t="shared" si="112"/>
        <v>4.9640065362363666E-5</v>
      </c>
    </row>
    <row r="646" spans="1:14" x14ac:dyDescent="0.15">
      <c r="A646">
        <v>5710140</v>
      </c>
      <c r="B646">
        <v>0.97319999999999995</v>
      </c>
      <c r="C646">
        <f t="shared" si="113"/>
        <v>-8.2999999999999186E-3</v>
      </c>
      <c r="D646">
        <f t="shared" si="114"/>
        <v>-8.3346367900576281E-3</v>
      </c>
      <c r="E646">
        <f t="shared" si="115"/>
        <v>-8.5571695384480499E-3</v>
      </c>
      <c r="F646">
        <v>6.7774999999999999</v>
      </c>
      <c r="G646">
        <f t="shared" si="116"/>
        <v>0.20083520274817881</v>
      </c>
      <c r="H646">
        <f t="shared" si="110"/>
        <v>1.4752840821791522</v>
      </c>
      <c r="I646">
        <f t="shared" si="117"/>
        <v>1.4876314229899688</v>
      </c>
      <c r="J646">
        <f t="shared" si="118"/>
        <v>-1.2295956987116764E-2</v>
      </c>
      <c r="K646">
        <f t="shared" si="119"/>
        <v>-1.2244857882086842E-2</v>
      </c>
      <c r="L646">
        <f t="shared" si="120"/>
        <v>-170.60000000000002</v>
      </c>
      <c r="M646" s="2">
        <f t="shared" si="111"/>
        <v>-4.7388888888888897E-2</v>
      </c>
      <c r="N646">
        <f t="shared" si="112"/>
        <v>4.9364059942072753E-5</v>
      </c>
    </row>
    <row r="647" spans="1:14" x14ac:dyDescent="0.15">
      <c r="A647">
        <v>5710200</v>
      </c>
      <c r="B647">
        <v>0.97319999999999995</v>
      </c>
      <c r="C647">
        <f t="shared" si="113"/>
        <v>-8.2999999999999186E-3</v>
      </c>
      <c r="D647">
        <f t="shared" si="114"/>
        <v>-8.3346367900576281E-3</v>
      </c>
      <c r="E647">
        <f t="shared" si="115"/>
        <v>-8.561020972071981E-3</v>
      </c>
      <c r="F647">
        <v>6.8948</v>
      </c>
      <c r="G647">
        <f t="shared" si="116"/>
        <v>0.20083520274817881</v>
      </c>
      <c r="H647">
        <f t="shared" si="110"/>
        <v>1.5008172172347944</v>
      </c>
      <c r="I647">
        <f t="shared" si="117"/>
        <v>1.5133782567659517</v>
      </c>
      <c r="J647">
        <f t="shared" si="118"/>
        <v>-1.2508766393917028E-2</v>
      </c>
      <c r="K647">
        <f t="shared" si="119"/>
        <v>-1.2456782903048672E-2</v>
      </c>
      <c r="L647">
        <f t="shared" si="120"/>
        <v>-169.60000000000002</v>
      </c>
      <c r="M647" s="2">
        <f t="shared" si="111"/>
        <v>-4.7111111111111117E-2</v>
      </c>
      <c r="N647">
        <f t="shared" si="112"/>
        <v>4.9433408878816139E-5</v>
      </c>
    </row>
    <row r="648" spans="1:14" x14ac:dyDescent="0.15">
      <c r="A648">
        <v>5710260</v>
      </c>
      <c r="B648">
        <v>0.97309999999999997</v>
      </c>
      <c r="C648">
        <f t="shared" si="113"/>
        <v>-8.1999999999999296E-3</v>
      </c>
      <c r="D648">
        <f t="shared" si="114"/>
        <v>-8.2338049271035423E-3</v>
      </c>
      <c r="E648">
        <f t="shared" si="115"/>
        <v>-8.4717335597758181E-3</v>
      </c>
      <c r="F648">
        <v>7.2464000000000004</v>
      </c>
      <c r="G648">
        <f t="shared" si="116"/>
        <v>0.20082507770959265</v>
      </c>
      <c r="H648">
        <f t="shared" si="110"/>
        <v>1.5775103755569702</v>
      </c>
      <c r="I648">
        <f t="shared" si="117"/>
        <v>1.5905529094141662</v>
      </c>
      <c r="J648">
        <f t="shared" si="118"/>
        <v>-1.2988912702817941E-2</v>
      </c>
      <c r="K648">
        <f t="shared" si="119"/>
        <v>-1.2935585079567043E-2</v>
      </c>
      <c r="L648">
        <f t="shared" si="120"/>
        <v>-168.60000000000002</v>
      </c>
      <c r="M648" s="2">
        <f t="shared" si="111"/>
        <v>-4.6833333333333338E-2</v>
      </c>
      <c r="N648">
        <f t="shared" si="112"/>
        <v>4.9344994843982727E-5</v>
      </c>
    </row>
    <row r="649" spans="1:14" x14ac:dyDescent="0.15">
      <c r="A649">
        <v>5710320</v>
      </c>
      <c r="B649">
        <v>0.97319999999999995</v>
      </c>
      <c r="C649">
        <f t="shared" si="113"/>
        <v>-8.2999999999999186E-3</v>
      </c>
      <c r="D649">
        <f t="shared" si="114"/>
        <v>-8.3346367900576281E-3</v>
      </c>
      <c r="E649">
        <f t="shared" si="115"/>
        <v>-8.5687205559152203E-3</v>
      </c>
      <c r="F649">
        <v>7.1292999999999997</v>
      </c>
      <c r="G649">
        <f t="shared" si="116"/>
        <v>0.20083520274817881</v>
      </c>
      <c r="H649">
        <f t="shared" si="110"/>
        <v>1.5518617199675147</v>
      </c>
      <c r="I649">
        <f t="shared" si="117"/>
        <v>1.5648499747580058</v>
      </c>
      <c r="J649">
        <f t="shared" si="118"/>
        <v>-1.2934203784323356E-2</v>
      </c>
      <c r="K649">
        <f t="shared" si="119"/>
        <v>-1.2880452275730245E-2</v>
      </c>
      <c r="L649">
        <f t="shared" si="120"/>
        <v>-167.60000000000002</v>
      </c>
      <c r="M649" s="2">
        <f t="shared" si="111"/>
        <v>-4.6555555555555565E-2</v>
      </c>
      <c r="N649">
        <f t="shared" si="112"/>
        <v>4.9481672777770996E-5</v>
      </c>
    </row>
    <row r="650" spans="1:14" x14ac:dyDescent="0.15">
      <c r="A650">
        <v>5710380</v>
      </c>
      <c r="B650">
        <v>0.97299999999999998</v>
      </c>
      <c r="C650">
        <f t="shared" si="113"/>
        <v>-8.0999999999999406E-3</v>
      </c>
      <c r="D650">
        <f t="shared" si="114"/>
        <v>-8.132983230188991E-3</v>
      </c>
      <c r="E650">
        <f t="shared" si="115"/>
        <v>-8.3709118628612668E-3</v>
      </c>
      <c r="F650">
        <v>7.2464000000000004</v>
      </c>
      <c r="G650">
        <f t="shared" si="116"/>
        <v>0.20081495420220327</v>
      </c>
      <c r="H650">
        <f t="shared" si="110"/>
        <v>1.5776694308479111</v>
      </c>
      <c r="I650">
        <f t="shared" si="117"/>
        <v>1.5905529094141662</v>
      </c>
      <c r="J650">
        <f t="shared" si="118"/>
        <v>-1.2831159023867871E-2</v>
      </c>
      <c r="K650">
        <f t="shared" si="119"/>
        <v>-1.2779122389867986E-2</v>
      </c>
      <c r="L650">
        <f t="shared" si="120"/>
        <v>-166.60000000000002</v>
      </c>
      <c r="M650" s="2">
        <f t="shared" si="111"/>
        <v>-4.6277777777777786E-2</v>
      </c>
      <c r="N650">
        <f t="shared" si="112"/>
        <v>4.9399152156395616E-5</v>
      </c>
    </row>
    <row r="651" spans="1:14" x14ac:dyDescent="0.15">
      <c r="A651">
        <v>5710440</v>
      </c>
      <c r="B651">
        <v>0.97299999999999998</v>
      </c>
      <c r="C651">
        <f t="shared" si="113"/>
        <v>-8.0999999999999406E-3</v>
      </c>
      <c r="D651">
        <f t="shared" si="114"/>
        <v>-8.132983230188991E-3</v>
      </c>
      <c r="E651">
        <f t="shared" si="115"/>
        <v>-8.3516711117647292E-3</v>
      </c>
      <c r="F651">
        <v>6.6604000000000001</v>
      </c>
      <c r="G651">
        <f t="shared" si="116"/>
        <v>0.20081495420220327</v>
      </c>
      <c r="H651">
        <f t="shared" si="110"/>
        <v>1.4500868675783045</v>
      </c>
      <c r="I651">
        <f t="shared" si="117"/>
        <v>1.4619284883338088</v>
      </c>
      <c r="J651">
        <f t="shared" si="118"/>
        <v>-1.1793532176331634E-2</v>
      </c>
      <c r="K651">
        <f t="shared" si="119"/>
        <v>-1.1745703627384181E-2</v>
      </c>
      <c r="L651">
        <f t="shared" si="120"/>
        <v>-165.60000000000002</v>
      </c>
      <c r="M651" s="2">
        <f t="shared" si="111"/>
        <v>-4.6000000000000006E-2</v>
      </c>
      <c r="N651">
        <f t="shared" si="112"/>
        <v>4.9388254028776186E-5</v>
      </c>
    </row>
    <row r="652" spans="1:14" x14ac:dyDescent="0.15">
      <c r="A652">
        <v>5710500</v>
      </c>
      <c r="B652">
        <v>0.97289999999999999</v>
      </c>
      <c r="C652">
        <f t="shared" si="113"/>
        <v>-7.9999999999999516E-3</v>
      </c>
      <c r="D652">
        <f t="shared" si="114"/>
        <v>-8.0321716972642666E-3</v>
      </c>
      <c r="E652">
        <f t="shared" si="115"/>
        <v>-8.273955046965098E-3</v>
      </c>
      <c r="F652">
        <v>7.3638000000000003</v>
      </c>
      <c r="G652">
        <f t="shared" si="116"/>
        <v>0.20080483222562473</v>
      </c>
      <c r="H652">
        <f t="shared" si="110"/>
        <v>1.6033911192080597</v>
      </c>
      <c r="I652">
        <f t="shared" si="117"/>
        <v>1.6163216927500603</v>
      </c>
      <c r="J652">
        <f t="shared" si="118"/>
        <v>-1.2878712767347852E-2</v>
      </c>
      <c r="K652">
        <f t="shared" si="119"/>
        <v>-1.2827128953664399E-2</v>
      </c>
      <c r="L652">
        <f t="shared" si="120"/>
        <v>-164.60000000000002</v>
      </c>
      <c r="M652" s="2">
        <f t="shared" si="111"/>
        <v>-4.5722222222222227E-2</v>
      </c>
      <c r="N652">
        <f t="shared" si="112"/>
        <v>4.9445571040255444E-5</v>
      </c>
    </row>
    <row r="653" spans="1:14" x14ac:dyDescent="0.15">
      <c r="A653">
        <v>5710560</v>
      </c>
      <c r="B653">
        <v>0.9728</v>
      </c>
      <c r="C653">
        <f t="shared" si="113"/>
        <v>-7.8999999999999626E-3</v>
      </c>
      <c r="D653">
        <f t="shared" si="114"/>
        <v>-7.9313703262802807E-3</v>
      </c>
      <c r="E653">
        <f t="shared" si="115"/>
        <v>-8.1885495602629661E-3</v>
      </c>
      <c r="F653">
        <v>7.8327</v>
      </c>
      <c r="G653">
        <f t="shared" si="116"/>
        <v>0.20079471177947131</v>
      </c>
      <c r="H653">
        <f t="shared" si="110"/>
        <v>1.7056611580587806</v>
      </c>
      <c r="I653">
        <f t="shared" si="117"/>
        <v>1.7192431791742573</v>
      </c>
      <c r="J653">
        <f t="shared" si="118"/>
        <v>-1.3528230295716271E-2</v>
      </c>
      <c r="K653">
        <f t="shared" si="119"/>
        <v>-1.3474723148664302E-2</v>
      </c>
      <c r="L653">
        <f t="shared" si="120"/>
        <v>-163.60000000000002</v>
      </c>
      <c r="M653" s="2">
        <f t="shared" si="111"/>
        <v>-4.5444444444444454E-2</v>
      </c>
      <c r="N653">
        <f t="shared" si="112"/>
        <v>4.9309603216656758E-5</v>
      </c>
    </row>
    <row r="654" spans="1:14" x14ac:dyDescent="0.15">
      <c r="A654">
        <v>5710620</v>
      </c>
      <c r="B654">
        <v>0.9728</v>
      </c>
      <c r="C654">
        <f t="shared" si="113"/>
        <v>-7.8999999999999626E-3</v>
      </c>
      <c r="D654">
        <f t="shared" si="114"/>
        <v>-7.9313703262802807E-3</v>
      </c>
      <c r="E654">
        <f t="shared" si="115"/>
        <v>-8.1962491441062053E-3</v>
      </c>
      <c r="F654">
        <v>8.0671999999999997</v>
      </c>
      <c r="G654">
        <f t="shared" si="116"/>
        <v>0.20079471177947131</v>
      </c>
      <c r="H654">
        <f t="shared" si="110"/>
        <v>1.7567262494786975</v>
      </c>
      <c r="I654">
        <f t="shared" si="117"/>
        <v>1.7707148971663114</v>
      </c>
      <c r="J654">
        <f t="shared" si="118"/>
        <v>-1.3933246446512991E-2</v>
      </c>
      <c r="K654">
        <f t="shared" si="119"/>
        <v>-1.3878137370881645E-2</v>
      </c>
      <c r="L654">
        <f t="shared" si="120"/>
        <v>-162.60000000000002</v>
      </c>
      <c r="M654" s="2">
        <f t="shared" si="111"/>
        <v>-4.5166666666666674E-2</v>
      </c>
      <c r="N654">
        <f t="shared" si="112"/>
        <v>4.9304031506478647E-5</v>
      </c>
    </row>
    <row r="655" spans="1:14" x14ac:dyDescent="0.15">
      <c r="A655">
        <v>5710680</v>
      </c>
      <c r="B655">
        <v>0.97270000000000001</v>
      </c>
      <c r="C655">
        <f t="shared" si="113"/>
        <v>-7.7999999999999736E-3</v>
      </c>
      <c r="D655">
        <f t="shared" si="114"/>
        <v>-7.8305791151885643E-3</v>
      </c>
      <c r="E655">
        <f t="shared" si="115"/>
        <v>-8.0993027998291726E-3</v>
      </c>
      <c r="F655">
        <v>8.1843000000000004</v>
      </c>
      <c r="G655">
        <f t="shared" si="116"/>
        <v>0.20078459286335737</v>
      </c>
      <c r="H655">
        <f t="shared" si="110"/>
        <v>1.7824057727342568</v>
      </c>
      <c r="I655">
        <f t="shared" si="117"/>
        <v>1.7964178318224719</v>
      </c>
      <c r="J655">
        <f t="shared" si="118"/>
        <v>-1.3957269418764406E-2</v>
      </c>
      <c r="K655">
        <f t="shared" si="119"/>
        <v>-1.3902765027327155E-2</v>
      </c>
      <c r="L655">
        <f t="shared" si="120"/>
        <v>-161.60000000000002</v>
      </c>
      <c r="M655" s="2">
        <f t="shared" si="111"/>
        <v>-4.4888888888888895E-2</v>
      </c>
      <c r="N655">
        <f t="shared" si="112"/>
        <v>4.9298841564323648E-5</v>
      </c>
    </row>
    <row r="656" spans="1:14" x14ac:dyDescent="0.15">
      <c r="A656">
        <v>5710740</v>
      </c>
      <c r="B656">
        <v>0.9728</v>
      </c>
      <c r="C656">
        <f t="shared" si="113"/>
        <v>-7.8999999999999626E-3</v>
      </c>
      <c r="D656">
        <f t="shared" si="114"/>
        <v>-7.9313703262802807E-3</v>
      </c>
      <c r="E656">
        <f t="shared" si="115"/>
        <v>-8.1769985427957957E-3</v>
      </c>
      <c r="F656">
        <v>7.4809000000000001</v>
      </c>
      <c r="G656">
        <f t="shared" si="116"/>
        <v>0.20079471177947131</v>
      </c>
      <c r="H656">
        <f t="shared" si="110"/>
        <v>1.6290526328497112</v>
      </c>
      <c r="I656">
        <f t="shared" si="117"/>
        <v>1.6420246274062205</v>
      </c>
      <c r="J656">
        <f t="shared" si="118"/>
        <v>-1.2920619712132965E-2</v>
      </c>
      <c r="K656">
        <f t="shared" si="119"/>
        <v>-1.2869515799512657E-2</v>
      </c>
      <c r="L656">
        <f t="shared" si="120"/>
        <v>-160.60000000000002</v>
      </c>
      <c r="M656" s="2">
        <f t="shared" si="111"/>
        <v>-4.4611111111111115E-2</v>
      </c>
      <c r="N656">
        <f t="shared" si="112"/>
        <v>4.934967717787966E-5</v>
      </c>
    </row>
    <row r="657" spans="1:14" x14ac:dyDescent="0.15">
      <c r="A657">
        <v>5710800</v>
      </c>
      <c r="B657">
        <v>0.97270000000000001</v>
      </c>
      <c r="C657">
        <f t="shared" si="113"/>
        <v>-7.7999999999999736E-3</v>
      </c>
      <c r="D657">
        <f t="shared" si="114"/>
        <v>-7.8305791151885643E-3</v>
      </c>
      <c r="E657">
        <f t="shared" si="115"/>
        <v>-8.0877583491712497E-3</v>
      </c>
      <c r="F657">
        <v>7.8327</v>
      </c>
      <c r="G657">
        <f t="shared" si="116"/>
        <v>0.20078459286335737</v>
      </c>
      <c r="H657">
        <f t="shared" si="110"/>
        <v>1.7058330823766983</v>
      </c>
      <c r="I657">
        <f t="shared" si="117"/>
        <v>1.7192431791742573</v>
      </c>
      <c r="J657">
        <f t="shared" si="118"/>
        <v>-1.3357660908856707E-2</v>
      </c>
      <c r="K657">
        <f t="shared" si="119"/>
        <v>-1.3305498042538201E-2</v>
      </c>
      <c r="L657">
        <f t="shared" si="120"/>
        <v>-159.60000000000002</v>
      </c>
      <c r="M657" s="2">
        <f t="shared" si="111"/>
        <v>-4.4333333333333343E-2</v>
      </c>
      <c r="N657">
        <f t="shared" si="112"/>
        <v>4.9398146890199159E-5</v>
      </c>
    </row>
    <row r="658" spans="1:14" x14ac:dyDescent="0.15">
      <c r="A658">
        <v>5710860</v>
      </c>
      <c r="B658">
        <v>0.97270000000000001</v>
      </c>
      <c r="C658">
        <f t="shared" si="113"/>
        <v>-7.7999999999999736E-3</v>
      </c>
      <c r="D658">
        <f t="shared" si="114"/>
        <v>-7.8305791151885643E-3</v>
      </c>
      <c r="E658">
        <f t="shared" si="115"/>
        <v>-8.1185534011395839E-3</v>
      </c>
      <c r="F658">
        <v>8.7706</v>
      </c>
      <c r="G658">
        <f t="shared" si="116"/>
        <v>0.20078459286335737</v>
      </c>
      <c r="H658">
        <f t="shared" si="110"/>
        <v>1.9100922583902193</v>
      </c>
      <c r="I658">
        <f t="shared" si="117"/>
        <v>1.9251081015825631</v>
      </c>
      <c r="J658">
        <f t="shared" si="118"/>
        <v>-1.4957128546633809E-2</v>
      </c>
      <c r="K658">
        <f t="shared" si="119"/>
        <v>-1.4898719615443661E-2</v>
      </c>
      <c r="L658">
        <f t="shared" si="120"/>
        <v>-158.60000000000002</v>
      </c>
      <c r="M658" s="2">
        <f t="shared" si="111"/>
        <v>-4.4055555555555563E-2</v>
      </c>
      <c r="N658">
        <f t="shared" si="112"/>
        <v>4.9442738043001312E-5</v>
      </c>
    </row>
    <row r="659" spans="1:14" x14ac:dyDescent="0.15">
      <c r="A659">
        <v>5710920</v>
      </c>
      <c r="B659">
        <v>0.97270000000000001</v>
      </c>
      <c r="C659">
        <f t="shared" si="113"/>
        <v>-7.7999999999999736E-3</v>
      </c>
      <c r="D659">
        <f t="shared" si="114"/>
        <v>-7.8305791151885643E-3</v>
      </c>
      <c r="E659">
        <f t="shared" si="115"/>
        <v>-8.1031542334531054E-3</v>
      </c>
      <c r="F659">
        <v>8.3016000000000005</v>
      </c>
      <c r="G659">
        <f t="shared" si="116"/>
        <v>0.20078459286335737</v>
      </c>
      <c r="H659">
        <f t="shared" si="110"/>
        <v>1.8079517812067867</v>
      </c>
      <c r="I659">
        <f t="shared" si="117"/>
        <v>1.8221646655984547</v>
      </c>
      <c r="J659">
        <f t="shared" si="118"/>
        <v>-1.4157309459185828E-2</v>
      </c>
      <c r="K659">
        <f t="shared" si="119"/>
        <v>-1.4102023893412889E-2</v>
      </c>
      <c r="L659">
        <f t="shared" si="120"/>
        <v>-157.60000000000002</v>
      </c>
      <c r="M659" s="2">
        <f t="shared" si="111"/>
        <v>-4.3777777777777784E-2</v>
      </c>
      <c r="N659">
        <f t="shared" si="112"/>
        <v>4.9433994382500643E-5</v>
      </c>
    </row>
    <row r="660" spans="1:14" x14ac:dyDescent="0.15">
      <c r="A660">
        <v>5710980</v>
      </c>
      <c r="B660">
        <v>0.97260000000000002</v>
      </c>
      <c r="C660">
        <f t="shared" si="113"/>
        <v>-7.6999999999999846E-3</v>
      </c>
      <c r="D660">
        <f t="shared" si="114"/>
        <v>-7.7297980619412685E-3</v>
      </c>
      <c r="E660">
        <f t="shared" si="115"/>
        <v>-8.0524188334845526E-3</v>
      </c>
      <c r="F660">
        <v>9.8257999999999992</v>
      </c>
      <c r="G660">
        <f t="shared" si="116"/>
        <v>0.20077447547689742</v>
      </c>
      <c r="H660">
        <f t="shared" si="110"/>
        <v>2.1401131148620465</v>
      </c>
      <c r="I660">
        <f t="shared" si="117"/>
        <v>2.1567198577668512</v>
      </c>
      <c r="J660">
        <f t="shared" si="118"/>
        <v>-1.6542642207595739E-2</v>
      </c>
      <c r="K660">
        <f t="shared" si="119"/>
        <v>-1.6478870984437725E-2</v>
      </c>
      <c r="L660">
        <f t="shared" si="120"/>
        <v>-156.60000000000002</v>
      </c>
      <c r="M660" s="2">
        <f t="shared" si="111"/>
        <v>-4.3500000000000004E-2</v>
      </c>
      <c r="N660">
        <f t="shared" si="112"/>
        <v>4.9376595691941612E-5</v>
      </c>
    </row>
    <row r="661" spans="1:14" x14ac:dyDescent="0.15">
      <c r="A661">
        <v>5711040</v>
      </c>
      <c r="B661">
        <v>0.97250000000000003</v>
      </c>
      <c r="C661">
        <f t="shared" si="113"/>
        <v>-7.5999999999999956E-3</v>
      </c>
      <c r="D661">
        <f t="shared" si="114"/>
        <v>-7.6290271644911629E-3</v>
      </c>
      <c r="E661">
        <f t="shared" si="115"/>
        <v>-7.8977508491317721E-3</v>
      </c>
      <c r="F661">
        <v>8.1843000000000004</v>
      </c>
      <c r="G661">
        <f t="shared" si="116"/>
        <v>0.20076435961970612</v>
      </c>
      <c r="H661">
        <f t="shared" si="110"/>
        <v>1.782765056300621</v>
      </c>
      <c r="I661">
        <f t="shared" si="117"/>
        <v>1.7964178318224719</v>
      </c>
      <c r="J661">
        <f t="shared" si="118"/>
        <v>-1.3600763042423055E-2</v>
      </c>
      <c r="K661">
        <f t="shared" si="119"/>
        <v>-1.3549014427884712E-2</v>
      </c>
      <c r="L661">
        <f t="shared" si="120"/>
        <v>-155.60000000000002</v>
      </c>
      <c r="M661" s="2">
        <f t="shared" si="111"/>
        <v>-4.3222222222222231E-2</v>
      </c>
      <c r="N661">
        <f t="shared" si="112"/>
        <v>4.9377636045674305E-5</v>
      </c>
    </row>
    <row r="662" spans="1:14" x14ac:dyDescent="0.15">
      <c r="A662">
        <v>5711100</v>
      </c>
      <c r="B662">
        <v>0.97250000000000003</v>
      </c>
      <c r="C662">
        <f t="shared" si="113"/>
        <v>-7.5999999999999956E-3</v>
      </c>
      <c r="D662">
        <f t="shared" si="114"/>
        <v>-7.6290271644911629E-3</v>
      </c>
      <c r="E662">
        <f t="shared" si="115"/>
        <v>-7.9093018665989424E-3</v>
      </c>
      <c r="F662">
        <v>8.5360999999999994</v>
      </c>
      <c r="G662">
        <f t="shared" si="116"/>
        <v>0.20076435961970612</v>
      </c>
      <c r="H662">
        <f t="shared" si="110"/>
        <v>1.8593967470752204</v>
      </c>
      <c r="I662">
        <f t="shared" si="117"/>
        <v>1.8736363835905085</v>
      </c>
      <c r="J662">
        <f t="shared" si="118"/>
        <v>-1.4185388293003361E-2</v>
      </c>
      <c r="K662">
        <f t="shared" si="119"/>
        <v>-1.4131415277771666E-2</v>
      </c>
      <c r="L662">
        <f t="shared" si="120"/>
        <v>-154.60000000000002</v>
      </c>
      <c r="M662" s="2">
        <f t="shared" si="111"/>
        <v>-4.2944444444444452E-2</v>
      </c>
      <c r="N662">
        <f t="shared" si="112"/>
        <v>4.9425645152718427E-5</v>
      </c>
    </row>
    <row r="663" spans="1:14" x14ac:dyDescent="0.15">
      <c r="A663">
        <v>5711160</v>
      </c>
      <c r="B663">
        <v>0.97230000000000005</v>
      </c>
      <c r="C663">
        <f t="shared" si="113"/>
        <v>-7.4000000000000177E-3</v>
      </c>
      <c r="D663">
        <f t="shared" si="114"/>
        <v>-7.4275158287966962E-3</v>
      </c>
      <c r="E663">
        <f t="shared" si="115"/>
        <v>-7.6808436291554505E-3</v>
      </c>
      <c r="F663">
        <v>7.7153999999999998</v>
      </c>
      <c r="G663">
        <f t="shared" si="116"/>
        <v>0.20074413249158873</v>
      </c>
      <c r="H663">
        <f t="shared" si="110"/>
        <v>1.6809644724423274</v>
      </c>
      <c r="I663">
        <f t="shared" si="117"/>
        <v>1.6934963453982745</v>
      </c>
      <c r="J663">
        <f t="shared" si="118"/>
        <v>-1.2485390226710275E-2</v>
      </c>
      <c r="K663">
        <f t="shared" si="119"/>
        <v>-1.2439137096073253E-2</v>
      </c>
      <c r="L663">
        <f t="shared" si="120"/>
        <v>-153.60000000000002</v>
      </c>
      <c r="M663" s="2">
        <f t="shared" si="111"/>
        <v>-4.2666666666666672E-2</v>
      </c>
      <c r="N663">
        <f t="shared" si="112"/>
        <v>4.9338577046835907E-5</v>
      </c>
    </row>
    <row r="664" spans="1:14" x14ac:dyDescent="0.15">
      <c r="A664">
        <v>5711220</v>
      </c>
      <c r="B664">
        <v>0.97240000000000004</v>
      </c>
      <c r="C664">
        <f t="shared" si="113"/>
        <v>-7.5000000000000067E-3</v>
      </c>
      <c r="D664">
        <f t="shared" si="114"/>
        <v>-7.5282664207916364E-3</v>
      </c>
      <c r="E664">
        <f t="shared" si="115"/>
        <v>-7.8239370071812708E-3</v>
      </c>
      <c r="F664">
        <v>9.0050000000000008</v>
      </c>
      <c r="G664">
        <f t="shared" si="116"/>
        <v>0.20075424529139826</v>
      </c>
      <c r="H664">
        <f t="shared" si="110"/>
        <v>1.9617336859895953</v>
      </c>
      <c r="I664">
        <f t="shared" si="117"/>
        <v>1.9765578700147064</v>
      </c>
      <c r="J664">
        <f t="shared" si="118"/>
        <v>-1.4768453834771274E-2</v>
      </c>
      <c r="K664">
        <f t="shared" si="119"/>
        <v>-1.4713002644921978E-2</v>
      </c>
      <c r="L664">
        <f t="shared" si="120"/>
        <v>-152.60000000000002</v>
      </c>
      <c r="M664" s="2">
        <f t="shared" si="111"/>
        <v>-4.2388888888888893E-2</v>
      </c>
      <c r="N664">
        <f t="shared" si="112"/>
        <v>4.9468723883898809E-5</v>
      </c>
    </row>
    <row r="665" spans="1:14" x14ac:dyDescent="0.15">
      <c r="A665">
        <v>5711280</v>
      </c>
      <c r="B665">
        <v>0.97230000000000005</v>
      </c>
      <c r="C665">
        <f t="shared" si="113"/>
        <v>-7.4000000000000177E-3</v>
      </c>
      <c r="D665">
        <f t="shared" si="114"/>
        <v>-7.4275158287966962E-3</v>
      </c>
      <c r="E665">
        <f t="shared" si="115"/>
        <v>-7.7116452479330314E-3</v>
      </c>
      <c r="F665">
        <v>8.6534999999999993</v>
      </c>
      <c r="G665">
        <f t="shared" si="116"/>
        <v>0.20074413249158873</v>
      </c>
      <c r="H665">
        <f t="shared" si="110"/>
        <v>1.8853495686911472</v>
      </c>
      <c r="I665">
        <f t="shared" si="117"/>
        <v>1.8994051669264027</v>
      </c>
      <c r="J665">
        <f t="shared" si="118"/>
        <v>-1.4003463764268521E-2</v>
      </c>
      <c r="K665">
        <f t="shared" si="119"/>
        <v>-1.3951586808314523E-2</v>
      </c>
      <c r="L665">
        <f t="shared" si="120"/>
        <v>-151.60000000000002</v>
      </c>
      <c r="M665" s="2">
        <f t="shared" si="111"/>
        <v>-4.211111111111112E-2</v>
      </c>
      <c r="N665">
        <f t="shared" si="112"/>
        <v>4.9304831656896887E-5</v>
      </c>
    </row>
    <row r="666" spans="1:14" x14ac:dyDescent="0.15">
      <c r="A666">
        <v>5711340</v>
      </c>
      <c r="B666">
        <v>0.97219999999999995</v>
      </c>
      <c r="C666">
        <f t="shared" si="113"/>
        <v>-7.2999999999999177E-3</v>
      </c>
      <c r="D666">
        <f t="shared" si="114"/>
        <v>-7.3267753864607443E-3</v>
      </c>
      <c r="E666">
        <f t="shared" si="115"/>
        <v>-7.6263006898789343E-3</v>
      </c>
      <c r="F666">
        <v>9.1224000000000007</v>
      </c>
      <c r="G666">
        <f t="shared" si="116"/>
        <v>0.20073402121989259</v>
      </c>
      <c r="H666">
        <f t="shared" si="110"/>
        <v>1.9877096687811413</v>
      </c>
      <c r="I666">
        <f t="shared" si="117"/>
        <v>2.0023266533505999</v>
      </c>
      <c r="J666">
        <f t="shared" si="118"/>
        <v>-1.4563502276655704E-2</v>
      </c>
      <c r="K666">
        <f t="shared" si="119"/>
        <v>-1.4510280582102167E-2</v>
      </c>
      <c r="L666">
        <f t="shared" si="120"/>
        <v>-150.60000000000002</v>
      </c>
      <c r="M666" s="2">
        <f t="shared" si="111"/>
        <v>-4.183333333333334E-2</v>
      </c>
      <c r="N666">
        <f t="shared" si="112"/>
        <v>4.9349003416670441E-5</v>
      </c>
    </row>
    <row r="667" spans="1:14" x14ac:dyDescent="0.15">
      <c r="A667">
        <v>5711400</v>
      </c>
      <c r="B667">
        <v>0.97219999999999995</v>
      </c>
      <c r="C667">
        <f t="shared" si="113"/>
        <v>-7.2999999999999177E-3</v>
      </c>
      <c r="D667">
        <f t="shared" si="114"/>
        <v>-7.3267753864607443E-3</v>
      </c>
      <c r="E667">
        <f t="shared" si="115"/>
        <v>-7.6340002737221736E-3</v>
      </c>
      <c r="F667">
        <v>9.3568999999999996</v>
      </c>
      <c r="G667">
        <f t="shared" si="116"/>
        <v>0.20073402121989259</v>
      </c>
      <c r="H667">
        <f t="shared" si="110"/>
        <v>2.0388056432318535</v>
      </c>
      <c r="I667">
        <f t="shared" si="117"/>
        <v>2.0537983713426544</v>
      </c>
      <c r="J667">
        <f t="shared" si="118"/>
        <v>-1.4937871004608409E-2</v>
      </c>
      <c r="K667">
        <f t="shared" si="119"/>
        <v>-1.4883281195592363E-2</v>
      </c>
      <c r="L667">
        <f t="shared" si="120"/>
        <v>-149.60000000000002</v>
      </c>
      <c r="M667" s="2">
        <f t="shared" si="111"/>
        <v>-4.1555555555555561E-2</v>
      </c>
      <c r="N667">
        <f t="shared" si="112"/>
        <v>4.9389574153799527E-5</v>
      </c>
    </row>
    <row r="668" spans="1:14" x14ac:dyDescent="0.15">
      <c r="A668">
        <v>5711461</v>
      </c>
      <c r="B668">
        <v>0.97219999999999995</v>
      </c>
      <c r="C668">
        <f t="shared" si="113"/>
        <v>-7.2999999999999177E-3</v>
      </c>
      <c r="D668">
        <f t="shared" si="114"/>
        <v>-7.3267753864607443E-3</v>
      </c>
      <c r="E668">
        <f t="shared" si="115"/>
        <v>-7.603205221753841E-3</v>
      </c>
      <c r="F668">
        <v>8.4190000000000005</v>
      </c>
      <c r="G668">
        <f t="shared" si="116"/>
        <v>0.20073402121989259</v>
      </c>
      <c r="H668">
        <f t="shared" si="110"/>
        <v>1.8344435347571284</v>
      </c>
      <c r="I668">
        <f t="shared" si="117"/>
        <v>1.8479334489343489</v>
      </c>
      <c r="J668">
        <f t="shared" si="118"/>
        <v>-1.3440555738310574E-2</v>
      </c>
      <c r="K668">
        <f t="shared" si="119"/>
        <v>-1.3391437803726886E-2</v>
      </c>
      <c r="L668">
        <f t="shared" si="120"/>
        <v>-148.58333333333331</v>
      </c>
      <c r="M668" s="2">
        <f t="shared" si="111"/>
        <v>-4.1273148148148142E-2</v>
      </c>
      <c r="N668">
        <f t="shared" si="112"/>
        <v>4.9391461530475745E-5</v>
      </c>
    </row>
    <row r="669" spans="1:14" x14ac:dyDescent="0.15">
      <c r="A669">
        <v>5711520</v>
      </c>
      <c r="B669">
        <v>0.97209999999999996</v>
      </c>
      <c r="C669">
        <f t="shared" si="113"/>
        <v>-7.1999999999999287E-3</v>
      </c>
      <c r="D669">
        <f t="shared" si="114"/>
        <v>-7.2260450917394706E-3</v>
      </c>
      <c r="E669">
        <f t="shared" si="115"/>
        <v>-7.5409662794395154E-3</v>
      </c>
      <c r="F669">
        <v>9.5913000000000004</v>
      </c>
      <c r="G669">
        <f t="shared" si="116"/>
        <v>0.20072391147592508</v>
      </c>
      <c r="H669">
        <f t="shared" si="110"/>
        <v>2.090090353168419</v>
      </c>
      <c r="I669">
        <f t="shared" si="117"/>
        <v>2.1052481397747975</v>
      </c>
      <c r="J669">
        <f t="shared" si="118"/>
        <v>-1.510308713780467E-2</v>
      </c>
      <c r="K669">
        <f t="shared" si="119"/>
        <v>-1.5048650542812467E-2</v>
      </c>
      <c r="L669">
        <f t="shared" si="120"/>
        <v>-147.60000000000002</v>
      </c>
      <c r="M669" s="2">
        <f t="shared" si="111"/>
        <v>-4.1000000000000009E-2</v>
      </c>
      <c r="N669">
        <f t="shared" si="112"/>
        <v>4.9357454182018182E-5</v>
      </c>
    </row>
    <row r="670" spans="1:14" x14ac:dyDescent="0.15">
      <c r="A670">
        <v>5711580</v>
      </c>
      <c r="B670">
        <v>0.97209999999999996</v>
      </c>
      <c r="C670">
        <f t="shared" si="113"/>
        <v>-7.1999999999999287E-3</v>
      </c>
      <c r="D670">
        <f t="shared" si="114"/>
        <v>-7.2260450917394706E-3</v>
      </c>
      <c r="E670">
        <f t="shared" si="115"/>
        <v>-7.5448111462541982E-3</v>
      </c>
      <c r="F670">
        <v>9.7083999999999993</v>
      </c>
      <c r="G670">
        <f t="shared" si="116"/>
        <v>0.20072391147592508</v>
      </c>
      <c r="H670">
        <f t="shared" si="110"/>
        <v>2.1156082266950547</v>
      </c>
      <c r="I670">
        <f t="shared" si="117"/>
        <v>2.130951074430957</v>
      </c>
      <c r="J670">
        <f t="shared" si="118"/>
        <v>-1.5287480442553444E-2</v>
      </c>
      <c r="K670">
        <f t="shared" si="119"/>
        <v>-1.5232379232204243E-2</v>
      </c>
      <c r="L670">
        <f t="shared" si="120"/>
        <v>-146.60000000000002</v>
      </c>
      <c r="M670" s="2">
        <f t="shared" si="111"/>
        <v>-4.0722222222222229E-2</v>
      </c>
      <c r="N670">
        <f t="shared" si="112"/>
        <v>4.9428437116617155E-5</v>
      </c>
    </row>
    <row r="671" spans="1:14" x14ac:dyDescent="0.15">
      <c r="A671">
        <v>5711640</v>
      </c>
      <c r="B671">
        <v>0.97199999999999998</v>
      </c>
      <c r="C671">
        <f t="shared" si="113"/>
        <v>-7.0999999999999397E-3</v>
      </c>
      <c r="D671">
        <f t="shared" si="114"/>
        <v>-7.1253249425885148E-3</v>
      </c>
      <c r="E671">
        <f t="shared" si="115"/>
        <v>-7.4363946966646277E-3</v>
      </c>
      <c r="F671">
        <v>9.4740000000000002</v>
      </c>
      <c r="G671">
        <f t="shared" si="116"/>
        <v>0.20071380325930147</v>
      </c>
      <c r="H671">
        <f t="shared" si="110"/>
        <v>2.0647368467262233</v>
      </c>
      <c r="I671">
        <f t="shared" si="117"/>
        <v>2.0795013059988148</v>
      </c>
      <c r="J671">
        <f t="shared" si="118"/>
        <v>-1.4711920953859918E-2</v>
      </c>
      <c r="K671">
        <f t="shared" si="119"/>
        <v>-1.465963161175606E-2</v>
      </c>
      <c r="L671">
        <f t="shared" si="120"/>
        <v>-145.60000000000002</v>
      </c>
      <c r="M671" s="2">
        <f t="shared" si="111"/>
        <v>-4.044444444444445E-2</v>
      </c>
      <c r="N671">
        <f t="shared" si="112"/>
        <v>4.9361976704083995E-5</v>
      </c>
    </row>
    <row r="672" spans="1:14" x14ac:dyDescent="0.15">
      <c r="A672">
        <v>5711700</v>
      </c>
      <c r="B672">
        <v>0.97189999999999999</v>
      </c>
      <c r="C672">
        <f t="shared" si="113"/>
        <v>-6.9999999999999507E-3</v>
      </c>
      <c r="D672">
        <f t="shared" si="114"/>
        <v>-7.0246149369643544E-3</v>
      </c>
      <c r="E672">
        <f t="shared" si="115"/>
        <v>-7.3472357085076377E-3</v>
      </c>
      <c r="F672">
        <v>9.8257999999999992</v>
      </c>
      <c r="G672">
        <f t="shared" si="116"/>
        <v>0.20070369656963724</v>
      </c>
      <c r="H672">
        <f t="shared" si="110"/>
        <v>2.1416228187624835</v>
      </c>
      <c r="I672">
        <f t="shared" si="117"/>
        <v>2.1567198577668512</v>
      </c>
      <c r="J672">
        <f t="shared" si="118"/>
        <v>-1.5044075642022646E-2</v>
      </c>
      <c r="K672">
        <f t="shared" si="119"/>
        <v>-1.4991359731337278E-2</v>
      </c>
      <c r="L672">
        <f t="shared" si="120"/>
        <v>-144.60000000000002</v>
      </c>
      <c r="M672" s="2">
        <f t="shared" si="111"/>
        <v>-4.016666666666667E-2</v>
      </c>
      <c r="N672">
        <f t="shared" si="112"/>
        <v>4.939525386373089E-5</v>
      </c>
    </row>
    <row r="673" spans="1:14" x14ac:dyDescent="0.15">
      <c r="A673">
        <v>5711760</v>
      </c>
      <c r="B673">
        <v>0.97199999999999998</v>
      </c>
      <c r="C673">
        <f t="shared" si="113"/>
        <v>-7.0999999999999397E-3</v>
      </c>
      <c r="D673">
        <f t="shared" si="114"/>
        <v>-7.1253249425885148E-3</v>
      </c>
      <c r="E673">
        <f t="shared" si="115"/>
        <v>-7.4402461302885596E-3</v>
      </c>
      <c r="F673">
        <v>9.5913000000000004</v>
      </c>
      <c r="G673">
        <f t="shared" si="116"/>
        <v>0.20071380325930147</v>
      </c>
      <c r="H673">
        <f t="shared" si="110"/>
        <v>2.0903008779823971</v>
      </c>
      <c r="I673">
        <f t="shared" si="117"/>
        <v>2.1052481397747975</v>
      </c>
      <c r="J673">
        <f t="shared" si="118"/>
        <v>-1.4894072983402645E-2</v>
      </c>
      <c r="K673">
        <f t="shared" si="119"/>
        <v>-1.4841136233674893E-2</v>
      </c>
      <c r="L673">
        <f t="shared" si="120"/>
        <v>-143.60000000000002</v>
      </c>
      <c r="M673" s="2">
        <f t="shared" si="111"/>
        <v>-3.9888888888888897E-2</v>
      </c>
      <c r="N673">
        <f t="shared" si="112"/>
        <v>4.9428739446381298E-5</v>
      </c>
    </row>
    <row r="674" spans="1:14" x14ac:dyDescent="0.15">
      <c r="A674">
        <v>5711820</v>
      </c>
      <c r="B674">
        <v>0.9718</v>
      </c>
      <c r="C674">
        <f t="shared" si="113"/>
        <v>-6.8999999999999617E-3</v>
      </c>
      <c r="D674">
        <f t="shared" si="114"/>
        <v>-6.9239150728240863E-3</v>
      </c>
      <c r="E674">
        <f t="shared" si="115"/>
        <v>-7.2311399600855156E-3</v>
      </c>
      <c r="F674">
        <v>9.3568999999999996</v>
      </c>
      <c r="G674">
        <f t="shared" si="116"/>
        <v>0.20069359140654802</v>
      </c>
      <c r="H674">
        <f t="shared" si="110"/>
        <v>2.0396271625803903</v>
      </c>
      <c r="I674">
        <f t="shared" si="117"/>
        <v>2.0537983713426544</v>
      </c>
      <c r="J674">
        <f t="shared" si="118"/>
        <v>-1.4122205253931788E-2</v>
      </c>
      <c r="K674">
        <f t="shared" si="119"/>
        <v>-1.4073427421804615E-2</v>
      </c>
      <c r="L674">
        <f t="shared" si="120"/>
        <v>-142.60000000000002</v>
      </c>
      <c r="M674" s="2">
        <f t="shared" si="111"/>
        <v>-3.9611111111111118E-2</v>
      </c>
      <c r="N674">
        <f t="shared" si="112"/>
        <v>4.9368465675483809E-5</v>
      </c>
    </row>
    <row r="675" spans="1:14" x14ac:dyDescent="0.15">
      <c r="A675">
        <v>5711880</v>
      </c>
      <c r="B675">
        <v>0.9718</v>
      </c>
      <c r="C675">
        <f t="shared" si="113"/>
        <v>-6.8999999999999617E-3</v>
      </c>
      <c r="D675">
        <f t="shared" si="114"/>
        <v>-6.9239150728240863E-3</v>
      </c>
      <c r="E675">
        <f t="shared" si="115"/>
        <v>-7.26578644567778E-3</v>
      </c>
      <c r="F675">
        <v>10.412100000000001</v>
      </c>
      <c r="G675">
        <f t="shared" si="116"/>
        <v>0.20069359140654802</v>
      </c>
      <c r="H675">
        <f t="shared" si="110"/>
        <v>2.2696407976470074</v>
      </c>
      <c r="I675">
        <f t="shared" si="117"/>
        <v>2.2854101275269429</v>
      </c>
      <c r="J675">
        <f t="shared" si="118"/>
        <v>-1.5714800128724598E-2</v>
      </c>
      <c r="K675">
        <f t="shared" si="119"/>
        <v>-1.5660521503764263E-2</v>
      </c>
      <c r="L675">
        <f t="shared" si="120"/>
        <v>-141.60000000000002</v>
      </c>
      <c r="M675" s="2">
        <f t="shared" si="111"/>
        <v>-3.9333333333333338E-2</v>
      </c>
      <c r="N675">
        <f t="shared" si="112"/>
        <v>4.9340486145983006E-5</v>
      </c>
    </row>
    <row r="676" spans="1:14" x14ac:dyDescent="0.15">
      <c r="A676">
        <v>5711940</v>
      </c>
      <c r="B676">
        <v>0.97170000000000001</v>
      </c>
      <c r="C676">
        <f t="shared" si="113"/>
        <v>-6.7999999999999727E-3</v>
      </c>
      <c r="D676">
        <f t="shared" si="114"/>
        <v>-6.8232253481254248E-3</v>
      </c>
      <c r="E676">
        <f t="shared" si="115"/>
        <v>-7.1458461196687081E-3</v>
      </c>
      <c r="F676">
        <v>9.8257999999999992</v>
      </c>
      <c r="G676">
        <f t="shared" si="116"/>
        <v>0.2006834877696495</v>
      </c>
      <c r="H676">
        <f t="shared" si="110"/>
        <v>2.1420541627340368</v>
      </c>
      <c r="I676">
        <f t="shared" si="117"/>
        <v>2.1567198577668512</v>
      </c>
      <c r="J676">
        <f t="shared" si="118"/>
        <v>-1.4615718260224463E-2</v>
      </c>
      <c r="K676">
        <f t="shared" si="119"/>
        <v>-1.4565968306591391E-2</v>
      </c>
      <c r="L676">
        <f t="shared" si="120"/>
        <v>-140.60000000000002</v>
      </c>
      <c r="M676" s="2">
        <f t="shared" si="111"/>
        <v>-3.9055555555555559E-2</v>
      </c>
      <c r="N676">
        <f t="shared" si="112"/>
        <v>4.934301337220849E-5</v>
      </c>
    </row>
    <row r="677" spans="1:14" x14ac:dyDescent="0.15">
      <c r="A677">
        <v>5712001</v>
      </c>
      <c r="B677">
        <v>0.97170000000000001</v>
      </c>
      <c r="C677">
        <f t="shared" si="113"/>
        <v>-6.7999999999999727E-3</v>
      </c>
      <c r="D677">
        <f t="shared" si="114"/>
        <v>-6.8232253481254248E-3</v>
      </c>
      <c r="E677">
        <f t="shared" si="115"/>
        <v>-7.1342951022015377E-3</v>
      </c>
      <c r="F677">
        <v>9.4740000000000002</v>
      </c>
      <c r="G677">
        <f t="shared" si="116"/>
        <v>0.2006834877696495</v>
      </c>
      <c r="H677">
        <f t="shared" si="110"/>
        <v>2.0653606971180225</v>
      </c>
      <c r="I677">
        <f t="shared" si="117"/>
        <v>2.0795013059988148</v>
      </c>
      <c r="J677">
        <f t="shared" si="118"/>
        <v>-1.409242146159769E-2</v>
      </c>
      <c r="K677">
        <f t="shared" si="119"/>
        <v>-1.4044452740402497E-2</v>
      </c>
      <c r="L677">
        <f t="shared" si="120"/>
        <v>-139.58333333333331</v>
      </c>
      <c r="M677" s="2">
        <f t="shared" si="111"/>
        <v>-3.877314814814814E-2</v>
      </c>
      <c r="N677">
        <f t="shared" si="112"/>
        <v>4.9345646139028955E-5</v>
      </c>
    </row>
    <row r="678" spans="1:14" x14ac:dyDescent="0.15">
      <c r="A678">
        <v>5712060</v>
      </c>
      <c r="B678">
        <v>0.97170000000000001</v>
      </c>
      <c r="C678">
        <f t="shared" si="113"/>
        <v>-6.7999999999999727E-3</v>
      </c>
      <c r="D678">
        <f t="shared" si="114"/>
        <v>-6.8232253481254248E-3</v>
      </c>
      <c r="E678">
        <f t="shared" si="115"/>
        <v>-7.1535424201073236E-3</v>
      </c>
      <c r="F678">
        <v>10.0602</v>
      </c>
      <c r="G678">
        <f t="shared" si="116"/>
        <v>0.2006834877696495</v>
      </c>
      <c r="H678">
        <f t="shared" si="110"/>
        <v>2.1931540727408416</v>
      </c>
      <c r="I678">
        <f t="shared" si="117"/>
        <v>2.2081696261989947</v>
      </c>
      <c r="J678">
        <f t="shared" si="118"/>
        <v>-1.4964384461469823E-2</v>
      </c>
      <c r="K678">
        <f t="shared" si="119"/>
        <v>-1.4913447694637663E-2</v>
      </c>
      <c r="L678">
        <f t="shared" si="120"/>
        <v>-138.60000000000002</v>
      </c>
      <c r="M678" s="2">
        <f t="shared" si="111"/>
        <v>-3.8500000000000006E-2</v>
      </c>
      <c r="N678">
        <f t="shared" si="112"/>
        <v>4.93750978568205E-5</v>
      </c>
    </row>
    <row r="679" spans="1:14" x14ac:dyDescent="0.15">
      <c r="A679">
        <v>5712120</v>
      </c>
      <c r="B679">
        <v>0.97170000000000001</v>
      </c>
      <c r="C679">
        <f t="shared" si="113"/>
        <v>-6.7999999999999727E-3</v>
      </c>
      <c r="D679">
        <f t="shared" si="114"/>
        <v>-6.8232253481254248E-3</v>
      </c>
      <c r="E679">
        <f t="shared" si="115"/>
        <v>-7.1458461196687081E-3</v>
      </c>
      <c r="F679">
        <v>9.8257999999999992</v>
      </c>
      <c r="G679">
        <f t="shared" si="116"/>
        <v>0.2006834877696495</v>
      </c>
      <c r="H679">
        <f t="shared" si="110"/>
        <v>2.1420541627340368</v>
      </c>
      <c r="I679">
        <f t="shared" si="117"/>
        <v>2.1567198577668512</v>
      </c>
      <c r="J679">
        <f t="shared" si="118"/>
        <v>-1.4615718260224463E-2</v>
      </c>
      <c r="K679">
        <f t="shared" si="119"/>
        <v>-1.4565968306591391E-2</v>
      </c>
      <c r="L679">
        <f t="shared" si="120"/>
        <v>-137.60000000000002</v>
      </c>
      <c r="M679" s="2">
        <f t="shared" si="111"/>
        <v>-3.8222222222222227E-2</v>
      </c>
      <c r="N679">
        <f t="shared" si="112"/>
        <v>4.9376168560333683E-5</v>
      </c>
    </row>
    <row r="680" spans="1:14" x14ac:dyDescent="0.15">
      <c r="A680">
        <v>5712180</v>
      </c>
      <c r="B680">
        <v>0.97130000000000005</v>
      </c>
      <c r="C680">
        <f t="shared" si="113"/>
        <v>-6.4000000000000168E-3</v>
      </c>
      <c r="D680">
        <f t="shared" si="114"/>
        <v>-6.4205678029226948E-3</v>
      </c>
      <c r="E680">
        <f t="shared" si="115"/>
        <v>-6.7470334412806617E-3</v>
      </c>
      <c r="F680">
        <v>9.9428999999999998</v>
      </c>
      <c r="G680">
        <f t="shared" si="116"/>
        <v>0.20064308847628201</v>
      </c>
      <c r="H680">
        <f t="shared" si="110"/>
        <v>2.1684552865515041</v>
      </c>
      <c r="I680">
        <f t="shared" si="117"/>
        <v>2.1824227924230115</v>
      </c>
      <c r="J680">
        <f t="shared" si="118"/>
        <v>-1.3922714194910093E-2</v>
      </c>
      <c r="K680">
        <f t="shared" si="119"/>
        <v>-1.3878113833929662E-2</v>
      </c>
      <c r="L680">
        <f t="shared" si="120"/>
        <v>-136.60000000000002</v>
      </c>
      <c r="M680" s="2">
        <f t="shared" si="111"/>
        <v>-3.7944444444444447E-2</v>
      </c>
      <c r="N680">
        <f t="shared" si="112"/>
        <v>4.9299051063493606E-5</v>
      </c>
    </row>
    <row r="681" spans="1:14" x14ac:dyDescent="0.15">
      <c r="A681">
        <v>5712240</v>
      </c>
      <c r="B681">
        <v>0.97170000000000001</v>
      </c>
      <c r="C681">
        <f t="shared" si="113"/>
        <v>-6.7999999999999727E-3</v>
      </c>
      <c r="D681">
        <f t="shared" si="114"/>
        <v>-6.8232253481254248E-3</v>
      </c>
      <c r="E681">
        <f t="shared" si="115"/>
        <v>-7.1458461196687081E-3</v>
      </c>
      <c r="F681">
        <v>9.8257999999999992</v>
      </c>
      <c r="G681">
        <f t="shared" si="116"/>
        <v>0.2006834877696495</v>
      </c>
      <c r="H681">
        <f t="shared" si="110"/>
        <v>2.1420541627340368</v>
      </c>
      <c r="I681">
        <f t="shared" si="117"/>
        <v>2.1567198577668512</v>
      </c>
      <c r="J681">
        <f t="shared" si="118"/>
        <v>-1.4615718260224463E-2</v>
      </c>
      <c r="K681">
        <f t="shared" si="119"/>
        <v>-1.4565968306591391E-2</v>
      </c>
      <c r="L681">
        <f t="shared" si="120"/>
        <v>-135.60000000000002</v>
      </c>
      <c r="M681" s="2">
        <f t="shared" si="111"/>
        <v>-3.7666666666666675E-2</v>
      </c>
      <c r="N681">
        <f t="shared" si="112"/>
        <v>4.9430897098304286E-5</v>
      </c>
    </row>
    <row r="682" spans="1:14" x14ac:dyDescent="0.15">
      <c r="A682">
        <v>5712300</v>
      </c>
      <c r="B682">
        <v>0.97130000000000005</v>
      </c>
      <c r="C682">
        <f t="shared" si="113"/>
        <v>-6.4000000000000168E-3</v>
      </c>
      <c r="D682">
        <f t="shared" si="114"/>
        <v>-6.4205678029226948E-3</v>
      </c>
      <c r="E682">
        <f t="shared" si="115"/>
        <v>-6.7508848749045936E-3</v>
      </c>
      <c r="F682">
        <v>10.0602</v>
      </c>
      <c r="G682">
        <f t="shared" si="116"/>
        <v>0.20064308847628201</v>
      </c>
      <c r="H682">
        <f t="shared" si="110"/>
        <v>2.1940373405913207</v>
      </c>
      <c r="I682">
        <f t="shared" si="117"/>
        <v>2.2081696261989947</v>
      </c>
      <c r="J682">
        <f t="shared" si="118"/>
        <v>-1.4086965507410768E-2</v>
      </c>
      <c r="K682">
        <f t="shared" si="119"/>
        <v>-1.4041838979784489E-2</v>
      </c>
      <c r="L682">
        <f t="shared" si="120"/>
        <v>-134.60000000000002</v>
      </c>
      <c r="M682" s="2">
        <f t="shared" si="111"/>
        <v>-3.7388888888888895E-2</v>
      </c>
      <c r="N682">
        <f t="shared" si="112"/>
        <v>4.9330437626302876E-5</v>
      </c>
    </row>
    <row r="683" spans="1:14" x14ac:dyDescent="0.15">
      <c r="A683">
        <v>5712360</v>
      </c>
      <c r="B683">
        <v>0.97130000000000005</v>
      </c>
      <c r="C683">
        <f t="shared" si="113"/>
        <v>-6.4000000000000168E-3</v>
      </c>
      <c r="D683">
        <f t="shared" si="114"/>
        <v>-6.4205678029226948E-3</v>
      </c>
      <c r="E683">
        <f t="shared" si="115"/>
        <v>-6.754733025123901E-3</v>
      </c>
      <c r="F683">
        <v>10.1774</v>
      </c>
      <c r="G683">
        <f t="shared" si="116"/>
        <v>0.20064308847628201</v>
      </c>
      <c r="H683">
        <f t="shared" si="110"/>
        <v>2.2195975855484096</v>
      </c>
      <c r="I683">
        <f t="shared" si="117"/>
        <v>2.233894510415066</v>
      </c>
      <c r="J683">
        <f t="shared" si="118"/>
        <v>-1.425107679321707E-2</v>
      </c>
      <c r="K683">
        <f t="shared" si="119"/>
        <v>-1.4205424547509858E-2</v>
      </c>
      <c r="L683">
        <f t="shared" si="120"/>
        <v>-133.60000000000002</v>
      </c>
      <c r="M683" s="2">
        <f t="shared" si="111"/>
        <v>-3.7111111111111116E-2</v>
      </c>
      <c r="N683">
        <f t="shared" si="112"/>
        <v>4.9356997572337771E-5</v>
      </c>
    </row>
    <row r="684" spans="1:14" x14ac:dyDescent="0.15">
      <c r="A684">
        <v>5712421</v>
      </c>
      <c r="B684">
        <v>0.97130000000000005</v>
      </c>
      <c r="C684">
        <f t="shared" si="113"/>
        <v>-6.4000000000000168E-3</v>
      </c>
      <c r="D684">
        <f t="shared" si="114"/>
        <v>-6.4205678029226948E-3</v>
      </c>
      <c r="E684">
        <f t="shared" si="115"/>
        <v>-6.7393338574374224E-3</v>
      </c>
      <c r="F684">
        <v>9.7083999999999993</v>
      </c>
      <c r="G684">
        <f t="shared" si="116"/>
        <v>0.20064308847628201</v>
      </c>
      <c r="H684">
        <f t="shared" si="110"/>
        <v>2.1173129875545991</v>
      </c>
      <c r="I684">
        <f t="shared" si="117"/>
        <v>2.130951074430957</v>
      </c>
      <c r="J684">
        <f t="shared" si="118"/>
        <v>-1.3594351596603119E-2</v>
      </c>
      <c r="K684">
        <f t="shared" si="119"/>
        <v>-1.355080312034947E-2</v>
      </c>
      <c r="L684">
        <f t="shared" si="120"/>
        <v>-132.58333333333331</v>
      </c>
      <c r="M684" s="2">
        <f t="shared" si="111"/>
        <v>-3.6828703703703697E-2</v>
      </c>
      <c r="N684">
        <f t="shared" si="112"/>
        <v>4.9359331923448917E-5</v>
      </c>
    </row>
    <row r="685" spans="1:14" x14ac:dyDescent="0.15">
      <c r="A685">
        <v>5712481</v>
      </c>
      <c r="B685">
        <v>0.97130000000000005</v>
      </c>
      <c r="C685">
        <f t="shared" si="113"/>
        <v>-6.4000000000000168E-3</v>
      </c>
      <c r="D685">
        <f t="shared" si="114"/>
        <v>-6.4205678029226948E-3</v>
      </c>
      <c r="E685">
        <f t="shared" si="115"/>
        <v>-6.7354889906227396E-3</v>
      </c>
      <c r="F685">
        <v>9.5913000000000004</v>
      </c>
      <c r="G685">
        <f t="shared" si="116"/>
        <v>0.20064308847628201</v>
      </c>
      <c r="H685">
        <f t="shared" si="110"/>
        <v>2.0917745516802384</v>
      </c>
      <c r="I685">
        <f t="shared" si="117"/>
        <v>2.1052481397747975</v>
      </c>
      <c r="J685">
        <f t="shared" si="118"/>
        <v>-1.3430380337491193E-2</v>
      </c>
      <c r="K685">
        <f t="shared" si="119"/>
        <v>-1.3387357130753562E-2</v>
      </c>
      <c r="L685">
        <f t="shared" si="120"/>
        <v>-131.58333333333331</v>
      </c>
      <c r="M685" s="2">
        <f t="shared" si="111"/>
        <v>-3.6550925925925917E-2</v>
      </c>
      <c r="N685">
        <f t="shared" si="112"/>
        <v>4.938475319409741E-5</v>
      </c>
    </row>
    <row r="686" spans="1:14" x14ac:dyDescent="0.15">
      <c r="A686">
        <v>5712540</v>
      </c>
      <c r="B686">
        <v>0.97130000000000005</v>
      </c>
      <c r="C686">
        <f t="shared" si="113"/>
        <v>-6.4000000000000168E-3</v>
      </c>
      <c r="D686">
        <f t="shared" si="114"/>
        <v>-6.4205678029226948E-3</v>
      </c>
      <c r="E686">
        <f t="shared" si="115"/>
        <v>-6.7470334412806617E-3</v>
      </c>
      <c r="F686">
        <v>9.9428999999999998</v>
      </c>
      <c r="G686">
        <f t="shared" si="116"/>
        <v>0.20064308847628201</v>
      </c>
      <c r="H686">
        <f t="shared" si="110"/>
        <v>2.1684552865515041</v>
      </c>
      <c r="I686">
        <f t="shared" si="117"/>
        <v>2.1824227924230115</v>
      </c>
      <c r="J686">
        <f t="shared" si="118"/>
        <v>-1.3922714194910093E-2</v>
      </c>
      <c r="K686">
        <f t="shared" si="119"/>
        <v>-1.3878113833929662E-2</v>
      </c>
      <c r="L686">
        <f t="shared" si="120"/>
        <v>-130.60000000000002</v>
      </c>
      <c r="M686" s="2">
        <f t="shared" si="111"/>
        <v>-3.6277777777777784E-2</v>
      </c>
      <c r="N686">
        <f t="shared" si="112"/>
        <v>4.9378765647925595E-5</v>
      </c>
    </row>
    <row r="687" spans="1:14" x14ac:dyDescent="0.15">
      <c r="A687">
        <v>5712600</v>
      </c>
      <c r="B687">
        <v>0.97130000000000005</v>
      </c>
      <c r="C687">
        <f t="shared" si="113"/>
        <v>-6.4000000000000168E-3</v>
      </c>
      <c r="D687">
        <f t="shared" si="114"/>
        <v>-6.4205678029226948E-3</v>
      </c>
      <c r="E687">
        <f t="shared" si="115"/>
        <v>-6.743188574465978E-3</v>
      </c>
      <c r="F687">
        <v>9.8257999999999992</v>
      </c>
      <c r="G687">
        <f t="shared" si="116"/>
        <v>0.20064308847628201</v>
      </c>
      <c r="H687">
        <f t="shared" si="110"/>
        <v>2.142916850677143</v>
      </c>
      <c r="I687">
        <f t="shared" si="117"/>
        <v>2.1567198577668512</v>
      </c>
      <c r="J687">
        <f t="shared" si="118"/>
        <v>-1.3758742935798164E-2</v>
      </c>
      <c r="K687">
        <f t="shared" si="119"/>
        <v>-1.371466784433375E-2</v>
      </c>
      <c r="L687">
        <f t="shared" si="120"/>
        <v>-129.60000000000002</v>
      </c>
      <c r="M687" s="2">
        <f t="shared" si="111"/>
        <v>-3.6000000000000004E-2</v>
      </c>
      <c r="N687">
        <f t="shared" si="112"/>
        <v>4.9381778700691318E-5</v>
      </c>
    </row>
    <row r="688" spans="1:14" x14ac:dyDescent="0.15">
      <c r="A688">
        <v>5712660</v>
      </c>
      <c r="B688">
        <v>0.97119999999999995</v>
      </c>
      <c r="C688">
        <f t="shared" si="113"/>
        <v>-6.2999999999999168E-3</v>
      </c>
      <c r="D688">
        <f t="shared" si="114"/>
        <v>-6.3199287448193475E-3</v>
      </c>
      <c r="E688">
        <f t="shared" si="115"/>
        <v>-6.6425495163626308E-3</v>
      </c>
      <c r="F688">
        <v>9.8257999999999992</v>
      </c>
      <c r="G688">
        <f t="shared" si="116"/>
        <v>0.20063299246457783</v>
      </c>
      <c r="H688">
        <f t="shared" si="110"/>
        <v>2.1431325226629201</v>
      </c>
      <c r="I688">
        <f t="shared" si="117"/>
        <v>2.1567198577668512</v>
      </c>
      <c r="J688">
        <f t="shared" si="118"/>
        <v>-1.3544444833934591E-2</v>
      </c>
      <c r="K688">
        <f t="shared" si="119"/>
        <v>-1.3501734892776219E-2</v>
      </c>
      <c r="L688">
        <f t="shared" si="120"/>
        <v>-128.60000000000002</v>
      </c>
      <c r="M688" s="2">
        <f t="shared" si="111"/>
        <v>-3.5722222222222232E-2</v>
      </c>
      <c r="N688">
        <f t="shared" si="112"/>
        <v>4.9386822788459379E-5</v>
      </c>
    </row>
    <row r="689" spans="1:14" x14ac:dyDescent="0.15">
      <c r="A689">
        <v>5712721</v>
      </c>
      <c r="B689">
        <v>0.97109999999999996</v>
      </c>
      <c r="C689">
        <f t="shared" si="113"/>
        <v>-6.1999999999999278E-3</v>
      </c>
      <c r="D689">
        <f t="shared" si="114"/>
        <v>-6.2192998139168326E-3</v>
      </c>
      <c r="E689">
        <f t="shared" si="115"/>
        <v>-6.5496168858987314E-3</v>
      </c>
      <c r="F689">
        <v>10.0602</v>
      </c>
      <c r="G689">
        <f t="shared" si="116"/>
        <v>0.20062289797676158</v>
      </c>
      <c r="H689">
        <f t="shared" si="110"/>
        <v>2.1944789745165609</v>
      </c>
      <c r="I689">
        <f t="shared" si="117"/>
        <v>2.2081696261989947</v>
      </c>
      <c r="J689">
        <f t="shared" si="118"/>
        <v>-1.364812267785525E-2</v>
      </c>
      <c r="K689">
        <f t="shared" si="119"/>
        <v>-1.3605769642002519E-2</v>
      </c>
      <c r="L689">
        <f t="shared" si="120"/>
        <v>-127.58333333333331</v>
      </c>
      <c r="M689" s="2">
        <f t="shared" si="111"/>
        <v>-3.5439814814814813E-2</v>
      </c>
      <c r="N689">
        <f t="shared" si="112"/>
        <v>4.9348750616679323E-5</v>
      </c>
    </row>
    <row r="690" spans="1:14" x14ac:dyDescent="0.15">
      <c r="A690">
        <v>5712780</v>
      </c>
      <c r="B690">
        <v>0.97089999999999999</v>
      </c>
      <c r="C690">
        <f t="shared" si="113"/>
        <v>-5.9999999999999498E-3</v>
      </c>
      <c r="D690">
        <f t="shared" si="114"/>
        <v>-6.0180723255630212E-3</v>
      </c>
      <c r="E690">
        <f t="shared" si="115"/>
        <v>-6.3406930971063044E-3</v>
      </c>
      <c r="F690">
        <v>9.8257999999999992</v>
      </c>
      <c r="G690">
        <f t="shared" si="116"/>
        <v>0.20060271357125986</v>
      </c>
      <c r="H690">
        <f t="shared" si="110"/>
        <v>2.1437795386202501</v>
      </c>
      <c r="I690">
        <f t="shared" si="117"/>
        <v>2.1567198577668512</v>
      </c>
      <c r="J690">
        <f t="shared" si="118"/>
        <v>-1.2901420313478788E-2</v>
      </c>
      <c r="K690">
        <f t="shared" si="119"/>
        <v>-1.2862677231721393E-2</v>
      </c>
      <c r="L690">
        <f t="shared" si="120"/>
        <v>-126.60000000000002</v>
      </c>
      <c r="M690" s="2">
        <f t="shared" si="111"/>
        <v>-3.5166666666666672E-2</v>
      </c>
      <c r="N690">
        <f t="shared" si="112"/>
        <v>4.9333478445567104E-5</v>
      </c>
    </row>
    <row r="691" spans="1:14" x14ac:dyDescent="0.15">
      <c r="A691">
        <v>5712840</v>
      </c>
      <c r="B691">
        <v>0.97099999999999997</v>
      </c>
      <c r="C691">
        <f t="shared" si="113"/>
        <v>-6.0999999999999388E-3</v>
      </c>
      <c r="D691">
        <f t="shared" si="114"/>
        <v>-6.1186810081771768E-3</v>
      </c>
      <c r="E691">
        <f t="shared" si="115"/>
        <v>-6.452846230378383E-3</v>
      </c>
      <c r="F691">
        <v>10.1774</v>
      </c>
      <c r="G691">
        <f t="shared" si="116"/>
        <v>0.20061280501244999</v>
      </c>
      <c r="H691">
        <f t="shared" si="110"/>
        <v>2.2202677539015343</v>
      </c>
      <c r="I691">
        <f t="shared" si="117"/>
        <v>2.233894510415066</v>
      </c>
      <c r="J691">
        <f t="shared" si="118"/>
        <v>-1.3585110138865516E-2</v>
      </c>
      <c r="K691">
        <f t="shared" si="119"/>
        <v>-1.3543633298799223E-2</v>
      </c>
      <c r="L691">
        <f t="shared" si="120"/>
        <v>-125.60000000000002</v>
      </c>
      <c r="M691" s="2">
        <f t="shared" si="111"/>
        <v>-3.4888888888888893E-2</v>
      </c>
      <c r="N691">
        <f t="shared" si="112"/>
        <v>4.9359714226023098E-5</v>
      </c>
    </row>
    <row r="692" spans="1:14" x14ac:dyDescent="0.15">
      <c r="A692">
        <v>5712900</v>
      </c>
      <c r="B692">
        <v>0.97109999999999996</v>
      </c>
      <c r="C692">
        <f t="shared" si="113"/>
        <v>-6.1999999999999278E-3</v>
      </c>
      <c r="D692">
        <f t="shared" si="114"/>
        <v>-6.2192998139168326E-3</v>
      </c>
      <c r="E692">
        <f t="shared" si="115"/>
        <v>-6.5573164697419707E-3</v>
      </c>
      <c r="F692">
        <v>10.294700000000001</v>
      </c>
      <c r="G692">
        <f t="shared" si="116"/>
        <v>0.20062289797676158</v>
      </c>
      <c r="H692">
        <f t="shared" si="110"/>
        <v>2.2456315678570644</v>
      </c>
      <c r="I692">
        <f t="shared" si="117"/>
        <v>2.2596413441910488</v>
      </c>
      <c r="J692">
        <f t="shared" si="118"/>
        <v>-1.3966255992099205E-2</v>
      </c>
      <c r="K692">
        <f t="shared" si="119"/>
        <v>-1.3922915720713637E-2</v>
      </c>
      <c r="L692">
        <f t="shared" si="120"/>
        <v>-124.60000000000002</v>
      </c>
      <c r="M692" s="2">
        <f t="shared" si="111"/>
        <v>-3.461111111111112E-2</v>
      </c>
      <c r="N692">
        <f t="shared" si="112"/>
        <v>4.9425310412613069E-5</v>
      </c>
    </row>
    <row r="693" spans="1:14" x14ac:dyDescent="0.15">
      <c r="A693">
        <v>5712960</v>
      </c>
      <c r="B693">
        <v>0.9708</v>
      </c>
      <c r="C693">
        <f t="shared" si="113"/>
        <v>-5.8999999999999608E-3</v>
      </c>
      <c r="D693">
        <f t="shared" si="114"/>
        <v>-5.9174737640376226E-3</v>
      </c>
      <c r="E693">
        <f t="shared" si="115"/>
        <v>-6.2477908360195214E-3</v>
      </c>
      <c r="F693">
        <v>10.0602</v>
      </c>
      <c r="G693">
        <f t="shared" si="116"/>
        <v>0.20059262365280814</v>
      </c>
      <c r="H693">
        <f t="shared" si="110"/>
        <v>2.1951414254044201</v>
      </c>
      <c r="I693">
        <f t="shared" si="117"/>
        <v>2.2081696261989947</v>
      </c>
      <c r="J693">
        <f t="shared" si="118"/>
        <v>-1.2989691793182807E-2</v>
      </c>
      <c r="K693">
        <f t="shared" si="119"/>
        <v>-1.2951334409885993E-2</v>
      </c>
      <c r="L693">
        <f t="shared" si="120"/>
        <v>-123.60000000000002</v>
      </c>
      <c r="M693" s="2">
        <f t="shared" si="111"/>
        <v>-3.4333333333333341E-2</v>
      </c>
      <c r="N693">
        <f t="shared" si="112"/>
        <v>4.9350547577532667E-5</v>
      </c>
    </row>
    <row r="694" spans="1:14" x14ac:dyDescent="0.15">
      <c r="A694">
        <v>5713020</v>
      </c>
      <c r="B694">
        <v>0.9708</v>
      </c>
      <c r="C694">
        <f t="shared" si="113"/>
        <v>-5.8999999999999608E-3</v>
      </c>
      <c r="D694">
        <f t="shared" si="114"/>
        <v>-5.9174737640376226E-3</v>
      </c>
      <c r="E694">
        <f t="shared" si="115"/>
        <v>-6.2747410211731712E-3</v>
      </c>
      <c r="F694">
        <v>10.881</v>
      </c>
      <c r="G694">
        <f t="shared" si="116"/>
        <v>0.20059262365280814</v>
      </c>
      <c r="H694">
        <f t="shared" si="110"/>
        <v>2.3742404574288281</v>
      </c>
      <c r="I694">
        <f t="shared" si="117"/>
        <v>2.3883316139511401</v>
      </c>
      <c r="J694">
        <f t="shared" si="118"/>
        <v>-1.4049505616351774E-2</v>
      </c>
      <c r="K694">
        <f t="shared" si="119"/>
        <v>-1.4008018698829993E-2</v>
      </c>
      <c r="L694">
        <f t="shared" si="120"/>
        <v>-122.60000000000002</v>
      </c>
      <c r="M694" s="2">
        <f t="shared" si="111"/>
        <v>-3.4055555555555561E-2</v>
      </c>
      <c r="N694">
        <f t="shared" si="112"/>
        <v>4.9374916240690752E-5</v>
      </c>
    </row>
    <row r="695" spans="1:14" x14ac:dyDescent="0.15">
      <c r="A695">
        <v>5713080</v>
      </c>
      <c r="B695">
        <v>0.97089999999999999</v>
      </c>
      <c r="C695">
        <f t="shared" si="113"/>
        <v>-5.9999999999999498E-3</v>
      </c>
      <c r="D695">
        <f t="shared" si="114"/>
        <v>-6.0180723255630212E-3</v>
      </c>
      <c r="E695">
        <f t="shared" si="115"/>
        <v>-6.34838939754492E-3</v>
      </c>
      <c r="F695">
        <v>10.0602</v>
      </c>
      <c r="G695">
        <f t="shared" si="116"/>
        <v>0.20060271357125986</v>
      </c>
      <c r="H695">
        <f t="shared" si="110"/>
        <v>2.1949206084418003</v>
      </c>
      <c r="I695">
        <f t="shared" si="117"/>
        <v>2.2081696261989947</v>
      </c>
      <c r="J695">
        <f t="shared" si="118"/>
        <v>-1.3209190970471546E-2</v>
      </c>
      <c r="K695">
        <f t="shared" si="119"/>
        <v>-1.3169523650650692E-2</v>
      </c>
      <c r="L695">
        <f t="shared" si="120"/>
        <v>-121.60000000000002</v>
      </c>
      <c r="M695" s="2">
        <f t="shared" si="111"/>
        <v>-3.3777777777777782E-2</v>
      </c>
      <c r="N695">
        <f t="shared" si="112"/>
        <v>4.9379172646159605E-5</v>
      </c>
    </row>
    <row r="696" spans="1:14" x14ac:dyDescent="0.15">
      <c r="A696">
        <v>5713140</v>
      </c>
      <c r="B696">
        <v>0.9708</v>
      </c>
      <c r="C696">
        <f t="shared" si="113"/>
        <v>-5.8999999999999608E-3</v>
      </c>
      <c r="D696">
        <f t="shared" si="114"/>
        <v>-5.9174737640376226E-3</v>
      </c>
      <c r="E696">
        <f t="shared" si="115"/>
        <v>-6.2593451368913164E-3</v>
      </c>
      <c r="F696">
        <v>10.412100000000001</v>
      </c>
      <c r="G696">
        <f t="shared" si="116"/>
        <v>0.20059262365280814</v>
      </c>
      <c r="H696">
        <f t="shared" si="110"/>
        <v>2.2719262077745337</v>
      </c>
      <c r="I696">
        <f t="shared" si="117"/>
        <v>2.2854101275269429</v>
      </c>
      <c r="J696">
        <f t="shared" si="118"/>
        <v>-1.3444063728335292E-2</v>
      </c>
      <c r="K696">
        <f t="shared" si="119"/>
        <v>-1.340436462586966E-2</v>
      </c>
      <c r="L696">
        <f t="shared" si="120"/>
        <v>-120.60000000000002</v>
      </c>
      <c r="M696" s="2">
        <f t="shared" si="111"/>
        <v>-3.3500000000000009E-2</v>
      </c>
      <c r="N696">
        <f t="shared" si="112"/>
        <v>4.9402156995587136E-5</v>
      </c>
    </row>
    <row r="697" spans="1:14" x14ac:dyDescent="0.15">
      <c r="A697">
        <v>5713200</v>
      </c>
      <c r="B697">
        <v>0.9708</v>
      </c>
      <c r="C697">
        <f t="shared" si="113"/>
        <v>-5.8999999999999608E-3</v>
      </c>
      <c r="D697">
        <f t="shared" si="114"/>
        <v>-5.9174737640376226E-3</v>
      </c>
      <c r="E697">
        <f t="shared" si="115"/>
        <v>-6.2516389862388288E-3</v>
      </c>
      <c r="F697">
        <v>10.1774</v>
      </c>
      <c r="G697">
        <f t="shared" si="116"/>
        <v>0.20059262365280814</v>
      </c>
      <c r="H697">
        <f t="shared" si="110"/>
        <v>2.2207145328036169</v>
      </c>
      <c r="I697">
        <f t="shared" si="117"/>
        <v>2.233894510415066</v>
      </c>
      <c r="J697">
        <f t="shared" si="118"/>
        <v>-1.3141019985282469E-2</v>
      </c>
      <c r="K697">
        <f t="shared" si="119"/>
        <v>-1.3102215743541253E-2</v>
      </c>
      <c r="L697">
        <f t="shared" si="120"/>
        <v>-119.60000000000002</v>
      </c>
      <c r="M697" s="2">
        <f t="shared" si="111"/>
        <v>-3.3222222222222229E-2</v>
      </c>
      <c r="N697">
        <f t="shared" si="112"/>
        <v>4.9405798356724072E-5</v>
      </c>
    </row>
    <row r="698" spans="1:14" x14ac:dyDescent="0.15">
      <c r="A698">
        <v>5713260</v>
      </c>
      <c r="B698">
        <v>0.97070000000000001</v>
      </c>
      <c r="C698">
        <f t="shared" si="113"/>
        <v>-5.7999999999999718E-3</v>
      </c>
      <c r="D698">
        <f t="shared" si="114"/>
        <v>-5.8168853215648511E-3</v>
      </c>
      <c r="E698">
        <f t="shared" si="115"/>
        <v>-6.1356513760795787E-3</v>
      </c>
      <c r="F698">
        <v>9.7083999999999993</v>
      </c>
      <c r="G698">
        <f t="shared" si="116"/>
        <v>0.20058253525671191</v>
      </c>
      <c r="H698">
        <f t="shared" si="110"/>
        <v>2.1185915581992569</v>
      </c>
      <c r="I698">
        <f t="shared" si="117"/>
        <v>2.130951074430957</v>
      </c>
      <c r="J698">
        <f t="shared" si="118"/>
        <v>-1.2323604137280463E-2</v>
      </c>
      <c r="K698">
        <f t="shared" si="119"/>
        <v>-1.2287831037555631E-2</v>
      </c>
      <c r="L698">
        <f t="shared" si="120"/>
        <v>-118.60000000000002</v>
      </c>
      <c r="M698" s="2">
        <f t="shared" si="111"/>
        <v>-3.294444444444445E-2</v>
      </c>
      <c r="N698">
        <f t="shared" si="112"/>
        <v>4.9374484585826325E-5</v>
      </c>
    </row>
    <row r="699" spans="1:14" x14ac:dyDescent="0.15">
      <c r="A699">
        <v>5713320</v>
      </c>
      <c r="B699">
        <v>0.97060000000000002</v>
      </c>
      <c r="C699">
        <f t="shared" si="113"/>
        <v>-5.6999999999999829E-3</v>
      </c>
      <c r="D699">
        <f t="shared" si="114"/>
        <v>-5.7163069961091917E-3</v>
      </c>
      <c r="E699">
        <f t="shared" si="115"/>
        <v>-6.0543236519343298E-3</v>
      </c>
      <c r="F699">
        <v>10.294700000000001</v>
      </c>
      <c r="G699">
        <f t="shared" si="116"/>
        <v>0.20057244838258834</v>
      </c>
      <c r="H699">
        <f t="shared" si="110"/>
        <v>2.2467613885291597</v>
      </c>
      <c r="I699">
        <f t="shared" si="117"/>
        <v>2.2596413441910488</v>
      </c>
      <c r="J699">
        <f t="shared" si="118"/>
        <v>-1.2843177843837237E-2</v>
      </c>
      <c r="K699">
        <f t="shared" si="119"/>
        <v>-1.2806539914616171E-2</v>
      </c>
      <c r="L699">
        <f t="shared" si="120"/>
        <v>-117.60000000000002</v>
      </c>
      <c r="M699" s="2">
        <f t="shared" si="111"/>
        <v>-3.266666666666667E-2</v>
      </c>
      <c r="N699">
        <f t="shared" si="112"/>
        <v>4.9344168846086642E-5</v>
      </c>
    </row>
    <row r="700" spans="1:14" x14ac:dyDescent="0.15">
      <c r="A700">
        <v>5713380</v>
      </c>
      <c r="B700">
        <v>0.97050000000000003</v>
      </c>
      <c r="C700">
        <f t="shared" si="113"/>
        <v>-5.5999999999999939E-3</v>
      </c>
      <c r="D700">
        <f t="shared" si="114"/>
        <v>-5.6157387856357452E-3</v>
      </c>
      <c r="E700">
        <f t="shared" si="115"/>
        <v>-5.9768509095859774E-3</v>
      </c>
      <c r="F700">
        <v>10.998100000000001</v>
      </c>
      <c r="G700">
        <f t="shared" si="116"/>
        <v>0.20056236303005487</v>
      </c>
      <c r="H700">
        <f t="shared" si="110"/>
        <v>2.4005159551350994</v>
      </c>
      <c r="I700">
        <f t="shared" si="117"/>
        <v>2.4140345486073005</v>
      </c>
      <c r="J700">
        <f t="shared" si="118"/>
        <v>-1.3480670554789614E-2</v>
      </c>
      <c r="K700">
        <f t="shared" si="119"/>
        <v>-1.3442889348756542E-2</v>
      </c>
      <c r="L700">
        <f t="shared" si="120"/>
        <v>-116.60000000000002</v>
      </c>
      <c r="M700" s="2">
        <f t="shared" si="111"/>
        <v>-3.2388888888888898E-2</v>
      </c>
      <c r="N700">
        <f t="shared" si="112"/>
        <v>4.9348753649225244E-5</v>
      </c>
    </row>
    <row r="701" spans="1:14" x14ac:dyDescent="0.15">
      <c r="A701">
        <v>5713440</v>
      </c>
      <c r="B701">
        <v>0.97050000000000003</v>
      </c>
      <c r="C701">
        <f t="shared" si="113"/>
        <v>-5.5999999999999939E-3</v>
      </c>
      <c r="D701">
        <f t="shared" si="114"/>
        <v>-5.6157387856357452E-3</v>
      </c>
      <c r="E701">
        <f t="shared" si="115"/>
        <v>-6.0153422619929255E-3</v>
      </c>
      <c r="F701">
        <v>12.170400000000001</v>
      </c>
      <c r="G701">
        <f t="shared" si="116"/>
        <v>0.20056236303005487</v>
      </c>
      <c r="H701">
        <f t="shared" si="110"/>
        <v>2.6563896837068417</v>
      </c>
      <c r="I701">
        <f t="shared" si="117"/>
        <v>2.6713492394477489</v>
      </c>
      <c r="J701">
        <f t="shared" si="118"/>
        <v>-1.491759057655518E-2</v>
      </c>
      <c r="K701">
        <f t="shared" si="119"/>
        <v>-1.4875782228758298E-2</v>
      </c>
      <c r="L701">
        <f t="shared" si="120"/>
        <v>-115.60000000000002</v>
      </c>
      <c r="M701" s="2">
        <f t="shared" si="111"/>
        <v>-3.2111111111111118E-2</v>
      </c>
      <c r="N701">
        <f t="shared" si="112"/>
        <v>4.9386589171606431E-5</v>
      </c>
    </row>
    <row r="702" spans="1:14" x14ac:dyDescent="0.15">
      <c r="A702">
        <v>5713500</v>
      </c>
      <c r="B702">
        <v>0.97050000000000003</v>
      </c>
      <c r="C702">
        <f t="shared" si="113"/>
        <v>-5.5999999999999939E-3</v>
      </c>
      <c r="D702">
        <f t="shared" si="114"/>
        <v>-5.6157387856357452E-3</v>
      </c>
      <c r="E702">
        <f t="shared" si="115"/>
        <v>-5.9807056266145331E-3</v>
      </c>
      <c r="F702">
        <v>11.115500000000001</v>
      </c>
      <c r="G702">
        <f t="shared" si="116"/>
        <v>0.20056236303005487</v>
      </c>
      <c r="H702">
        <f t="shared" si="110"/>
        <v>2.4261404332843131</v>
      </c>
      <c r="I702">
        <f t="shared" si="117"/>
        <v>2.4398033319431947</v>
      </c>
      <c r="J702">
        <f t="shared" si="118"/>
        <v>-1.3624570930593828E-2</v>
      </c>
      <c r="K702">
        <f t="shared" si="119"/>
        <v>-1.3586386426392138E-2</v>
      </c>
      <c r="L702">
        <f t="shared" si="120"/>
        <v>-114.60000000000002</v>
      </c>
      <c r="M702" s="2">
        <f t="shared" si="111"/>
        <v>-3.1833333333333338E-2</v>
      </c>
      <c r="N702">
        <f t="shared" si="112"/>
        <v>4.9358059144384747E-5</v>
      </c>
    </row>
    <row r="703" spans="1:14" x14ac:dyDescent="0.15">
      <c r="A703">
        <v>5713560</v>
      </c>
      <c r="B703">
        <v>0.97030000000000005</v>
      </c>
      <c r="C703">
        <f t="shared" si="113"/>
        <v>-5.4000000000000159E-3</v>
      </c>
      <c r="D703">
        <f t="shared" si="114"/>
        <v>-5.4146327014989535E-3</v>
      </c>
      <c r="E703">
        <f t="shared" si="115"/>
        <v>-5.7757448254491858E-3</v>
      </c>
      <c r="F703">
        <v>10.998100000000001</v>
      </c>
      <c r="G703">
        <f t="shared" si="116"/>
        <v>0.20054219688822822</v>
      </c>
      <c r="H703">
        <f t="shared" si="110"/>
        <v>2.400998762044821</v>
      </c>
      <c r="I703">
        <f t="shared" si="117"/>
        <v>2.4140345486073005</v>
      </c>
      <c r="J703">
        <f t="shared" si="118"/>
        <v>-1.3000526413226392E-2</v>
      </c>
      <c r="K703">
        <f t="shared" si="119"/>
        <v>-1.2965393315042071E-2</v>
      </c>
      <c r="L703">
        <f t="shared" si="120"/>
        <v>-113.60000000000002</v>
      </c>
      <c r="M703" s="2">
        <f t="shared" si="111"/>
        <v>-3.1555555555555559E-2</v>
      </c>
      <c r="N703">
        <f t="shared" si="112"/>
        <v>4.9346233894158224E-5</v>
      </c>
    </row>
    <row r="704" spans="1:14" x14ac:dyDescent="0.15">
      <c r="A704">
        <v>5713620</v>
      </c>
      <c r="B704">
        <v>0.97030000000000005</v>
      </c>
      <c r="C704">
        <f t="shared" si="113"/>
        <v>-5.4000000000000159E-3</v>
      </c>
      <c r="D704">
        <f t="shared" si="114"/>
        <v>-5.4146327014989535E-3</v>
      </c>
      <c r="E704">
        <f t="shared" si="115"/>
        <v>-5.7795995424777414E-3</v>
      </c>
      <c r="F704">
        <v>11.115500000000001</v>
      </c>
      <c r="G704">
        <f t="shared" si="116"/>
        <v>0.20054219688822822</v>
      </c>
      <c r="H704">
        <f t="shared" si="110"/>
        <v>2.4266283939507014</v>
      </c>
      <c r="I704">
        <f t="shared" si="117"/>
        <v>2.4398033319431947</v>
      </c>
      <c r="J704">
        <f t="shared" si="118"/>
        <v>-1.3139301456271353E-2</v>
      </c>
      <c r="K704">
        <f t="shared" si="119"/>
        <v>-1.3103793327333826E-2</v>
      </c>
      <c r="L704">
        <f t="shared" si="120"/>
        <v>-112.60000000000002</v>
      </c>
      <c r="M704" s="2">
        <f t="shared" si="111"/>
        <v>-3.1277777777777786E-2</v>
      </c>
      <c r="N704">
        <f t="shared" si="112"/>
        <v>4.9366289238221727E-5</v>
      </c>
    </row>
    <row r="705" spans="1:14" x14ac:dyDescent="0.15">
      <c r="A705">
        <v>5713680</v>
      </c>
      <c r="B705">
        <v>0.97030000000000005</v>
      </c>
      <c r="C705">
        <f t="shared" si="113"/>
        <v>-5.4000000000000159E-3</v>
      </c>
      <c r="D705">
        <f t="shared" si="114"/>
        <v>-5.4146327014989535E-3</v>
      </c>
      <c r="E705">
        <f t="shared" si="115"/>
        <v>-5.7410983398569204E-3</v>
      </c>
      <c r="F705">
        <v>9.9428999999999998</v>
      </c>
      <c r="G705">
        <f t="shared" si="116"/>
        <v>0.20054219688822822</v>
      </c>
      <c r="H705">
        <f t="shared" si="110"/>
        <v>2.1706377093439273</v>
      </c>
      <c r="I705">
        <f t="shared" si="117"/>
        <v>2.1824227924230115</v>
      </c>
      <c r="J705">
        <f t="shared" si="118"/>
        <v>-1.175320592412041E-2</v>
      </c>
      <c r="K705">
        <f t="shared" si="119"/>
        <v>-1.1721443630457242E-2</v>
      </c>
      <c r="L705">
        <f t="shared" si="120"/>
        <v>-111.60000000000002</v>
      </c>
      <c r="M705" s="2">
        <f t="shared" si="111"/>
        <v>-3.1000000000000007E-2</v>
      </c>
      <c r="N705">
        <f t="shared" si="112"/>
        <v>4.9362913136278382E-5</v>
      </c>
    </row>
    <row r="706" spans="1:14" x14ac:dyDescent="0.15">
      <c r="A706">
        <v>5713740</v>
      </c>
      <c r="B706">
        <v>0.97040000000000004</v>
      </c>
      <c r="C706">
        <f t="shared" si="113"/>
        <v>-5.5000000000000049E-3</v>
      </c>
      <c r="D706">
        <f t="shared" si="114"/>
        <v>-5.5151806881102231E-3</v>
      </c>
      <c r="E706">
        <f t="shared" si="115"/>
        <v>-5.8916886963423093E-3</v>
      </c>
      <c r="F706">
        <v>11.467000000000001</v>
      </c>
      <c r="G706">
        <f t="shared" si="116"/>
        <v>0.20055227919872898</v>
      </c>
      <c r="H706">
        <f t="shared" ref="H706:H769" si="121">F706/(3.142/4*G706^2)/145</f>
        <v>2.5031127768388237</v>
      </c>
      <c r="I706">
        <f t="shared" si="117"/>
        <v>2.5169560350314972</v>
      </c>
      <c r="J706">
        <f t="shared" si="118"/>
        <v>-1.3805119246983435E-2</v>
      </c>
      <c r="K706">
        <f t="shared" si="119"/>
        <v>-1.3767120272613542E-2</v>
      </c>
      <c r="L706">
        <f t="shared" si="120"/>
        <v>-110.60000000000002</v>
      </c>
      <c r="M706" s="2">
        <f t="shared" ref="M706:M769" si="122">L706/3600</f>
        <v>-3.0722222222222227E-2</v>
      </c>
      <c r="N706">
        <f t="shared" ref="N706:N769" si="123">(B706-B804)/(L804-L706)</f>
        <v>4.9358168668740857E-5</v>
      </c>
    </row>
    <row r="707" spans="1:14" x14ac:dyDescent="0.15">
      <c r="A707">
        <v>5713800</v>
      </c>
      <c r="B707">
        <v>0.97019999999999995</v>
      </c>
      <c r="C707">
        <f t="shared" ref="C707:C770" si="124">B$2-B707-0.0237</f>
        <v>-5.2999999999999159E-3</v>
      </c>
      <c r="D707">
        <f t="shared" ref="D707:D770" si="125">LN(1+C707)</f>
        <v>-5.3140948237686532E-3</v>
      </c>
      <c r="E707">
        <f t="shared" ref="E707:E770" si="126">D707-I707/6685</f>
        <v>-5.6906028320007395E-3</v>
      </c>
      <c r="F707">
        <v>11.467000000000001</v>
      </c>
      <c r="G707">
        <f t="shared" ref="G707:G770" si="127">(4*Q$2/(1+C707)/3.142)^0.5</f>
        <v>0.2005321160981704</v>
      </c>
      <c r="H707">
        <f t="shared" si="121"/>
        <v>2.5036161680458311</v>
      </c>
      <c r="I707">
        <f t="shared" ref="I707:I770" si="128">F707/(3.142/4*R$2^2)/145</f>
        <v>2.5169560350314972</v>
      </c>
      <c r="J707">
        <f t="shared" ref="J707:J770" si="129">H707*D707</f>
        <v>-1.3304453719315861E-2</v>
      </c>
      <c r="K707">
        <f t="shared" ref="K707:K770" si="130">H707*C707</f>
        <v>-1.3269165690642694E-2</v>
      </c>
      <c r="L707">
        <f t="shared" ref="L707:L770" si="131">(A707-A$2)/60-485</f>
        <v>-109.60000000000002</v>
      </c>
      <c r="M707" s="2">
        <f t="shared" si="122"/>
        <v>-3.0444444444444451E-2</v>
      </c>
      <c r="N707">
        <f t="shared" si="123"/>
        <v>4.9353339965743938E-5</v>
      </c>
    </row>
    <row r="708" spans="1:14" x14ac:dyDescent="0.15">
      <c r="A708">
        <v>5713860</v>
      </c>
      <c r="B708">
        <v>0.97019999999999995</v>
      </c>
      <c r="C708">
        <f t="shared" si="124"/>
        <v>-5.2999999999999159E-3</v>
      </c>
      <c r="D708">
        <f t="shared" si="125"/>
        <v>-5.3140948237686532E-3</v>
      </c>
      <c r="E708">
        <f t="shared" si="126"/>
        <v>-5.6867579651860558E-3</v>
      </c>
      <c r="F708">
        <v>11.3499</v>
      </c>
      <c r="G708">
        <f t="shared" si="127"/>
        <v>0.2005321160981704</v>
      </c>
      <c r="H708">
        <f t="shared" si="121"/>
        <v>2.4780494589433486</v>
      </c>
      <c r="I708">
        <f t="shared" si="128"/>
        <v>2.4912531003753369</v>
      </c>
      <c r="J708">
        <f t="shared" si="129"/>
        <v>-1.316858980281356E-2</v>
      </c>
      <c r="K708">
        <f t="shared" si="130"/>
        <v>-1.3133662132399538E-2</v>
      </c>
      <c r="L708">
        <f t="shared" si="131"/>
        <v>-108.60000000000002</v>
      </c>
      <c r="M708" s="2">
        <f t="shared" si="122"/>
        <v>-3.0166666666666671E-2</v>
      </c>
      <c r="N708">
        <f t="shared" si="123"/>
        <v>4.9379186407449748E-5</v>
      </c>
    </row>
    <row r="709" spans="1:14" x14ac:dyDescent="0.15">
      <c r="A709">
        <v>5713920</v>
      </c>
      <c r="B709">
        <v>0.97</v>
      </c>
      <c r="C709">
        <f t="shared" si="124"/>
        <v>-5.0999999999999379E-3</v>
      </c>
      <c r="D709">
        <f t="shared" si="125"/>
        <v>-5.1130493868229033E-3</v>
      </c>
      <c r="E709">
        <f t="shared" si="126"/>
        <v>-5.5280585976758096E-3</v>
      </c>
      <c r="F709">
        <v>12.6396</v>
      </c>
      <c r="G709">
        <f t="shared" si="127"/>
        <v>0.2005119590778553</v>
      </c>
      <c r="H709">
        <f t="shared" si="121"/>
        <v>2.7601874580214667</v>
      </c>
      <c r="I709">
        <f t="shared" si="128"/>
        <v>2.7743365745516799</v>
      </c>
      <c r="J709">
        <f t="shared" si="129"/>
        <v>-1.4112974789752928E-2</v>
      </c>
      <c r="K709">
        <f t="shared" si="130"/>
        <v>-1.4076956035909308E-2</v>
      </c>
      <c r="L709">
        <f t="shared" si="131"/>
        <v>-107.60000000000002</v>
      </c>
      <c r="M709" s="2">
        <f t="shared" si="122"/>
        <v>-2.9888888888888895E-2</v>
      </c>
      <c r="N709">
        <f t="shared" si="123"/>
        <v>4.9343810675910582E-5</v>
      </c>
    </row>
    <row r="710" spans="1:14" x14ac:dyDescent="0.15">
      <c r="A710">
        <v>5713980</v>
      </c>
      <c r="B710">
        <v>0.97019999999999995</v>
      </c>
      <c r="C710">
        <f t="shared" si="124"/>
        <v>-5.2999999999999159E-3</v>
      </c>
      <c r="D710">
        <f t="shared" si="125"/>
        <v>-5.3140948237686532E-3</v>
      </c>
      <c r="E710">
        <f t="shared" si="126"/>
        <v>-5.7021571328725344E-3</v>
      </c>
      <c r="F710">
        <v>11.818899999999999</v>
      </c>
      <c r="G710">
        <f t="shared" si="127"/>
        <v>0.2005321160981704</v>
      </c>
      <c r="H710">
        <f t="shared" si="121"/>
        <v>2.5804472947167407</v>
      </c>
      <c r="I710">
        <f t="shared" si="128"/>
        <v>2.5941965363594459</v>
      </c>
      <c r="J710">
        <f t="shared" si="129"/>
        <v>-1.3712741611862056E-2</v>
      </c>
      <c r="K710">
        <f t="shared" si="130"/>
        <v>-1.3676370661998508E-2</v>
      </c>
      <c r="L710">
        <f t="shared" si="131"/>
        <v>-106.60000000000002</v>
      </c>
      <c r="M710" s="2">
        <f t="shared" si="122"/>
        <v>-2.9611111111111116E-2</v>
      </c>
      <c r="N710">
        <f t="shared" si="123"/>
        <v>4.9399834018177023E-5</v>
      </c>
    </row>
    <row r="711" spans="1:14" x14ac:dyDescent="0.15">
      <c r="A711">
        <v>5714040</v>
      </c>
      <c r="B711">
        <v>0.96989999999999998</v>
      </c>
      <c r="C711">
        <f t="shared" si="124"/>
        <v>-4.9999999999999489E-3</v>
      </c>
      <c r="D711">
        <f t="shared" si="125"/>
        <v>-5.0125418235441753E-3</v>
      </c>
      <c r="E711">
        <f t="shared" si="126"/>
        <v>-5.3967494156195008E-3</v>
      </c>
      <c r="F711">
        <v>11.701499999999999</v>
      </c>
      <c r="G711">
        <f t="shared" si="127"/>
        <v>0.20050188284683423</v>
      </c>
      <c r="H711">
        <f t="shared" si="121"/>
        <v>2.5555856142584332</v>
      </c>
      <c r="I711">
        <f t="shared" si="128"/>
        <v>2.5684277530235518</v>
      </c>
      <c r="J711">
        <f t="shared" si="129"/>
        <v>-1.2809979775118227E-2</v>
      </c>
      <c r="K711">
        <f t="shared" si="130"/>
        <v>-1.2777928071292036E-2</v>
      </c>
      <c r="L711">
        <f t="shared" si="131"/>
        <v>-105.60000000000002</v>
      </c>
      <c r="M711" s="2">
        <f t="shared" si="122"/>
        <v>-2.933333333333334E-2</v>
      </c>
      <c r="N711">
        <f t="shared" si="123"/>
        <v>4.9349563184570896E-5</v>
      </c>
    </row>
    <row r="712" spans="1:14" x14ac:dyDescent="0.15">
      <c r="A712">
        <v>5714100</v>
      </c>
      <c r="B712">
        <v>0.97</v>
      </c>
      <c r="C712">
        <f t="shared" si="124"/>
        <v>-5.0999999999999379E-3</v>
      </c>
      <c r="D712">
        <f t="shared" si="125"/>
        <v>-5.1130493868229033E-3</v>
      </c>
      <c r="E712">
        <f t="shared" si="126"/>
        <v>-5.4895573950549895E-3</v>
      </c>
      <c r="F712">
        <v>11.467000000000001</v>
      </c>
      <c r="G712">
        <f t="shared" si="127"/>
        <v>0.2005119590778553</v>
      </c>
      <c r="H712">
        <f t="shared" si="121"/>
        <v>2.5041195592528376</v>
      </c>
      <c r="I712">
        <f t="shared" si="128"/>
        <v>2.5169560350314972</v>
      </c>
      <c r="J712">
        <f t="shared" si="129"/>
        <v>-1.280368697696896E-2</v>
      </c>
      <c r="K712">
        <f t="shared" si="130"/>
        <v>-1.2771009752189316E-2</v>
      </c>
      <c r="L712">
        <f t="shared" si="131"/>
        <v>-104.60000000000002</v>
      </c>
      <c r="M712" s="2">
        <f t="shared" si="122"/>
        <v>-2.905555555555556E-2</v>
      </c>
      <c r="N712">
        <f t="shared" si="123"/>
        <v>4.9374851080372693E-5</v>
      </c>
    </row>
    <row r="713" spans="1:14" x14ac:dyDescent="0.15">
      <c r="A713">
        <v>5714160</v>
      </c>
      <c r="B713">
        <v>0.96989999999999998</v>
      </c>
      <c r="C713">
        <f t="shared" si="124"/>
        <v>-4.9999999999999489E-3</v>
      </c>
      <c r="D713">
        <f t="shared" si="125"/>
        <v>-5.0125418235441753E-3</v>
      </c>
      <c r="E713">
        <f t="shared" si="126"/>
        <v>-5.4160000169299113E-3</v>
      </c>
      <c r="F713">
        <v>12.287800000000001</v>
      </c>
      <c r="G713">
        <f t="shared" si="127"/>
        <v>0.20050188284683423</v>
      </c>
      <c r="H713">
        <f t="shared" si="121"/>
        <v>2.6836324326697243</v>
      </c>
      <c r="I713">
        <f t="shared" si="128"/>
        <v>2.6971180227836431</v>
      </c>
      <c r="J713">
        <f t="shared" si="129"/>
        <v>-1.3451819807776591E-2</v>
      </c>
      <c r="K713">
        <f t="shared" si="130"/>
        <v>-1.3418162163348485E-2</v>
      </c>
      <c r="L713">
        <f t="shared" si="131"/>
        <v>-103.60000000000002</v>
      </c>
      <c r="M713" s="2">
        <f t="shared" si="122"/>
        <v>-2.8777777777777784E-2</v>
      </c>
      <c r="N713">
        <f t="shared" si="123"/>
        <v>4.9415149184405308E-5</v>
      </c>
    </row>
    <row r="714" spans="1:14" x14ac:dyDescent="0.15">
      <c r="A714">
        <v>5714220</v>
      </c>
      <c r="B714">
        <v>0.97</v>
      </c>
      <c r="C714">
        <f t="shared" si="124"/>
        <v>-5.0999999999999379E-3</v>
      </c>
      <c r="D714">
        <f t="shared" si="125"/>
        <v>-5.1130493868229033E-3</v>
      </c>
      <c r="E714">
        <f t="shared" si="126"/>
        <v>-5.5049565627414681E-3</v>
      </c>
      <c r="F714">
        <v>11.936</v>
      </c>
      <c r="G714">
        <f t="shared" si="127"/>
        <v>0.2005119590778553</v>
      </c>
      <c r="H714">
        <f t="shared" si="121"/>
        <v>2.6065379837134266</v>
      </c>
      <c r="I714">
        <f t="shared" si="128"/>
        <v>2.6198994710156058</v>
      </c>
      <c r="J714">
        <f t="shared" si="129"/>
        <v>-1.3327357439356542E-2</v>
      </c>
      <c r="K714">
        <f t="shared" si="130"/>
        <v>-1.3293343716938313E-2</v>
      </c>
      <c r="L714">
        <f t="shared" si="131"/>
        <v>-102.60000000000002</v>
      </c>
      <c r="M714" s="2">
        <f t="shared" si="122"/>
        <v>-2.8500000000000008E-2</v>
      </c>
      <c r="N714">
        <f t="shared" si="123"/>
        <v>4.9410220197720439E-5</v>
      </c>
    </row>
    <row r="715" spans="1:14" x14ac:dyDescent="0.15">
      <c r="A715">
        <v>5714298</v>
      </c>
      <c r="B715">
        <v>0.9698</v>
      </c>
      <c r="C715">
        <f t="shared" si="124"/>
        <v>-4.8999999999999599E-3</v>
      </c>
      <c r="D715">
        <f t="shared" si="125"/>
        <v>-4.9120443610205294E-3</v>
      </c>
      <c r="E715">
        <f t="shared" si="126"/>
        <v>-5.2500610168456675E-3</v>
      </c>
      <c r="F715">
        <v>10.294700000000001</v>
      </c>
      <c r="G715">
        <f t="shared" si="127"/>
        <v>0.20049180813472842</v>
      </c>
      <c r="H715">
        <f t="shared" si="121"/>
        <v>2.2485691016045131</v>
      </c>
      <c r="I715">
        <f t="shared" si="128"/>
        <v>2.2596413441910488</v>
      </c>
      <c r="J715">
        <f t="shared" si="129"/>
        <v>-1.1045071175901446E-2</v>
      </c>
      <c r="K715">
        <f t="shared" si="130"/>
        <v>-1.1017988597862023E-2</v>
      </c>
      <c r="L715">
        <f t="shared" si="131"/>
        <v>-101.30000000000001</v>
      </c>
      <c r="M715" s="2">
        <f t="shared" si="122"/>
        <v>-2.813888888888889E-2</v>
      </c>
      <c r="N715">
        <f t="shared" si="123"/>
        <v>4.9377703283181527E-5</v>
      </c>
    </row>
    <row r="716" spans="1:14" x14ac:dyDescent="0.15">
      <c r="A716">
        <v>5714341</v>
      </c>
      <c r="B716">
        <v>0.9698</v>
      </c>
      <c r="C716">
        <f t="shared" si="124"/>
        <v>-4.8999999999999599E-3</v>
      </c>
      <c r="D716">
        <f t="shared" si="125"/>
        <v>-4.9120443610205294E-3</v>
      </c>
      <c r="E716">
        <f t="shared" si="126"/>
        <v>-5.2731564849707617E-3</v>
      </c>
      <c r="F716">
        <v>10.998100000000001</v>
      </c>
      <c r="G716">
        <f t="shared" si="127"/>
        <v>0.20049180813472842</v>
      </c>
      <c r="H716">
        <f t="shared" si="121"/>
        <v>2.4022057793191252</v>
      </c>
      <c r="I716">
        <f t="shared" si="128"/>
        <v>2.4140345486073005</v>
      </c>
      <c r="J716">
        <f t="shared" si="129"/>
        <v>-1.1799741352315435E-2</v>
      </c>
      <c r="K716">
        <f t="shared" si="130"/>
        <v>-1.1770808318663617E-2</v>
      </c>
      <c r="L716">
        <f t="shared" si="131"/>
        <v>-100.58333333333331</v>
      </c>
      <c r="M716" s="2">
        <f t="shared" si="122"/>
        <v>-2.793981481481481E-2</v>
      </c>
      <c r="N716">
        <f t="shared" si="123"/>
        <v>4.9370907943519755E-5</v>
      </c>
    </row>
    <row r="717" spans="1:14" x14ac:dyDescent="0.15">
      <c r="A717">
        <v>5714400</v>
      </c>
      <c r="B717">
        <v>0.96970000000000001</v>
      </c>
      <c r="C717">
        <f t="shared" si="124"/>
        <v>-4.799999999999971E-3</v>
      </c>
      <c r="D717">
        <f t="shared" si="125"/>
        <v>-4.8115569972219698E-3</v>
      </c>
      <c r="E717">
        <f t="shared" si="126"/>
        <v>-5.1264781849220146E-3</v>
      </c>
      <c r="F717">
        <v>9.5913000000000004</v>
      </c>
      <c r="G717">
        <f t="shared" si="127"/>
        <v>0.20048173494115637</v>
      </c>
      <c r="H717">
        <f t="shared" si="121"/>
        <v>2.0951429487038786</v>
      </c>
      <c r="I717">
        <f t="shared" si="128"/>
        <v>2.1052481397747975</v>
      </c>
      <c r="J717">
        <f t="shared" si="129"/>
        <v>-1.0080899715016418E-2</v>
      </c>
      <c r="K717">
        <f t="shared" si="130"/>
        <v>-1.0056686153778556E-2</v>
      </c>
      <c r="L717">
        <f t="shared" si="131"/>
        <v>-99.600000000000023</v>
      </c>
      <c r="M717" s="2">
        <f t="shared" si="122"/>
        <v>-2.7666666666666673E-2</v>
      </c>
      <c r="N717">
        <f t="shared" si="123"/>
        <v>4.9365988718870122E-5</v>
      </c>
    </row>
    <row r="718" spans="1:14" x14ac:dyDescent="0.15">
      <c r="A718">
        <v>5715001</v>
      </c>
      <c r="B718">
        <v>0.96940000000000004</v>
      </c>
      <c r="C718">
        <f t="shared" si="124"/>
        <v>-4.500000000000004E-3</v>
      </c>
      <c r="D718">
        <f t="shared" si="125"/>
        <v>-4.510155477886019E-3</v>
      </c>
      <c r="E718">
        <f t="shared" si="126"/>
        <v>-4.8866634861181053E-3</v>
      </c>
      <c r="F718">
        <v>11.467000000000001</v>
      </c>
      <c r="G718">
        <f t="shared" si="127"/>
        <v>0.20045152446782902</v>
      </c>
      <c r="H718">
        <f t="shared" si="121"/>
        <v>2.5056297328738557</v>
      </c>
      <c r="I718">
        <f t="shared" si="128"/>
        <v>2.5169560350314972</v>
      </c>
      <c r="J718">
        <f t="shared" si="129"/>
        <v>-1.1300779665275103E-2</v>
      </c>
      <c r="K718">
        <f t="shared" si="130"/>
        <v>-1.1275333797932361E-2</v>
      </c>
      <c r="L718">
        <f t="shared" si="131"/>
        <v>-89.583333333333314</v>
      </c>
      <c r="M718" s="2">
        <f t="shared" si="122"/>
        <v>-2.4884259259259255E-2</v>
      </c>
      <c r="N718">
        <f t="shared" si="123"/>
        <v>4.9397460622020346E-5</v>
      </c>
    </row>
    <row r="719" spans="1:14" x14ac:dyDescent="0.15">
      <c r="A719">
        <v>5715602</v>
      </c>
      <c r="B719">
        <v>0.96870000000000001</v>
      </c>
      <c r="C719">
        <f t="shared" si="124"/>
        <v>-3.7999999999999701E-3</v>
      </c>
      <c r="D719">
        <f t="shared" si="125"/>
        <v>-3.8072383429540663E-3</v>
      </c>
      <c r="E719">
        <f t="shared" si="126"/>
        <v>-4.2183961201830407E-3</v>
      </c>
      <c r="F719">
        <v>12.5223</v>
      </c>
      <c r="G719">
        <f t="shared" si="127"/>
        <v>0.20038108644094224</v>
      </c>
      <c r="H719">
        <f t="shared" si="121"/>
        <v>2.7381450997607488</v>
      </c>
      <c r="I719">
        <f t="shared" si="128"/>
        <v>2.7485897407756967</v>
      </c>
      <c r="J719">
        <f t="shared" si="129"/>
        <v>-1.042477101238091E-2</v>
      </c>
      <c r="K719">
        <f t="shared" si="130"/>
        <v>-1.0404951379090763E-2</v>
      </c>
      <c r="L719">
        <f t="shared" si="131"/>
        <v>-79.566666666666663</v>
      </c>
      <c r="M719" s="2">
        <f t="shared" si="122"/>
        <v>-2.2101851851851852E-2</v>
      </c>
      <c r="N719">
        <f t="shared" si="123"/>
        <v>4.9370063176697106E-5</v>
      </c>
    </row>
    <row r="720" spans="1:14" s="7" customFormat="1" x14ac:dyDescent="0.15">
      <c r="A720" s="7">
        <v>5716201</v>
      </c>
      <c r="B720" s="7">
        <v>0.96809999999999996</v>
      </c>
      <c r="C720">
        <f t="shared" si="124"/>
        <v>-3.1999999999999251E-3</v>
      </c>
      <c r="D720" s="7">
        <f t="shared" si="125"/>
        <v>-3.2051309489482243E-3</v>
      </c>
      <c r="E720">
        <f t="shared" si="126"/>
        <v>-3.6740306798945573E-3</v>
      </c>
      <c r="F720" s="7">
        <v>14.280900000000001</v>
      </c>
      <c r="G720" s="7">
        <f t="shared" si="127"/>
        <v>0.20032077005375096</v>
      </c>
      <c r="H720" s="7">
        <f t="shared" si="121"/>
        <v>3.1245639983318334</v>
      </c>
      <c r="I720" s="7">
        <f t="shared" si="128"/>
        <v>3.1345947013762374</v>
      </c>
      <c r="J720" s="7">
        <f t="shared" si="129"/>
        <v>-1.0014636773022768E-2</v>
      </c>
      <c r="K720" s="7">
        <f t="shared" si="130"/>
        <v>-9.9986047946616328E-3</v>
      </c>
      <c r="L720">
        <f t="shared" si="131"/>
        <v>-69.583333333333314</v>
      </c>
      <c r="M720" s="8">
        <f t="shared" si="122"/>
        <v>-1.9328703703703699E-2</v>
      </c>
      <c r="N720" s="7">
        <f t="shared" si="123"/>
        <v>4.9357063782679037E-5</v>
      </c>
    </row>
    <row r="721" spans="1:14" x14ac:dyDescent="0.15">
      <c r="A721">
        <v>5716801</v>
      </c>
      <c r="B721">
        <v>0.96760000000000002</v>
      </c>
      <c r="C721">
        <f t="shared" si="124"/>
        <v>-2.6999999999999802E-3</v>
      </c>
      <c r="D721">
        <f t="shared" si="125"/>
        <v>-2.7036515743147122E-3</v>
      </c>
      <c r="E721">
        <f t="shared" si="126"/>
        <v>-3.2687846113853515E-3</v>
      </c>
      <c r="F721">
        <v>17.2118</v>
      </c>
      <c r="G721">
        <f t="shared" si="127"/>
        <v>0.2002705479831009</v>
      </c>
      <c r="H721">
        <f t="shared" si="121"/>
        <v>3.7677139840646201</v>
      </c>
      <c r="I721">
        <f t="shared" si="128"/>
        <v>3.7779143528172252</v>
      </c>
      <c r="J721">
        <f t="shared" si="129"/>
        <v>-1.0186585844583866E-2</v>
      </c>
      <c r="K721">
        <f t="shared" si="130"/>
        <v>-1.01728277569744E-2</v>
      </c>
      <c r="L721">
        <f t="shared" si="131"/>
        <v>-59.583333333333314</v>
      </c>
      <c r="M721" s="2">
        <f t="shared" si="122"/>
        <v>-1.655092592592592E-2</v>
      </c>
      <c r="N721">
        <f t="shared" si="123"/>
        <v>4.9344499325576655E-5</v>
      </c>
    </row>
    <row r="722" spans="1:14" x14ac:dyDescent="0.15">
      <c r="A722">
        <v>5717401</v>
      </c>
      <c r="B722">
        <v>0.96730000000000005</v>
      </c>
      <c r="C722">
        <f t="shared" si="124"/>
        <v>-2.4000000000000132E-3</v>
      </c>
      <c r="D722">
        <f t="shared" si="125"/>
        <v>-2.4028846163103149E-3</v>
      </c>
      <c r="E722">
        <f t="shared" si="126"/>
        <v>-3.0411587747847914E-3</v>
      </c>
      <c r="F722">
        <v>19.439399999999999</v>
      </c>
      <c r="G722">
        <f t="shared" si="127"/>
        <v>0.20024043286581833</v>
      </c>
      <c r="H722">
        <f t="shared" si="121"/>
        <v>4.2566222788033103</v>
      </c>
      <c r="I722">
        <f t="shared" si="128"/>
        <v>4.2668627494018736</v>
      </c>
      <c r="J722">
        <f t="shared" si="129"/>
        <v>-1.022817219118023E-2</v>
      </c>
      <c r="K722">
        <f t="shared" si="130"/>
        <v>-1.0215893469128001E-2</v>
      </c>
      <c r="L722">
        <f t="shared" si="131"/>
        <v>-49.583333333333314</v>
      </c>
      <c r="M722" s="2">
        <f t="shared" si="122"/>
        <v>-1.3773148148148144E-2</v>
      </c>
      <c r="N722">
        <f t="shared" si="123"/>
        <v>4.9361035115855486E-5</v>
      </c>
    </row>
    <row r="723" spans="1:14" x14ac:dyDescent="0.15">
      <c r="A723">
        <v>5718002</v>
      </c>
      <c r="B723">
        <v>0.96679999999999999</v>
      </c>
      <c r="C723">
        <f t="shared" si="124"/>
        <v>-1.8999999999999573E-3</v>
      </c>
      <c r="D723">
        <f t="shared" si="125"/>
        <v>-1.9018072895963312E-3</v>
      </c>
      <c r="E723">
        <f t="shared" si="126"/>
        <v>-2.6363147541951142E-3</v>
      </c>
      <c r="F723">
        <v>22.3703</v>
      </c>
      <c r="G723">
        <f t="shared" si="127"/>
        <v>0.20019027117940144</v>
      </c>
      <c r="H723">
        <f t="shared" si="121"/>
        <v>4.9008530542812592</v>
      </c>
      <c r="I723">
        <f t="shared" si="128"/>
        <v>4.9101824008428627</v>
      </c>
      <c r="J723">
        <f t="shared" si="129"/>
        <v>-9.3204780638725428E-3</v>
      </c>
      <c r="K723">
        <f t="shared" si="130"/>
        <v>-9.3116208031341838E-3</v>
      </c>
      <c r="L723">
        <f t="shared" si="131"/>
        <v>-39.566666666666663</v>
      </c>
      <c r="M723" s="2">
        <f t="shared" si="122"/>
        <v>-1.099074074074074E-2</v>
      </c>
      <c r="N723">
        <f t="shared" si="123"/>
        <v>4.9377475265435282E-5</v>
      </c>
    </row>
    <row r="724" spans="1:14" x14ac:dyDescent="0.15">
      <c r="A724">
        <v>5718601</v>
      </c>
      <c r="B724">
        <v>0.96599999999999997</v>
      </c>
      <c r="C724">
        <f t="shared" si="124"/>
        <v>-1.0999999999999344E-3</v>
      </c>
      <c r="D724">
        <f t="shared" si="125"/>
        <v>-1.1006054440328929E-3</v>
      </c>
      <c r="E724">
        <f t="shared" si="126"/>
        <v>-1.9544515330949478E-3</v>
      </c>
      <c r="F724">
        <v>26.004899999999999</v>
      </c>
      <c r="G724">
        <f t="shared" si="127"/>
        <v>0.20011009083326764</v>
      </c>
      <c r="H724">
        <f t="shared" si="121"/>
        <v>5.7016823481639198</v>
      </c>
      <c r="I724">
        <f t="shared" si="128"/>
        <v>5.7079611053798365</v>
      </c>
      <c r="J724">
        <f t="shared" si="129"/>
        <v>-6.275302632535458E-3</v>
      </c>
      <c r="K724">
        <f t="shared" si="130"/>
        <v>-6.2718505829799376E-3</v>
      </c>
      <c r="L724">
        <f t="shared" si="131"/>
        <v>-29.583333333333314</v>
      </c>
      <c r="M724" s="2">
        <f t="shared" si="122"/>
        <v>-8.2175925925925871E-3</v>
      </c>
      <c r="N724">
        <f t="shared" si="123"/>
        <v>4.9408012929199641E-5</v>
      </c>
    </row>
    <row r="725" spans="1:14" x14ac:dyDescent="0.15">
      <c r="A725">
        <v>5719206</v>
      </c>
      <c r="B725">
        <v>0.96579999999999999</v>
      </c>
      <c r="C725">
        <f t="shared" si="124"/>
        <v>-8.9999999999995639E-4</v>
      </c>
      <c r="D725">
        <f t="shared" si="125"/>
        <v>-9.0040524316404398E-4</v>
      </c>
      <c r="E725">
        <f t="shared" si="126"/>
        <v>-1.8812796903187382E-3</v>
      </c>
      <c r="F725">
        <v>29.873699999999999</v>
      </c>
      <c r="G725">
        <f t="shared" si="127"/>
        <v>0.20009006079559841</v>
      </c>
      <c r="H725">
        <f t="shared" si="121"/>
        <v>6.5512442481178255</v>
      </c>
      <c r="I725">
        <f t="shared" si="128"/>
        <v>6.5571456792291301</v>
      </c>
      <c r="J725">
        <f t="shared" si="129"/>
        <v>-5.8987746702535747E-3</v>
      </c>
      <c r="K725">
        <f t="shared" si="130"/>
        <v>-5.8961198233057569E-3</v>
      </c>
      <c r="L725">
        <f t="shared" si="131"/>
        <v>-19.5</v>
      </c>
      <c r="M725" s="2">
        <f t="shared" si="122"/>
        <v>-5.4166666666666669E-3</v>
      </c>
      <c r="N725">
        <f t="shared" si="123"/>
        <v>4.9395920364126441E-5</v>
      </c>
    </row>
    <row r="726" spans="1:14" x14ac:dyDescent="0.15">
      <c r="A726">
        <v>5719801</v>
      </c>
      <c r="B726">
        <v>0.96530000000000005</v>
      </c>
      <c r="C726">
        <f t="shared" si="124"/>
        <v>-4.0000000000001146E-4</v>
      </c>
      <c r="D726">
        <f t="shared" si="125"/>
        <v>-4.0008002133969133E-4</v>
      </c>
      <c r="E726">
        <f t="shared" si="126"/>
        <v>-1.5118342602109566E-3</v>
      </c>
      <c r="F726">
        <v>33.8598</v>
      </c>
      <c r="G726">
        <f t="shared" si="127"/>
        <v>0.2000400120040014</v>
      </c>
      <c r="H726">
        <f t="shared" si="121"/>
        <v>7.4291042560196665</v>
      </c>
      <c r="I726">
        <f t="shared" si="128"/>
        <v>7.4320770868544077</v>
      </c>
      <c r="J726">
        <f t="shared" si="129"/>
        <v>-2.97223618928314E-3</v>
      </c>
      <c r="K726">
        <f t="shared" si="130"/>
        <v>-2.9716417024079518E-3</v>
      </c>
      <c r="L726">
        <f t="shared" si="131"/>
        <v>-9.5833333333333144</v>
      </c>
      <c r="M726" s="2">
        <f t="shared" si="122"/>
        <v>-2.6620370370370318E-3</v>
      </c>
      <c r="N726">
        <f t="shared" si="123"/>
        <v>4.8780137875625011E-5</v>
      </c>
    </row>
    <row r="727" spans="1:14" x14ac:dyDescent="0.15">
      <c r="A727">
        <v>5720401</v>
      </c>
      <c r="B727">
        <v>0.96489999999999998</v>
      </c>
      <c r="C727">
        <f t="shared" si="124"/>
        <v>5.5511151231257827E-17</v>
      </c>
      <c r="D727">
        <f t="shared" si="125"/>
        <v>0</v>
      </c>
      <c r="E727">
        <f t="shared" si="126"/>
        <v>-1.284983383427964E-3</v>
      </c>
      <c r="F727">
        <v>39.1357</v>
      </c>
      <c r="G727">
        <f t="shared" si="127"/>
        <v>0.2</v>
      </c>
      <c r="H727">
        <f t="shared" si="121"/>
        <v>8.5901139182159394</v>
      </c>
      <c r="I727">
        <f t="shared" si="128"/>
        <v>8.5901139182159394</v>
      </c>
      <c r="J727">
        <f t="shared" si="129"/>
        <v>0</v>
      </c>
      <c r="K727">
        <f t="shared" si="130"/>
        <v>4.7684711280781774E-16</v>
      </c>
      <c r="L727">
        <f t="shared" si="131"/>
        <v>0.41666666666668561</v>
      </c>
      <c r="M727" s="2">
        <f t="shared" si="122"/>
        <v>1.15740740740746E-4</v>
      </c>
      <c r="N727">
        <f t="shared" si="123"/>
        <v>-2.3157599999998948</v>
      </c>
    </row>
    <row r="728" spans="1:14" x14ac:dyDescent="0.15">
      <c r="A728">
        <v>5724008</v>
      </c>
      <c r="B728">
        <v>0.96189999999999998</v>
      </c>
      <c r="C728">
        <f t="shared" si="124"/>
        <v>3.0000000000000582E-3</v>
      </c>
      <c r="D728">
        <f t="shared" si="125"/>
        <v>2.9955089797985921E-3</v>
      </c>
      <c r="E728">
        <f t="shared" si="126"/>
        <v>2.6697675343667192E-4</v>
      </c>
      <c r="F728">
        <v>83.100700000000003</v>
      </c>
      <c r="G728">
        <f t="shared" si="127"/>
        <v>0.19970067331691777</v>
      </c>
      <c r="H728">
        <f t="shared" si="121"/>
        <v>18.294958647029127</v>
      </c>
      <c r="I728">
        <f t="shared" si="128"/>
        <v>18.240237933229437</v>
      </c>
      <c r="J728">
        <f t="shared" si="129"/>
        <v>5.480271291221965E-2</v>
      </c>
      <c r="K728">
        <f t="shared" si="130"/>
        <v>5.4884875941088443E-2</v>
      </c>
      <c r="L728">
        <f t="shared" si="131"/>
        <v>60.533333333333303</v>
      </c>
      <c r="M728" s="2">
        <f t="shared" si="122"/>
        <v>1.6814814814814807E-2</v>
      </c>
      <c r="N728">
        <f t="shared" si="123"/>
        <v>4.6425102986325925E-3</v>
      </c>
    </row>
    <row r="729" spans="1:14" x14ac:dyDescent="0.15">
      <c r="A729">
        <v>5727608</v>
      </c>
      <c r="B729">
        <v>0.95889999999999997</v>
      </c>
      <c r="C729">
        <f t="shared" si="124"/>
        <v>6.0000000000000608E-3</v>
      </c>
      <c r="D729">
        <f t="shared" si="125"/>
        <v>5.9820716775474689E-3</v>
      </c>
      <c r="E729">
        <f t="shared" si="126"/>
        <v>4.2804171946817394E-4</v>
      </c>
      <c r="F729">
        <v>169.15459999999999</v>
      </c>
      <c r="G729">
        <f t="shared" si="127"/>
        <v>0.1994026865704944</v>
      </c>
      <c r="H729">
        <f t="shared" si="121"/>
        <v>37.351462411378634</v>
      </c>
      <c r="I729">
        <f t="shared" si="128"/>
        <v>37.128690269760085</v>
      </c>
      <c r="J729">
        <f t="shared" si="129"/>
        <v>0.22343912540608701</v>
      </c>
      <c r="K729">
        <f t="shared" si="130"/>
        <v>0.22410877446827407</v>
      </c>
      <c r="L729">
        <f t="shared" si="131"/>
        <v>120.5333333333333</v>
      </c>
      <c r="M729" s="2">
        <f t="shared" si="122"/>
        <v>3.3481481481481473E-2</v>
      </c>
      <c r="N729">
        <f t="shared" si="123"/>
        <v>-7.9554756637168159E-3</v>
      </c>
    </row>
    <row r="730" spans="1:14" x14ac:dyDescent="0.15">
      <c r="A730">
        <v>5731209</v>
      </c>
      <c r="B730">
        <v>0.95589999999999997</v>
      </c>
      <c r="C730">
        <f t="shared" si="124"/>
        <v>9.0000000000000635E-3</v>
      </c>
      <c r="D730">
        <f t="shared" si="125"/>
        <v>8.9597413714720218E-3</v>
      </c>
      <c r="E730">
        <f t="shared" si="126"/>
        <v>-4.013962481151153E-4</v>
      </c>
      <c r="F730">
        <v>285.1046</v>
      </c>
      <c r="G730">
        <f t="shared" si="127"/>
        <v>0.19910602979342215</v>
      </c>
      <c r="H730">
        <f t="shared" si="121"/>
        <v>63.142417831822478</v>
      </c>
      <c r="I730">
        <f t="shared" si="128"/>
        <v>62.579204986940006</v>
      </c>
      <c r="J730">
        <f t="shared" si="129"/>
        <v>0.56573973334255256</v>
      </c>
      <c r="K730">
        <f t="shared" si="130"/>
        <v>0.56828176048640633</v>
      </c>
      <c r="L730">
        <f t="shared" si="131"/>
        <v>180.54999999999995</v>
      </c>
      <c r="M730" s="2">
        <f t="shared" si="122"/>
        <v>5.0152777777777768E-2</v>
      </c>
      <c r="N730">
        <f t="shared" si="123"/>
        <v>-5.2943782885627264E-3</v>
      </c>
    </row>
    <row r="731" spans="1:14" x14ac:dyDescent="0.15">
      <c r="A731">
        <v>5734809</v>
      </c>
      <c r="B731">
        <v>0.95299999999999996</v>
      </c>
      <c r="C731">
        <f t="shared" si="124"/>
        <v>1.1900000000000077E-2</v>
      </c>
      <c r="D731">
        <f t="shared" si="125"/>
        <v>1.1829751753577221E-2</v>
      </c>
      <c r="E731">
        <f t="shared" si="126"/>
        <v>-1.0497903257402127E-3</v>
      </c>
      <c r="F731">
        <v>392.26179999999999</v>
      </c>
      <c r="G731">
        <f t="shared" si="127"/>
        <v>0.19882051651261379</v>
      </c>
      <c r="H731">
        <f t="shared" si="121"/>
        <v>87.124325691959854</v>
      </c>
      <c r="I731">
        <f t="shared" si="128"/>
        <v>86.099738800237049</v>
      </c>
      <c r="J731">
        <f t="shared" si="129"/>
        <v>1.030659144633695</v>
      </c>
      <c r="K731">
        <f t="shared" si="130"/>
        <v>1.0367794757343289</v>
      </c>
      <c r="L731">
        <f t="shared" si="131"/>
        <v>240.54999999999995</v>
      </c>
      <c r="M731" s="2">
        <f t="shared" si="122"/>
        <v>6.6819444444444431E-2</v>
      </c>
      <c r="N731">
        <f t="shared" si="123"/>
        <v>-3.9617543130326342E-3</v>
      </c>
    </row>
    <row r="732" spans="1:14" x14ac:dyDescent="0.15">
      <c r="A732">
        <v>5738412</v>
      </c>
      <c r="B732">
        <v>0.95</v>
      </c>
      <c r="C732">
        <f t="shared" si="124"/>
        <v>1.490000000000008E-2</v>
      </c>
      <c r="D732">
        <f t="shared" si="125"/>
        <v>1.4790085472635564E-2</v>
      </c>
      <c r="E732">
        <f t="shared" si="126"/>
        <v>-3.1443604969594481E-4</v>
      </c>
      <c r="F732">
        <v>460.02620000000002</v>
      </c>
      <c r="G732">
        <f t="shared" si="127"/>
        <v>0.19852644666298991</v>
      </c>
      <c r="H732">
        <f t="shared" si="121"/>
        <v>102.47823489980023</v>
      </c>
      <c r="I732">
        <f t="shared" si="128"/>
        <v>100.97372637678613</v>
      </c>
      <c r="J732">
        <f t="shared" si="129"/>
        <v>1.5156618532528703</v>
      </c>
      <c r="K732">
        <f t="shared" si="130"/>
        <v>1.5269257000070315</v>
      </c>
      <c r="L732">
        <f t="shared" si="131"/>
        <v>300.60000000000002</v>
      </c>
      <c r="M732" s="2">
        <f t="shared" si="122"/>
        <v>8.3500000000000005E-2</v>
      </c>
      <c r="N732">
        <f t="shared" si="123"/>
        <v>-3.160345974717232E-3</v>
      </c>
    </row>
    <row r="733" spans="1:14" x14ac:dyDescent="0.15">
      <c r="A733">
        <v>5742009</v>
      </c>
      <c r="B733">
        <v>0.94689999999999996</v>
      </c>
      <c r="C733">
        <f t="shared" si="124"/>
        <v>1.8000000000000071E-2</v>
      </c>
      <c r="D733">
        <f t="shared" si="125"/>
        <v>1.7839918128331016E-2</v>
      </c>
      <c r="E733">
        <f t="shared" si="126"/>
        <v>6.1049861932904737E-4</v>
      </c>
      <c r="F733">
        <v>524.74249999999995</v>
      </c>
      <c r="G733">
        <f t="shared" si="127"/>
        <v>0.19822394114938216</v>
      </c>
      <c r="H733">
        <f t="shared" si="121"/>
        <v>117.25188546719635</v>
      </c>
      <c r="I733">
        <f t="shared" si="128"/>
        <v>115.17866941767817</v>
      </c>
      <c r="J733">
        <f t="shared" si="129"/>
        <v>2.0917640371272279</v>
      </c>
      <c r="K733">
        <f t="shared" si="130"/>
        <v>2.1105339384095427</v>
      </c>
      <c r="L733">
        <f t="shared" si="131"/>
        <v>360.54999999999995</v>
      </c>
      <c r="M733" s="2">
        <f t="shared" si="122"/>
        <v>0.10015277777777777</v>
      </c>
      <c r="N733">
        <f t="shared" si="123"/>
        <v>-2.6262654278186109E-3</v>
      </c>
    </row>
    <row r="734" spans="1:14" x14ac:dyDescent="0.15">
      <c r="A734">
        <v>5745609</v>
      </c>
      <c r="B734">
        <v>0.94379999999999997</v>
      </c>
      <c r="C734">
        <f t="shared" si="124"/>
        <v>2.1100000000000063E-2</v>
      </c>
      <c r="D734">
        <f t="shared" si="125"/>
        <v>2.088047757935535E-2</v>
      </c>
      <c r="E734">
        <f t="shared" si="126"/>
        <v>2.6270987877227842E-3</v>
      </c>
      <c r="F734">
        <v>555.92840000000001</v>
      </c>
      <c r="G734">
        <f t="shared" si="127"/>
        <v>0.19792281426708691</v>
      </c>
      <c r="H734">
        <f t="shared" si="121"/>
        <v>124.59854018744925</v>
      </c>
      <c r="I734">
        <f t="shared" si="128"/>
        <v>122.02383722206369</v>
      </c>
      <c r="J734">
        <f t="shared" si="129"/>
        <v>2.6016770248044403</v>
      </c>
      <c r="K734">
        <f t="shared" si="130"/>
        <v>2.629029197955187</v>
      </c>
      <c r="L734">
        <f t="shared" si="131"/>
        <v>420.54999999999995</v>
      </c>
      <c r="M734" s="2">
        <f t="shared" si="122"/>
        <v>0.11681944444444443</v>
      </c>
      <c r="N734">
        <f t="shared" si="123"/>
        <v>-2.2442040185471409E-3</v>
      </c>
    </row>
    <row r="735" spans="1:14" x14ac:dyDescent="0.15">
      <c r="A735">
        <v>5749210</v>
      </c>
      <c r="B735">
        <v>0.94110000000000005</v>
      </c>
      <c r="C735">
        <f t="shared" si="124"/>
        <v>2.3799999999999988E-2</v>
      </c>
      <c r="D735">
        <f t="shared" si="125"/>
        <v>2.3521195041345866E-2</v>
      </c>
      <c r="E735">
        <f t="shared" si="126"/>
        <v>3.4085358469091651E-3</v>
      </c>
      <c r="F735">
        <v>612.55499999999995</v>
      </c>
      <c r="G735">
        <f t="shared" si="127"/>
        <v>0.19766165759938994</v>
      </c>
      <c r="H735">
        <f t="shared" si="121"/>
        <v>137.6531111306218</v>
      </c>
      <c r="I735">
        <f t="shared" si="128"/>
        <v>134.45312671480934</v>
      </c>
      <c r="J735">
        <f t="shared" si="129"/>
        <v>3.237765674951413</v>
      </c>
      <c r="K735">
        <f t="shared" si="130"/>
        <v>3.2761440449087971</v>
      </c>
      <c r="L735">
        <f t="shared" si="131"/>
        <v>480.56666666666672</v>
      </c>
      <c r="M735" s="2">
        <f t="shared" si="122"/>
        <v>0.13349074074074074</v>
      </c>
      <c r="N735">
        <f t="shared" si="123"/>
        <v>-1.9583131025872232E-3</v>
      </c>
    </row>
    <row r="736" spans="1:14" x14ac:dyDescent="0.15">
      <c r="A736">
        <v>5752809</v>
      </c>
      <c r="B736">
        <v>0.93820000000000003</v>
      </c>
      <c r="C736">
        <f t="shared" si="124"/>
        <v>2.6700000000000002E-2</v>
      </c>
      <c r="D736">
        <f t="shared" si="125"/>
        <v>2.6349775322781963E-2</v>
      </c>
      <c r="E736">
        <f t="shared" si="126"/>
        <v>5.1785103601224014E-3</v>
      </c>
      <c r="F736">
        <v>644.79610000000002</v>
      </c>
      <c r="G736">
        <f t="shared" si="127"/>
        <v>0.1973823042557529</v>
      </c>
      <c r="H736">
        <f t="shared" si="121"/>
        <v>145.30875477293182</v>
      </c>
      <c r="I736">
        <f t="shared" si="128"/>
        <v>141.52990627537918</v>
      </c>
      <c r="J736">
        <f t="shared" si="129"/>
        <v>3.8288530406999746</v>
      </c>
      <c r="K736">
        <f t="shared" si="130"/>
        <v>3.87974375243728</v>
      </c>
      <c r="L736">
        <f t="shared" si="131"/>
        <v>540.54999999999995</v>
      </c>
      <c r="M736" s="2">
        <f t="shared" si="122"/>
        <v>0.15015277777777777</v>
      </c>
      <c r="N736">
        <f t="shared" si="123"/>
        <v>-1.7356396263065398E-3</v>
      </c>
    </row>
    <row r="737" spans="1:14" x14ac:dyDescent="0.15">
      <c r="A737">
        <v>5756409</v>
      </c>
      <c r="B737">
        <v>0.93510000000000004</v>
      </c>
      <c r="C737">
        <f t="shared" si="124"/>
        <v>2.9799999999999993E-2</v>
      </c>
      <c r="D737">
        <f t="shared" si="125"/>
        <v>2.936460862990398E-2</v>
      </c>
      <c r="E737">
        <f t="shared" si="126"/>
        <v>7.1347477492354344E-3</v>
      </c>
      <c r="F737">
        <v>677.03689999999995</v>
      </c>
      <c r="G737">
        <f t="shared" si="127"/>
        <v>0.19708499102695462</v>
      </c>
      <c r="H737">
        <f t="shared" si="121"/>
        <v>153.03509726288985</v>
      </c>
      <c r="I737">
        <f t="shared" si="128"/>
        <v>148.60661998726923</v>
      </c>
      <c r="J737">
        <f t="shared" si="129"/>
        <v>4.4938157377640504</v>
      </c>
      <c r="K737">
        <f t="shared" si="130"/>
        <v>4.5604458984341161</v>
      </c>
      <c r="L737">
        <f t="shared" si="131"/>
        <v>600.54999999999995</v>
      </c>
      <c r="M737" s="2">
        <f t="shared" si="122"/>
        <v>0.16681944444444444</v>
      </c>
      <c r="N737">
        <f t="shared" si="123"/>
        <v>-1.5570726833735744E-3</v>
      </c>
    </row>
    <row r="738" spans="1:14" x14ac:dyDescent="0.15">
      <c r="A738">
        <v>5760008</v>
      </c>
      <c r="B738">
        <v>0.93230000000000002</v>
      </c>
      <c r="C738">
        <f t="shared" si="124"/>
        <v>3.2600000000000018E-2</v>
      </c>
      <c r="D738">
        <f t="shared" si="125"/>
        <v>3.2079893463411648E-2</v>
      </c>
      <c r="E738">
        <f t="shared" si="126"/>
        <v>8.9146103057981992E-3</v>
      </c>
      <c r="F738">
        <v>705.52629999999999</v>
      </c>
      <c r="G738">
        <f t="shared" si="127"/>
        <v>0.19681760163409248</v>
      </c>
      <c r="H738">
        <f t="shared" si="121"/>
        <v>159.90835123246777</v>
      </c>
      <c r="I738">
        <f t="shared" si="128"/>
        <v>154.85991790864591</v>
      </c>
      <c r="J738">
        <f t="shared" si="129"/>
        <v>5.1298428714473765</v>
      </c>
      <c r="K738">
        <f t="shared" si="130"/>
        <v>5.2130122501784522</v>
      </c>
      <c r="L738">
        <f t="shared" si="131"/>
        <v>660.5333333333333</v>
      </c>
      <c r="M738" s="2">
        <f t="shared" si="122"/>
        <v>0.18348148148148147</v>
      </c>
      <c r="N738">
        <f t="shared" si="123"/>
        <v>-1.4114352038756561E-3</v>
      </c>
    </row>
    <row r="739" spans="1:14" x14ac:dyDescent="0.15">
      <c r="A739">
        <v>5763609</v>
      </c>
      <c r="B739">
        <v>0.92930000000000001</v>
      </c>
      <c r="C739">
        <f t="shared" si="124"/>
        <v>3.5600000000000021E-2</v>
      </c>
      <c r="D739">
        <f t="shared" si="125"/>
        <v>3.4980968895245594E-2</v>
      </c>
      <c r="E739">
        <f t="shared" si="126"/>
        <v>1.094570828165246E-2</v>
      </c>
      <c r="F739">
        <v>732.02250000000004</v>
      </c>
      <c r="G739">
        <f t="shared" si="127"/>
        <v>0.19653231723767556</v>
      </c>
      <c r="H739">
        <f t="shared" si="121"/>
        <v>166.39577273425672</v>
      </c>
      <c r="I739">
        <f t="shared" si="128"/>
        <v>160.6757172018701</v>
      </c>
      <c r="J739">
        <f t="shared" si="129"/>
        <v>5.8206853503173894</v>
      </c>
      <c r="K739">
        <f t="shared" si="130"/>
        <v>5.9236895093395425</v>
      </c>
      <c r="L739">
        <f t="shared" si="131"/>
        <v>720.55</v>
      </c>
      <c r="M739" s="2">
        <f t="shared" si="122"/>
        <v>0.20015277777777776</v>
      </c>
      <c r="N739">
        <f t="shared" si="123"/>
        <v>-1.2897092498785651E-3</v>
      </c>
    </row>
    <row r="740" spans="1:14" x14ac:dyDescent="0.15">
      <c r="A740">
        <v>5767210</v>
      </c>
      <c r="B740">
        <v>0.92630000000000001</v>
      </c>
      <c r="C740">
        <f t="shared" si="124"/>
        <v>3.8600000000000023E-2</v>
      </c>
      <c r="D740">
        <f t="shared" si="125"/>
        <v>3.7873652428081488E-2</v>
      </c>
      <c r="E740">
        <f t="shared" si="126"/>
        <v>1.3006908994320245E-2</v>
      </c>
      <c r="F740">
        <v>757.34630000000004</v>
      </c>
      <c r="G740">
        <f t="shared" si="127"/>
        <v>0.1962482698031546</v>
      </c>
      <c r="H740">
        <f t="shared" si="121"/>
        <v>172.65081919708507</v>
      </c>
      <c r="I740">
        <f t="shared" si="128"/>
        <v>166.23417985469391</v>
      </c>
      <c r="J740">
        <f t="shared" si="129"/>
        <v>6.5389171176939387</v>
      </c>
      <c r="K740">
        <f t="shared" si="130"/>
        <v>6.6643216210074874</v>
      </c>
      <c r="L740">
        <f t="shared" si="131"/>
        <v>780.56666666666661</v>
      </c>
      <c r="M740" s="2">
        <f t="shared" si="122"/>
        <v>0.21682407407407406</v>
      </c>
      <c r="N740">
        <f t="shared" si="123"/>
        <v>-1.1867019686552505E-3</v>
      </c>
    </row>
    <row r="741" spans="1:14" x14ac:dyDescent="0.15">
      <c r="A741">
        <v>5770809</v>
      </c>
      <c r="B741">
        <v>0.92320000000000002</v>
      </c>
      <c r="C741">
        <f t="shared" si="124"/>
        <v>4.1700000000000015E-2</v>
      </c>
      <c r="D741">
        <f t="shared" si="125"/>
        <v>4.0853994008266122E-2</v>
      </c>
      <c r="E741">
        <f t="shared" si="126"/>
        <v>1.5760134193259383E-2</v>
      </c>
      <c r="F741">
        <v>764.26340000000005</v>
      </c>
      <c r="G741">
        <f t="shared" si="127"/>
        <v>0.1959560441510298</v>
      </c>
      <c r="H741">
        <f t="shared" si="121"/>
        <v>174.74773014772057</v>
      </c>
      <c r="I741">
        <f t="shared" si="128"/>
        <v>167.75245286332006</v>
      </c>
      <c r="J741">
        <f t="shared" si="129"/>
        <v>7.1391427204130817</v>
      </c>
      <c r="K741">
        <f t="shared" si="130"/>
        <v>7.2869803471599504</v>
      </c>
      <c r="L741">
        <f t="shared" si="131"/>
        <v>840.55</v>
      </c>
      <c r="M741" s="2">
        <f t="shared" si="122"/>
        <v>0.23348611111111109</v>
      </c>
      <c r="N741">
        <f t="shared" si="123"/>
        <v>-1.0983284754030101E-3</v>
      </c>
    </row>
    <row r="742" spans="1:14" x14ac:dyDescent="0.15">
      <c r="A742">
        <v>5774410</v>
      </c>
      <c r="B742">
        <v>0.92030000000000001</v>
      </c>
      <c r="C742">
        <f t="shared" si="124"/>
        <v>4.4600000000000029E-2</v>
      </c>
      <c r="D742">
        <f t="shared" si="125"/>
        <v>4.363403702006128E-2</v>
      </c>
      <c r="E742">
        <f t="shared" si="126"/>
        <v>1.7677905899727342E-2</v>
      </c>
      <c r="F742">
        <v>790.5249</v>
      </c>
      <c r="G742">
        <f t="shared" si="127"/>
        <v>0.19568385025695936</v>
      </c>
      <c r="H742">
        <f t="shared" si="121"/>
        <v>181.2555829890911</v>
      </c>
      <c r="I742">
        <f t="shared" si="128"/>
        <v>173.51673653943237</v>
      </c>
      <c r="J742">
        <f t="shared" si="129"/>
        <v>7.9089128182387904</v>
      </c>
      <c r="K742">
        <f t="shared" si="130"/>
        <v>8.0839990013134688</v>
      </c>
      <c r="L742">
        <f t="shared" si="131"/>
        <v>900.56666666666661</v>
      </c>
      <c r="M742" s="2">
        <f t="shared" si="122"/>
        <v>0.25015740740740738</v>
      </c>
      <c r="N742">
        <f t="shared" si="123"/>
        <v>-1.0219121294000075E-3</v>
      </c>
    </row>
    <row r="743" spans="1:14" x14ac:dyDescent="0.15">
      <c r="A743">
        <v>5778009</v>
      </c>
      <c r="B743">
        <v>0.91710000000000003</v>
      </c>
      <c r="C743">
        <f t="shared" si="124"/>
        <v>4.7800000000000009E-2</v>
      </c>
      <c r="D743">
        <f t="shared" si="125"/>
        <v>4.6692727991982354E-2</v>
      </c>
      <c r="E743">
        <f t="shared" si="126"/>
        <v>2.033624477903697E-2</v>
      </c>
      <c r="F743">
        <v>802.71810000000005</v>
      </c>
      <c r="G743">
        <f t="shared" si="127"/>
        <v>0.19538481076952385</v>
      </c>
      <c r="H743">
        <f t="shared" si="121"/>
        <v>184.61511999385414</v>
      </c>
      <c r="I743">
        <f t="shared" si="128"/>
        <v>176.1930902785399</v>
      </c>
      <c r="J743">
        <f t="shared" si="129"/>
        <v>8.6201835810802141</v>
      </c>
      <c r="K743">
        <f t="shared" si="130"/>
        <v>8.8246027357062289</v>
      </c>
      <c r="L743">
        <f t="shared" si="131"/>
        <v>960.55</v>
      </c>
      <c r="M743" s="2">
        <f t="shared" si="122"/>
        <v>0.26681944444444444</v>
      </c>
      <c r="N743">
        <f t="shared" si="123"/>
        <v>-9.5476549893290313E-4</v>
      </c>
    </row>
    <row r="744" spans="1:14" x14ac:dyDescent="0.15">
      <c r="A744">
        <v>5781609</v>
      </c>
      <c r="B744">
        <v>0.91439999999999999</v>
      </c>
      <c r="C744">
        <f t="shared" si="124"/>
        <v>5.0500000000000045E-2</v>
      </c>
      <c r="D744">
        <f t="shared" si="125"/>
        <v>4.9266241302918047E-2</v>
      </c>
      <c r="E744">
        <f t="shared" si="126"/>
        <v>2.2197617177672449E-2</v>
      </c>
      <c r="F744">
        <v>824.40719999999999</v>
      </c>
      <c r="G744">
        <f t="shared" si="127"/>
        <v>0.19513355974801816</v>
      </c>
      <c r="H744">
        <f t="shared" si="121"/>
        <v>190.0919167672688</v>
      </c>
      <c r="I744">
        <f t="shared" si="128"/>
        <v>180.95375227726683</v>
      </c>
      <c r="J744">
        <f t="shared" si="129"/>
        <v>9.3651142411904775</v>
      </c>
      <c r="K744">
        <f t="shared" si="130"/>
        <v>9.5996417967470826</v>
      </c>
      <c r="L744">
        <f t="shared" si="131"/>
        <v>1020.55</v>
      </c>
      <c r="M744" s="2">
        <f t="shared" si="122"/>
        <v>0.28348611111111111</v>
      </c>
      <c r="N744">
        <f t="shared" si="123"/>
        <v>-8.9598745774337369E-4</v>
      </c>
    </row>
    <row r="745" spans="1:14" x14ac:dyDescent="0.15">
      <c r="A745">
        <v>5785210</v>
      </c>
      <c r="B745">
        <v>0.91139999999999999</v>
      </c>
      <c r="C745">
        <f t="shared" si="124"/>
        <v>5.3500000000000048E-2</v>
      </c>
      <c r="D745">
        <f t="shared" si="125"/>
        <v>5.2117954262106768E-2</v>
      </c>
      <c r="E745">
        <f t="shared" si="126"/>
        <v>2.4548896587906106E-2</v>
      </c>
      <c r="F745">
        <v>839.64850000000001</v>
      </c>
      <c r="G745">
        <f t="shared" si="127"/>
        <v>0.19485552556299243</v>
      </c>
      <c r="H745">
        <f t="shared" si="121"/>
        <v>194.15915510656512</v>
      </c>
      <c r="I745">
        <f t="shared" si="128"/>
        <v>184.29915055203142</v>
      </c>
      <c r="J745">
        <f t="shared" si="129"/>
        <v>10.119177965413256</v>
      </c>
      <c r="K745">
        <f t="shared" si="130"/>
        <v>10.387514798201243</v>
      </c>
      <c r="L745">
        <f t="shared" si="131"/>
        <v>1080.5666666666666</v>
      </c>
      <c r="M745" s="2">
        <f t="shared" si="122"/>
        <v>0.30015740740740737</v>
      </c>
      <c r="N745">
        <f t="shared" si="123"/>
        <v>-8.4344633988339452E-4</v>
      </c>
    </row>
    <row r="746" spans="1:14" x14ac:dyDescent="0.15">
      <c r="A746">
        <v>5788809</v>
      </c>
      <c r="B746">
        <v>0.90849999999999997</v>
      </c>
      <c r="C746">
        <f t="shared" si="124"/>
        <v>5.6400000000000061E-2</v>
      </c>
      <c r="D746">
        <f t="shared" si="125"/>
        <v>5.4866901440840103E-2</v>
      </c>
      <c r="E746">
        <f t="shared" si="126"/>
        <v>2.7174663558766111E-2</v>
      </c>
      <c r="F746">
        <v>843.40009999999995</v>
      </c>
      <c r="G746">
        <f t="shared" si="127"/>
        <v>0.19458788576341685</v>
      </c>
      <c r="H746">
        <f t="shared" si="121"/>
        <v>195.56352545929454</v>
      </c>
      <c r="I746">
        <f t="shared" si="128"/>
        <v>185.12261024166463</v>
      </c>
      <c r="J746">
        <f t="shared" si="129"/>
        <v>10.729964676798337</v>
      </c>
      <c r="K746">
        <f t="shared" si="130"/>
        <v>11.029782835904223</v>
      </c>
      <c r="L746">
        <f t="shared" si="131"/>
        <v>1140.55</v>
      </c>
      <c r="M746" s="2">
        <f t="shared" si="122"/>
        <v>0.31681944444444443</v>
      </c>
      <c r="N746">
        <f t="shared" si="123"/>
        <v>-7.9654552628118016E-4</v>
      </c>
    </row>
    <row r="747" spans="1:14" x14ac:dyDescent="0.15">
      <c r="A747">
        <v>5792411</v>
      </c>
      <c r="B747">
        <v>0.90549999999999997</v>
      </c>
      <c r="C747">
        <f t="shared" si="124"/>
        <v>5.9400000000000064E-2</v>
      </c>
      <c r="D747">
        <f t="shared" si="125"/>
        <v>5.7702710128289363E-2</v>
      </c>
      <c r="E747">
        <f t="shared" si="126"/>
        <v>2.954083374922864E-2</v>
      </c>
      <c r="F747">
        <v>857.70349999999996</v>
      </c>
      <c r="G747">
        <f t="shared" si="127"/>
        <v>0.19431217426741268</v>
      </c>
      <c r="H747">
        <f t="shared" si="121"/>
        <v>199.44491492350579</v>
      </c>
      <c r="I747">
        <f t="shared" si="128"/>
        <v>188.26214359402093</v>
      </c>
      <c r="J747">
        <f t="shared" si="129"/>
        <v>11.508512112392388</v>
      </c>
      <c r="K747">
        <f t="shared" si="130"/>
        <v>11.847027946456256</v>
      </c>
      <c r="L747">
        <f t="shared" si="131"/>
        <v>1200.5833333333333</v>
      </c>
      <c r="M747" s="2">
        <f t="shared" si="122"/>
        <v>0.33349537037037036</v>
      </c>
      <c r="N747">
        <f t="shared" si="123"/>
        <v>-7.5421670021517321E-4</v>
      </c>
    </row>
    <row r="748" spans="1:14" x14ac:dyDescent="0.15">
      <c r="A748">
        <v>5796009</v>
      </c>
      <c r="B748">
        <v>0.90249999999999997</v>
      </c>
      <c r="C748">
        <f t="shared" si="124"/>
        <v>6.2400000000000067E-2</v>
      </c>
      <c r="D748">
        <f t="shared" si="125"/>
        <v>6.0530499740032363E-2</v>
      </c>
      <c r="E748">
        <f t="shared" si="126"/>
        <v>3.1960581534730824E-2</v>
      </c>
      <c r="F748">
        <v>870.1309</v>
      </c>
      <c r="G748">
        <f t="shared" si="127"/>
        <v>0.19403763142658323</v>
      </c>
      <c r="H748">
        <f t="shared" si="121"/>
        <v>202.90767316227308</v>
      </c>
      <c r="I748">
        <f t="shared" si="128"/>
        <v>190.98990320244079</v>
      </c>
      <c r="J748">
        <f t="shared" si="129"/>
        <v>12.282102857599543</v>
      </c>
      <c r="K748">
        <f t="shared" si="130"/>
        <v>12.661438805325854</v>
      </c>
      <c r="L748">
        <f t="shared" si="131"/>
        <v>1260.55</v>
      </c>
      <c r="M748" s="2">
        <f t="shared" si="122"/>
        <v>0.35015277777777776</v>
      </c>
      <c r="N748">
        <f t="shared" si="123"/>
        <v>-7.1595732021736546E-4</v>
      </c>
    </row>
    <row r="749" spans="1:14" x14ac:dyDescent="0.15">
      <c r="A749">
        <v>5799611</v>
      </c>
      <c r="B749">
        <v>0.89959999999999996</v>
      </c>
      <c r="C749">
        <f t="shared" si="124"/>
        <v>6.530000000000008E-2</v>
      </c>
      <c r="D749">
        <f t="shared" si="125"/>
        <v>6.3256449635014977E-2</v>
      </c>
      <c r="E749">
        <f t="shared" si="126"/>
        <v>3.428234432050118E-2</v>
      </c>
      <c r="F749">
        <v>882.44090000000006</v>
      </c>
      <c r="G749">
        <f t="shared" si="127"/>
        <v>0.19377334314614489</v>
      </c>
      <c r="H749">
        <f t="shared" si="121"/>
        <v>206.33997470752206</v>
      </c>
      <c r="I749">
        <f t="shared" si="128"/>
        <v>193.69189402752474</v>
      </c>
      <c r="J749">
        <f t="shared" si="129"/>
        <v>13.052334217776634</v>
      </c>
      <c r="K749">
        <f t="shared" si="130"/>
        <v>13.474000348401207</v>
      </c>
      <c r="L749">
        <f t="shared" si="131"/>
        <v>1320.5833333333333</v>
      </c>
      <c r="M749" s="2">
        <f t="shared" si="122"/>
        <v>0.36682870370370368</v>
      </c>
      <c r="N749">
        <f t="shared" si="123"/>
        <v>-6.8121410992616894E-4</v>
      </c>
    </row>
    <row r="750" spans="1:14" x14ac:dyDescent="0.15">
      <c r="A750">
        <v>5803208</v>
      </c>
      <c r="B750">
        <v>0.89649999999999996</v>
      </c>
      <c r="C750">
        <f t="shared" si="124"/>
        <v>6.8400000000000072E-2</v>
      </c>
      <c r="D750">
        <f t="shared" si="125"/>
        <v>6.616220225366877E-2</v>
      </c>
      <c r="E750">
        <f t="shared" si="126"/>
        <v>3.7103404800283971E-2</v>
      </c>
      <c r="F750">
        <v>885.02030000000002</v>
      </c>
      <c r="G750">
        <f t="shared" si="127"/>
        <v>0.19349201886068965</v>
      </c>
      <c r="H750">
        <f t="shared" si="121"/>
        <v>207.54531234662744</v>
      </c>
      <c r="I750">
        <f t="shared" si="128"/>
        <v>194.25806097587741</v>
      </c>
      <c r="J750">
        <f t="shared" si="129"/>
        <v>13.731654932278422</v>
      </c>
      <c r="K750">
        <f t="shared" si="130"/>
        <v>14.196099364509331</v>
      </c>
      <c r="L750">
        <f t="shared" si="131"/>
        <v>1380.5333333333333</v>
      </c>
      <c r="M750" s="2">
        <f t="shared" si="122"/>
        <v>0.38348148148148148</v>
      </c>
      <c r="N750">
        <f t="shared" si="123"/>
        <v>-6.4938671045006754E-4</v>
      </c>
    </row>
    <row r="751" spans="1:14" x14ac:dyDescent="0.15">
      <c r="A751">
        <v>5806809</v>
      </c>
      <c r="B751">
        <v>0.89370000000000005</v>
      </c>
      <c r="C751">
        <f t="shared" si="124"/>
        <v>7.1199999999999986E-2</v>
      </c>
      <c r="D751">
        <f t="shared" si="125"/>
        <v>6.877951539482563E-2</v>
      </c>
      <c r="E751">
        <f t="shared" si="126"/>
        <v>3.9628329502131202E-2</v>
      </c>
      <c r="F751">
        <v>887.83410000000003</v>
      </c>
      <c r="G751">
        <f t="shared" si="127"/>
        <v>0.19323896987207786</v>
      </c>
      <c r="H751">
        <f t="shared" si="121"/>
        <v>208.75082594437976</v>
      </c>
      <c r="I751">
        <f t="shared" si="128"/>
        <v>194.87567769266226</v>
      </c>
      <c r="J751">
        <f t="shared" si="129"/>
        <v>14.357780646724033</v>
      </c>
      <c r="K751">
        <f t="shared" si="130"/>
        <v>14.863058807239836</v>
      </c>
      <c r="L751">
        <f t="shared" si="131"/>
        <v>1440.55</v>
      </c>
      <c r="M751" s="2">
        <f t="shared" si="122"/>
        <v>0.40015277777777775</v>
      </c>
      <c r="N751">
        <f t="shared" si="123"/>
        <v>-6.2038804623234189E-4</v>
      </c>
    </row>
    <row r="752" spans="1:14" x14ac:dyDescent="0.15">
      <c r="A752">
        <v>5810409</v>
      </c>
      <c r="B752">
        <v>0.89080000000000004</v>
      </c>
      <c r="C752">
        <f t="shared" si="124"/>
        <v>7.4099999999999999E-2</v>
      </c>
      <c r="D752">
        <f t="shared" si="125"/>
        <v>7.1483101621864317E-2</v>
      </c>
      <c r="E752">
        <f t="shared" si="126"/>
        <v>4.1742955024743011E-2</v>
      </c>
      <c r="F752">
        <v>905.77160000000003</v>
      </c>
      <c r="G752">
        <f t="shared" si="127"/>
        <v>0.19297792724090804</v>
      </c>
      <c r="H752">
        <f t="shared" si="121"/>
        <v>213.54491440988602</v>
      </c>
      <c r="I752">
        <f t="shared" si="128"/>
        <v>198.81288000175596</v>
      </c>
      <c r="J752">
        <f t="shared" si="129"/>
        <v>15.2648528175942</v>
      </c>
      <c r="K752">
        <f t="shared" si="130"/>
        <v>15.823678157772553</v>
      </c>
      <c r="L752">
        <f t="shared" si="131"/>
        <v>1500.55</v>
      </c>
      <c r="M752" s="2">
        <f t="shared" si="122"/>
        <v>0.41681944444444441</v>
      </c>
      <c r="N752">
        <f t="shared" si="123"/>
        <v>-5.9364899536836499E-4</v>
      </c>
    </row>
    <row r="753" spans="1:14" x14ac:dyDescent="0.15">
      <c r="A753">
        <v>5814009</v>
      </c>
      <c r="B753">
        <v>0.88780000000000003</v>
      </c>
      <c r="C753">
        <f t="shared" si="124"/>
        <v>7.7100000000000002E-2</v>
      </c>
      <c r="D753">
        <f t="shared" si="125"/>
        <v>7.4272244374587418E-2</v>
      </c>
      <c r="E753">
        <f t="shared" si="126"/>
        <v>4.4516695326375012E-2</v>
      </c>
      <c r="F753">
        <v>906.24069999999995</v>
      </c>
      <c r="G753">
        <f t="shared" si="127"/>
        <v>0.19270899331467201</v>
      </c>
      <c r="H753">
        <f t="shared" si="121"/>
        <v>214.25225706666069</v>
      </c>
      <c r="I753">
        <f t="shared" si="128"/>
        <v>198.91584538729992</v>
      </c>
      <c r="J753">
        <f t="shared" si="129"/>
        <v>15.912995994661946</v>
      </c>
      <c r="K753">
        <f t="shared" si="130"/>
        <v>16.518849019839539</v>
      </c>
      <c r="L753">
        <f t="shared" si="131"/>
        <v>1560.55</v>
      </c>
      <c r="M753" s="2">
        <f t="shared" si="122"/>
        <v>0.43348611111111107</v>
      </c>
      <c r="N753">
        <f t="shared" si="123"/>
        <v>-5.6890198968312454E-4</v>
      </c>
    </row>
    <row r="754" spans="1:14" x14ac:dyDescent="0.15">
      <c r="A754">
        <v>5817610</v>
      </c>
      <c r="B754">
        <v>0.88490000000000002</v>
      </c>
      <c r="C754">
        <f t="shared" si="124"/>
        <v>8.0000000000000016E-2</v>
      </c>
      <c r="D754">
        <f t="shared" si="125"/>
        <v>7.6961041136128394E-2</v>
      </c>
      <c r="E754">
        <f t="shared" si="126"/>
        <v>4.6989926724137654E-2</v>
      </c>
      <c r="F754">
        <v>912.80600000000004</v>
      </c>
      <c r="G754">
        <f t="shared" si="127"/>
        <v>0.19245008972987526</v>
      </c>
      <c r="H754">
        <f t="shared" si="121"/>
        <v>216.38545183169074</v>
      </c>
      <c r="I754">
        <f t="shared" si="128"/>
        <v>200.35689984415811</v>
      </c>
      <c r="J754">
        <f t="shared" si="129"/>
        <v>16.65324965967848</v>
      </c>
      <c r="K754">
        <f t="shared" si="130"/>
        <v>17.310836146535262</v>
      </c>
      <c r="L754">
        <f t="shared" si="131"/>
        <v>1620.5666666666666</v>
      </c>
      <c r="M754" s="2">
        <f t="shared" si="122"/>
        <v>0.4501574074074074</v>
      </c>
      <c r="N754">
        <f t="shared" si="123"/>
        <v>-5.4604356500812478E-4</v>
      </c>
    </row>
    <row r="755" spans="1:14" x14ac:dyDescent="0.15">
      <c r="A755">
        <v>5821209</v>
      </c>
      <c r="B755">
        <v>0.88180000000000003</v>
      </c>
      <c r="C755">
        <f t="shared" si="124"/>
        <v>8.3100000000000007E-2</v>
      </c>
      <c r="D755">
        <f t="shared" si="125"/>
        <v>7.9827299859554349E-2</v>
      </c>
      <c r="E755">
        <f t="shared" si="126"/>
        <v>4.9602118881164455E-2</v>
      </c>
      <c r="F755">
        <v>920.54390000000001</v>
      </c>
      <c r="G755">
        <f t="shared" si="127"/>
        <v>0.19217448139399007</v>
      </c>
      <c r="H755">
        <f t="shared" si="121"/>
        <v>218.84613316578495</v>
      </c>
      <c r="I755">
        <f t="shared" si="128"/>
        <v>202.05533484053643</v>
      </c>
      <c r="J755">
        <f t="shared" si="129"/>
        <v>17.469895895329078</v>
      </c>
      <c r="K755">
        <f t="shared" si="130"/>
        <v>18.186113666076732</v>
      </c>
      <c r="L755">
        <f t="shared" si="131"/>
        <v>1680.5500000000002</v>
      </c>
      <c r="M755" s="2">
        <f t="shared" si="122"/>
        <v>0.46681944444444451</v>
      </c>
      <c r="N755">
        <f t="shared" si="123"/>
        <v>-5.2470917259230605E-4</v>
      </c>
    </row>
    <row r="756" spans="1:14" x14ac:dyDescent="0.15">
      <c r="A756">
        <v>5824810</v>
      </c>
      <c r="B756">
        <v>0.87880000000000003</v>
      </c>
      <c r="C756">
        <f t="shared" si="124"/>
        <v>8.610000000000001E-2</v>
      </c>
      <c r="D756">
        <f t="shared" si="125"/>
        <v>8.2593298303853369E-2</v>
      </c>
      <c r="E756">
        <f t="shared" si="126"/>
        <v>5.2402767094460366E-2</v>
      </c>
      <c r="F756">
        <v>919.48860000000002</v>
      </c>
      <c r="G756">
        <f t="shared" si="127"/>
        <v>0.19190888793581132</v>
      </c>
      <c r="H756">
        <f t="shared" si="121"/>
        <v>219.20072180249784</v>
      </c>
      <c r="I756">
        <f t="shared" si="128"/>
        <v>201.82370113479223</v>
      </c>
      <c r="J756">
        <f t="shared" si="129"/>
        <v>18.104510604253679</v>
      </c>
      <c r="K756">
        <f t="shared" si="130"/>
        <v>18.873182147195067</v>
      </c>
      <c r="L756">
        <f t="shared" si="131"/>
        <v>1740.5666666666666</v>
      </c>
      <c r="M756" s="2">
        <f t="shared" si="122"/>
        <v>0.48349074074074072</v>
      </c>
      <c r="N756">
        <f t="shared" si="123"/>
        <v>-5.0489304249573899E-4</v>
      </c>
    </row>
    <row r="757" spans="1:14" x14ac:dyDescent="0.15">
      <c r="A757">
        <v>5828410</v>
      </c>
      <c r="B757">
        <v>0.87590000000000001</v>
      </c>
      <c r="C757">
        <f t="shared" si="124"/>
        <v>8.9000000000000024E-2</v>
      </c>
      <c r="D757">
        <f t="shared" si="125"/>
        <v>8.5259843950823394E-2</v>
      </c>
      <c r="E757">
        <f t="shared" si="126"/>
        <v>5.4888387296435075E-2</v>
      </c>
      <c r="F757">
        <v>924.99890000000005</v>
      </c>
      <c r="G757">
        <f t="shared" si="127"/>
        <v>0.19165319152535634</v>
      </c>
      <c r="H757">
        <f t="shared" si="121"/>
        <v>221.10314144296407</v>
      </c>
      <c r="I757">
        <f t="shared" si="128"/>
        <v>203.03318773458591</v>
      </c>
      <c r="J757">
        <f t="shared" si="129"/>
        <v>18.851219336463949</v>
      </c>
      <c r="K757">
        <f t="shared" si="130"/>
        <v>19.678179588423809</v>
      </c>
      <c r="L757">
        <f t="shared" si="131"/>
        <v>1800.5666666666666</v>
      </c>
      <c r="M757" s="2">
        <f t="shared" si="122"/>
        <v>0.50015740740740744</v>
      </c>
      <c r="N757">
        <f t="shared" si="123"/>
        <v>-4.8645796693633486E-4</v>
      </c>
    </row>
    <row r="758" spans="1:14" x14ac:dyDescent="0.15">
      <c r="A758">
        <v>5832009</v>
      </c>
      <c r="B758">
        <v>0.873</v>
      </c>
      <c r="C758">
        <f t="shared" si="124"/>
        <v>9.1900000000000037E-2</v>
      </c>
      <c r="D758">
        <f t="shared" si="125"/>
        <v>8.7919298037883592E-2</v>
      </c>
      <c r="E758">
        <f t="shared" si="126"/>
        <v>5.7316870285221214E-2</v>
      </c>
      <c r="F758">
        <v>932.03340000000003</v>
      </c>
      <c r="G758">
        <f t="shared" si="127"/>
        <v>0.19139851445662515</v>
      </c>
      <c r="H758">
        <f t="shared" si="121"/>
        <v>223.37787692003781</v>
      </c>
      <c r="I758">
        <f t="shared" si="128"/>
        <v>204.577229526548</v>
      </c>
      <c r="J758">
        <f t="shared" si="129"/>
        <v>19.639226136002481</v>
      </c>
      <c r="K758">
        <f t="shared" si="130"/>
        <v>20.528426888951483</v>
      </c>
      <c r="L758">
        <f t="shared" si="131"/>
        <v>1860.5500000000002</v>
      </c>
      <c r="M758" s="2">
        <f t="shared" si="122"/>
        <v>0.5168194444444445</v>
      </c>
      <c r="N758">
        <f t="shared" si="123"/>
        <v>-4.6921609201580172E-4</v>
      </c>
    </row>
    <row r="759" spans="1:14" x14ac:dyDescent="0.15">
      <c r="A759">
        <v>5837413</v>
      </c>
      <c r="B759">
        <v>0.86850000000000005</v>
      </c>
      <c r="C759">
        <f t="shared" si="124"/>
        <v>9.6399999999999986E-2</v>
      </c>
      <c r="D759">
        <f t="shared" si="125"/>
        <v>9.2032085446493717E-2</v>
      </c>
      <c r="E759">
        <f t="shared" si="126"/>
        <v>6.1137099775025253E-2</v>
      </c>
      <c r="F759">
        <v>940.94359999999995</v>
      </c>
      <c r="G759">
        <f t="shared" si="127"/>
        <v>0.19100532816794491</v>
      </c>
      <c r="H759">
        <f t="shared" si="121"/>
        <v>226.44275840997383</v>
      </c>
      <c r="I759">
        <f t="shared" si="128"/>
        <v>206.53297921376671</v>
      </c>
      <c r="J759">
        <f t="shared" si="129"/>
        <v>20.839999290726446</v>
      </c>
      <c r="K759">
        <f t="shared" si="130"/>
        <v>21.829081910721474</v>
      </c>
      <c r="L759">
        <f t="shared" si="131"/>
        <v>1950.6166666666668</v>
      </c>
      <c r="M759" s="2">
        <f t="shared" si="122"/>
        <v>0.54183796296296305</v>
      </c>
      <c r="N759">
        <f t="shared" si="123"/>
        <v>-4.452438117860164E-4</v>
      </c>
    </row>
    <row r="760" spans="1:14" x14ac:dyDescent="0.15">
      <c r="A760">
        <v>5842813</v>
      </c>
      <c r="B760">
        <v>0.86399999999999999</v>
      </c>
      <c r="C760">
        <f t="shared" si="124"/>
        <v>0.10090000000000005</v>
      </c>
      <c r="D760">
        <f t="shared" si="125"/>
        <v>9.61280270942204E-2</v>
      </c>
      <c r="E760">
        <f t="shared" si="126"/>
        <v>6.4971278555914169E-2</v>
      </c>
      <c r="F760">
        <v>948.91589999999997</v>
      </c>
      <c r="G760">
        <f t="shared" si="127"/>
        <v>0.19061455511114525</v>
      </c>
      <c r="H760">
        <f t="shared" si="121"/>
        <v>229.29860495401559</v>
      </c>
      <c r="I760">
        <f t="shared" si="128"/>
        <v>208.28286397857718</v>
      </c>
      <c r="J760">
        <f t="shared" si="129"/>
        <v>22.04202250968655</v>
      </c>
      <c r="K760">
        <f t="shared" si="130"/>
        <v>23.136229239860182</v>
      </c>
      <c r="L760">
        <f t="shared" si="131"/>
        <v>2040.6166666666668</v>
      </c>
      <c r="M760" s="2">
        <f t="shared" si="122"/>
        <v>0.56683796296296296</v>
      </c>
      <c r="N760">
        <f t="shared" si="123"/>
        <v>-4.2340142277252788E-4</v>
      </c>
    </row>
    <row r="761" spans="1:14" x14ac:dyDescent="0.15">
      <c r="A761">
        <v>5848213</v>
      </c>
      <c r="B761">
        <v>0.85960000000000003</v>
      </c>
      <c r="C761">
        <f t="shared" si="124"/>
        <v>0.1053</v>
      </c>
      <c r="D761">
        <f t="shared" si="125"/>
        <v>0.10011679133477261</v>
      </c>
      <c r="E761">
        <f t="shared" si="126"/>
        <v>6.8952346496027758E-2</v>
      </c>
      <c r="F761">
        <v>949.15030000000002</v>
      </c>
      <c r="G761">
        <f t="shared" si="127"/>
        <v>0.19023477568909464</v>
      </c>
      <c r="H761">
        <f t="shared" si="121"/>
        <v>230.27191698456943</v>
      </c>
      <c r="I761">
        <f t="shared" si="128"/>
        <v>208.33431374700936</v>
      </c>
      <c r="J761">
        <f t="shared" si="129"/>
        <v>23.054085463002217</v>
      </c>
      <c r="K761">
        <f t="shared" si="130"/>
        <v>24.247632858475161</v>
      </c>
      <c r="L761">
        <f t="shared" si="131"/>
        <v>2130.6166666666668</v>
      </c>
      <c r="M761" s="2">
        <f t="shared" si="122"/>
        <v>0.59183796296296298</v>
      </c>
      <c r="N761">
        <f t="shared" si="123"/>
        <v>-4.0345126997661082E-4</v>
      </c>
    </row>
    <row r="762" spans="1:14" x14ac:dyDescent="0.15">
      <c r="A762">
        <v>5853613</v>
      </c>
      <c r="B762">
        <v>0.85499999999999998</v>
      </c>
      <c r="C762">
        <f t="shared" si="124"/>
        <v>0.10990000000000005</v>
      </c>
      <c r="D762">
        <f t="shared" si="125"/>
        <v>0.10426992117579686</v>
      </c>
      <c r="E762">
        <f t="shared" si="126"/>
        <v>7.2939946776338555E-2</v>
      </c>
      <c r="F762">
        <v>954.19169999999997</v>
      </c>
      <c r="G762">
        <f t="shared" si="127"/>
        <v>0.18984015070124632</v>
      </c>
      <c r="H762">
        <f t="shared" si="121"/>
        <v>232.4584314471345</v>
      </c>
      <c r="I762">
        <f t="shared" si="128"/>
        <v>209.44087886037883</v>
      </c>
      <c r="J762">
        <f t="shared" si="129"/>
        <v>24.238422323642094</v>
      </c>
      <c r="K762">
        <f t="shared" si="130"/>
        <v>25.547181616040096</v>
      </c>
      <c r="L762">
        <f t="shared" si="131"/>
        <v>2220.6166666666668</v>
      </c>
      <c r="M762" s="2">
        <f t="shared" si="122"/>
        <v>0.616837962962963</v>
      </c>
      <c r="N762">
        <f t="shared" si="123"/>
        <v>-3.8502818286211785E-4</v>
      </c>
    </row>
    <row r="763" spans="1:14" x14ac:dyDescent="0.15">
      <c r="A763">
        <v>5859014</v>
      </c>
      <c r="B763">
        <v>0.85089999999999999</v>
      </c>
      <c r="C763">
        <f t="shared" si="124"/>
        <v>0.11400000000000005</v>
      </c>
      <c r="D763">
        <f t="shared" si="125"/>
        <v>0.10795714150509236</v>
      </c>
      <c r="E763">
        <f t="shared" si="126"/>
        <v>7.6095941788115268E-2</v>
      </c>
      <c r="F763">
        <v>970.37080000000003</v>
      </c>
      <c r="G763">
        <f t="shared" si="127"/>
        <v>0.18949048189527845</v>
      </c>
      <c r="H763">
        <f t="shared" si="121"/>
        <v>237.27322180030291</v>
      </c>
      <c r="I763">
        <f t="shared" si="128"/>
        <v>212.99212010799184</v>
      </c>
      <c r="J763">
        <f t="shared" si="129"/>
        <v>25.615338781264466</v>
      </c>
      <c r="K763">
        <f t="shared" si="130"/>
        <v>27.049147285234543</v>
      </c>
      <c r="L763">
        <f t="shared" si="131"/>
        <v>2310.6333333333332</v>
      </c>
      <c r="M763" s="2">
        <f t="shared" si="122"/>
        <v>0.64184259259259258</v>
      </c>
      <c r="N763">
        <f t="shared" si="123"/>
        <v>-3.6825401405098172E-4</v>
      </c>
    </row>
    <row r="764" spans="1:14" x14ac:dyDescent="0.15">
      <c r="A764">
        <v>5864413</v>
      </c>
      <c r="B764">
        <v>0.84630000000000005</v>
      </c>
      <c r="C764">
        <f t="shared" si="124"/>
        <v>0.11859999999999998</v>
      </c>
      <c r="D764">
        <f t="shared" si="125"/>
        <v>0.11207790340535058</v>
      </c>
      <c r="E764">
        <f t="shared" si="126"/>
        <v>8.0590099029022047E-2</v>
      </c>
      <c r="F764">
        <v>958.99860000000001</v>
      </c>
      <c r="G764">
        <f t="shared" si="127"/>
        <v>0.18910046124968014</v>
      </c>
      <c r="H764">
        <f t="shared" si="121"/>
        <v>235.46079456528889</v>
      </c>
      <c r="I764">
        <f t="shared" si="128"/>
        <v>210.49597225575624</v>
      </c>
      <c r="J764">
        <f t="shared" si="129"/>
        <v>26.389952189035544</v>
      </c>
      <c r="K764">
        <f t="shared" si="130"/>
        <v>27.925650235443261</v>
      </c>
      <c r="L764">
        <f t="shared" si="131"/>
        <v>2400.6166666666668</v>
      </c>
      <c r="M764" s="2">
        <f t="shared" si="122"/>
        <v>0.66683796296296305</v>
      </c>
      <c r="N764">
        <f t="shared" si="123"/>
        <v>-3.5253441823975782E-4</v>
      </c>
    </row>
    <row r="765" spans="1:14" x14ac:dyDescent="0.15">
      <c r="A765">
        <v>5869814</v>
      </c>
      <c r="B765">
        <v>0.84179999999999999</v>
      </c>
      <c r="C765">
        <f t="shared" si="124"/>
        <v>0.12310000000000004</v>
      </c>
      <c r="D765">
        <f t="shared" si="125"/>
        <v>0.11609271898685335</v>
      </c>
      <c r="E765">
        <f t="shared" si="126"/>
        <v>8.4393194113561165E-2</v>
      </c>
      <c r="F765">
        <v>965.44680000000005</v>
      </c>
      <c r="G765">
        <f t="shared" si="127"/>
        <v>0.18872124026345902</v>
      </c>
      <c r="H765">
        <f t="shared" si="121"/>
        <v>237.9976077350249</v>
      </c>
      <c r="I765">
        <f t="shared" si="128"/>
        <v>211.91132377795824</v>
      </c>
      <c r="J765">
        <f t="shared" si="129"/>
        <v>27.629789394325599</v>
      </c>
      <c r="K765">
        <f t="shared" si="130"/>
        <v>29.297505512181576</v>
      </c>
      <c r="L765">
        <f t="shared" si="131"/>
        <v>2490.6333333333332</v>
      </c>
      <c r="M765" s="2">
        <f t="shared" si="122"/>
        <v>0.69184259259259251</v>
      </c>
      <c r="N765">
        <f t="shared" si="123"/>
        <v>-3.3798632208675172E-4</v>
      </c>
    </row>
    <row r="766" spans="1:14" x14ac:dyDescent="0.15">
      <c r="A766">
        <v>5875214</v>
      </c>
      <c r="B766">
        <v>0.83740000000000003</v>
      </c>
      <c r="C766">
        <f t="shared" si="124"/>
        <v>0.1275</v>
      </c>
      <c r="D766">
        <f t="shared" si="125"/>
        <v>0.12000279239469631</v>
      </c>
      <c r="E766">
        <f t="shared" si="126"/>
        <v>8.7721999834011244E-2</v>
      </c>
      <c r="F766">
        <v>983.15</v>
      </c>
      <c r="G766">
        <f t="shared" si="127"/>
        <v>0.18835264373920446</v>
      </c>
      <c r="H766">
        <f t="shared" si="121"/>
        <v>243.31122829737262</v>
      </c>
      <c r="I766">
        <f t="shared" si="128"/>
        <v>215.7970982681797</v>
      </c>
      <c r="J766">
        <f t="shared" si="129"/>
        <v>29.198026816668165</v>
      </c>
      <c r="K766">
        <f t="shared" si="130"/>
        <v>31.022181607915009</v>
      </c>
      <c r="L766">
        <f t="shared" si="131"/>
        <v>2580.6333333333332</v>
      </c>
      <c r="M766" s="2">
        <f t="shared" si="122"/>
        <v>0.71684259259259253</v>
      </c>
      <c r="N766">
        <f t="shared" si="123"/>
        <v>-3.2449398726410833E-4</v>
      </c>
    </row>
    <row r="767" spans="1:14" x14ac:dyDescent="0.15">
      <c r="A767">
        <v>5880613</v>
      </c>
      <c r="B767">
        <v>0.83299999999999996</v>
      </c>
      <c r="C767">
        <f t="shared" si="124"/>
        <v>0.13190000000000007</v>
      </c>
      <c r="D767">
        <f t="shared" si="125"/>
        <v>0.12389763665623753</v>
      </c>
      <c r="E767">
        <f t="shared" si="126"/>
        <v>9.2098027043197112E-2</v>
      </c>
      <c r="F767">
        <v>968.495</v>
      </c>
      <c r="G767">
        <f t="shared" si="127"/>
        <v>0.18798619855993401</v>
      </c>
      <c r="H767">
        <f t="shared" si="121"/>
        <v>240.61974373888802</v>
      </c>
      <c r="I767">
        <f t="shared" si="128"/>
        <v>212.58039026317519</v>
      </c>
      <c r="J767">
        <f t="shared" si="129"/>
        <v>29.812217582077732</v>
      </c>
      <c r="K767">
        <f t="shared" si="130"/>
        <v>31.737744199159348</v>
      </c>
      <c r="L767">
        <f t="shared" si="131"/>
        <v>2670.6166666666668</v>
      </c>
      <c r="M767" s="2">
        <f t="shared" si="122"/>
        <v>0.741837962962963</v>
      </c>
      <c r="N767">
        <f t="shared" si="123"/>
        <v>-3.1191297890000431E-4</v>
      </c>
    </row>
    <row r="768" spans="1:14" x14ac:dyDescent="0.15">
      <c r="A768">
        <v>5886014</v>
      </c>
      <c r="B768">
        <v>0.82840000000000003</v>
      </c>
      <c r="C768">
        <f t="shared" si="124"/>
        <v>0.13650000000000001</v>
      </c>
      <c r="D768">
        <f t="shared" si="125"/>
        <v>0.12795336431046089</v>
      </c>
      <c r="E768">
        <f t="shared" si="126"/>
        <v>9.5968981102205864E-2</v>
      </c>
      <c r="F768">
        <v>974.12249999999995</v>
      </c>
      <c r="G768">
        <f t="shared" si="127"/>
        <v>0.18760537440814209</v>
      </c>
      <c r="H768">
        <f t="shared" si="121"/>
        <v>243.00143138567574</v>
      </c>
      <c r="I768">
        <f t="shared" si="128"/>
        <v>213.81560174718493</v>
      </c>
      <c r="J768">
        <f t="shared" si="129"/>
        <v>31.092850678054834</v>
      </c>
      <c r="K768">
        <f t="shared" si="130"/>
        <v>33.169695384144738</v>
      </c>
      <c r="L768">
        <f t="shared" si="131"/>
        <v>2760.6333333333332</v>
      </c>
      <c r="M768" s="2">
        <f t="shared" si="122"/>
        <v>0.76684259259259258</v>
      </c>
      <c r="N768">
        <f t="shared" si="123"/>
        <v>-3.0007606950095992E-4</v>
      </c>
    </row>
    <row r="769" spans="1:14" x14ac:dyDescent="0.15">
      <c r="A769">
        <v>5891414</v>
      </c>
      <c r="B769">
        <v>0.82410000000000005</v>
      </c>
      <c r="C769">
        <f t="shared" si="124"/>
        <v>0.14079999999999998</v>
      </c>
      <c r="D769">
        <f t="shared" si="125"/>
        <v>0.13172977067789446</v>
      </c>
      <c r="E769">
        <f t="shared" si="126"/>
        <v>9.9414338198426377E-2</v>
      </c>
      <c r="F769">
        <v>984.20500000000004</v>
      </c>
      <c r="G769">
        <f t="shared" si="127"/>
        <v>0.18725147156828456</v>
      </c>
      <c r="H769">
        <f t="shared" si="121"/>
        <v>246.44550231567857</v>
      </c>
      <c r="I769">
        <f t="shared" si="128"/>
        <v>216.02866612524417</v>
      </c>
      <c r="J769">
        <f t="shared" si="129"/>
        <v>32.464209504642845</v>
      </c>
      <c r="K769">
        <f t="shared" si="130"/>
        <v>34.699526726047537</v>
      </c>
      <c r="L769">
        <f t="shared" si="131"/>
        <v>2850.6333333333332</v>
      </c>
      <c r="M769" s="2">
        <f t="shared" si="122"/>
        <v>0.7918425925925926</v>
      </c>
      <c r="N769">
        <f t="shared" si="123"/>
        <v>-2.8909365170313035E-4</v>
      </c>
    </row>
    <row r="770" spans="1:14" x14ac:dyDescent="0.15">
      <c r="A770">
        <v>5896819</v>
      </c>
      <c r="B770">
        <v>0.81950000000000001</v>
      </c>
      <c r="C770">
        <f t="shared" si="124"/>
        <v>0.14540000000000003</v>
      </c>
      <c r="D770">
        <f t="shared" si="125"/>
        <v>0.13575392097761985</v>
      </c>
      <c r="E770">
        <f t="shared" si="126"/>
        <v>0.10364250941127216</v>
      </c>
      <c r="F770">
        <v>977.99130000000002</v>
      </c>
      <c r="G770">
        <f t="shared" si="127"/>
        <v>0.18687508632025027</v>
      </c>
      <c r="H770">
        <f t="shared" ref="H770:H824" si="132">F770/(3.142/4*G770^2)/145</f>
        <v>245.87704625211256</v>
      </c>
      <c r="I770">
        <f t="shared" si="128"/>
        <v>214.66478632103426</v>
      </c>
      <c r="J770">
        <f t="shared" si="129"/>
        <v>33.378773107119869</v>
      </c>
      <c r="K770">
        <f t="shared" si="130"/>
        <v>35.750522525057171</v>
      </c>
      <c r="L770">
        <f t="shared" si="131"/>
        <v>2940.7166666666667</v>
      </c>
      <c r="M770" s="2">
        <f t="shared" ref="M770:M824" si="133">L770/3600</f>
        <v>0.8168657407407407</v>
      </c>
      <c r="N770">
        <f t="shared" ref="N770:N824" si="134">(B770-B868)/(L868-L770)</f>
        <v>-2.7867356596747959E-4</v>
      </c>
    </row>
    <row r="771" spans="1:14" x14ac:dyDescent="0.15">
      <c r="A771">
        <v>5902216</v>
      </c>
      <c r="B771">
        <v>0.81510000000000005</v>
      </c>
      <c r="C771">
        <f t="shared" ref="C771:C824" si="135">B$2-B771-0.0237</f>
        <v>0.14979999999999999</v>
      </c>
      <c r="D771">
        <f t="shared" ref="D771:D824" si="136">LN(1+C771)</f>
        <v>0.13958801420705344</v>
      </c>
      <c r="E771">
        <f t="shared" ref="E771:E824" si="137">D771-I771/6685</f>
        <v>0.10738421420139613</v>
      </c>
      <c r="F771">
        <v>980.80510000000004</v>
      </c>
      <c r="G771">
        <f t="shared" ref="G771:G824" si="138">(4*Q$2/(1+C771)/3.142)^0.5</f>
        <v>0.1865171812386181</v>
      </c>
      <c r="H771">
        <f t="shared" si="132"/>
        <v>247.53170701288443</v>
      </c>
      <c r="I771">
        <f t="shared" ref="I771:I825" si="139">F771/(3.142/4*R$2^2)/145</f>
        <v>215.28240303781908</v>
      </c>
      <c r="J771">
        <f t="shared" ref="J771:J824" si="140">H771*D771</f>
        <v>34.5524594352107</v>
      </c>
      <c r="K771">
        <f t="shared" ref="K771:K824" si="141">H771*C771</f>
        <v>37.080249710530083</v>
      </c>
      <c r="L771">
        <f t="shared" ref="L771:L824" si="142">(A771-A$2)/60-485</f>
        <v>3030.6666666666665</v>
      </c>
      <c r="M771" s="2">
        <f t="shared" si="133"/>
        <v>0.84185185185185185</v>
      </c>
      <c r="N771">
        <f t="shared" si="134"/>
        <v>-2.6895072591289046E-4</v>
      </c>
    </row>
    <row r="772" spans="1:14" x14ac:dyDescent="0.15">
      <c r="A772">
        <v>5907613</v>
      </c>
      <c r="B772">
        <v>0.81069999999999998</v>
      </c>
      <c r="C772">
        <f t="shared" si="135"/>
        <v>0.15420000000000006</v>
      </c>
      <c r="D772">
        <f t="shared" si="136"/>
        <v>0.14340746329472909</v>
      </c>
      <c r="E772">
        <f t="shared" si="137"/>
        <v>0.11079177002920704</v>
      </c>
      <c r="F772">
        <v>993.34979999999996</v>
      </c>
      <c r="G772">
        <f t="shared" si="138"/>
        <v>0.18616132470189256</v>
      </c>
      <c r="H772">
        <f t="shared" si="132"/>
        <v>251.65704672183321</v>
      </c>
      <c r="I772">
        <f t="shared" si="139"/>
        <v>218.03590948001488</v>
      </c>
      <c r="J772">
        <f t="shared" si="140"/>
        <v>36.08949869062122</v>
      </c>
      <c r="K772">
        <f t="shared" si="141"/>
        <v>38.805516604506693</v>
      </c>
      <c r="L772">
        <f t="shared" si="142"/>
        <v>3120.6166666666668</v>
      </c>
      <c r="M772" s="2">
        <f t="shared" si="133"/>
        <v>0.866837962962963</v>
      </c>
      <c r="N772">
        <f t="shared" si="134"/>
        <v>-2.5978839652419125E-4</v>
      </c>
    </row>
    <row r="773" spans="1:14" x14ac:dyDescent="0.15">
      <c r="A773">
        <v>5913013</v>
      </c>
      <c r="B773">
        <v>0.80640000000000001</v>
      </c>
      <c r="C773">
        <f t="shared" si="135"/>
        <v>0.15850000000000003</v>
      </c>
      <c r="D773">
        <f t="shared" si="136"/>
        <v>0.14712606489029392</v>
      </c>
      <c r="E773">
        <f t="shared" si="137"/>
        <v>0.11479908139335866</v>
      </c>
      <c r="F773">
        <v>984.55679999999995</v>
      </c>
      <c r="G773">
        <f t="shared" si="138"/>
        <v>0.18581551638282148</v>
      </c>
      <c r="H773">
        <f t="shared" si="132"/>
        <v>250.35866739831854</v>
      </c>
      <c r="I773">
        <f t="shared" si="139"/>
        <v>216.1058846770122</v>
      </c>
      <c r="J773">
        <f t="shared" si="140"/>
        <v>36.834285545492527</v>
      </c>
      <c r="K773">
        <f t="shared" si="141"/>
        <v>39.681848782633494</v>
      </c>
      <c r="L773">
        <f t="shared" si="142"/>
        <v>3210.6166666666668</v>
      </c>
      <c r="M773" s="2">
        <f t="shared" si="133"/>
        <v>0.89183796296296303</v>
      </c>
      <c r="N773">
        <f t="shared" si="134"/>
        <v>-2.5116670213925672E-4</v>
      </c>
    </row>
    <row r="774" spans="1:14" x14ac:dyDescent="0.15">
      <c r="A774">
        <v>5918413</v>
      </c>
      <c r="B774">
        <v>0.80189999999999995</v>
      </c>
      <c r="C774">
        <f t="shared" si="135"/>
        <v>0.16300000000000009</v>
      </c>
      <c r="D774">
        <f t="shared" si="136"/>
        <v>0.15100287353652742</v>
      </c>
      <c r="E774">
        <f t="shared" si="137"/>
        <v>0.11855270654831421</v>
      </c>
      <c r="F774">
        <v>988.30849999999998</v>
      </c>
      <c r="G774">
        <f t="shared" si="138"/>
        <v>0.18545567964977352</v>
      </c>
      <c r="H774">
        <f t="shared" si="132"/>
        <v>252.28885302574682</v>
      </c>
      <c r="I774">
        <f t="shared" si="139"/>
        <v>216.92936631620535</v>
      </c>
      <c r="J774">
        <f t="shared" si="140"/>
        <v>38.0963417681224</v>
      </c>
      <c r="K774">
        <f t="shared" si="141"/>
        <v>41.12308304319675</v>
      </c>
      <c r="L774">
        <f t="shared" si="142"/>
        <v>3300.6166666666668</v>
      </c>
      <c r="M774" s="2">
        <f t="shared" si="133"/>
        <v>0.91683796296296305</v>
      </c>
      <c r="N774">
        <f t="shared" si="134"/>
        <v>-2.4295459939304269E-4</v>
      </c>
    </row>
    <row r="775" spans="1:14" x14ac:dyDescent="0.15">
      <c r="A775">
        <v>5923813</v>
      </c>
      <c r="B775">
        <v>0.79749999999999999</v>
      </c>
      <c r="C775">
        <f t="shared" si="135"/>
        <v>0.16740000000000005</v>
      </c>
      <c r="D775">
        <f t="shared" si="136"/>
        <v>0.15477905378755361</v>
      </c>
      <c r="E775">
        <f t="shared" si="137"/>
        <v>0.12211716958578137</v>
      </c>
      <c r="F775">
        <v>994.75660000000005</v>
      </c>
      <c r="G775">
        <f t="shared" si="138"/>
        <v>0.18510585296838214</v>
      </c>
      <c r="H775">
        <f t="shared" si="132"/>
        <v>254.89559798064047</v>
      </c>
      <c r="I775">
        <f t="shared" si="139"/>
        <v>218.34469588884741</v>
      </c>
      <c r="J775">
        <f t="shared" si="140"/>
        <v>39.452499470056189</v>
      </c>
      <c r="K775">
        <f t="shared" si="141"/>
        <v>42.669523101959228</v>
      </c>
      <c r="L775">
        <f t="shared" si="142"/>
        <v>3390.6166666666668</v>
      </c>
      <c r="M775" s="2">
        <f t="shared" si="133"/>
        <v>0.94183796296296296</v>
      </c>
      <c r="N775">
        <f t="shared" si="134"/>
        <v>-2.3520795135594801E-4</v>
      </c>
    </row>
    <row r="776" spans="1:14" x14ac:dyDescent="0.15">
      <c r="A776">
        <v>5929214</v>
      </c>
      <c r="B776">
        <v>0.79300000000000004</v>
      </c>
      <c r="C776">
        <f t="shared" si="135"/>
        <v>0.1719</v>
      </c>
      <c r="D776">
        <f t="shared" si="136"/>
        <v>0.15862636328241955</v>
      </c>
      <c r="E776">
        <f t="shared" si="137"/>
        <v>0.12613000535795615</v>
      </c>
      <c r="F776">
        <v>989.71529999999996</v>
      </c>
      <c r="G776">
        <f t="shared" si="138"/>
        <v>0.18475011548329187</v>
      </c>
      <c r="H776">
        <f t="shared" si="132"/>
        <v>254.58139117847188</v>
      </c>
      <c r="I776">
        <f t="shared" si="139"/>
        <v>217.23815272503782</v>
      </c>
      <c r="J776">
        <f t="shared" si="140"/>
        <v>40.383320242020041</v>
      </c>
      <c r="K776">
        <f t="shared" si="141"/>
        <v>43.762541143579313</v>
      </c>
      <c r="L776">
        <f t="shared" si="142"/>
        <v>3480.6333333333332</v>
      </c>
      <c r="M776" s="2">
        <f t="shared" si="133"/>
        <v>0.96684259259259253</v>
      </c>
      <c r="N776">
        <f t="shared" si="134"/>
        <v>-2.2783209952211765E-4</v>
      </c>
    </row>
    <row r="777" spans="1:14" x14ac:dyDescent="0.15">
      <c r="A777">
        <v>5934616</v>
      </c>
      <c r="B777">
        <v>0.78859999999999997</v>
      </c>
      <c r="C777">
        <f t="shared" si="135"/>
        <v>0.17630000000000007</v>
      </c>
      <c r="D777">
        <f t="shared" si="136"/>
        <v>0.16237391898425871</v>
      </c>
      <c r="E777">
        <f t="shared" si="137"/>
        <v>0.12989296022748179</v>
      </c>
      <c r="F777">
        <v>989.24630000000002</v>
      </c>
      <c r="G777">
        <f t="shared" si="138"/>
        <v>0.18440425893930343</v>
      </c>
      <c r="H777">
        <f t="shared" si="132"/>
        <v>255.41614668671397</v>
      </c>
      <c r="I777">
        <f t="shared" si="139"/>
        <v>217.13520928905373</v>
      </c>
      <c r="J777">
        <f t="shared" si="140"/>
        <v>41.472920709380034</v>
      </c>
      <c r="K777">
        <f t="shared" si="141"/>
        <v>45.02986666086769</v>
      </c>
      <c r="L777">
        <f t="shared" si="142"/>
        <v>3570.6666666666665</v>
      </c>
      <c r="M777" s="2">
        <f t="shared" si="133"/>
        <v>0.99185185185185176</v>
      </c>
      <c r="N777">
        <f t="shared" si="134"/>
        <v>-2.2085511575802838E-4</v>
      </c>
    </row>
    <row r="778" spans="1:14" x14ac:dyDescent="0.15">
      <c r="A778">
        <v>5940014</v>
      </c>
      <c r="B778">
        <v>0.78410000000000002</v>
      </c>
      <c r="C778">
        <f t="shared" si="135"/>
        <v>0.18080000000000002</v>
      </c>
      <c r="D778">
        <f t="shared" si="136"/>
        <v>0.16619217486407106</v>
      </c>
      <c r="E778">
        <f t="shared" si="137"/>
        <v>0.13340326230420618</v>
      </c>
      <c r="F778">
        <v>998.62540000000001</v>
      </c>
      <c r="G778">
        <f t="shared" si="138"/>
        <v>0.18405254345807759</v>
      </c>
      <c r="H778">
        <f t="shared" si="132"/>
        <v>258.82413405035226</v>
      </c>
      <c r="I778">
        <f t="shared" si="139"/>
        <v>219.19388046269671</v>
      </c>
      <c r="J778">
        <f t="shared" si="140"/>
        <v>43.014545745137909</v>
      </c>
      <c r="K778">
        <f t="shared" si="141"/>
        <v>46.795403436303694</v>
      </c>
      <c r="L778">
        <f t="shared" si="142"/>
        <v>3660.6333333333332</v>
      </c>
      <c r="M778" s="2">
        <f t="shared" si="133"/>
        <v>1.0168425925925926</v>
      </c>
      <c r="N778">
        <f t="shared" si="134"/>
        <v>-2.1419790746592121E-4</v>
      </c>
    </row>
    <row r="779" spans="1:14" x14ac:dyDescent="0.15">
      <c r="A779">
        <v>5945414</v>
      </c>
      <c r="B779">
        <v>0.77959999999999996</v>
      </c>
      <c r="C779">
        <f t="shared" si="135"/>
        <v>0.18530000000000008</v>
      </c>
      <c r="D779">
        <f t="shared" si="136"/>
        <v>0.16999590710331772</v>
      </c>
      <c r="E779">
        <f t="shared" si="137"/>
        <v>0.13731477230023506</v>
      </c>
      <c r="F779">
        <v>995.34289999999999</v>
      </c>
      <c r="G779">
        <f t="shared" si="138"/>
        <v>0.1837028328182643</v>
      </c>
      <c r="H779">
        <f t="shared" si="132"/>
        <v>258.95650461379745</v>
      </c>
      <c r="I779">
        <f t="shared" si="139"/>
        <v>218.4733861586075</v>
      </c>
      <c r="J779">
        <f t="shared" si="140"/>
        <v>44.021545902126974</v>
      </c>
      <c r="K779">
        <f t="shared" si="141"/>
        <v>47.98464030493669</v>
      </c>
      <c r="L779">
        <f t="shared" si="142"/>
        <v>3750.6333333333332</v>
      </c>
      <c r="M779" s="2">
        <f t="shared" si="133"/>
        <v>1.0418425925925925</v>
      </c>
      <c r="N779">
        <f t="shared" si="134"/>
        <v>-2.0785822838809446E-4</v>
      </c>
    </row>
    <row r="780" spans="1:14" x14ac:dyDescent="0.15">
      <c r="A780">
        <v>5950814</v>
      </c>
      <c r="B780">
        <v>0.7752</v>
      </c>
      <c r="C780">
        <f t="shared" si="135"/>
        <v>0.18970000000000004</v>
      </c>
      <c r="D780">
        <f t="shared" si="136"/>
        <v>0.17370117450034325</v>
      </c>
      <c r="E780">
        <f t="shared" si="137"/>
        <v>0.14115861907282043</v>
      </c>
      <c r="F780">
        <v>991.1223</v>
      </c>
      <c r="G780">
        <f t="shared" si="138"/>
        <v>0.18336281382225056</v>
      </c>
      <c r="H780">
        <f t="shared" si="132"/>
        <v>258.81564571434842</v>
      </c>
      <c r="I780">
        <f t="shared" si="139"/>
        <v>217.54698303299014</v>
      </c>
      <c r="J780">
        <f t="shared" si="140"/>
        <v>44.956581639647048</v>
      </c>
      <c r="K780">
        <f t="shared" si="141"/>
        <v>49.097327992011905</v>
      </c>
      <c r="L780">
        <f t="shared" si="142"/>
        <v>3840.6333333333332</v>
      </c>
      <c r="M780" s="2">
        <f t="shared" si="133"/>
        <v>1.0668425925925926</v>
      </c>
      <c r="N780">
        <f t="shared" si="134"/>
        <v>-2.0184171013461322E-4</v>
      </c>
    </row>
    <row r="781" spans="1:14" x14ac:dyDescent="0.15">
      <c r="A781">
        <v>5956216</v>
      </c>
      <c r="B781">
        <v>0.77070000000000005</v>
      </c>
      <c r="C781">
        <f t="shared" si="135"/>
        <v>0.19419999999999998</v>
      </c>
      <c r="D781">
        <f t="shared" si="136"/>
        <v>0.17747650513075494</v>
      </c>
      <c r="E781">
        <f t="shared" si="137"/>
        <v>0.14478767074382906</v>
      </c>
      <c r="F781">
        <v>995.57740000000001</v>
      </c>
      <c r="G781">
        <f t="shared" si="138"/>
        <v>0.18301701267959342</v>
      </c>
      <c r="H781">
        <f t="shared" si="132"/>
        <v>260.96238527623512</v>
      </c>
      <c r="I781">
        <f t="shared" si="139"/>
        <v>218.52485787659955</v>
      </c>
      <c r="J781">
        <f t="shared" si="140"/>
        <v>46.314692109411794</v>
      </c>
      <c r="K781">
        <f t="shared" si="141"/>
        <v>50.678895220644854</v>
      </c>
      <c r="L781">
        <f t="shared" si="142"/>
        <v>3930.666666666667</v>
      </c>
      <c r="M781" s="2">
        <f t="shared" si="133"/>
        <v>1.0918518518518519</v>
      </c>
      <c r="N781">
        <f t="shared" si="134"/>
        <v>-1.9607360922659431E-4</v>
      </c>
    </row>
    <row r="782" spans="1:14" x14ac:dyDescent="0.15">
      <c r="A782">
        <v>5961614</v>
      </c>
      <c r="B782">
        <v>0.76629999999999998</v>
      </c>
      <c r="C782">
        <f t="shared" si="135"/>
        <v>0.19860000000000005</v>
      </c>
      <c r="D782">
        <f t="shared" si="136"/>
        <v>0.18115420904194793</v>
      </c>
      <c r="E782">
        <f t="shared" si="137"/>
        <v>0.14844227918689695</v>
      </c>
      <c r="F782">
        <v>996.2808</v>
      </c>
      <c r="G782">
        <f t="shared" si="138"/>
        <v>0.18268078072305943</v>
      </c>
      <c r="H782">
        <f t="shared" si="132"/>
        <v>262.10895034570552</v>
      </c>
      <c r="I782">
        <f t="shared" si="139"/>
        <v>218.67925108101582</v>
      </c>
      <c r="J782">
        <f t="shared" si="140"/>
        <v>47.482139582691488</v>
      </c>
      <c r="K782">
        <f t="shared" si="141"/>
        <v>52.054837538657132</v>
      </c>
      <c r="L782">
        <f t="shared" si="142"/>
        <v>4020.6333333333332</v>
      </c>
      <c r="M782" s="2">
        <f t="shared" si="133"/>
        <v>1.1168425925925927</v>
      </c>
      <c r="N782">
        <f t="shared" si="134"/>
        <v>-1.9059186363674048E-4</v>
      </c>
    </row>
    <row r="783" spans="1:14" x14ac:dyDescent="0.15">
      <c r="A783">
        <v>5967013</v>
      </c>
      <c r="B783">
        <v>0.76180000000000003</v>
      </c>
      <c r="C783">
        <f t="shared" si="135"/>
        <v>0.2031</v>
      </c>
      <c r="D783">
        <f t="shared" si="136"/>
        <v>0.18490155905734182</v>
      </c>
      <c r="E783">
        <f t="shared" si="137"/>
        <v>0.15232436371103597</v>
      </c>
      <c r="F783">
        <v>992.17729999999995</v>
      </c>
      <c r="G783">
        <f t="shared" si="138"/>
        <v>0.18233881677452721</v>
      </c>
      <c r="H783">
        <f t="shared" si="132"/>
        <v>262.00937457582472</v>
      </c>
      <c r="I783">
        <f t="shared" si="139"/>
        <v>217.77855089005462</v>
      </c>
      <c r="J783">
        <f t="shared" si="140"/>
        <v>48.445941846709047</v>
      </c>
      <c r="K783">
        <f t="shared" si="141"/>
        <v>53.214103976350003</v>
      </c>
      <c r="L783">
        <f t="shared" si="142"/>
        <v>4110.6166666666668</v>
      </c>
      <c r="M783" s="2">
        <f t="shared" si="133"/>
        <v>1.1418379629629629</v>
      </c>
      <c r="N783">
        <f t="shared" si="134"/>
        <v>-1.8532499178955308E-4</v>
      </c>
    </row>
    <row r="784" spans="1:14" x14ac:dyDescent="0.15">
      <c r="A784">
        <v>5968804</v>
      </c>
      <c r="B784">
        <v>0.76039999999999996</v>
      </c>
      <c r="C784">
        <f t="shared" si="135"/>
        <v>0.20450000000000007</v>
      </c>
      <c r="D784">
        <f t="shared" si="136"/>
        <v>0.18606454307278911</v>
      </c>
      <c r="E784">
        <f t="shared" si="137"/>
        <v>0.15351814277845158</v>
      </c>
      <c r="F784">
        <v>991.23940000000005</v>
      </c>
      <c r="G784">
        <f t="shared" si="138"/>
        <v>0.18223281903128208</v>
      </c>
      <c r="H784">
        <f t="shared" si="132"/>
        <v>262.06630024803002</v>
      </c>
      <c r="I784">
        <f t="shared" si="139"/>
        <v>217.57268596764632</v>
      </c>
      <c r="J784">
        <f t="shared" si="140"/>
        <v>48.761246410426061</v>
      </c>
      <c r="K784">
        <f t="shared" si="141"/>
        <v>53.592558400722154</v>
      </c>
      <c r="L784">
        <f t="shared" si="142"/>
        <v>4140.4666666666662</v>
      </c>
      <c r="M784" s="2">
        <f t="shared" si="133"/>
        <v>1.1501296296296295</v>
      </c>
      <c r="N784">
        <f t="shared" si="134"/>
        <v>-1.8365079620654678E-4</v>
      </c>
    </row>
    <row r="785" spans="1:14" x14ac:dyDescent="0.15">
      <c r="A785">
        <v>5976017</v>
      </c>
      <c r="B785">
        <v>0.75449999999999995</v>
      </c>
      <c r="C785">
        <f t="shared" si="135"/>
        <v>0.21040000000000009</v>
      </c>
      <c r="D785">
        <f t="shared" si="136"/>
        <v>0.19095088349200923</v>
      </c>
      <c r="E785">
        <f t="shared" si="137"/>
        <v>0.15807342735964941</v>
      </c>
      <c r="F785">
        <v>1001.3221</v>
      </c>
      <c r="G785">
        <f t="shared" si="138"/>
        <v>0.18178813667514959</v>
      </c>
      <c r="H785">
        <f t="shared" si="132"/>
        <v>266.02872535393664</v>
      </c>
      <c r="I785">
        <f t="shared" si="139"/>
        <v>219.78579424482535</v>
      </c>
      <c r="J785">
        <f t="shared" si="140"/>
        <v>50.798420140587275</v>
      </c>
      <c r="K785">
        <f t="shared" si="141"/>
        <v>55.972443814468292</v>
      </c>
      <c r="L785">
        <f t="shared" si="142"/>
        <v>4260.6833333333334</v>
      </c>
      <c r="M785" s="2">
        <f t="shared" si="133"/>
        <v>1.1835231481481481</v>
      </c>
      <c r="N785">
        <f t="shared" si="134"/>
        <v>-1.7708427051998699E-4</v>
      </c>
    </row>
    <row r="786" spans="1:14" x14ac:dyDescent="0.15">
      <c r="A786">
        <v>5983218</v>
      </c>
      <c r="B786">
        <v>0.74850000000000005</v>
      </c>
      <c r="C786">
        <f t="shared" si="135"/>
        <v>0.21639999999999998</v>
      </c>
      <c r="D786">
        <f t="shared" si="136"/>
        <v>0.19589567682107248</v>
      </c>
      <c r="E786">
        <f t="shared" si="137"/>
        <v>0.16337237199486004</v>
      </c>
      <c r="F786">
        <v>990.53599999999994</v>
      </c>
      <c r="G786">
        <f t="shared" si="138"/>
        <v>0.18133923944705344</v>
      </c>
      <c r="H786">
        <f t="shared" si="132"/>
        <v>264.46761131719308</v>
      </c>
      <c r="I786">
        <f t="shared" si="139"/>
        <v>217.41829276323006</v>
      </c>
      <c r="J786">
        <f t="shared" si="140"/>
        <v>51.808061716233865</v>
      </c>
      <c r="K786">
        <f t="shared" si="141"/>
        <v>57.230791089040579</v>
      </c>
      <c r="L786">
        <f t="shared" si="142"/>
        <v>4380.7</v>
      </c>
      <c r="M786" s="2">
        <f t="shared" si="133"/>
        <v>1.2168611111111112</v>
      </c>
      <c r="N786">
        <f t="shared" si="134"/>
        <v>-1.708631040701258E-4</v>
      </c>
    </row>
    <row r="787" spans="1:14" x14ac:dyDescent="0.15">
      <c r="A787">
        <v>5990418</v>
      </c>
      <c r="B787">
        <v>0.74270000000000003</v>
      </c>
      <c r="C787">
        <f t="shared" si="135"/>
        <v>0.22220000000000001</v>
      </c>
      <c r="D787">
        <f t="shared" si="136"/>
        <v>0.20065251347867805</v>
      </c>
      <c r="E787">
        <f t="shared" si="137"/>
        <v>0.16804837123062316</v>
      </c>
      <c r="F787">
        <v>992.99800000000005</v>
      </c>
      <c r="G787">
        <f t="shared" si="138"/>
        <v>0.18090845137641903</v>
      </c>
      <c r="H787">
        <f t="shared" si="132"/>
        <v>266.38911205250338</v>
      </c>
      <c r="I787">
        <f t="shared" si="139"/>
        <v>217.95869092824688</v>
      </c>
      <c r="J787">
        <f t="shared" si="140"/>
        <v>53.451644896688009</v>
      </c>
      <c r="K787">
        <f t="shared" si="141"/>
        <v>59.191660698066251</v>
      </c>
      <c r="L787">
        <f t="shared" si="142"/>
        <v>4500.7</v>
      </c>
      <c r="M787" s="2">
        <f t="shared" si="133"/>
        <v>1.2501944444444444</v>
      </c>
      <c r="N787">
        <f t="shared" si="134"/>
        <v>-1.6501877485724443E-4</v>
      </c>
    </row>
    <row r="788" spans="1:14" x14ac:dyDescent="0.15">
      <c r="A788">
        <v>5997617</v>
      </c>
      <c r="B788">
        <v>0.73670000000000002</v>
      </c>
      <c r="C788">
        <f t="shared" si="135"/>
        <v>0.22820000000000001</v>
      </c>
      <c r="D788">
        <f t="shared" si="136"/>
        <v>0.20554968291316175</v>
      </c>
      <c r="E788">
        <f t="shared" si="137"/>
        <v>0.17316111259569444</v>
      </c>
      <c r="F788">
        <v>986.4325</v>
      </c>
      <c r="G788">
        <f t="shared" si="138"/>
        <v>0.18046602358916847</v>
      </c>
      <c r="H788">
        <f t="shared" si="132"/>
        <v>265.92690719726068</v>
      </c>
      <c r="I788">
        <f t="shared" si="139"/>
        <v>216.51759257226888</v>
      </c>
      <c r="J788">
        <f t="shared" si="140"/>
        <v>54.661191452474725</v>
      </c>
      <c r="K788">
        <f t="shared" si="141"/>
        <v>60.684520222414889</v>
      </c>
      <c r="L788">
        <f t="shared" si="142"/>
        <v>4620.6833333333334</v>
      </c>
      <c r="M788" s="2">
        <f t="shared" si="133"/>
        <v>1.2835231481481482</v>
      </c>
      <c r="N788">
        <f t="shared" si="134"/>
        <v>-1.594352927597289E-4</v>
      </c>
    </row>
    <row r="789" spans="1:14" x14ac:dyDescent="0.15">
      <c r="A789">
        <v>6004819</v>
      </c>
      <c r="B789">
        <v>0.73080000000000001</v>
      </c>
      <c r="C789">
        <f t="shared" si="135"/>
        <v>0.23410000000000003</v>
      </c>
      <c r="D789">
        <f t="shared" si="136"/>
        <v>0.21034195947700077</v>
      </c>
      <c r="E789">
        <f t="shared" si="137"/>
        <v>0.17805346733247246</v>
      </c>
      <c r="F789">
        <v>983.3845</v>
      </c>
      <c r="G789">
        <f t="shared" si="138"/>
        <v>0.18003411969883076</v>
      </c>
      <c r="H789">
        <f t="shared" si="132"/>
        <v>266.37872021993462</v>
      </c>
      <c r="I789">
        <f t="shared" si="139"/>
        <v>215.84856998617175</v>
      </c>
      <c r="J789">
        <f t="shared" si="140"/>
        <v>56.030621974036812</v>
      </c>
      <c r="K789">
        <f t="shared" si="141"/>
        <v>62.359258403486706</v>
      </c>
      <c r="L789">
        <f t="shared" si="142"/>
        <v>4740.7166666666662</v>
      </c>
      <c r="M789" s="2">
        <f t="shared" si="133"/>
        <v>1.3168657407407407</v>
      </c>
      <c r="N789">
        <f t="shared" si="134"/>
        <v>-1.5415390781281312E-4</v>
      </c>
    </row>
    <row r="790" spans="1:14" x14ac:dyDescent="0.15">
      <c r="A790">
        <v>6012018</v>
      </c>
      <c r="B790">
        <v>0.72470000000000001</v>
      </c>
      <c r="C790">
        <f t="shared" si="135"/>
        <v>0.24020000000000002</v>
      </c>
      <c r="D790">
        <f t="shared" si="136"/>
        <v>0.2152726569336405</v>
      </c>
      <c r="E790">
        <f t="shared" si="137"/>
        <v>0.18298031992229752</v>
      </c>
      <c r="F790">
        <v>983.50160000000005</v>
      </c>
      <c r="G790">
        <f t="shared" si="138"/>
        <v>0.17959081948012179</v>
      </c>
      <c r="H790">
        <f t="shared" si="132"/>
        <v>267.72727327641076</v>
      </c>
      <c r="I790">
        <f t="shared" si="139"/>
        <v>215.87427292082793</v>
      </c>
      <c r="J790">
        <f t="shared" si="140"/>
        <v>57.634361451811792</v>
      </c>
      <c r="K790">
        <f t="shared" si="141"/>
        <v>64.308091040993872</v>
      </c>
      <c r="L790">
        <f t="shared" si="142"/>
        <v>4860.7</v>
      </c>
      <c r="M790" s="2">
        <f t="shared" si="133"/>
        <v>1.3501944444444445</v>
      </c>
      <c r="N790">
        <f t="shared" si="134"/>
        <v>-1.4909375192873455E-4</v>
      </c>
    </row>
    <row r="791" spans="1:14" x14ac:dyDescent="0.15">
      <c r="A791">
        <v>6019218</v>
      </c>
      <c r="B791">
        <v>0.71889999999999998</v>
      </c>
      <c r="C791">
        <f t="shared" si="135"/>
        <v>0.24600000000000005</v>
      </c>
      <c r="D791">
        <f t="shared" si="136"/>
        <v>0.2199384203652614</v>
      </c>
      <c r="E791">
        <f t="shared" si="137"/>
        <v>0.18809647124959472</v>
      </c>
      <c r="F791">
        <v>969.78449999999998</v>
      </c>
      <c r="G791">
        <f t="shared" si="138"/>
        <v>0.17917234365811655</v>
      </c>
      <c r="H791">
        <f t="shared" si="132"/>
        <v>265.22783357843673</v>
      </c>
      <c r="I791">
        <f t="shared" si="139"/>
        <v>212.86342983823172</v>
      </c>
      <c r="J791">
        <f t="shared" si="140"/>
        <v>58.333790754141809</v>
      </c>
      <c r="K791">
        <f t="shared" si="141"/>
        <v>65.246047060295453</v>
      </c>
      <c r="L791">
        <f t="shared" si="142"/>
        <v>4980.7</v>
      </c>
      <c r="M791" s="2">
        <f t="shared" si="133"/>
        <v>1.3835277777777777</v>
      </c>
      <c r="N791">
        <f t="shared" si="134"/>
        <v>-1.443371413656715E-4</v>
      </c>
    </row>
    <row r="792" spans="1:14" x14ac:dyDescent="0.15">
      <c r="A792">
        <v>6026418</v>
      </c>
      <c r="B792">
        <v>0.71289999999999998</v>
      </c>
      <c r="C792">
        <f t="shared" si="135"/>
        <v>0.25200000000000006</v>
      </c>
      <c r="D792">
        <f t="shared" si="136"/>
        <v>0.22474227267790678</v>
      </c>
      <c r="E792">
        <f t="shared" si="137"/>
        <v>0.19280023553908723</v>
      </c>
      <c r="F792">
        <v>972.83280000000002</v>
      </c>
      <c r="G792">
        <f t="shared" si="138"/>
        <v>0.17874250135079062</v>
      </c>
      <c r="H792">
        <f t="shared" si="132"/>
        <v>267.34271287780678</v>
      </c>
      <c r="I792">
        <f t="shared" si="139"/>
        <v>213.53251827300861</v>
      </c>
      <c r="J792">
        <f t="shared" si="140"/>
        <v>60.083208876035393</v>
      </c>
      <c r="K792">
        <f t="shared" si="141"/>
        <v>67.37036364520732</v>
      </c>
      <c r="L792">
        <f t="shared" si="142"/>
        <v>5100.7</v>
      </c>
      <c r="M792" s="2">
        <f t="shared" si="133"/>
        <v>1.4168611111111111</v>
      </c>
      <c r="N792">
        <f t="shared" si="134"/>
        <v>-1.397651302762366E-4</v>
      </c>
    </row>
    <row r="793" spans="1:14" x14ac:dyDescent="0.15">
      <c r="A793">
        <v>6033620</v>
      </c>
      <c r="B793">
        <v>0.70709999999999995</v>
      </c>
      <c r="C793">
        <f t="shared" si="135"/>
        <v>0.25780000000000008</v>
      </c>
      <c r="D793">
        <f t="shared" si="136"/>
        <v>0.22936416312726596</v>
      </c>
      <c r="E793">
        <f t="shared" si="137"/>
        <v>0.19803804016143156</v>
      </c>
      <c r="F793">
        <v>954.07439999999997</v>
      </c>
      <c r="G793">
        <f t="shared" si="138"/>
        <v>0.17832991413768903</v>
      </c>
      <c r="H793">
        <f t="shared" si="132"/>
        <v>263.40235306306107</v>
      </c>
      <c r="I793">
        <f t="shared" si="139"/>
        <v>209.41513202660283</v>
      </c>
      <c r="J793">
        <f t="shared" si="140"/>
        <v>60.415060276061638</v>
      </c>
      <c r="K793">
        <f t="shared" si="141"/>
        <v>67.905126619657167</v>
      </c>
      <c r="L793">
        <f t="shared" si="142"/>
        <v>5220.7333333333336</v>
      </c>
      <c r="M793" s="2">
        <f t="shared" si="133"/>
        <v>1.4502037037037037</v>
      </c>
      <c r="N793">
        <f t="shared" si="134"/>
        <v>-1.3544074267982784E-4</v>
      </c>
    </row>
    <row r="794" spans="1:14" x14ac:dyDescent="0.15">
      <c r="A794">
        <v>6040818</v>
      </c>
      <c r="B794">
        <v>0.70099999999999996</v>
      </c>
      <c r="C794">
        <f t="shared" si="135"/>
        <v>0.26390000000000008</v>
      </c>
      <c r="D794">
        <f t="shared" si="136"/>
        <v>0.23420217867094351</v>
      </c>
      <c r="E794">
        <f t="shared" si="137"/>
        <v>0.20290685075707746</v>
      </c>
      <c r="F794">
        <v>953.13649999999996</v>
      </c>
      <c r="G794">
        <f t="shared" si="138"/>
        <v>0.17789905402651907</v>
      </c>
      <c r="H794">
        <f t="shared" si="132"/>
        <v>264.4195926929915</v>
      </c>
      <c r="I794">
        <f t="shared" si="139"/>
        <v>209.20926710419451</v>
      </c>
      <c r="J794">
        <f t="shared" si="140"/>
        <v>61.927644691982103</v>
      </c>
      <c r="K794">
        <f t="shared" si="141"/>
        <v>69.780330511680475</v>
      </c>
      <c r="L794">
        <f t="shared" si="142"/>
        <v>5340.7</v>
      </c>
      <c r="M794" s="2">
        <f t="shared" si="133"/>
        <v>1.4835277777777778</v>
      </c>
      <c r="N794">
        <f t="shared" si="134"/>
        <v>-1.3125620237047577E-4</v>
      </c>
    </row>
    <row r="795" spans="1:14" x14ac:dyDescent="0.15">
      <c r="A795">
        <v>6048019</v>
      </c>
      <c r="B795">
        <v>0.69510000000000005</v>
      </c>
      <c r="C795">
        <f t="shared" si="135"/>
        <v>0.26979999999999998</v>
      </c>
      <c r="D795">
        <f t="shared" si="136"/>
        <v>0.23885940775421252</v>
      </c>
      <c r="E795">
        <f t="shared" si="137"/>
        <v>0.20824158411726829</v>
      </c>
      <c r="F795">
        <v>932.50229999999999</v>
      </c>
      <c r="G795">
        <f t="shared" si="138"/>
        <v>0.17748527765218433</v>
      </c>
      <c r="H795">
        <f t="shared" si="132"/>
        <v>259.90285575627206</v>
      </c>
      <c r="I795">
        <f t="shared" si="139"/>
        <v>204.68015101297215</v>
      </c>
      <c r="J795">
        <f t="shared" si="140"/>
        <v>62.080242199571671</v>
      </c>
      <c r="K795">
        <f t="shared" si="141"/>
        <v>70.121790483042204</v>
      </c>
      <c r="L795">
        <f t="shared" si="142"/>
        <v>5460.7166666666662</v>
      </c>
      <c r="M795" s="2">
        <f t="shared" si="133"/>
        <v>1.5168657407407407</v>
      </c>
      <c r="N795">
        <f t="shared" si="134"/>
        <v>-1.2729098439460024E-4</v>
      </c>
    </row>
    <row r="796" spans="1:14" x14ac:dyDescent="0.15">
      <c r="A796">
        <v>6055218</v>
      </c>
      <c r="B796">
        <v>0.68930000000000002</v>
      </c>
      <c r="C796">
        <f t="shared" si="135"/>
        <v>0.27560000000000001</v>
      </c>
      <c r="D796">
        <f t="shared" si="136"/>
        <v>0.24341665615376556</v>
      </c>
      <c r="E796">
        <f t="shared" si="137"/>
        <v>0.21315298382296871</v>
      </c>
      <c r="F796">
        <v>921.71619999999996</v>
      </c>
      <c r="G796">
        <f t="shared" si="138"/>
        <v>0.17708131581681405</v>
      </c>
      <c r="H796">
        <f t="shared" si="132"/>
        <v>258.07001574222431</v>
      </c>
      <c r="I796">
        <f t="shared" si="139"/>
        <v>202.31264953137688</v>
      </c>
      <c r="J796">
        <f t="shared" si="140"/>
        <v>62.818540285521884</v>
      </c>
      <c r="K796">
        <f t="shared" si="141"/>
        <v>71.124096338557024</v>
      </c>
      <c r="L796">
        <f t="shared" si="142"/>
        <v>5580.7</v>
      </c>
      <c r="M796" s="2">
        <f t="shared" si="133"/>
        <v>1.5501944444444444</v>
      </c>
      <c r="N796">
        <f t="shared" si="134"/>
        <v>-1.2351497124016701E-4</v>
      </c>
    </row>
    <row r="797" spans="1:14" x14ac:dyDescent="0.15">
      <c r="A797">
        <v>6062419</v>
      </c>
      <c r="B797">
        <v>0.6835</v>
      </c>
      <c r="C797">
        <f t="shared" si="135"/>
        <v>0.28140000000000004</v>
      </c>
      <c r="D797">
        <f t="shared" si="136"/>
        <v>0.2479532302227842</v>
      </c>
      <c r="E797">
        <f t="shared" si="137"/>
        <v>0.21833626055013161</v>
      </c>
      <c r="F797">
        <v>902.02009999999996</v>
      </c>
      <c r="G797">
        <f t="shared" si="138"/>
        <v>0.17668009977269394</v>
      </c>
      <c r="H797">
        <f t="shared" si="132"/>
        <v>253.70367131412019</v>
      </c>
      <c r="I797">
        <f t="shared" si="139"/>
        <v>197.98944226168263</v>
      </c>
      <c r="J797">
        <f t="shared" si="140"/>
        <v>62.906644821715616</v>
      </c>
      <c r="K797">
        <f t="shared" si="141"/>
        <v>71.392213107793424</v>
      </c>
      <c r="L797">
        <f t="shared" si="142"/>
        <v>5700.7166666666662</v>
      </c>
      <c r="M797" s="2">
        <f t="shared" si="133"/>
        <v>1.5835324074074073</v>
      </c>
      <c r="N797">
        <f t="shared" si="134"/>
        <v>-1.1989720590685967E-4</v>
      </c>
    </row>
    <row r="798" spans="1:14" x14ac:dyDescent="0.15">
      <c r="A798">
        <v>6069620</v>
      </c>
      <c r="B798">
        <v>0.67749999999999999</v>
      </c>
      <c r="C798">
        <f t="shared" si="135"/>
        <v>0.28740000000000004</v>
      </c>
      <c r="D798">
        <f t="shared" si="136"/>
        <v>0.2526246806363785</v>
      </c>
      <c r="E798">
        <f t="shared" si="137"/>
        <v>0.22379685428126775</v>
      </c>
      <c r="F798">
        <v>877.98580000000004</v>
      </c>
      <c r="G798">
        <f t="shared" si="138"/>
        <v>0.17626790518415852</v>
      </c>
      <c r="H798">
        <f t="shared" si="132"/>
        <v>248.10002829737266</v>
      </c>
      <c r="I798">
        <f t="shared" si="139"/>
        <v>192.71401918391535</v>
      </c>
      <c r="J798">
        <f t="shared" si="140"/>
        <v>62.676190414500233</v>
      </c>
      <c r="K798">
        <f t="shared" si="141"/>
        <v>71.303948132664914</v>
      </c>
      <c r="L798">
        <f t="shared" si="142"/>
        <v>5820.7333333333336</v>
      </c>
      <c r="M798" s="2">
        <f t="shared" si="133"/>
        <v>1.6168703703703704</v>
      </c>
      <c r="N798">
        <f t="shared" si="134"/>
        <v>-1.1639426876338606E-4</v>
      </c>
    </row>
    <row r="799" spans="1:14" x14ac:dyDescent="0.15">
      <c r="A799">
        <v>6076818</v>
      </c>
      <c r="B799">
        <v>0.6714</v>
      </c>
      <c r="C799">
        <f t="shared" si="135"/>
        <v>0.29350000000000004</v>
      </c>
      <c r="D799">
        <f t="shared" si="136"/>
        <v>0.25735172264394685</v>
      </c>
      <c r="E799">
        <f t="shared" si="137"/>
        <v>0.22885109740982984</v>
      </c>
      <c r="F799">
        <v>868.02049999999997</v>
      </c>
      <c r="G799">
        <f t="shared" si="138"/>
        <v>0.17585178423697442</v>
      </c>
      <c r="H799">
        <f t="shared" si="132"/>
        <v>246.44626017910844</v>
      </c>
      <c r="I799">
        <f t="shared" si="139"/>
        <v>190.5266796900722</v>
      </c>
      <c r="J799">
        <f t="shared" si="140"/>
        <v>63.423369596251874</v>
      </c>
      <c r="K799">
        <f t="shared" si="141"/>
        <v>72.331977362568338</v>
      </c>
      <c r="L799">
        <f t="shared" si="142"/>
        <v>5940.7</v>
      </c>
      <c r="M799" s="2">
        <f t="shared" si="133"/>
        <v>1.6501944444444443</v>
      </c>
      <c r="N799">
        <f t="shared" si="134"/>
        <v>-1.1301698453044254E-4</v>
      </c>
    </row>
    <row r="800" spans="1:14" x14ac:dyDescent="0.15">
      <c r="A800">
        <v>6084017</v>
      </c>
      <c r="B800">
        <v>0.66569999999999996</v>
      </c>
      <c r="C800">
        <f t="shared" si="135"/>
        <v>0.29920000000000008</v>
      </c>
      <c r="D800">
        <f t="shared" si="136"/>
        <v>0.26174869042527654</v>
      </c>
      <c r="E800">
        <f t="shared" si="137"/>
        <v>0.23437595736375769</v>
      </c>
      <c r="F800">
        <v>833.66920000000005</v>
      </c>
      <c r="G800">
        <f t="shared" si="138"/>
        <v>0.17546560158589911</v>
      </c>
      <c r="H800">
        <f t="shared" si="132"/>
        <v>237.73634729471675</v>
      </c>
      <c r="I800">
        <f t="shared" si="139"/>
        <v>182.98672051625363</v>
      </c>
      <c r="J800">
        <f t="shared" si="140"/>
        <v>62.227177570880848</v>
      </c>
      <c r="K800">
        <f t="shared" si="141"/>
        <v>71.130715110579274</v>
      </c>
      <c r="L800">
        <f t="shared" si="142"/>
        <v>6060.6833333333334</v>
      </c>
      <c r="M800" s="2">
        <f t="shared" si="133"/>
        <v>1.6835231481481481</v>
      </c>
      <c r="N800">
        <f t="shared" si="134"/>
        <v>-1.0983909955148071E-4</v>
      </c>
    </row>
    <row r="801" spans="1:14" x14ac:dyDescent="0.15">
      <c r="A801">
        <v>6091218</v>
      </c>
      <c r="B801">
        <v>0.65969999999999995</v>
      </c>
      <c r="C801">
        <f t="shared" si="135"/>
        <v>0.30520000000000008</v>
      </c>
      <c r="D801">
        <f t="shared" si="136"/>
        <v>0.26635628573702863</v>
      </c>
      <c r="E801">
        <f t="shared" si="137"/>
        <v>0.23957251994674589</v>
      </c>
      <c r="F801">
        <v>815.73149999999998</v>
      </c>
      <c r="G801">
        <f t="shared" si="138"/>
        <v>0.1750618296273089</v>
      </c>
      <c r="H801">
        <f t="shared" si="132"/>
        <v>233.69537386685391</v>
      </c>
      <c r="I801">
        <f t="shared" si="139"/>
        <v>179.04947430804009</v>
      </c>
      <c r="J801">
        <f t="shared" si="140"/>
        <v>62.246231777101471</v>
      </c>
      <c r="K801">
        <f t="shared" si="141"/>
        <v>71.323828104163837</v>
      </c>
      <c r="L801">
        <f t="shared" si="142"/>
        <v>6180.7</v>
      </c>
      <c r="M801" s="2">
        <f t="shared" si="133"/>
        <v>1.7168611111111112</v>
      </c>
      <c r="N801">
        <f t="shared" si="134"/>
        <v>-1.0673548303590208E-4</v>
      </c>
    </row>
    <row r="802" spans="1:14" x14ac:dyDescent="0.15">
      <c r="A802">
        <v>6098417</v>
      </c>
      <c r="B802">
        <v>0.65369999999999995</v>
      </c>
      <c r="C802">
        <f t="shared" si="135"/>
        <v>0.31120000000000009</v>
      </c>
      <c r="D802">
        <f t="shared" si="136"/>
        <v>0.27094274844748301</v>
      </c>
      <c r="E802">
        <f t="shared" si="137"/>
        <v>0.24525992464464474</v>
      </c>
      <c r="F802">
        <v>782.20100000000002</v>
      </c>
      <c r="G802">
        <f t="shared" si="138"/>
        <v>0.17466083231604193</v>
      </c>
      <c r="H802">
        <f t="shared" si="132"/>
        <v>225.11950464233198</v>
      </c>
      <c r="I802">
        <f t="shared" si="139"/>
        <v>171.68967712197369</v>
      </c>
      <c r="J802">
        <f t="shared" si="140"/>
        <v>60.994497316929333</v>
      </c>
      <c r="K802">
        <f t="shared" si="141"/>
        <v>70.057189844693724</v>
      </c>
      <c r="L802">
        <f t="shared" si="142"/>
        <v>6300.6833333333334</v>
      </c>
      <c r="M802" s="2">
        <f t="shared" si="133"/>
        <v>1.7501898148148147</v>
      </c>
      <c r="N802">
        <f t="shared" si="134"/>
        <v>-1.0375065138437365E-4</v>
      </c>
    </row>
    <row r="803" spans="1:14" x14ac:dyDescent="0.15">
      <c r="A803">
        <v>6100205</v>
      </c>
      <c r="B803">
        <v>0.65229999999999999</v>
      </c>
      <c r="C803">
        <f t="shared" si="135"/>
        <v>0.31260000000000004</v>
      </c>
      <c r="D803">
        <f t="shared" si="136"/>
        <v>0.27200990305748529</v>
      </c>
      <c r="E803">
        <f t="shared" si="137"/>
        <v>0.24661578902323383</v>
      </c>
      <c r="F803">
        <v>773.40800000000002</v>
      </c>
      <c r="G803">
        <f t="shared" si="138"/>
        <v>0.17456766211880737</v>
      </c>
      <c r="H803">
        <f t="shared" si="132"/>
        <v>222.8265196338813</v>
      </c>
      <c r="I803">
        <f t="shared" si="139"/>
        <v>169.75965231897101</v>
      </c>
      <c r="J803">
        <f t="shared" si="140"/>
        <v>60.6110200042489</v>
      </c>
      <c r="K803">
        <f t="shared" si="141"/>
        <v>69.6555700375513</v>
      </c>
      <c r="L803">
        <f t="shared" si="142"/>
        <v>6330.4833333333336</v>
      </c>
      <c r="M803" s="2">
        <f t="shared" si="133"/>
        <v>1.7584675925925926</v>
      </c>
      <c r="N803">
        <f t="shared" si="134"/>
        <v>-1.0304110533950804E-4</v>
      </c>
    </row>
    <row r="804" spans="1:14" x14ac:dyDescent="0.15">
      <c r="A804">
        <v>6102004</v>
      </c>
      <c r="B804">
        <v>0.65100000000000002</v>
      </c>
      <c r="C804">
        <f t="shared" si="135"/>
        <v>0.31390000000000001</v>
      </c>
      <c r="D804">
        <f t="shared" si="136"/>
        <v>0.27299981366563941</v>
      </c>
      <c r="E804">
        <f t="shared" si="137"/>
        <v>0.24809457887947123</v>
      </c>
      <c r="F804">
        <v>758.51859999999999</v>
      </c>
      <c r="G804">
        <f t="shared" si="138"/>
        <v>0.17448128030785257</v>
      </c>
      <c r="H804">
        <f t="shared" si="132"/>
        <v>218.75317468337758</v>
      </c>
      <c r="I804">
        <f t="shared" si="139"/>
        <v>166.49149454553432</v>
      </c>
      <c r="J804">
        <f t="shared" si="140"/>
        <v>59.719575927329146</v>
      </c>
      <c r="K804">
        <f t="shared" si="141"/>
        <v>68.66662153311222</v>
      </c>
      <c r="L804">
        <f t="shared" si="142"/>
        <v>6360.4666666666662</v>
      </c>
      <c r="M804" s="2">
        <f t="shared" si="133"/>
        <v>1.7667962962962962</v>
      </c>
      <c r="N804">
        <f t="shared" si="134"/>
        <v>-1.0235098053601938E-4</v>
      </c>
    </row>
    <row r="805" spans="1:14" x14ac:dyDescent="0.15">
      <c r="A805">
        <v>6103804</v>
      </c>
      <c r="B805">
        <v>0.64939999999999998</v>
      </c>
      <c r="C805">
        <f t="shared" si="135"/>
        <v>0.31550000000000006</v>
      </c>
      <c r="D805">
        <f t="shared" si="136"/>
        <v>0.27421682149821047</v>
      </c>
      <c r="E805">
        <f t="shared" si="137"/>
        <v>0.24932313116270022</v>
      </c>
      <c r="F805">
        <v>758.16700000000003</v>
      </c>
      <c r="G805">
        <f t="shared" si="138"/>
        <v>0.17437514006211943</v>
      </c>
      <c r="H805">
        <f t="shared" si="132"/>
        <v>218.91803781909175</v>
      </c>
      <c r="I805">
        <f t="shared" si="139"/>
        <v>166.41431989288611</v>
      </c>
      <c r="J805">
        <f t="shared" si="140"/>
        <v>60.03100849937637</v>
      </c>
      <c r="K805">
        <f t="shared" si="141"/>
        <v>69.068640931923454</v>
      </c>
      <c r="L805">
        <f t="shared" si="142"/>
        <v>6390.4666666666662</v>
      </c>
      <c r="M805" s="2">
        <f t="shared" si="133"/>
        <v>1.7751296296296295</v>
      </c>
      <c r="N805">
        <f t="shared" si="134"/>
        <v>-1.0162012163952555E-4</v>
      </c>
    </row>
    <row r="806" spans="1:14" x14ac:dyDescent="0.15">
      <c r="A806">
        <v>6105604</v>
      </c>
      <c r="B806">
        <v>0.64780000000000004</v>
      </c>
      <c r="C806">
        <f t="shared" si="135"/>
        <v>0.31709999999999999</v>
      </c>
      <c r="D806">
        <f t="shared" si="136"/>
        <v>0.2754323500228637</v>
      </c>
      <c r="E806">
        <f t="shared" si="137"/>
        <v>0.25062720325984839</v>
      </c>
      <c r="F806">
        <v>755.47029999999995</v>
      </c>
      <c r="G806">
        <f t="shared" si="138"/>
        <v>0.17426919328234591</v>
      </c>
      <c r="H806">
        <f t="shared" si="132"/>
        <v>218.40469108847859</v>
      </c>
      <c r="I806">
        <f t="shared" si="139"/>
        <v>165.82240611075747</v>
      </c>
      <c r="J806">
        <f t="shared" si="140"/>
        <v>60.155717322517255</v>
      </c>
      <c r="K806">
        <f t="shared" si="141"/>
        <v>69.256127544156556</v>
      </c>
      <c r="L806">
        <f t="shared" si="142"/>
        <v>6420.4666666666662</v>
      </c>
      <c r="M806" s="2">
        <f t="shared" si="133"/>
        <v>1.7834629629629628</v>
      </c>
      <c r="N806">
        <f t="shared" si="134"/>
        <v>-1.0089609270354181E-4</v>
      </c>
    </row>
    <row r="807" spans="1:14" x14ac:dyDescent="0.15">
      <c r="A807">
        <v>6107404</v>
      </c>
      <c r="B807">
        <v>0.64639999999999997</v>
      </c>
      <c r="C807">
        <f t="shared" si="135"/>
        <v>0.31850000000000006</v>
      </c>
      <c r="D807">
        <f t="shared" si="136"/>
        <v>0.27649472681120435</v>
      </c>
      <c r="E807">
        <f t="shared" si="137"/>
        <v>0.25195904249887002</v>
      </c>
      <c r="F807">
        <v>747.26350000000002</v>
      </c>
      <c r="G807">
        <f t="shared" si="138"/>
        <v>0.17417664809105474</v>
      </c>
      <c r="H807">
        <f t="shared" si="132"/>
        <v>216.26175393445857</v>
      </c>
      <c r="I807">
        <f t="shared" si="139"/>
        <v>164.02104962795494</v>
      </c>
      <c r="J807">
        <f t="shared" si="140"/>
        <v>59.795234573820018</v>
      </c>
      <c r="K807">
        <f t="shared" si="141"/>
        <v>68.879368628125064</v>
      </c>
      <c r="L807">
        <f t="shared" si="142"/>
        <v>6450.4666666666662</v>
      </c>
      <c r="M807" s="2">
        <f t="shared" si="133"/>
        <v>1.7917962962962961</v>
      </c>
      <c r="N807">
        <f t="shared" si="134"/>
        <v>-1.0020980394183367E-4</v>
      </c>
    </row>
    <row r="808" spans="1:14" x14ac:dyDescent="0.15">
      <c r="A808">
        <v>6109204</v>
      </c>
      <c r="B808">
        <v>0.64480000000000004</v>
      </c>
      <c r="C808">
        <f t="shared" si="135"/>
        <v>0.3201</v>
      </c>
      <c r="D808">
        <f t="shared" si="136"/>
        <v>0.27770749130457689</v>
      </c>
      <c r="E808">
        <f t="shared" si="137"/>
        <v>0.25337197318833443</v>
      </c>
      <c r="F808">
        <v>741.16719999999998</v>
      </c>
      <c r="G808">
        <f t="shared" si="138"/>
        <v>0.17407106247972043</v>
      </c>
      <c r="H808">
        <f t="shared" si="132"/>
        <v>214.75774725520748</v>
      </c>
      <c r="I808">
        <f t="shared" si="139"/>
        <v>162.6829386070809</v>
      </c>
      <c r="J808">
        <f t="shared" si="140"/>
        <v>59.639835228466055</v>
      </c>
      <c r="K808">
        <f t="shared" si="141"/>
        <v>68.743954896391912</v>
      </c>
      <c r="L808">
        <f t="shared" si="142"/>
        <v>6480.4666666666662</v>
      </c>
      <c r="M808" s="2">
        <f t="shared" si="133"/>
        <v>1.8001296296296294</v>
      </c>
      <c r="N808">
        <f t="shared" si="134"/>
        <v>-9.9499007273138774E-5</v>
      </c>
    </row>
    <row r="809" spans="1:14" x14ac:dyDescent="0.15">
      <c r="A809">
        <v>6111004</v>
      </c>
      <c r="B809">
        <v>0.64339999999999997</v>
      </c>
      <c r="C809">
        <f t="shared" si="135"/>
        <v>0.32150000000000006</v>
      </c>
      <c r="D809">
        <f t="shared" si="136"/>
        <v>0.2787674550622069</v>
      </c>
      <c r="E809">
        <f t="shared" si="137"/>
        <v>0.2549131198936091</v>
      </c>
      <c r="F809">
        <v>726.51220000000001</v>
      </c>
      <c r="G809">
        <f t="shared" si="138"/>
        <v>0.17397883241327083</v>
      </c>
      <c r="H809">
        <f t="shared" si="132"/>
        <v>210.73462374064403</v>
      </c>
      <c r="I809">
        <f t="shared" si="139"/>
        <v>159.46623060207642</v>
      </c>
      <c r="J809">
        <f t="shared" si="140"/>
        <v>58.745954753671064</v>
      </c>
      <c r="K809">
        <f t="shared" si="141"/>
        <v>67.751181532617068</v>
      </c>
      <c r="L809">
        <f t="shared" si="142"/>
        <v>6510.4666666666662</v>
      </c>
      <c r="M809" s="2">
        <f t="shared" si="133"/>
        <v>1.8084629629629629</v>
      </c>
      <c r="N809">
        <f t="shared" si="134"/>
        <v>-9.8825481020305771E-5</v>
      </c>
    </row>
    <row r="810" spans="1:14" x14ac:dyDescent="0.15">
      <c r="A810">
        <v>6112805</v>
      </c>
      <c r="B810">
        <v>0.64190000000000003</v>
      </c>
      <c r="C810">
        <f t="shared" si="135"/>
        <v>0.32300000000000001</v>
      </c>
      <c r="D810">
        <f t="shared" si="136"/>
        <v>0.27990188513281861</v>
      </c>
      <c r="E810">
        <f t="shared" si="137"/>
        <v>0.25647099424155273</v>
      </c>
      <c r="F810">
        <v>713.61569999999995</v>
      </c>
      <c r="G810">
        <f t="shared" si="138"/>
        <v>0.17388017698576702</v>
      </c>
      <c r="H810">
        <f t="shared" si="132"/>
        <v>207.2287739195329</v>
      </c>
      <c r="I810">
        <f t="shared" si="139"/>
        <v>156.63550560811254</v>
      </c>
      <c r="J810">
        <f t="shared" si="140"/>
        <v>58.003724473839931</v>
      </c>
      <c r="K810">
        <f t="shared" si="141"/>
        <v>66.934893976009121</v>
      </c>
      <c r="L810">
        <f t="shared" si="142"/>
        <v>6540.4833333333336</v>
      </c>
      <c r="M810" s="2">
        <f t="shared" si="133"/>
        <v>1.8168009259259259</v>
      </c>
      <c r="N810">
        <f t="shared" si="134"/>
        <v>-9.8142593946930535E-5</v>
      </c>
    </row>
    <row r="811" spans="1:14" x14ac:dyDescent="0.15">
      <c r="A811">
        <v>6114604</v>
      </c>
      <c r="B811">
        <v>0.6401</v>
      </c>
      <c r="C811">
        <f t="shared" si="135"/>
        <v>0.32480000000000003</v>
      </c>
      <c r="D811">
        <f t="shared" si="136"/>
        <v>0.28126150464885818</v>
      </c>
      <c r="E811">
        <f t="shared" si="137"/>
        <v>0.25812701654321307</v>
      </c>
      <c r="F811">
        <v>704.58839999999998</v>
      </c>
      <c r="G811">
        <f t="shared" si="138"/>
        <v>0.17376201171422898</v>
      </c>
      <c r="H811">
        <f t="shared" si="132"/>
        <v>204.88568939616758</v>
      </c>
      <c r="I811">
        <f t="shared" si="139"/>
        <v>154.65405298623759</v>
      </c>
      <c r="J811">
        <f t="shared" si="140"/>
        <v>57.626457280584702</v>
      </c>
      <c r="K811">
        <f t="shared" si="141"/>
        <v>66.546871915875229</v>
      </c>
      <c r="L811">
        <f t="shared" si="142"/>
        <v>6570.4666666666662</v>
      </c>
      <c r="M811" s="2">
        <f t="shared" si="133"/>
        <v>1.8251296296296295</v>
      </c>
      <c r="N811">
        <f t="shared" si="134"/>
        <v>-9.7420781882565419E-5</v>
      </c>
    </row>
    <row r="812" spans="1:14" x14ac:dyDescent="0.15">
      <c r="A812">
        <v>6116404</v>
      </c>
      <c r="B812">
        <v>0.63880000000000003</v>
      </c>
      <c r="C812">
        <f t="shared" si="135"/>
        <v>0.3261</v>
      </c>
      <c r="D812">
        <f t="shared" si="136"/>
        <v>0.28224230370141629</v>
      </c>
      <c r="E812">
        <f t="shared" si="137"/>
        <v>0.25943117513335484</v>
      </c>
      <c r="F812">
        <v>694.74009999999998</v>
      </c>
      <c r="G812">
        <f t="shared" si="138"/>
        <v>0.17367681979674435</v>
      </c>
      <c r="H812">
        <f t="shared" si="132"/>
        <v>202.22016431660043</v>
      </c>
      <c r="I812">
        <f t="shared" si="139"/>
        <v>152.49239447749071</v>
      </c>
      <c r="J812">
        <f t="shared" si="140"/>
        <v>57.075085031596245</v>
      </c>
      <c r="K812">
        <f t="shared" si="141"/>
        <v>65.9439955836434</v>
      </c>
      <c r="L812">
        <f t="shared" si="142"/>
        <v>6600.4666666666662</v>
      </c>
      <c r="M812" s="2">
        <f t="shared" si="133"/>
        <v>1.8334629629629628</v>
      </c>
      <c r="N812">
        <f t="shared" si="134"/>
        <v>-9.6781035684345568E-5</v>
      </c>
    </row>
    <row r="813" spans="1:14" x14ac:dyDescent="0.15">
      <c r="A813">
        <v>6118205</v>
      </c>
      <c r="B813">
        <v>0.63739999999999997</v>
      </c>
      <c r="C813">
        <f t="shared" si="135"/>
        <v>0.32750000000000007</v>
      </c>
      <c r="D813">
        <f t="shared" si="136"/>
        <v>0.28329747413395695</v>
      </c>
      <c r="E813">
        <f t="shared" si="137"/>
        <v>0.26090208369257495</v>
      </c>
      <c r="F813">
        <v>682.07830000000001</v>
      </c>
      <c r="G813">
        <f t="shared" si="138"/>
        <v>0.1735852146410985</v>
      </c>
      <c r="H813">
        <f t="shared" si="132"/>
        <v>198.74425322109789</v>
      </c>
      <c r="I813">
        <f t="shared" si="139"/>
        <v>149.7131851006387</v>
      </c>
      <c r="J813">
        <f t="shared" si="140"/>
        <v>56.303744936176571</v>
      </c>
      <c r="K813">
        <f t="shared" si="141"/>
        <v>65.088742929909571</v>
      </c>
      <c r="L813">
        <f t="shared" si="142"/>
        <v>6630.4833333333336</v>
      </c>
      <c r="M813" s="2">
        <f t="shared" si="133"/>
        <v>1.841800925925926</v>
      </c>
      <c r="N813">
        <f t="shared" si="134"/>
        <v>-9.613175510080963E-5</v>
      </c>
    </row>
    <row r="814" spans="1:14" x14ac:dyDescent="0.15">
      <c r="A814">
        <v>6120005</v>
      </c>
      <c r="B814">
        <v>0.63600000000000001</v>
      </c>
      <c r="C814">
        <f t="shared" si="135"/>
        <v>0.32890000000000003</v>
      </c>
      <c r="D814">
        <f t="shared" si="136"/>
        <v>0.28435153235532495</v>
      </c>
      <c r="E814">
        <f t="shared" si="137"/>
        <v>0.26211012045718923</v>
      </c>
      <c r="F814">
        <v>677.38869999999997</v>
      </c>
      <c r="G814">
        <f t="shared" si="138"/>
        <v>0.17349375428305089</v>
      </c>
      <c r="H814">
        <f t="shared" si="132"/>
        <v>197.5859530345266</v>
      </c>
      <c r="I814">
        <f t="shared" si="139"/>
        <v>148.68383853903725</v>
      </c>
      <c r="J814">
        <f t="shared" si="140"/>
        <v>56.183868517254908</v>
      </c>
      <c r="K814">
        <f t="shared" si="141"/>
        <v>64.986019953055802</v>
      </c>
      <c r="L814">
        <f t="shared" si="142"/>
        <v>6660.4833333333336</v>
      </c>
      <c r="M814" s="2">
        <f t="shared" si="133"/>
        <v>1.8501342592592593</v>
      </c>
      <c r="N814">
        <f t="shared" si="134"/>
        <v>-9.5488565644635397E-5</v>
      </c>
    </row>
    <row r="815" spans="1:14" x14ac:dyDescent="0.15">
      <c r="A815">
        <v>6121806</v>
      </c>
      <c r="B815">
        <v>0.63449999999999995</v>
      </c>
      <c r="C815">
        <f t="shared" si="135"/>
        <v>0.33040000000000008</v>
      </c>
      <c r="D815">
        <f t="shared" si="136"/>
        <v>0.2854796488965809</v>
      </c>
      <c r="E815">
        <f t="shared" si="137"/>
        <v>0.26328827936831928</v>
      </c>
      <c r="F815">
        <v>675.8646</v>
      </c>
      <c r="G815">
        <f t="shared" si="138"/>
        <v>0.17339592129039344</v>
      </c>
      <c r="H815">
        <f t="shared" si="132"/>
        <v>197.3639157663689</v>
      </c>
      <c r="I815">
        <f t="shared" si="139"/>
        <v>148.34930529642878</v>
      </c>
      <c r="J815">
        <f t="shared" si="140"/>
        <v>56.34338137783736</v>
      </c>
      <c r="K815">
        <f t="shared" si="141"/>
        <v>65.209037769208308</v>
      </c>
      <c r="L815">
        <f t="shared" si="142"/>
        <v>6690.5</v>
      </c>
      <c r="M815" s="2">
        <f t="shared" si="133"/>
        <v>1.8584722222222223</v>
      </c>
      <c r="N815">
        <f t="shared" si="134"/>
        <v>-9.4835961437859646E-5</v>
      </c>
    </row>
    <row r="816" spans="1:14" x14ac:dyDescent="0.15">
      <c r="A816">
        <v>6123605</v>
      </c>
      <c r="B816">
        <v>0.63300000000000001</v>
      </c>
      <c r="C816">
        <f t="shared" si="135"/>
        <v>0.33190000000000003</v>
      </c>
      <c r="D816">
        <f t="shared" si="136"/>
        <v>0.28660649422484785</v>
      </c>
      <c r="E816">
        <f t="shared" si="137"/>
        <v>0.26493479899663785</v>
      </c>
      <c r="F816">
        <v>660.03729999999996</v>
      </c>
      <c r="G816">
        <f t="shared" si="138"/>
        <v>0.1732982536151447</v>
      </c>
      <c r="H816">
        <f t="shared" si="132"/>
        <v>192.95938889571764</v>
      </c>
      <c r="I816">
        <f t="shared" si="139"/>
        <v>144.87528260058383</v>
      </c>
      <c r="J816">
        <f t="shared" si="140"/>
        <v>55.303413979170671</v>
      </c>
      <c r="K816">
        <f t="shared" si="141"/>
        <v>64.043221174488693</v>
      </c>
      <c r="L816">
        <f t="shared" si="142"/>
        <v>6720.4833333333336</v>
      </c>
      <c r="M816" s="2">
        <f t="shared" si="133"/>
        <v>1.8668009259259259</v>
      </c>
      <c r="N816">
        <f t="shared" si="134"/>
        <v>-9.4189654017940176E-5</v>
      </c>
    </row>
    <row r="817" spans="1:14" x14ac:dyDescent="0.15">
      <c r="A817">
        <v>6125405</v>
      </c>
      <c r="B817">
        <v>0.63149999999999995</v>
      </c>
      <c r="C817">
        <f t="shared" si="135"/>
        <v>0.33340000000000009</v>
      </c>
      <c r="D817">
        <f t="shared" si="136"/>
        <v>0.2877320712018227</v>
      </c>
      <c r="E817">
        <f t="shared" si="137"/>
        <v>0.26640297626229292</v>
      </c>
      <c r="F817">
        <v>649.60299999999995</v>
      </c>
      <c r="G817">
        <f t="shared" si="138"/>
        <v>0.17320075079224181</v>
      </c>
      <c r="H817">
        <f t="shared" si="132"/>
        <v>190.12283856098682</v>
      </c>
      <c r="I817">
        <f t="shared" si="139"/>
        <v>142.58499967075659</v>
      </c>
      <c r="J817">
        <f t="shared" si="140"/>
        <v>54.7044381219225</v>
      </c>
      <c r="K817">
        <f t="shared" si="141"/>
        <v>63.386954376233021</v>
      </c>
      <c r="L817">
        <f t="shared" si="142"/>
        <v>6750.4833333333336</v>
      </c>
      <c r="M817" s="2">
        <f t="shared" si="133"/>
        <v>1.8751342592592593</v>
      </c>
      <c r="N817">
        <f t="shared" si="134"/>
        <v>-9.3548856995425003E-5</v>
      </c>
    </row>
    <row r="818" spans="1:14" x14ac:dyDescent="0.15">
      <c r="A818">
        <v>6127206</v>
      </c>
      <c r="B818">
        <v>0.63</v>
      </c>
      <c r="C818">
        <f t="shared" si="135"/>
        <v>0.33490000000000003</v>
      </c>
      <c r="D818">
        <f t="shared" si="136"/>
        <v>0.28885638267954961</v>
      </c>
      <c r="E818">
        <f t="shared" si="137"/>
        <v>0.26803541758941352</v>
      </c>
      <c r="F818">
        <v>634.12729999999999</v>
      </c>
      <c r="G818">
        <f t="shared" si="138"/>
        <v>0.17310341235845148</v>
      </c>
      <c r="H818">
        <f t="shared" si="132"/>
        <v>185.80226360762964</v>
      </c>
      <c r="I818">
        <f t="shared" si="139"/>
        <v>139.18815162755985</v>
      </c>
      <c r="J818">
        <f t="shared" si="140"/>
        <v>53.670169759372023</v>
      </c>
      <c r="K818">
        <f t="shared" si="141"/>
        <v>62.225178082195171</v>
      </c>
      <c r="L818">
        <f t="shared" si="142"/>
        <v>6780.5</v>
      </c>
      <c r="M818" s="2">
        <f t="shared" si="133"/>
        <v>1.8834722222222222</v>
      </c>
      <c r="N818">
        <f t="shared" si="134"/>
        <v>-9.2913501954133176E-5</v>
      </c>
    </row>
    <row r="819" spans="1:14" x14ac:dyDescent="0.15">
      <c r="A819">
        <v>6129005</v>
      </c>
      <c r="B819">
        <v>0.62860000000000005</v>
      </c>
      <c r="C819">
        <f t="shared" si="135"/>
        <v>0.33629999999999999</v>
      </c>
      <c r="D819">
        <f t="shared" si="136"/>
        <v>0.28990460080487823</v>
      </c>
      <c r="E819">
        <f t="shared" si="137"/>
        <v>0.269664903402135</v>
      </c>
      <c r="F819">
        <v>616.42409999999995</v>
      </c>
      <c r="G819">
        <f t="shared" si="138"/>
        <v>0.17301271106201824</v>
      </c>
      <c r="H819">
        <f t="shared" si="132"/>
        <v>180.80456656862532</v>
      </c>
      <c r="I819">
        <f t="shared" si="139"/>
        <v>135.30237713733837</v>
      </c>
      <c r="J819">
        <f t="shared" si="140"/>
        <v>52.416075694776353</v>
      </c>
      <c r="K819">
        <f t="shared" si="141"/>
        <v>60.804575737028692</v>
      </c>
      <c r="L819">
        <f t="shared" si="142"/>
        <v>6810.4833333333336</v>
      </c>
      <c r="M819" s="2">
        <f t="shared" si="133"/>
        <v>1.8918009259259261</v>
      </c>
      <c r="N819">
        <f t="shared" si="134"/>
        <v>-9.2298882360282797E-5</v>
      </c>
    </row>
    <row r="820" spans="1:14" x14ac:dyDescent="0.15">
      <c r="A820">
        <v>6130804</v>
      </c>
      <c r="B820">
        <v>0.62719999999999998</v>
      </c>
      <c r="C820">
        <f t="shared" si="135"/>
        <v>0.33770000000000006</v>
      </c>
      <c r="D820">
        <f t="shared" si="136"/>
        <v>0.29095172131940367</v>
      </c>
      <c r="E820">
        <f t="shared" si="137"/>
        <v>0.27103922832105881</v>
      </c>
      <c r="F820">
        <v>606.45870000000002</v>
      </c>
      <c r="G820">
        <f t="shared" si="138"/>
        <v>0.17292215219108642</v>
      </c>
      <c r="H820">
        <f t="shared" si="132"/>
        <v>178.06795649377727</v>
      </c>
      <c r="I820">
        <f t="shared" si="139"/>
        <v>133.11501569393533</v>
      </c>
      <c r="J820">
        <f t="shared" si="140"/>
        <v>51.809178453693178</v>
      </c>
      <c r="K820">
        <f t="shared" si="141"/>
        <v>60.133548907948594</v>
      </c>
      <c r="L820">
        <f t="shared" si="142"/>
        <v>6840.4666666666662</v>
      </c>
      <c r="M820" s="2">
        <f t="shared" si="133"/>
        <v>1.9001296296296295</v>
      </c>
      <c r="N820">
        <f t="shared" si="134"/>
        <v>-9.1689650803551413E-5</v>
      </c>
    </row>
    <row r="821" spans="1:14" x14ac:dyDescent="0.15">
      <c r="A821">
        <v>6132604</v>
      </c>
      <c r="B821">
        <v>0.62560000000000004</v>
      </c>
      <c r="C821">
        <f t="shared" si="135"/>
        <v>0.33929999999999999</v>
      </c>
      <c r="D821">
        <f t="shared" si="136"/>
        <v>0.29214708941093936</v>
      </c>
      <c r="E821">
        <f t="shared" si="137"/>
        <v>0.27325855241182051</v>
      </c>
      <c r="F821">
        <v>575.27290000000005</v>
      </c>
      <c r="G821">
        <f t="shared" si="138"/>
        <v>0.17281883025957276</v>
      </c>
      <c r="H821">
        <f t="shared" si="132"/>
        <v>169.11323667551963</v>
      </c>
      <c r="I821">
        <f t="shared" si="139"/>
        <v>126.26986983910972</v>
      </c>
      <c r="J821">
        <f t="shared" si="140"/>
        <v>49.405939875616383</v>
      </c>
      <c r="K821">
        <f t="shared" si="141"/>
        <v>57.380121204003807</v>
      </c>
      <c r="L821">
        <f t="shared" si="142"/>
        <v>6870.4666666666662</v>
      </c>
      <c r="M821" s="2">
        <f t="shared" si="133"/>
        <v>1.9084629629629628</v>
      </c>
      <c r="N821">
        <f t="shared" si="134"/>
        <v>-9.1056405678410993E-5</v>
      </c>
    </row>
    <row r="822" spans="1:14" x14ac:dyDescent="0.15">
      <c r="A822">
        <v>6134404</v>
      </c>
      <c r="B822">
        <v>0.62360000000000004</v>
      </c>
      <c r="C822">
        <f t="shared" si="135"/>
        <v>0.34129999999999999</v>
      </c>
      <c r="D822">
        <f t="shared" si="136"/>
        <v>0.29363929292590751</v>
      </c>
      <c r="E822">
        <f t="shared" si="137"/>
        <v>0.29345764513189493</v>
      </c>
      <c r="F822">
        <v>5.5323000000000002</v>
      </c>
      <c r="G822">
        <f t="shared" si="138"/>
        <v>0.17268993791597095</v>
      </c>
      <c r="H822">
        <f t="shared" si="132"/>
        <v>1.6287613841392481</v>
      </c>
      <c r="I822">
        <f t="shared" si="139"/>
        <v>1.2143155029741652</v>
      </c>
      <c r="J822">
        <f t="shared" si="140"/>
        <v>0.47826834118367123</v>
      </c>
      <c r="K822">
        <f t="shared" si="141"/>
        <v>0.55589626040672535</v>
      </c>
      <c r="L822">
        <f t="shared" si="142"/>
        <v>6900.4666666666662</v>
      </c>
      <c r="M822" s="2">
        <f t="shared" si="133"/>
        <v>1.9167962962962961</v>
      </c>
      <c r="N822">
        <f t="shared" si="134"/>
        <v>-9.0370699566212918E-5</v>
      </c>
    </row>
    <row r="823" spans="1:14" x14ac:dyDescent="0.15">
      <c r="A823">
        <v>6136204</v>
      </c>
      <c r="B823">
        <v>0.62250000000000005</v>
      </c>
      <c r="C823">
        <f t="shared" si="135"/>
        <v>0.34239999999999998</v>
      </c>
      <c r="D823">
        <f t="shared" si="136"/>
        <v>0.29445905673080469</v>
      </c>
      <c r="E823">
        <f t="shared" si="137"/>
        <v>0.29433904172498887</v>
      </c>
      <c r="F823">
        <v>3.6551999999999998</v>
      </c>
      <c r="G823">
        <f t="shared" si="138"/>
        <v>0.17261916993993134</v>
      </c>
      <c r="H823">
        <f t="shared" si="132"/>
        <v>1.0770079413507758</v>
      </c>
      <c r="I823">
        <f t="shared" si="139"/>
        <v>0.80230031387870659</v>
      </c>
      <c r="J823">
        <f t="shared" si="140"/>
        <v>0.31713474250173529</v>
      </c>
      <c r="K823">
        <f t="shared" si="141"/>
        <v>0.36876751911850564</v>
      </c>
      <c r="L823">
        <f t="shared" si="142"/>
        <v>6930.4666666666662</v>
      </c>
      <c r="M823" s="2">
        <f t="shared" si="133"/>
        <v>1.9251296296296294</v>
      </c>
      <c r="N823">
        <f t="shared" si="134"/>
        <v>-8.9820791288705923E-5</v>
      </c>
    </row>
    <row r="824" spans="1:14" x14ac:dyDescent="0.15">
      <c r="A824">
        <v>6138004</v>
      </c>
      <c r="B824">
        <v>0.62529999999999997</v>
      </c>
      <c r="C824">
        <f t="shared" si="135"/>
        <v>0.33960000000000007</v>
      </c>
      <c r="D824">
        <f t="shared" si="136"/>
        <v>0.29237106193791257</v>
      </c>
      <c r="E824">
        <f t="shared" si="137"/>
        <v>0.29227031066702563</v>
      </c>
      <c r="F824">
        <v>3.0684999999999998</v>
      </c>
      <c r="G824">
        <f t="shared" si="138"/>
        <v>0.17279947800812526</v>
      </c>
      <c r="H824">
        <f t="shared" si="132"/>
        <v>0.90225040057946815</v>
      </c>
      <c r="I824">
        <f t="shared" si="139"/>
        <v>0.67352224587897003</v>
      </c>
      <c r="J824">
        <f t="shared" si="140"/>
        <v>0.2637919077513261</v>
      </c>
      <c r="K824">
        <f t="shared" si="141"/>
        <v>0.30640423603678746</v>
      </c>
      <c r="L824">
        <f t="shared" si="142"/>
        <v>6960.4666666666662</v>
      </c>
      <c r="M824" s="2">
        <f t="shared" si="133"/>
        <v>1.9334629629629629</v>
      </c>
      <c r="N824">
        <f t="shared" si="134"/>
        <v>-8.9835930541055678E-5</v>
      </c>
    </row>
    <row r="825" spans="1:14" x14ac:dyDescent="0.15">
      <c r="I825">
        <f t="shared" si="139"/>
        <v>0</v>
      </c>
    </row>
    <row r="826" spans="1:14" x14ac:dyDescent="0.15">
      <c r="H826" t="s">
        <v>69</v>
      </c>
      <c r="L826">
        <f>MAX(H:H)</f>
        <v>267.72727327641076</v>
      </c>
    </row>
  </sheetData>
  <sheetCalcPr fullCalcOnLoad="1"/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625E-0C32-A840-BD04-FA51DC29C755}">
  <dimension ref="A1:AD3452"/>
  <sheetViews>
    <sheetView topLeftCell="S19" workbookViewId="0">
      <pane ySplit="500" activePane="bottomLeft"/>
      <selection activeCell="P10" sqref="P10"/>
      <selection pane="bottomLeft" activeCell="AA19" sqref="AA19"/>
    </sheetView>
  </sheetViews>
  <sheetFormatPr baseColWidth="10" defaultRowHeight="13" x14ac:dyDescent="0.15"/>
  <cols>
    <col min="1" max="8" width="8.83203125" customWidth="1"/>
    <col min="9" max="9" width="11.33203125" customWidth="1"/>
    <col min="10" max="11" width="8.83203125" customWidth="1"/>
    <col min="12" max="12" width="13" bestFit="1" customWidth="1"/>
    <col min="13" max="14" width="8.83203125" customWidth="1"/>
    <col min="15" max="15" width="15.83203125" customWidth="1"/>
    <col min="16" max="22" width="8.83203125" customWidth="1"/>
    <col min="23" max="24" width="12.5" bestFit="1" customWidth="1"/>
    <col min="25" max="26" width="8.83203125" customWidth="1"/>
    <col min="27" max="27" width="11.5" bestFit="1" customWidth="1"/>
    <col min="28" max="256" width="8.83203125" customWidth="1"/>
  </cols>
  <sheetData>
    <row r="1" spans="1:30" x14ac:dyDescent="0.15">
      <c r="A1" t="s">
        <v>18</v>
      </c>
      <c r="B1" t="s">
        <v>19</v>
      </c>
      <c r="C1" t="s">
        <v>77</v>
      </c>
      <c r="D1" t="s">
        <v>2</v>
      </c>
      <c r="E1" t="s">
        <v>76</v>
      </c>
      <c r="F1" t="s">
        <v>20</v>
      </c>
      <c r="G1" t="s">
        <v>21</v>
      </c>
      <c r="H1" t="s">
        <v>78</v>
      </c>
      <c r="I1" t="s">
        <v>74</v>
      </c>
      <c r="J1" t="s">
        <v>22</v>
      </c>
      <c r="K1" t="s">
        <v>23</v>
      </c>
      <c r="L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s="5" t="s">
        <v>73</v>
      </c>
    </row>
    <row r="2" spans="1:30" x14ac:dyDescent="0.15">
      <c r="A2">
        <v>1689102</v>
      </c>
      <c r="B2">
        <v>1.0166999999999999</v>
      </c>
      <c r="C2">
        <f>B$2-B2-0.0213</f>
        <v>-2.1299999999999999E-2</v>
      </c>
      <c r="D2">
        <f>LN(1+C2)</f>
        <v>-2.1530118550363214E-2</v>
      </c>
      <c r="E2">
        <f>D2-H2/8655</f>
        <v>-2.2402777766428659E-2</v>
      </c>
      <c r="F2">
        <v>34.4101</v>
      </c>
      <c r="G2">
        <f>P2</f>
        <v>0.2</v>
      </c>
      <c r="H2">
        <f>F2/(3.142/4*P$2^2)/145</f>
        <v>7.5528655150464221</v>
      </c>
      <c r="I2">
        <f t="shared" ref="I2:I65" si="0">F2/(3.142/4*G2^2)/145</f>
        <v>7.5528655150464221</v>
      </c>
      <c r="J2">
        <f>(A2-$A$2)/60-434</f>
        <v>-434</v>
      </c>
      <c r="K2" s="2">
        <f t="shared" ref="K2:K65" si="1">J2/3600</f>
        <v>-0.12055555555555555</v>
      </c>
      <c r="L2">
        <f t="shared" ref="L2:L65" si="2">(B2-B100)/(J100-J2)</f>
        <v>4.2216358839051366E-5</v>
      </c>
      <c r="N2">
        <f>MATCH(MIN(F1:F503),F1:F503,0)</f>
        <v>98</v>
      </c>
      <c r="O2">
        <f>3.142/4*P2^2</f>
        <v>3.1420000000000003E-2</v>
      </c>
      <c r="P2">
        <v>0.2</v>
      </c>
      <c r="Q2">
        <v>0.13500000000000001</v>
      </c>
      <c r="R2">
        <v>0.08</v>
      </c>
      <c r="S2">
        <f>(Q2+R2)/2</f>
        <v>0.10750000000000001</v>
      </c>
      <c r="T2">
        <f>(P2^2-S2^2)/P2^2</f>
        <v>0.71109374999999997</v>
      </c>
      <c r="U2">
        <f>LN(P2^2/(Q2*R2))</f>
        <v>1.3093333199837625</v>
      </c>
      <c r="V2">
        <f>F3447/(3.142*Q2*R2/4)/145</f>
        <v>465.23116544846613</v>
      </c>
    </row>
    <row r="3" spans="1:30" x14ac:dyDescent="0.15">
      <c r="A3">
        <v>1689126</v>
      </c>
      <c r="B3">
        <v>1.0168999999999999</v>
      </c>
      <c r="C3">
        <f t="shared" ref="C3:C66" si="3">B$2-B3-0.0213</f>
        <v>-2.1499999999999977E-2</v>
      </c>
      <c r="D3">
        <f t="shared" ref="D3:D66" si="4">LN(1+C3)</f>
        <v>-2.1734492146006094E-2</v>
      </c>
      <c r="E3">
        <f t="shared" ref="E3:E66" si="5">D3-H3/8655</f>
        <v>-2.2613080659711363E-2</v>
      </c>
      <c r="F3">
        <v>34.643900000000002</v>
      </c>
      <c r="G3">
        <f t="shared" ref="G3:G66" si="6">(4*O$2/(1+C3)/3.142)^0.5</f>
        <v>0.20218530181445118</v>
      </c>
      <c r="H3">
        <f t="shared" ref="H3:H66" si="7">F3/(3.142/4*P$2^2)/145</f>
        <v>7.6041835861190972</v>
      </c>
      <c r="I3">
        <f t="shared" si="0"/>
        <v>7.4406936390175389</v>
      </c>
      <c r="J3">
        <f t="shared" ref="J3:J66" si="8">(A3-$A$2)/60-434</f>
        <v>-433.6</v>
      </c>
      <c r="K3" s="2">
        <f t="shared" si="1"/>
        <v>-0.12044444444444445</v>
      </c>
      <c r="L3">
        <f t="shared" si="2"/>
        <v>4.7493403693931982E-5</v>
      </c>
    </row>
    <row r="4" spans="1:30" x14ac:dyDescent="0.15">
      <c r="A4">
        <v>1689150</v>
      </c>
      <c r="B4">
        <v>1.0169999999999999</v>
      </c>
      <c r="C4">
        <f t="shared" si="3"/>
        <v>-2.1599999999999966E-2</v>
      </c>
      <c r="D4">
        <f t="shared" si="4"/>
        <v>-2.1836694609174406E-2</v>
      </c>
      <c r="E4">
        <f t="shared" si="5"/>
        <v>-2.2712318474059762E-2</v>
      </c>
      <c r="F4">
        <v>34.527000000000001</v>
      </c>
      <c r="G4">
        <f t="shared" si="6"/>
        <v>0.20219563399637347</v>
      </c>
      <c r="H4">
        <f t="shared" si="7"/>
        <v>7.5785245505827596</v>
      </c>
      <c r="I4">
        <f t="shared" si="0"/>
        <v>7.4148284202901733</v>
      </c>
      <c r="J4">
        <f t="shared" si="8"/>
        <v>-433.2</v>
      </c>
      <c r="K4" s="2">
        <f t="shared" si="1"/>
        <v>-0.12033333333333333</v>
      </c>
      <c r="L4">
        <f t="shared" si="2"/>
        <v>5.0131926121372399E-5</v>
      </c>
      <c r="N4" t="s">
        <v>32</v>
      </c>
      <c r="O4" s="3">
        <v>6.9999999999999999E-6</v>
      </c>
      <c r="P4" t="s">
        <v>33</v>
      </c>
      <c r="R4">
        <f>-(B3447-B989)</f>
        <v>0.37349999999999994</v>
      </c>
      <c r="S4" t="s">
        <v>124</v>
      </c>
    </row>
    <row r="5" spans="1:30" x14ac:dyDescent="0.15">
      <c r="A5">
        <v>1689174</v>
      </c>
      <c r="B5">
        <v>1.0166999999999999</v>
      </c>
      <c r="C5">
        <f t="shared" si="3"/>
        <v>-2.1299999999999999E-2</v>
      </c>
      <c r="D5">
        <f t="shared" si="4"/>
        <v>-2.1530118550363214E-2</v>
      </c>
      <c r="E5">
        <f t="shared" si="5"/>
        <v>-2.2417601010528219E-2</v>
      </c>
      <c r="F5">
        <v>34.994599999999998</v>
      </c>
      <c r="G5">
        <f t="shared" si="6"/>
        <v>0.20216464220148003</v>
      </c>
      <c r="H5">
        <f t="shared" si="7"/>
        <v>7.6811606927281098</v>
      </c>
      <c r="I5">
        <f t="shared" si="0"/>
        <v>7.5175519699730007</v>
      </c>
      <c r="J5">
        <f t="shared" si="8"/>
        <v>-432.8</v>
      </c>
      <c r="K5" s="2">
        <f t="shared" si="1"/>
        <v>-0.12022222222222223</v>
      </c>
      <c r="L5">
        <f t="shared" si="2"/>
        <v>4.2309387395329558E-5</v>
      </c>
      <c r="N5" t="s">
        <v>34</v>
      </c>
      <c r="O5">
        <v>4.8</v>
      </c>
      <c r="R5">
        <v>1</v>
      </c>
      <c r="S5" t="s">
        <v>123</v>
      </c>
    </row>
    <row r="6" spans="1:30" x14ac:dyDescent="0.15">
      <c r="A6">
        <v>1689198</v>
      </c>
      <c r="B6">
        <v>1.0169999999999999</v>
      </c>
      <c r="C6">
        <f t="shared" si="3"/>
        <v>-2.1599999999999966E-2</v>
      </c>
      <c r="D6">
        <f t="shared" si="4"/>
        <v>-2.1836694609174406E-2</v>
      </c>
      <c r="E6">
        <f t="shared" si="5"/>
        <v>-2.2718247771699587E-2</v>
      </c>
      <c r="F6">
        <v>34.760800000000003</v>
      </c>
      <c r="G6">
        <f t="shared" si="6"/>
        <v>0.20219563399637347</v>
      </c>
      <c r="H6">
        <f t="shared" si="7"/>
        <v>7.6298426216554347</v>
      </c>
      <c r="I6">
        <f t="shared" si="0"/>
        <v>7.4650380210276781</v>
      </c>
      <c r="J6">
        <f t="shared" si="8"/>
        <v>-432.4</v>
      </c>
      <c r="K6" s="2">
        <f t="shared" si="1"/>
        <v>-0.1201111111111111</v>
      </c>
      <c r="L6">
        <f t="shared" si="2"/>
        <v>5.0264550264550666E-5</v>
      </c>
      <c r="N6" t="s">
        <v>35</v>
      </c>
      <c r="O6" s="3">
        <v>5.0000000000000001E-4</v>
      </c>
      <c r="P6" t="s">
        <v>36</v>
      </c>
      <c r="R6">
        <f>R4*100</f>
        <v>37.349999999999994</v>
      </c>
      <c r="S6" t="s">
        <v>122</v>
      </c>
    </row>
    <row r="7" spans="1:30" x14ac:dyDescent="0.15">
      <c r="A7">
        <v>1689222</v>
      </c>
      <c r="B7">
        <v>1.0167999999999999</v>
      </c>
      <c r="C7">
        <f t="shared" si="3"/>
        <v>-2.1399999999999988E-2</v>
      </c>
      <c r="D7">
        <f t="shared" si="4"/>
        <v>-2.163230012711384E-2</v>
      </c>
      <c r="E7">
        <f t="shared" si="5"/>
        <v>-2.2525770214193996E-2</v>
      </c>
      <c r="F7">
        <v>35.230699999999999</v>
      </c>
      <c r="G7">
        <f t="shared" si="6"/>
        <v>0.20217497121628825</v>
      </c>
      <c r="H7">
        <f t="shared" si="7"/>
        <v>7.732983603678746</v>
      </c>
      <c r="I7">
        <f t="shared" si="0"/>
        <v>7.5674977545600193</v>
      </c>
      <c r="J7">
        <f t="shared" si="8"/>
        <v>-432</v>
      </c>
      <c r="K7" s="2">
        <f t="shared" si="1"/>
        <v>-0.12</v>
      </c>
      <c r="L7">
        <f t="shared" si="2"/>
        <v>4.4973544973545882E-5</v>
      </c>
      <c r="N7" t="s">
        <v>37</v>
      </c>
      <c r="O7" s="4">
        <v>162000</v>
      </c>
      <c r="P7" t="s">
        <v>38</v>
      </c>
    </row>
    <row r="8" spans="1:30" x14ac:dyDescent="0.15">
      <c r="A8">
        <v>1689246</v>
      </c>
      <c r="B8">
        <v>1.0168999999999999</v>
      </c>
      <c r="C8">
        <f t="shared" si="3"/>
        <v>-2.1499999999999977E-2</v>
      </c>
      <c r="D8">
        <f t="shared" si="4"/>
        <v>-2.1734492146006094E-2</v>
      </c>
      <c r="E8">
        <f t="shared" si="5"/>
        <v>-2.2613080659711363E-2</v>
      </c>
      <c r="F8">
        <v>34.643900000000002</v>
      </c>
      <c r="G8">
        <f t="shared" si="6"/>
        <v>0.20218530181445118</v>
      </c>
      <c r="H8">
        <f t="shared" si="7"/>
        <v>7.6041835861190972</v>
      </c>
      <c r="I8">
        <f t="shared" si="0"/>
        <v>7.4406936390175389</v>
      </c>
      <c r="J8">
        <f t="shared" si="8"/>
        <v>-431.6</v>
      </c>
      <c r="K8" s="2">
        <f t="shared" si="1"/>
        <v>-0.11988888888888889</v>
      </c>
      <c r="L8">
        <f t="shared" si="2"/>
        <v>5.2910052910052939E-5</v>
      </c>
      <c r="N8" t="s">
        <v>39</v>
      </c>
      <c r="O8">
        <f>0.0005*EXP(-167000/8.314/O13)</f>
        <v>2.9834023277198983E-19</v>
      </c>
      <c r="P8" t="s">
        <v>36</v>
      </c>
      <c r="S8" t="s">
        <v>90</v>
      </c>
    </row>
    <row r="9" spans="1:30" x14ac:dyDescent="0.15">
      <c r="A9">
        <v>1689270</v>
      </c>
      <c r="B9">
        <v>1.0169999999999999</v>
      </c>
      <c r="C9">
        <f t="shared" si="3"/>
        <v>-2.1599999999999966E-2</v>
      </c>
      <c r="D9">
        <f t="shared" si="4"/>
        <v>-2.1836694609174406E-2</v>
      </c>
      <c r="E9">
        <f t="shared" si="5"/>
        <v>-2.270935382523985E-2</v>
      </c>
      <c r="F9">
        <v>34.4101</v>
      </c>
      <c r="G9">
        <f t="shared" si="6"/>
        <v>0.20219563399637347</v>
      </c>
      <c r="H9">
        <f t="shared" si="7"/>
        <v>7.5528655150464221</v>
      </c>
      <c r="I9">
        <f t="shared" si="0"/>
        <v>7.3897236199214191</v>
      </c>
      <c r="J9">
        <f t="shared" si="8"/>
        <v>-431.2</v>
      </c>
      <c r="K9" s="2">
        <f t="shared" si="1"/>
        <v>-0.11977777777777777</v>
      </c>
      <c r="L9">
        <f t="shared" si="2"/>
        <v>5.5702917771883064E-5</v>
      </c>
      <c r="N9" s="5" t="s">
        <v>40</v>
      </c>
      <c r="O9" s="3">
        <v>3.37E-29</v>
      </c>
      <c r="P9" t="s">
        <v>41</v>
      </c>
      <c r="S9" t="s">
        <v>85</v>
      </c>
    </row>
    <row r="10" spans="1:30" x14ac:dyDescent="0.15">
      <c r="A10">
        <v>1689294</v>
      </c>
      <c r="B10">
        <v>1.0169999999999999</v>
      </c>
      <c r="C10">
        <f t="shared" si="3"/>
        <v>-2.1599999999999966E-2</v>
      </c>
      <c r="D10">
        <f t="shared" si="4"/>
        <v>-2.1836694609174406E-2</v>
      </c>
      <c r="E10">
        <f t="shared" si="5"/>
        <v>-2.2706389176419938E-2</v>
      </c>
      <c r="F10">
        <v>34.293199999999999</v>
      </c>
      <c r="G10">
        <f t="shared" si="6"/>
        <v>0.20219563399637347</v>
      </c>
      <c r="H10">
        <f t="shared" si="7"/>
        <v>7.5272064795100846</v>
      </c>
      <c r="I10">
        <f t="shared" si="0"/>
        <v>7.3646188195526676</v>
      </c>
      <c r="J10">
        <f t="shared" si="8"/>
        <v>-430.8</v>
      </c>
      <c r="K10" s="2">
        <f t="shared" si="1"/>
        <v>-0.11966666666666667</v>
      </c>
      <c r="L10">
        <f t="shared" si="2"/>
        <v>5.0397877984085234E-5</v>
      </c>
      <c r="N10" s="5" t="s">
        <v>42</v>
      </c>
      <c r="O10" s="3">
        <f>O32*10^6</f>
        <v>381990487.43680352</v>
      </c>
      <c r="P10" t="s">
        <v>43</v>
      </c>
      <c r="T10" t="s">
        <v>87</v>
      </c>
      <c r="U10" t="s">
        <v>88</v>
      </c>
    </row>
    <row r="11" spans="1:30" x14ac:dyDescent="0.15">
      <c r="A11">
        <v>1689312</v>
      </c>
      <c r="B11">
        <v>1.0166999999999999</v>
      </c>
      <c r="C11">
        <f t="shared" si="3"/>
        <v>-2.1299999999999999E-2</v>
      </c>
      <c r="D11">
        <f t="shared" si="4"/>
        <v>-2.1530118550363214E-2</v>
      </c>
      <c r="E11">
        <f t="shared" si="5"/>
        <v>-2.2402777766428659E-2</v>
      </c>
      <c r="F11">
        <v>34.4101</v>
      </c>
      <c r="G11">
        <f t="shared" si="6"/>
        <v>0.20216464220148003</v>
      </c>
      <c r="H11">
        <f t="shared" si="7"/>
        <v>7.5528655150464221</v>
      </c>
      <c r="I11">
        <f t="shared" si="0"/>
        <v>7.3919894795759333</v>
      </c>
      <c r="J11">
        <f t="shared" si="8"/>
        <v>-430.5</v>
      </c>
      <c r="K11" s="2">
        <f t="shared" si="1"/>
        <v>-0.11958333333333333</v>
      </c>
      <c r="L11">
        <f t="shared" si="2"/>
        <v>4.2328042328043528E-5</v>
      </c>
      <c r="N11" t="s">
        <v>44</v>
      </c>
      <c r="O11" s="3">
        <v>1.3800000000000001E-23</v>
      </c>
      <c r="P11" t="s">
        <v>45</v>
      </c>
      <c r="S11" t="s">
        <v>86</v>
      </c>
      <c r="T11" s="9">
        <f>0.026/(32/3/3.142^0.5*2.503/0.706*O9*O15*O10/O11/O12^3*O8/O13)</f>
        <v>38848.35900860127</v>
      </c>
      <c r="U11" s="6">
        <f>T11/3600</f>
        <v>10.791210835722575</v>
      </c>
    </row>
    <row r="12" spans="1:30" x14ac:dyDescent="0.15">
      <c r="A12">
        <v>1689336</v>
      </c>
      <c r="B12">
        <v>1.0167999999999999</v>
      </c>
      <c r="C12">
        <f t="shared" si="3"/>
        <v>-2.1399999999999988E-2</v>
      </c>
      <c r="D12">
        <f t="shared" si="4"/>
        <v>-2.163230012711384E-2</v>
      </c>
      <c r="E12">
        <f t="shared" si="5"/>
        <v>-2.2504959343179285E-2</v>
      </c>
      <c r="F12">
        <v>34.4101</v>
      </c>
      <c r="G12">
        <f t="shared" si="6"/>
        <v>0.20217497121628825</v>
      </c>
      <c r="H12">
        <f t="shared" si="7"/>
        <v>7.5528655150464221</v>
      </c>
      <c r="I12">
        <f t="shared" si="0"/>
        <v>7.3912341930244283</v>
      </c>
      <c r="J12">
        <f t="shared" si="8"/>
        <v>-430.1</v>
      </c>
      <c r="K12" s="2">
        <f t="shared" si="1"/>
        <v>-0.11947222222222223</v>
      </c>
      <c r="L12">
        <f t="shared" si="2"/>
        <v>4.7745358090186251E-5</v>
      </c>
      <c r="N12" t="s">
        <v>46</v>
      </c>
      <c r="O12" s="3">
        <v>6.3E-7</v>
      </c>
      <c r="P12" t="s">
        <v>33</v>
      </c>
    </row>
    <row r="13" spans="1:30" x14ac:dyDescent="0.15">
      <c r="A13">
        <v>1689360</v>
      </c>
      <c r="B13">
        <v>1.0169999999999999</v>
      </c>
      <c r="C13">
        <f t="shared" si="3"/>
        <v>-2.1599999999999966E-2</v>
      </c>
      <c r="D13">
        <f t="shared" si="4"/>
        <v>-2.1836694609174406E-2</v>
      </c>
      <c r="E13">
        <f t="shared" si="5"/>
        <v>-2.2712318474059762E-2</v>
      </c>
      <c r="F13">
        <v>34.527000000000001</v>
      </c>
      <c r="G13">
        <f t="shared" si="6"/>
        <v>0.20219563399637347</v>
      </c>
      <c r="H13">
        <f t="shared" si="7"/>
        <v>7.5785245505827596</v>
      </c>
      <c r="I13">
        <f t="shared" si="0"/>
        <v>7.4148284202901733</v>
      </c>
      <c r="J13">
        <f t="shared" si="8"/>
        <v>-429.7</v>
      </c>
      <c r="K13" s="2">
        <f t="shared" si="1"/>
        <v>-0.11936111111111111</v>
      </c>
      <c r="L13">
        <f t="shared" si="2"/>
        <v>5.3050397877984149E-5</v>
      </c>
      <c r="N13" t="s">
        <v>47</v>
      </c>
      <c r="O13" s="4">
        <f>300+273</f>
        <v>573</v>
      </c>
      <c r="P13" t="s">
        <v>48</v>
      </c>
      <c r="S13" t="s">
        <v>91</v>
      </c>
    </row>
    <row r="14" spans="1:30" x14ac:dyDescent="0.15">
      <c r="A14">
        <v>1689384</v>
      </c>
      <c r="B14">
        <v>1.0169999999999999</v>
      </c>
      <c r="C14">
        <f t="shared" si="3"/>
        <v>-2.1599999999999966E-2</v>
      </c>
      <c r="D14">
        <f t="shared" si="4"/>
        <v>-2.1836694609174406E-2</v>
      </c>
      <c r="E14">
        <f t="shared" si="5"/>
        <v>-2.2706389176419938E-2</v>
      </c>
      <c r="F14">
        <v>34.293199999999999</v>
      </c>
      <c r="G14">
        <f t="shared" si="6"/>
        <v>0.20219563399637347</v>
      </c>
      <c r="H14">
        <f t="shared" si="7"/>
        <v>7.5272064795100846</v>
      </c>
      <c r="I14">
        <f t="shared" si="0"/>
        <v>7.3646188195526676</v>
      </c>
      <c r="J14">
        <f t="shared" si="8"/>
        <v>-429.3</v>
      </c>
      <c r="K14" s="2">
        <f t="shared" si="1"/>
        <v>-0.11925000000000001</v>
      </c>
      <c r="L14">
        <f t="shared" si="2"/>
        <v>5.3050397877984149E-5</v>
      </c>
      <c r="N14" t="s">
        <v>49</v>
      </c>
      <c r="O14">
        <f>O9^(1/3)</f>
        <v>3.2300553687627131E-10</v>
      </c>
      <c r="P14" t="s">
        <v>33</v>
      </c>
      <c r="S14" t="s">
        <v>92</v>
      </c>
      <c r="T14" s="4">
        <f>T11/0.026*0.06</f>
        <v>89650.059250618317</v>
      </c>
      <c r="U14" s="6">
        <f>T14/3600</f>
        <v>24.902794236282865</v>
      </c>
    </row>
    <row r="15" spans="1:30" x14ac:dyDescent="0.15">
      <c r="A15">
        <v>1689408</v>
      </c>
      <c r="B15">
        <v>1.0169999999999999</v>
      </c>
      <c r="C15">
        <f t="shared" si="3"/>
        <v>-2.1599999999999966E-2</v>
      </c>
      <c r="D15">
        <f t="shared" si="4"/>
        <v>-2.1836694609174406E-2</v>
      </c>
      <c r="E15">
        <f t="shared" si="5"/>
        <v>-2.2706389176419938E-2</v>
      </c>
      <c r="F15">
        <v>34.293199999999999</v>
      </c>
      <c r="G15">
        <f t="shared" si="6"/>
        <v>0.20219563399637347</v>
      </c>
      <c r="H15">
        <f t="shared" si="7"/>
        <v>7.5272064795100846</v>
      </c>
      <c r="I15">
        <f t="shared" si="0"/>
        <v>7.3646188195526676</v>
      </c>
      <c r="J15">
        <f t="shared" si="8"/>
        <v>-428.9</v>
      </c>
      <c r="K15" s="2">
        <f t="shared" si="1"/>
        <v>-0.11913888888888888</v>
      </c>
      <c r="L15">
        <f t="shared" si="2"/>
        <v>5.0397877984085234E-5</v>
      </c>
      <c r="N15" s="5" t="s">
        <v>50</v>
      </c>
      <c r="O15" s="3">
        <f>50*O14</f>
        <v>1.6150276843813565E-8</v>
      </c>
      <c r="P15" t="s">
        <v>33</v>
      </c>
      <c r="Q15" t="s">
        <v>51</v>
      </c>
      <c r="AB15" t="s">
        <v>96</v>
      </c>
      <c r="AC15" t="s">
        <v>104</v>
      </c>
    </row>
    <row r="16" spans="1:30" ht="14" thickBot="1" x14ac:dyDescent="0.2">
      <c r="A16">
        <v>1689432</v>
      </c>
      <c r="B16">
        <v>1.0168999999999999</v>
      </c>
      <c r="C16">
        <f t="shared" si="3"/>
        <v>-2.1499999999999977E-2</v>
      </c>
      <c r="D16">
        <f t="shared" si="4"/>
        <v>-2.1734492146006094E-2</v>
      </c>
      <c r="E16">
        <f t="shared" si="5"/>
        <v>-2.2630926881906162E-2</v>
      </c>
      <c r="F16">
        <v>35.3476</v>
      </c>
      <c r="G16">
        <f t="shared" si="6"/>
        <v>0.20218530181445118</v>
      </c>
      <c r="H16">
        <f t="shared" si="7"/>
        <v>7.7586426392150836</v>
      </c>
      <c r="I16">
        <f t="shared" si="0"/>
        <v>7.5918318224719599</v>
      </c>
      <c r="J16">
        <f t="shared" si="8"/>
        <v>-428.5</v>
      </c>
      <c r="K16" s="2">
        <f t="shared" si="1"/>
        <v>-0.11902777777777777</v>
      </c>
      <c r="L16">
        <f t="shared" si="2"/>
        <v>5.3050397877984149E-5</v>
      </c>
      <c r="N16" s="5" t="s">
        <v>63</v>
      </c>
      <c r="O16" s="3">
        <v>5.0000000000000002E-5</v>
      </c>
      <c r="Z16" t="s">
        <v>106</v>
      </c>
      <c r="AA16" t="s">
        <v>105</v>
      </c>
      <c r="AB16" t="s">
        <v>108</v>
      </c>
      <c r="AC16" t="s">
        <v>109</v>
      </c>
      <c r="AD16" t="s">
        <v>107</v>
      </c>
    </row>
    <row r="17" spans="1:30" x14ac:dyDescent="0.15">
      <c r="A17">
        <v>1689456</v>
      </c>
      <c r="B17">
        <v>1.0167999999999999</v>
      </c>
      <c r="C17">
        <f t="shared" si="3"/>
        <v>-2.1399999999999988E-2</v>
      </c>
      <c r="D17">
        <f t="shared" si="4"/>
        <v>-2.163230012711384E-2</v>
      </c>
      <c r="E17">
        <f t="shared" si="5"/>
        <v>-2.2498974252319583E-2</v>
      </c>
      <c r="F17">
        <v>34.174100000000003</v>
      </c>
      <c r="G17">
        <f t="shared" si="6"/>
        <v>0.20217497121628825</v>
      </c>
      <c r="H17">
        <f t="shared" si="7"/>
        <v>7.5010645536556995</v>
      </c>
      <c r="I17">
        <f t="shared" si="0"/>
        <v>7.340541772207466</v>
      </c>
      <c r="J17">
        <f t="shared" si="8"/>
        <v>-428.1</v>
      </c>
      <c r="K17" s="2">
        <f t="shared" si="1"/>
        <v>-0.11891666666666667</v>
      </c>
      <c r="L17">
        <f t="shared" si="2"/>
        <v>4.7872340425532522E-5</v>
      </c>
      <c r="N17" t="s">
        <v>93</v>
      </c>
      <c r="O17" s="4">
        <f>O13-273</f>
        <v>300</v>
      </c>
      <c r="P17" t="s">
        <v>94</v>
      </c>
      <c r="S17" s="10">
        <v>350</v>
      </c>
      <c r="T17" s="11" t="s">
        <v>98</v>
      </c>
      <c r="W17" s="17">
        <v>325</v>
      </c>
      <c r="X17" s="18" t="s">
        <v>107</v>
      </c>
      <c r="Y17" s="19"/>
      <c r="Z17">
        <f>AD17+273</f>
        <v>558</v>
      </c>
      <c r="AA17">
        <f>0.0005*EXP(-167000/8.314/Z17)</f>
        <v>1.1626729594198246E-19</v>
      </c>
      <c r="AB17" s="6">
        <f t="shared" ref="AB17:AB30" si="9">(0.004*(O$11*Z17*O$12^3)/(O$9*O$15*AA17*O$10)+0.3*(1+3/O$5)^0.5*O$12/(O$4*O$16))/3600</f>
        <v>88.697155892577598</v>
      </c>
      <c r="AC17" s="6">
        <f t="shared" ref="AC17:AC30" si="10">0.06/(32/3/3.142^0.5*2.503/0.706*O$9*O$15*O$10/O$11/O$12^3*AA17/Z17)/3600</f>
        <v>62.227436353352218</v>
      </c>
      <c r="AD17">
        <v>285</v>
      </c>
    </row>
    <row r="18" spans="1:30" x14ac:dyDescent="0.15">
      <c r="A18">
        <v>1689480</v>
      </c>
      <c r="B18">
        <v>1.0170999999999999</v>
      </c>
      <c r="C18">
        <f t="shared" si="3"/>
        <v>-2.1699999999999955E-2</v>
      </c>
      <c r="D18">
        <f t="shared" si="4"/>
        <v>-2.1938907518753849E-2</v>
      </c>
      <c r="E18">
        <f t="shared" si="5"/>
        <v>-2.280261699513968E-2</v>
      </c>
      <c r="F18">
        <v>34.057200000000002</v>
      </c>
      <c r="G18">
        <f t="shared" si="6"/>
        <v>0.2022059677624598</v>
      </c>
      <c r="H18">
        <f t="shared" si="7"/>
        <v>7.4754055181193619</v>
      </c>
      <c r="I18">
        <f t="shared" si="0"/>
        <v>7.3131892183761735</v>
      </c>
      <c r="J18">
        <f t="shared" si="8"/>
        <v>-427.7</v>
      </c>
      <c r="K18" s="2">
        <f t="shared" si="1"/>
        <v>-0.11880555555555555</v>
      </c>
      <c r="L18">
        <f t="shared" si="2"/>
        <v>5.5851063829787041E-5</v>
      </c>
      <c r="S18" s="12" t="s">
        <v>95</v>
      </c>
      <c r="T18" s="13"/>
      <c r="W18" s="20">
        <f>0.0005*EXP(-167000/8.314/W19)</f>
        <v>1.291747016722494E-18</v>
      </c>
      <c r="X18" s="21" t="s">
        <v>105</v>
      </c>
      <c r="Y18" s="22"/>
      <c r="Z18">
        <f>AD18+273</f>
        <v>563</v>
      </c>
      <c r="AA18">
        <f>0.0005*EXP(-167000/8.314/Z18)</f>
        <v>1.6006586012990443E-19</v>
      </c>
      <c r="AB18" s="6">
        <f t="shared" si="9"/>
        <v>65.055476145812392</v>
      </c>
      <c r="AC18" s="6">
        <f t="shared" si="10"/>
        <v>45.605262999794334</v>
      </c>
      <c r="AD18">
        <v>290</v>
      </c>
    </row>
    <row r="19" spans="1:30" x14ac:dyDescent="0.15">
      <c r="A19">
        <v>1689504</v>
      </c>
      <c r="B19">
        <v>1.0167999999999999</v>
      </c>
      <c r="C19">
        <f t="shared" si="3"/>
        <v>-2.1399999999999988E-2</v>
      </c>
      <c r="D19">
        <f t="shared" si="4"/>
        <v>-2.163230012711384E-2</v>
      </c>
      <c r="E19">
        <f t="shared" si="5"/>
        <v>-2.2484151008220023E-2</v>
      </c>
      <c r="F19">
        <v>33.589599999999997</v>
      </c>
      <c r="G19">
        <f t="shared" si="6"/>
        <v>0.20217497121628825</v>
      </c>
      <c r="H19">
        <f t="shared" si="7"/>
        <v>7.3727693759740101</v>
      </c>
      <c r="I19">
        <f t="shared" si="0"/>
        <v>7.2149921113281659</v>
      </c>
      <c r="J19">
        <f t="shared" si="8"/>
        <v>-427.3</v>
      </c>
      <c r="K19" s="2">
        <f t="shared" si="1"/>
        <v>-0.11869444444444445</v>
      </c>
      <c r="L19">
        <f t="shared" si="2"/>
        <v>5.0531914893617328E-5</v>
      </c>
      <c r="N19" t="s">
        <v>52</v>
      </c>
      <c r="O19" s="3">
        <f>0.004*(O11*O13*O12^3)/(O9*O15*O8*O10)</f>
        <v>127509.07748341959</v>
      </c>
      <c r="P19" t="s">
        <v>53</v>
      </c>
      <c r="Q19" s="6">
        <f>O19/3600</f>
        <v>35.419188189838778</v>
      </c>
      <c r="R19" t="s">
        <v>54</v>
      </c>
      <c r="S19" s="14">
        <f>'Zr2-15'!S23</f>
        <v>2.53145653108316</v>
      </c>
      <c r="T19" s="13" t="s">
        <v>96</v>
      </c>
      <c r="W19" s="20">
        <v>598</v>
      </c>
      <c r="X19" s="21" t="s">
        <v>106</v>
      </c>
      <c r="Y19" s="22"/>
      <c r="Z19">
        <f>AD19+273</f>
        <v>568</v>
      </c>
      <c r="AA19">
        <f>0.0005*EXP(-167000/8.314/Z19)</f>
        <v>2.1912678507791203E-19</v>
      </c>
      <c r="AB19" s="6">
        <f t="shared" si="9"/>
        <v>47.993500105846728</v>
      </c>
      <c r="AC19" s="6">
        <f t="shared" si="10"/>
        <v>33.609198146180674</v>
      </c>
      <c r="AD19">
        <v>295</v>
      </c>
    </row>
    <row r="20" spans="1:30" ht="14" thickBot="1" x14ac:dyDescent="0.2">
      <c r="A20">
        <v>1689528</v>
      </c>
      <c r="B20">
        <v>1.0167999999999999</v>
      </c>
      <c r="C20">
        <f t="shared" si="3"/>
        <v>-2.1399999999999988E-2</v>
      </c>
      <c r="D20">
        <f t="shared" si="4"/>
        <v>-2.163230012711384E-2</v>
      </c>
      <c r="E20">
        <f t="shared" si="5"/>
        <v>-2.2472236619720497E-2</v>
      </c>
      <c r="F20">
        <v>33.119799999999998</v>
      </c>
      <c r="G20">
        <f t="shared" si="6"/>
        <v>0.20217497121628825</v>
      </c>
      <c r="H20">
        <f t="shared" si="7"/>
        <v>7.2696503435106115</v>
      </c>
      <c r="I20">
        <f t="shared" si="0"/>
        <v>7.1140798261594842</v>
      </c>
      <c r="J20">
        <f t="shared" si="8"/>
        <v>-426.9</v>
      </c>
      <c r="K20" s="2">
        <f t="shared" si="1"/>
        <v>-0.11858333333333333</v>
      </c>
      <c r="L20">
        <f t="shared" si="2"/>
        <v>5.5975122167925141E-5</v>
      </c>
      <c r="N20" t="s">
        <v>55</v>
      </c>
      <c r="O20" s="3">
        <f>0.3*(1+3/O5)^0.5*O12/(O4*O16)</f>
        <v>688.36763433502585</v>
      </c>
      <c r="P20" t="s">
        <v>53</v>
      </c>
      <c r="Q20" s="6">
        <f>O20/3600</f>
        <v>0.1912132317597294</v>
      </c>
      <c r="R20" t="s">
        <v>54</v>
      </c>
      <c r="S20" s="15">
        <f>'Zr2-15'!W14</f>
        <v>1.6473998751269547</v>
      </c>
      <c r="T20" s="16" t="s">
        <v>97</v>
      </c>
      <c r="W20" s="23">
        <f>(0.004*(O11*W19*O12^3)/(O9*O15*W18*O10)+0.3*(1+3/O5)^0.5*O12/(O4*O16))/3600</f>
        <v>8.7284931648194508</v>
      </c>
      <c r="X20" s="21" t="s">
        <v>101</v>
      </c>
      <c r="Y20" s="22" t="s">
        <v>102</v>
      </c>
      <c r="Z20">
        <f>AD20+273</f>
        <v>573</v>
      </c>
      <c r="AA20">
        <f>0.0005*EXP(-167000/8.314/Z20)</f>
        <v>2.9834023277198983E-19</v>
      </c>
      <c r="AB20" s="6">
        <f t="shared" si="9"/>
        <v>35.610401421598503</v>
      </c>
      <c r="AC20" s="6">
        <f t="shared" si="10"/>
        <v>24.902794236282865</v>
      </c>
      <c r="AD20">
        <v>300</v>
      </c>
    </row>
    <row r="21" spans="1:30" ht="14" thickBot="1" x14ac:dyDescent="0.2">
      <c r="A21">
        <v>1689552</v>
      </c>
      <c r="B21">
        <v>1.0168999999999999</v>
      </c>
      <c r="C21">
        <f t="shared" si="3"/>
        <v>-2.1499999999999977E-2</v>
      </c>
      <c r="D21">
        <f t="shared" si="4"/>
        <v>-2.1734492146006094E-2</v>
      </c>
      <c r="E21">
        <f t="shared" si="5"/>
        <v>-2.2568499340972926E-2</v>
      </c>
      <c r="F21">
        <v>32.886000000000003</v>
      </c>
      <c r="G21">
        <f t="shared" si="6"/>
        <v>0.20218530181445118</v>
      </c>
      <c r="H21">
        <f t="shared" si="7"/>
        <v>7.2183322724379364</v>
      </c>
      <c r="I21">
        <f t="shared" si="0"/>
        <v>7.0631381285805235</v>
      </c>
      <c r="J21">
        <f t="shared" si="8"/>
        <v>-426.5</v>
      </c>
      <c r="K21" s="2">
        <f t="shared" si="1"/>
        <v>-0.11847222222222223</v>
      </c>
      <c r="L21">
        <f t="shared" si="2"/>
        <v>5.3333333333333381E-5</v>
      </c>
      <c r="N21" t="s">
        <v>56</v>
      </c>
      <c r="O21" s="3">
        <f>0.004*(O11*O13*O12^3)/(O9*O15*O8*O10)+0.3*(1+3/O5)^0.5*O12/(O4*O16)</f>
        <v>128197.44511775461</v>
      </c>
      <c r="P21" t="s">
        <v>53</v>
      </c>
      <c r="Q21" s="6">
        <f>O21/3600</f>
        <v>35.610401421598503</v>
      </c>
      <c r="R21" t="s">
        <v>54</v>
      </c>
      <c r="W21" s="24">
        <f>0.06/(32/3/3.142^0.5*2.503/0.706*O9*O15*O10/O11/O12^3*W18/W19)/3600</f>
        <v>6.0024561932654708</v>
      </c>
      <c r="X21" s="25" t="s">
        <v>103</v>
      </c>
      <c r="Y21" s="26" t="s">
        <v>104</v>
      </c>
      <c r="Z21">
        <f t="shared" ref="Z21:Z30" si="11">AD21+273</f>
        <v>578</v>
      </c>
      <c r="AA21">
        <f t="shared" ref="AA21:AA30" si="12">0.0005*EXP(-167000/8.314/Z21)</f>
        <v>4.0402622839443238E-19</v>
      </c>
      <c r="AB21" s="6">
        <f t="shared" si="9"/>
        <v>26.573600084639999</v>
      </c>
      <c r="AC21" s="6">
        <f t="shared" si="10"/>
        <v>18.549130706721662</v>
      </c>
      <c r="AD21">
        <v>305</v>
      </c>
    </row>
    <row r="22" spans="1:30" x14ac:dyDescent="0.15">
      <c r="A22">
        <v>1689576</v>
      </c>
      <c r="B22">
        <v>1.0166999999999999</v>
      </c>
      <c r="C22">
        <f t="shared" si="3"/>
        <v>-2.1299999999999999E-2</v>
      </c>
      <c r="D22">
        <f t="shared" si="4"/>
        <v>-2.1530118550363214E-2</v>
      </c>
      <c r="E22">
        <f t="shared" si="5"/>
        <v>-2.2337329783455633E-2</v>
      </c>
      <c r="F22">
        <v>31.8294</v>
      </c>
      <c r="G22">
        <f t="shared" si="6"/>
        <v>0.20216464220148003</v>
      </c>
      <c r="H22">
        <f t="shared" si="7"/>
        <v>6.9864132224148898</v>
      </c>
      <c r="I22">
        <f t="shared" si="0"/>
        <v>6.837602620777453</v>
      </c>
      <c r="J22">
        <f t="shared" si="8"/>
        <v>-426.1</v>
      </c>
      <c r="K22" s="2">
        <f t="shared" si="1"/>
        <v>-0.11836111111111111</v>
      </c>
      <c r="L22">
        <f t="shared" si="2"/>
        <v>4.8000000000000631E-5</v>
      </c>
      <c r="Z22">
        <f t="shared" si="11"/>
        <v>583</v>
      </c>
      <c r="AA22">
        <f t="shared" si="12"/>
        <v>5.4431252543072175E-19</v>
      </c>
      <c r="AB22" s="6">
        <f t="shared" si="9"/>
        <v>19.943438582012359</v>
      </c>
      <c r="AC22" s="6">
        <f t="shared" si="10"/>
        <v>13.887545953047731</v>
      </c>
      <c r="AD22">
        <v>310</v>
      </c>
    </row>
    <row r="23" spans="1:30" x14ac:dyDescent="0.15">
      <c r="A23">
        <v>1689600</v>
      </c>
      <c r="B23">
        <v>1.0166999999999999</v>
      </c>
      <c r="C23">
        <f t="shared" si="3"/>
        <v>-2.1299999999999999E-2</v>
      </c>
      <c r="D23">
        <f t="shared" si="4"/>
        <v>-2.1530118550363214E-2</v>
      </c>
      <c r="E23">
        <f t="shared" si="5"/>
        <v>-2.2322509075411522E-2</v>
      </c>
      <c r="F23">
        <v>31.245000000000001</v>
      </c>
      <c r="G23">
        <f t="shared" si="6"/>
        <v>0.20216464220148003</v>
      </c>
      <c r="H23">
        <f t="shared" si="7"/>
        <v>6.8581399942931132</v>
      </c>
      <c r="I23">
        <f t="shared" si="0"/>
        <v>6.7120616124146713</v>
      </c>
      <c r="J23">
        <f t="shared" si="8"/>
        <v>-425.7</v>
      </c>
      <c r="K23" s="2">
        <f t="shared" si="1"/>
        <v>-0.11824999999999999</v>
      </c>
      <c r="L23">
        <f t="shared" si="2"/>
        <v>5.0666666666667006E-5</v>
      </c>
      <c r="N23" t="s">
        <v>57</v>
      </c>
      <c r="O23">
        <v>7474</v>
      </c>
      <c r="P23" t="s">
        <v>53</v>
      </c>
      <c r="Z23">
        <f t="shared" si="11"/>
        <v>588</v>
      </c>
      <c r="AA23">
        <f t="shared" si="12"/>
        <v>7.2960156587220209E-19</v>
      </c>
      <c r="AB23" s="6">
        <f t="shared" si="9"/>
        <v>15.053559445847716</v>
      </c>
      <c r="AC23" s="6">
        <f t="shared" si="10"/>
        <v>10.44953226070864</v>
      </c>
      <c r="AD23">
        <v>315</v>
      </c>
    </row>
    <row r="24" spans="1:30" x14ac:dyDescent="0.15">
      <c r="A24">
        <v>1689625</v>
      </c>
      <c r="B24">
        <v>1.0166999999999999</v>
      </c>
      <c r="C24">
        <f t="shared" si="3"/>
        <v>-2.1299999999999999E-2</v>
      </c>
      <c r="D24">
        <f t="shared" si="4"/>
        <v>-2.1530118550363214E-2</v>
      </c>
      <c r="E24">
        <f t="shared" si="5"/>
        <v>-2.2289783815897288E-2</v>
      </c>
      <c r="F24">
        <v>29.954599999999999</v>
      </c>
      <c r="G24">
        <f t="shared" si="6"/>
        <v>0.20216464220148003</v>
      </c>
      <c r="H24">
        <f t="shared" si="7"/>
        <v>6.5749028731973915</v>
      </c>
      <c r="I24">
        <f t="shared" si="0"/>
        <v>6.4348574419982878</v>
      </c>
      <c r="J24">
        <f t="shared" si="8"/>
        <v>-425.28333333333336</v>
      </c>
      <c r="K24" s="2">
        <f t="shared" si="1"/>
        <v>-0.11813425925925927</v>
      </c>
      <c r="L24">
        <f t="shared" si="2"/>
        <v>5.3357047576700782E-5</v>
      </c>
      <c r="N24" t="s">
        <v>57</v>
      </c>
      <c r="O24" s="2">
        <f>O23/3600</f>
        <v>2.076111111111111</v>
      </c>
      <c r="P24" t="s">
        <v>54</v>
      </c>
      <c r="Z24">
        <f t="shared" si="11"/>
        <v>593</v>
      </c>
      <c r="AA24">
        <f t="shared" si="12"/>
        <v>9.7314494298304529E-19</v>
      </c>
      <c r="AB24" s="6">
        <f t="shared" si="9"/>
        <v>11.428797680250849</v>
      </c>
      <c r="AC24" s="6">
        <f t="shared" si="10"/>
        <v>7.9010069833816949</v>
      </c>
      <c r="AD24">
        <v>320</v>
      </c>
    </row>
    <row r="25" spans="1:30" x14ac:dyDescent="0.15">
      <c r="A25">
        <v>1689648</v>
      </c>
      <c r="B25">
        <v>1.0166999999999999</v>
      </c>
      <c r="C25">
        <f t="shared" si="3"/>
        <v>-2.1299999999999999E-2</v>
      </c>
      <c r="D25">
        <f t="shared" si="4"/>
        <v>-2.1530118550363214E-2</v>
      </c>
      <c r="E25">
        <f t="shared" si="5"/>
        <v>-2.2245202497158851E-2</v>
      </c>
      <c r="F25">
        <v>28.1967</v>
      </c>
      <c r="G25">
        <f t="shared" si="6"/>
        <v>0.20216464220148003</v>
      </c>
      <c r="H25">
        <f t="shared" si="7"/>
        <v>6.1890515595162316</v>
      </c>
      <c r="I25">
        <f t="shared" si="0"/>
        <v>6.057224761298535</v>
      </c>
      <c r="J25">
        <f t="shared" si="8"/>
        <v>-424.9</v>
      </c>
      <c r="K25" s="2">
        <f t="shared" si="1"/>
        <v>-0.11802777777777777</v>
      </c>
      <c r="L25">
        <f t="shared" si="2"/>
        <v>5.0666666666667006E-5</v>
      </c>
      <c r="Z25">
        <f t="shared" si="11"/>
        <v>598</v>
      </c>
      <c r="AA25">
        <f t="shared" si="12"/>
        <v>1.291747016722494E-18</v>
      </c>
      <c r="AB25" s="6">
        <f t="shared" si="9"/>
        <v>8.7284931648194508</v>
      </c>
      <c r="AC25" s="6">
        <f t="shared" si="10"/>
        <v>6.0024561932654708</v>
      </c>
      <c r="AD25">
        <v>325</v>
      </c>
    </row>
    <row r="26" spans="1:30" x14ac:dyDescent="0.15">
      <c r="A26">
        <v>1689672</v>
      </c>
      <c r="B26">
        <v>1.0165999999999999</v>
      </c>
      <c r="C26">
        <f t="shared" si="3"/>
        <v>-2.1200000000000011E-2</v>
      </c>
      <c r="D26">
        <f t="shared" si="4"/>
        <v>-2.142794741362045E-2</v>
      </c>
      <c r="E26">
        <f t="shared" si="5"/>
        <v>-2.2098391712402323E-2</v>
      </c>
      <c r="F26">
        <v>26.436499999999999</v>
      </c>
      <c r="G26">
        <f t="shared" si="6"/>
        <v>0.20215431476962217</v>
      </c>
      <c r="H26">
        <f t="shared" si="7"/>
        <v>5.8026954059571096</v>
      </c>
      <c r="I26">
        <f t="shared" si="0"/>
        <v>5.6796782633508185</v>
      </c>
      <c r="J26">
        <f t="shared" si="8"/>
        <v>-424.5</v>
      </c>
      <c r="K26" s="2">
        <f t="shared" si="1"/>
        <v>-0.11791666666666667</v>
      </c>
      <c r="L26">
        <f t="shared" si="2"/>
        <v>4.8000000000000631E-5</v>
      </c>
      <c r="N26" t="s">
        <v>110</v>
      </c>
      <c r="O26" s="2">
        <f>O16*O23</f>
        <v>0.37370000000000003</v>
      </c>
      <c r="Z26">
        <f t="shared" si="11"/>
        <v>603</v>
      </c>
      <c r="AA26">
        <f t="shared" si="12"/>
        <v>1.7066230395361761E-18</v>
      </c>
      <c r="AB26" s="6">
        <f t="shared" si="9"/>
        <v>6.7071297721444187</v>
      </c>
      <c r="AC26" s="6">
        <f t="shared" si="10"/>
        <v>4.5812605302044513</v>
      </c>
      <c r="AD26">
        <v>330</v>
      </c>
    </row>
    <row r="27" spans="1:30" x14ac:dyDescent="0.15">
      <c r="A27">
        <v>1689696</v>
      </c>
      <c r="B27">
        <v>1.0166999999999999</v>
      </c>
      <c r="C27">
        <f t="shared" si="3"/>
        <v>-2.1299999999999999E-2</v>
      </c>
      <c r="D27">
        <f t="shared" si="4"/>
        <v>-2.1530118550363214E-2</v>
      </c>
      <c r="E27">
        <f t="shared" si="5"/>
        <v>-2.2161966621266353E-2</v>
      </c>
      <c r="F27">
        <v>24.9146</v>
      </c>
      <c r="G27">
        <f t="shared" si="6"/>
        <v>0.20216464220148003</v>
      </c>
      <c r="H27">
        <f t="shared" si="7"/>
        <v>5.4686450536666733</v>
      </c>
      <c r="I27">
        <f t="shared" si="0"/>
        <v>5.352162914023574</v>
      </c>
      <c r="J27">
        <f t="shared" si="8"/>
        <v>-424.1</v>
      </c>
      <c r="K27" s="2">
        <f t="shared" si="1"/>
        <v>-0.11780555555555557</v>
      </c>
      <c r="L27">
        <f t="shared" si="2"/>
        <v>5.3333333333333381E-5</v>
      </c>
      <c r="Z27">
        <f t="shared" si="11"/>
        <v>608</v>
      </c>
      <c r="AA27">
        <f t="shared" si="12"/>
        <v>2.2444413721615038E-18</v>
      </c>
      <c r="AB27" s="6">
        <f t="shared" si="9"/>
        <v>5.1868530545000873</v>
      </c>
      <c r="AC27" s="6">
        <f t="shared" si="10"/>
        <v>3.5123727262606703</v>
      </c>
      <c r="AD27">
        <v>335</v>
      </c>
    </row>
    <row r="28" spans="1:30" x14ac:dyDescent="0.15">
      <c r="A28">
        <v>1689720</v>
      </c>
      <c r="B28">
        <v>1.0165999999999999</v>
      </c>
      <c r="C28">
        <f t="shared" si="3"/>
        <v>-2.1200000000000011E-2</v>
      </c>
      <c r="D28">
        <f t="shared" si="4"/>
        <v>-2.142794741362045E-2</v>
      </c>
      <c r="E28">
        <f t="shared" si="5"/>
        <v>-2.2006261890050092E-2</v>
      </c>
      <c r="F28">
        <v>22.803699999999999</v>
      </c>
      <c r="G28">
        <f t="shared" si="6"/>
        <v>0.20215431476962217</v>
      </c>
      <c r="H28">
        <f t="shared" si="7"/>
        <v>5.0053117934985396</v>
      </c>
      <c r="I28">
        <f t="shared" si="0"/>
        <v>4.8991991834763704</v>
      </c>
      <c r="J28">
        <f t="shared" si="8"/>
        <v>-423.7</v>
      </c>
      <c r="K28" s="2">
        <f t="shared" si="1"/>
        <v>-0.11769444444444443</v>
      </c>
      <c r="L28">
        <f t="shared" si="2"/>
        <v>5.0666666666667006E-5</v>
      </c>
      <c r="N28" t="s">
        <v>58</v>
      </c>
      <c r="O28">
        <v>30.18</v>
      </c>
      <c r="P28" t="s">
        <v>59</v>
      </c>
      <c r="Z28">
        <f t="shared" si="11"/>
        <v>613</v>
      </c>
      <c r="AA28">
        <f t="shared" si="12"/>
        <v>2.9385841574577776E-18</v>
      </c>
      <c r="AB28" s="6">
        <f t="shared" si="9"/>
        <v>4.0381774498669003</v>
      </c>
      <c r="AC28" s="6">
        <f t="shared" si="10"/>
        <v>2.7047530802907929</v>
      </c>
      <c r="AD28">
        <v>340</v>
      </c>
    </row>
    <row r="29" spans="1:30" ht="15" x14ac:dyDescent="0.2">
      <c r="A29">
        <v>1689739</v>
      </c>
      <c r="B29">
        <v>1.0165999999999999</v>
      </c>
      <c r="C29">
        <f t="shared" si="3"/>
        <v>-2.1200000000000011E-2</v>
      </c>
      <c r="D29">
        <f t="shared" si="4"/>
        <v>-2.142794741362045E-2</v>
      </c>
      <c r="E29">
        <f t="shared" si="5"/>
        <v>-2.1973539166591304E-2</v>
      </c>
      <c r="F29">
        <v>21.513400000000001</v>
      </c>
      <c r="G29">
        <f t="shared" si="6"/>
        <v>0.20215431476962217</v>
      </c>
      <c r="H29">
        <f t="shared" si="7"/>
        <v>4.7220966219627289</v>
      </c>
      <c r="I29">
        <f t="shared" si="0"/>
        <v>4.6219881735771198</v>
      </c>
      <c r="J29">
        <f t="shared" si="8"/>
        <v>-423.38333333333333</v>
      </c>
      <c r="K29" s="2">
        <f t="shared" si="1"/>
        <v>-0.11760648148148148</v>
      </c>
      <c r="L29">
        <f t="shared" si="2"/>
        <v>5.3357047576700782E-5</v>
      </c>
      <c r="N29" s="5" t="s">
        <v>64</v>
      </c>
      <c r="O29">
        <f>V2</f>
        <v>465.23116544846613</v>
      </c>
      <c r="P29" t="s">
        <v>60</v>
      </c>
      <c r="Q29" t="s">
        <v>82</v>
      </c>
      <c r="Z29">
        <f t="shared" si="11"/>
        <v>618</v>
      </c>
      <c r="AA29">
        <f t="shared" si="12"/>
        <v>3.8306662298873555E-18</v>
      </c>
      <c r="AB29" s="6">
        <f t="shared" si="9"/>
        <v>3.1663707706175264</v>
      </c>
      <c r="AC29" s="6">
        <f t="shared" si="10"/>
        <v>2.0917965599210615</v>
      </c>
      <c r="AD29">
        <v>345</v>
      </c>
    </row>
    <row r="30" spans="1:30" x14ac:dyDescent="0.15">
      <c r="A30">
        <v>1689762</v>
      </c>
      <c r="B30">
        <v>1.0164</v>
      </c>
      <c r="C30">
        <f t="shared" si="3"/>
        <v>-2.1000000000000033E-2</v>
      </c>
      <c r="D30">
        <f t="shared" si="4"/>
        <v>-2.1223636451626688E-2</v>
      </c>
      <c r="E30">
        <f t="shared" si="5"/>
        <v>-2.1691921626344868E-2</v>
      </c>
      <c r="F30">
        <v>18.4651</v>
      </c>
      <c r="G30">
        <f t="shared" si="6"/>
        <v>0.20213366465314056</v>
      </c>
      <c r="H30">
        <f t="shared" si="7"/>
        <v>4.0530081871858465</v>
      </c>
      <c r="I30">
        <f t="shared" si="0"/>
        <v>3.967895015254943</v>
      </c>
      <c r="J30">
        <f t="shared" si="8"/>
        <v>-423</v>
      </c>
      <c r="K30" s="2">
        <f t="shared" si="1"/>
        <v>-0.11749999999999999</v>
      </c>
      <c r="L30">
        <f t="shared" si="2"/>
        <v>4.8000000000000631E-5</v>
      </c>
      <c r="N30" s="5" t="s">
        <v>61</v>
      </c>
      <c r="O30">
        <f>O29/O28/1000</f>
        <v>1.5415214229571442E-2</v>
      </c>
      <c r="Z30">
        <f t="shared" si="11"/>
        <v>623</v>
      </c>
      <c r="AA30">
        <f t="shared" si="12"/>
        <v>4.9723581264783812E-18</v>
      </c>
      <c r="AB30" s="6">
        <f t="shared" si="9"/>
        <v>2.5017955807215864</v>
      </c>
      <c r="AC30" s="6">
        <f t="shared" si="10"/>
        <v>1.6245419430220478</v>
      </c>
      <c r="AD30">
        <v>350</v>
      </c>
    </row>
    <row r="31" spans="1:30" x14ac:dyDescent="0.15">
      <c r="A31">
        <v>1689780</v>
      </c>
      <c r="B31">
        <v>1.0165</v>
      </c>
      <c r="C31">
        <f t="shared" si="3"/>
        <v>-2.1100000000000022E-2</v>
      </c>
      <c r="D31">
        <f t="shared" si="4"/>
        <v>-2.132578671475243E-2</v>
      </c>
      <c r="E31">
        <f t="shared" si="5"/>
        <v>-2.1713800662398024E-2</v>
      </c>
      <c r="F31">
        <v>15.299899999999999</v>
      </c>
      <c r="G31">
        <f t="shared" si="6"/>
        <v>0.20214398892031038</v>
      </c>
      <c r="H31">
        <f t="shared" si="7"/>
        <v>3.3582607168726262</v>
      </c>
      <c r="I31">
        <f t="shared" si="0"/>
        <v>3.287401415746614</v>
      </c>
      <c r="J31">
        <f t="shared" si="8"/>
        <v>-422.7</v>
      </c>
      <c r="K31" s="2">
        <f t="shared" si="1"/>
        <v>-0.11741666666666667</v>
      </c>
      <c r="L31">
        <f t="shared" si="2"/>
        <v>5.0531914893617409E-5</v>
      </c>
      <c r="N31" s="5" t="s">
        <v>83</v>
      </c>
      <c r="O31">
        <f>MAX(I:I)</f>
        <v>298.74980942514094</v>
      </c>
      <c r="P31" t="s">
        <v>60</v>
      </c>
      <c r="Q31" t="s">
        <v>81</v>
      </c>
    </row>
    <row r="32" spans="1:30" x14ac:dyDescent="0.15">
      <c r="A32">
        <v>1689804</v>
      </c>
      <c r="B32">
        <v>1.0164</v>
      </c>
      <c r="C32">
        <f t="shared" si="3"/>
        <v>-2.1000000000000033E-2</v>
      </c>
      <c r="D32">
        <f t="shared" si="4"/>
        <v>-2.1223636451626688E-2</v>
      </c>
      <c r="E32">
        <f t="shared" si="5"/>
        <v>-2.1587877415493111E-2</v>
      </c>
      <c r="F32">
        <v>14.362500000000001</v>
      </c>
      <c r="G32">
        <f t="shared" si="6"/>
        <v>0.20213366465314056</v>
      </c>
      <c r="H32">
        <f t="shared" si="7"/>
        <v>3.1525055422638775</v>
      </c>
      <c r="I32">
        <f t="shared" si="0"/>
        <v>3.0863029258763355</v>
      </c>
      <c r="J32">
        <f t="shared" si="8"/>
        <v>-422.3</v>
      </c>
      <c r="K32" s="2">
        <f t="shared" si="1"/>
        <v>-0.11730555555555555</v>
      </c>
      <c r="L32">
        <f t="shared" si="2"/>
        <v>4.7872340425532522E-5</v>
      </c>
      <c r="N32" s="5" t="s">
        <v>84</v>
      </c>
      <c r="O32">
        <f>(O31+O29)/2</f>
        <v>381.99048743680351</v>
      </c>
    </row>
    <row r="33" spans="1:12" x14ac:dyDescent="0.15">
      <c r="A33">
        <v>1689828</v>
      </c>
      <c r="B33">
        <v>1.0163</v>
      </c>
      <c r="C33">
        <f t="shared" si="3"/>
        <v>-2.0900000000000044E-2</v>
      </c>
      <c r="D33">
        <f t="shared" si="4"/>
        <v>-2.1121496622111418E-2</v>
      </c>
      <c r="E33">
        <f t="shared" si="5"/>
        <v>-2.1387622672765904E-2</v>
      </c>
      <c r="F33">
        <v>10.4937</v>
      </c>
      <c r="G33">
        <f t="shared" si="6"/>
        <v>0.20212334196770865</v>
      </c>
      <c r="H33">
        <f t="shared" si="7"/>
        <v>2.303320968414583</v>
      </c>
      <c r="I33">
        <f t="shared" si="0"/>
        <v>2.2551815601747176</v>
      </c>
      <c r="J33">
        <f t="shared" si="8"/>
        <v>-421.9</v>
      </c>
      <c r="K33" s="2">
        <f t="shared" si="1"/>
        <v>-0.11719444444444443</v>
      </c>
      <c r="L33">
        <f t="shared" si="2"/>
        <v>4.5212765957447777E-5</v>
      </c>
    </row>
    <row r="34" spans="1:12" x14ac:dyDescent="0.15">
      <c r="A34">
        <v>1689852</v>
      </c>
      <c r="B34">
        <v>1.0162</v>
      </c>
      <c r="C34">
        <f t="shared" si="3"/>
        <v>-2.0800000000000055E-2</v>
      </c>
      <c r="D34">
        <f t="shared" si="4"/>
        <v>-2.1019367224075457E-2</v>
      </c>
      <c r="E34">
        <f t="shared" si="5"/>
        <v>-2.1261717754895319E-2</v>
      </c>
      <c r="F34">
        <v>9.5562000000000005</v>
      </c>
      <c r="G34">
        <f t="shared" si="6"/>
        <v>0.20211302086361083</v>
      </c>
      <c r="H34">
        <f t="shared" si="7"/>
        <v>2.0975438442459224</v>
      </c>
      <c r="I34">
        <f t="shared" si="0"/>
        <v>2.0539149322856076</v>
      </c>
      <c r="J34">
        <f t="shared" si="8"/>
        <v>-421.5</v>
      </c>
      <c r="K34" s="2">
        <f t="shared" si="1"/>
        <v>-0.11708333333333333</v>
      </c>
      <c r="L34">
        <f t="shared" si="2"/>
        <v>4.521276595744771E-5</v>
      </c>
    </row>
    <row r="35" spans="1:12" x14ac:dyDescent="0.15">
      <c r="A35">
        <v>1689876</v>
      </c>
      <c r="B35">
        <v>1.0161</v>
      </c>
      <c r="C35">
        <f t="shared" si="3"/>
        <v>-2.0700000000000066E-2</v>
      </c>
      <c r="D35">
        <f t="shared" si="4"/>
        <v>-2.0917248255388307E-2</v>
      </c>
      <c r="E35">
        <f t="shared" si="5"/>
        <v>-2.1132805360389206E-2</v>
      </c>
      <c r="F35">
        <v>8.4997000000000007</v>
      </c>
      <c r="G35">
        <f t="shared" si="6"/>
        <v>0.20210270134044342</v>
      </c>
      <c r="H35">
        <f t="shared" si="7"/>
        <v>1.8656467437827873</v>
      </c>
      <c r="I35">
        <f t="shared" si="0"/>
        <v>1.8270278561864832</v>
      </c>
      <c r="J35">
        <f t="shared" si="8"/>
        <v>-421.1</v>
      </c>
      <c r="K35" s="2">
        <f t="shared" si="1"/>
        <v>-0.11697222222222223</v>
      </c>
      <c r="L35">
        <f t="shared" si="2"/>
        <v>4.2553191489362897E-5</v>
      </c>
    </row>
    <row r="36" spans="1:12" x14ac:dyDescent="0.15">
      <c r="A36">
        <v>1689900</v>
      </c>
      <c r="B36">
        <v>1.0161</v>
      </c>
      <c r="C36">
        <f t="shared" si="3"/>
        <v>-2.0700000000000066E-2</v>
      </c>
      <c r="D36">
        <f t="shared" si="4"/>
        <v>-2.0917248255388307E-2</v>
      </c>
      <c r="E36">
        <f t="shared" si="5"/>
        <v>-2.1144719748888732E-2</v>
      </c>
      <c r="F36">
        <v>8.9695</v>
      </c>
      <c r="G36">
        <f t="shared" si="6"/>
        <v>0.20210270134044342</v>
      </c>
      <c r="H36">
        <f t="shared" si="7"/>
        <v>1.9687657762461859</v>
      </c>
      <c r="I36">
        <f t="shared" si="0"/>
        <v>1.9280123246778897</v>
      </c>
      <c r="J36">
        <f t="shared" si="8"/>
        <v>-420.7</v>
      </c>
      <c r="K36" s="2">
        <f t="shared" si="1"/>
        <v>-0.11686111111111111</v>
      </c>
      <c r="L36">
        <f t="shared" si="2"/>
        <v>4.2553191489362958E-5</v>
      </c>
    </row>
    <row r="37" spans="1:12" x14ac:dyDescent="0.15">
      <c r="A37">
        <v>1689919</v>
      </c>
      <c r="B37">
        <v>1.0161</v>
      </c>
      <c r="C37">
        <f t="shared" si="3"/>
        <v>-2.0700000000000066E-2</v>
      </c>
      <c r="D37">
        <f t="shared" si="4"/>
        <v>-2.0917248255388307E-2</v>
      </c>
      <c r="E37">
        <f t="shared" si="5"/>
        <v>-2.1117982116289648E-2</v>
      </c>
      <c r="F37">
        <v>7.9151999999999996</v>
      </c>
      <c r="G37">
        <f t="shared" si="6"/>
        <v>0.20210270134044342</v>
      </c>
      <c r="H37">
        <f t="shared" si="7"/>
        <v>1.7373515661010994</v>
      </c>
      <c r="I37">
        <f t="shared" si="0"/>
        <v>1.7013883886828065</v>
      </c>
      <c r="J37">
        <f t="shared" si="8"/>
        <v>-420.38333333333333</v>
      </c>
      <c r="K37" s="2">
        <f t="shared" si="1"/>
        <v>-0.11677314814814814</v>
      </c>
      <c r="L37">
        <f t="shared" si="2"/>
        <v>4.511278195488814E-5</v>
      </c>
    </row>
    <row r="38" spans="1:12" x14ac:dyDescent="0.15">
      <c r="A38">
        <v>1689942</v>
      </c>
      <c r="B38">
        <v>1.0162</v>
      </c>
      <c r="C38">
        <f t="shared" si="3"/>
        <v>-2.0800000000000055E-2</v>
      </c>
      <c r="D38">
        <f t="shared" si="4"/>
        <v>-2.1019367224075457E-2</v>
      </c>
      <c r="E38">
        <f t="shared" si="5"/>
        <v>-2.1228995031436531E-2</v>
      </c>
      <c r="F38">
        <v>8.2659000000000002</v>
      </c>
      <c r="G38">
        <f t="shared" si="6"/>
        <v>0.20211302086361083</v>
      </c>
      <c r="H38">
        <f t="shared" si="7"/>
        <v>1.8143286727101118</v>
      </c>
      <c r="I38">
        <f t="shared" si="0"/>
        <v>1.7765906363177417</v>
      </c>
      <c r="J38">
        <f t="shared" si="8"/>
        <v>-420</v>
      </c>
      <c r="K38" s="2">
        <f t="shared" si="1"/>
        <v>-0.11666666666666667</v>
      </c>
      <c r="L38">
        <f t="shared" si="2"/>
        <v>4.7745358090186319E-5</v>
      </c>
    </row>
    <row r="39" spans="1:12" x14ac:dyDescent="0.15">
      <c r="A39">
        <v>1689966</v>
      </c>
      <c r="B39">
        <v>1.0161</v>
      </c>
      <c r="C39">
        <f t="shared" si="3"/>
        <v>-2.0700000000000066E-2</v>
      </c>
      <c r="D39">
        <f t="shared" si="4"/>
        <v>-2.0917248255388307E-2</v>
      </c>
      <c r="E39">
        <f t="shared" si="5"/>
        <v>-2.1135825802428999E-2</v>
      </c>
      <c r="F39">
        <v>8.6188000000000002</v>
      </c>
      <c r="G39">
        <f t="shared" si="6"/>
        <v>0.20210270134044342</v>
      </c>
      <c r="H39">
        <f t="shared" si="7"/>
        <v>1.8917886696371735</v>
      </c>
      <c r="I39">
        <f t="shared" si="0"/>
        <v>1.8526286441756838</v>
      </c>
      <c r="J39">
        <f t="shared" si="8"/>
        <v>-419.6</v>
      </c>
      <c r="K39" s="2">
        <f t="shared" si="1"/>
        <v>-0.11655555555555557</v>
      </c>
      <c r="L39">
        <f t="shared" si="2"/>
        <v>4.2440318302388435E-5</v>
      </c>
    </row>
    <row r="40" spans="1:12" x14ac:dyDescent="0.15">
      <c r="A40">
        <v>1689990</v>
      </c>
      <c r="B40">
        <v>1.0162</v>
      </c>
      <c r="C40">
        <f t="shared" si="3"/>
        <v>-2.0800000000000055E-2</v>
      </c>
      <c r="D40">
        <f t="shared" si="4"/>
        <v>-2.1019367224075457E-2</v>
      </c>
      <c r="E40">
        <f t="shared" si="5"/>
        <v>-2.1231959680256443E-2</v>
      </c>
      <c r="F40">
        <v>8.3827999999999996</v>
      </c>
      <c r="G40">
        <f t="shared" si="6"/>
        <v>0.20211302086361083</v>
      </c>
      <c r="H40">
        <f t="shared" si="7"/>
        <v>1.8399877082464493</v>
      </c>
      <c r="I40">
        <f t="shared" si="0"/>
        <v>1.8017159639149232</v>
      </c>
      <c r="J40">
        <f t="shared" si="8"/>
        <v>-419.2</v>
      </c>
      <c r="K40" s="2">
        <f t="shared" si="1"/>
        <v>-0.11644444444444445</v>
      </c>
      <c r="L40">
        <f t="shared" si="2"/>
        <v>4.5092838196287411E-5</v>
      </c>
    </row>
    <row r="41" spans="1:12" x14ac:dyDescent="0.15">
      <c r="A41">
        <v>1690008</v>
      </c>
      <c r="B41">
        <v>1.0161</v>
      </c>
      <c r="C41">
        <f t="shared" si="3"/>
        <v>-2.0700000000000066E-2</v>
      </c>
      <c r="D41">
        <f t="shared" si="4"/>
        <v>-2.0917248255388307E-2</v>
      </c>
      <c r="E41">
        <f t="shared" si="5"/>
        <v>-2.1117982116289648E-2</v>
      </c>
      <c r="F41">
        <v>7.9151999999999996</v>
      </c>
      <c r="G41">
        <f t="shared" si="6"/>
        <v>0.20210270134044342</v>
      </c>
      <c r="H41">
        <f t="shared" si="7"/>
        <v>1.7373515661010994</v>
      </c>
      <c r="I41">
        <f t="shared" si="0"/>
        <v>1.7013883886828065</v>
      </c>
      <c r="J41">
        <f t="shared" si="8"/>
        <v>-418.9</v>
      </c>
      <c r="K41" s="2">
        <f t="shared" si="1"/>
        <v>-0.11636111111111111</v>
      </c>
      <c r="L41">
        <f t="shared" si="2"/>
        <v>4.497354497354595E-5</v>
      </c>
    </row>
    <row r="42" spans="1:12" x14ac:dyDescent="0.15">
      <c r="A42">
        <v>1690032</v>
      </c>
      <c r="B42">
        <v>1.0161</v>
      </c>
      <c r="C42">
        <f t="shared" si="3"/>
        <v>-2.0700000000000066E-2</v>
      </c>
      <c r="D42">
        <f t="shared" si="4"/>
        <v>-2.0917248255388307E-2</v>
      </c>
      <c r="E42">
        <f t="shared" si="5"/>
        <v>-2.1126876062749381E-2</v>
      </c>
      <c r="F42">
        <v>8.2659000000000002</v>
      </c>
      <c r="G42">
        <f t="shared" si="6"/>
        <v>0.20210270134044342</v>
      </c>
      <c r="H42">
        <f t="shared" si="7"/>
        <v>1.8143286727101118</v>
      </c>
      <c r="I42">
        <f t="shared" si="0"/>
        <v>1.7767720691850126</v>
      </c>
      <c r="J42">
        <f t="shared" si="8"/>
        <v>-418.5</v>
      </c>
      <c r="K42" s="2">
        <f t="shared" si="1"/>
        <v>-0.11625000000000001</v>
      </c>
      <c r="L42">
        <f t="shared" si="2"/>
        <v>4.4973544973545882E-5</v>
      </c>
    </row>
    <row r="43" spans="1:12" x14ac:dyDescent="0.15">
      <c r="A43">
        <v>1690056</v>
      </c>
      <c r="B43">
        <v>1.0161</v>
      </c>
      <c r="C43">
        <f t="shared" si="3"/>
        <v>-2.0700000000000066E-2</v>
      </c>
      <c r="D43">
        <f t="shared" si="4"/>
        <v>-2.0917248255388307E-2</v>
      </c>
      <c r="E43">
        <f t="shared" si="5"/>
        <v>-2.1138790451248911E-2</v>
      </c>
      <c r="F43">
        <v>8.7356999999999996</v>
      </c>
      <c r="G43">
        <f t="shared" si="6"/>
        <v>0.20210270134044342</v>
      </c>
      <c r="H43">
        <f t="shared" si="7"/>
        <v>1.917447705173511</v>
      </c>
      <c r="I43">
        <f t="shared" si="0"/>
        <v>1.8777565376764191</v>
      </c>
      <c r="J43">
        <f t="shared" si="8"/>
        <v>-418.1</v>
      </c>
      <c r="K43" s="2">
        <f t="shared" si="1"/>
        <v>-0.11613888888888889</v>
      </c>
      <c r="L43">
        <f t="shared" si="2"/>
        <v>5.2910052910052939E-5</v>
      </c>
    </row>
    <row r="44" spans="1:12" x14ac:dyDescent="0.15">
      <c r="A44">
        <v>1690080</v>
      </c>
      <c r="B44">
        <v>1.0161</v>
      </c>
      <c r="C44">
        <f t="shared" si="3"/>
        <v>-2.0700000000000066E-2</v>
      </c>
      <c r="D44">
        <f t="shared" si="4"/>
        <v>-2.0917248255388307E-2</v>
      </c>
      <c r="E44">
        <f t="shared" si="5"/>
        <v>-2.1126876062749381E-2</v>
      </c>
      <c r="F44">
        <v>8.2659000000000002</v>
      </c>
      <c r="G44">
        <f t="shared" si="6"/>
        <v>0.20210270134044342</v>
      </c>
      <c r="H44">
        <f t="shared" si="7"/>
        <v>1.8143286727101118</v>
      </c>
      <c r="I44">
        <f t="shared" si="0"/>
        <v>1.7767720691850126</v>
      </c>
      <c r="J44">
        <f t="shared" si="8"/>
        <v>-417.7</v>
      </c>
      <c r="K44" s="2">
        <f t="shared" si="1"/>
        <v>-0.11602777777777777</v>
      </c>
      <c r="L44">
        <f t="shared" si="2"/>
        <v>5.2910052910052939E-5</v>
      </c>
    </row>
    <row r="45" spans="1:12" x14ac:dyDescent="0.15">
      <c r="A45">
        <v>1690104</v>
      </c>
      <c r="B45">
        <v>1.0161</v>
      </c>
      <c r="C45">
        <f t="shared" si="3"/>
        <v>-2.0700000000000066E-2</v>
      </c>
      <c r="D45">
        <f t="shared" si="4"/>
        <v>-2.0917248255388307E-2</v>
      </c>
      <c r="E45">
        <f t="shared" si="5"/>
        <v>-2.1126876062749381E-2</v>
      </c>
      <c r="F45">
        <v>8.2659000000000002</v>
      </c>
      <c r="G45">
        <f t="shared" si="6"/>
        <v>0.20210270134044342</v>
      </c>
      <c r="H45">
        <f t="shared" si="7"/>
        <v>1.8143286727101118</v>
      </c>
      <c r="I45">
        <f t="shared" si="0"/>
        <v>1.7767720691850126</v>
      </c>
      <c r="J45">
        <f t="shared" si="8"/>
        <v>-417.3</v>
      </c>
      <c r="K45" s="2">
        <f t="shared" si="1"/>
        <v>-0.11591666666666667</v>
      </c>
      <c r="L45">
        <f t="shared" si="2"/>
        <v>4.7619047619048237E-5</v>
      </c>
    </row>
    <row r="46" spans="1:12" x14ac:dyDescent="0.15">
      <c r="A46">
        <v>1690128</v>
      </c>
      <c r="B46">
        <v>1.0161</v>
      </c>
      <c r="C46">
        <f t="shared" si="3"/>
        <v>-2.0700000000000066E-2</v>
      </c>
      <c r="D46">
        <f t="shared" si="4"/>
        <v>-2.0917248255388307E-2</v>
      </c>
      <c r="E46">
        <f t="shared" si="5"/>
        <v>-2.1138790451248911E-2</v>
      </c>
      <c r="F46">
        <v>8.7356999999999996</v>
      </c>
      <c r="G46">
        <f t="shared" si="6"/>
        <v>0.20210270134044342</v>
      </c>
      <c r="H46">
        <f t="shared" si="7"/>
        <v>1.917447705173511</v>
      </c>
      <c r="I46">
        <f t="shared" si="0"/>
        <v>1.8777565376764191</v>
      </c>
      <c r="J46">
        <f t="shared" si="8"/>
        <v>-416.9</v>
      </c>
      <c r="K46" s="2">
        <f t="shared" si="1"/>
        <v>-0.11580555555555555</v>
      </c>
      <c r="L46">
        <f t="shared" si="2"/>
        <v>4.497354497354595E-5</v>
      </c>
    </row>
    <row r="47" spans="1:12" x14ac:dyDescent="0.15">
      <c r="A47">
        <v>1690152</v>
      </c>
      <c r="B47">
        <v>1.0162</v>
      </c>
      <c r="C47">
        <f t="shared" si="3"/>
        <v>-2.0800000000000055E-2</v>
      </c>
      <c r="D47">
        <f t="shared" si="4"/>
        <v>-2.1019367224075457E-2</v>
      </c>
      <c r="E47">
        <f t="shared" si="5"/>
        <v>-2.1237944771116148E-2</v>
      </c>
      <c r="F47">
        <v>8.6188000000000002</v>
      </c>
      <c r="G47">
        <f t="shared" si="6"/>
        <v>0.20211302086361083</v>
      </c>
      <c r="H47">
        <f t="shared" si="7"/>
        <v>1.8917886696371735</v>
      </c>
      <c r="I47">
        <f t="shared" si="0"/>
        <v>1.8524394653087206</v>
      </c>
      <c r="J47">
        <f t="shared" si="8"/>
        <v>-416.5</v>
      </c>
      <c r="K47" s="2">
        <f t="shared" si="1"/>
        <v>-0.11569444444444445</v>
      </c>
      <c r="L47">
        <f t="shared" si="2"/>
        <v>4.7619047619048237E-5</v>
      </c>
    </row>
    <row r="48" spans="1:12" x14ac:dyDescent="0.15">
      <c r="A48">
        <v>1690176</v>
      </c>
      <c r="B48">
        <v>1.0161</v>
      </c>
      <c r="C48">
        <f t="shared" si="3"/>
        <v>-2.0700000000000066E-2</v>
      </c>
      <c r="D48">
        <f t="shared" si="4"/>
        <v>-2.0917248255388307E-2</v>
      </c>
      <c r="E48">
        <f t="shared" si="5"/>
        <v>-2.1135825802428999E-2</v>
      </c>
      <c r="F48">
        <v>8.6188000000000002</v>
      </c>
      <c r="G48">
        <f t="shared" si="6"/>
        <v>0.20210270134044342</v>
      </c>
      <c r="H48">
        <f t="shared" si="7"/>
        <v>1.8917886696371735</v>
      </c>
      <c r="I48">
        <f t="shared" si="0"/>
        <v>1.8526286441756838</v>
      </c>
      <c r="J48">
        <f t="shared" si="8"/>
        <v>-416.1</v>
      </c>
      <c r="K48" s="2">
        <f t="shared" si="1"/>
        <v>-0.11558333333333334</v>
      </c>
      <c r="L48">
        <f t="shared" si="2"/>
        <v>4.4973544973545882E-5</v>
      </c>
    </row>
    <row r="49" spans="1:12" x14ac:dyDescent="0.15">
      <c r="A49">
        <v>1690200</v>
      </c>
      <c r="B49">
        <v>1.0161</v>
      </c>
      <c r="C49">
        <f t="shared" si="3"/>
        <v>-2.0700000000000066E-2</v>
      </c>
      <c r="D49">
        <f t="shared" si="4"/>
        <v>-2.0917248255388307E-2</v>
      </c>
      <c r="E49">
        <f t="shared" si="5"/>
        <v>-2.1138790451248911E-2</v>
      </c>
      <c r="F49">
        <v>8.7356999999999996</v>
      </c>
      <c r="G49">
        <f t="shared" si="6"/>
        <v>0.20210270134044342</v>
      </c>
      <c r="H49">
        <f t="shared" si="7"/>
        <v>1.917447705173511</v>
      </c>
      <c r="I49">
        <f t="shared" si="0"/>
        <v>1.8777565376764191</v>
      </c>
      <c r="J49">
        <f t="shared" si="8"/>
        <v>-415.7</v>
      </c>
      <c r="K49" s="2">
        <f t="shared" si="1"/>
        <v>-0.11547222222222221</v>
      </c>
      <c r="L49">
        <f t="shared" si="2"/>
        <v>4.7619047619048237E-5</v>
      </c>
    </row>
    <row r="50" spans="1:12" x14ac:dyDescent="0.15">
      <c r="A50">
        <v>1690224</v>
      </c>
      <c r="B50">
        <v>1.0161</v>
      </c>
      <c r="C50">
        <f t="shared" si="3"/>
        <v>-2.0700000000000066E-2</v>
      </c>
      <c r="D50">
        <f t="shared" si="4"/>
        <v>-2.0917248255388307E-2</v>
      </c>
      <c r="E50">
        <f t="shared" si="5"/>
        <v>-2.1132805360389206E-2</v>
      </c>
      <c r="F50">
        <v>8.4997000000000007</v>
      </c>
      <c r="G50">
        <f t="shared" si="6"/>
        <v>0.20210270134044342</v>
      </c>
      <c r="H50">
        <f t="shared" si="7"/>
        <v>1.8656467437827873</v>
      </c>
      <c r="I50">
        <f t="shared" si="0"/>
        <v>1.8270278561864832</v>
      </c>
      <c r="J50">
        <f t="shared" si="8"/>
        <v>-415.3</v>
      </c>
      <c r="K50" s="2">
        <f t="shared" si="1"/>
        <v>-0.11536111111111111</v>
      </c>
      <c r="L50">
        <f t="shared" si="2"/>
        <v>5.2910052910052939E-5</v>
      </c>
    </row>
    <row r="51" spans="1:12" x14ac:dyDescent="0.15">
      <c r="A51">
        <v>1690248</v>
      </c>
      <c r="B51">
        <v>1.0161</v>
      </c>
      <c r="C51">
        <f t="shared" si="3"/>
        <v>-2.0700000000000066E-2</v>
      </c>
      <c r="D51">
        <f t="shared" si="4"/>
        <v>-2.0917248255388307E-2</v>
      </c>
      <c r="E51">
        <f t="shared" si="5"/>
        <v>-2.1129840711569293E-2</v>
      </c>
      <c r="F51">
        <v>8.3827999999999996</v>
      </c>
      <c r="G51">
        <f t="shared" si="6"/>
        <v>0.20210270134044342</v>
      </c>
      <c r="H51">
        <f t="shared" si="7"/>
        <v>1.8399877082464493</v>
      </c>
      <c r="I51">
        <f t="shared" si="0"/>
        <v>1.8018999626857479</v>
      </c>
      <c r="J51">
        <f t="shared" si="8"/>
        <v>-414.9</v>
      </c>
      <c r="K51" s="2">
        <f t="shared" si="1"/>
        <v>-0.11524999999999999</v>
      </c>
      <c r="L51">
        <f t="shared" si="2"/>
        <v>5.2910052910053021E-5</v>
      </c>
    </row>
    <row r="52" spans="1:12" x14ac:dyDescent="0.15">
      <c r="A52">
        <v>1690266</v>
      </c>
      <c r="B52">
        <v>1.0161</v>
      </c>
      <c r="C52">
        <f t="shared" si="3"/>
        <v>-2.0700000000000066E-2</v>
      </c>
      <c r="D52">
        <f t="shared" si="4"/>
        <v>-2.0917248255388307E-2</v>
      </c>
      <c r="E52">
        <f t="shared" si="5"/>
        <v>-2.1135825802428999E-2</v>
      </c>
      <c r="F52">
        <v>8.6188000000000002</v>
      </c>
      <c r="G52">
        <f t="shared" si="6"/>
        <v>0.20210270134044342</v>
      </c>
      <c r="H52">
        <f t="shared" si="7"/>
        <v>1.8917886696371735</v>
      </c>
      <c r="I52">
        <f t="shared" si="0"/>
        <v>1.8526286441756838</v>
      </c>
      <c r="J52">
        <f t="shared" si="8"/>
        <v>-414.6</v>
      </c>
      <c r="K52" s="2">
        <f t="shared" si="1"/>
        <v>-0.11516666666666667</v>
      </c>
      <c r="L52">
        <f t="shared" si="2"/>
        <v>5.2770448548812667E-5</v>
      </c>
    </row>
    <row r="53" spans="1:12" x14ac:dyDescent="0.15">
      <c r="A53">
        <v>1690290</v>
      </c>
      <c r="B53">
        <v>1.0161</v>
      </c>
      <c r="C53">
        <f t="shared" si="3"/>
        <v>-2.0700000000000066E-2</v>
      </c>
      <c r="D53">
        <f t="shared" si="4"/>
        <v>-2.0917248255388307E-2</v>
      </c>
      <c r="E53">
        <f t="shared" si="5"/>
        <v>-2.1135825802428999E-2</v>
      </c>
      <c r="F53">
        <v>8.6188000000000002</v>
      </c>
      <c r="G53">
        <f t="shared" si="6"/>
        <v>0.20210270134044342</v>
      </c>
      <c r="H53">
        <f t="shared" si="7"/>
        <v>1.8917886696371735</v>
      </c>
      <c r="I53">
        <f t="shared" si="0"/>
        <v>1.8526286441756838</v>
      </c>
      <c r="J53">
        <f t="shared" si="8"/>
        <v>-414.2</v>
      </c>
      <c r="K53" s="2">
        <f t="shared" si="1"/>
        <v>-0.11505555555555555</v>
      </c>
      <c r="L53">
        <f t="shared" si="2"/>
        <v>5.2770448548812742E-5</v>
      </c>
    </row>
    <row r="54" spans="1:12" x14ac:dyDescent="0.15">
      <c r="A54">
        <v>1690314</v>
      </c>
      <c r="B54">
        <v>1.0161</v>
      </c>
      <c r="C54">
        <f t="shared" si="3"/>
        <v>-2.0700000000000066E-2</v>
      </c>
      <c r="D54">
        <f t="shared" si="4"/>
        <v>-2.0917248255388307E-2</v>
      </c>
      <c r="E54">
        <f t="shared" si="5"/>
        <v>-2.1138790451248911E-2</v>
      </c>
      <c r="F54">
        <v>8.7356999999999996</v>
      </c>
      <c r="G54">
        <f t="shared" si="6"/>
        <v>0.20210270134044342</v>
      </c>
      <c r="H54">
        <f t="shared" si="7"/>
        <v>1.917447705173511</v>
      </c>
      <c r="I54">
        <f t="shared" si="0"/>
        <v>1.8777565376764191</v>
      </c>
      <c r="J54">
        <f t="shared" si="8"/>
        <v>-413.8</v>
      </c>
      <c r="K54" s="2">
        <f t="shared" si="1"/>
        <v>-0.11494444444444445</v>
      </c>
      <c r="L54">
        <f t="shared" si="2"/>
        <v>5.2770448548812667E-5</v>
      </c>
    </row>
    <row r="55" spans="1:12" x14ac:dyDescent="0.15">
      <c r="A55">
        <v>1690332</v>
      </c>
      <c r="B55">
        <v>1.0161</v>
      </c>
      <c r="C55">
        <f t="shared" si="3"/>
        <v>-2.0700000000000066E-2</v>
      </c>
      <c r="D55">
        <f t="shared" si="4"/>
        <v>-2.0917248255388307E-2</v>
      </c>
      <c r="E55">
        <f t="shared" si="5"/>
        <v>-2.1123911413929473E-2</v>
      </c>
      <c r="F55">
        <v>8.1489999999999991</v>
      </c>
      <c r="G55">
        <f t="shared" si="6"/>
        <v>0.20210270134044342</v>
      </c>
      <c r="H55">
        <f t="shared" si="7"/>
        <v>1.7886696371737743</v>
      </c>
      <c r="I55">
        <f t="shared" si="0"/>
        <v>1.7516441756842771</v>
      </c>
      <c r="J55">
        <f t="shared" si="8"/>
        <v>-413.5</v>
      </c>
      <c r="K55" s="2">
        <f t="shared" si="1"/>
        <v>-0.11486111111111111</v>
      </c>
      <c r="L55">
        <f t="shared" si="2"/>
        <v>4.4736842105264074E-5</v>
      </c>
    </row>
    <row r="56" spans="1:12" x14ac:dyDescent="0.15">
      <c r="A56">
        <v>1690356</v>
      </c>
      <c r="B56">
        <v>1.0162</v>
      </c>
      <c r="C56">
        <f t="shared" si="3"/>
        <v>-2.0800000000000055E-2</v>
      </c>
      <c r="D56">
        <f t="shared" si="4"/>
        <v>-2.1019367224075457E-2</v>
      </c>
      <c r="E56">
        <f t="shared" si="5"/>
        <v>-2.1217136436156886E-2</v>
      </c>
      <c r="F56">
        <v>7.7983000000000002</v>
      </c>
      <c r="G56">
        <f t="shared" si="6"/>
        <v>0.20211302086361083</v>
      </c>
      <c r="H56">
        <f t="shared" si="7"/>
        <v>1.7116925305647621</v>
      </c>
      <c r="I56">
        <f t="shared" si="0"/>
        <v>1.6760893259290151</v>
      </c>
      <c r="J56">
        <f t="shared" si="8"/>
        <v>-413.1</v>
      </c>
      <c r="K56" s="2">
        <f t="shared" si="1"/>
        <v>-0.11475</v>
      </c>
      <c r="L56">
        <f t="shared" si="2"/>
        <v>5.5263157894736602E-5</v>
      </c>
    </row>
    <row r="57" spans="1:12" x14ac:dyDescent="0.15">
      <c r="A57">
        <v>1690380</v>
      </c>
      <c r="B57">
        <v>1.0161</v>
      </c>
      <c r="C57">
        <f t="shared" si="3"/>
        <v>-2.0700000000000066E-2</v>
      </c>
      <c r="D57">
        <f t="shared" si="4"/>
        <v>-2.0917248255388307E-2</v>
      </c>
      <c r="E57">
        <f t="shared" si="5"/>
        <v>-2.1120946765109561E-2</v>
      </c>
      <c r="F57">
        <v>8.0320999999999998</v>
      </c>
      <c r="G57">
        <f t="shared" si="6"/>
        <v>0.20210270134044342</v>
      </c>
      <c r="H57">
        <f t="shared" si="7"/>
        <v>1.7630106016374369</v>
      </c>
      <c r="I57">
        <f t="shared" si="0"/>
        <v>1.7265162821835418</v>
      </c>
      <c r="J57">
        <f t="shared" si="8"/>
        <v>-412.7</v>
      </c>
      <c r="K57" s="2">
        <f t="shared" si="1"/>
        <v>-0.11463888888888889</v>
      </c>
      <c r="L57">
        <f t="shared" si="2"/>
        <v>5.2631578947368465E-5</v>
      </c>
    </row>
    <row r="58" spans="1:12" x14ac:dyDescent="0.15">
      <c r="A58">
        <v>1690398</v>
      </c>
      <c r="B58">
        <v>1.0161</v>
      </c>
      <c r="C58">
        <f t="shared" si="3"/>
        <v>-2.0700000000000066E-2</v>
      </c>
      <c r="D58">
        <f t="shared" si="4"/>
        <v>-2.0917248255388307E-2</v>
      </c>
      <c r="E58">
        <f t="shared" si="5"/>
        <v>-2.1126876062749381E-2</v>
      </c>
      <c r="F58">
        <v>8.2659000000000002</v>
      </c>
      <c r="G58">
        <f t="shared" si="6"/>
        <v>0.20210270134044342</v>
      </c>
      <c r="H58">
        <f t="shared" si="7"/>
        <v>1.8143286727101118</v>
      </c>
      <c r="I58">
        <f t="shared" si="0"/>
        <v>1.7767720691850126</v>
      </c>
      <c r="J58">
        <f t="shared" si="8"/>
        <v>-412.4</v>
      </c>
      <c r="K58" s="2">
        <f t="shared" si="1"/>
        <v>-0.11455555555555555</v>
      </c>
      <c r="L58">
        <f t="shared" si="2"/>
        <v>5.2493438320210071E-5</v>
      </c>
    </row>
    <row r="59" spans="1:12" x14ac:dyDescent="0.15">
      <c r="A59">
        <v>1690422</v>
      </c>
      <c r="B59">
        <v>1.0162</v>
      </c>
      <c r="C59">
        <f t="shared" si="3"/>
        <v>-2.0800000000000055E-2</v>
      </c>
      <c r="D59">
        <f t="shared" si="4"/>
        <v>-2.1019367224075457E-2</v>
      </c>
      <c r="E59">
        <f t="shared" si="5"/>
        <v>-2.1249803366395793E-2</v>
      </c>
      <c r="F59">
        <v>9.0863999999999994</v>
      </c>
      <c r="G59">
        <f t="shared" si="6"/>
        <v>0.20211302086361083</v>
      </c>
      <c r="H59">
        <f t="shared" si="7"/>
        <v>1.9944248117825234</v>
      </c>
      <c r="I59">
        <f t="shared" si="0"/>
        <v>1.9529407756974471</v>
      </c>
      <c r="J59">
        <f t="shared" si="8"/>
        <v>-412</v>
      </c>
      <c r="K59" s="2">
        <f t="shared" si="1"/>
        <v>-0.11444444444444445</v>
      </c>
      <c r="L59">
        <f t="shared" si="2"/>
        <v>5.5238930293730602E-5</v>
      </c>
    </row>
    <row r="60" spans="1:12" x14ac:dyDescent="0.15">
      <c r="A60">
        <v>1690446</v>
      </c>
      <c r="B60">
        <v>1.0161</v>
      </c>
      <c r="C60">
        <f t="shared" si="3"/>
        <v>-2.0700000000000066E-2</v>
      </c>
      <c r="D60">
        <f t="shared" si="4"/>
        <v>-2.0917248255388307E-2</v>
      </c>
      <c r="E60">
        <f t="shared" si="5"/>
        <v>-2.1123911413929473E-2</v>
      </c>
      <c r="F60">
        <v>8.1489999999999991</v>
      </c>
      <c r="G60">
        <f t="shared" si="6"/>
        <v>0.20210270134044342</v>
      </c>
      <c r="H60">
        <f t="shared" si="7"/>
        <v>1.7886696371737743</v>
      </c>
      <c r="I60">
        <f t="shared" si="0"/>
        <v>1.7516441756842771</v>
      </c>
      <c r="J60">
        <f t="shared" si="8"/>
        <v>-411.6</v>
      </c>
      <c r="K60" s="2">
        <f t="shared" si="1"/>
        <v>-0.11433333333333334</v>
      </c>
      <c r="L60">
        <f t="shared" si="2"/>
        <v>5.2631578947368465E-5</v>
      </c>
    </row>
    <row r="61" spans="1:12" x14ac:dyDescent="0.15">
      <c r="A61">
        <v>1690470</v>
      </c>
      <c r="B61">
        <v>1.0161</v>
      </c>
      <c r="C61">
        <f t="shared" si="3"/>
        <v>-2.0700000000000066E-2</v>
      </c>
      <c r="D61">
        <f t="shared" si="4"/>
        <v>-2.0917248255388307E-2</v>
      </c>
      <c r="E61">
        <f t="shared" si="5"/>
        <v>-2.1117982116289648E-2</v>
      </c>
      <c r="F61">
        <v>7.9151999999999996</v>
      </c>
      <c r="G61">
        <f t="shared" si="6"/>
        <v>0.20210270134044342</v>
      </c>
      <c r="H61">
        <f t="shared" si="7"/>
        <v>1.7373515661010994</v>
      </c>
      <c r="I61">
        <f t="shared" si="0"/>
        <v>1.7013883886828065</v>
      </c>
      <c r="J61">
        <f t="shared" si="8"/>
        <v>-411.2</v>
      </c>
      <c r="K61" s="2">
        <f t="shared" si="1"/>
        <v>-0.11422222222222222</v>
      </c>
      <c r="L61">
        <f t="shared" si="2"/>
        <v>5.2770448548812742E-5</v>
      </c>
    </row>
    <row r="62" spans="1:12" x14ac:dyDescent="0.15">
      <c r="A62">
        <v>1690494</v>
      </c>
      <c r="B62">
        <v>1.0161</v>
      </c>
      <c r="C62">
        <f t="shared" si="3"/>
        <v>-2.0700000000000066E-2</v>
      </c>
      <c r="D62">
        <f t="shared" si="4"/>
        <v>-2.0917248255388307E-2</v>
      </c>
      <c r="E62">
        <f t="shared" si="5"/>
        <v>-2.1109032376610035E-2</v>
      </c>
      <c r="F62">
        <v>7.5622999999999996</v>
      </c>
      <c r="G62">
        <f t="shared" si="6"/>
        <v>0.20210270134044342</v>
      </c>
      <c r="H62">
        <f t="shared" si="7"/>
        <v>1.6598915691740377</v>
      </c>
      <c r="I62">
        <f t="shared" si="0"/>
        <v>1.6255318136921351</v>
      </c>
      <c r="J62">
        <f t="shared" si="8"/>
        <v>-410.8</v>
      </c>
      <c r="K62" s="2">
        <f t="shared" si="1"/>
        <v>-0.11411111111111111</v>
      </c>
      <c r="L62">
        <f t="shared" si="2"/>
        <v>5.2770448548812667E-5</v>
      </c>
    </row>
    <row r="63" spans="1:12" x14ac:dyDescent="0.15">
      <c r="A63">
        <v>1690518</v>
      </c>
      <c r="B63">
        <v>1.0161</v>
      </c>
      <c r="C63">
        <f t="shared" si="3"/>
        <v>-2.0700000000000066E-2</v>
      </c>
      <c r="D63">
        <f t="shared" si="4"/>
        <v>-2.0917248255388307E-2</v>
      </c>
      <c r="E63">
        <f t="shared" si="5"/>
        <v>-2.1106067727790122E-2</v>
      </c>
      <c r="F63">
        <v>7.4454000000000002</v>
      </c>
      <c r="G63">
        <f t="shared" si="6"/>
        <v>0.20210270134044342</v>
      </c>
      <c r="H63">
        <f t="shared" si="7"/>
        <v>1.6342325336377004</v>
      </c>
      <c r="I63">
        <f t="shared" si="0"/>
        <v>1.6004039201914</v>
      </c>
      <c r="J63">
        <f t="shared" si="8"/>
        <v>-410.4</v>
      </c>
      <c r="K63" s="2">
        <f t="shared" si="1"/>
        <v>-0.11399999999999999</v>
      </c>
      <c r="L63">
        <f t="shared" si="2"/>
        <v>5.2770448548812742E-5</v>
      </c>
    </row>
    <row r="64" spans="1:12" x14ac:dyDescent="0.15">
      <c r="A64">
        <v>1690542</v>
      </c>
      <c r="B64">
        <v>1.0161</v>
      </c>
      <c r="C64">
        <f t="shared" si="3"/>
        <v>-2.0700000000000066E-2</v>
      </c>
      <c r="D64">
        <f t="shared" si="4"/>
        <v>-2.0917248255388307E-2</v>
      </c>
      <c r="E64">
        <f t="shared" si="5"/>
        <v>-2.108525939283086E-2</v>
      </c>
      <c r="F64">
        <v>6.6249000000000002</v>
      </c>
      <c r="G64">
        <f t="shared" si="6"/>
        <v>0.20210270134044342</v>
      </c>
      <c r="H64">
        <f t="shared" si="7"/>
        <v>1.4541363945652888</v>
      </c>
      <c r="I64">
        <f t="shared" si="0"/>
        <v>1.4240357711977873</v>
      </c>
      <c r="J64">
        <f t="shared" si="8"/>
        <v>-410</v>
      </c>
      <c r="K64" s="2">
        <f t="shared" si="1"/>
        <v>-0.11388888888888889</v>
      </c>
      <c r="L64">
        <f t="shared" si="2"/>
        <v>5.2770448548812742E-5</v>
      </c>
    </row>
    <row r="65" spans="1:12" x14ac:dyDescent="0.15">
      <c r="A65">
        <v>1690566</v>
      </c>
      <c r="B65">
        <v>1.016</v>
      </c>
      <c r="C65">
        <f t="shared" si="3"/>
        <v>-2.0600000000000077E-2</v>
      </c>
      <c r="D65">
        <f t="shared" si="4"/>
        <v>-2.0815139713920117E-2</v>
      </c>
      <c r="E65">
        <f t="shared" si="5"/>
        <v>-2.0953446033888223E-2</v>
      </c>
      <c r="F65">
        <v>5.4535999999999998</v>
      </c>
      <c r="G65">
        <f t="shared" si="6"/>
        <v>0.20209238339780286</v>
      </c>
      <c r="H65">
        <f t="shared" si="7"/>
        <v>1.1970411993239534</v>
      </c>
      <c r="I65">
        <f t="shared" si="0"/>
        <v>1.1723821506178798</v>
      </c>
      <c r="J65">
        <f t="shared" si="8"/>
        <v>-409.6</v>
      </c>
      <c r="K65" s="2">
        <f t="shared" si="1"/>
        <v>-0.11377777777777778</v>
      </c>
      <c r="L65">
        <f t="shared" si="2"/>
        <v>5.0131926121372325E-5</v>
      </c>
    </row>
    <row r="66" spans="1:12" x14ac:dyDescent="0.15">
      <c r="A66">
        <v>1690590</v>
      </c>
      <c r="B66">
        <v>1.016</v>
      </c>
      <c r="C66">
        <f t="shared" si="3"/>
        <v>-2.0600000000000077E-2</v>
      </c>
      <c r="D66">
        <f t="shared" si="4"/>
        <v>-2.0815139713920117E-2</v>
      </c>
      <c r="E66">
        <f t="shared" si="5"/>
        <v>-2.0950425591848433E-2</v>
      </c>
      <c r="F66">
        <v>5.3345000000000002</v>
      </c>
      <c r="G66">
        <f t="shared" si="6"/>
        <v>0.20209238339780286</v>
      </c>
      <c r="H66">
        <f t="shared" si="7"/>
        <v>1.1708992734695669</v>
      </c>
      <c r="I66">
        <f t="shared" ref="I66:I129" si="13">F66/(3.142/4*G66^2)/145</f>
        <v>1.1467787484360936</v>
      </c>
      <c r="J66">
        <f t="shared" si="8"/>
        <v>-409.2</v>
      </c>
      <c r="K66" s="2">
        <f t="shared" ref="K66:K129" si="14">J66/3600</f>
        <v>-0.11366666666666667</v>
      </c>
      <c r="L66">
        <f t="shared" ref="L66:L129" si="15">(B66-B164)/(J164-J66)</f>
        <v>5.0131926121372399E-5</v>
      </c>
    </row>
    <row r="67" spans="1:12" x14ac:dyDescent="0.15">
      <c r="A67">
        <v>1690608</v>
      </c>
      <c r="B67">
        <v>1.0158</v>
      </c>
      <c r="C67">
        <f t="shared" ref="C67:C130" si="16">B$2-B67-0.0213</f>
        <v>-2.0400000000000099E-2</v>
      </c>
      <c r="D67">
        <f t="shared" ref="D67:D130" si="17">LN(1+C67)</f>
        <v>-2.0610953904124464E-2</v>
      </c>
      <c r="E67">
        <f t="shared" ref="E67:E130" si="18">D67-H67/8655</f>
        <v>-2.0740310484412956E-2</v>
      </c>
      <c r="F67">
        <v>5.1006999999999998</v>
      </c>
      <c r="G67">
        <f t="shared" ref="G67:G130" si="19">(4*O$2/(1+C67)/3.142)^0.5</f>
        <v>0.20207175225248875</v>
      </c>
      <c r="H67">
        <f t="shared" ref="H67:H130" si="20">F67/(3.142/4*P$2^2)/145</f>
        <v>1.1195812023968919</v>
      </c>
      <c r="I67">
        <f t="shared" si="13"/>
        <v>1.0967417458679949</v>
      </c>
      <c r="J67">
        <f t="shared" ref="J67:J130" si="21">(A67-$A$2)/60-434</f>
        <v>-408.9</v>
      </c>
      <c r="K67" s="2">
        <f t="shared" si="14"/>
        <v>-0.11358333333333333</v>
      </c>
      <c r="L67">
        <f t="shared" si="15"/>
        <v>5.0000000000000334E-5</v>
      </c>
    </row>
    <row r="68" spans="1:12" x14ac:dyDescent="0.15">
      <c r="A68">
        <v>1690632</v>
      </c>
      <c r="B68">
        <v>1.0157</v>
      </c>
      <c r="C68">
        <f t="shared" si="16"/>
        <v>-2.030000000000011E-2</v>
      </c>
      <c r="D68">
        <f t="shared" si="17"/>
        <v>-2.0508876631540562E-2</v>
      </c>
      <c r="E68">
        <f t="shared" si="18"/>
        <v>-2.0617424876869791E-2</v>
      </c>
      <c r="F68">
        <v>4.2801999999999998</v>
      </c>
      <c r="G68">
        <f t="shared" si="19"/>
        <v>0.20206143904900881</v>
      </c>
      <c r="H68">
        <f t="shared" si="20"/>
        <v>0.93948506332448023</v>
      </c>
      <c r="I68">
        <f t="shared" si="13"/>
        <v>0.92041351653899317</v>
      </c>
      <c r="J68">
        <f t="shared" si="21"/>
        <v>-408.5</v>
      </c>
      <c r="K68" s="2">
        <f t="shared" si="14"/>
        <v>-0.11347222222222222</v>
      </c>
      <c r="L68">
        <f t="shared" si="15"/>
        <v>4.4736842105264074E-5</v>
      </c>
    </row>
    <row r="69" spans="1:12" x14ac:dyDescent="0.15">
      <c r="A69">
        <v>1690656</v>
      </c>
      <c r="B69">
        <v>1.0158</v>
      </c>
      <c r="C69">
        <f t="shared" si="16"/>
        <v>-2.0400000000000099E-2</v>
      </c>
      <c r="D69">
        <f t="shared" si="17"/>
        <v>-2.0610953904124464E-2</v>
      </c>
      <c r="E69">
        <f t="shared" si="18"/>
        <v>-2.0689799868034695E-2</v>
      </c>
      <c r="F69">
        <v>3.109</v>
      </c>
      <c r="G69">
        <f t="shared" si="19"/>
        <v>0.20207175225248875</v>
      </c>
      <c r="H69">
        <f t="shared" si="20"/>
        <v>0.68241181764305614</v>
      </c>
      <c r="I69">
        <f t="shared" si="13"/>
        <v>0.66849061656313769</v>
      </c>
      <c r="J69">
        <f t="shared" si="21"/>
        <v>-408.1</v>
      </c>
      <c r="K69" s="2">
        <f t="shared" si="14"/>
        <v>-0.11336111111111112</v>
      </c>
      <c r="L69">
        <f t="shared" si="15"/>
        <v>5.2631578947368465E-5</v>
      </c>
    </row>
    <row r="70" spans="1:12" x14ac:dyDescent="0.15">
      <c r="A70">
        <v>1690680</v>
      </c>
      <c r="B70">
        <v>1.0158</v>
      </c>
      <c r="C70">
        <f t="shared" si="16"/>
        <v>-2.0400000000000099E-2</v>
      </c>
      <c r="D70">
        <f t="shared" si="17"/>
        <v>-2.0610953904124464E-2</v>
      </c>
      <c r="E70">
        <f t="shared" si="18"/>
        <v>-2.0689799868034695E-2</v>
      </c>
      <c r="F70">
        <v>3.109</v>
      </c>
      <c r="G70">
        <f t="shared" si="19"/>
        <v>0.20207175225248875</v>
      </c>
      <c r="H70">
        <f t="shared" si="20"/>
        <v>0.68241181764305614</v>
      </c>
      <c r="I70">
        <f t="shared" si="13"/>
        <v>0.66849061656313769</v>
      </c>
      <c r="J70">
        <f t="shared" si="21"/>
        <v>-407.7</v>
      </c>
      <c r="K70" s="2">
        <f t="shared" si="14"/>
        <v>-0.11325</v>
      </c>
      <c r="L70">
        <f t="shared" si="15"/>
        <v>5.5263157894736602E-5</v>
      </c>
    </row>
    <row r="71" spans="1:12" x14ac:dyDescent="0.15">
      <c r="A71">
        <v>1690698</v>
      </c>
      <c r="B71">
        <v>1.0157</v>
      </c>
      <c r="C71">
        <f t="shared" si="16"/>
        <v>-2.030000000000011E-2</v>
      </c>
      <c r="D71">
        <f t="shared" si="17"/>
        <v>-2.0508876631540562E-2</v>
      </c>
      <c r="E71">
        <f t="shared" si="18"/>
        <v>-2.0581734968535641E-2</v>
      </c>
      <c r="F71">
        <v>2.8729</v>
      </c>
      <c r="G71">
        <f t="shared" si="19"/>
        <v>0.20206143904900881</v>
      </c>
      <c r="H71">
        <f t="shared" si="20"/>
        <v>0.63058890669242085</v>
      </c>
      <c r="I71">
        <f t="shared" si="13"/>
        <v>0.61778795188656455</v>
      </c>
      <c r="J71">
        <f t="shared" si="21"/>
        <v>-407.4</v>
      </c>
      <c r="K71" s="2">
        <f t="shared" si="14"/>
        <v>-0.11316666666666667</v>
      </c>
      <c r="L71">
        <f t="shared" si="15"/>
        <v>4.7244094488189642E-5</v>
      </c>
    </row>
    <row r="72" spans="1:12" x14ac:dyDescent="0.15">
      <c r="A72">
        <v>1690722</v>
      </c>
      <c r="B72">
        <v>1.0156000000000001</v>
      </c>
      <c r="C72">
        <f t="shared" si="16"/>
        <v>-2.0200000000000121E-2</v>
      </c>
      <c r="D72">
        <f t="shared" si="17"/>
        <v>-2.0406809777662731E-2</v>
      </c>
      <c r="E72">
        <f t="shared" si="18"/>
        <v>-2.0473741353073435E-2</v>
      </c>
      <c r="F72">
        <v>2.6392000000000002</v>
      </c>
      <c r="G72">
        <f t="shared" si="19"/>
        <v>0.20205112742444292</v>
      </c>
      <c r="H72">
        <f t="shared" si="20"/>
        <v>0.5792927851796571</v>
      </c>
      <c r="I72">
        <f t="shared" si="13"/>
        <v>0.56759107091902805</v>
      </c>
      <c r="J72">
        <f t="shared" si="21"/>
        <v>-407</v>
      </c>
      <c r="K72" s="2">
        <f t="shared" si="14"/>
        <v>-0.11305555555555556</v>
      </c>
      <c r="L72">
        <f t="shared" si="15"/>
        <v>4.9868766404199778E-5</v>
      </c>
    </row>
    <row r="73" spans="1:12" x14ac:dyDescent="0.15">
      <c r="A73">
        <v>1690740</v>
      </c>
      <c r="B73">
        <v>1.0156000000000001</v>
      </c>
      <c r="C73">
        <f t="shared" si="16"/>
        <v>-2.0200000000000121E-2</v>
      </c>
      <c r="D73">
        <f t="shared" si="17"/>
        <v>-2.0406809777662731E-2</v>
      </c>
      <c r="E73">
        <f t="shared" si="18"/>
        <v>-2.0473741353073435E-2</v>
      </c>
      <c r="F73">
        <v>2.6392000000000002</v>
      </c>
      <c r="G73">
        <f t="shared" si="19"/>
        <v>0.20205112742444292</v>
      </c>
      <c r="H73">
        <f t="shared" si="20"/>
        <v>0.5792927851796571</v>
      </c>
      <c r="I73">
        <f t="shared" si="13"/>
        <v>0.56759107091902805</v>
      </c>
      <c r="J73">
        <f t="shared" si="21"/>
        <v>-406.7</v>
      </c>
      <c r="K73" s="2">
        <f t="shared" si="14"/>
        <v>-0.11297222222222222</v>
      </c>
      <c r="L73">
        <f t="shared" si="15"/>
        <v>4.7120418848168174E-5</v>
      </c>
    </row>
    <row r="74" spans="1:12" x14ac:dyDescent="0.15">
      <c r="A74">
        <v>1690764</v>
      </c>
      <c r="B74">
        <v>1.0156000000000001</v>
      </c>
      <c r="C74">
        <f t="shared" si="16"/>
        <v>-2.0200000000000121E-2</v>
      </c>
      <c r="D74">
        <f t="shared" si="17"/>
        <v>-2.0406809777662731E-2</v>
      </c>
      <c r="E74">
        <f t="shared" si="18"/>
        <v>-2.0485655741572961E-2</v>
      </c>
      <c r="F74">
        <v>3.109</v>
      </c>
      <c r="G74">
        <f t="shared" si="19"/>
        <v>0.20205112742444292</v>
      </c>
      <c r="H74">
        <f t="shared" si="20"/>
        <v>0.68241181764305614</v>
      </c>
      <c r="I74">
        <f t="shared" si="13"/>
        <v>0.66862709892666639</v>
      </c>
      <c r="J74">
        <f t="shared" si="21"/>
        <v>-406.3</v>
      </c>
      <c r="K74" s="2">
        <f t="shared" si="14"/>
        <v>-0.11286111111111112</v>
      </c>
      <c r="L74">
        <f t="shared" si="15"/>
        <v>4.7120418848168174E-5</v>
      </c>
    </row>
    <row r="75" spans="1:12" x14ac:dyDescent="0.15">
      <c r="A75">
        <v>1690788</v>
      </c>
      <c r="B75">
        <v>1.0156000000000001</v>
      </c>
      <c r="C75">
        <f t="shared" si="16"/>
        <v>-2.0200000000000121E-2</v>
      </c>
      <c r="D75">
        <f t="shared" si="17"/>
        <v>-2.0406809777662731E-2</v>
      </c>
      <c r="E75">
        <f t="shared" si="18"/>
        <v>-2.0473741353073435E-2</v>
      </c>
      <c r="F75">
        <v>2.6392000000000002</v>
      </c>
      <c r="G75">
        <f t="shared" si="19"/>
        <v>0.20205112742444292</v>
      </c>
      <c r="H75">
        <f t="shared" si="20"/>
        <v>0.5792927851796571</v>
      </c>
      <c r="I75">
        <f t="shared" si="13"/>
        <v>0.56759107091902805</v>
      </c>
      <c r="J75">
        <f t="shared" si="21"/>
        <v>-405.9</v>
      </c>
      <c r="K75" s="2">
        <f t="shared" si="14"/>
        <v>-0.11274999999999999</v>
      </c>
      <c r="L75">
        <f t="shared" si="15"/>
        <v>4.9738219895288309E-5</v>
      </c>
    </row>
    <row r="76" spans="1:12" x14ac:dyDescent="0.15">
      <c r="A76">
        <v>1690812</v>
      </c>
      <c r="B76">
        <v>1.0156000000000001</v>
      </c>
      <c r="C76">
        <f t="shared" si="16"/>
        <v>-2.0200000000000121E-2</v>
      </c>
      <c r="D76">
        <f t="shared" si="17"/>
        <v>-2.0406809777662731E-2</v>
      </c>
      <c r="E76">
        <f t="shared" si="18"/>
        <v>-2.0470776704253523E-2</v>
      </c>
      <c r="F76">
        <v>2.5223</v>
      </c>
      <c r="G76">
        <f t="shared" si="19"/>
        <v>0.20205112742444292</v>
      </c>
      <c r="H76">
        <f t="shared" si="20"/>
        <v>0.55363374964331957</v>
      </c>
      <c r="I76">
        <f t="shared" si="13"/>
        <v>0.5424503479005246</v>
      </c>
      <c r="J76">
        <f t="shared" si="21"/>
        <v>-405.5</v>
      </c>
      <c r="K76" s="2">
        <f t="shared" si="14"/>
        <v>-0.11263888888888889</v>
      </c>
      <c r="L76">
        <f t="shared" si="15"/>
        <v>4.9738219895288309E-5</v>
      </c>
    </row>
    <row r="77" spans="1:12" x14ac:dyDescent="0.15">
      <c r="A77">
        <v>1690836</v>
      </c>
      <c r="B77">
        <v>1.0155000000000001</v>
      </c>
      <c r="C77">
        <f t="shared" si="16"/>
        <v>-2.0100000000000132E-2</v>
      </c>
      <c r="D77">
        <f t="shared" si="17"/>
        <v>-2.0304753340364384E-2</v>
      </c>
      <c r="E77">
        <f t="shared" si="18"/>
        <v>-2.0362732640040026E-2</v>
      </c>
      <c r="F77">
        <v>2.2862</v>
      </c>
      <c r="G77">
        <f t="shared" si="19"/>
        <v>0.20204081737838828</v>
      </c>
      <c r="H77">
        <f t="shared" si="20"/>
        <v>0.50181083869268417</v>
      </c>
      <c r="I77">
        <f t="shared" si="13"/>
        <v>0.4917244408349612</v>
      </c>
      <c r="J77">
        <f t="shared" si="21"/>
        <v>-405.1</v>
      </c>
      <c r="K77" s="2">
        <f t="shared" si="14"/>
        <v>-0.11252777777777778</v>
      </c>
      <c r="L77">
        <f t="shared" si="15"/>
        <v>4.9738219895288234E-5</v>
      </c>
    </row>
    <row r="78" spans="1:12" x14ac:dyDescent="0.15">
      <c r="A78">
        <v>1690860</v>
      </c>
      <c r="B78">
        <v>1.0154000000000001</v>
      </c>
      <c r="C78">
        <f t="shared" si="16"/>
        <v>-2.0000000000000143E-2</v>
      </c>
      <c r="D78">
        <f t="shared" si="17"/>
        <v>-2.020270731751958E-2</v>
      </c>
      <c r="E78">
        <f t="shared" si="18"/>
        <v>-2.025772196837531E-2</v>
      </c>
      <c r="F78">
        <v>2.1692999999999998</v>
      </c>
      <c r="G78">
        <f t="shared" si="19"/>
        <v>0.20203050891044216</v>
      </c>
      <c r="H78">
        <f t="shared" si="20"/>
        <v>0.47615180315634659</v>
      </c>
      <c r="I78">
        <f t="shared" si="13"/>
        <v>0.46662876709321977</v>
      </c>
      <c r="J78">
        <f t="shared" si="21"/>
        <v>-404.7</v>
      </c>
      <c r="K78" s="2">
        <f t="shared" si="14"/>
        <v>-0.11241666666666666</v>
      </c>
      <c r="L78">
        <f t="shared" si="15"/>
        <v>4.7244094488189642E-5</v>
      </c>
    </row>
    <row r="79" spans="1:12" x14ac:dyDescent="0.15">
      <c r="A79">
        <v>1690884</v>
      </c>
      <c r="B79">
        <v>1.0155000000000001</v>
      </c>
      <c r="C79">
        <f t="shared" si="16"/>
        <v>-2.0100000000000132E-2</v>
      </c>
      <c r="D79">
        <f t="shared" si="17"/>
        <v>-2.0304753340364384E-2</v>
      </c>
      <c r="E79">
        <f t="shared" si="18"/>
        <v>-2.0350874044760377E-2</v>
      </c>
      <c r="F79">
        <v>1.8186</v>
      </c>
      <c r="G79">
        <f t="shared" si="19"/>
        <v>0.20204081737838828</v>
      </c>
      <c r="H79">
        <f t="shared" si="20"/>
        <v>0.39917469654733417</v>
      </c>
      <c r="I79">
        <f t="shared" si="13"/>
        <v>0.39115128514673281</v>
      </c>
      <c r="J79">
        <f t="shared" si="21"/>
        <v>-404.3</v>
      </c>
      <c r="K79" s="2">
        <f t="shared" si="14"/>
        <v>-0.11230555555555556</v>
      </c>
      <c r="L79">
        <f t="shared" si="15"/>
        <v>4.9868766404199778E-5</v>
      </c>
    </row>
    <row r="80" spans="1:12" x14ac:dyDescent="0.15">
      <c r="A80">
        <v>1690908</v>
      </c>
      <c r="B80">
        <v>1.0156000000000001</v>
      </c>
      <c r="C80">
        <f t="shared" si="16"/>
        <v>-2.0200000000000121E-2</v>
      </c>
      <c r="D80">
        <f t="shared" si="17"/>
        <v>-2.0406809777662731E-2</v>
      </c>
      <c r="E80">
        <f t="shared" si="18"/>
        <v>-2.046182442851846E-2</v>
      </c>
      <c r="F80">
        <v>2.1692999999999998</v>
      </c>
      <c r="G80">
        <f t="shared" si="19"/>
        <v>0.20205112742444292</v>
      </c>
      <c r="H80">
        <f t="shared" si="20"/>
        <v>0.47615180315634659</v>
      </c>
      <c r="I80">
        <f t="shared" si="13"/>
        <v>0.46653353673258841</v>
      </c>
      <c r="J80">
        <f t="shared" si="21"/>
        <v>-403.9</v>
      </c>
      <c r="K80" s="2">
        <f t="shared" si="14"/>
        <v>-0.11219444444444444</v>
      </c>
      <c r="L80">
        <f t="shared" si="15"/>
        <v>5.2631578947368465E-5</v>
      </c>
    </row>
    <row r="81" spans="1:12" x14ac:dyDescent="0.15">
      <c r="A81">
        <v>1690932</v>
      </c>
      <c r="B81">
        <v>1.0156000000000001</v>
      </c>
      <c r="C81">
        <f t="shared" si="16"/>
        <v>-2.0200000000000121E-2</v>
      </c>
      <c r="D81">
        <f t="shared" si="17"/>
        <v>-2.0406809777662731E-2</v>
      </c>
      <c r="E81">
        <f t="shared" si="18"/>
        <v>-2.0458859779698548E-2</v>
      </c>
      <c r="F81">
        <v>2.0524</v>
      </c>
      <c r="G81">
        <f t="shared" si="19"/>
        <v>0.20205112742444292</v>
      </c>
      <c r="H81">
        <f t="shared" si="20"/>
        <v>0.45049276762000917</v>
      </c>
      <c r="I81">
        <f t="shared" si="13"/>
        <v>0.44139281371408495</v>
      </c>
      <c r="J81">
        <f t="shared" si="21"/>
        <v>-403.5</v>
      </c>
      <c r="K81" s="2">
        <f t="shared" si="14"/>
        <v>-0.11208333333333333</v>
      </c>
      <c r="L81">
        <f t="shared" si="15"/>
        <v>5.2631578947368465E-5</v>
      </c>
    </row>
    <row r="82" spans="1:12" x14ac:dyDescent="0.15">
      <c r="A82">
        <v>1690956</v>
      </c>
      <c r="B82">
        <v>1.0156000000000001</v>
      </c>
      <c r="C82">
        <f t="shared" si="16"/>
        <v>-2.0200000000000121E-2</v>
      </c>
      <c r="D82">
        <f t="shared" si="17"/>
        <v>-2.0406809777662731E-2</v>
      </c>
      <c r="E82">
        <f t="shared" si="18"/>
        <v>-2.0458859779698548E-2</v>
      </c>
      <c r="F82">
        <v>2.0524</v>
      </c>
      <c r="G82">
        <f t="shared" si="19"/>
        <v>0.20205112742444292</v>
      </c>
      <c r="H82">
        <f t="shared" si="20"/>
        <v>0.45049276762000917</v>
      </c>
      <c r="I82">
        <f t="shared" si="13"/>
        <v>0.44139281371408495</v>
      </c>
      <c r="J82">
        <f t="shared" si="21"/>
        <v>-403.1</v>
      </c>
      <c r="K82" s="2">
        <f t="shared" si="14"/>
        <v>-0.11197222222222222</v>
      </c>
      <c r="L82">
        <f t="shared" si="15"/>
        <v>5.2631578947368465E-5</v>
      </c>
    </row>
    <row r="83" spans="1:12" x14ac:dyDescent="0.15">
      <c r="A83">
        <v>1690980</v>
      </c>
      <c r="B83">
        <v>1.0154000000000001</v>
      </c>
      <c r="C83">
        <f t="shared" si="16"/>
        <v>-2.0000000000000143E-2</v>
      </c>
      <c r="D83">
        <f t="shared" si="17"/>
        <v>-2.020270731751958E-2</v>
      </c>
      <c r="E83">
        <f t="shared" si="18"/>
        <v>-2.0281553281429811E-2</v>
      </c>
      <c r="F83">
        <v>3.109</v>
      </c>
      <c r="G83">
        <f t="shared" si="19"/>
        <v>0.20203050891044216</v>
      </c>
      <c r="H83">
        <f t="shared" si="20"/>
        <v>0.68241181764305614</v>
      </c>
      <c r="I83">
        <f t="shared" si="13"/>
        <v>0.6687635812901952</v>
      </c>
      <c r="J83">
        <f t="shared" si="21"/>
        <v>-402.7</v>
      </c>
      <c r="K83" s="2">
        <f t="shared" si="14"/>
        <v>-0.11186111111111111</v>
      </c>
      <c r="L83">
        <f t="shared" si="15"/>
        <v>4.7493403693932057E-5</v>
      </c>
    </row>
    <row r="84" spans="1:12" x14ac:dyDescent="0.15">
      <c r="A84">
        <v>1691004</v>
      </c>
      <c r="B84">
        <v>1.0153000000000001</v>
      </c>
      <c r="C84">
        <f t="shared" si="16"/>
        <v>-1.9900000000000154E-2</v>
      </c>
      <c r="D84">
        <f t="shared" si="17"/>
        <v>-2.0100671707003026E-2</v>
      </c>
      <c r="E84">
        <f t="shared" si="18"/>
        <v>-2.0152721709038843E-2</v>
      </c>
      <c r="F84">
        <v>2.0524</v>
      </c>
      <c r="G84">
        <f t="shared" si="19"/>
        <v>0.20202020202020204</v>
      </c>
      <c r="H84">
        <f t="shared" si="20"/>
        <v>0.45049276762000917</v>
      </c>
      <c r="I84">
        <f t="shared" si="13"/>
        <v>0.44152796154437091</v>
      </c>
      <c r="J84">
        <f t="shared" si="21"/>
        <v>-402.3</v>
      </c>
      <c r="K84" s="2">
        <f t="shared" si="14"/>
        <v>-0.11175</v>
      </c>
      <c r="L84">
        <f t="shared" si="15"/>
        <v>4.7493403693931982E-5</v>
      </c>
    </row>
    <row r="85" spans="1:12" x14ac:dyDescent="0.15">
      <c r="A85">
        <v>1691028</v>
      </c>
      <c r="B85">
        <v>1.0154000000000001</v>
      </c>
      <c r="C85">
        <f t="shared" si="16"/>
        <v>-2.0000000000000143E-2</v>
      </c>
      <c r="D85">
        <f t="shared" si="17"/>
        <v>-2.020270731751958E-2</v>
      </c>
      <c r="E85">
        <f t="shared" si="18"/>
        <v>-2.0245863373095665E-2</v>
      </c>
      <c r="F85">
        <v>1.7017</v>
      </c>
      <c r="G85">
        <f t="shared" si="19"/>
        <v>0.20203050891044216</v>
      </c>
      <c r="H85">
        <f t="shared" si="20"/>
        <v>0.3735156610109967</v>
      </c>
      <c r="I85">
        <f t="shared" si="13"/>
        <v>0.3660453477907768</v>
      </c>
      <c r="J85">
        <f t="shared" si="21"/>
        <v>-401.9</v>
      </c>
      <c r="K85" s="2">
        <f t="shared" si="14"/>
        <v>-0.11163888888888888</v>
      </c>
      <c r="L85">
        <f t="shared" si="15"/>
        <v>4.7493403693932057E-5</v>
      </c>
    </row>
    <row r="86" spans="1:12" x14ac:dyDescent="0.15">
      <c r="A86">
        <v>1691052</v>
      </c>
      <c r="B86">
        <v>1.0154000000000001</v>
      </c>
      <c r="C86">
        <f t="shared" si="16"/>
        <v>-2.0000000000000143E-2</v>
      </c>
      <c r="D86">
        <f t="shared" si="17"/>
        <v>-2.020270731751958E-2</v>
      </c>
      <c r="E86">
        <f t="shared" si="18"/>
        <v>-2.0248828021915573E-2</v>
      </c>
      <c r="F86">
        <v>1.8186</v>
      </c>
      <c r="G86">
        <f t="shared" si="19"/>
        <v>0.20203050891044216</v>
      </c>
      <c r="H86">
        <f t="shared" si="20"/>
        <v>0.39917469654733417</v>
      </c>
      <c r="I86">
        <f t="shared" si="13"/>
        <v>0.39119120261638757</v>
      </c>
      <c r="J86">
        <f t="shared" si="21"/>
        <v>-401.5</v>
      </c>
      <c r="K86" s="2">
        <f t="shared" si="14"/>
        <v>-0.11152777777777778</v>
      </c>
      <c r="L86">
        <f t="shared" si="15"/>
        <v>5.0264550264550585E-5</v>
      </c>
    </row>
    <row r="87" spans="1:12" x14ac:dyDescent="0.15">
      <c r="A87">
        <v>1691076</v>
      </c>
      <c r="B87">
        <v>1.0156000000000001</v>
      </c>
      <c r="C87">
        <f t="shared" si="16"/>
        <v>-2.0200000000000121E-2</v>
      </c>
      <c r="D87">
        <f t="shared" si="17"/>
        <v>-2.0406809777662731E-2</v>
      </c>
      <c r="E87">
        <f t="shared" si="18"/>
        <v>-2.0455895130878636E-2</v>
      </c>
      <c r="F87">
        <v>1.9355</v>
      </c>
      <c r="G87">
        <f t="shared" si="19"/>
        <v>0.20205112742444292</v>
      </c>
      <c r="H87">
        <f t="shared" si="20"/>
        <v>0.42483373208367164</v>
      </c>
      <c r="I87">
        <f t="shared" si="13"/>
        <v>0.4162520906955815</v>
      </c>
      <c r="J87">
        <f t="shared" si="21"/>
        <v>-401.1</v>
      </c>
      <c r="K87" s="2">
        <f t="shared" si="14"/>
        <v>-0.11141666666666668</v>
      </c>
      <c r="L87">
        <f t="shared" si="15"/>
        <v>5.2910052910052939E-5</v>
      </c>
    </row>
    <row r="88" spans="1:12" x14ac:dyDescent="0.15">
      <c r="A88">
        <v>1691100</v>
      </c>
      <c r="B88">
        <v>1.0154000000000001</v>
      </c>
      <c r="C88">
        <f t="shared" si="16"/>
        <v>-2.0000000000000143E-2</v>
      </c>
      <c r="D88">
        <f t="shared" si="17"/>
        <v>-2.020270731751958E-2</v>
      </c>
      <c r="E88">
        <f t="shared" si="18"/>
        <v>-2.0248828021915573E-2</v>
      </c>
      <c r="F88">
        <v>1.8186</v>
      </c>
      <c r="G88">
        <f t="shared" si="19"/>
        <v>0.20203050891044216</v>
      </c>
      <c r="H88">
        <f t="shared" si="20"/>
        <v>0.39917469654733417</v>
      </c>
      <c r="I88">
        <f t="shared" si="13"/>
        <v>0.39119120261638757</v>
      </c>
      <c r="J88">
        <f t="shared" si="21"/>
        <v>-400.7</v>
      </c>
      <c r="K88" s="2">
        <f t="shared" si="14"/>
        <v>-0.11130555555555555</v>
      </c>
      <c r="L88">
        <f t="shared" si="15"/>
        <v>4.7598060819745013E-5</v>
      </c>
    </row>
    <row r="89" spans="1:12" x14ac:dyDescent="0.15">
      <c r="A89">
        <v>1691124</v>
      </c>
      <c r="B89">
        <v>1.0154000000000001</v>
      </c>
      <c r="C89">
        <f t="shared" si="16"/>
        <v>-2.0000000000000143E-2</v>
      </c>
      <c r="D89">
        <f t="shared" si="17"/>
        <v>-2.020270731751958E-2</v>
      </c>
      <c r="E89">
        <f t="shared" si="18"/>
        <v>-2.0242898724275753E-2</v>
      </c>
      <c r="F89">
        <v>1.5848</v>
      </c>
      <c r="G89">
        <f t="shared" si="19"/>
        <v>0.20203050891044216</v>
      </c>
      <c r="H89">
        <f t="shared" si="20"/>
        <v>0.34785662547465918</v>
      </c>
      <c r="I89">
        <f t="shared" si="13"/>
        <v>0.34089949296516603</v>
      </c>
      <c r="J89">
        <f t="shared" si="21"/>
        <v>-400.3</v>
      </c>
      <c r="K89" s="2">
        <f t="shared" si="14"/>
        <v>-0.11119444444444444</v>
      </c>
      <c r="L89">
        <f t="shared" si="15"/>
        <v>5.0264550264550585E-5</v>
      </c>
    </row>
    <row r="90" spans="1:12" x14ac:dyDescent="0.15">
      <c r="A90">
        <v>1691148</v>
      </c>
      <c r="B90">
        <v>1.0153000000000001</v>
      </c>
      <c r="C90">
        <f t="shared" si="16"/>
        <v>-1.9900000000000154E-2</v>
      </c>
      <c r="D90">
        <f t="shared" si="17"/>
        <v>-2.0100671707003026E-2</v>
      </c>
      <c r="E90">
        <f t="shared" si="18"/>
        <v>-2.0137842671719405E-2</v>
      </c>
      <c r="F90">
        <v>1.4657</v>
      </c>
      <c r="G90">
        <f t="shared" si="19"/>
        <v>0.20202020202020204</v>
      </c>
      <c r="H90">
        <f t="shared" si="20"/>
        <v>0.3217146996202726</v>
      </c>
      <c r="I90">
        <f t="shared" si="13"/>
        <v>0.31531257709782912</v>
      </c>
      <c r="J90">
        <f t="shared" si="21"/>
        <v>-399.9</v>
      </c>
      <c r="K90" s="2">
        <f t="shared" si="14"/>
        <v>-0.11108333333333333</v>
      </c>
      <c r="L90">
        <f t="shared" si="15"/>
        <v>5.0264550264550666E-5</v>
      </c>
    </row>
    <row r="91" spans="1:12" x14ac:dyDescent="0.15">
      <c r="A91">
        <v>1691172</v>
      </c>
      <c r="B91">
        <v>1.0153000000000001</v>
      </c>
      <c r="C91">
        <f t="shared" si="16"/>
        <v>-1.9900000000000154E-2</v>
      </c>
      <c r="D91">
        <f t="shared" si="17"/>
        <v>-2.0100671707003026E-2</v>
      </c>
      <c r="E91">
        <f t="shared" si="18"/>
        <v>-2.0123019427619848E-2</v>
      </c>
      <c r="F91">
        <v>0.88119999999999998</v>
      </c>
      <c r="G91">
        <f t="shared" si="19"/>
        <v>0.20202020202020204</v>
      </c>
      <c r="H91">
        <f t="shared" si="20"/>
        <v>0.19341952193858511</v>
      </c>
      <c r="I91">
        <f t="shared" si="13"/>
        <v>0.18957047345200723</v>
      </c>
      <c r="J91">
        <f t="shared" si="21"/>
        <v>-399.5</v>
      </c>
      <c r="K91" s="2">
        <f t="shared" si="14"/>
        <v>-0.11097222222222222</v>
      </c>
      <c r="L91">
        <f t="shared" si="15"/>
        <v>4.4973544973545882E-5</v>
      </c>
    </row>
    <row r="92" spans="1:12" x14ac:dyDescent="0.15">
      <c r="A92">
        <v>1691196</v>
      </c>
      <c r="B92">
        <v>1.0154000000000001</v>
      </c>
      <c r="C92">
        <f t="shared" si="16"/>
        <v>-2.0000000000000143E-2</v>
      </c>
      <c r="D92">
        <f t="shared" si="17"/>
        <v>-2.020270731751958E-2</v>
      </c>
      <c r="E92">
        <f t="shared" si="18"/>
        <v>-2.0233948984596135E-2</v>
      </c>
      <c r="F92">
        <v>1.2319</v>
      </c>
      <c r="G92">
        <f t="shared" si="19"/>
        <v>0.20203050891044216</v>
      </c>
      <c r="H92">
        <f t="shared" si="20"/>
        <v>0.27039662854759761</v>
      </c>
      <c r="I92">
        <f t="shared" si="13"/>
        <v>0.26498869597664571</v>
      </c>
      <c r="J92">
        <f t="shared" si="21"/>
        <v>-399.1</v>
      </c>
      <c r="K92" s="2">
        <f t="shared" si="14"/>
        <v>-0.11086111111111112</v>
      </c>
      <c r="L92">
        <f t="shared" si="15"/>
        <v>5.0264550264550585E-5</v>
      </c>
    </row>
    <row r="93" spans="1:12" x14ac:dyDescent="0.15">
      <c r="A93">
        <v>1691214</v>
      </c>
      <c r="B93">
        <v>1.0152000000000001</v>
      </c>
      <c r="C93">
        <f t="shared" si="16"/>
        <v>-1.9800000000000165E-2</v>
      </c>
      <c r="D93">
        <f t="shared" si="17"/>
        <v>-1.9998646506690081E-2</v>
      </c>
      <c r="E93">
        <f t="shared" si="18"/>
        <v>-2.0026923524946727E-2</v>
      </c>
      <c r="F93">
        <v>1.115</v>
      </c>
      <c r="G93">
        <f t="shared" si="19"/>
        <v>0.20200989670726552</v>
      </c>
      <c r="H93">
        <f t="shared" si="20"/>
        <v>0.24473759301126008</v>
      </c>
      <c r="I93">
        <f t="shared" si="13"/>
        <v>0.23989178866963703</v>
      </c>
      <c r="J93">
        <f t="shared" si="21"/>
        <v>-398.8</v>
      </c>
      <c r="K93" s="2">
        <f t="shared" si="14"/>
        <v>-0.11077777777777778</v>
      </c>
      <c r="L93">
        <f t="shared" si="15"/>
        <v>4.7493403693931982E-5</v>
      </c>
    </row>
    <row r="94" spans="1:12" x14ac:dyDescent="0.15">
      <c r="A94">
        <v>1691238</v>
      </c>
      <c r="B94">
        <v>1.0153000000000001</v>
      </c>
      <c r="C94">
        <f t="shared" si="16"/>
        <v>-1.9900000000000154E-2</v>
      </c>
      <c r="D94">
        <f t="shared" si="17"/>
        <v>-2.0100671707003026E-2</v>
      </c>
      <c r="E94">
        <f t="shared" si="18"/>
        <v>-2.0123019427619848E-2</v>
      </c>
      <c r="F94">
        <v>0.88119999999999998</v>
      </c>
      <c r="G94">
        <f t="shared" si="19"/>
        <v>0.20202020202020204</v>
      </c>
      <c r="H94">
        <f t="shared" si="20"/>
        <v>0.19341952193858511</v>
      </c>
      <c r="I94">
        <f t="shared" si="13"/>
        <v>0.18957047345200723</v>
      </c>
      <c r="J94">
        <f t="shared" si="21"/>
        <v>-398.4</v>
      </c>
      <c r="K94" s="2">
        <f t="shared" si="14"/>
        <v>-0.11066666666666666</v>
      </c>
      <c r="L94">
        <f t="shared" si="15"/>
        <v>4.7493403693932057E-5</v>
      </c>
    </row>
    <row r="95" spans="1:12" x14ac:dyDescent="0.15">
      <c r="A95">
        <v>1691262</v>
      </c>
      <c r="B95">
        <v>1.0152000000000001</v>
      </c>
      <c r="C95">
        <f t="shared" si="16"/>
        <v>-1.9800000000000165E-2</v>
      </c>
      <c r="D95">
        <f t="shared" si="17"/>
        <v>-1.9998646506690081E-2</v>
      </c>
      <c r="E95">
        <f t="shared" si="18"/>
        <v>-2.0044767211086074E-2</v>
      </c>
      <c r="F95">
        <v>1.8186</v>
      </c>
      <c r="G95">
        <f t="shared" si="19"/>
        <v>0.20200989670726552</v>
      </c>
      <c r="H95">
        <f t="shared" si="20"/>
        <v>0.39917469654733417</v>
      </c>
      <c r="I95">
        <f t="shared" si="13"/>
        <v>0.39127103755569681</v>
      </c>
      <c r="J95">
        <f t="shared" si="21"/>
        <v>-398</v>
      </c>
      <c r="K95" s="2">
        <f t="shared" si="14"/>
        <v>-0.11055555555555556</v>
      </c>
      <c r="L95">
        <f t="shared" si="15"/>
        <v>4.7493403693932057E-5</v>
      </c>
    </row>
    <row r="96" spans="1:12" x14ac:dyDescent="0.15">
      <c r="A96">
        <v>1691280</v>
      </c>
      <c r="B96">
        <v>1.0153000000000001</v>
      </c>
      <c r="C96">
        <f t="shared" si="16"/>
        <v>-1.9900000000000154E-2</v>
      </c>
      <c r="D96">
        <f t="shared" si="17"/>
        <v>-2.0100671707003026E-2</v>
      </c>
      <c r="E96">
        <f t="shared" si="18"/>
        <v>-2.0117034336760143E-2</v>
      </c>
      <c r="F96">
        <v>0.6452</v>
      </c>
      <c r="G96">
        <f t="shared" si="19"/>
        <v>0.20202020202020204</v>
      </c>
      <c r="H96">
        <f t="shared" si="20"/>
        <v>0.14161856054786098</v>
      </c>
      <c r="I96">
        <f t="shared" si="13"/>
        <v>0.13880035119295855</v>
      </c>
      <c r="J96">
        <f t="shared" si="21"/>
        <v>-397.7</v>
      </c>
      <c r="K96" s="2">
        <f t="shared" si="14"/>
        <v>-0.11047222222222222</v>
      </c>
      <c r="L96">
        <f t="shared" si="15"/>
        <v>5.0000000000000334E-5</v>
      </c>
    </row>
    <row r="97" spans="1:12" x14ac:dyDescent="0.15">
      <c r="A97">
        <v>1691304</v>
      </c>
      <c r="B97">
        <v>1.0152000000000001</v>
      </c>
      <c r="C97">
        <f t="shared" si="16"/>
        <v>-1.9800000000000165E-2</v>
      </c>
      <c r="D97">
        <f t="shared" si="17"/>
        <v>-1.9998646506690081E-2</v>
      </c>
      <c r="E97">
        <f t="shared" si="18"/>
        <v>-2.0003150541167553E-2</v>
      </c>
      <c r="F97">
        <v>0.17760000000000001</v>
      </c>
      <c r="G97">
        <f t="shared" si="19"/>
        <v>0.20200989670726552</v>
      </c>
      <c r="H97">
        <f t="shared" si="20"/>
        <v>3.8982418402511029E-2</v>
      </c>
      <c r="I97">
        <f t="shared" si="13"/>
        <v>3.8210566518141295E-2</v>
      </c>
      <c r="J97">
        <f t="shared" si="21"/>
        <v>-397.3</v>
      </c>
      <c r="K97" s="2">
        <f t="shared" si="14"/>
        <v>-0.11036111111111112</v>
      </c>
      <c r="L97">
        <f t="shared" si="15"/>
        <v>4.7493403693931982E-5</v>
      </c>
    </row>
    <row r="98" spans="1:12" x14ac:dyDescent="0.15">
      <c r="A98">
        <v>1691328</v>
      </c>
      <c r="B98">
        <v>1.0150999999999999</v>
      </c>
      <c r="C98">
        <f t="shared" si="16"/>
        <v>-1.9699999999999954E-2</v>
      </c>
      <c r="D98">
        <f t="shared" si="17"/>
        <v>-1.9896631714456534E-2</v>
      </c>
      <c r="E98">
        <f t="shared" si="18"/>
        <v>-1.9898171100114093E-2</v>
      </c>
      <c r="F98">
        <v>6.0699999999999997E-2</v>
      </c>
      <c r="G98">
        <f t="shared" si="19"/>
        <v>0.20199959297123024</v>
      </c>
      <c r="H98">
        <f t="shared" si="20"/>
        <v>1.332338286617353E-2</v>
      </c>
      <c r="I98">
        <f t="shared" si="13"/>
        <v>1.3060912223709914E-2</v>
      </c>
      <c r="J98">
        <f t="shared" si="21"/>
        <v>-396.9</v>
      </c>
      <c r="K98" s="2">
        <f t="shared" si="14"/>
        <v>-0.11024999999999999</v>
      </c>
      <c r="L98">
        <f t="shared" si="15"/>
        <v>4.4854881266485853E-5</v>
      </c>
    </row>
    <row r="99" spans="1:12" x14ac:dyDescent="0.15">
      <c r="A99">
        <v>1691346</v>
      </c>
      <c r="B99">
        <v>1.0152000000000001</v>
      </c>
      <c r="C99">
        <f t="shared" si="16"/>
        <v>-1.9800000000000165E-2</v>
      </c>
      <c r="D99">
        <f t="shared" si="17"/>
        <v>-1.9998646506690081E-2</v>
      </c>
      <c r="E99">
        <f t="shared" si="18"/>
        <v>-2.00060188198804E-2</v>
      </c>
      <c r="F99">
        <v>0.29070000000000001</v>
      </c>
      <c r="G99">
        <f t="shared" si="19"/>
        <v>0.20200989670726552</v>
      </c>
      <c r="H99">
        <f t="shared" si="20"/>
        <v>6.3807370662218227E-2</v>
      </c>
      <c r="I99">
        <f t="shared" si="13"/>
        <v>6.2543984723106266E-2</v>
      </c>
      <c r="J99">
        <f t="shared" si="21"/>
        <v>-396.6</v>
      </c>
      <c r="K99" s="2">
        <f t="shared" si="14"/>
        <v>-0.11016666666666668</v>
      </c>
      <c r="L99">
        <f t="shared" si="15"/>
        <v>4.7368421052632204E-5</v>
      </c>
    </row>
    <row r="100" spans="1:12" x14ac:dyDescent="0.15">
      <c r="A100">
        <v>1691376</v>
      </c>
      <c r="B100">
        <v>1.0150999999999999</v>
      </c>
      <c r="C100">
        <f t="shared" si="16"/>
        <v>-1.9699999999999954E-2</v>
      </c>
      <c r="D100">
        <f t="shared" si="17"/>
        <v>-1.9896631714456534E-2</v>
      </c>
      <c r="E100">
        <f t="shared" si="18"/>
        <v>-1.9901026698549696E-2</v>
      </c>
      <c r="F100">
        <v>0.17330000000000001</v>
      </c>
      <c r="G100">
        <f t="shared" si="19"/>
        <v>0.20199959297123024</v>
      </c>
      <c r="H100">
        <f t="shared" si="20"/>
        <v>3.8038587326324105E-2</v>
      </c>
      <c r="I100">
        <f t="shared" si="13"/>
        <v>3.7289227155995523E-2</v>
      </c>
      <c r="J100">
        <f t="shared" si="21"/>
        <v>-396.1</v>
      </c>
      <c r="K100" s="2">
        <f t="shared" si="14"/>
        <v>-0.11002777777777778</v>
      </c>
      <c r="L100">
        <f t="shared" si="15"/>
        <v>4.2328042328037653E-5</v>
      </c>
    </row>
    <row r="101" spans="1:12" x14ac:dyDescent="0.15">
      <c r="A101">
        <v>1691400</v>
      </c>
      <c r="B101">
        <v>1.0150999999999999</v>
      </c>
      <c r="C101">
        <f t="shared" si="16"/>
        <v>-1.9699999999999954E-2</v>
      </c>
      <c r="D101">
        <f t="shared" si="17"/>
        <v>-1.9896631714456534E-2</v>
      </c>
      <c r="E101">
        <f t="shared" si="18"/>
        <v>-1.9924812362606115E-2</v>
      </c>
      <c r="F101">
        <v>1.1112</v>
      </c>
      <c r="G101">
        <f t="shared" si="19"/>
        <v>0.20199959297123024</v>
      </c>
      <c r="H101">
        <f t="shared" si="20"/>
        <v>0.24390350973462979</v>
      </c>
      <c r="I101">
        <f t="shared" si="13"/>
        <v>0.23909861059285759</v>
      </c>
      <c r="J101">
        <f t="shared" si="21"/>
        <v>-395.7</v>
      </c>
      <c r="K101" s="2">
        <f t="shared" si="14"/>
        <v>-0.10991666666666666</v>
      </c>
      <c r="L101">
        <f t="shared" si="15"/>
        <v>5.0264550264544717E-5</v>
      </c>
    </row>
    <row r="102" spans="1:12" x14ac:dyDescent="0.15">
      <c r="A102">
        <v>1691424</v>
      </c>
      <c r="B102">
        <v>1.0150999999999999</v>
      </c>
      <c r="C102">
        <f t="shared" si="16"/>
        <v>-1.9699999999999954E-2</v>
      </c>
      <c r="D102">
        <f t="shared" si="17"/>
        <v>-1.9896631714456534E-2</v>
      </c>
      <c r="E102">
        <f t="shared" si="18"/>
        <v>-1.9915895591647338E-2</v>
      </c>
      <c r="F102">
        <v>0.75960000000000005</v>
      </c>
      <c r="G102">
        <f t="shared" si="19"/>
        <v>0.20199959297123024</v>
      </c>
      <c r="H102">
        <f t="shared" si="20"/>
        <v>0.16672885708641541</v>
      </c>
      <c r="I102">
        <f t="shared" si="13"/>
        <v>0.16344429860181306</v>
      </c>
      <c r="J102">
        <f t="shared" si="21"/>
        <v>-395.3</v>
      </c>
      <c r="K102" s="2">
        <f t="shared" si="14"/>
        <v>-0.10980555555555556</v>
      </c>
      <c r="L102">
        <f t="shared" si="15"/>
        <v>5.0397877984079345E-5</v>
      </c>
    </row>
    <row r="103" spans="1:12" x14ac:dyDescent="0.15">
      <c r="A103">
        <v>1691443</v>
      </c>
      <c r="B103">
        <v>1.0150999999999999</v>
      </c>
      <c r="C103">
        <f t="shared" si="16"/>
        <v>-1.9699999999999954E-2</v>
      </c>
      <c r="D103">
        <f t="shared" si="17"/>
        <v>-1.9896631714456534E-2</v>
      </c>
      <c r="E103">
        <f t="shared" si="18"/>
        <v>-1.9921842641675305E-2</v>
      </c>
      <c r="F103">
        <v>0.99409999999999998</v>
      </c>
      <c r="G103">
        <f t="shared" si="19"/>
        <v>0.20199959297123024</v>
      </c>
      <c r="H103">
        <f t="shared" si="20"/>
        <v>0.21820057507846966</v>
      </c>
      <c r="I103">
        <f t="shared" si="13"/>
        <v>0.21390202374942383</v>
      </c>
      <c r="J103">
        <f t="shared" si="21"/>
        <v>-394.98333333333335</v>
      </c>
      <c r="K103" s="2">
        <f t="shared" si="14"/>
        <v>-0.1097175925925926</v>
      </c>
      <c r="L103">
        <f t="shared" si="15"/>
        <v>5.2933392148213509E-5</v>
      </c>
    </row>
    <row r="104" spans="1:12" x14ac:dyDescent="0.15">
      <c r="A104">
        <v>1691466</v>
      </c>
      <c r="B104">
        <v>1.0150999999999999</v>
      </c>
      <c r="C104">
        <f t="shared" si="16"/>
        <v>-1.9699999999999954E-2</v>
      </c>
      <c r="D104">
        <f t="shared" si="17"/>
        <v>-1.9896631714456534E-2</v>
      </c>
      <c r="E104">
        <f t="shared" si="18"/>
        <v>-1.9924812362606115E-2</v>
      </c>
      <c r="F104">
        <v>1.1112</v>
      </c>
      <c r="G104">
        <f t="shared" si="19"/>
        <v>0.20199959297123024</v>
      </c>
      <c r="H104">
        <f t="shared" si="20"/>
        <v>0.24390350973462979</v>
      </c>
      <c r="I104">
        <f t="shared" si="13"/>
        <v>0.23909861059285759</v>
      </c>
      <c r="J104">
        <f t="shared" si="21"/>
        <v>-394.6</v>
      </c>
      <c r="K104" s="2">
        <f t="shared" si="14"/>
        <v>-0.10961111111111112</v>
      </c>
      <c r="L104">
        <f t="shared" si="15"/>
        <v>4.7493403693926128E-5</v>
      </c>
    </row>
    <row r="105" spans="1:12" x14ac:dyDescent="0.15">
      <c r="A105">
        <v>1691490</v>
      </c>
      <c r="B105">
        <v>1.0150999999999999</v>
      </c>
      <c r="C105">
        <f t="shared" si="16"/>
        <v>-1.9699999999999954E-2</v>
      </c>
      <c r="D105">
        <f t="shared" si="17"/>
        <v>-1.9896631714456534E-2</v>
      </c>
      <c r="E105">
        <f t="shared" si="18"/>
        <v>-1.9930759412634082E-2</v>
      </c>
      <c r="F105">
        <v>1.3456999999999999</v>
      </c>
      <c r="G105">
        <f t="shared" si="19"/>
        <v>0.20199959297123024</v>
      </c>
      <c r="H105">
        <f t="shared" si="20"/>
        <v>0.29537522772668406</v>
      </c>
      <c r="I105">
        <f t="shared" si="13"/>
        <v>0.28955633574046841</v>
      </c>
      <c r="J105">
        <f t="shared" si="21"/>
        <v>-394.2</v>
      </c>
      <c r="K105" s="2">
        <f t="shared" si="14"/>
        <v>-0.1095</v>
      </c>
      <c r="L105">
        <f t="shared" si="15"/>
        <v>4.7472527472522219E-5</v>
      </c>
    </row>
    <row r="106" spans="1:12" x14ac:dyDescent="0.15">
      <c r="A106">
        <v>1691514</v>
      </c>
      <c r="B106">
        <v>1.0148999999999999</v>
      </c>
      <c r="C106">
        <f t="shared" si="16"/>
        <v>-1.9499999999999976E-2</v>
      </c>
      <c r="D106">
        <f t="shared" si="17"/>
        <v>-1.9692633345736045E-2</v>
      </c>
      <c r="E106">
        <f t="shared" si="18"/>
        <v>-1.9729735836955302E-2</v>
      </c>
      <c r="F106">
        <v>1.4630000000000001</v>
      </c>
      <c r="G106">
        <f t="shared" si="19"/>
        <v>0.20197899022825544</v>
      </c>
      <c r="H106">
        <f t="shared" si="20"/>
        <v>0.32112206150266687</v>
      </c>
      <c r="I106">
        <f t="shared" si="13"/>
        <v>0.31486018130336485</v>
      </c>
      <c r="J106">
        <f t="shared" si="21"/>
        <v>-393.8</v>
      </c>
      <c r="K106" s="2">
        <f t="shared" si="14"/>
        <v>-0.1093888888888889</v>
      </c>
      <c r="L106">
        <f t="shared" si="15"/>
        <v>4.7493403693931982E-5</v>
      </c>
    </row>
    <row r="107" spans="1:12" x14ac:dyDescent="0.15">
      <c r="A107">
        <v>1691532</v>
      </c>
      <c r="B107">
        <v>1.0148999999999999</v>
      </c>
      <c r="C107">
        <f t="shared" si="16"/>
        <v>-1.9499999999999976E-2</v>
      </c>
      <c r="D107">
        <f t="shared" si="17"/>
        <v>-1.9692633345736045E-2</v>
      </c>
      <c r="E107">
        <f t="shared" si="18"/>
        <v>-1.9735682886983269E-2</v>
      </c>
      <c r="F107">
        <v>1.6975</v>
      </c>
      <c r="G107">
        <f t="shared" si="19"/>
        <v>0.20197899022825544</v>
      </c>
      <c r="H107">
        <f t="shared" si="20"/>
        <v>0.37259377949472111</v>
      </c>
      <c r="I107">
        <f t="shared" si="13"/>
        <v>0.36532820079457407</v>
      </c>
      <c r="J107">
        <f t="shared" si="21"/>
        <v>-393.5</v>
      </c>
      <c r="K107" s="2">
        <f t="shared" si="14"/>
        <v>-0.10930555555555556</v>
      </c>
      <c r="L107">
        <f t="shared" si="15"/>
        <v>4.7368421052632204E-5</v>
      </c>
    </row>
    <row r="108" spans="1:12" x14ac:dyDescent="0.15">
      <c r="A108">
        <v>1691556</v>
      </c>
      <c r="B108">
        <v>1.0150999999999999</v>
      </c>
      <c r="C108">
        <f t="shared" si="16"/>
        <v>-1.9699999999999954E-2</v>
      </c>
      <c r="D108">
        <f t="shared" si="17"/>
        <v>-1.9896631714456534E-2</v>
      </c>
      <c r="E108">
        <f t="shared" si="18"/>
        <v>-1.9948603098773433E-2</v>
      </c>
      <c r="F108">
        <v>2.0493000000000001</v>
      </c>
      <c r="G108">
        <f t="shared" si="19"/>
        <v>0.20199959297123024</v>
      </c>
      <c r="H108">
        <f t="shared" si="20"/>
        <v>0.44981233126275816</v>
      </c>
      <c r="I108">
        <f t="shared" si="13"/>
        <v>0.44095102833688188</v>
      </c>
      <c r="J108">
        <f t="shared" si="21"/>
        <v>-393.1</v>
      </c>
      <c r="K108" s="2">
        <f t="shared" si="14"/>
        <v>-0.10919444444444446</v>
      </c>
      <c r="L108">
        <f t="shared" si="15"/>
        <v>5.2631578947368465E-5</v>
      </c>
    </row>
    <row r="109" spans="1:12" x14ac:dyDescent="0.15">
      <c r="A109">
        <v>1691580</v>
      </c>
      <c r="B109">
        <v>1.0150999999999999</v>
      </c>
      <c r="C109">
        <f t="shared" si="16"/>
        <v>-1.9699999999999954E-2</v>
      </c>
      <c r="D109">
        <f t="shared" si="17"/>
        <v>-1.9896631714456534E-2</v>
      </c>
      <c r="E109">
        <f t="shared" si="18"/>
        <v>-1.996048959066302E-2</v>
      </c>
      <c r="F109">
        <v>2.5179999999999998</v>
      </c>
      <c r="G109">
        <f t="shared" si="19"/>
        <v>0.20199959297123024</v>
      </c>
      <c r="H109">
        <f t="shared" si="20"/>
        <v>0.55268991856713257</v>
      </c>
      <c r="I109">
        <f t="shared" si="13"/>
        <v>0.54180192717136022</v>
      </c>
      <c r="J109">
        <f t="shared" si="21"/>
        <v>-392.7</v>
      </c>
      <c r="K109" s="2">
        <f t="shared" si="14"/>
        <v>-0.10908333333333332</v>
      </c>
      <c r="L109">
        <f t="shared" si="15"/>
        <v>5.2770448548812742E-5</v>
      </c>
    </row>
    <row r="110" spans="1:12" x14ac:dyDescent="0.15">
      <c r="A110">
        <v>1691598</v>
      </c>
      <c r="B110">
        <v>1.0149999999999999</v>
      </c>
      <c r="C110">
        <f t="shared" si="16"/>
        <v>-1.9599999999999965E-2</v>
      </c>
      <c r="D110">
        <f t="shared" si="17"/>
        <v>-1.9794627328179493E-2</v>
      </c>
      <c r="E110">
        <f t="shared" si="18"/>
        <v>-1.9867407047455654E-2</v>
      </c>
      <c r="F110">
        <v>2.8698000000000001</v>
      </c>
      <c r="G110">
        <f t="shared" si="19"/>
        <v>0.20198929081169423</v>
      </c>
      <c r="H110">
        <f t="shared" si="20"/>
        <v>0.62990847033516972</v>
      </c>
      <c r="I110">
        <f t="shared" si="13"/>
        <v>0.61756226431660033</v>
      </c>
      <c r="J110">
        <f t="shared" si="21"/>
        <v>-392.4</v>
      </c>
      <c r="K110" s="2">
        <f t="shared" si="14"/>
        <v>-0.109</v>
      </c>
      <c r="L110">
        <f t="shared" si="15"/>
        <v>5.2631578947368465E-5</v>
      </c>
    </row>
    <row r="111" spans="1:12" x14ac:dyDescent="0.15">
      <c r="A111">
        <v>1691622</v>
      </c>
      <c r="B111">
        <v>1.0149999999999999</v>
      </c>
      <c r="C111">
        <f t="shared" si="16"/>
        <v>-1.9599999999999965E-2</v>
      </c>
      <c r="D111">
        <f t="shared" si="17"/>
        <v>-1.9794627328179493E-2</v>
      </c>
      <c r="E111">
        <f t="shared" si="18"/>
        <v>-1.9864432254413946E-2</v>
      </c>
      <c r="F111">
        <v>2.7524999999999999</v>
      </c>
      <c r="G111">
        <f t="shared" si="19"/>
        <v>0.20198929081169423</v>
      </c>
      <c r="H111">
        <f t="shared" si="20"/>
        <v>0.60416163655918687</v>
      </c>
      <c r="I111">
        <f t="shared" si="13"/>
        <v>0.59232006848262675</v>
      </c>
      <c r="J111">
        <f t="shared" si="21"/>
        <v>-392</v>
      </c>
      <c r="K111" s="2">
        <f t="shared" si="14"/>
        <v>-0.10888888888888888</v>
      </c>
      <c r="L111">
        <f t="shared" si="15"/>
        <v>5.0000000000000334E-5</v>
      </c>
    </row>
    <row r="112" spans="1:12" x14ac:dyDescent="0.15">
      <c r="A112">
        <v>1691646</v>
      </c>
      <c r="B112">
        <v>1.0149999999999999</v>
      </c>
      <c r="C112">
        <f t="shared" si="16"/>
        <v>-1.9599999999999965E-2</v>
      </c>
      <c r="D112">
        <f t="shared" si="17"/>
        <v>-1.9794627328179493E-2</v>
      </c>
      <c r="E112">
        <f t="shared" si="18"/>
        <v>-1.9858485204385979E-2</v>
      </c>
      <c r="F112">
        <v>2.5179999999999998</v>
      </c>
      <c r="G112">
        <f t="shared" si="19"/>
        <v>0.20198929081169423</v>
      </c>
      <c r="H112">
        <f t="shared" si="20"/>
        <v>0.55268991856713257</v>
      </c>
      <c r="I112">
        <f t="shared" si="13"/>
        <v>0.54185719616321681</v>
      </c>
      <c r="J112">
        <f t="shared" si="21"/>
        <v>-391.6</v>
      </c>
      <c r="K112" s="2">
        <f t="shared" si="14"/>
        <v>-0.10877777777777778</v>
      </c>
      <c r="L112">
        <f t="shared" si="15"/>
        <v>5.0000000000000334E-5</v>
      </c>
    </row>
    <row r="113" spans="1:12" x14ac:dyDescent="0.15">
      <c r="A113">
        <v>1691670</v>
      </c>
      <c r="B113">
        <v>1.0150999999999999</v>
      </c>
      <c r="C113">
        <f t="shared" si="16"/>
        <v>-1.9699999999999954E-2</v>
      </c>
      <c r="D113">
        <f t="shared" si="17"/>
        <v>-1.9896631714456534E-2</v>
      </c>
      <c r="E113">
        <f t="shared" si="18"/>
        <v>-1.9972386226774403E-2</v>
      </c>
      <c r="F113">
        <v>2.9870999999999999</v>
      </c>
      <c r="G113">
        <f t="shared" si="19"/>
        <v>0.20199959297123024</v>
      </c>
      <c r="H113">
        <f t="shared" si="20"/>
        <v>0.65565530411115247</v>
      </c>
      <c r="I113">
        <f t="shared" si="13"/>
        <v>0.64273889462016287</v>
      </c>
      <c r="J113">
        <f t="shared" si="21"/>
        <v>-391.2</v>
      </c>
      <c r="K113" s="2">
        <f t="shared" si="14"/>
        <v>-0.10866666666666666</v>
      </c>
      <c r="L113">
        <f t="shared" si="15"/>
        <v>5.2631578947368465E-5</v>
      </c>
    </row>
    <row r="114" spans="1:12" x14ac:dyDescent="0.15">
      <c r="A114">
        <v>1691694</v>
      </c>
      <c r="B114">
        <v>1.0148999999999999</v>
      </c>
      <c r="C114">
        <f t="shared" si="16"/>
        <v>-1.9499999999999976E-2</v>
      </c>
      <c r="D114">
        <f t="shared" si="17"/>
        <v>-1.9692633345736045E-2</v>
      </c>
      <c r="E114">
        <f t="shared" si="18"/>
        <v>-1.9744604730052944E-2</v>
      </c>
      <c r="F114">
        <v>2.0493000000000001</v>
      </c>
      <c r="G114">
        <f t="shared" si="19"/>
        <v>0.20197899022825544</v>
      </c>
      <c r="H114">
        <f t="shared" si="20"/>
        <v>0.44981233126275816</v>
      </c>
      <c r="I114">
        <f t="shared" si="13"/>
        <v>0.44104099080313436</v>
      </c>
      <c r="J114">
        <f t="shared" si="21"/>
        <v>-390.8</v>
      </c>
      <c r="K114" s="2">
        <f t="shared" si="14"/>
        <v>-0.10855555555555556</v>
      </c>
      <c r="L114">
        <f t="shared" si="15"/>
        <v>5.0000000000000334E-5</v>
      </c>
    </row>
    <row r="115" spans="1:12" x14ac:dyDescent="0.15">
      <c r="A115">
        <v>1691712</v>
      </c>
      <c r="B115">
        <v>1.0149999999999999</v>
      </c>
      <c r="C115">
        <f t="shared" si="16"/>
        <v>-1.9599999999999965E-2</v>
      </c>
      <c r="D115">
        <f t="shared" si="17"/>
        <v>-1.9794627328179493E-2</v>
      </c>
      <c r="E115">
        <f t="shared" si="18"/>
        <v>-1.9870381840497362E-2</v>
      </c>
      <c r="F115">
        <v>2.9870999999999999</v>
      </c>
      <c r="G115">
        <f t="shared" si="19"/>
        <v>0.20198929081169423</v>
      </c>
      <c r="H115">
        <f t="shared" si="20"/>
        <v>0.65565530411115247</v>
      </c>
      <c r="I115">
        <f t="shared" si="13"/>
        <v>0.64280446015057391</v>
      </c>
      <c r="J115">
        <f t="shared" si="21"/>
        <v>-390.5</v>
      </c>
      <c r="K115" s="2">
        <f t="shared" si="14"/>
        <v>-0.10847222222222222</v>
      </c>
      <c r="L115">
        <f t="shared" si="15"/>
        <v>5.51181102362202E-5</v>
      </c>
    </row>
    <row r="116" spans="1:12" x14ac:dyDescent="0.15">
      <c r="A116">
        <v>1691736</v>
      </c>
      <c r="B116">
        <v>1.0149999999999999</v>
      </c>
      <c r="C116">
        <f t="shared" si="16"/>
        <v>-1.9599999999999965E-2</v>
      </c>
      <c r="D116">
        <f t="shared" si="17"/>
        <v>-1.9794627328179493E-2</v>
      </c>
      <c r="E116">
        <f t="shared" si="18"/>
        <v>-1.9879298611456139E-2</v>
      </c>
      <c r="F116">
        <v>3.3386999999999998</v>
      </c>
      <c r="G116">
        <f t="shared" si="19"/>
        <v>0.20198929081169423</v>
      </c>
      <c r="H116">
        <f t="shared" si="20"/>
        <v>0.7328299567593668</v>
      </c>
      <c r="I116">
        <f t="shared" si="13"/>
        <v>0.7184664896068832</v>
      </c>
      <c r="J116">
        <f t="shared" si="21"/>
        <v>-390.1</v>
      </c>
      <c r="K116" s="2">
        <f t="shared" si="14"/>
        <v>-0.10836111111111112</v>
      </c>
      <c r="L116">
        <f t="shared" si="15"/>
        <v>5.2493438320209989E-5</v>
      </c>
    </row>
    <row r="117" spans="1:12" x14ac:dyDescent="0.15">
      <c r="A117">
        <v>1691760</v>
      </c>
      <c r="B117">
        <v>1.0148999999999999</v>
      </c>
      <c r="C117">
        <f t="shared" si="16"/>
        <v>-1.9499999999999976E-2</v>
      </c>
      <c r="D117">
        <f t="shared" si="17"/>
        <v>-1.9692633345736045E-2</v>
      </c>
      <c r="E117">
        <f t="shared" si="18"/>
        <v>-1.9771360115040174E-2</v>
      </c>
      <c r="F117">
        <v>3.1042999999999998</v>
      </c>
      <c r="G117">
        <f t="shared" si="19"/>
        <v>0.20197899022825544</v>
      </c>
      <c r="H117">
        <f t="shared" si="20"/>
        <v>0.68138018832722391</v>
      </c>
      <c r="I117">
        <f t="shared" si="13"/>
        <v>0.66809327465484303</v>
      </c>
      <c r="J117">
        <f t="shared" si="21"/>
        <v>-389.7</v>
      </c>
      <c r="K117" s="2">
        <f t="shared" si="14"/>
        <v>-0.10825</v>
      </c>
      <c r="L117">
        <f t="shared" si="15"/>
        <v>5.2493438320210071E-5</v>
      </c>
    </row>
    <row r="118" spans="1:12" x14ac:dyDescent="0.15">
      <c r="A118">
        <v>1691779</v>
      </c>
      <c r="B118">
        <v>1.0146999999999999</v>
      </c>
      <c r="C118">
        <f t="shared" si="16"/>
        <v>-1.9299999999999998E-2</v>
      </c>
      <c r="D118">
        <f t="shared" si="17"/>
        <v>-1.9488676583862413E-2</v>
      </c>
      <c r="E118">
        <f t="shared" si="18"/>
        <v>-1.9564431096180283E-2</v>
      </c>
      <c r="F118">
        <v>2.9870999999999999</v>
      </c>
      <c r="G118">
        <f t="shared" si="19"/>
        <v>0.20195839378806235</v>
      </c>
      <c r="H118">
        <f t="shared" si="20"/>
        <v>0.65565530411115247</v>
      </c>
      <c r="I118">
        <f t="shared" si="13"/>
        <v>0.64300115674180724</v>
      </c>
      <c r="J118">
        <f t="shared" si="21"/>
        <v>-389.38333333333333</v>
      </c>
      <c r="K118" s="2">
        <f t="shared" si="14"/>
        <v>-0.10816203703703703</v>
      </c>
      <c r="L118">
        <f t="shared" si="15"/>
        <v>4.714098646879154E-5</v>
      </c>
    </row>
    <row r="119" spans="1:12" x14ac:dyDescent="0.15">
      <c r="A119">
        <v>1691802</v>
      </c>
      <c r="B119">
        <v>1.0148999999999999</v>
      </c>
      <c r="C119">
        <f t="shared" si="16"/>
        <v>-1.9499999999999976E-2</v>
      </c>
      <c r="D119">
        <f t="shared" si="17"/>
        <v>-1.9692633345736045E-2</v>
      </c>
      <c r="E119">
        <f t="shared" si="18"/>
        <v>-1.9771360115040174E-2</v>
      </c>
      <c r="F119">
        <v>3.1042999999999998</v>
      </c>
      <c r="G119">
        <f t="shared" si="19"/>
        <v>0.20197899022825544</v>
      </c>
      <c r="H119">
        <f t="shared" si="20"/>
        <v>0.68138018832722391</v>
      </c>
      <c r="I119">
        <f t="shared" si="13"/>
        <v>0.66809327465484303</v>
      </c>
      <c r="J119">
        <f t="shared" si="21"/>
        <v>-389</v>
      </c>
      <c r="K119" s="2">
        <f t="shared" si="14"/>
        <v>-0.10805555555555556</v>
      </c>
      <c r="L119">
        <f t="shared" si="15"/>
        <v>5.7591623036648699E-5</v>
      </c>
    </row>
    <row r="120" spans="1:12" x14ac:dyDescent="0.15">
      <c r="A120">
        <v>1691826</v>
      </c>
      <c r="B120">
        <v>1.0148999999999999</v>
      </c>
      <c r="C120">
        <f t="shared" si="16"/>
        <v>-1.9499999999999976E-2</v>
      </c>
      <c r="D120">
        <f t="shared" si="17"/>
        <v>-1.9692633345736045E-2</v>
      </c>
      <c r="E120">
        <f t="shared" si="18"/>
        <v>-1.9768387858053914E-2</v>
      </c>
      <c r="F120">
        <v>2.9870999999999999</v>
      </c>
      <c r="G120">
        <f t="shared" si="19"/>
        <v>0.20197899022825544</v>
      </c>
      <c r="H120">
        <f t="shared" si="20"/>
        <v>0.65565530411115247</v>
      </c>
      <c r="I120">
        <f t="shared" si="13"/>
        <v>0.64287002568098506</v>
      </c>
      <c r="J120">
        <f t="shared" si="21"/>
        <v>-388.6</v>
      </c>
      <c r="K120" s="2">
        <f t="shared" si="14"/>
        <v>-0.10794444444444445</v>
      </c>
      <c r="L120">
        <f t="shared" si="15"/>
        <v>4.9738219895288234E-5</v>
      </c>
    </row>
    <row r="121" spans="1:12" x14ac:dyDescent="0.15">
      <c r="A121">
        <v>1691850</v>
      </c>
      <c r="B121">
        <v>1.0147999999999999</v>
      </c>
      <c r="C121">
        <f t="shared" si="16"/>
        <v>-1.9399999999999987E-2</v>
      </c>
      <c r="D121">
        <f t="shared" si="17"/>
        <v>-1.9590649765004148E-2</v>
      </c>
      <c r="E121">
        <f t="shared" si="18"/>
        <v>-1.9672351327349985E-2</v>
      </c>
      <c r="F121">
        <v>3.2216</v>
      </c>
      <c r="G121">
        <f t="shared" si="19"/>
        <v>0.20196869122051206</v>
      </c>
      <c r="H121">
        <f t="shared" si="20"/>
        <v>0.70712702210320677</v>
      </c>
      <c r="I121">
        <f t="shared" si="13"/>
        <v>0.69340875787440459</v>
      </c>
      <c r="J121">
        <f t="shared" si="21"/>
        <v>-388.2</v>
      </c>
      <c r="K121" s="2">
        <f t="shared" si="14"/>
        <v>-0.10783333333333334</v>
      </c>
      <c r="L121">
        <f t="shared" si="15"/>
        <v>4.9738219895288309E-5</v>
      </c>
    </row>
    <row r="122" spans="1:12" x14ac:dyDescent="0.15">
      <c r="A122">
        <v>1691874</v>
      </c>
      <c r="B122">
        <v>1.0146999999999999</v>
      </c>
      <c r="C122">
        <f t="shared" si="16"/>
        <v>-1.9299999999999998E-2</v>
      </c>
      <c r="D122">
        <f t="shared" si="17"/>
        <v>-1.9488676583862413E-2</v>
      </c>
      <c r="E122">
        <f t="shared" si="18"/>
        <v>-1.9567403353166542E-2</v>
      </c>
      <c r="F122">
        <v>3.1042999999999998</v>
      </c>
      <c r="G122">
        <f t="shared" si="19"/>
        <v>0.20195839378806235</v>
      </c>
      <c r="H122">
        <f t="shared" si="20"/>
        <v>0.68138018832722391</v>
      </c>
      <c r="I122">
        <f t="shared" si="13"/>
        <v>0.66822955069250867</v>
      </c>
      <c r="J122">
        <f t="shared" si="21"/>
        <v>-387.8</v>
      </c>
      <c r="K122" s="2">
        <f t="shared" si="14"/>
        <v>-0.10772222222222222</v>
      </c>
      <c r="L122">
        <f t="shared" si="15"/>
        <v>4.4502617801048047E-5</v>
      </c>
    </row>
    <row r="123" spans="1:12" x14ac:dyDescent="0.15">
      <c r="A123">
        <v>1691898</v>
      </c>
      <c r="B123">
        <v>1.0147999999999999</v>
      </c>
      <c r="C123">
        <f t="shared" si="16"/>
        <v>-1.9399999999999987E-2</v>
      </c>
      <c r="D123">
        <f t="shared" si="17"/>
        <v>-1.9590649765004148E-2</v>
      </c>
      <c r="E123">
        <f t="shared" si="18"/>
        <v>-1.9666404277322018E-2</v>
      </c>
      <c r="F123">
        <v>2.9870999999999999</v>
      </c>
      <c r="G123">
        <f t="shared" si="19"/>
        <v>0.20196869122051206</v>
      </c>
      <c r="H123">
        <f t="shared" si="20"/>
        <v>0.65565530411115247</v>
      </c>
      <c r="I123">
        <f t="shared" si="13"/>
        <v>0.64293559121139621</v>
      </c>
      <c r="J123">
        <f t="shared" si="21"/>
        <v>-387.4</v>
      </c>
      <c r="K123" s="2">
        <f t="shared" si="14"/>
        <v>-0.1076111111111111</v>
      </c>
      <c r="L123">
        <f t="shared" si="15"/>
        <v>4.9738219895288309E-5</v>
      </c>
    </row>
    <row r="124" spans="1:12" x14ac:dyDescent="0.15">
      <c r="A124">
        <v>1691922</v>
      </c>
      <c r="B124">
        <v>1.0147999999999999</v>
      </c>
      <c r="C124">
        <f t="shared" si="16"/>
        <v>-1.9399999999999987E-2</v>
      </c>
      <c r="D124">
        <f t="shared" si="17"/>
        <v>-1.9590649765004148E-2</v>
      </c>
      <c r="E124">
        <f t="shared" si="18"/>
        <v>-1.9648565663293566E-2</v>
      </c>
      <c r="F124">
        <v>2.2837000000000001</v>
      </c>
      <c r="G124">
        <f t="shared" si="19"/>
        <v>0.20196869122051206</v>
      </c>
      <c r="H124">
        <f t="shared" si="20"/>
        <v>0.5012620996949011</v>
      </c>
      <c r="I124">
        <f t="shared" si="13"/>
        <v>0.49153761496082005</v>
      </c>
      <c r="J124">
        <f t="shared" si="21"/>
        <v>-387</v>
      </c>
      <c r="K124" s="2">
        <f t="shared" si="14"/>
        <v>-0.1075</v>
      </c>
      <c r="L124">
        <f t="shared" si="15"/>
        <v>5.4973821989528571E-5</v>
      </c>
    </row>
    <row r="125" spans="1:12" x14ac:dyDescent="0.15">
      <c r="A125">
        <v>1691946</v>
      </c>
      <c r="B125">
        <v>1.0146999999999999</v>
      </c>
      <c r="C125">
        <f t="shared" si="16"/>
        <v>-1.9299999999999998E-2</v>
      </c>
      <c r="D125">
        <f t="shared" si="17"/>
        <v>-1.9488676583862413E-2</v>
      </c>
      <c r="E125">
        <f t="shared" si="18"/>
        <v>-1.9579294917167027E-2</v>
      </c>
      <c r="F125">
        <v>3.5731999999999999</v>
      </c>
      <c r="G125">
        <f t="shared" si="19"/>
        <v>0.20195839378806235</v>
      </c>
      <c r="H125">
        <f t="shared" si="20"/>
        <v>0.78430167475142121</v>
      </c>
      <c r="I125">
        <f t="shared" si="13"/>
        <v>0.76916465242871879</v>
      </c>
      <c r="J125">
        <f t="shared" si="21"/>
        <v>-386.6</v>
      </c>
      <c r="K125" s="2">
        <f t="shared" si="14"/>
        <v>-0.10738888888888889</v>
      </c>
      <c r="L125">
        <f t="shared" si="15"/>
        <v>5.2356020942408362E-5</v>
      </c>
    </row>
    <row r="126" spans="1:12" x14ac:dyDescent="0.15">
      <c r="A126">
        <v>1691970</v>
      </c>
      <c r="B126">
        <v>1.0146999999999999</v>
      </c>
      <c r="C126">
        <f t="shared" si="16"/>
        <v>-1.9299999999999998E-2</v>
      </c>
      <c r="D126">
        <f t="shared" si="17"/>
        <v>-1.9488676583862413E-2</v>
      </c>
      <c r="E126">
        <f t="shared" si="18"/>
        <v>-1.9576325196236217E-2</v>
      </c>
      <c r="F126">
        <v>3.4561000000000002</v>
      </c>
      <c r="G126">
        <f t="shared" si="19"/>
        <v>0.20195839378806235</v>
      </c>
      <c r="H126">
        <f t="shared" si="20"/>
        <v>0.75859874009526107</v>
      </c>
      <c r="I126">
        <f t="shared" si="13"/>
        <v>0.74395778441142257</v>
      </c>
      <c r="J126">
        <f t="shared" si="21"/>
        <v>-386.2</v>
      </c>
      <c r="K126" s="2">
        <f t="shared" si="14"/>
        <v>-0.10727777777777778</v>
      </c>
      <c r="L126">
        <f t="shared" si="15"/>
        <v>5.2356020942408437E-5</v>
      </c>
    </row>
    <row r="127" spans="1:12" x14ac:dyDescent="0.15">
      <c r="A127">
        <v>1691988</v>
      </c>
      <c r="B127">
        <v>1.0145999999999999</v>
      </c>
      <c r="C127">
        <f t="shared" si="16"/>
        <v>-1.9200000000000009E-2</v>
      </c>
      <c r="D127">
        <f t="shared" si="17"/>
        <v>-1.9386713800190095E-2</v>
      </c>
      <c r="E127">
        <f t="shared" si="18"/>
        <v>-1.9477332133494708E-2</v>
      </c>
      <c r="F127">
        <v>3.5731999999999999</v>
      </c>
      <c r="G127">
        <f t="shared" si="19"/>
        <v>0.20194809793050486</v>
      </c>
      <c r="H127">
        <f t="shared" si="20"/>
        <v>0.78430167475142121</v>
      </c>
      <c r="I127">
        <f t="shared" si="13"/>
        <v>0.76924308259619378</v>
      </c>
      <c r="J127">
        <f t="shared" si="21"/>
        <v>-385.9</v>
      </c>
      <c r="K127" s="2">
        <f t="shared" si="14"/>
        <v>-0.10719444444444444</v>
      </c>
      <c r="L127">
        <f t="shared" si="15"/>
        <v>4.9608355091384204E-5</v>
      </c>
    </row>
    <row r="128" spans="1:12" x14ac:dyDescent="0.15">
      <c r="A128">
        <v>1692012</v>
      </c>
      <c r="B128">
        <v>1.0145999999999999</v>
      </c>
      <c r="C128">
        <f t="shared" si="16"/>
        <v>-1.9200000000000009E-2</v>
      </c>
      <c r="D128">
        <f t="shared" si="17"/>
        <v>-1.9386713800190095E-2</v>
      </c>
      <c r="E128">
        <f t="shared" si="18"/>
        <v>-1.9474362412563898E-2</v>
      </c>
      <c r="F128">
        <v>3.4561000000000002</v>
      </c>
      <c r="G128">
        <f t="shared" si="19"/>
        <v>0.20194809793050486</v>
      </c>
      <c r="H128">
        <f t="shared" si="20"/>
        <v>0.75859874009526107</v>
      </c>
      <c r="I128">
        <f t="shared" si="13"/>
        <v>0.74403364428543195</v>
      </c>
      <c r="J128">
        <f t="shared" si="21"/>
        <v>-385.5</v>
      </c>
      <c r="K128" s="2">
        <f t="shared" si="14"/>
        <v>-0.10708333333333334</v>
      </c>
      <c r="L128">
        <f t="shared" si="15"/>
        <v>4.6997389033943166E-5</v>
      </c>
    </row>
    <row r="129" spans="1:12" x14ac:dyDescent="0.15">
      <c r="A129">
        <v>1692036</v>
      </c>
      <c r="B129">
        <v>1.0145999999999999</v>
      </c>
      <c r="C129">
        <f t="shared" si="16"/>
        <v>-1.9200000000000009E-2</v>
      </c>
      <c r="D129">
        <f t="shared" si="17"/>
        <v>-1.9386713800190095E-2</v>
      </c>
      <c r="E129">
        <f t="shared" si="18"/>
        <v>-1.9474362412563898E-2</v>
      </c>
      <c r="F129">
        <v>3.4561000000000002</v>
      </c>
      <c r="G129">
        <f t="shared" si="19"/>
        <v>0.20194809793050486</v>
      </c>
      <c r="H129">
        <f t="shared" si="20"/>
        <v>0.75859874009526107</v>
      </c>
      <c r="I129">
        <f t="shared" si="13"/>
        <v>0.74403364428543195</v>
      </c>
      <c r="J129">
        <f t="shared" si="21"/>
        <v>-385.1</v>
      </c>
      <c r="K129" s="2">
        <f t="shared" si="14"/>
        <v>-0.10697222222222223</v>
      </c>
      <c r="L129">
        <f t="shared" si="15"/>
        <v>5.2219321148825099E-5</v>
      </c>
    </row>
    <row r="130" spans="1:12" x14ac:dyDescent="0.15">
      <c r="A130">
        <v>1692060</v>
      </c>
      <c r="B130">
        <v>1.0145999999999999</v>
      </c>
      <c r="C130">
        <f t="shared" si="16"/>
        <v>-1.9200000000000009E-2</v>
      </c>
      <c r="D130">
        <f t="shared" si="17"/>
        <v>-1.9386713800190095E-2</v>
      </c>
      <c r="E130">
        <f t="shared" si="18"/>
        <v>-1.9468415362535931E-2</v>
      </c>
      <c r="F130">
        <v>3.2216</v>
      </c>
      <c r="G130">
        <f t="shared" si="19"/>
        <v>0.20194809793050486</v>
      </c>
      <c r="H130">
        <f t="shared" si="20"/>
        <v>0.70712702210320677</v>
      </c>
      <c r="I130">
        <f t="shared" ref="I130:I193" si="22">F130/(3.142/4*G130^2)/145</f>
        <v>0.69355018327882512</v>
      </c>
      <c r="J130">
        <f t="shared" si="21"/>
        <v>-384.7</v>
      </c>
      <c r="K130" s="2">
        <f t="shared" ref="K130:K193" si="23">J130/3600</f>
        <v>-0.1068611111111111</v>
      </c>
      <c r="L130">
        <f t="shared" ref="L130:L193" si="24">(B130-B228)/(J228-J130)</f>
        <v>5.2219321148825099E-5</v>
      </c>
    </row>
    <row r="131" spans="1:12" x14ac:dyDescent="0.15">
      <c r="A131">
        <v>1692084</v>
      </c>
      <c r="B131">
        <v>1.0145999999999999</v>
      </c>
      <c r="C131">
        <f t="shared" ref="C131:C194" si="25">B$2-B131-0.0213</f>
        <v>-1.9200000000000009E-2</v>
      </c>
      <c r="D131">
        <f t="shared" ref="D131:D194" si="26">LN(1+C131)</f>
        <v>-1.9386713800190095E-2</v>
      </c>
      <c r="E131">
        <f t="shared" ref="E131:E194" si="27">D131-H131/8655</f>
        <v>-1.9453546469438289E-2</v>
      </c>
      <c r="F131">
        <v>2.6353</v>
      </c>
      <c r="G131">
        <f t="shared" ref="G131:G194" si="28">(4*O$2/(1+C131)/3.142)^0.5</f>
        <v>0.20194809793050486</v>
      </c>
      <c r="H131">
        <f t="shared" ref="H131:H194" si="29">F131/(3.142/4*P$2^2)/145</f>
        <v>0.57843675234311542</v>
      </c>
      <c r="I131">
        <f t="shared" si="22"/>
        <v>0.56733076669812754</v>
      </c>
      <c r="J131">
        <f t="shared" ref="J131:J194" si="30">(A131-$A$2)/60-434</f>
        <v>-384.3</v>
      </c>
      <c r="K131" s="2">
        <f t="shared" si="23"/>
        <v>-0.10675</v>
      </c>
      <c r="L131">
        <f t="shared" si="24"/>
        <v>4.9608355091384129E-5</v>
      </c>
    </row>
    <row r="132" spans="1:12" x14ac:dyDescent="0.15">
      <c r="A132">
        <v>1692108</v>
      </c>
      <c r="B132">
        <v>1.0145</v>
      </c>
      <c r="C132">
        <f t="shared" si="25"/>
        <v>-1.910000000000002E-2</v>
      </c>
      <c r="D132">
        <f t="shared" si="26"/>
        <v>-1.92847614118671E-2</v>
      </c>
      <c r="E132">
        <f t="shared" si="27"/>
        <v>-1.9381326795199681E-2</v>
      </c>
      <c r="F132">
        <v>3.8077000000000001</v>
      </c>
      <c r="G132">
        <f t="shared" si="28"/>
        <v>0.20193780364743813</v>
      </c>
      <c r="H132">
        <f t="shared" si="29"/>
        <v>0.8357733927434754</v>
      </c>
      <c r="I132">
        <f t="shared" si="22"/>
        <v>0.81981012094207517</v>
      </c>
      <c r="J132">
        <f t="shared" si="30"/>
        <v>-383.9</v>
      </c>
      <c r="K132" s="2">
        <f t="shared" si="23"/>
        <v>-0.10663888888888888</v>
      </c>
      <c r="L132">
        <f t="shared" si="24"/>
        <v>4.9608355091384204E-5</v>
      </c>
    </row>
    <row r="133" spans="1:12" x14ac:dyDescent="0.15">
      <c r="A133">
        <v>1692132</v>
      </c>
      <c r="B133">
        <v>1.0145</v>
      </c>
      <c r="C133">
        <f t="shared" si="25"/>
        <v>-1.910000000000002E-2</v>
      </c>
      <c r="D133">
        <f t="shared" si="26"/>
        <v>-1.92847614118671E-2</v>
      </c>
      <c r="E133">
        <f t="shared" si="27"/>
        <v>-1.9381326795199681E-2</v>
      </c>
      <c r="F133">
        <v>3.8077000000000001</v>
      </c>
      <c r="G133">
        <f t="shared" si="28"/>
        <v>0.20193780364743813</v>
      </c>
      <c r="H133">
        <f t="shared" si="29"/>
        <v>0.8357733927434754</v>
      </c>
      <c r="I133">
        <f t="shared" si="22"/>
        <v>0.81981012094207517</v>
      </c>
      <c r="J133">
        <f t="shared" si="30"/>
        <v>-383.5</v>
      </c>
      <c r="K133" s="2">
        <f t="shared" si="23"/>
        <v>-0.10652777777777778</v>
      </c>
      <c r="L133">
        <f t="shared" si="24"/>
        <v>4.9608355091384129E-5</v>
      </c>
    </row>
    <row r="134" spans="1:12" x14ac:dyDescent="0.15">
      <c r="A134">
        <v>1692156</v>
      </c>
      <c r="B134">
        <v>1.0145</v>
      </c>
      <c r="C134">
        <f t="shared" si="25"/>
        <v>-1.910000000000002E-2</v>
      </c>
      <c r="D134">
        <f t="shared" si="26"/>
        <v>-1.92847614118671E-2</v>
      </c>
      <c r="E134">
        <f t="shared" si="27"/>
        <v>-1.9384301588241389E-2</v>
      </c>
      <c r="F134">
        <v>3.9249999999999998</v>
      </c>
      <c r="G134">
        <f t="shared" si="28"/>
        <v>0.20193780364743813</v>
      </c>
      <c r="H134">
        <f t="shared" si="29"/>
        <v>0.86152022651945814</v>
      </c>
      <c r="I134">
        <f t="shared" si="22"/>
        <v>0.84506519019293658</v>
      </c>
      <c r="J134">
        <f t="shared" si="30"/>
        <v>-383.1</v>
      </c>
      <c r="K134" s="2">
        <f t="shared" si="23"/>
        <v>-0.10641666666666667</v>
      </c>
      <c r="L134">
        <f t="shared" si="24"/>
        <v>4.9608355091384129E-5</v>
      </c>
    </row>
    <row r="135" spans="1:12" x14ac:dyDescent="0.15">
      <c r="A135">
        <v>1692180</v>
      </c>
      <c r="B135">
        <v>1.0144</v>
      </c>
      <c r="C135">
        <f t="shared" si="25"/>
        <v>-1.9000000000000031E-2</v>
      </c>
      <c r="D135">
        <f t="shared" si="26"/>
        <v>-1.9182819416773987E-2</v>
      </c>
      <c r="E135">
        <f t="shared" si="27"/>
        <v>-1.9282359593148276E-2</v>
      </c>
      <c r="F135">
        <v>3.9249999999999998</v>
      </c>
      <c r="G135">
        <f t="shared" si="28"/>
        <v>0.20192751093846092</v>
      </c>
      <c r="H135">
        <f t="shared" si="29"/>
        <v>0.86152022651945814</v>
      </c>
      <c r="I135">
        <f t="shared" si="22"/>
        <v>0.84515134221558819</v>
      </c>
      <c r="J135">
        <f t="shared" si="30"/>
        <v>-382.7</v>
      </c>
      <c r="K135" s="2">
        <f t="shared" si="23"/>
        <v>-0.10630555555555556</v>
      </c>
      <c r="L135">
        <f t="shared" si="24"/>
        <v>4.4386422976502204E-5</v>
      </c>
    </row>
    <row r="136" spans="1:12" x14ac:dyDescent="0.15">
      <c r="A136">
        <v>1692204</v>
      </c>
      <c r="B136">
        <v>1.0144</v>
      </c>
      <c r="C136">
        <f t="shared" si="25"/>
        <v>-1.9000000000000031E-2</v>
      </c>
      <c r="D136">
        <f t="shared" si="26"/>
        <v>-1.9182819416773987E-2</v>
      </c>
      <c r="E136">
        <f t="shared" si="27"/>
        <v>-1.9282359593148276E-2</v>
      </c>
      <c r="F136">
        <v>3.9249999999999998</v>
      </c>
      <c r="G136">
        <f t="shared" si="28"/>
        <v>0.20192751093846092</v>
      </c>
      <c r="H136">
        <f t="shared" si="29"/>
        <v>0.86152022651945814</v>
      </c>
      <c r="I136">
        <f t="shared" si="22"/>
        <v>0.84515134221558819</v>
      </c>
      <c r="J136">
        <f t="shared" si="30"/>
        <v>-382.3</v>
      </c>
      <c r="K136" s="2">
        <f t="shared" si="23"/>
        <v>-0.10619444444444445</v>
      </c>
      <c r="L136">
        <f t="shared" si="24"/>
        <v>4.6997389033943166E-5</v>
      </c>
    </row>
    <row r="137" spans="1:12" x14ac:dyDescent="0.15">
      <c r="A137">
        <v>1692228</v>
      </c>
      <c r="B137">
        <v>1.0145</v>
      </c>
      <c r="C137">
        <f t="shared" si="25"/>
        <v>-1.910000000000002E-2</v>
      </c>
      <c r="D137">
        <f t="shared" si="26"/>
        <v>-1.92847614118671E-2</v>
      </c>
      <c r="E137">
        <f t="shared" si="27"/>
        <v>-1.9381326795199681E-2</v>
      </c>
      <c r="F137">
        <v>3.8077000000000001</v>
      </c>
      <c r="G137">
        <f t="shared" si="28"/>
        <v>0.20193780364743813</v>
      </c>
      <c r="H137">
        <f t="shared" si="29"/>
        <v>0.8357733927434754</v>
      </c>
      <c r="I137">
        <f t="shared" si="22"/>
        <v>0.81981012094207517</v>
      </c>
      <c r="J137">
        <f t="shared" si="30"/>
        <v>-381.9</v>
      </c>
      <c r="K137" s="2">
        <f t="shared" si="23"/>
        <v>-0.10608333333333332</v>
      </c>
      <c r="L137">
        <f t="shared" si="24"/>
        <v>4.9608355091384204E-5</v>
      </c>
    </row>
    <row r="138" spans="1:12" x14ac:dyDescent="0.15">
      <c r="A138">
        <v>1692252</v>
      </c>
      <c r="B138">
        <v>1.0145</v>
      </c>
      <c r="C138">
        <f t="shared" si="25"/>
        <v>-1.910000000000002E-2</v>
      </c>
      <c r="D138">
        <f t="shared" si="26"/>
        <v>-1.92847614118671E-2</v>
      </c>
      <c r="E138">
        <f t="shared" si="27"/>
        <v>-1.9381326795199681E-2</v>
      </c>
      <c r="F138">
        <v>3.8077000000000001</v>
      </c>
      <c r="G138">
        <f t="shared" si="28"/>
        <v>0.20193780364743813</v>
      </c>
      <c r="H138">
        <f t="shared" si="29"/>
        <v>0.8357733927434754</v>
      </c>
      <c r="I138">
        <f t="shared" si="22"/>
        <v>0.81981012094207517</v>
      </c>
      <c r="J138">
        <f t="shared" si="30"/>
        <v>-381.5</v>
      </c>
      <c r="K138" s="2">
        <f t="shared" si="23"/>
        <v>-0.10597222222222222</v>
      </c>
      <c r="L138">
        <f t="shared" si="24"/>
        <v>4.9608355091384129E-5</v>
      </c>
    </row>
    <row r="139" spans="1:12" x14ac:dyDescent="0.15">
      <c r="A139">
        <v>1692276</v>
      </c>
      <c r="B139">
        <v>1.0144</v>
      </c>
      <c r="C139">
        <f t="shared" si="25"/>
        <v>-1.9000000000000031E-2</v>
      </c>
      <c r="D139">
        <f t="shared" si="26"/>
        <v>-1.9182819416773987E-2</v>
      </c>
      <c r="E139">
        <f t="shared" si="27"/>
        <v>-1.9279384800106568E-2</v>
      </c>
      <c r="F139">
        <v>3.8077000000000001</v>
      </c>
      <c r="G139">
        <f t="shared" si="28"/>
        <v>0.20192751093846092</v>
      </c>
      <c r="H139">
        <f t="shared" si="29"/>
        <v>0.8357733927434754</v>
      </c>
      <c r="I139">
        <f t="shared" si="22"/>
        <v>0.81989369828134906</v>
      </c>
      <c r="J139">
        <f t="shared" si="30"/>
        <v>-381.1</v>
      </c>
      <c r="K139" s="2">
        <f t="shared" si="23"/>
        <v>-0.10586111111111111</v>
      </c>
      <c r="L139">
        <f t="shared" si="24"/>
        <v>4.9608355091384129E-5</v>
      </c>
    </row>
    <row r="140" spans="1:12" x14ac:dyDescent="0.15">
      <c r="A140">
        <v>1692300</v>
      </c>
      <c r="B140">
        <v>1.0144</v>
      </c>
      <c r="C140">
        <f t="shared" si="25"/>
        <v>-1.9000000000000031E-2</v>
      </c>
      <c r="D140">
        <f t="shared" si="26"/>
        <v>-1.9182819416773987E-2</v>
      </c>
      <c r="E140">
        <f t="shared" si="27"/>
        <v>-1.9282359593148276E-2</v>
      </c>
      <c r="F140">
        <v>3.9249999999999998</v>
      </c>
      <c r="G140">
        <f t="shared" si="28"/>
        <v>0.20192751093846092</v>
      </c>
      <c r="H140">
        <f t="shared" si="29"/>
        <v>0.86152022651945814</v>
      </c>
      <c r="I140">
        <f t="shared" si="22"/>
        <v>0.84515134221558819</v>
      </c>
      <c r="J140">
        <f t="shared" si="30"/>
        <v>-380.7</v>
      </c>
      <c r="K140" s="2">
        <f t="shared" si="23"/>
        <v>-0.10575</v>
      </c>
      <c r="L140">
        <f t="shared" si="24"/>
        <v>4.9586776859504469E-5</v>
      </c>
    </row>
    <row r="141" spans="1:12" x14ac:dyDescent="0.15">
      <c r="A141">
        <v>1692324</v>
      </c>
      <c r="B141">
        <v>1.0141</v>
      </c>
      <c r="C141">
        <f t="shared" si="25"/>
        <v>-1.8700000000000064E-2</v>
      </c>
      <c r="D141">
        <f t="shared" si="26"/>
        <v>-1.8877055769689184E-2</v>
      </c>
      <c r="E141">
        <f t="shared" si="27"/>
        <v>-1.8976595946063473E-2</v>
      </c>
      <c r="F141">
        <v>3.9249999999999998</v>
      </c>
      <c r="G141">
        <f t="shared" si="28"/>
        <v>0.20189664225205592</v>
      </c>
      <c r="H141">
        <f t="shared" si="29"/>
        <v>0.86152022651945814</v>
      </c>
      <c r="I141">
        <f t="shared" si="22"/>
        <v>0.84540979828354434</v>
      </c>
      <c r="J141">
        <f t="shared" si="30"/>
        <v>-380.3</v>
      </c>
      <c r="K141" s="2">
        <f t="shared" si="23"/>
        <v>-0.10563888888888889</v>
      </c>
      <c r="L141">
        <f t="shared" si="24"/>
        <v>4.4386422976502204E-5</v>
      </c>
    </row>
    <row r="142" spans="1:12" x14ac:dyDescent="0.15">
      <c r="A142">
        <v>1692348</v>
      </c>
      <c r="B142">
        <v>1.0141</v>
      </c>
      <c r="C142">
        <f t="shared" si="25"/>
        <v>-1.8700000000000064E-2</v>
      </c>
      <c r="D142">
        <f t="shared" si="26"/>
        <v>-1.8877055769689184E-2</v>
      </c>
      <c r="E142">
        <f t="shared" si="27"/>
        <v>-1.898254299609144E-2</v>
      </c>
      <c r="F142">
        <v>4.1595000000000004</v>
      </c>
      <c r="G142">
        <f t="shared" si="28"/>
        <v>0.20189664225205592</v>
      </c>
      <c r="H142">
        <f t="shared" si="29"/>
        <v>0.91299194451151255</v>
      </c>
      <c r="I142">
        <f t="shared" si="22"/>
        <v>0.8959189951491473</v>
      </c>
      <c r="J142">
        <f t="shared" si="30"/>
        <v>-379.9</v>
      </c>
      <c r="K142" s="2">
        <f t="shared" si="23"/>
        <v>-0.10552777777777778</v>
      </c>
      <c r="L142">
        <f t="shared" si="24"/>
        <v>3.9164490861620332E-5</v>
      </c>
    </row>
    <row r="143" spans="1:12" x14ac:dyDescent="0.15">
      <c r="A143">
        <v>1692372</v>
      </c>
      <c r="B143">
        <v>1.0143</v>
      </c>
      <c r="C143">
        <f t="shared" si="25"/>
        <v>-1.8900000000000042E-2</v>
      </c>
      <c r="D143">
        <f t="shared" si="26"/>
        <v>-1.9080887812791953E-2</v>
      </c>
      <c r="E143">
        <f t="shared" si="27"/>
        <v>-1.9168536425165757E-2</v>
      </c>
      <c r="F143">
        <v>3.4561000000000002</v>
      </c>
      <c r="G143">
        <f t="shared" si="28"/>
        <v>0.20191721980317209</v>
      </c>
      <c r="H143">
        <f t="shared" si="29"/>
        <v>0.75859874009526107</v>
      </c>
      <c r="I143">
        <f t="shared" si="22"/>
        <v>0.74426122390746063</v>
      </c>
      <c r="J143">
        <f t="shared" si="30"/>
        <v>-379.5</v>
      </c>
      <c r="K143" s="2">
        <f t="shared" si="23"/>
        <v>-0.10541666666666667</v>
      </c>
      <c r="L143">
        <f t="shared" si="24"/>
        <v>4.6997389033943166E-5</v>
      </c>
    </row>
    <row r="144" spans="1:12" x14ac:dyDescent="0.15">
      <c r="A144">
        <v>1692396</v>
      </c>
      <c r="B144">
        <v>1.0144</v>
      </c>
      <c r="C144">
        <f t="shared" si="25"/>
        <v>-1.9000000000000031E-2</v>
      </c>
      <c r="D144">
        <f t="shared" si="26"/>
        <v>-1.9182819416773987E-2</v>
      </c>
      <c r="E144">
        <f t="shared" si="27"/>
        <v>-1.9282359593148276E-2</v>
      </c>
      <c r="F144">
        <v>3.9249999999999998</v>
      </c>
      <c r="G144">
        <f t="shared" si="28"/>
        <v>0.20192751093846092</v>
      </c>
      <c r="H144">
        <f t="shared" si="29"/>
        <v>0.86152022651945814</v>
      </c>
      <c r="I144">
        <f t="shared" si="22"/>
        <v>0.84515134221558819</v>
      </c>
      <c r="J144">
        <f t="shared" si="30"/>
        <v>-379.1</v>
      </c>
      <c r="K144" s="2">
        <f t="shared" si="23"/>
        <v>-0.10530555555555556</v>
      </c>
      <c r="L144">
        <f t="shared" si="24"/>
        <v>5.2219321148825099E-5</v>
      </c>
    </row>
    <row r="145" spans="1:12" x14ac:dyDescent="0.15">
      <c r="A145">
        <v>1692420</v>
      </c>
      <c r="B145">
        <v>1.0144</v>
      </c>
      <c r="C145">
        <f t="shared" si="25"/>
        <v>-1.9000000000000031E-2</v>
      </c>
      <c r="D145">
        <f t="shared" si="26"/>
        <v>-1.9182819416773987E-2</v>
      </c>
      <c r="E145">
        <f t="shared" si="27"/>
        <v>-1.9288306643176243E-2</v>
      </c>
      <c r="F145">
        <v>4.1595000000000004</v>
      </c>
      <c r="G145">
        <f t="shared" si="28"/>
        <v>0.20192751093846092</v>
      </c>
      <c r="H145">
        <f t="shared" si="29"/>
        <v>0.91299194451151255</v>
      </c>
      <c r="I145">
        <f t="shared" si="22"/>
        <v>0.89564509756579347</v>
      </c>
      <c r="J145">
        <f t="shared" si="30"/>
        <v>-378.7</v>
      </c>
      <c r="K145" s="2">
        <f t="shared" si="23"/>
        <v>-0.10519444444444444</v>
      </c>
      <c r="L145">
        <f t="shared" si="24"/>
        <v>5.4830287206266062E-5</v>
      </c>
    </row>
    <row r="146" spans="1:12" x14ac:dyDescent="0.15">
      <c r="A146">
        <v>1692444</v>
      </c>
      <c r="B146">
        <v>1.0144</v>
      </c>
      <c r="C146">
        <f t="shared" si="25"/>
        <v>-1.9000000000000031E-2</v>
      </c>
      <c r="D146">
        <f t="shared" si="26"/>
        <v>-1.9182819416773987E-2</v>
      </c>
      <c r="E146">
        <f t="shared" si="27"/>
        <v>-1.9282359593148276E-2</v>
      </c>
      <c r="F146">
        <v>3.9249999999999998</v>
      </c>
      <c r="G146">
        <f t="shared" si="28"/>
        <v>0.20192751093846092</v>
      </c>
      <c r="H146">
        <f t="shared" si="29"/>
        <v>0.86152022651945814</v>
      </c>
      <c r="I146">
        <f t="shared" si="22"/>
        <v>0.84515134221558819</v>
      </c>
      <c r="J146">
        <f t="shared" si="30"/>
        <v>-378.3</v>
      </c>
      <c r="K146" s="2">
        <f t="shared" si="23"/>
        <v>-0.10508333333333333</v>
      </c>
      <c r="L146">
        <f t="shared" si="24"/>
        <v>4.9608355091384129E-5</v>
      </c>
    </row>
    <row r="147" spans="1:12" x14ac:dyDescent="0.15">
      <c r="A147">
        <v>1692468</v>
      </c>
      <c r="B147">
        <v>1.0143</v>
      </c>
      <c r="C147">
        <f t="shared" si="25"/>
        <v>-1.8900000000000042E-2</v>
      </c>
      <c r="D147">
        <f t="shared" si="26"/>
        <v>-1.9080887812791953E-2</v>
      </c>
      <c r="E147">
        <f t="shared" si="27"/>
        <v>-1.9156642325109823E-2</v>
      </c>
      <c r="F147">
        <v>2.9870999999999999</v>
      </c>
      <c r="G147">
        <f t="shared" si="28"/>
        <v>0.20191721980317209</v>
      </c>
      <c r="H147">
        <f t="shared" si="29"/>
        <v>0.65565530411115247</v>
      </c>
      <c r="I147">
        <f t="shared" si="22"/>
        <v>0.64326341886345162</v>
      </c>
      <c r="J147">
        <f t="shared" si="30"/>
        <v>-377.9</v>
      </c>
      <c r="K147" s="2">
        <f t="shared" si="23"/>
        <v>-0.10497222222222222</v>
      </c>
      <c r="L147">
        <f t="shared" si="24"/>
        <v>5.2219321148825174E-5</v>
      </c>
    </row>
    <row r="148" spans="1:12" x14ac:dyDescent="0.15">
      <c r="A148">
        <v>1692492</v>
      </c>
      <c r="B148">
        <v>1.0141</v>
      </c>
      <c r="C148">
        <f t="shared" si="25"/>
        <v>-1.8700000000000064E-2</v>
      </c>
      <c r="D148">
        <f t="shared" si="26"/>
        <v>-1.8877055769689184E-2</v>
      </c>
      <c r="E148">
        <f t="shared" si="27"/>
        <v>-1.898254299609144E-2</v>
      </c>
      <c r="F148">
        <v>4.1595000000000004</v>
      </c>
      <c r="G148">
        <f t="shared" si="28"/>
        <v>0.20189664225205592</v>
      </c>
      <c r="H148">
        <f t="shared" si="29"/>
        <v>0.91299194451151255</v>
      </c>
      <c r="I148">
        <f t="shared" si="22"/>
        <v>0.8959189951491473</v>
      </c>
      <c r="J148">
        <f t="shared" si="30"/>
        <v>-377.5</v>
      </c>
      <c r="K148" s="2">
        <f t="shared" si="23"/>
        <v>-0.10486111111111111</v>
      </c>
      <c r="L148">
        <f t="shared" si="24"/>
        <v>4.4386422976502204E-5</v>
      </c>
    </row>
    <row r="149" spans="1:12" x14ac:dyDescent="0.15">
      <c r="A149">
        <v>1692516</v>
      </c>
      <c r="B149">
        <v>1.0141</v>
      </c>
      <c r="C149">
        <f t="shared" si="25"/>
        <v>-1.8700000000000064E-2</v>
      </c>
      <c r="D149">
        <f t="shared" si="26"/>
        <v>-1.8877055769689184E-2</v>
      </c>
      <c r="E149">
        <f t="shared" si="27"/>
        <v>-1.8979565666994283E-2</v>
      </c>
      <c r="F149">
        <v>4.0420999999999996</v>
      </c>
      <c r="G149">
        <f t="shared" si="28"/>
        <v>0.20189664225205592</v>
      </c>
      <c r="H149">
        <f t="shared" si="29"/>
        <v>0.88722316117561828</v>
      </c>
      <c r="I149">
        <f t="shared" si="22"/>
        <v>0.87063208806163417</v>
      </c>
      <c r="J149">
        <f t="shared" si="30"/>
        <v>-377.1</v>
      </c>
      <c r="K149" s="2">
        <f t="shared" si="23"/>
        <v>-0.10475000000000001</v>
      </c>
      <c r="L149">
        <f t="shared" si="24"/>
        <v>4.9586776859504395E-5</v>
      </c>
    </row>
    <row r="150" spans="1:12" x14ac:dyDescent="0.15">
      <c r="A150">
        <v>1692540</v>
      </c>
      <c r="B150">
        <v>1.0141</v>
      </c>
      <c r="C150">
        <f t="shared" si="25"/>
        <v>-1.8700000000000064E-2</v>
      </c>
      <c r="D150">
        <f t="shared" si="26"/>
        <v>-1.8877055769689184E-2</v>
      </c>
      <c r="E150">
        <f t="shared" si="27"/>
        <v>-1.8976595946063473E-2</v>
      </c>
      <c r="F150">
        <v>3.9249999999999998</v>
      </c>
      <c r="G150">
        <f t="shared" si="28"/>
        <v>0.20189664225205592</v>
      </c>
      <c r="H150">
        <f t="shared" si="29"/>
        <v>0.86152022651945814</v>
      </c>
      <c r="I150">
        <f t="shared" si="22"/>
        <v>0.84540979828354434</v>
      </c>
      <c r="J150">
        <f t="shared" si="30"/>
        <v>-376.7</v>
      </c>
      <c r="K150" s="2">
        <f t="shared" si="23"/>
        <v>-0.10463888888888889</v>
      </c>
      <c r="L150">
        <f t="shared" si="24"/>
        <v>4.9608355091384129E-5</v>
      </c>
    </row>
    <row r="151" spans="1:12" x14ac:dyDescent="0.15">
      <c r="A151">
        <v>1692564</v>
      </c>
      <c r="B151">
        <v>1.0141</v>
      </c>
      <c r="C151">
        <f t="shared" si="25"/>
        <v>-1.8700000000000064E-2</v>
      </c>
      <c r="D151">
        <f t="shared" si="26"/>
        <v>-1.8877055769689184E-2</v>
      </c>
      <c r="E151">
        <f t="shared" si="27"/>
        <v>-1.8976595946063473E-2</v>
      </c>
      <c r="F151">
        <v>3.9249999999999998</v>
      </c>
      <c r="G151">
        <f t="shared" si="28"/>
        <v>0.20189664225205592</v>
      </c>
      <c r="H151">
        <f t="shared" si="29"/>
        <v>0.86152022651945814</v>
      </c>
      <c r="I151">
        <f t="shared" si="22"/>
        <v>0.84540979828354434</v>
      </c>
      <c r="J151">
        <f t="shared" si="30"/>
        <v>-376.3</v>
      </c>
      <c r="K151" s="2">
        <f t="shared" si="23"/>
        <v>-0.10452777777777778</v>
      </c>
      <c r="L151">
        <f t="shared" si="24"/>
        <v>4.6997389033943166E-5</v>
      </c>
    </row>
    <row r="152" spans="1:12" x14ac:dyDescent="0.15">
      <c r="A152">
        <v>1692588</v>
      </c>
      <c r="B152">
        <v>1.0141</v>
      </c>
      <c r="C152">
        <f t="shared" si="25"/>
        <v>-1.8700000000000064E-2</v>
      </c>
      <c r="D152">
        <f t="shared" si="26"/>
        <v>-1.8877055769689184E-2</v>
      </c>
      <c r="E152">
        <f t="shared" si="27"/>
        <v>-1.8976595946063473E-2</v>
      </c>
      <c r="F152">
        <v>3.9249999999999998</v>
      </c>
      <c r="G152">
        <f t="shared" si="28"/>
        <v>0.20189664225205592</v>
      </c>
      <c r="H152">
        <f t="shared" si="29"/>
        <v>0.86152022651945814</v>
      </c>
      <c r="I152">
        <f t="shared" si="22"/>
        <v>0.84540979828354434</v>
      </c>
      <c r="J152">
        <f t="shared" si="30"/>
        <v>-375.9</v>
      </c>
      <c r="K152" s="2">
        <f t="shared" si="23"/>
        <v>-0.10441666666666666</v>
      </c>
      <c r="L152">
        <f t="shared" si="24"/>
        <v>4.6997389033943234E-5</v>
      </c>
    </row>
    <row r="153" spans="1:12" x14ac:dyDescent="0.15">
      <c r="A153">
        <v>1692612</v>
      </c>
      <c r="B153">
        <v>1.0144</v>
      </c>
      <c r="C153">
        <f t="shared" si="25"/>
        <v>-1.9000000000000031E-2</v>
      </c>
      <c r="D153">
        <f t="shared" si="26"/>
        <v>-1.9182819416773987E-2</v>
      </c>
      <c r="E153">
        <f t="shared" si="27"/>
        <v>-1.9294251157148761E-2</v>
      </c>
      <c r="F153">
        <v>4.3939000000000004</v>
      </c>
      <c r="G153">
        <f t="shared" si="28"/>
        <v>0.20192751093846092</v>
      </c>
      <c r="H153">
        <f t="shared" si="29"/>
        <v>0.96444171294365544</v>
      </c>
      <c r="I153">
        <f t="shared" si="22"/>
        <v>0.94611732039772567</v>
      </c>
      <c r="J153">
        <f t="shared" si="30"/>
        <v>-375.5</v>
      </c>
      <c r="K153" s="2">
        <f t="shared" si="23"/>
        <v>-0.10430555555555555</v>
      </c>
      <c r="L153">
        <f t="shared" si="24"/>
        <v>5.7591623036648699E-5</v>
      </c>
    </row>
    <row r="154" spans="1:12" x14ac:dyDescent="0.15">
      <c r="A154">
        <v>1692636</v>
      </c>
      <c r="B154">
        <v>1.0141</v>
      </c>
      <c r="C154">
        <f t="shared" si="25"/>
        <v>-1.8700000000000064E-2</v>
      </c>
      <c r="D154">
        <f t="shared" si="26"/>
        <v>-1.8877055769689184E-2</v>
      </c>
      <c r="E154">
        <f t="shared" si="27"/>
        <v>-1.8979565666994283E-2</v>
      </c>
      <c r="F154">
        <v>4.0420999999999996</v>
      </c>
      <c r="G154">
        <f t="shared" si="28"/>
        <v>0.20189664225205592</v>
      </c>
      <c r="H154">
        <f t="shared" si="29"/>
        <v>0.88722316117561828</v>
      </c>
      <c r="I154">
        <f t="shared" si="22"/>
        <v>0.87063208806163417</v>
      </c>
      <c r="J154">
        <f t="shared" si="30"/>
        <v>-375.1</v>
      </c>
      <c r="K154" s="2">
        <f t="shared" si="23"/>
        <v>-0.10419444444444445</v>
      </c>
      <c r="L154">
        <f t="shared" si="24"/>
        <v>4.9738219895288234E-5</v>
      </c>
    </row>
    <row r="155" spans="1:12" x14ac:dyDescent="0.15">
      <c r="A155">
        <v>1692660</v>
      </c>
      <c r="B155">
        <v>1.0141</v>
      </c>
      <c r="C155">
        <f t="shared" si="25"/>
        <v>-1.8700000000000064E-2</v>
      </c>
      <c r="D155">
        <f t="shared" si="26"/>
        <v>-1.8877055769689184E-2</v>
      </c>
      <c r="E155">
        <f t="shared" si="27"/>
        <v>-1.898254299609144E-2</v>
      </c>
      <c r="F155">
        <v>4.1595000000000004</v>
      </c>
      <c r="G155">
        <f t="shared" si="28"/>
        <v>0.20189664225205592</v>
      </c>
      <c r="H155">
        <f t="shared" si="29"/>
        <v>0.91299194451151255</v>
      </c>
      <c r="I155">
        <f t="shared" si="22"/>
        <v>0.8959189951491473</v>
      </c>
      <c r="J155">
        <f t="shared" si="30"/>
        <v>-374.7</v>
      </c>
      <c r="K155" s="2">
        <f t="shared" si="23"/>
        <v>-0.10408333333333333</v>
      </c>
      <c r="L155">
        <f t="shared" si="24"/>
        <v>5.2356020942408437E-5</v>
      </c>
    </row>
    <row r="156" spans="1:12" x14ac:dyDescent="0.15">
      <c r="A156">
        <v>1692684</v>
      </c>
      <c r="B156">
        <v>1.0141</v>
      </c>
      <c r="C156">
        <f t="shared" si="25"/>
        <v>-1.8700000000000064E-2</v>
      </c>
      <c r="D156">
        <f t="shared" si="26"/>
        <v>-1.8877055769689184E-2</v>
      </c>
      <c r="E156">
        <f t="shared" si="27"/>
        <v>-1.8964704382062988E-2</v>
      </c>
      <c r="F156">
        <v>3.4561000000000002</v>
      </c>
      <c r="G156">
        <f t="shared" si="28"/>
        <v>0.20189664225205592</v>
      </c>
      <c r="H156">
        <f t="shared" si="29"/>
        <v>0.75859874009526107</v>
      </c>
      <c r="I156">
        <f t="shared" si="22"/>
        <v>0.74441294365547972</v>
      </c>
      <c r="J156">
        <f t="shared" si="30"/>
        <v>-374.3</v>
      </c>
      <c r="K156" s="2">
        <f t="shared" si="23"/>
        <v>-0.10397222222222223</v>
      </c>
      <c r="L156">
        <f t="shared" si="24"/>
        <v>5.2493438320209989E-5</v>
      </c>
    </row>
    <row r="157" spans="1:12" x14ac:dyDescent="0.15">
      <c r="A157">
        <v>1692703</v>
      </c>
      <c r="B157">
        <v>1.0141</v>
      </c>
      <c r="C157">
        <f t="shared" si="25"/>
        <v>-1.8700000000000064E-2</v>
      </c>
      <c r="D157">
        <f t="shared" si="26"/>
        <v>-1.8877055769689184E-2</v>
      </c>
      <c r="E157">
        <f t="shared" si="27"/>
        <v>-1.8976595946063473E-2</v>
      </c>
      <c r="F157">
        <v>3.9249999999999998</v>
      </c>
      <c r="G157">
        <f t="shared" si="28"/>
        <v>0.20189664225205592</v>
      </c>
      <c r="H157">
        <f t="shared" si="29"/>
        <v>0.86152022651945814</v>
      </c>
      <c r="I157">
        <f t="shared" si="22"/>
        <v>0.84540979828354434</v>
      </c>
      <c r="J157">
        <f t="shared" si="30"/>
        <v>-373.98333333333335</v>
      </c>
      <c r="K157" s="2">
        <f t="shared" si="23"/>
        <v>-0.10388425925925926</v>
      </c>
      <c r="L157">
        <f t="shared" si="24"/>
        <v>4.9759930161501861E-5</v>
      </c>
    </row>
    <row r="158" spans="1:12" x14ac:dyDescent="0.15">
      <c r="A158">
        <v>1692726</v>
      </c>
      <c r="B158">
        <v>1.0141</v>
      </c>
      <c r="C158">
        <f t="shared" si="25"/>
        <v>-1.8700000000000064E-2</v>
      </c>
      <c r="D158">
        <f t="shared" si="26"/>
        <v>-1.8877055769689184E-2</v>
      </c>
      <c r="E158">
        <f t="shared" si="27"/>
        <v>-1.8973621153021765E-2</v>
      </c>
      <c r="F158">
        <v>3.8077000000000001</v>
      </c>
      <c r="G158">
        <f t="shared" si="28"/>
        <v>0.20189664225205592</v>
      </c>
      <c r="H158">
        <f t="shared" si="29"/>
        <v>0.8357733927434754</v>
      </c>
      <c r="I158">
        <f t="shared" si="22"/>
        <v>0.82014443029917239</v>
      </c>
      <c r="J158">
        <f t="shared" si="30"/>
        <v>-373.6</v>
      </c>
      <c r="K158" s="2">
        <f t="shared" si="23"/>
        <v>-0.10377777777777779</v>
      </c>
      <c r="L158">
        <f t="shared" si="24"/>
        <v>4.9738219895288234E-5</v>
      </c>
    </row>
    <row r="159" spans="1:12" x14ac:dyDescent="0.15">
      <c r="A159">
        <v>1692744</v>
      </c>
      <c r="B159">
        <v>1.0141</v>
      </c>
      <c r="C159">
        <f t="shared" si="25"/>
        <v>-1.8700000000000064E-2</v>
      </c>
      <c r="D159">
        <f t="shared" si="26"/>
        <v>-1.8877055769689184E-2</v>
      </c>
      <c r="E159">
        <f t="shared" si="27"/>
        <v>-1.898254299609144E-2</v>
      </c>
      <c r="F159">
        <v>4.1595000000000004</v>
      </c>
      <c r="G159">
        <f t="shared" si="28"/>
        <v>0.20189664225205592</v>
      </c>
      <c r="H159">
        <f t="shared" si="29"/>
        <v>0.91299194451151255</v>
      </c>
      <c r="I159">
        <f t="shared" si="22"/>
        <v>0.8959189951491473</v>
      </c>
      <c r="J159">
        <f t="shared" si="30"/>
        <v>-373.3</v>
      </c>
      <c r="K159" s="2">
        <f t="shared" si="23"/>
        <v>-0.10369444444444445</v>
      </c>
      <c r="L159">
        <f t="shared" si="24"/>
        <v>5.2219321148825099E-5</v>
      </c>
    </row>
    <row r="160" spans="1:12" x14ac:dyDescent="0.15">
      <c r="A160">
        <v>1692768</v>
      </c>
      <c r="B160">
        <v>1.0141</v>
      </c>
      <c r="C160">
        <f t="shared" si="25"/>
        <v>-1.8700000000000064E-2</v>
      </c>
      <c r="D160">
        <f t="shared" si="26"/>
        <v>-1.8877055769689184E-2</v>
      </c>
      <c r="E160">
        <f t="shared" si="27"/>
        <v>-1.8949835488965346E-2</v>
      </c>
      <c r="F160">
        <v>2.8698000000000001</v>
      </c>
      <c r="G160">
        <f t="shared" si="28"/>
        <v>0.20189664225205592</v>
      </c>
      <c r="H160">
        <f t="shared" si="29"/>
        <v>0.62990847033516972</v>
      </c>
      <c r="I160">
        <f t="shared" si="22"/>
        <v>0.61812918193990207</v>
      </c>
      <c r="J160">
        <f t="shared" si="30"/>
        <v>-372.9</v>
      </c>
      <c r="K160" s="2">
        <f t="shared" si="23"/>
        <v>-0.10358333333333333</v>
      </c>
      <c r="L160">
        <f t="shared" si="24"/>
        <v>5.2219321148825174E-5</v>
      </c>
    </row>
    <row r="161" spans="1:12" x14ac:dyDescent="0.15">
      <c r="A161">
        <v>1692792</v>
      </c>
      <c r="B161">
        <v>1.0141</v>
      </c>
      <c r="C161">
        <f t="shared" si="25"/>
        <v>-1.8700000000000064E-2</v>
      </c>
      <c r="D161">
        <f t="shared" si="26"/>
        <v>-1.8877055769689184E-2</v>
      </c>
      <c r="E161">
        <f t="shared" si="27"/>
        <v>-1.8976595946063473E-2</v>
      </c>
      <c r="F161">
        <v>3.9249999999999998</v>
      </c>
      <c r="G161">
        <f t="shared" si="28"/>
        <v>0.20189664225205592</v>
      </c>
      <c r="H161">
        <f t="shared" si="29"/>
        <v>0.86152022651945814</v>
      </c>
      <c r="I161">
        <f t="shared" si="22"/>
        <v>0.84540979828354434</v>
      </c>
      <c r="J161">
        <f t="shared" si="30"/>
        <v>-372.5</v>
      </c>
      <c r="K161" s="2">
        <f t="shared" si="23"/>
        <v>-0.10347222222222222</v>
      </c>
      <c r="L161">
        <f t="shared" si="24"/>
        <v>5.2219321148825099E-5</v>
      </c>
    </row>
    <row r="162" spans="1:12" x14ac:dyDescent="0.15">
      <c r="A162">
        <v>1692816</v>
      </c>
      <c r="B162">
        <v>1.0141</v>
      </c>
      <c r="C162">
        <f t="shared" si="25"/>
        <v>-1.8700000000000064E-2</v>
      </c>
      <c r="D162">
        <f t="shared" si="26"/>
        <v>-1.8877055769689184E-2</v>
      </c>
      <c r="E162">
        <f t="shared" si="27"/>
        <v>-1.8964704382062988E-2</v>
      </c>
      <c r="F162">
        <v>3.4561000000000002</v>
      </c>
      <c r="G162">
        <f t="shared" si="28"/>
        <v>0.20189664225205592</v>
      </c>
      <c r="H162">
        <f t="shared" si="29"/>
        <v>0.75859874009526107</v>
      </c>
      <c r="I162">
        <f t="shared" si="22"/>
        <v>0.74441294365547972</v>
      </c>
      <c r="J162">
        <f t="shared" si="30"/>
        <v>-372.1</v>
      </c>
      <c r="K162" s="2">
        <f t="shared" si="23"/>
        <v>-0.10336111111111111</v>
      </c>
      <c r="L162">
        <f t="shared" si="24"/>
        <v>4.9608355091384129E-5</v>
      </c>
    </row>
    <row r="163" spans="1:12" x14ac:dyDescent="0.15">
      <c r="A163">
        <v>1692840</v>
      </c>
      <c r="B163">
        <v>1.0141</v>
      </c>
      <c r="C163">
        <f t="shared" si="25"/>
        <v>-1.8700000000000064E-2</v>
      </c>
      <c r="D163">
        <f t="shared" si="26"/>
        <v>-1.8877055769689184E-2</v>
      </c>
      <c r="E163">
        <f t="shared" si="27"/>
        <v>-1.8973621153021765E-2</v>
      </c>
      <c r="F163">
        <v>3.8077000000000001</v>
      </c>
      <c r="G163">
        <f t="shared" si="28"/>
        <v>0.20189664225205592</v>
      </c>
      <c r="H163">
        <f t="shared" si="29"/>
        <v>0.8357733927434754</v>
      </c>
      <c r="I163">
        <f t="shared" si="22"/>
        <v>0.82014443029917239</v>
      </c>
      <c r="J163">
        <f t="shared" si="30"/>
        <v>-371.7</v>
      </c>
      <c r="K163" s="2">
        <f t="shared" si="23"/>
        <v>-0.10324999999999999</v>
      </c>
      <c r="L163">
        <f t="shared" si="24"/>
        <v>5.2219321148825099E-5</v>
      </c>
    </row>
    <row r="164" spans="1:12" x14ac:dyDescent="0.15">
      <c r="A164">
        <v>1692864</v>
      </c>
      <c r="B164">
        <v>1.0141</v>
      </c>
      <c r="C164">
        <f t="shared" si="25"/>
        <v>-1.8700000000000064E-2</v>
      </c>
      <c r="D164">
        <f t="shared" si="26"/>
        <v>-1.8877055769689184E-2</v>
      </c>
      <c r="E164">
        <f t="shared" si="27"/>
        <v>-1.8988487510063958E-2</v>
      </c>
      <c r="F164">
        <v>4.3939000000000004</v>
      </c>
      <c r="G164">
        <f t="shared" si="28"/>
        <v>0.20189664225205592</v>
      </c>
      <c r="H164">
        <f t="shared" si="29"/>
        <v>0.96444171294365544</v>
      </c>
      <c r="I164">
        <f t="shared" si="22"/>
        <v>0.94640665291160908</v>
      </c>
      <c r="J164">
        <f t="shared" si="30"/>
        <v>-371.3</v>
      </c>
      <c r="K164" s="2">
        <f t="shared" si="23"/>
        <v>-0.10313888888888889</v>
      </c>
      <c r="L164">
        <f t="shared" si="24"/>
        <v>5.2356020942408437E-5</v>
      </c>
    </row>
    <row r="165" spans="1:12" x14ac:dyDescent="0.15">
      <c r="A165">
        <v>1692888</v>
      </c>
      <c r="B165">
        <v>1.0139</v>
      </c>
      <c r="C165">
        <f t="shared" si="25"/>
        <v>-1.8500000000000086E-2</v>
      </c>
      <c r="D165">
        <f t="shared" si="26"/>
        <v>-1.867326526562137E-2</v>
      </c>
      <c r="E165">
        <f t="shared" si="27"/>
        <v>-1.8784697005996144E-2</v>
      </c>
      <c r="F165">
        <v>4.3939000000000004</v>
      </c>
      <c r="G165">
        <f t="shared" si="28"/>
        <v>0.20187607099088356</v>
      </c>
      <c r="H165">
        <f t="shared" si="29"/>
        <v>0.96444171294365544</v>
      </c>
      <c r="I165">
        <f t="shared" si="22"/>
        <v>0.94659954125419765</v>
      </c>
      <c r="J165">
        <f t="shared" si="30"/>
        <v>-370.9</v>
      </c>
      <c r="K165" s="2">
        <f t="shared" si="23"/>
        <v>-0.10302777777777777</v>
      </c>
      <c r="L165">
        <f t="shared" si="24"/>
        <v>4.7120418848168174E-5</v>
      </c>
    </row>
    <row r="166" spans="1:12" x14ac:dyDescent="0.15">
      <c r="A166">
        <v>1692912</v>
      </c>
      <c r="B166">
        <v>1.014</v>
      </c>
      <c r="C166">
        <f t="shared" si="25"/>
        <v>-1.8600000000000075E-2</v>
      </c>
      <c r="D166">
        <f t="shared" si="26"/>
        <v>-1.8775155326334093E-2</v>
      </c>
      <c r="E166">
        <f t="shared" si="27"/>
        <v>-1.8883612273667159E-2</v>
      </c>
      <c r="F166">
        <v>4.2766000000000002</v>
      </c>
      <c r="G166">
        <f t="shared" si="28"/>
        <v>0.20188635583542705</v>
      </c>
      <c r="H166">
        <f t="shared" si="29"/>
        <v>0.93869487916767258</v>
      </c>
      <c r="I166">
        <f t="shared" si="22"/>
        <v>0.92123515441515369</v>
      </c>
      <c r="J166">
        <f t="shared" si="30"/>
        <v>-370.5</v>
      </c>
      <c r="K166" s="2">
        <f t="shared" si="23"/>
        <v>-0.10291666666666667</v>
      </c>
      <c r="L166">
        <f t="shared" si="24"/>
        <v>4.9738219895288309E-5</v>
      </c>
    </row>
    <row r="167" spans="1:12" x14ac:dyDescent="0.15">
      <c r="A167">
        <v>1692936</v>
      </c>
      <c r="B167">
        <v>1.0138</v>
      </c>
      <c r="C167">
        <f t="shared" si="25"/>
        <v>-1.8400000000000097E-2</v>
      </c>
      <c r="D167">
        <f t="shared" si="26"/>
        <v>-1.8571385585435456E-2</v>
      </c>
      <c r="E167">
        <f t="shared" si="27"/>
        <v>-1.8694711425866161E-2</v>
      </c>
      <c r="F167">
        <v>4.8628999999999998</v>
      </c>
      <c r="G167">
        <f t="shared" si="28"/>
        <v>0.20186578771802505</v>
      </c>
      <c r="H167">
        <f t="shared" si="29"/>
        <v>1.0673851489277637</v>
      </c>
      <c r="I167">
        <f t="shared" si="22"/>
        <v>1.0477452621874928</v>
      </c>
      <c r="J167">
        <f t="shared" si="30"/>
        <v>-370.1</v>
      </c>
      <c r="K167" s="2">
        <f t="shared" si="23"/>
        <v>-0.10280555555555557</v>
      </c>
      <c r="L167">
        <f t="shared" si="24"/>
        <v>4.7120418848168107E-5</v>
      </c>
    </row>
    <row r="168" spans="1:12" x14ac:dyDescent="0.15">
      <c r="A168">
        <v>1692960</v>
      </c>
      <c r="B168">
        <v>1.0137</v>
      </c>
      <c r="C168">
        <f t="shared" si="25"/>
        <v>-1.8300000000000108E-2</v>
      </c>
      <c r="D168">
        <f t="shared" si="26"/>
        <v>-1.8469516283661436E-2</v>
      </c>
      <c r="E168">
        <f t="shared" si="27"/>
        <v>-1.8613650459051403E-2</v>
      </c>
      <c r="F168">
        <v>5.6833999999999998</v>
      </c>
      <c r="G168">
        <f t="shared" si="28"/>
        <v>0.20185550601645127</v>
      </c>
      <c r="H168">
        <f t="shared" si="29"/>
        <v>1.2474812880001753</v>
      </c>
      <c r="I168">
        <f t="shared" si="22"/>
        <v>1.2246523804297718</v>
      </c>
      <c r="J168">
        <f t="shared" si="30"/>
        <v>-369.7</v>
      </c>
      <c r="K168" s="2">
        <f t="shared" si="23"/>
        <v>-0.10269444444444444</v>
      </c>
      <c r="L168">
        <f t="shared" si="24"/>
        <v>4.4502617801048047E-5</v>
      </c>
    </row>
    <row r="169" spans="1:12" x14ac:dyDescent="0.15">
      <c r="A169">
        <v>1692984</v>
      </c>
      <c r="B169">
        <v>1.0139</v>
      </c>
      <c r="C169">
        <f t="shared" si="25"/>
        <v>-1.8500000000000086E-2</v>
      </c>
      <c r="D169">
        <f t="shared" si="26"/>
        <v>-1.867326526562137E-2</v>
      </c>
      <c r="E169">
        <f t="shared" si="27"/>
        <v>-1.881145239098337E-2</v>
      </c>
      <c r="F169">
        <v>5.4489000000000001</v>
      </c>
      <c r="G169">
        <f t="shared" si="28"/>
        <v>0.20187607099088356</v>
      </c>
      <c r="H169">
        <f t="shared" si="29"/>
        <v>1.1960095700081212</v>
      </c>
      <c r="I169">
        <f t="shared" si="22"/>
        <v>1.1738833929629708</v>
      </c>
      <c r="J169">
        <f t="shared" si="30"/>
        <v>-369.3</v>
      </c>
      <c r="K169" s="2">
        <f t="shared" si="23"/>
        <v>-0.10258333333333333</v>
      </c>
      <c r="L169">
        <f t="shared" si="24"/>
        <v>5.2356020942408437E-5</v>
      </c>
    </row>
    <row r="170" spans="1:12" x14ac:dyDescent="0.15">
      <c r="A170">
        <v>1693008</v>
      </c>
      <c r="B170">
        <v>1.0137</v>
      </c>
      <c r="C170">
        <f t="shared" si="25"/>
        <v>-1.8300000000000108E-2</v>
      </c>
      <c r="D170">
        <f t="shared" si="26"/>
        <v>-1.8469516283661436E-2</v>
      </c>
      <c r="E170">
        <f t="shared" si="27"/>
        <v>-1.8583920281022469E-2</v>
      </c>
      <c r="F170">
        <v>4.5110999999999999</v>
      </c>
      <c r="G170">
        <f t="shared" si="28"/>
        <v>0.20185550601645127</v>
      </c>
      <c r="H170">
        <f t="shared" si="29"/>
        <v>0.99016659715972677</v>
      </c>
      <c r="I170">
        <f t="shared" si="22"/>
        <v>0.97204654843170346</v>
      </c>
      <c r="J170">
        <f t="shared" si="30"/>
        <v>-368.9</v>
      </c>
      <c r="K170" s="2">
        <f t="shared" si="23"/>
        <v>-0.10247222222222221</v>
      </c>
      <c r="L170">
        <f t="shared" si="24"/>
        <v>4.4502617801048047E-5</v>
      </c>
    </row>
    <row r="171" spans="1:12" x14ac:dyDescent="0.15">
      <c r="A171">
        <v>1693032</v>
      </c>
      <c r="B171">
        <v>1.0138</v>
      </c>
      <c r="C171">
        <f t="shared" si="25"/>
        <v>-1.8400000000000097E-2</v>
      </c>
      <c r="D171">
        <f t="shared" si="26"/>
        <v>-1.8571385585435456E-2</v>
      </c>
      <c r="E171">
        <f t="shared" si="27"/>
        <v>-1.8685789582796489E-2</v>
      </c>
      <c r="F171">
        <v>4.5110999999999999</v>
      </c>
      <c r="G171">
        <f t="shared" si="28"/>
        <v>0.20186578771802505</v>
      </c>
      <c r="H171">
        <f t="shared" si="29"/>
        <v>0.99016659715972677</v>
      </c>
      <c r="I171">
        <f t="shared" si="22"/>
        <v>0.97194753177198767</v>
      </c>
      <c r="J171">
        <f t="shared" si="30"/>
        <v>-368.5</v>
      </c>
      <c r="K171" s="2">
        <f t="shared" si="23"/>
        <v>-0.10236111111111111</v>
      </c>
      <c r="L171">
        <f t="shared" si="24"/>
        <v>4.9738219895288309E-5</v>
      </c>
    </row>
    <row r="172" spans="1:12" x14ac:dyDescent="0.15">
      <c r="A172">
        <v>1693056</v>
      </c>
      <c r="B172">
        <v>1.0138</v>
      </c>
      <c r="C172">
        <f t="shared" si="25"/>
        <v>-1.8400000000000097E-2</v>
      </c>
      <c r="D172">
        <f t="shared" si="26"/>
        <v>-1.8571385585435456E-2</v>
      </c>
      <c r="E172">
        <f t="shared" si="27"/>
        <v>-1.8691734096769004E-2</v>
      </c>
      <c r="F172">
        <v>4.7454999999999998</v>
      </c>
      <c r="G172">
        <f t="shared" si="28"/>
        <v>0.20186578771802505</v>
      </c>
      <c r="H172">
        <f t="shared" si="29"/>
        <v>1.0416163655918695</v>
      </c>
      <c r="I172">
        <f t="shared" si="22"/>
        <v>1.0224506244649791</v>
      </c>
      <c r="J172">
        <f t="shared" si="30"/>
        <v>-368.1</v>
      </c>
      <c r="K172" s="2">
        <f t="shared" si="23"/>
        <v>-0.10225000000000001</v>
      </c>
      <c r="L172">
        <f t="shared" si="24"/>
        <v>4.7223436816791172E-5</v>
      </c>
    </row>
    <row r="173" spans="1:12" x14ac:dyDescent="0.15">
      <c r="A173">
        <v>1693080</v>
      </c>
      <c r="B173">
        <v>1.0137</v>
      </c>
      <c r="C173">
        <f t="shared" si="25"/>
        <v>-1.8300000000000108E-2</v>
      </c>
      <c r="D173">
        <f t="shared" si="26"/>
        <v>-1.8469516283661436E-2</v>
      </c>
      <c r="E173">
        <f t="shared" si="27"/>
        <v>-1.8607703409023436E-2</v>
      </c>
      <c r="F173">
        <v>5.4489000000000001</v>
      </c>
      <c r="G173">
        <f t="shared" si="28"/>
        <v>0.20185550601645127</v>
      </c>
      <c r="H173">
        <f t="shared" si="29"/>
        <v>1.1960095700081212</v>
      </c>
      <c r="I173">
        <f t="shared" si="22"/>
        <v>1.1741225948769722</v>
      </c>
      <c r="J173">
        <f t="shared" si="30"/>
        <v>-367.7</v>
      </c>
      <c r="K173" s="2">
        <f t="shared" si="23"/>
        <v>-0.10213888888888889</v>
      </c>
      <c r="L173">
        <f t="shared" si="24"/>
        <v>4.9868766404199853E-5</v>
      </c>
    </row>
    <row r="174" spans="1:12" x14ac:dyDescent="0.15">
      <c r="A174">
        <v>1693104</v>
      </c>
      <c r="B174">
        <v>1.0137</v>
      </c>
      <c r="C174">
        <f t="shared" si="25"/>
        <v>-1.8300000000000108E-2</v>
      </c>
      <c r="D174">
        <f t="shared" si="26"/>
        <v>-1.8469516283661436E-2</v>
      </c>
      <c r="E174">
        <f t="shared" si="27"/>
        <v>-1.8586895074064178E-2</v>
      </c>
      <c r="F174">
        <v>4.6284000000000001</v>
      </c>
      <c r="G174">
        <f t="shared" si="28"/>
        <v>0.20185550601645127</v>
      </c>
      <c r="H174">
        <f t="shared" si="29"/>
        <v>1.0159134309357096</v>
      </c>
      <c r="I174">
        <f t="shared" si="22"/>
        <v>0.99732221514958586</v>
      </c>
      <c r="J174">
        <f t="shared" si="30"/>
        <v>-367.3</v>
      </c>
      <c r="K174" s="2">
        <f t="shared" si="23"/>
        <v>-0.10202777777777779</v>
      </c>
      <c r="L174">
        <f t="shared" si="24"/>
        <v>5.2493438320209989E-5</v>
      </c>
    </row>
    <row r="175" spans="1:12" x14ac:dyDescent="0.15">
      <c r="A175">
        <v>1693128</v>
      </c>
      <c r="B175">
        <v>1.0136000000000001</v>
      </c>
      <c r="C175">
        <f t="shared" si="25"/>
        <v>-1.8200000000000119E-2</v>
      </c>
      <c r="D175">
        <f t="shared" si="26"/>
        <v>-1.8367657358185043E-2</v>
      </c>
      <c r="E175">
        <f t="shared" si="27"/>
        <v>-1.8482061355546076E-2</v>
      </c>
      <c r="F175">
        <v>4.5110999999999999</v>
      </c>
      <c r="G175">
        <f t="shared" si="28"/>
        <v>0.20184522588576209</v>
      </c>
      <c r="H175">
        <f t="shared" si="29"/>
        <v>0.99016659715972677</v>
      </c>
      <c r="I175">
        <f t="shared" si="22"/>
        <v>0.97214556509141969</v>
      </c>
      <c r="J175">
        <f t="shared" si="30"/>
        <v>-366.9</v>
      </c>
      <c r="K175" s="2">
        <f t="shared" si="23"/>
        <v>-0.10191666666666666</v>
      </c>
      <c r="L175">
        <f t="shared" si="24"/>
        <v>4.7244094488189642E-5</v>
      </c>
    </row>
    <row r="176" spans="1:12" x14ac:dyDescent="0.15">
      <c r="A176">
        <v>1693146</v>
      </c>
      <c r="B176">
        <v>1.0136000000000001</v>
      </c>
      <c r="C176">
        <f t="shared" si="25"/>
        <v>-1.8200000000000119E-2</v>
      </c>
      <c r="D176">
        <f t="shared" si="26"/>
        <v>-1.8367657358185043E-2</v>
      </c>
      <c r="E176">
        <f t="shared" si="27"/>
        <v>-1.8488005869518591E-2</v>
      </c>
      <c r="F176">
        <v>4.7454999999999998</v>
      </c>
      <c r="G176">
        <f t="shared" si="28"/>
        <v>0.20184522588576209</v>
      </c>
      <c r="H176">
        <f t="shared" si="29"/>
        <v>1.0416163655918695</v>
      </c>
      <c r="I176">
        <f t="shared" si="22"/>
        <v>1.0226589477380974</v>
      </c>
      <c r="J176">
        <f t="shared" si="30"/>
        <v>-366.6</v>
      </c>
      <c r="K176" s="2">
        <f t="shared" si="23"/>
        <v>-0.10183333333333335</v>
      </c>
      <c r="L176">
        <f t="shared" si="24"/>
        <v>4.7120418848168107E-5</v>
      </c>
    </row>
    <row r="177" spans="1:12" x14ac:dyDescent="0.15">
      <c r="A177">
        <v>1693170</v>
      </c>
      <c r="B177">
        <v>1.0136000000000001</v>
      </c>
      <c r="C177">
        <f t="shared" si="25"/>
        <v>-1.8200000000000119E-2</v>
      </c>
      <c r="D177">
        <f t="shared" si="26"/>
        <v>-1.8367657358185043E-2</v>
      </c>
      <c r="E177">
        <f t="shared" si="27"/>
        <v>-1.8502874762616233E-2</v>
      </c>
      <c r="F177">
        <v>5.3318000000000003</v>
      </c>
      <c r="G177">
        <f t="shared" si="28"/>
        <v>0.20184522588576209</v>
      </c>
      <c r="H177">
        <f t="shared" si="29"/>
        <v>1.1703066353519611</v>
      </c>
      <c r="I177">
        <f t="shared" si="22"/>
        <v>1.1490070545885551</v>
      </c>
      <c r="J177">
        <f t="shared" si="30"/>
        <v>-366.2</v>
      </c>
      <c r="K177" s="2">
        <f t="shared" si="23"/>
        <v>-0.10172222222222221</v>
      </c>
      <c r="L177">
        <f t="shared" si="24"/>
        <v>4.4502617801048047E-5</v>
      </c>
    </row>
    <row r="178" spans="1:12" x14ac:dyDescent="0.15">
      <c r="A178">
        <v>1693188</v>
      </c>
      <c r="B178">
        <v>1.0136000000000001</v>
      </c>
      <c r="C178">
        <f t="shared" si="25"/>
        <v>-1.8200000000000119E-2</v>
      </c>
      <c r="D178">
        <f t="shared" si="26"/>
        <v>-1.8367657358185043E-2</v>
      </c>
      <c r="E178">
        <f t="shared" si="27"/>
        <v>-1.8502874762616233E-2</v>
      </c>
      <c r="F178">
        <v>5.3318000000000003</v>
      </c>
      <c r="G178">
        <f t="shared" si="28"/>
        <v>0.20184522588576209</v>
      </c>
      <c r="H178">
        <f t="shared" si="29"/>
        <v>1.1703066353519611</v>
      </c>
      <c r="I178">
        <f t="shared" si="22"/>
        <v>1.1490070545885551</v>
      </c>
      <c r="J178">
        <f t="shared" si="30"/>
        <v>-365.9</v>
      </c>
      <c r="K178" s="2">
        <f t="shared" si="23"/>
        <v>-0.10163888888888888</v>
      </c>
      <c r="L178">
        <f t="shared" si="24"/>
        <v>4.9608355091384204E-5</v>
      </c>
    </row>
    <row r="179" spans="1:12" x14ac:dyDescent="0.15">
      <c r="A179">
        <v>1693212</v>
      </c>
      <c r="B179">
        <v>1.0136000000000001</v>
      </c>
      <c r="C179">
        <f t="shared" si="25"/>
        <v>-1.8200000000000119E-2</v>
      </c>
      <c r="D179">
        <f t="shared" si="26"/>
        <v>-1.8367657358185043E-2</v>
      </c>
      <c r="E179">
        <f t="shared" si="27"/>
        <v>-1.8493952919546558E-2</v>
      </c>
      <c r="F179">
        <v>4.9800000000000004</v>
      </c>
      <c r="G179">
        <f t="shared" si="28"/>
        <v>0.20184522588576209</v>
      </c>
      <c r="H179">
        <f t="shared" si="29"/>
        <v>1.0930880835839243</v>
      </c>
      <c r="I179">
        <f t="shared" si="22"/>
        <v>1.0731938804626966</v>
      </c>
      <c r="J179">
        <f t="shared" si="30"/>
        <v>-365.5</v>
      </c>
      <c r="K179" s="2">
        <f t="shared" si="23"/>
        <v>-0.10152777777777777</v>
      </c>
      <c r="L179">
        <f t="shared" si="24"/>
        <v>4.9738219895288309E-5</v>
      </c>
    </row>
    <row r="180" spans="1:12" x14ac:dyDescent="0.15">
      <c r="A180">
        <v>1693236</v>
      </c>
      <c r="B180">
        <v>1.0136000000000001</v>
      </c>
      <c r="C180">
        <f t="shared" si="25"/>
        <v>-1.8200000000000119E-2</v>
      </c>
      <c r="D180">
        <f t="shared" si="26"/>
        <v>-1.8367657358185043E-2</v>
      </c>
      <c r="E180">
        <f t="shared" si="27"/>
        <v>-1.8502874762616233E-2</v>
      </c>
      <c r="F180">
        <v>5.3318000000000003</v>
      </c>
      <c r="G180">
        <f t="shared" si="28"/>
        <v>0.20184522588576209</v>
      </c>
      <c r="H180">
        <f t="shared" si="29"/>
        <v>1.1703066353519611</v>
      </c>
      <c r="I180">
        <f t="shared" si="22"/>
        <v>1.1490070545885551</v>
      </c>
      <c r="J180">
        <f t="shared" si="30"/>
        <v>-365.1</v>
      </c>
      <c r="K180" s="2">
        <f t="shared" si="23"/>
        <v>-0.10141666666666667</v>
      </c>
      <c r="L180">
        <f t="shared" si="24"/>
        <v>4.9738219895288234E-5</v>
      </c>
    </row>
    <row r="181" spans="1:12" x14ac:dyDescent="0.15">
      <c r="A181">
        <v>1693254</v>
      </c>
      <c r="B181">
        <v>1.0136000000000001</v>
      </c>
      <c r="C181">
        <f t="shared" si="25"/>
        <v>-1.8200000000000119E-2</v>
      </c>
      <c r="D181">
        <f t="shared" si="26"/>
        <v>-1.8367657358185043E-2</v>
      </c>
      <c r="E181">
        <f t="shared" si="27"/>
        <v>-1.8514766326616718E-2</v>
      </c>
      <c r="F181">
        <v>5.8007</v>
      </c>
      <c r="G181">
        <f t="shared" si="28"/>
        <v>0.20184522588576209</v>
      </c>
      <c r="H181">
        <f t="shared" si="29"/>
        <v>1.2732281217761583</v>
      </c>
      <c r="I181">
        <f t="shared" si="22"/>
        <v>1.2500553699598318</v>
      </c>
      <c r="J181">
        <f t="shared" si="30"/>
        <v>-364.8</v>
      </c>
      <c r="K181" s="2">
        <f t="shared" si="23"/>
        <v>-0.10133333333333333</v>
      </c>
      <c r="L181">
        <f t="shared" si="24"/>
        <v>5.2219321148825099E-5</v>
      </c>
    </row>
    <row r="182" spans="1:12" x14ac:dyDescent="0.15">
      <c r="A182">
        <v>1693278</v>
      </c>
      <c r="B182">
        <v>1.0135000000000001</v>
      </c>
      <c r="C182">
        <f t="shared" si="25"/>
        <v>-1.810000000000013E-2</v>
      </c>
      <c r="D182">
        <f t="shared" si="26"/>
        <v>-1.8265808806892651E-2</v>
      </c>
      <c r="E182">
        <f t="shared" si="27"/>
        <v>-1.8403995932254651E-2</v>
      </c>
      <c r="F182">
        <v>5.4489000000000001</v>
      </c>
      <c r="G182">
        <f t="shared" si="28"/>
        <v>0.20183494732555757</v>
      </c>
      <c r="H182">
        <f t="shared" si="29"/>
        <v>1.1960095700081212</v>
      </c>
      <c r="I182">
        <f t="shared" si="22"/>
        <v>1.1743617967909736</v>
      </c>
      <c r="J182">
        <f t="shared" si="30"/>
        <v>-364.4</v>
      </c>
      <c r="K182" s="2">
        <f t="shared" si="23"/>
        <v>-0.10122222222222221</v>
      </c>
      <c r="L182">
        <f t="shared" si="24"/>
        <v>4.6997389033943234E-5</v>
      </c>
    </row>
    <row r="183" spans="1:12" x14ac:dyDescent="0.15">
      <c r="A183">
        <v>1693302</v>
      </c>
      <c r="B183">
        <v>1.0136000000000001</v>
      </c>
      <c r="C183">
        <f t="shared" si="25"/>
        <v>-1.8200000000000119E-2</v>
      </c>
      <c r="D183">
        <f t="shared" si="26"/>
        <v>-1.8367657358185043E-2</v>
      </c>
      <c r="E183">
        <f t="shared" si="27"/>
        <v>-1.85088218126442E-2</v>
      </c>
      <c r="F183">
        <v>5.5663</v>
      </c>
      <c r="G183">
        <f t="shared" si="28"/>
        <v>0.20184522588576209</v>
      </c>
      <c r="H183">
        <f t="shared" si="29"/>
        <v>1.2217783533440154</v>
      </c>
      <c r="I183">
        <f t="shared" si="22"/>
        <v>1.1995419873131541</v>
      </c>
      <c r="J183">
        <f t="shared" si="30"/>
        <v>-364</v>
      </c>
      <c r="K183" s="2">
        <f t="shared" si="23"/>
        <v>-0.10111111111111111</v>
      </c>
      <c r="L183">
        <f t="shared" si="24"/>
        <v>5.2219321148825099E-5</v>
      </c>
    </row>
    <row r="184" spans="1:12" x14ac:dyDescent="0.15">
      <c r="A184">
        <v>1693320</v>
      </c>
      <c r="B184">
        <v>1.0135000000000001</v>
      </c>
      <c r="C184">
        <f t="shared" si="25"/>
        <v>-1.810000000000013E-2</v>
      </c>
      <c r="D184">
        <f t="shared" si="26"/>
        <v>-1.8265808806892651E-2</v>
      </c>
      <c r="E184">
        <f t="shared" si="27"/>
        <v>-1.8398051418282133E-2</v>
      </c>
      <c r="F184">
        <v>5.2145000000000001</v>
      </c>
      <c r="G184">
        <f t="shared" si="28"/>
        <v>0.20183494732555757</v>
      </c>
      <c r="H184">
        <f t="shared" si="29"/>
        <v>1.1445598015759784</v>
      </c>
      <c r="I184">
        <f t="shared" si="22"/>
        <v>1.1238432691674527</v>
      </c>
      <c r="J184">
        <f t="shared" si="30"/>
        <v>-363.7</v>
      </c>
      <c r="K184" s="2">
        <f t="shared" si="23"/>
        <v>-0.10102777777777777</v>
      </c>
      <c r="L184">
        <f t="shared" si="24"/>
        <v>4.9479166666667031E-5</v>
      </c>
    </row>
    <row r="185" spans="1:12" x14ac:dyDescent="0.15">
      <c r="A185">
        <v>1693344</v>
      </c>
      <c r="B185">
        <v>1.0136000000000001</v>
      </c>
      <c r="C185">
        <f t="shared" si="25"/>
        <v>-1.8200000000000119E-2</v>
      </c>
      <c r="D185">
        <f t="shared" si="26"/>
        <v>-1.8367657358185043E-2</v>
      </c>
      <c r="E185">
        <f t="shared" si="27"/>
        <v>-1.8499899969574525E-2</v>
      </c>
      <c r="F185">
        <v>5.2145000000000001</v>
      </c>
      <c r="G185">
        <f t="shared" si="28"/>
        <v>0.20184522588576209</v>
      </c>
      <c r="H185">
        <f t="shared" si="29"/>
        <v>1.1445598015759784</v>
      </c>
      <c r="I185">
        <f t="shared" si="22"/>
        <v>1.1237288131872953</v>
      </c>
      <c r="J185">
        <f t="shared" si="30"/>
        <v>-363.3</v>
      </c>
      <c r="K185" s="2">
        <f t="shared" si="23"/>
        <v>-0.10091666666666667</v>
      </c>
      <c r="L185">
        <f t="shared" si="24"/>
        <v>4.9608355091384129E-5</v>
      </c>
    </row>
    <row r="186" spans="1:12" x14ac:dyDescent="0.15">
      <c r="A186">
        <v>1693369</v>
      </c>
      <c r="B186">
        <v>1.0136000000000001</v>
      </c>
      <c r="C186">
        <f t="shared" si="25"/>
        <v>-1.8200000000000119E-2</v>
      </c>
      <c r="D186">
        <f t="shared" si="26"/>
        <v>-1.8367657358185043E-2</v>
      </c>
      <c r="E186">
        <f t="shared" si="27"/>
        <v>-1.8476114305518109E-2</v>
      </c>
      <c r="F186">
        <v>4.2766000000000002</v>
      </c>
      <c r="G186">
        <f t="shared" si="28"/>
        <v>0.20184522588576209</v>
      </c>
      <c r="H186">
        <f t="shared" si="29"/>
        <v>0.93869487916767258</v>
      </c>
      <c r="I186">
        <f t="shared" si="22"/>
        <v>0.92161063236682084</v>
      </c>
      <c r="J186">
        <f t="shared" si="30"/>
        <v>-362.88333333333333</v>
      </c>
      <c r="K186" s="2">
        <f t="shared" si="23"/>
        <v>-0.10080092592592592</v>
      </c>
      <c r="L186">
        <f t="shared" si="24"/>
        <v>4.9629952111450088E-5</v>
      </c>
    </row>
    <row r="187" spans="1:12" x14ac:dyDescent="0.15">
      <c r="A187">
        <v>1693392</v>
      </c>
      <c r="B187">
        <v>1.0135000000000001</v>
      </c>
      <c r="C187">
        <f t="shared" si="25"/>
        <v>-1.810000000000013E-2</v>
      </c>
      <c r="D187">
        <f t="shared" si="26"/>
        <v>-1.8265808806892651E-2</v>
      </c>
      <c r="E187">
        <f t="shared" si="27"/>
        <v>-1.8409942982282618E-2</v>
      </c>
      <c r="F187">
        <v>5.6833999999999998</v>
      </c>
      <c r="G187">
        <f t="shared" si="28"/>
        <v>0.20183494732555757</v>
      </c>
      <c r="H187">
        <f t="shared" si="29"/>
        <v>1.2474812880001753</v>
      </c>
      <c r="I187">
        <f t="shared" si="22"/>
        <v>1.2249018766873716</v>
      </c>
      <c r="J187">
        <f t="shared" si="30"/>
        <v>-362.5</v>
      </c>
      <c r="K187" s="2">
        <f t="shared" si="23"/>
        <v>-0.10069444444444445</v>
      </c>
      <c r="L187">
        <f t="shared" si="24"/>
        <v>4.9608355091384129E-5</v>
      </c>
    </row>
    <row r="188" spans="1:12" x14ac:dyDescent="0.15">
      <c r="A188">
        <v>1693416</v>
      </c>
      <c r="B188">
        <v>1.0134000000000001</v>
      </c>
      <c r="C188">
        <f t="shared" si="25"/>
        <v>-1.8000000000000141E-2</v>
      </c>
      <c r="D188">
        <f t="shared" si="26"/>
        <v>-1.8163970627671295E-2</v>
      </c>
      <c r="E188">
        <f t="shared" si="27"/>
        <v>-1.8305135082130452E-2</v>
      </c>
      <c r="F188">
        <v>5.5663</v>
      </c>
      <c r="G188">
        <f t="shared" si="28"/>
        <v>0.20182467033543783</v>
      </c>
      <c r="H188">
        <f t="shared" si="29"/>
        <v>1.2217783533440154</v>
      </c>
      <c r="I188">
        <f t="shared" si="22"/>
        <v>1.1997863429838231</v>
      </c>
      <c r="J188">
        <f t="shared" si="30"/>
        <v>-362.1</v>
      </c>
      <c r="K188" s="2">
        <f t="shared" si="23"/>
        <v>-0.10058333333333334</v>
      </c>
      <c r="L188">
        <f t="shared" si="24"/>
        <v>5.2219321148825099E-5</v>
      </c>
    </row>
    <row r="189" spans="1:12" x14ac:dyDescent="0.15">
      <c r="A189">
        <v>1693440</v>
      </c>
      <c r="B189">
        <v>1.0136000000000001</v>
      </c>
      <c r="C189">
        <f t="shared" si="25"/>
        <v>-1.8200000000000119E-2</v>
      </c>
      <c r="D189">
        <f t="shared" si="26"/>
        <v>-1.8367657358185043E-2</v>
      </c>
      <c r="E189">
        <f t="shared" si="27"/>
        <v>-1.8505844483547043E-2</v>
      </c>
      <c r="F189">
        <v>5.4489000000000001</v>
      </c>
      <c r="G189">
        <f t="shared" si="28"/>
        <v>0.20184522588576209</v>
      </c>
      <c r="H189">
        <f t="shared" si="29"/>
        <v>1.1960095700081212</v>
      </c>
      <c r="I189">
        <f t="shared" si="22"/>
        <v>1.1742421958339733</v>
      </c>
      <c r="J189">
        <f t="shared" si="30"/>
        <v>-361.7</v>
      </c>
      <c r="K189" s="2">
        <f t="shared" si="23"/>
        <v>-0.10047222222222221</v>
      </c>
      <c r="L189">
        <f t="shared" si="24"/>
        <v>5.2219321148825099E-5</v>
      </c>
    </row>
    <row r="190" spans="1:12" x14ac:dyDescent="0.15">
      <c r="A190">
        <v>1693464</v>
      </c>
      <c r="B190">
        <v>1.0135000000000001</v>
      </c>
      <c r="C190">
        <f t="shared" si="25"/>
        <v>-1.810000000000013E-2</v>
      </c>
      <c r="D190">
        <f t="shared" si="26"/>
        <v>-1.8265808806892651E-2</v>
      </c>
      <c r="E190">
        <f t="shared" si="27"/>
        <v>-1.8412917775324326E-2</v>
      </c>
      <c r="F190">
        <v>5.8007</v>
      </c>
      <c r="G190">
        <f t="shared" si="28"/>
        <v>0.20183494732555757</v>
      </c>
      <c r="H190">
        <f t="shared" si="29"/>
        <v>1.2732281217761583</v>
      </c>
      <c r="I190">
        <f t="shared" si="22"/>
        <v>1.2501826927720094</v>
      </c>
      <c r="J190">
        <f t="shared" si="30"/>
        <v>-361.3</v>
      </c>
      <c r="K190" s="2">
        <f t="shared" si="23"/>
        <v>-0.10036111111111111</v>
      </c>
      <c r="L190">
        <f t="shared" si="24"/>
        <v>4.9608355091384129E-5</v>
      </c>
    </row>
    <row r="191" spans="1:12" x14ac:dyDescent="0.15">
      <c r="A191">
        <v>1693488</v>
      </c>
      <c r="B191">
        <v>1.0134000000000001</v>
      </c>
      <c r="C191">
        <f t="shared" si="25"/>
        <v>-1.8000000000000141E-2</v>
      </c>
      <c r="D191">
        <f t="shared" si="26"/>
        <v>-1.8163970627671295E-2</v>
      </c>
      <c r="E191">
        <f t="shared" si="27"/>
        <v>-1.8302157753033295E-2</v>
      </c>
      <c r="F191">
        <v>5.4489000000000001</v>
      </c>
      <c r="G191">
        <f t="shared" si="28"/>
        <v>0.20182467033543783</v>
      </c>
      <c r="H191">
        <f t="shared" si="29"/>
        <v>1.1960095700081212</v>
      </c>
      <c r="I191">
        <f t="shared" si="22"/>
        <v>1.1744813977479751</v>
      </c>
      <c r="J191">
        <f t="shared" si="30"/>
        <v>-360.9</v>
      </c>
      <c r="K191" s="2">
        <f t="shared" si="23"/>
        <v>-0.10024999999999999</v>
      </c>
      <c r="L191">
        <f t="shared" si="24"/>
        <v>4.6997389033943234E-5</v>
      </c>
    </row>
    <row r="192" spans="1:12" x14ac:dyDescent="0.15">
      <c r="A192">
        <v>1693512</v>
      </c>
      <c r="B192">
        <v>1.0135000000000001</v>
      </c>
      <c r="C192">
        <f t="shared" si="25"/>
        <v>-1.810000000000013E-2</v>
      </c>
      <c r="D192">
        <f t="shared" si="26"/>
        <v>-1.8265808806892651E-2</v>
      </c>
      <c r="E192">
        <f t="shared" si="27"/>
        <v>-1.8412917775324326E-2</v>
      </c>
      <c r="F192">
        <v>5.8007</v>
      </c>
      <c r="G192">
        <f t="shared" si="28"/>
        <v>0.20183494732555757</v>
      </c>
      <c r="H192">
        <f t="shared" si="29"/>
        <v>1.2732281217761583</v>
      </c>
      <c r="I192">
        <f t="shared" si="22"/>
        <v>1.2501826927720094</v>
      </c>
      <c r="J192">
        <f t="shared" si="30"/>
        <v>-360.5</v>
      </c>
      <c r="K192" s="2">
        <f t="shared" si="23"/>
        <v>-0.10013888888888889</v>
      </c>
      <c r="L192">
        <f t="shared" si="24"/>
        <v>5.4830287206266062E-5</v>
      </c>
    </row>
    <row r="193" spans="1:12" x14ac:dyDescent="0.15">
      <c r="A193">
        <v>1693536</v>
      </c>
      <c r="B193">
        <v>1.0134000000000001</v>
      </c>
      <c r="C193">
        <f t="shared" si="25"/>
        <v>-1.8000000000000141E-2</v>
      </c>
      <c r="D193">
        <f t="shared" si="26"/>
        <v>-1.8163970627671295E-2</v>
      </c>
      <c r="E193">
        <f t="shared" si="27"/>
        <v>-1.8331890467117681E-2</v>
      </c>
      <c r="F193">
        <v>6.6212999999999997</v>
      </c>
      <c r="G193">
        <f t="shared" si="28"/>
        <v>0.20182467033543783</v>
      </c>
      <c r="H193">
        <f t="shared" si="29"/>
        <v>1.4533462104084811</v>
      </c>
      <c r="I193">
        <f t="shared" si="22"/>
        <v>1.4271859786211285</v>
      </c>
      <c r="J193">
        <f t="shared" si="30"/>
        <v>-360.1</v>
      </c>
      <c r="K193" s="2">
        <f t="shared" si="23"/>
        <v>-0.10002777777777778</v>
      </c>
      <c r="L193">
        <f t="shared" si="24"/>
        <v>5.2219321148825099E-5</v>
      </c>
    </row>
    <row r="194" spans="1:12" x14ac:dyDescent="0.15">
      <c r="A194">
        <v>1693560</v>
      </c>
      <c r="B194">
        <v>1.0134000000000001</v>
      </c>
      <c r="C194">
        <f t="shared" si="25"/>
        <v>-1.8000000000000141E-2</v>
      </c>
      <c r="D194">
        <f t="shared" si="26"/>
        <v>-1.8163970627671295E-2</v>
      </c>
      <c r="E194">
        <f t="shared" si="27"/>
        <v>-1.8314051853089229E-2</v>
      </c>
      <c r="F194">
        <v>5.9179000000000004</v>
      </c>
      <c r="G194">
        <f t="shared" si="28"/>
        <v>0.20182467033543783</v>
      </c>
      <c r="H194">
        <f t="shared" si="29"/>
        <v>1.2989530059922298</v>
      </c>
      <c r="I194">
        <f t="shared" ref="I194:I257" si="31">F194/(3.142/4*G194^2)/145</f>
        <v>1.2755718518843695</v>
      </c>
      <c r="J194">
        <f t="shared" si="30"/>
        <v>-359.7</v>
      </c>
      <c r="K194" s="2">
        <f t="shared" ref="K194:K257" si="32">J194/3600</f>
        <v>-9.9916666666666668E-2</v>
      </c>
      <c r="L194">
        <f t="shared" ref="L194:L257" si="33">(B194-B292)/(J292-J194)</f>
        <v>4.9608355091384129E-5</v>
      </c>
    </row>
    <row r="195" spans="1:12" x14ac:dyDescent="0.15">
      <c r="A195">
        <v>1693578</v>
      </c>
      <c r="B195">
        <v>1.0134000000000001</v>
      </c>
      <c r="C195">
        <f t="shared" ref="C195:C258" si="34">B$2-B195-0.0213</f>
        <v>-1.8000000000000141E-2</v>
      </c>
      <c r="D195">
        <f t="shared" ref="D195:D258" si="35">LN(1+C195)</f>
        <v>-1.8163970627671295E-2</v>
      </c>
      <c r="E195">
        <f t="shared" ref="E195:E258" si="36">D195-H195/8655</f>
        <v>-1.8314051853089229E-2</v>
      </c>
      <c r="F195">
        <v>5.9179000000000004</v>
      </c>
      <c r="G195">
        <f t="shared" ref="G195:G258" si="37">(4*O$2/(1+C195)/3.142)^0.5</f>
        <v>0.20182467033543783</v>
      </c>
      <c r="H195">
        <f t="shared" ref="H195:H258" si="38">F195/(3.142/4*P$2^2)/145</f>
        <v>1.2989530059922298</v>
      </c>
      <c r="I195">
        <f t="shared" si="31"/>
        <v>1.2755718518843695</v>
      </c>
      <c r="J195">
        <f t="shared" ref="J195:J258" si="39">(A195-$A$2)/60-434</f>
        <v>-359.4</v>
      </c>
      <c r="K195" s="2">
        <f t="shared" si="32"/>
        <v>-9.9833333333333329E-2</v>
      </c>
      <c r="L195">
        <f t="shared" si="33"/>
        <v>4.9479166666667031E-5</v>
      </c>
    </row>
    <row r="196" spans="1:12" x14ac:dyDescent="0.15">
      <c r="A196">
        <v>1693602</v>
      </c>
      <c r="B196">
        <v>1.0134000000000001</v>
      </c>
      <c r="C196">
        <f t="shared" si="34"/>
        <v>-1.8000000000000141E-2</v>
      </c>
      <c r="D196">
        <f t="shared" si="35"/>
        <v>-1.8163970627671295E-2</v>
      </c>
      <c r="E196">
        <f t="shared" si="36"/>
        <v>-1.831107959610297E-2</v>
      </c>
      <c r="F196">
        <v>5.8007</v>
      </c>
      <c r="G196">
        <f t="shared" si="37"/>
        <v>0.20182467033543783</v>
      </c>
      <c r="H196">
        <f t="shared" si="38"/>
        <v>1.2732281217761583</v>
      </c>
      <c r="I196">
        <f t="shared" si="31"/>
        <v>1.2503100155841873</v>
      </c>
      <c r="J196">
        <f t="shared" si="39"/>
        <v>-359</v>
      </c>
      <c r="K196" s="2">
        <f t="shared" si="32"/>
        <v>-9.9722222222222226E-2</v>
      </c>
      <c r="L196">
        <f t="shared" si="33"/>
        <v>4.9479166666667031E-5</v>
      </c>
    </row>
    <row r="197" spans="1:12" x14ac:dyDescent="0.15">
      <c r="A197">
        <v>1693626</v>
      </c>
      <c r="B197">
        <v>1.0134000000000001</v>
      </c>
      <c r="C197">
        <f t="shared" si="34"/>
        <v>-1.8000000000000141E-2</v>
      </c>
      <c r="D197">
        <f t="shared" si="35"/>
        <v>-1.8163970627671295E-2</v>
      </c>
      <c r="E197">
        <f t="shared" si="36"/>
        <v>-1.8305135082130452E-2</v>
      </c>
      <c r="F197">
        <v>5.5663</v>
      </c>
      <c r="G197">
        <f t="shared" si="37"/>
        <v>0.20182467033543783</v>
      </c>
      <c r="H197">
        <f t="shared" si="38"/>
        <v>1.2217783533440154</v>
      </c>
      <c r="I197">
        <f t="shared" si="31"/>
        <v>1.1997863429838231</v>
      </c>
      <c r="J197">
        <f t="shared" si="39"/>
        <v>-358.6</v>
      </c>
      <c r="K197" s="2">
        <f t="shared" si="32"/>
        <v>-9.9611111111111122E-2</v>
      </c>
      <c r="L197">
        <f t="shared" si="33"/>
        <v>5.2083333333333337E-5</v>
      </c>
    </row>
    <row r="198" spans="1:12" x14ac:dyDescent="0.15">
      <c r="A198">
        <v>1693644</v>
      </c>
      <c r="B198">
        <v>1.0135000000000001</v>
      </c>
      <c r="C198">
        <f t="shared" si="34"/>
        <v>-1.810000000000013E-2</v>
      </c>
      <c r="D198">
        <f t="shared" si="35"/>
        <v>-1.8265808806892651E-2</v>
      </c>
      <c r="E198">
        <f t="shared" si="36"/>
        <v>-1.8412917775324326E-2</v>
      </c>
      <c r="F198">
        <v>5.8007</v>
      </c>
      <c r="G198">
        <f t="shared" si="37"/>
        <v>0.20183494732555757</v>
      </c>
      <c r="H198">
        <f t="shared" si="38"/>
        <v>1.2732281217761583</v>
      </c>
      <c r="I198">
        <f t="shared" si="31"/>
        <v>1.2501826927720094</v>
      </c>
      <c r="J198">
        <f t="shared" si="39"/>
        <v>-358.3</v>
      </c>
      <c r="K198" s="2">
        <f t="shared" si="32"/>
        <v>-9.9527777777777784E-2</v>
      </c>
      <c r="L198">
        <f t="shared" si="33"/>
        <v>5.4545454545454302E-5</v>
      </c>
    </row>
    <row r="199" spans="1:12" x14ac:dyDescent="0.15">
      <c r="A199">
        <v>1693668</v>
      </c>
      <c r="B199">
        <v>1.0132000000000001</v>
      </c>
      <c r="C199">
        <f t="shared" si="34"/>
        <v>-1.7800000000000163E-2</v>
      </c>
      <c r="D199">
        <f t="shared" si="35"/>
        <v>-1.7960325376992985E-2</v>
      </c>
      <c r="E199">
        <f t="shared" si="36"/>
        <v>-1.8104459552382952E-2</v>
      </c>
      <c r="F199">
        <v>5.6833999999999998</v>
      </c>
      <c r="G199">
        <f t="shared" si="37"/>
        <v>0.2018041210638542</v>
      </c>
      <c r="H199">
        <f t="shared" si="38"/>
        <v>1.2474812880001753</v>
      </c>
      <c r="I199">
        <f t="shared" si="31"/>
        <v>1.2252761210737724</v>
      </c>
      <c r="J199">
        <f t="shared" si="39"/>
        <v>-357.9</v>
      </c>
      <c r="K199" s="2">
        <f t="shared" si="32"/>
        <v>-9.9416666666666667E-2</v>
      </c>
      <c r="L199">
        <f t="shared" si="33"/>
        <v>4.675324675324737E-5</v>
      </c>
    </row>
    <row r="200" spans="1:12" x14ac:dyDescent="0.15">
      <c r="A200">
        <v>1693686</v>
      </c>
      <c r="B200">
        <v>1.0132000000000001</v>
      </c>
      <c r="C200">
        <f t="shared" si="34"/>
        <v>-1.7800000000000163E-2</v>
      </c>
      <c r="D200">
        <f t="shared" si="35"/>
        <v>-1.7960325376992985E-2</v>
      </c>
      <c r="E200">
        <f t="shared" si="36"/>
        <v>-1.810743434542466E-2</v>
      </c>
      <c r="F200">
        <v>5.8007</v>
      </c>
      <c r="G200">
        <f t="shared" si="37"/>
        <v>0.2018041210638542</v>
      </c>
      <c r="H200">
        <f t="shared" si="38"/>
        <v>1.2732281217761583</v>
      </c>
      <c r="I200">
        <f t="shared" si="31"/>
        <v>1.2505646612085428</v>
      </c>
      <c r="J200">
        <f t="shared" si="39"/>
        <v>-357.6</v>
      </c>
      <c r="K200" s="2">
        <f t="shared" si="32"/>
        <v>-9.9333333333333343E-2</v>
      </c>
      <c r="L200">
        <f t="shared" si="33"/>
        <v>4.6632124352332193E-5</v>
      </c>
    </row>
    <row r="201" spans="1:12" x14ac:dyDescent="0.15">
      <c r="A201">
        <v>1693710</v>
      </c>
      <c r="B201">
        <v>1.0130999999999999</v>
      </c>
      <c r="C201">
        <f t="shared" si="34"/>
        <v>-1.7699999999999952E-2</v>
      </c>
      <c r="D201">
        <f t="shared" si="35"/>
        <v>-1.7858518301313082E-2</v>
      </c>
      <c r="E201">
        <f t="shared" si="36"/>
        <v>-1.7996705426675082E-2</v>
      </c>
      <c r="F201">
        <v>5.4489000000000001</v>
      </c>
      <c r="G201">
        <f t="shared" si="37"/>
        <v>0.20179384878159135</v>
      </c>
      <c r="H201">
        <f t="shared" si="38"/>
        <v>1.1960095700081212</v>
      </c>
      <c r="I201">
        <f t="shared" si="31"/>
        <v>1.1748402006189775</v>
      </c>
      <c r="J201">
        <f t="shared" si="39"/>
        <v>-357.2</v>
      </c>
      <c r="K201" s="2">
        <f t="shared" si="32"/>
        <v>-9.9222222222222226E-2</v>
      </c>
      <c r="L201">
        <f t="shared" si="33"/>
        <v>4.4041450777197261E-5</v>
      </c>
    </row>
    <row r="202" spans="1:12" x14ac:dyDescent="0.15">
      <c r="A202">
        <v>1693740</v>
      </c>
      <c r="B202">
        <v>1.0133000000000001</v>
      </c>
      <c r="C202">
        <f t="shared" si="34"/>
        <v>-1.7900000000000152E-2</v>
      </c>
      <c r="D202">
        <f t="shared" si="35"/>
        <v>-1.8062142818408632E-2</v>
      </c>
      <c r="E202">
        <f t="shared" si="36"/>
        <v>-1.8200329943770632E-2</v>
      </c>
      <c r="F202">
        <v>5.4489000000000001</v>
      </c>
      <c r="G202">
        <f t="shared" si="37"/>
        <v>0.20181439491500322</v>
      </c>
      <c r="H202">
        <f t="shared" si="38"/>
        <v>1.1960095700081212</v>
      </c>
      <c r="I202">
        <f t="shared" si="31"/>
        <v>1.1746009987049757</v>
      </c>
      <c r="J202">
        <f t="shared" si="39"/>
        <v>-356.7</v>
      </c>
      <c r="K202" s="2">
        <f t="shared" si="32"/>
        <v>-9.9083333333333329E-2</v>
      </c>
      <c r="L202">
        <f t="shared" si="33"/>
        <v>4.935064935064968E-5</v>
      </c>
    </row>
    <row r="203" spans="1:12" x14ac:dyDescent="0.15">
      <c r="A203">
        <v>1693765</v>
      </c>
      <c r="B203">
        <v>1.0133000000000001</v>
      </c>
      <c r="C203">
        <f t="shared" si="34"/>
        <v>-1.7900000000000152E-2</v>
      </c>
      <c r="D203">
        <f t="shared" si="35"/>
        <v>-1.8062142818408632E-2</v>
      </c>
      <c r="E203">
        <f t="shared" si="36"/>
        <v>-1.8212224043826566E-2</v>
      </c>
      <c r="F203">
        <v>5.9179000000000004</v>
      </c>
      <c r="G203">
        <f t="shared" si="37"/>
        <v>0.20181439491500322</v>
      </c>
      <c r="H203">
        <f t="shared" si="38"/>
        <v>1.2989530059922298</v>
      </c>
      <c r="I203">
        <f t="shared" si="31"/>
        <v>1.2757017471849688</v>
      </c>
      <c r="J203">
        <f t="shared" si="39"/>
        <v>-356.2833333333333</v>
      </c>
      <c r="K203" s="2">
        <f t="shared" si="32"/>
        <v>-9.8967592592592579E-2</v>
      </c>
      <c r="L203">
        <f t="shared" si="33"/>
        <v>4.9372022520572065E-5</v>
      </c>
    </row>
    <row r="204" spans="1:12" x14ac:dyDescent="0.15">
      <c r="A204">
        <v>1693788</v>
      </c>
      <c r="B204">
        <v>1.0130999999999999</v>
      </c>
      <c r="C204">
        <f t="shared" si="34"/>
        <v>-1.7699999999999952E-2</v>
      </c>
      <c r="D204">
        <f t="shared" si="35"/>
        <v>-1.7858518301313082E-2</v>
      </c>
      <c r="E204">
        <f t="shared" si="36"/>
        <v>-1.8005627269744758E-2</v>
      </c>
      <c r="F204">
        <v>5.8007</v>
      </c>
      <c r="G204">
        <f t="shared" si="37"/>
        <v>0.20179384878159135</v>
      </c>
      <c r="H204">
        <f t="shared" si="38"/>
        <v>1.2732281217761583</v>
      </c>
      <c r="I204">
        <f t="shared" si="31"/>
        <v>1.2506919840207202</v>
      </c>
      <c r="J204">
        <f t="shared" si="39"/>
        <v>-355.9</v>
      </c>
      <c r="K204" s="2">
        <f t="shared" si="32"/>
        <v>-9.8861111111111108E-2</v>
      </c>
      <c r="L204">
        <f t="shared" si="33"/>
        <v>4.9350649350643914E-5</v>
      </c>
    </row>
    <row r="205" spans="1:12" x14ac:dyDescent="0.15">
      <c r="A205">
        <v>1693812</v>
      </c>
      <c r="B205">
        <v>1.0130999999999999</v>
      </c>
      <c r="C205">
        <f t="shared" si="34"/>
        <v>-1.7699999999999952E-2</v>
      </c>
      <c r="D205">
        <f t="shared" si="35"/>
        <v>-1.7858518301313082E-2</v>
      </c>
      <c r="E205">
        <f t="shared" si="36"/>
        <v>-1.8011574319772725E-2</v>
      </c>
      <c r="F205">
        <v>6.0351999999999997</v>
      </c>
      <c r="G205">
        <f t="shared" si="37"/>
        <v>0.20179384878159135</v>
      </c>
      <c r="H205">
        <f t="shared" si="38"/>
        <v>1.3246998397682124</v>
      </c>
      <c r="I205">
        <f t="shared" si="31"/>
        <v>1.3012526526043149</v>
      </c>
      <c r="J205">
        <f t="shared" si="39"/>
        <v>-355.5</v>
      </c>
      <c r="K205" s="2">
        <f t="shared" si="32"/>
        <v>-9.8750000000000004E-2</v>
      </c>
      <c r="L205">
        <f t="shared" si="33"/>
        <v>4.6753246753241603E-5</v>
      </c>
    </row>
    <row r="206" spans="1:12" x14ac:dyDescent="0.15">
      <c r="A206">
        <v>1693836</v>
      </c>
      <c r="B206">
        <v>1.0130999999999999</v>
      </c>
      <c r="C206">
        <f t="shared" si="34"/>
        <v>-1.7699999999999952E-2</v>
      </c>
      <c r="D206">
        <f t="shared" si="35"/>
        <v>-1.7858518301313082E-2</v>
      </c>
      <c r="E206">
        <f t="shared" si="36"/>
        <v>-1.7999682755772239E-2</v>
      </c>
      <c r="F206">
        <v>5.5663</v>
      </c>
      <c r="G206">
        <f t="shared" si="37"/>
        <v>0.20179384878159135</v>
      </c>
      <c r="H206">
        <f t="shared" si="38"/>
        <v>1.2217783533440154</v>
      </c>
      <c r="I206">
        <f t="shared" si="31"/>
        <v>1.2001528764898262</v>
      </c>
      <c r="J206">
        <f t="shared" si="39"/>
        <v>-355.1</v>
      </c>
      <c r="K206" s="2">
        <f t="shared" si="32"/>
        <v>-9.8638888888888901E-2</v>
      </c>
      <c r="L206">
        <f t="shared" si="33"/>
        <v>4.9350649350643914E-5</v>
      </c>
    </row>
    <row r="207" spans="1:12" x14ac:dyDescent="0.15">
      <c r="A207">
        <v>1693854</v>
      </c>
      <c r="B207">
        <v>1.0130999999999999</v>
      </c>
      <c r="C207">
        <f t="shared" si="34"/>
        <v>-1.7699999999999952E-2</v>
      </c>
      <c r="D207">
        <f t="shared" si="35"/>
        <v>-1.7858518301313082E-2</v>
      </c>
      <c r="E207">
        <f t="shared" si="36"/>
        <v>-1.8002652476703049E-2</v>
      </c>
      <c r="F207">
        <v>5.6833999999999998</v>
      </c>
      <c r="G207">
        <f t="shared" si="37"/>
        <v>0.20179384878159135</v>
      </c>
      <c r="H207">
        <f t="shared" si="38"/>
        <v>1.2474812880001753</v>
      </c>
      <c r="I207">
        <f t="shared" si="31"/>
        <v>1.2254008692025722</v>
      </c>
      <c r="J207">
        <f t="shared" si="39"/>
        <v>-354.8</v>
      </c>
      <c r="K207" s="2">
        <f t="shared" si="32"/>
        <v>-9.8555555555555563E-2</v>
      </c>
      <c r="L207">
        <f t="shared" si="33"/>
        <v>5.1813471502584934E-5</v>
      </c>
    </row>
    <row r="208" spans="1:12" x14ac:dyDescent="0.15">
      <c r="A208">
        <v>1693878</v>
      </c>
      <c r="B208">
        <v>1.0129999999999999</v>
      </c>
      <c r="C208">
        <f t="shared" si="34"/>
        <v>-1.7599999999999963E-2</v>
      </c>
      <c r="D208">
        <f t="shared" si="35"/>
        <v>-1.7756721589258985E-2</v>
      </c>
      <c r="E208">
        <f t="shared" si="36"/>
        <v>-1.7900855764648952E-2</v>
      </c>
      <c r="F208">
        <v>5.6833999999999998</v>
      </c>
      <c r="G208">
        <f t="shared" si="37"/>
        <v>0.20178357806781544</v>
      </c>
      <c r="H208">
        <f t="shared" si="38"/>
        <v>1.2474812880001753</v>
      </c>
      <c r="I208">
        <f t="shared" si="31"/>
        <v>1.2255256173313724</v>
      </c>
      <c r="J208">
        <f t="shared" si="39"/>
        <v>-354.4</v>
      </c>
      <c r="K208" s="2">
        <f t="shared" si="32"/>
        <v>-9.8444444444444432E-2</v>
      </c>
      <c r="L208">
        <f t="shared" si="33"/>
        <v>4.6632124352326515E-5</v>
      </c>
    </row>
    <row r="209" spans="1:12" x14ac:dyDescent="0.15">
      <c r="A209">
        <v>1693902</v>
      </c>
      <c r="B209">
        <v>1.0130999999999999</v>
      </c>
      <c r="C209">
        <f t="shared" si="34"/>
        <v>-1.7699999999999952E-2</v>
      </c>
      <c r="D209">
        <f t="shared" si="35"/>
        <v>-1.7858518301313082E-2</v>
      </c>
      <c r="E209">
        <f t="shared" si="36"/>
        <v>-1.8002652476703049E-2</v>
      </c>
      <c r="F209">
        <v>5.6833999999999998</v>
      </c>
      <c r="G209">
        <f t="shared" si="37"/>
        <v>0.20179384878159135</v>
      </c>
      <c r="H209">
        <f t="shared" si="38"/>
        <v>1.2474812880001753</v>
      </c>
      <c r="I209">
        <f t="shared" si="31"/>
        <v>1.2254008692025722</v>
      </c>
      <c r="J209">
        <f t="shared" si="39"/>
        <v>-354</v>
      </c>
      <c r="K209" s="2">
        <f t="shared" si="32"/>
        <v>-9.8333333333333328E-2</v>
      </c>
      <c r="L209">
        <f t="shared" si="33"/>
        <v>5.1948051948046225E-5</v>
      </c>
    </row>
    <row r="210" spans="1:12" x14ac:dyDescent="0.15">
      <c r="A210">
        <v>1693926</v>
      </c>
      <c r="B210">
        <v>1.0130999999999999</v>
      </c>
      <c r="C210">
        <f t="shared" si="34"/>
        <v>-1.7699999999999952E-2</v>
      </c>
      <c r="D210">
        <f t="shared" si="35"/>
        <v>-1.7858518301313082E-2</v>
      </c>
      <c r="E210">
        <f t="shared" si="36"/>
        <v>-1.8005627269744758E-2</v>
      </c>
      <c r="F210">
        <v>5.8007</v>
      </c>
      <c r="G210">
        <f t="shared" si="37"/>
        <v>0.20179384878159135</v>
      </c>
      <c r="H210">
        <f t="shared" si="38"/>
        <v>1.2732281217761583</v>
      </c>
      <c r="I210">
        <f t="shared" si="31"/>
        <v>1.2506919840207202</v>
      </c>
      <c r="J210">
        <f t="shared" si="39"/>
        <v>-353.6</v>
      </c>
      <c r="K210" s="2">
        <f t="shared" si="32"/>
        <v>-9.8222222222222225E-2</v>
      </c>
      <c r="L210">
        <f t="shared" si="33"/>
        <v>5.1948051948046225E-5</v>
      </c>
    </row>
    <row r="211" spans="1:12" x14ac:dyDescent="0.15">
      <c r="A211">
        <v>1693950</v>
      </c>
      <c r="B211">
        <v>1.0130999999999999</v>
      </c>
      <c r="C211">
        <f t="shared" si="34"/>
        <v>-1.7699999999999952E-2</v>
      </c>
      <c r="D211">
        <f t="shared" si="35"/>
        <v>-1.7858518301313082E-2</v>
      </c>
      <c r="E211">
        <f t="shared" si="36"/>
        <v>-1.8050221268760439E-2</v>
      </c>
      <c r="F211">
        <v>7.5590999999999999</v>
      </c>
      <c r="G211">
        <f t="shared" si="37"/>
        <v>0.20179384878159135</v>
      </c>
      <c r="H211">
        <f t="shared" si="38"/>
        <v>1.6591891832568755</v>
      </c>
      <c r="I211">
        <f t="shared" si="31"/>
        <v>1.6298215347132288</v>
      </c>
      <c r="J211">
        <f t="shared" si="39"/>
        <v>-353.2</v>
      </c>
      <c r="K211" s="2">
        <f t="shared" si="32"/>
        <v>-9.8111111111111107E-2</v>
      </c>
      <c r="L211">
        <f t="shared" si="33"/>
        <v>5.2083333333327631E-5</v>
      </c>
    </row>
    <row r="212" spans="1:12" x14ac:dyDescent="0.15">
      <c r="A212">
        <v>1693974</v>
      </c>
      <c r="B212">
        <v>1.0129999999999999</v>
      </c>
      <c r="C212">
        <f t="shared" si="34"/>
        <v>-1.7599999999999963E-2</v>
      </c>
      <c r="D212">
        <f t="shared" si="35"/>
        <v>-1.7756721589258985E-2</v>
      </c>
      <c r="E212">
        <f t="shared" si="36"/>
        <v>-1.7909777607718627E-2</v>
      </c>
      <c r="F212">
        <v>6.0351999999999997</v>
      </c>
      <c r="G212">
        <f t="shared" si="37"/>
        <v>0.20178357806781544</v>
      </c>
      <c r="H212">
        <f t="shared" si="38"/>
        <v>1.3246998397682124</v>
      </c>
      <c r="I212">
        <f t="shared" si="31"/>
        <v>1.301385122588292</v>
      </c>
      <c r="J212">
        <f t="shared" si="39"/>
        <v>-352.8</v>
      </c>
      <c r="K212" s="2">
        <f t="shared" si="32"/>
        <v>-9.8000000000000004E-2</v>
      </c>
      <c r="L212">
        <f t="shared" si="33"/>
        <v>4.9479166666661177E-5</v>
      </c>
    </row>
    <row r="213" spans="1:12" x14ac:dyDescent="0.15">
      <c r="A213">
        <v>1693998</v>
      </c>
      <c r="B213">
        <v>1.0128999999999999</v>
      </c>
      <c r="C213">
        <f t="shared" si="34"/>
        <v>-1.7499999999999974E-2</v>
      </c>
      <c r="D213">
        <f t="shared" si="35"/>
        <v>-1.765493523872071E-2</v>
      </c>
      <c r="E213">
        <f t="shared" si="36"/>
        <v>-1.7799069414110677E-2</v>
      </c>
      <c r="F213">
        <v>5.6833999999999998</v>
      </c>
      <c r="G213">
        <f t="shared" si="37"/>
        <v>0.20177330892212733</v>
      </c>
      <c r="H213">
        <f t="shared" si="38"/>
        <v>1.2474812880001753</v>
      </c>
      <c r="I213">
        <f t="shared" si="31"/>
        <v>1.2256503654601725</v>
      </c>
      <c r="J213">
        <f t="shared" si="39"/>
        <v>-352.4</v>
      </c>
      <c r="K213" s="2">
        <f t="shared" si="32"/>
        <v>-9.7888888888888886E-2</v>
      </c>
      <c r="L213">
        <f t="shared" si="33"/>
        <v>4.6997389033937441E-5</v>
      </c>
    </row>
    <row r="214" spans="1:12" x14ac:dyDescent="0.15">
      <c r="A214">
        <v>1694022</v>
      </c>
      <c r="B214">
        <v>1.0129999999999999</v>
      </c>
      <c r="C214">
        <f t="shared" si="34"/>
        <v>-1.7599999999999963E-2</v>
      </c>
      <c r="D214">
        <f t="shared" si="35"/>
        <v>-1.7756721589258985E-2</v>
      </c>
      <c r="E214">
        <f t="shared" si="36"/>
        <v>-1.7906802814676919E-2</v>
      </c>
      <c r="F214">
        <v>5.9179000000000004</v>
      </c>
      <c r="G214">
        <f t="shared" si="37"/>
        <v>0.20178357806781544</v>
      </c>
      <c r="H214">
        <f t="shared" si="38"/>
        <v>1.2989530059922298</v>
      </c>
      <c r="I214">
        <f t="shared" si="31"/>
        <v>1.2760914330867668</v>
      </c>
      <c r="J214">
        <f t="shared" si="39"/>
        <v>-352</v>
      </c>
      <c r="K214" s="2">
        <f t="shared" si="32"/>
        <v>-9.7777777777777783E-2</v>
      </c>
      <c r="L214">
        <f t="shared" si="33"/>
        <v>5.4830287206266062E-5</v>
      </c>
    </row>
    <row r="215" spans="1:12" x14ac:dyDescent="0.15">
      <c r="A215">
        <v>1694046</v>
      </c>
      <c r="B215">
        <v>1.0128999999999999</v>
      </c>
      <c r="C215">
        <f t="shared" si="34"/>
        <v>-1.7499999999999974E-2</v>
      </c>
      <c r="D215">
        <f t="shared" si="35"/>
        <v>-1.765493523872071E-2</v>
      </c>
      <c r="E215">
        <f t="shared" si="36"/>
        <v>-1.7802044207152385E-2</v>
      </c>
      <c r="F215">
        <v>5.8007</v>
      </c>
      <c r="G215">
        <f t="shared" si="37"/>
        <v>0.20177330892212733</v>
      </c>
      <c r="H215">
        <f t="shared" si="38"/>
        <v>1.2732281217761583</v>
      </c>
      <c r="I215">
        <f t="shared" si="31"/>
        <v>1.2509466296450757</v>
      </c>
      <c r="J215">
        <f t="shared" si="39"/>
        <v>-351.6</v>
      </c>
      <c r="K215" s="2">
        <f t="shared" si="32"/>
        <v>-9.7666666666666679E-2</v>
      </c>
      <c r="L215">
        <f t="shared" si="33"/>
        <v>4.9608355091384129E-5</v>
      </c>
    </row>
    <row r="216" spans="1:12" x14ac:dyDescent="0.15">
      <c r="A216">
        <v>1694070</v>
      </c>
      <c r="B216">
        <v>1.0128999999999999</v>
      </c>
      <c r="C216">
        <f t="shared" si="34"/>
        <v>-1.7499999999999974E-2</v>
      </c>
      <c r="D216">
        <f t="shared" si="35"/>
        <v>-1.765493523872071E-2</v>
      </c>
      <c r="E216">
        <f t="shared" si="36"/>
        <v>-1.7805016464138644E-2</v>
      </c>
      <c r="F216">
        <v>5.9179000000000004</v>
      </c>
      <c r="G216">
        <f t="shared" si="37"/>
        <v>0.20177330892212733</v>
      </c>
      <c r="H216">
        <f t="shared" si="38"/>
        <v>1.2989530059922298</v>
      </c>
      <c r="I216">
        <f t="shared" si="31"/>
        <v>1.276221328387366</v>
      </c>
      <c r="J216">
        <f t="shared" si="39"/>
        <v>-351.2</v>
      </c>
      <c r="K216" s="2">
        <f t="shared" si="32"/>
        <v>-9.7555555555555548E-2</v>
      </c>
      <c r="L216">
        <f t="shared" si="33"/>
        <v>4.9608355091384129E-5</v>
      </c>
    </row>
    <row r="217" spans="1:12" x14ac:dyDescent="0.15">
      <c r="A217">
        <v>1694094</v>
      </c>
      <c r="B217">
        <v>1.0126999999999999</v>
      </c>
      <c r="C217">
        <f t="shared" si="34"/>
        <v>-1.7299999999999996E-2</v>
      </c>
      <c r="D217">
        <f t="shared" si="35"/>
        <v>-1.7451393613755858E-2</v>
      </c>
      <c r="E217">
        <f t="shared" si="36"/>
        <v>-1.7595527789145825E-2</v>
      </c>
      <c r="F217">
        <v>5.6833999999999998</v>
      </c>
      <c r="G217">
        <f t="shared" si="37"/>
        <v>0.20175277533341879</v>
      </c>
      <c r="H217">
        <f t="shared" si="38"/>
        <v>1.2474812880001753</v>
      </c>
      <c r="I217">
        <f t="shared" si="31"/>
        <v>1.2258998617177723</v>
      </c>
      <c r="J217">
        <f t="shared" si="39"/>
        <v>-350.8</v>
      </c>
      <c r="K217" s="2">
        <f t="shared" si="32"/>
        <v>-9.7444444444444445E-2</v>
      </c>
      <c r="L217">
        <f t="shared" si="33"/>
        <v>4.4502617801048047E-5</v>
      </c>
    </row>
    <row r="218" spans="1:12" x14ac:dyDescent="0.15">
      <c r="A218">
        <v>1694118</v>
      </c>
      <c r="B218">
        <v>1.0129999999999999</v>
      </c>
      <c r="C218">
        <f t="shared" si="34"/>
        <v>-1.7599999999999963E-2</v>
      </c>
      <c r="D218">
        <f t="shared" si="35"/>
        <v>-1.7756721589258985E-2</v>
      </c>
      <c r="E218">
        <f t="shared" si="36"/>
        <v>-1.7918694378677404E-2</v>
      </c>
      <c r="F218">
        <v>6.3868</v>
      </c>
      <c r="G218">
        <f t="shared" si="37"/>
        <v>0.20178357806781544</v>
      </c>
      <c r="H218">
        <f t="shared" si="38"/>
        <v>1.4018744924164268</v>
      </c>
      <c r="I218">
        <f t="shared" si="31"/>
        <v>1.3772015013498979</v>
      </c>
      <c r="J218">
        <f t="shared" si="39"/>
        <v>-350.4</v>
      </c>
      <c r="K218" s="2">
        <f t="shared" si="32"/>
        <v>-9.7333333333333327E-2</v>
      </c>
      <c r="L218">
        <f t="shared" si="33"/>
        <v>5.4973821989528571E-5</v>
      </c>
    </row>
    <row r="219" spans="1:12" x14ac:dyDescent="0.15">
      <c r="A219">
        <v>1694142</v>
      </c>
      <c r="B219">
        <v>1.0128999999999999</v>
      </c>
      <c r="C219">
        <f t="shared" si="34"/>
        <v>-1.7499999999999974E-2</v>
      </c>
      <c r="D219">
        <f t="shared" si="35"/>
        <v>-1.765493523872071E-2</v>
      </c>
      <c r="E219">
        <f t="shared" si="36"/>
        <v>-1.7802044207152385E-2</v>
      </c>
      <c r="F219">
        <v>5.8007</v>
      </c>
      <c r="G219">
        <f t="shared" si="37"/>
        <v>0.20177330892212733</v>
      </c>
      <c r="H219">
        <f t="shared" si="38"/>
        <v>1.2732281217761583</v>
      </c>
      <c r="I219">
        <f t="shared" si="31"/>
        <v>1.2509466296450757</v>
      </c>
      <c r="J219">
        <f t="shared" si="39"/>
        <v>-350</v>
      </c>
      <c r="K219" s="2">
        <f t="shared" si="32"/>
        <v>-9.7222222222222224E-2</v>
      </c>
      <c r="L219">
        <f t="shared" si="33"/>
        <v>5.2493438320209989E-5</v>
      </c>
    </row>
    <row r="220" spans="1:12" x14ac:dyDescent="0.15">
      <c r="A220">
        <v>1694166</v>
      </c>
      <c r="B220">
        <v>1.0129999999999999</v>
      </c>
      <c r="C220">
        <f t="shared" si="34"/>
        <v>-1.7599999999999963E-2</v>
      </c>
      <c r="D220">
        <f t="shared" si="35"/>
        <v>-1.7756721589258985E-2</v>
      </c>
      <c r="E220">
        <f t="shared" si="36"/>
        <v>-1.7894908714620985E-2</v>
      </c>
      <c r="F220">
        <v>5.4489000000000001</v>
      </c>
      <c r="G220">
        <f t="shared" si="37"/>
        <v>0.20178357806781544</v>
      </c>
      <c r="H220">
        <f t="shared" si="38"/>
        <v>1.1960095700081212</v>
      </c>
      <c r="I220">
        <f t="shared" si="31"/>
        <v>1.1749598015759783</v>
      </c>
      <c r="J220">
        <f t="shared" si="39"/>
        <v>-349.6</v>
      </c>
      <c r="K220" s="2">
        <f t="shared" si="32"/>
        <v>-9.711111111111112E-2</v>
      </c>
      <c r="L220">
        <f t="shared" si="33"/>
        <v>5.2493438320209989E-5</v>
      </c>
    </row>
    <row r="221" spans="1:12" x14ac:dyDescent="0.15">
      <c r="A221">
        <v>1694190</v>
      </c>
      <c r="B221">
        <v>1.0128999999999999</v>
      </c>
      <c r="C221">
        <f t="shared" si="34"/>
        <v>-1.7499999999999974E-2</v>
      </c>
      <c r="D221">
        <f t="shared" si="35"/>
        <v>-1.765493523872071E-2</v>
      </c>
      <c r="E221">
        <f t="shared" si="36"/>
        <v>-1.7807991257180352E-2</v>
      </c>
      <c r="F221">
        <v>6.0351999999999997</v>
      </c>
      <c r="G221">
        <f t="shared" si="37"/>
        <v>0.20177330892212733</v>
      </c>
      <c r="H221">
        <f t="shared" si="38"/>
        <v>1.3246998397682124</v>
      </c>
      <c r="I221">
        <f t="shared" si="31"/>
        <v>1.3015175925722688</v>
      </c>
      <c r="J221">
        <f t="shared" si="39"/>
        <v>-349.2</v>
      </c>
      <c r="K221" s="2">
        <f t="shared" si="32"/>
        <v>-9.7000000000000003E-2</v>
      </c>
      <c r="L221">
        <f t="shared" si="33"/>
        <v>5.2493438320210071E-5</v>
      </c>
    </row>
    <row r="222" spans="1:12" x14ac:dyDescent="0.15">
      <c r="A222">
        <v>1694214</v>
      </c>
      <c r="B222">
        <v>1.0126999999999999</v>
      </c>
      <c r="C222">
        <f t="shared" si="34"/>
        <v>-1.7299999999999996E-2</v>
      </c>
      <c r="D222">
        <f t="shared" si="35"/>
        <v>-1.7451393613755858E-2</v>
      </c>
      <c r="E222">
        <f t="shared" si="36"/>
        <v>-1.7601474839173792E-2</v>
      </c>
      <c r="F222">
        <v>5.9179000000000004</v>
      </c>
      <c r="G222">
        <f t="shared" si="37"/>
        <v>0.20175277533341879</v>
      </c>
      <c r="H222">
        <f t="shared" si="38"/>
        <v>1.2989530059922298</v>
      </c>
      <c r="I222">
        <f t="shared" si="31"/>
        <v>1.2764811189885641</v>
      </c>
      <c r="J222">
        <f t="shared" si="39"/>
        <v>-348.8</v>
      </c>
      <c r="K222" s="2">
        <f t="shared" si="32"/>
        <v>-9.6888888888888886E-2</v>
      </c>
      <c r="L222">
        <f t="shared" si="33"/>
        <v>4.1994750656163332E-5</v>
      </c>
    </row>
    <row r="223" spans="1:12" x14ac:dyDescent="0.15">
      <c r="A223">
        <v>1694238</v>
      </c>
      <c r="B223">
        <v>1.0126999999999999</v>
      </c>
      <c r="C223">
        <f t="shared" si="34"/>
        <v>-1.7299999999999996E-2</v>
      </c>
      <c r="D223">
        <f t="shared" si="35"/>
        <v>-1.7451393613755858E-2</v>
      </c>
      <c r="E223">
        <f t="shared" si="36"/>
        <v>-1.7589580739117858E-2</v>
      </c>
      <c r="F223">
        <v>5.4489000000000001</v>
      </c>
      <c r="G223">
        <f t="shared" si="37"/>
        <v>0.20175277533341879</v>
      </c>
      <c r="H223">
        <f t="shared" si="38"/>
        <v>1.1960095700081212</v>
      </c>
      <c r="I223">
        <f t="shared" si="31"/>
        <v>1.1753186044469806</v>
      </c>
      <c r="J223">
        <f t="shared" si="39"/>
        <v>-348.4</v>
      </c>
      <c r="K223" s="2">
        <f t="shared" si="32"/>
        <v>-9.6777777777777768E-2</v>
      </c>
      <c r="L223">
        <f t="shared" si="33"/>
        <v>4.4619422572179431E-5</v>
      </c>
    </row>
    <row r="224" spans="1:12" x14ac:dyDescent="0.15">
      <c r="A224">
        <v>1694262</v>
      </c>
      <c r="B224">
        <v>1.0126999999999999</v>
      </c>
      <c r="C224">
        <f t="shared" si="34"/>
        <v>-1.7299999999999996E-2</v>
      </c>
      <c r="D224">
        <f t="shared" si="35"/>
        <v>-1.7451393613755858E-2</v>
      </c>
      <c r="E224">
        <f t="shared" si="36"/>
        <v>-1.7598502582187533E-2</v>
      </c>
      <c r="F224">
        <v>5.8007</v>
      </c>
      <c r="G224">
        <f t="shared" si="37"/>
        <v>0.20175277533341879</v>
      </c>
      <c r="H224">
        <f t="shared" si="38"/>
        <v>1.2732281217761583</v>
      </c>
      <c r="I224">
        <f t="shared" si="31"/>
        <v>1.2512012752694306</v>
      </c>
      <c r="J224">
        <f t="shared" si="39"/>
        <v>-348</v>
      </c>
      <c r="K224" s="2">
        <f t="shared" si="32"/>
        <v>-9.6666666666666665E-2</v>
      </c>
      <c r="L224">
        <f t="shared" si="33"/>
        <v>4.7244094488189574E-5</v>
      </c>
    </row>
    <row r="225" spans="1:12" x14ac:dyDescent="0.15">
      <c r="A225">
        <v>1694286</v>
      </c>
      <c r="B225">
        <v>1.0126999999999999</v>
      </c>
      <c r="C225">
        <f t="shared" si="34"/>
        <v>-1.7299999999999996E-2</v>
      </c>
      <c r="D225">
        <f t="shared" si="35"/>
        <v>-1.7451393613755858E-2</v>
      </c>
      <c r="E225">
        <f t="shared" si="36"/>
        <v>-1.7598502582187533E-2</v>
      </c>
      <c r="F225">
        <v>5.8007</v>
      </c>
      <c r="G225">
        <f t="shared" si="37"/>
        <v>0.20175277533341879</v>
      </c>
      <c r="H225">
        <f t="shared" si="38"/>
        <v>1.2732281217761583</v>
      </c>
      <c r="I225">
        <f t="shared" si="31"/>
        <v>1.2512012752694306</v>
      </c>
      <c r="J225">
        <f t="shared" si="39"/>
        <v>-347.6</v>
      </c>
      <c r="K225" s="2">
        <f t="shared" si="32"/>
        <v>-9.6555555555555561E-2</v>
      </c>
      <c r="L225">
        <f t="shared" si="33"/>
        <v>4.4619422572179364E-5</v>
      </c>
    </row>
    <row r="226" spans="1:12" x14ac:dyDescent="0.15">
      <c r="A226">
        <v>1694310</v>
      </c>
      <c r="B226">
        <v>1.0127999999999999</v>
      </c>
      <c r="C226">
        <f t="shared" si="34"/>
        <v>-1.7399999999999985E-2</v>
      </c>
      <c r="D226">
        <f t="shared" si="35"/>
        <v>-1.7553159247589156E-2</v>
      </c>
      <c r="E226">
        <f t="shared" si="36"/>
        <v>-1.7691346372951156E-2</v>
      </c>
      <c r="F226">
        <v>5.4489000000000001</v>
      </c>
      <c r="G226">
        <f t="shared" si="37"/>
        <v>0.20176304134412806</v>
      </c>
      <c r="H226">
        <f t="shared" si="38"/>
        <v>1.1960095700081212</v>
      </c>
      <c r="I226">
        <f t="shared" si="31"/>
        <v>1.17519900348998</v>
      </c>
      <c r="J226">
        <f t="shared" si="39"/>
        <v>-347.2</v>
      </c>
      <c r="K226" s="2">
        <f t="shared" si="32"/>
        <v>-9.6444444444444444E-2</v>
      </c>
      <c r="L226">
        <f t="shared" si="33"/>
        <v>4.9868766404199853E-5</v>
      </c>
    </row>
    <row r="227" spans="1:12" x14ac:dyDescent="0.15">
      <c r="A227">
        <v>1694334</v>
      </c>
      <c r="B227">
        <v>1.0125999999999999</v>
      </c>
      <c r="C227">
        <f t="shared" si="34"/>
        <v>-1.7200000000000007E-2</v>
      </c>
      <c r="D227">
        <f t="shared" si="35"/>
        <v>-1.7349638335112993E-2</v>
      </c>
      <c r="E227">
        <f t="shared" si="36"/>
        <v>-1.7496747303544669E-2</v>
      </c>
      <c r="F227">
        <v>5.8007</v>
      </c>
      <c r="G227">
        <f t="shared" si="37"/>
        <v>0.20174251088960082</v>
      </c>
      <c r="H227">
        <f t="shared" si="38"/>
        <v>1.2732281217761583</v>
      </c>
      <c r="I227">
        <f t="shared" si="31"/>
        <v>1.2513285980816085</v>
      </c>
      <c r="J227">
        <f t="shared" si="39"/>
        <v>-346.8</v>
      </c>
      <c r="K227" s="2">
        <f t="shared" si="32"/>
        <v>-9.633333333333334E-2</v>
      </c>
      <c r="L227">
        <f t="shared" si="33"/>
        <v>4.4619422572179364E-5</v>
      </c>
    </row>
    <row r="228" spans="1:12" x14ac:dyDescent="0.15">
      <c r="A228">
        <v>1694358</v>
      </c>
      <c r="B228">
        <v>1.0125999999999999</v>
      </c>
      <c r="C228">
        <f t="shared" si="34"/>
        <v>-1.7200000000000007E-2</v>
      </c>
      <c r="D228">
        <f t="shared" si="35"/>
        <v>-1.7349638335112993E-2</v>
      </c>
      <c r="E228">
        <f t="shared" si="36"/>
        <v>-1.7487825460474993E-2</v>
      </c>
      <c r="F228">
        <v>5.4489000000000001</v>
      </c>
      <c r="G228">
        <f t="shared" si="37"/>
        <v>0.20174251088960082</v>
      </c>
      <c r="H228">
        <f t="shared" si="38"/>
        <v>1.1960095700081212</v>
      </c>
      <c r="I228">
        <f t="shared" si="31"/>
        <v>1.1754382054039816</v>
      </c>
      <c r="J228">
        <f t="shared" si="39"/>
        <v>-346.4</v>
      </c>
      <c r="K228" s="2">
        <f t="shared" si="32"/>
        <v>-9.6222222222222209E-2</v>
      </c>
      <c r="L228">
        <f t="shared" si="33"/>
        <v>4.4619422572179431E-5</v>
      </c>
    </row>
    <row r="229" spans="1:12" x14ac:dyDescent="0.15">
      <c r="A229">
        <v>1694382</v>
      </c>
      <c r="B229">
        <v>1.0126999999999999</v>
      </c>
      <c r="C229">
        <f t="shared" si="34"/>
        <v>-1.7299999999999996E-2</v>
      </c>
      <c r="D229">
        <f t="shared" si="35"/>
        <v>-1.7451393613755858E-2</v>
      </c>
      <c r="E229">
        <f t="shared" si="36"/>
        <v>-1.7598502582187533E-2</v>
      </c>
      <c r="F229">
        <v>5.8007</v>
      </c>
      <c r="G229">
        <f t="shared" si="37"/>
        <v>0.20175277533341879</v>
      </c>
      <c r="H229">
        <f t="shared" si="38"/>
        <v>1.2732281217761583</v>
      </c>
      <c r="I229">
        <f t="shared" si="31"/>
        <v>1.2512012752694306</v>
      </c>
      <c r="J229">
        <f t="shared" si="39"/>
        <v>-346</v>
      </c>
      <c r="K229" s="2">
        <f t="shared" si="32"/>
        <v>-9.6111111111111105E-2</v>
      </c>
      <c r="L229">
        <f t="shared" si="33"/>
        <v>5.2631578947368465E-5</v>
      </c>
    </row>
    <row r="230" spans="1:12" x14ac:dyDescent="0.15">
      <c r="A230">
        <v>1694406</v>
      </c>
      <c r="B230">
        <v>1.0125999999999999</v>
      </c>
      <c r="C230">
        <f t="shared" si="34"/>
        <v>-1.7200000000000007E-2</v>
      </c>
      <c r="D230">
        <f t="shared" si="35"/>
        <v>-1.7349638335112993E-2</v>
      </c>
      <c r="E230">
        <f t="shared" si="36"/>
        <v>-1.7502694353572636E-2</v>
      </c>
      <c r="F230">
        <v>6.0351999999999997</v>
      </c>
      <c r="G230">
        <f t="shared" si="37"/>
        <v>0.20174251088960082</v>
      </c>
      <c r="H230">
        <f t="shared" si="38"/>
        <v>1.3246998397682124</v>
      </c>
      <c r="I230">
        <f t="shared" si="31"/>
        <v>1.3019150025241992</v>
      </c>
      <c r="J230">
        <f t="shared" si="39"/>
        <v>-345.6</v>
      </c>
      <c r="K230" s="2">
        <f t="shared" si="32"/>
        <v>-9.6000000000000002E-2</v>
      </c>
      <c r="L230">
        <f t="shared" si="33"/>
        <v>5.0000000000000334E-5</v>
      </c>
    </row>
    <row r="231" spans="1:12" x14ac:dyDescent="0.15">
      <c r="A231">
        <v>1694430</v>
      </c>
      <c r="B231">
        <v>1.0125999999999999</v>
      </c>
      <c r="C231">
        <f t="shared" si="34"/>
        <v>-1.7200000000000007E-2</v>
      </c>
      <c r="D231">
        <f t="shared" si="35"/>
        <v>-1.7349638335112993E-2</v>
      </c>
      <c r="E231">
        <f t="shared" si="36"/>
        <v>-1.7496747303544669E-2</v>
      </c>
      <c r="F231">
        <v>5.8007</v>
      </c>
      <c r="G231">
        <f t="shared" si="37"/>
        <v>0.20174251088960082</v>
      </c>
      <c r="H231">
        <f t="shared" si="38"/>
        <v>1.2732281217761583</v>
      </c>
      <c r="I231">
        <f t="shared" si="31"/>
        <v>1.2513285980816085</v>
      </c>
      <c r="J231">
        <f t="shared" si="39"/>
        <v>-345.2</v>
      </c>
      <c r="K231" s="2">
        <f t="shared" si="32"/>
        <v>-9.5888888888888885E-2</v>
      </c>
      <c r="L231">
        <f t="shared" si="33"/>
        <v>5.0131926121372399E-5</v>
      </c>
    </row>
    <row r="232" spans="1:12" x14ac:dyDescent="0.15">
      <c r="A232">
        <v>1694454</v>
      </c>
      <c r="B232">
        <v>1.0125999999999999</v>
      </c>
      <c r="C232">
        <f t="shared" si="34"/>
        <v>-1.7200000000000007E-2</v>
      </c>
      <c r="D232">
        <f t="shared" si="35"/>
        <v>-1.7349638335112993E-2</v>
      </c>
      <c r="E232">
        <f t="shared" si="36"/>
        <v>-1.7508641403600603E-2</v>
      </c>
      <c r="F232">
        <v>6.2697000000000003</v>
      </c>
      <c r="G232">
        <f t="shared" si="37"/>
        <v>0.20174251088960082</v>
      </c>
      <c r="H232">
        <f t="shared" si="38"/>
        <v>1.3761715577602669</v>
      </c>
      <c r="I232">
        <f t="shared" si="31"/>
        <v>1.3525014069667902</v>
      </c>
      <c r="J232">
        <f t="shared" si="39"/>
        <v>-344.8</v>
      </c>
      <c r="K232" s="2">
        <f t="shared" si="32"/>
        <v>-9.5777777777777781E-2</v>
      </c>
      <c r="L232">
        <f t="shared" si="33"/>
        <v>5.2770448548812667E-5</v>
      </c>
    </row>
    <row r="233" spans="1:12" x14ac:dyDescent="0.15">
      <c r="A233">
        <v>1694478</v>
      </c>
      <c r="B233">
        <v>1.0126999999999999</v>
      </c>
      <c r="C233">
        <f t="shared" si="34"/>
        <v>-1.7299999999999996E-2</v>
      </c>
      <c r="D233">
        <f t="shared" si="35"/>
        <v>-1.7451393613755858E-2</v>
      </c>
      <c r="E233">
        <f t="shared" si="36"/>
        <v>-1.76044496322155E-2</v>
      </c>
      <c r="F233">
        <v>6.0351999999999997</v>
      </c>
      <c r="G233">
        <f t="shared" si="37"/>
        <v>0.20175277533341879</v>
      </c>
      <c r="H233">
        <f t="shared" si="38"/>
        <v>1.3246998397682124</v>
      </c>
      <c r="I233">
        <f t="shared" si="31"/>
        <v>1.3017825325402224</v>
      </c>
      <c r="J233">
        <f t="shared" si="39"/>
        <v>-344.4</v>
      </c>
      <c r="K233" s="2">
        <f t="shared" si="32"/>
        <v>-9.5666666666666664E-2</v>
      </c>
      <c r="L233">
        <f t="shared" si="33"/>
        <v>5.2770448548812742E-5</v>
      </c>
    </row>
    <row r="234" spans="1:12" x14ac:dyDescent="0.15">
      <c r="A234">
        <v>1694502</v>
      </c>
      <c r="B234">
        <v>1.0125999999999999</v>
      </c>
      <c r="C234">
        <f t="shared" si="34"/>
        <v>-1.7200000000000007E-2</v>
      </c>
      <c r="D234">
        <f t="shared" si="35"/>
        <v>-1.7349638335112993E-2</v>
      </c>
      <c r="E234">
        <f t="shared" si="36"/>
        <v>-1.7493772510502961E-2</v>
      </c>
      <c r="F234">
        <v>5.6833999999999998</v>
      </c>
      <c r="G234">
        <f t="shared" si="37"/>
        <v>0.20174251088960082</v>
      </c>
      <c r="H234">
        <f t="shared" si="38"/>
        <v>1.2474812880001753</v>
      </c>
      <c r="I234">
        <f t="shared" si="31"/>
        <v>1.2260246098465724</v>
      </c>
      <c r="J234">
        <f t="shared" si="39"/>
        <v>-344</v>
      </c>
      <c r="K234" s="2">
        <f t="shared" si="32"/>
        <v>-9.555555555555556E-2</v>
      </c>
      <c r="L234">
        <f t="shared" si="33"/>
        <v>5.0242397531952748E-5</v>
      </c>
    </row>
    <row r="235" spans="1:12" x14ac:dyDescent="0.15">
      <c r="A235">
        <v>1694526</v>
      </c>
      <c r="B235">
        <v>1.0125999999999999</v>
      </c>
      <c r="C235">
        <f t="shared" si="34"/>
        <v>-1.7200000000000007E-2</v>
      </c>
      <c r="D235">
        <f t="shared" si="35"/>
        <v>-1.7349638335112993E-2</v>
      </c>
      <c r="E235">
        <f t="shared" si="36"/>
        <v>-1.743133989745883E-2</v>
      </c>
      <c r="F235">
        <v>3.2216</v>
      </c>
      <c r="G235">
        <f t="shared" si="37"/>
        <v>0.20174251088960082</v>
      </c>
      <c r="H235">
        <f t="shared" si="38"/>
        <v>0.70712702210320677</v>
      </c>
      <c r="I235">
        <f t="shared" si="31"/>
        <v>0.69496443732303159</v>
      </c>
      <c r="J235">
        <f t="shared" si="39"/>
        <v>-343.6</v>
      </c>
      <c r="K235" s="2">
        <f t="shared" si="32"/>
        <v>-9.5444444444444457E-2</v>
      </c>
      <c r="L235">
        <f t="shared" si="33"/>
        <v>5.0264550264550585E-5</v>
      </c>
    </row>
    <row r="236" spans="1:12" x14ac:dyDescent="0.15">
      <c r="A236">
        <v>1694550</v>
      </c>
      <c r="B236">
        <v>1.0125999999999999</v>
      </c>
      <c r="C236">
        <f t="shared" si="34"/>
        <v>-1.7200000000000007E-2</v>
      </c>
      <c r="D236">
        <f t="shared" si="35"/>
        <v>-1.7349638335112993E-2</v>
      </c>
      <c r="E236">
        <f t="shared" si="36"/>
        <v>-1.7502694353572636E-2</v>
      </c>
      <c r="F236">
        <v>6.0351999999999997</v>
      </c>
      <c r="G236">
        <f t="shared" si="37"/>
        <v>0.20174251088960082</v>
      </c>
      <c r="H236">
        <f t="shared" si="38"/>
        <v>1.3246998397682124</v>
      </c>
      <c r="I236">
        <f t="shared" si="31"/>
        <v>1.3019150025241992</v>
      </c>
      <c r="J236">
        <f t="shared" si="39"/>
        <v>-343.2</v>
      </c>
      <c r="K236" s="2">
        <f t="shared" si="32"/>
        <v>-9.5333333333333325E-2</v>
      </c>
      <c r="L236">
        <f t="shared" si="33"/>
        <v>5.2910052910052939E-5</v>
      </c>
    </row>
    <row r="237" spans="1:12" x14ac:dyDescent="0.15">
      <c r="A237">
        <v>1694574</v>
      </c>
      <c r="B237">
        <v>1.0125</v>
      </c>
      <c r="C237">
        <f t="shared" si="34"/>
        <v>-1.7100000000000018E-2</v>
      </c>
      <c r="D237">
        <f t="shared" si="35"/>
        <v>-1.7247893409553391E-2</v>
      </c>
      <c r="E237">
        <f t="shared" si="36"/>
        <v>-1.7403919148943844E-2</v>
      </c>
      <c r="F237">
        <v>6.1523000000000003</v>
      </c>
      <c r="G237">
        <f t="shared" si="37"/>
        <v>0.20173224801227563</v>
      </c>
      <c r="H237">
        <f t="shared" si="38"/>
        <v>1.3504027744243727</v>
      </c>
      <c r="I237">
        <f t="shared" si="31"/>
        <v>1.3273108869817156</v>
      </c>
      <c r="J237">
        <f t="shared" si="39"/>
        <v>-342.8</v>
      </c>
      <c r="K237" s="2">
        <f t="shared" si="32"/>
        <v>-9.5222222222222222E-2</v>
      </c>
      <c r="L237">
        <f t="shared" si="33"/>
        <v>4.7745358090186319E-5</v>
      </c>
    </row>
    <row r="238" spans="1:12" x14ac:dyDescent="0.15">
      <c r="A238">
        <v>1694599</v>
      </c>
      <c r="B238">
        <v>1.0125</v>
      </c>
      <c r="C238">
        <f t="shared" si="34"/>
        <v>-1.7100000000000018E-2</v>
      </c>
      <c r="D238">
        <f t="shared" si="35"/>
        <v>-1.7247893409553391E-2</v>
      </c>
      <c r="E238">
        <f t="shared" si="36"/>
        <v>-1.7383110813984581E-2</v>
      </c>
      <c r="F238">
        <v>5.3318000000000003</v>
      </c>
      <c r="G238">
        <f t="shared" si="37"/>
        <v>0.20173224801227563</v>
      </c>
      <c r="H238">
        <f t="shared" si="38"/>
        <v>1.1703066353519611</v>
      </c>
      <c r="I238">
        <f t="shared" si="31"/>
        <v>1.1502943918874424</v>
      </c>
      <c r="J238">
        <f t="shared" si="39"/>
        <v>-342.38333333333333</v>
      </c>
      <c r="K238" s="2">
        <f t="shared" si="32"/>
        <v>-9.5106481481481486E-2</v>
      </c>
      <c r="L238">
        <f t="shared" si="33"/>
        <v>4.7766475011057679E-5</v>
      </c>
    </row>
    <row r="239" spans="1:12" x14ac:dyDescent="0.15">
      <c r="A239">
        <v>1694622</v>
      </c>
      <c r="B239">
        <v>1.0124</v>
      </c>
      <c r="C239">
        <f t="shared" si="34"/>
        <v>-1.7000000000000029E-2</v>
      </c>
      <c r="D239">
        <f t="shared" si="35"/>
        <v>-1.7146158834970514E-2</v>
      </c>
      <c r="E239">
        <f t="shared" si="36"/>
        <v>-1.7305161903458124E-2</v>
      </c>
      <c r="F239">
        <v>6.2697000000000003</v>
      </c>
      <c r="G239">
        <f t="shared" si="37"/>
        <v>0.20172198670104477</v>
      </c>
      <c r="H239">
        <f t="shared" si="38"/>
        <v>1.3761715577602669</v>
      </c>
      <c r="I239">
        <f t="shared" si="31"/>
        <v>1.3527766412783424</v>
      </c>
      <c r="J239">
        <f t="shared" si="39"/>
        <v>-342</v>
      </c>
      <c r="K239" s="2">
        <f t="shared" si="32"/>
        <v>-9.5000000000000001E-2</v>
      </c>
      <c r="L239">
        <f t="shared" si="33"/>
        <v>4.7745358090186319E-5</v>
      </c>
    </row>
    <row r="240" spans="1:12" x14ac:dyDescent="0.15">
      <c r="A240">
        <v>1694646</v>
      </c>
      <c r="B240">
        <v>1.0125999999999999</v>
      </c>
      <c r="C240">
        <f t="shared" si="34"/>
        <v>-1.7200000000000007E-2</v>
      </c>
      <c r="D240">
        <f t="shared" si="35"/>
        <v>-1.7349638335112993E-2</v>
      </c>
      <c r="E240">
        <f t="shared" si="36"/>
        <v>-1.7499719560530928E-2</v>
      </c>
      <c r="F240">
        <v>5.9179000000000004</v>
      </c>
      <c r="G240">
        <f t="shared" si="37"/>
        <v>0.20174251088960082</v>
      </c>
      <c r="H240">
        <f t="shared" si="38"/>
        <v>1.2989530059922298</v>
      </c>
      <c r="I240">
        <f t="shared" si="31"/>
        <v>1.2766110142891633</v>
      </c>
      <c r="J240">
        <f t="shared" si="39"/>
        <v>-341.6</v>
      </c>
      <c r="K240" s="2">
        <f t="shared" si="32"/>
        <v>-9.4888888888888898E-2</v>
      </c>
      <c r="L240">
        <f t="shared" si="33"/>
        <v>5.3050397877984068E-5</v>
      </c>
    </row>
    <row r="241" spans="1:12" x14ac:dyDescent="0.15">
      <c r="A241">
        <v>1694670</v>
      </c>
      <c r="B241">
        <v>1.0125</v>
      </c>
      <c r="C241">
        <f t="shared" si="34"/>
        <v>-1.7100000000000018E-2</v>
      </c>
      <c r="D241">
        <f t="shared" si="35"/>
        <v>-1.7247893409553391E-2</v>
      </c>
      <c r="E241">
        <f t="shared" si="36"/>
        <v>-1.7412840992013519E-2</v>
      </c>
      <c r="F241">
        <v>6.5041000000000002</v>
      </c>
      <c r="G241">
        <f t="shared" si="37"/>
        <v>0.20173224801227563</v>
      </c>
      <c r="H241">
        <f t="shared" si="38"/>
        <v>1.4276213261924098</v>
      </c>
      <c r="I241">
        <f t="shared" si="31"/>
        <v>1.4032090015145193</v>
      </c>
      <c r="J241">
        <f t="shared" si="39"/>
        <v>-341.2</v>
      </c>
      <c r="K241" s="2">
        <f t="shared" si="32"/>
        <v>-9.477777777777778E-2</v>
      </c>
      <c r="L241">
        <f t="shared" si="33"/>
        <v>4.7745358090186319E-5</v>
      </c>
    </row>
    <row r="242" spans="1:12" x14ac:dyDescent="0.15">
      <c r="A242">
        <v>1694694</v>
      </c>
      <c r="B242">
        <v>1.0124</v>
      </c>
      <c r="C242">
        <f t="shared" si="34"/>
        <v>-1.7000000000000029E-2</v>
      </c>
      <c r="D242">
        <f t="shared" si="35"/>
        <v>-1.7146158834970514E-2</v>
      </c>
      <c r="E242">
        <f t="shared" si="36"/>
        <v>-1.7299214853430157E-2</v>
      </c>
      <c r="F242">
        <v>6.0351999999999997</v>
      </c>
      <c r="G242">
        <f t="shared" si="37"/>
        <v>0.20172198670104477</v>
      </c>
      <c r="H242">
        <f t="shared" si="38"/>
        <v>1.3246998397682124</v>
      </c>
      <c r="I242">
        <f t="shared" si="31"/>
        <v>1.302179942492153</v>
      </c>
      <c r="J242">
        <f t="shared" si="39"/>
        <v>-340.8</v>
      </c>
      <c r="K242" s="2">
        <f t="shared" si="32"/>
        <v>-9.4666666666666677E-2</v>
      </c>
      <c r="L242">
        <f t="shared" si="33"/>
        <v>5.3050397877984149E-5</v>
      </c>
    </row>
    <row r="243" spans="1:12" x14ac:dyDescent="0.15">
      <c r="A243">
        <v>1694718</v>
      </c>
      <c r="B243">
        <v>1.0123</v>
      </c>
      <c r="C243">
        <f t="shared" si="34"/>
        <v>-1.690000000000004E-2</v>
      </c>
      <c r="D243">
        <f t="shared" si="35"/>
        <v>-1.7044434609258474E-2</v>
      </c>
      <c r="E243">
        <f t="shared" si="36"/>
        <v>-1.7200460348648926E-2</v>
      </c>
      <c r="F243">
        <v>6.1523000000000003</v>
      </c>
      <c r="G243">
        <f t="shared" si="37"/>
        <v>0.20171172695551004</v>
      </c>
      <c r="H243">
        <f t="shared" si="38"/>
        <v>1.3504027744243727</v>
      </c>
      <c r="I243">
        <f t="shared" si="31"/>
        <v>1.3275809675366006</v>
      </c>
      <c r="J243">
        <f t="shared" si="39"/>
        <v>-340.4</v>
      </c>
      <c r="K243" s="2">
        <f t="shared" si="32"/>
        <v>-9.4555555555555545E-2</v>
      </c>
      <c r="L243">
        <f t="shared" si="33"/>
        <v>4.5092838196287411E-5</v>
      </c>
    </row>
    <row r="244" spans="1:12" x14ac:dyDescent="0.15">
      <c r="A244">
        <v>1694742</v>
      </c>
      <c r="B244">
        <v>1.0125</v>
      </c>
      <c r="C244">
        <f t="shared" si="34"/>
        <v>-1.7100000000000018E-2</v>
      </c>
      <c r="D244">
        <f t="shared" si="35"/>
        <v>-1.7247893409553391E-2</v>
      </c>
      <c r="E244">
        <f t="shared" si="36"/>
        <v>-1.7383110813984581E-2</v>
      </c>
      <c r="F244">
        <v>5.3318000000000003</v>
      </c>
      <c r="G244">
        <f t="shared" si="37"/>
        <v>0.20173224801227563</v>
      </c>
      <c r="H244">
        <f t="shared" si="38"/>
        <v>1.1703066353519611</v>
      </c>
      <c r="I244">
        <f t="shared" si="31"/>
        <v>1.1502943918874424</v>
      </c>
      <c r="J244">
        <f t="shared" si="39"/>
        <v>-340</v>
      </c>
      <c r="K244" s="2">
        <f t="shared" si="32"/>
        <v>-9.4444444444444442E-2</v>
      </c>
      <c r="L244">
        <f t="shared" si="33"/>
        <v>5.3050397877984149E-5</v>
      </c>
    </row>
    <row r="245" spans="1:12" x14ac:dyDescent="0.15">
      <c r="A245">
        <v>1694766</v>
      </c>
      <c r="B245">
        <v>1.0123</v>
      </c>
      <c r="C245">
        <f t="shared" si="34"/>
        <v>-1.690000000000004E-2</v>
      </c>
      <c r="D245">
        <f t="shared" si="35"/>
        <v>-1.7044434609258474E-2</v>
      </c>
      <c r="E245">
        <f t="shared" si="36"/>
        <v>-1.7203437677746083E-2</v>
      </c>
      <c r="F245">
        <v>6.2697000000000003</v>
      </c>
      <c r="G245">
        <f t="shared" si="37"/>
        <v>0.20171172695551004</v>
      </c>
      <c r="H245">
        <f t="shared" si="38"/>
        <v>1.3761715577602669</v>
      </c>
      <c r="I245">
        <f t="shared" si="31"/>
        <v>1.3529142584341181</v>
      </c>
      <c r="J245">
        <f t="shared" si="39"/>
        <v>-339.6</v>
      </c>
      <c r="K245" s="2">
        <f t="shared" si="32"/>
        <v>-9.4333333333333338E-2</v>
      </c>
      <c r="L245">
        <f t="shared" si="33"/>
        <v>5.0397877984085159E-5</v>
      </c>
    </row>
    <row r="246" spans="1:12" x14ac:dyDescent="0.15">
      <c r="A246">
        <v>1694790</v>
      </c>
      <c r="B246">
        <v>1.0124</v>
      </c>
      <c r="C246">
        <f t="shared" si="34"/>
        <v>-1.7000000000000029E-2</v>
      </c>
      <c r="D246">
        <f t="shared" si="35"/>
        <v>-1.7146158834970514E-2</v>
      </c>
      <c r="E246">
        <f t="shared" si="36"/>
        <v>-1.7299214853430157E-2</v>
      </c>
      <c r="F246">
        <v>6.0351999999999997</v>
      </c>
      <c r="G246">
        <f t="shared" si="37"/>
        <v>0.20172198670104477</v>
      </c>
      <c r="H246">
        <f t="shared" si="38"/>
        <v>1.3246998397682124</v>
      </c>
      <c r="I246">
        <f t="shared" si="31"/>
        <v>1.302179942492153</v>
      </c>
      <c r="J246">
        <f t="shared" si="39"/>
        <v>-339.2</v>
      </c>
      <c r="K246" s="2">
        <f t="shared" si="32"/>
        <v>-9.4222222222222221E-2</v>
      </c>
      <c r="L246">
        <f t="shared" si="33"/>
        <v>5.3050397877984149E-5</v>
      </c>
    </row>
    <row r="247" spans="1:12" x14ac:dyDescent="0.15">
      <c r="A247">
        <v>1694815</v>
      </c>
      <c r="B247">
        <v>1.0122</v>
      </c>
      <c r="C247">
        <f t="shared" si="34"/>
        <v>-1.6800000000000051E-2</v>
      </c>
      <c r="D247">
        <f t="shared" si="35"/>
        <v>-1.6942720730312024E-2</v>
      </c>
      <c r="E247">
        <f t="shared" si="36"/>
        <v>-1.7080907855674024E-2</v>
      </c>
      <c r="F247">
        <v>5.4489000000000001</v>
      </c>
      <c r="G247">
        <f t="shared" si="37"/>
        <v>0.20170146877527326</v>
      </c>
      <c r="H247">
        <f t="shared" si="38"/>
        <v>1.1960095700081212</v>
      </c>
      <c r="I247">
        <f t="shared" si="31"/>
        <v>1.1759166092319844</v>
      </c>
      <c r="J247">
        <f t="shared" si="39"/>
        <v>-338.7833333333333</v>
      </c>
      <c r="K247" s="2">
        <f t="shared" si="32"/>
        <v>-9.4106481481481472E-2</v>
      </c>
      <c r="L247">
        <f t="shared" si="33"/>
        <v>4.5112781954888208E-5</v>
      </c>
    </row>
    <row r="248" spans="1:12" x14ac:dyDescent="0.15">
      <c r="A248">
        <v>1694838</v>
      </c>
      <c r="B248">
        <v>1.0122</v>
      </c>
      <c r="C248">
        <f t="shared" si="34"/>
        <v>-1.6800000000000051E-2</v>
      </c>
      <c r="D248">
        <f t="shared" si="35"/>
        <v>-1.6942720730312024E-2</v>
      </c>
      <c r="E248">
        <f t="shared" si="36"/>
        <v>-1.7089829698743699E-2</v>
      </c>
      <c r="F248">
        <v>5.8007</v>
      </c>
      <c r="G248">
        <f t="shared" si="37"/>
        <v>0.20170146877527326</v>
      </c>
      <c r="H248">
        <f t="shared" si="38"/>
        <v>1.2732281217761583</v>
      </c>
      <c r="I248">
        <f t="shared" si="31"/>
        <v>1.2518378893303186</v>
      </c>
      <c r="J248">
        <f t="shared" si="39"/>
        <v>-338.4</v>
      </c>
      <c r="K248" s="2">
        <f t="shared" si="32"/>
        <v>-9.4E-2</v>
      </c>
      <c r="L248">
        <f t="shared" si="33"/>
        <v>4.7745358090186319E-5</v>
      </c>
    </row>
    <row r="249" spans="1:12" x14ac:dyDescent="0.15">
      <c r="A249">
        <v>1694862</v>
      </c>
      <c r="B249">
        <v>1.0123</v>
      </c>
      <c r="C249">
        <f t="shared" si="34"/>
        <v>-1.690000000000004E-2</v>
      </c>
      <c r="D249">
        <f t="shared" si="35"/>
        <v>-1.7044434609258474E-2</v>
      </c>
      <c r="E249">
        <f t="shared" si="36"/>
        <v>-1.7188568784648441E-2</v>
      </c>
      <c r="F249">
        <v>5.6833999999999998</v>
      </c>
      <c r="G249">
        <f t="shared" si="37"/>
        <v>0.20171172695551004</v>
      </c>
      <c r="H249">
        <f t="shared" si="38"/>
        <v>1.2474812880001753</v>
      </c>
      <c r="I249">
        <f t="shared" si="31"/>
        <v>1.2263988542329725</v>
      </c>
      <c r="J249">
        <f t="shared" si="39"/>
        <v>-338</v>
      </c>
      <c r="K249" s="2">
        <f t="shared" si="32"/>
        <v>-9.3888888888888883E-2</v>
      </c>
      <c r="L249">
        <f t="shared" si="33"/>
        <v>5.0397877984085234E-5</v>
      </c>
    </row>
    <row r="250" spans="1:12" x14ac:dyDescent="0.15">
      <c r="A250">
        <v>1694886</v>
      </c>
      <c r="B250">
        <v>1.0123</v>
      </c>
      <c r="C250">
        <f t="shared" si="34"/>
        <v>-1.690000000000004E-2</v>
      </c>
      <c r="D250">
        <f t="shared" si="35"/>
        <v>-1.7044434609258474E-2</v>
      </c>
      <c r="E250">
        <f t="shared" si="36"/>
        <v>-1.7191543577690149E-2</v>
      </c>
      <c r="F250">
        <v>5.8007</v>
      </c>
      <c r="G250">
        <f t="shared" si="37"/>
        <v>0.20171172695551004</v>
      </c>
      <c r="H250">
        <f t="shared" si="38"/>
        <v>1.2732281217761583</v>
      </c>
      <c r="I250">
        <f t="shared" si="31"/>
        <v>1.2517105665181409</v>
      </c>
      <c r="J250">
        <f t="shared" si="39"/>
        <v>-337.6</v>
      </c>
      <c r="K250" s="2">
        <f t="shared" si="32"/>
        <v>-9.3777777777777779E-2</v>
      </c>
      <c r="L250">
        <f t="shared" si="33"/>
        <v>5.0531914893617328E-5</v>
      </c>
    </row>
    <row r="251" spans="1:12" x14ac:dyDescent="0.15">
      <c r="A251">
        <v>1694904</v>
      </c>
      <c r="B251">
        <v>1.0122</v>
      </c>
      <c r="C251">
        <f t="shared" si="34"/>
        <v>-1.6800000000000051E-2</v>
      </c>
      <c r="D251">
        <f t="shared" si="35"/>
        <v>-1.6942720730312024E-2</v>
      </c>
      <c r="E251">
        <f t="shared" si="36"/>
        <v>-1.7080907855674024E-2</v>
      </c>
      <c r="F251">
        <v>5.4489000000000001</v>
      </c>
      <c r="G251">
        <f t="shared" si="37"/>
        <v>0.20170146877527326</v>
      </c>
      <c r="H251">
        <f t="shared" si="38"/>
        <v>1.1960095700081212</v>
      </c>
      <c r="I251">
        <f t="shared" si="31"/>
        <v>1.1759166092319844</v>
      </c>
      <c r="J251">
        <f t="shared" si="39"/>
        <v>-337.3</v>
      </c>
      <c r="K251" s="2">
        <f t="shared" si="32"/>
        <v>-9.3694444444444441E-2</v>
      </c>
      <c r="L251">
        <f t="shared" si="33"/>
        <v>4.7745358090186319E-5</v>
      </c>
    </row>
    <row r="252" spans="1:12" x14ac:dyDescent="0.15">
      <c r="A252">
        <v>1694928</v>
      </c>
      <c r="B252">
        <v>1.0122</v>
      </c>
      <c r="C252">
        <f t="shared" si="34"/>
        <v>-1.6800000000000051E-2</v>
      </c>
      <c r="D252">
        <f t="shared" si="35"/>
        <v>-1.6942720730312024E-2</v>
      </c>
      <c r="E252">
        <f t="shared" si="36"/>
        <v>-1.7086854905701991E-2</v>
      </c>
      <c r="F252">
        <v>5.6833999999999998</v>
      </c>
      <c r="G252">
        <f t="shared" si="37"/>
        <v>0.20170146877527326</v>
      </c>
      <c r="H252">
        <f t="shared" si="38"/>
        <v>1.2474812880001753</v>
      </c>
      <c r="I252">
        <f t="shared" si="31"/>
        <v>1.226523602361772</v>
      </c>
      <c r="J252">
        <f t="shared" si="39"/>
        <v>-336.9</v>
      </c>
      <c r="K252" s="2">
        <f t="shared" si="32"/>
        <v>-9.3583333333333324E-2</v>
      </c>
      <c r="L252">
        <f t="shared" si="33"/>
        <v>4.5212765957447777E-5</v>
      </c>
    </row>
    <row r="253" spans="1:12" x14ac:dyDescent="0.15">
      <c r="A253">
        <v>1694952</v>
      </c>
      <c r="B253">
        <v>1.0121</v>
      </c>
      <c r="C253">
        <f t="shared" si="34"/>
        <v>-1.6700000000000062E-2</v>
      </c>
      <c r="D253">
        <f t="shared" si="35"/>
        <v>-1.6841017196026556E-2</v>
      </c>
      <c r="E253">
        <f t="shared" si="36"/>
        <v>-1.6997042935417008E-2</v>
      </c>
      <c r="F253">
        <v>6.1523000000000003</v>
      </c>
      <c r="G253">
        <f t="shared" si="37"/>
        <v>0.20169121215993646</v>
      </c>
      <c r="H253">
        <f t="shared" si="38"/>
        <v>1.3504027744243727</v>
      </c>
      <c r="I253">
        <f t="shared" si="31"/>
        <v>1.3278510480914856</v>
      </c>
      <c r="J253">
        <f t="shared" si="39"/>
        <v>-336.5</v>
      </c>
      <c r="K253" s="2">
        <f t="shared" si="32"/>
        <v>-9.347222222222222E-2</v>
      </c>
      <c r="L253">
        <f t="shared" si="33"/>
        <v>4.7872340425532522E-5</v>
      </c>
    </row>
    <row r="254" spans="1:12" x14ac:dyDescent="0.15">
      <c r="A254">
        <v>1694970</v>
      </c>
      <c r="B254">
        <v>1.0121</v>
      </c>
      <c r="C254">
        <f t="shared" si="34"/>
        <v>-1.6700000000000062E-2</v>
      </c>
      <c r="D254">
        <f t="shared" si="35"/>
        <v>-1.6841017196026556E-2</v>
      </c>
      <c r="E254">
        <f t="shared" si="36"/>
        <v>-1.6985151371416523E-2</v>
      </c>
      <c r="F254">
        <v>5.6833999999999998</v>
      </c>
      <c r="G254">
        <f t="shared" si="37"/>
        <v>0.20169121215993646</v>
      </c>
      <c r="H254">
        <f t="shared" si="38"/>
        <v>1.2474812880001753</v>
      </c>
      <c r="I254">
        <f t="shared" si="31"/>
        <v>1.2266483504905723</v>
      </c>
      <c r="J254">
        <f t="shared" si="39"/>
        <v>-336.2</v>
      </c>
      <c r="K254" s="2">
        <f t="shared" si="32"/>
        <v>-9.3388888888888882E-2</v>
      </c>
      <c r="L254">
        <f t="shared" si="33"/>
        <v>5.0397877984085234E-5</v>
      </c>
    </row>
    <row r="255" spans="1:12" x14ac:dyDescent="0.15">
      <c r="A255">
        <v>1694994</v>
      </c>
      <c r="B255">
        <v>1.0122</v>
      </c>
      <c r="C255">
        <f t="shared" si="34"/>
        <v>-1.6800000000000051E-2</v>
      </c>
      <c r="D255">
        <f t="shared" si="35"/>
        <v>-1.6942720730312024E-2</v>
      </c>
      <c r="E255">
        <f t="shared" si="36"/>
        <v>-1.7083885184771181E-2</v>
      </c>
      <c r="F255">
        <v>5.5663</v>
      </c>
      <c r="G255">
        <f t="shared" si="37"/>
        <v>0.20170146877527326</v>
      </c>
      <c r="H255">
        <f t="shared" si="38"/>
        <v>1.2217783533440154</v>
      </c>
      <c r="I255">
        <f t="shared" si="31"/>
        <v>1.2012524770078357</v>
      </c>
      <c r="J255">
        <f t="shared" si="39"/>
        <v>-335.8</v>
      </c>
      <c r="K255" s="2">
        <f t="shared" si="32"/>
        <v>-9.3277777777777779E-2</v>
      </c>
      <c r="L255">
        <f t="shared" si="33"/>
        <v>5.0397877984085234E-5</v>
      </c>
    </row>
    <row r="256" spans="1:12" x14ac:dyDescent="0.15">
      <c r="A256">
        <v>1695018</v>
      </c>
      <c r="B256">
        <v>1.0122</v>
      </c>
      <c r="C256">
        <f t="shared" si="34"/>
        <v>-1.6800000000000051E-2</v>
      </c>
      <c r="D256">
        <f t="shared" si="35"/>
        <v>-1.6942720730312024E-2</v>
      </c>
      <c r="E256">
        <f t="shared" si="36"/>
        <v>-1.7095776748771666E-2</v>
      </c>
      <c r="F256">
        <v>6.0351999999999997</v>
      </c>
      <c r="G256">
        <f t="shared" si="37"/>
        <v>0.20170146877527326</v>
      </c>
      <c r="H256">
        <f t="shared" si="38"/>
        <v>1.3246998397682124</v>
      </c>
      <c r="I256">
        <f t="shared" si="31"/>
        <v>1.3024448824601063</v>
      </c>
      <c r="J256">
        <f t="shared" si="39"/>
        <v>-335.4</v>
      </c>
      <c r="K256" s="2">
        <f t="shared" si="32"/>
        <v>-9.3166666666666662E-2</v>
      </c>
      <c r="L256">
        <f t="shared" si="33"/>
        <v>5.0397877984085234E-5</v>
      </c>
    </row>
    <row r="257" spans="1:12" x14ac:dyDescent="0.15">
      <c r="A257">
        <v>1695042</v>
      </c>
      <c r="B257">
        <v>1.0121</v>
      </c>
      <c r="C257">
        <f t="shared" si="34"/>
        <v>-1.6700000000000062E-2</v>
      </c>
      <c r="D257">
        <f t="shared" si="35"/>
        <v>-1.6841017196026556E-2</v>
      </c>
      <c r="E257">
        <f t="shared" si="36"/>
        <v>-1.6994073214486198E-2</v>
      </c>
      <c r="F257">
        <v>6.0351999999999997</v>
      </c>
      <c r="G257">
        <f t="shared" si="37"/>
        <v>0.20169121215993646</v>
      </c>
      <c r="H257">
        <f t="shared" si="38"/>
        <v>1.3246998397682124</v>
      </c>
      <c r="I257">
        <f t="shared" si="31"/>
        <v>1.3025773524440831</v>
      </c>
      <c r="J257">
        <f t="shared" si="39"/>
        <v>-335</v>
      </c>
      <c r="K257" s="2">
        <f t="shared" si="32"/>
        <v>-9.3055555555555558E-2</v>
      </c>
      <c r="L257">
        <f t="shared" si="33"/>
        <v>4.7745358090186319E-5</v>
      </c>
    </row>
    <row r="258" spans="1:12" x14ac:dyDescent="0.15">
      <c r="A258">
        <v>1695066</v>
      </c>
      <c r="B258">
        <v>1.0121</v>
      </c>
      <c r="C258">
        <f t="shared" si="34"/>
        <v>-1.6700000000000062E-2</v>
      </c>
      <c r="D258">
        <f t="shared" si="35"/>
        <v>-1.6841017196026556E-2</v>
      </c>
      <c r="E258">
        <f t="shared" si="36"/>
        <v>-1.6985151371416523E-2</v>
      </c>
      <c r="F258">
        <v>5.6833999999999998</v>
      </c>
      <c r="G258">
        <f t="shared" si="37"/>
        <v>0.20169121215993646</v>
      </c>
      <c r="H258">
        <f t="shared" si="38"/>
        <v>1.2474812880001753</v>
      </c>
      <c r="I258">
        <f t="shared" ref="I258:I321" si="40">F258/(3.142/4*G258^2)/145</f>
        <v>1.2266483504905723</v>
      </c>
      <c r="J258">
        <f t="shared" si="39"/>
        <v>-334.6</v>
      </c>
      <c r="K258" s="2">
        <f t="shared" ref="K258:K321" si="41">J258/3600</f>
        <v>-9.2944444444444455E-2</v>
      </c>
      <c r="L258">
        <f t="shared" ref="L258:L321" si="42">(B258-B356)/(J356-J258)</f>
        <v>4.7745358090186251E-5</v>
      </c>
    </row>
    <row r="259" spans="1:12" x14ac:dyDescent="0.15">
      <c r="A259">
        <v>1695090</v>
      </c>
      <c r="B259">
        <v>1.0121</v>
      </c>
      <c r="C259">
        <f t="shared" ref="C259:C322" si="43">B$2-B259-0.0213</f>
        <v>-1.6700000000000062E-2</v>
      </c>
      <c r="D259">
        <f t="shared" ref="D259:D322" si="44">LN(1+C259)</f>
        <v>-1.6841017196026556E-2</v>
      </c>
      <c r="E259">
        <f t="shared" ref="E259:E322" si="45">D259-H259/8655</f>
        <v>-1.6985151371416523E-2</v>
      </c>
      <c r="F259">
        <v>5.6833999999999998</v>
      </c>
      <c r="G259">
        <f t="shared" ref="G259:G322" si="46">(4*O$2/(1+C259)/3.142)^0.5</f>
        <v>0.20169121215993646</v>
      </c>
      <c r="H259">
        <f t="shared" ref="H259:H322" si="47">F259/(3.142/4*P$2^2)/145</f>
        <v>1.2474812880001753</v>
      </c>
      <c r="I259">
        <f t="shared" si="40"/>
        <v>1.2266483504905723</v>
      </c>
      <c r="J259">
        <f t="shared" ref="J259:J322" si="48">(A259-$A$2)/60-434</f>
        <v>-334.2</v>
      </c>
      <c r="K259" s="2">
        <f t="shared" si="41"/>
        <v>-9.2833333333333323E-2</v>
      </c>
      <c r="L259">
        <f t="shared" si="42"/>
        <v>5.3050397877984149E-5</v>
      </c>
    </row>
    <row r="260" spans="1:12" x14ac:dyDescent="0.15">
      <c r="A260">
        <v>1695114</v>
      </c>
      <c r="B260">
        <v>1.0122</v>
      </c>
      <c r="C260">
        <f t="shared" si="43"/>
        <v>-1.6800000000000051E-2</v>
      </c>
      <c r="D260">
        <f t="shared" si="44"/>
        <v>-1.6942720730312024E-2</v>
      </c>
      <c r="E260">
        <f t="shared" si="45"/>
        <v>-1.7086854905701991E-2</v>
      </c>
      <c r="F260">
        <v>5.6833999999999998</v>
      </c>
      <c r="G260">
        <f t="shared" si="46"/>
        <v>0.20170146877527326</v>
      </c>
      <c r="H260">
        <f t="shared" si="47"/>
        <v>1.2474812880001753</v>
      </c>
      <c r="I260">
        <f t="shared" si="40"/>
        <v>1.226523602361772</v>
      </c>
      <c r="J260">
        <f t="shared" si="48"/>
        <v>-333.8</v>
      </c>
      <c r="K260" s="2">
        <f t="shared" si="41"/>
        <v>-9.272222222222222E-2</v>
      </c>
      <c r="L260">
        <f t="shared" si="42"/>
        <v>5.5702917771883064E-5</v>
      </c>
    </row>
    <row r="261" spans="1:12" x14ac:dyDescent="0.15">
      <c r="A261">
        <v>1695138</v>
      </c>
      <c r="B261">
        <v>1.0121</v>
      </c>
      <c r="C261">
        <f t="shared" si="43"/>
        <v>-1.6700000000000062E-2</v>
      </c>
      <c r="D261">
        <f t="shared" si="44"/>
        <v>-1.6841017196026556E-2</v>
      </c>
      <c r="E261">
        <f t="shared" si="45"/>
        <v>-1.6988126164458231E-2</v>
      </c>
      <c r="F261">
        <v>5.8007</v>
      </c>
      <c r="G261">
        <f t="shared" si="46"/>
        <v>0.20169121215993646</v>
      </c>
      <c r="H261">
        <f t="shared" si="47"/>
        <v>1.2732281217761583</v>
      </c>
      <c r="I261">
        <f t="shared" si="40"/>
        <v>1.2519652121424962</v>
      </c>
      <c r="J261">
        <f t="shared" si="48"/>
        <v>-333.4</v>
      </c>
      <c r="K261" s="2">
        <f t="shared" si="41"/>
        <v>-9.2611111111111102E-2</v>
      </c>
      <c r="L261">
        <f t="shared" si="42"/>
        <v>5.3050397877984149E-5</v>
      </c>
    </row>
    <row r="262" spans="1:12" x14ac:dyDescent="0.15">
      <c r="A262">
        <v>1695156</v>
      </c>
      <c r="B262">
        <v>1.0121</v>
      </c>
      <c r="C262">
        <f t="shared" si="43"/>
        <v>-1.6700000000000062E-2</v>
      </c>
      <c r="D262">
        <f t="shared" si="44"/>
        <v>-1.6841017196026556E-2</v>
      </c>
      <c r="E262">
        <f t="shared" si="45"/>
        <v>-1.7026775649501395E-2</v>
      </c>
      <c r="F262">
        <v>7.3247</v>
      </c>
      <c r="G262">
        <f t="shared" si="46"/>
        <v>0.20169121215993646</v>
      </c>
      <c r="H262">
        <f t="shared" si="47"/>
        <v>1.6077394148247326</v>
      </c>
      <c r="I262">
        <f t="shared" si="40"/>
        <v>1.5808901665971593</v>
      </c>
      <c r="J262">
        <f t="shared" si="48"/>
        <v>-333.1</v>
      </c>
      <c r="K262" s="2">
        <f t="shared" si="41"/>
        <v>-9.2527777777777778E-2</v>
      </c>
      <c r="L262">
        <f t="shared" si="42"/>
        <v>5.2910052910052939E-5</v>
      </c>
    </row>
    <row r="263" spans="1:12" x14ac:dyDescent="0.15">
      <c r="A263">
        <v>1695180</v>
      </c>
      <c r="B263">
        <v>1.0121</v>
      </c>
      <c r="C263">
        <f t="shared" si="43"/>
        <v>-1.6700000000000062E-2</v>
      </c>
      <c r="D263">
        <f t="shared" si="44"/>
        <v>-1.6841017196026556E-2</v>
      </c>
      <c r="E263">
        <f t="shared" si="45"/>
        <v>-1.6988126164458231E-2</v>
      </c>
      <c r="F263">
        <v>5.8007</v>
      </c>
      <c r="G263">
        <f t="shared" si="46"/>
        <v>0.20169121215993646</v>
      </c>
      <c r="H263">
        <f t="shared" si="47"/>
        <v>1.2732281217761583</v>
      </c>
      <c r="I263">
        <f t="shared" si="40"/>
        <v>1.2519652121424962</v>
      </c>
      <c r="J263">
        <f t="shared" si="48"/>
        <v>-332.7</v>
      </c>
      <c r="K263" s="2">
        <f t="shared" si="41"/>
        <v>-9.2416666666666661E-2</v>
      </c>
      <c r="L263">
        <f t="shared" si="42"/>
        <v>5.0264550264550585E-5</v>
      </c>
    </row>
    <row r="264" spans="1:12" x14ac:dyDescent="0.15">
      <c r="A264">
        <v>1695204</v>
      </c>
      <c r="B264">
        <v>1.0121</v>
      </c>
      <c r="C264">
        <f t="shared" si="43"/>
        <v>-1.6700000000000062E-2</v>
      </c>
      <c r="D264">
        <f t="shared" si="44"/>
        <v>-1.6841017196026556E-2</v>
      </c>
      <c r="E264">
        <f t="shared" si="45"/>
        <v>-1.6985151371416523E-2</v>
      </c>
      <c r="F264">
        <v>5.6833999999999998</v>
      </c>
      <c r="G264">
        <f t="shared" si="46"/>
        <v>0.20169121215993646</v>
      </c>
      <c r="H264">
        <f t="shared" si="47"/>
        <v>1.2474812880001753</v>
      </c>
      <c r="I264">
        <f t="shared" si="40"/>
        <v>1.2266483504905723</v>
      </c>
      <c r="J264">
        <f t="shared" si="48"/>
        <v>-332.3</v>
      </c>
      <c r="K264" s="2">
        <f t="shared" si="41"/>
        <v>-9.2305555555555557E-2</v>
      </c>
      <c r="L264">
        <f t="shared" si="42"/>
        <v>5.0264550264550585E-5</v>
      </c>
    </row>
    <row r="265" spans="1:12" x14ac:dyDescent="0.15">
      <c r="A265">
        <v>1695228</v>
      </c>
      <c r="B265">
        <v>1.012</v>
      </c>
      <c r="C265">
        <f t="shared" si="43"/>
        <v>-1.6600000000000073E-2</v>
      </c>
      <c r="D265">
        <f t="shared" si="44"/>
        <v>-1.673932400429811E-2</v>
      </c>
      <c r="E265">
        <f t="shared" si="45"/>
        <v>-1.6883458179688077E-2</v>
      </c>
      <c r="F265">
        <v>5.6833999999999998</v>
      </c>
      <c r="G265">
        <f t="shared" si="46"/>
        <v>0.20168095710910183</v>
      </c>
      <c r="H265">
        <f t="shared" si="47"/>
        <v>1.2474812880001753</v>
      </c>
      <c r="I265">
        <f t="shared" si="40"/>
        <v>1.2267730986193721</v>
      </c>
      <c r="J265">
        <f t="shared" si="48"/>
        <v>-331.9</v>
      </c>
      <c r="K265" s="2">
        <f t="shared" si="41"/>
        <v>-9.219444444444444E-2</v>
      </c>
      <c r="L265">
        <f t="shared" si="42"/>
        <v>5.0264550264550666E-5</v>
      </c>
    </row>
    <row r="266" spans="1:12" x14ac:dyDescent="0.15">
      <c r="A266">
        <v>1695252</v>
      </c>
      <c r="B266">
        <v>1.012</v>
      </c>
      <c r="C266">
        <f t="shared" si="43"/>
        <v>-1.6600000000000073E-2</v>
      </c>
      <c r="D266">
        <f t="shared" si="44"/>
        <v>-1.673932400429811E-2</v>
      </c>
      <c r="E266">
        <f t="shared" si="45"/>
        <v>-1.6919135407744982E-2</v>
      </c>
      <c r="F266">
        <v>7.0902000000000003</v>
      </c>
      <c r="G266">
        <f t="shared" si="46"/>
        <v>0.20168095710910183</v>
      </c>
      <c r="H266">
        <f t="shared" si="47"/>
        <v>1.5562676968326785</v>
      </c>
      <c r="I266">
        <f t="shared" si="40"/>
        <v>1.5304336530652556</v>
      </c>
      <c r="J266">
        <f t="shared" si="48"/>
        <v>-331.5</v>
      </c>
      <c r="K266" s="2">
        <f t="shared" si="41"/>
        <v>-9.2083333333333336E-2</v>
      </c>
      <c r="L266">
        <f t="shared" si="42"/>
        <v>5.0264550264550585E-5</v>
      </c>
    </row>
    <row r="267" spans="1:12" x14ac:dyDescent="0.15">
      <c r="A267">
        <v>1695276</v>
      </c>
      <c r="B267">
        <v>1.0119</v>
      </c>
      <c r="C267">
        <f t="shared" si="43"/>
        <v>-1.6500000000000084E-2</v>
      </c>
      <c r="D267">
        <f t="shared" si="44"/>
        <v>-1.6637641153023363E-2</v>
      </c>
      <c r="E267">
        <f t="shared" si="45"/>
        <v>-1.6790697171483005E-2</v>
      </c>
      <c r="F267">
        <v>6.0351999999999997</v>
      </c>
      <c r="G267">
        <f t="shared" si="46"/>
        <v>0.20167070362237163</v>
      </c>
      <c r="H267">
        <f t="shared" si="47"/>
        <v>1.3246998397682124</v>
      </c>
      <c r="I267">
        <f t="shared" si="40"/>
        <v>1.3028422924120369</v>
      </c>
      <c r="J267">
        <f t="shared" si="48"/>
        <v>-331.1</v>
      </c>
      <c r="K267" s="2">
        <f t="shared" si="41"/>
        <v>-9.1972222222222233E-2</v>
      </c>
      <c r="L267">
        <f t="shared" si="42"/>
        <v>4.4973544973545882E-5</v>
      </c>
    </row>
    <row r="268" spans="1:12" x14ac:dyDescent="0.15">
      <c r="A268">
        <v>1695300</v>
      </c>
      <c r="B268">
        <v>1.012</v>
      </c>
      <c r="C268">
        <f t="shared" si="43"/>
        <v>-1.6600000000000073E-2</v>
      </c>
      <c r="D268">
        <f t="shared" si="44"/>
        <v>-1.673932400429811E-2</v>
      </c>
      <c r="E268">
        <f t="shared" si="45"/>
        <v>-1.6886432972729785E-2</v>
      </c>
      <c r="F268">
        <v>5.8007</v>
      </c>
      <c r="G268">
        <f t="shared" si="46"/>
        <v>0.20168095710910183</v>
      </c>
      <c r="H268">
        <f t="shared" si="47"/>
        <v>1.2732281217761583</v>
      </c>
      <c r="I268">
        <f t="shared" si="40"/>
        <v>1.2520925349546737</v>
      </c>
      <c r="J268">
        <f t="shared" si="48"/>
        <v>-330.7</v>
      </c>
      <c r="K268" s="2">
        <f t="shared" si="41"/>
        <v>-9.1861111111111102E-2</v>
      </c>
      <c r="L268">
        <f t="shared" si="42"/>
        <v>5.2910052910052939E-5</v>
      </c>
    </row>
    <row r="269" spans="1:12" x14ac:dyDescent="0.15">
      <c r="A269">
        <v>1695324</v>
      </c>
      <c r="B269">
        <v>1.0119</v>
      </c>
      <c r="C269">
        <f t="shared" si="43"/>
        <v>-1.6500000000000084E-2</v>
      </c>
      <c r="D269">
        <f t="shared" si="44"/>
        <v>-1.6637641153023363E-2</v>
      </c>
      <c r="E269">
        <f t="shared" si="45"/>
        <v>-1.6784750121455038E-2</v>
      </c>
      <c r="F269">
        <v>5.8007</v>
      </c>
      <c r="G269">
        <f t="shared" si="46"/>
        <v>0.20167070362237163</v>
      </c>
      <c r="H269">
        <f t="shared" si="47"/>
        <v>1.2732281217761583</v>
      </c>
      <c r="I269">
        <f t="shared" si="40"/>
        <v>1.2522198577668515</v>
      </c>
      <c r="J269">
        <f t="shared" si="48"/>
        <v>-330.3</v>
      </c>
      <c r="K269" s="2">
        <f t="shared" si="41"/>
        <v>-9.1749999999999998E-2</v>
      </c>
      <c r="L269">
        <f t="shared" si="42"/>
        <v>5.0264550264550585E-5</v>
      </c>
    </row>
    <row r="270" spans="1:12" x14ac:dyDescent="0.15">
      <c r="A270">
        <v>1695343</v>
      </c>
      <c r="B270">
        <v>1.012</v>
      </c>
      <c r="C270">
        <f t="shared" si="43"/>
        <v>-1.6600000000000073E-2</v>
      </c>
      <c r="D270">
        <f t="shared" si="44"/>
        <v>-1.673932400429811E-2</v>
      </c>
      <c r="E270">
        <f t="shared" si="45"/>
        <v>-1.6889405229716044E-2</v>
      </c>
      <c r="F270">
        <v>5.9179000000000004</v>
      </c>
      <c r="G270">
        <f t="shared" si="46"/>
        <v>0.20168095710910183</v>
      </c>
      <c r="H270">
        <f t="shared" si="47"/>
        <v>1.2989530059922298</v>
      </c>
      <c r="I270">
        <f t="shared" si="40"/>
        <v>1.2773903860927585</v>
      </c>
      <c r="J270">
        <f t="shared" si="48"/>
        <v>-329.98333333333335</v>
      </c>
      <c r="K270" s="2">
        <f t="shared" si="41"/>
        <v>-9.1662037037037042E-2</v>
      </c>
      <c r="L270">
        <f t="shared" si="42"/>
        <v>5.2793664760228832E-5</v>
      </c>
    </row>
    <row r="271" spans="1:12" x14ac:dyDescent="0.15">
      <c r="A271">
        <v>1695366</v>
      </c>
      <c r="B271">
        <v>1.0118</v>
      </c>
      <c r="C271">
        <f t="shared" si="43"/>
        <v>-1.6400000000000095E-2</v>
      </c>
      <c r="D271">
        <f t="shared" si="44"/>
        <v>-1.6535968640099635E-2</v>
      </c>
      <c r="E271">
        <f t="shared" si="45"/>
        <v>-1.6680102815489602E-2</v>
      </c>
      <c r="F271">
        <v>5.6833999999999998</v>
      </c>
      <c r="G271">
        <f t="shared" si="46"/>
        <v>0.20166045169934835</v>
      </c>
      <c r="H271">
        <f t="shared" si="47"/>
        <v>1.2474812880001753</v>
      </c>
      <c r="I271">
        <f t="shared" si="40"/>
        <v>1.2270225948769724</v>
      </c>
      <c r="J271">
        <f t="shared" si="48"/>
        <v>-329.6</v>
      </c>
      <c r="K271" s="2">
        <f t="shared" si="41"/>
        <v>-9.1555555555555557E-2</v>
      </c>
      <c r="L271">
        <f t="shared" si="42"/>
        <v>4.485488126649164E-5</v>
      </c>
    </row>
    <row r="272" spans="1:12" x14ac:dyDescent="0.15">
      <c r="A272">
        <v>1695390</v>
      </c>
      <c r="B272">
        <v>1.0117</v>
      </c>
      <c r="C272">
        <f t="shared" si="43"/>
        <v>-1.6300000000000106E-2</v>
      </c>
      <c r="D272">
        <f t="shared" si="44"/>
        <v>-1.6434306463424888E-2</v>
      </c>
      <c r="E272">
        <f t="shared" si="45"/>
        <v>-1.6596279252843307E-2</v>
      </c>
      <c r="F272">
        <v>6.3868</v>
      </c>
      <c r="G272">
        <f t="shared" si="46"/>
        <v>0.20165020133963454</v>
      </c>
      <c r="H272">
        <f t="shared" si="47"/>
        <v>1.4018744924164268</v>
      </c>
      <c r="I272">
        <f t="shared" si="40"/>
        <v>1.3790239381900389</v>
      </c>
      <c r="J272">
        <f t="shared" si="48"/>
        <v>-329.2</v>
      </c>
      <c r="K272" s="2">
        <f t="shared" si="41"/>
        <v>-9.1444444444444439E-2</v>
      </c>
      <c r="L272">
        <f t="shared" si="42"/>
        <v>4.2216358839051366E-5</v>
      </c>
    </row>
    <row r="273" spans="1:12" x14ac:dyDescent="0.15">
      <c r="A273">
        <v>1695414</v>
      </c>
      <c r="B273">
        <v>1.0118</v>
      </c>
      <c r="C273">
        <f t="shared" si="43"/>
        <v>-1.6400000000000095E-2</v>
      </c>
      <c r="D273">
        <f t="shared" si="44"/>
        <v>-1.6535968640099635E-2</v>
      </c>
      <c r="E273">
        <f t="shared" si="45"/>
        <v>-1.6686049865517569E-2</v>
      </c>
      <c r="F273">
        <v>5.9179000000000004</v>
      </c>
      <c r="G273">
        <f t="shared" si="46"/>
        <v>0.20166045169934835</v>
      </c>
      <c r="H273">
        <f t="shared" si="47"/>
        <v>1.2989530059922298</v>
      </c>
      <c r="I273">
        <f t="shared" si="40"/>
        <v>1.277650176693957</v>
      </c>
      <c r="J273">
        <f t="shared" si="48"/>
        <v>-328.8</v>
      </c>
      <c r="K273" s="2">
        <f t="shared" si="41"/>
        <v>-9.1333333333333336E-2</v>
      </c>
      <c r="L273">
        <f t="shared" si="42"/>
        <v>4.7493403693931982E-5</v>
      </c>
    </row>
    <row r="274" spans="1:12" x14ac:dyDescent="0.15">
      <c r="A274">
        <v>1695438</v>
      </c>
      <c r="B274">
        <v>1.0118</v>
      </c>
      <c r="C274">
        <f t="shared" si="43"/>
        <v>-1.6400000000000095E-2</v>
      </c>
      <c r="D274">
        <f t="shared" si="44"/>
        <v>-1.6535968640099635E-2</v>
      </c>
      <c r="E274">
        <f t="shared" si="45"/>
        <v>-1.668307760853131E-2</v>
      </c>
      <c r="F274">
        <v>5.8007</v>
      </c>
      <c r="G274">
        <f t="shared" si="46"/>
        <v>0.20166045169934835</v>
      </c>
      <c r="H274">
        <f t="shared" si="47"/>
        <v>1.2732281217761583</v>
      </c>
      <c r="I274">
        <f t="shared" si="40"/>
        <v>1.2523471805790289</v>
      </c>
      <c r="J274">
        <f t="shared" si="48"/>
        <v>-328.4</v>
      </c>
      <c r="K274" s="2">
        <f t="shared" si="41"/>
        <v>-9.1222222222222218E-2</v>
      </c>
      <c r="L274">
        <f t="shared" si="42"/>
        <v>4.7493403693932057E-5</v>
      </c>
    </row>
    <row r="275" spans="1:12" x14ac:dyDescent="0.15">
      <c r="A275">
        <v>1695462</v>
      </c>
      <c r="B275">
        <v>1.0119</v>
      </c>
      <c r="C275">
        <f t="shared" si="43"/>
        <v>-1.6500000000000084E-2</v>
      </c>
      <c r="D275">
        <f t="shared" si="44"/>
        <v>-1.6637641153023363E-2</v>
      </c>
      <c r="E275">
        <f t="shared" si="45"/>
        <v>-1.6796644221510972E-2</v>
      </c>
      <c r="F275">
        <v>6.2697000000000003</v>
      </c>
      <c r="G275">
        <f t="shared" si="46"/>
        <v>0.20167070362237163</v>
      </c>
      <c r="H275">
        <f t="shared" si="47"/>
        <v>1.3761715577602669</v>
      </c>
      <c r="I275">
        <f t="shared" si="40"/>
        <v>1.3534647270572222</v>
      </c>
      <c r="J275">
        <f t="shared" si="48"/>
        <v>-328</v>
      </c>
      <c r="K275" s="2">
        <f t="shared" si="41"/>
        <v>-9.1111111111111115E-2</v>
      </c>
      <c r="L275">
        <f t="shared" si="42"/>
        <v>5.2770448548812742E-5</v>
      </c>
    </row>
    <row r="276" spans="1:12" x14ac:dyDescent="0.15">
      <c r="A276">
        <v>1695486</v>
      </c>
      <c r="B276">
        <v>1.0117</v>
      </c>
      <c r="C276">
        <f t="shared" si="43"/>
        <v>-1.6300000000000106E-2</v>
      </c>
      <c r="D276">
        <f t="shared" si="44"/>
        <v>-1.6434306463424888E-2</v>
      </c>
      <c r="E276">
        <f t="shared" si="45"/>
        <v>-1.658736248188453E-2</v>
      </c>
      <c r="F276">
        <v>6.0351999999999997</v>
      </c>
      <c r="G276">
        <f t="shared" si="46"/>
        <v>0.20165020133963454</v>
      </c>
      <c r="H276">
        <f t="shared" si="47"/>
        <v>1.3246998397682124</v>
      </c>
      <c r="I276">
        <f t="shared" si="40"/>
        <v>1.3031072323799904</v>
      </c>
      <c r="J276">
        <f t="shared" si="48"/>
        <v>-327.60000000000002</v>
      </c>
      <c r="K276" s="2">
        <f t="shared" si="41"/>
        <v>-9.1000000000000011E-2</v>
      </c>
      <c r="L276">
        <f t="shared" si="42"/>
        <v>4.7493403693931982E-5</v>
      </c>
    </row>
    <row r="277" spans="1:12" x14ac:dyDescent="0.15">
      <c r="A277">
        <v>1695504</v>
      </c>
      <c r="B277">
        <v>1.0117</v>
      </c>
      <c r="C277">
        <f t="shared" si="43"/>
        <v>-1.6300000000000106E-2</v>
      </c>
      <c r="D277">
        <f t="shared" si="44"/>
        <v>-1.6434306463424888E-2</v>
      </c>
      <c r="E277">
        <f t="shared" si="45"/>
        <v>-1.6593309531912497E-2</v>
      </c>
      <c r="F277">
        <v>6.2697000000000003</v>
      </c>
      <c r="G277">
        <f t="shared" si="46"/>
        <v>0.20165020133963454</v>
      </c>
      <c r="H277">
        <f t="shared" si="47"/>
        <v>1.3761715577602669</v>
      </c>
      <c r="I277">
        <f t="shared" si="40"/>
        <v>1.3537399613687742</v>
      </c>
      <c r="J277">
        <f t="shared" si="48"/>
        <v>-327.3</v>
      </c>
      <c r="K277" s="2">
        <f t="shared" si="41"/>
        <v>-9.0916666666666673E-2</v>
      </c>
      <c r="L277">
        <f t="shared" si="42"/>
        <v>5.0000000000000334E-5</v>
      </c>
    </row>
    <row r="278" spans="1:12" x14ac:dyDescent="0.15">
      <c r="A278">
        <v>1695528</v>
      </c>
      <c r="B278">
        <v>1.0117</v>
      </c>
      <c r="C278">
        <f t="shared" si="43"/>
        <v>-1.6300000000000106E-2</v>
      </c>
      <c r="D278">
        <f t="shared" si="44"/>
        <v>-1.6434306463424888E-2</v>
      </c>
      <c r="E278">
        <f t="shared" si="45"/>
        <v>-1.656654907481437E-2</v>
      </c>
      <c r="F278">
        <v>5.2145000000000001</v>
      </c>
      <c r="G278">
        <f t="shared" si="46"/>
        <v>0.20165020133963454</v>
      </c>
      <c r="H278">
        <f t="shared" si="47"/>
        <v>1.1445598015759784</v>
      </c>
      <c r="I278">
        <f t="shared" si="40"/>
        <v>1.1259034768102896</v>
      </c>
      <c r="J278">
        <f t="shared" si="48"/>
        <v>-326.89999999999998</v>
      </c>
      <c r="K278" s="2">
        <f t="shared" si="41"/>
        <v>-9.0805555555555556E-2</v>
      </c>
      <c r="L278">
        <f t="shared" si="42"/>
        <v>4.7368421052632204E-5</v>
      </c>
    </row>
    <row r="279" spans="1:12" x14ac:dyDescent="0.15">
      <c r="A279">
        <v>1695552</v>
      </c>
      <c r="B279">
        <v>1.0116000000000001</v>
      </c>
      <c r="C279">
        <f t="shared" si="43"/>
        <v>-1.6200000000000117E-2</v>
      </c>
      <c r="D279">
        <f t="shared" si="44"/>
        <v>-1.6332654620897721E-2</v>
      </c>
      <c r="E279">
        <f t="shared" si="45"/>
        <v>-1.6482735846315655E-2</v>
      </c>
      <c r="F279">
        <v>5.9179000000000004</v>
      </c>
      <c r="G279">
        <f t="shared" si="46"/>
        <v>0.20163995254283293</v>
      </c>
      <c r="H279">
        <f t="shared" si="47"/>
        <v>1.2989530059922298</v>
      </c>
      <c r="I279">
        <f t="shared" si="40"/>
        <v>1.2779099672951557</v>
      </c>
      <c r="J279">
        <f t="shared" si="48"/>
        <v>-326.5</v>
      </c>
      <c r="K279" s="2">
        <f t="shared" si="41"/>
        <v>-9.0694444444444439E-2</v>
      </c>
      <c r="L279">
        <f t="shared" si="42"/>
        <v>5.0000000000000334E-5</v>
      </c>
    </row>
    <row r="280" spans="1:12" x14ac:dyDescent="0.15">
      <c r="A280">
        <v>1695576</v>
      </c>
      <c r="B280">
        <v>1.0117</v>
      </c>
      <c r="C280">
        <f t="shared" si="43"/>
        <v>-1.6300000000000106E-2</v>
      </c>
      <c r="D280">
        <f t="shared" si="44"/>
        <v>-1.6434306463424888E-2</v>
      </c>
      <c r="E280">
        <f t="shared" si="45"/>
        <v>-1.6593309531912497E-2</v>
      </c>
      <c r="F280">
        <v>6.2697000000000003</v>
      </c>
      <c r="G280">
        <f t="shared" si="46"/>
        <v>0.20165020133963454</v>
      </c>
      <c r="H280">
        <f t="shared" si="47"/>
        <v>1.3761715577602669</v>
      </c>
      <c r="I280">
        <f t="shared" si="40"/>
        <v>1.3537399613687742</v>
      </c>
      <c r="J280">
        <f t="shared" si="48"/>
        <v>-326.10000000000002</v>
      </c>
      <c r="K280" s="2">
        <f t="shared" si="41"/>
        <v>-9.0583333333333335E-2</v>
      </c>
      <c r="L280">
        <f t="shared" si="42"/>
        <v>5.0131926121372325E-5</v>
      </c>
    </row>
    <row r="281" spans="1:12" x14ac:dyDescent="0.15">
      <c r="A281">
        <v>1695600</v>
      </c>
      <c r="B281">
        <v>1.0116000000000001</v>
      </c>
      <c r="C281">
        <f t="shared" si="43"/>
        <v>-1.6200000000000117E-2</v>
      </c>
      <c r="D281">
        <f t="shared" si="44"/>
        <v>-1.6332654620897721E-2</v>
      </c>
      <c r="E281">
        <f t="shared" si="45"/>
        <v>-1.6488680360288173E-2</v>
      </c>
      <c r="F281">
        <v>6.1523000000000003</v>
      </c>
      <c r="G281">
        <f t="shared" si="46"/>
        <v>0.20163995254283293</v>
      </c>
      <c r="H281">
        <f t="shared" si="47"/>
        <v>1.3504027744243727</v>
      </c>
      <c r="I281">
        <f t="shared" si="40"/>
        <v>1.3285262494786978</v>
      </c>
      <c r="J281">
        <f t="shared" si="48"/>
        <v>-325.7</v>
      </c>
      <c r="K281" s="2">
        <f t="shared" si="41"/>
        <v>-9.0472222222222218E-2</v>
      </c>
      <c r="L281">
        <f t="shared" si="42"/>
        <v>5.0131926121372399E-5</v>
      </c>
    </row>
    <row r="282" spans="1:12" x14ac:dyDescent="0.15">
      <c r="A282">
        <v>1695624</v>
      </c>
      <c r="B282">
        <v>1.0116000000000001</v>
      </c>
      <c r="C282">
        <f t="shared" si="43"/>
        <v>-1.6200000000000117E-2</v>
      </c>
      <c r="D282">
        <f t="shared" si="44"/>
        <v>-1.6332654620897721E-2</v>
      </c>
      <c r="E282">
        <f t="shared" si="45"/>
        <v>-1.6527334917442234E-2</v>
      </c>
      <c r="F282">
        <v>7.6764999999999999</v>
      </c>
      <c r="G282">
        <f t="shared" si="46"/>
        <v>0.20163995254283293</v>
      </c>
      <c r="H282">
        <f t="shared" si="47"/>
        <v>1.6849579665927696</v>
      </c>
      <c r="I282">
        <f t="shared" si="40"/>
        <v>1.6576616475339667</v>
      </c>
      <c r="J282">
        <f t="shared" si="48"/>
        <v>-325.3</v>
      </c>
      <c r="K282" s="2">
        <f t="shared" si="41"/>
        <v>-9.0361111111111114E-2</v>
      </c>
      <c r="L282">
        <f t="shared" si="42"/>
        <v>5.0264550264550585E-5</v>
      </c>
    </row>
    <row r="283" spans="1:12" x14ac:dyDescent="0.15">
      <c r="A283">
        <v>1695642</v>
      </c>
      <c r="B283">
        <v>1.0117</v>
      </c>
      <c r="C283">
        <f t="shared" si="43"/>
        <v>-1.6300000000000106E-2</v>
      </c>
      <c r="D283">
        <f t="shared" si="44"/>
        <v>-1.6434306463424888E-2</v>
      </c>
      <c r="E283">
        <f t="shared" si="45"/>
        <v>-1.6593309531912497E-2</v>
      </c>
      <c r="F283">
        <v>6.2697000000000003</v>
      </c>
      <c r="G283">
        <f t="shared" si="46"/>
        <v>0.20165020133963454</v>
      </c>
      <c r="H283">
        <f t="shared" si="47"/>
        <v>1.3761715577602669</v>
      </c>
      <c r="I283">
        <f t="shared" si="40"/>
        <v>1.3537399613687742</v>
      </c>
      <c r="J283">
        <f t="shared" si="48"/>
        <v>-325</v>
      </c>
      <c r="K283" s="2">
        <f t="shared" si="41"/>
        <v>-9.0277777777777776E-2</v>
      </c>
      <c r="L283">
        <f t="shared" si="42"/>
        <v>5.2770448548812742E-5</v>
      </c>
    </row>
    <row r="284" spans="1:12" x14ac:dyDescent="0.15">
      <c r="A284">
        <v>1695666</v>
      </c>
      <c r="B284">
        <v>1.0117</v>
      </c>
      <c r="C284">
        <f t="shared" si="43"/>
        <v>-1.6300000000000106E-2</v>
      </c>
      <c r="D284">
        <f t="shared" si="44"/>
        <v>-1.6434306463424888E-2</v>
      </c>
      <c r="E284">
        <f t="shared" si="45"/>
        <v>-1.6575470917884045E-2</v>
      </c>
      <c r="F284">
        <v>5.5663</v>
      </c>
      <c r="G284">
        <f t="shared" si="46"/>
        <v>0.20165020133963454</v>
      </c>
      <c r="H284">
        <f t="shared" si="47"/>
        <v>1.2217783533440154</v>
      </c>
      <c r="I284">
        <f t="shared" si="40"/>
        <v>1.2018633661845075</v>
      </c>
      <c r="J284">
        <f t="shared" si="48"/>
        <v>-324.60000000000002</v>
      </c>
      <c r="K284" s="2">
        <f t="shared" si="41"/>
        <v>-9.0166666666666673E-2</v>
      </c>
      <c r="L284">
        <f t="shared" si="42"/>
        <v>5.5408970976253003E-5</v>
      </c>
    </row>
    <row r="285" spans="1:12" x14ac:dyDescent="0.15">
      <c r="A285">
        <v>1695690</v>
      </c>
      <c r="B285">
        <v>1.0116000000000001</v>
      </c>
      <c r="C285">
        <f t="shared" si="43"/>
        <v>-1.6200000000000117E-2</v>
      </c>
      <c r="D285">
        <f t="shared" si="44"/>
        <v>-1.6332654620897721E-2</v>
      </c>
      <c r="E285">
        <f t="shared" si="45"/>
        <v>-1.6497602203357848E-2</v>
      </c>
      <c r="F285">
        <v>6.5041000000000002</v>
      </c>
      <c r="G285">
        <f t="shared" si="46"/>
        <v>0.20163995254283293</v>
      </c>
      <c r="H285">
        <f t="shared" si="47"/>
        <v>1.4276213261924098</v>
      </c>
      <c r="I285">
        <f t="shared" si="40"/>
        <v>1.4044938607080926</v>
      </c>
      <c r="J285">
        <f t="shared" si="48"/>
        <v>-324.2</v>
      </c>
      <c r="K285" s="2">
        <f t="shared" si="41"/>
        <v>-9.0055555555555555E-2</v>
      </c>
      <c r="L285">
        <f t="shared" si="42"/>
        <v>5.0131926121372399E-5</v>
      </c>
    </row>
    <row r="286" spans="1:12" x14ac:dyDescent="0.15">
      <c r="A286">
        <v>1695714</v>
      </c>
      <c r="B286">
        <v>1.0114000000000001</v>
      </c>
      <c r="C286">
        <f t="shared" si="43"/>
        <v>-1.6000000000000139E-2</v>
      </c>
      <c r="D286">
        <f t="shared" si="44"/>
        <v>-1.6129381929883755E-2</v>
      </c>
      <c r="E286">
        <f t="shared" si="45"/>
        <v>-1.627649089831543E-2</v>
      </c>
      <c r="F286">
        <v>5.8007</v>
      </c>
      <c r="G286">
        <f t="shared" si="46"/>
        <v>0.20161945963637798</v>
      </c>
      <c r="H286">
        <f t="shared" si="47"/>
        <v>1.2732281217761583</v>
      </c>
      <c r="I286">
        <f t="shared" si="40"/>
        <v>1.2528564718277395</v>
      </c>
      <c r="J286">
        <f t="shared" si="48"/>
        <v>-323.8</v>
      </c>
      <c r="K286" s="2">
        <f t="shared" si="41"/>
        <v>-8.9944444444444452E-2</v>
      </c>
      <c r="L286">
        <f t="shared" si="42"/>
        <v>4.485488126649164E-5</v>
      </c>
    </row>
    <row r="287" spans="1:12" x14ac:dyDescent="0.15">
      <c r="A287">
        <v>1695738</v>
      </c>
      <c r="B287">
        <v>1.0116000000000001</v>
      </c>
      <c r="C287">
        <f t="shared" si="43"/>
        <v>-1.6200000000000117E-2</v>
      </c>
      <c r="D287">
        <f t="shared" si="44"/>
        <v>-1.6332654620897721E-2</v>
      </c>
      <c r="E287">
        <f t="shared" si="45"/>
        <v>-1.6488680360288173E-2</v>
      </c>
      <c r="F287">
        <v>6.1523000000000003</v>
      </c>
      <c r="G287">
        <f t="shared" si="46"/>
        <v>0.20163995254283293</v>
      </c>
      <c r="H287">
        <f t="shared" si="47"/>
        <v>1.3504027744243727</v>
      </c>
      <c r="I287">
        <f t="shared" si="40"/>
        <v>1.3285262494786978</v>
      </c>
      <c r="J287">
        <f t="shared" si="48"/>
        <v>-323.39999999999998</v>
      </c>
      <c r="K287" s="2">
        <f t="shared" si="41"/>
        <v>-8.9833333333333321E-2</v>
      </c>
      <c r="L287">
        <f t="shared" si="42"/>
        <v>5.5408970976253091E-5</v>
      </c>
    </row>
    <row r="288" spans="1:12" x14ac:dyDescent="0.15">
      <c r="A288">
        <v>1695762</v>
      </c>
      <c r="B288">
        <v>1.0116000000000001</v>
      </c>
      <c r="C288">
        <f t="shared" si="43"/>
        <v>-1.6200000000000117E-2</v>
      </c>
      <c r="D288">
        <f t="shared" si="44"/>
        <v>-1.6332654620897721E-2</v>
      </c>
      <c r="E288">
        <f t="shared" si="45"/>
        <v>-1.6512466024344592E-2</v>
      </c>
      <c r="F288">
        <v>7.0902000000000003</v>
      </c>
      <c r="G288">
        <f t="shared" si="46"/>
        <v>0.20163995254283293</v>
      </c>
      <c r="H288">
        <f t="shared" si="47"/>
        <v>1.5562676968326785</v>
      </c>
      <c r="I288">
        <f t="shared" si="40"/>
        <v>1.5310561601439889</v>
      </c>
      <c r="J288">
        <f t="shared" si="48"/>
        <v>-323</v>
      </c>
      <c r="K288" s="2">
        <f t="shared" si="41"/>
        <v>-8.9722222222222217E-2</v>
      </c>
      <c r="L288">
        <f t="shared" si="42"/>
        <v>5.2770448548812742E-5</v>
      </c>
    </row>
    <row r="289" spans="1:12" x14ac:dyDescent="0.15">
      <c r="A289">
        <v>1695786</v>
      </c>
      <c r="B289">
        <v>1.0116000000000001</v>
      </c>
      <c r="C289">
        <f t="shared" si="43"/>
        <v>-1.6200000000000117E-2</v>
      </c>
      <c r="D289">
        <f t="shared" si="44"/>
        <v>-1.6332654620897721E-2</v>
      </c>
      <c r="E289">
        <f t="shared" si="45"/>
        <v>-1.649165768938533E-2</v>
      </c>
      <c r="F289">
        <v>6.2697000000000003</v>
      </c>
      <c r="G289">
        <f t="shared" si="46"/>
        <v>0.20163995254283293</v>
      </c>
      <c r="H289">
        <f t="shared" si="47"/>
        <v>1.3761715577602669</v>
      </c>
      <c r="I289">
        <f t="shared" si="40"/>
        <v>1.3538775785245505</v>
      </c>
      <c r="J289">
        <f t="shared" si="48"/>
        <v>-322.60000000000002</v>
      </c>
      <c r="K289" s="2">
        <f t="shared" si="41"/>
        <v>-8.9611111111111114E-2</v>
      </c>
      <c r="L289">
        <f t="shared" si="42"/>
        <v>5.2910052910052939E-5</v>
      </c>
    </row>
    <row r="290" spans="1:12" x14ac:dyDescent="0.15">
      <c r="A290">
        <v>1695810</v>
      </c>
      <c r="B290">
        <v>1.0114000000000001</v>
      </c>
      <c r="C290">
        <f t="shared" si="43"/>
        <v>-1.6000000000000139E-2</v>
      </c>
      <c r="D290">
        <f t="shared" si="44"/>
        <v>-1.6129381929883755E-2</v>
      </c>
      <c r="E290">
        <f t="shared" si="45"/>
        <v>-1.6288384998371364E-2</v>
      </c>
      <c r="F290">
        <v>6.2697000000000003</v>
      </c>
      <c r="G290">
        <f t="shared" si="46"/>
        <v>0.20161945963637798</v>
      </c>
      <c r="H290">
        <f t="shared" si="47"/>
        <v>1.3761715577602669</v>
      </c>
      <c r="I290">
        <f t="shared" si="40"/>
        <v>1.3541528128361027</v>
      </c>
      <c r="J290">
        <f t="shared" si="48"/>
        <v>-322.2</v>
      </c>
      <c r="K290" s="2">
        <f t="shared" si="41"/>
        <v>-8.9499999999999996E-2</v>
      </c>
      <c r="L290">
        <f t="shared" si="42"/>
        <v>4.4973544973545882E-5</v>
      </c>
    </row>
    <row r="291" spans="1:12" x14ac:dyDescent="0.15">
      <c r="A291">
        <v>1695834</v>
      </c>
      <c r="B291">
        <v>1.0114000000000001</v>
      </c>
      <c r="C291">
        <f t="shared" si="43"/>
        <v>-1.6000000000000139E-2</v>
      </c>
      <c r="D291">
        <f t="shared" si="44"/>
        <v>-1.6129381929883755E-2</v>
      </c>
      <c r="E291">
        <f t="shared" si="45"/>
        <v>-1.6282437948343397E-2</v>
      </c>
      <c r="F291">
        <v>6.0351999999999997</v>
      </c>
      <c r="G291">
        <f t="shared" si="46"/>
        <v>0.20161945963637798</v>
      </c>
      <c r="H291">
        <f t="shared" si="47"/>
        <v>1.3246998397682124</v>
      </c>
      <c r="I291">
        <f t="shared" si="40"/>
        <v>1.303504642331921</v>
      </c>
      <c r="J291">
        <f t="shared" si="48"/>
        <v>-321.8</v>
      </c>
      <c r="K291" s="2">
        <f t="shared" si="41"/>
        <v>-8.9388888888888893E-2</v>
      </c>
      <c r="L291">
        <f t="shared" si="42"/>
        <v>5.0264550264550585E-5</v>
      </c>
    </row>
    <row r="292" spans="1:12" x14ac:dyDescent="0.15">
      <c r="A292">
        <v>1695858</v>
      </c>
      <c r="B292">
        <v>1.0115000000000001</v>
      </c>
      <c r="C292">
        <f t="shared" si="43"/>
        <v>-1.6100000000000128E-2</v>
      </c>
      <c r="D292">
        <f t="shared" si="44"/>
        <v>-1.6231013110417383E-2</v>
      </c>
      <c r="E292">
        <f t="shared" si="45"/>
        <v>-1.6398932949863769E-2</v>
      </c>
      <c r="F292">
        <v>6.6212999999999997</v>
      </c>
      <c r="G292">
        <f t="shared" si="46"/>
        <v>0.2016297053085464</v>
      </c>
      <c r="H292">
        <f t="shared" si="47"/>
        <v>1.4533462104084811</v>
      </c>
      <c r="I292">
        <f t="shared" si="40"/>
        <v>1.4299473364209043</v>
      </c>
      <c r="J292">
        <f t="shared" si="48"/>
        <v>-321.39999999999998</v>
      </c>
      <c r="K292" s="2">
        <f t="shared" si="41"/>
        <v>-8.9277777777777775E-2</v>
      </c>
      <c r="L292">
        <f t="shared" si="42"/>
        <v>5.2910052910053021E-5</v>
      </c>
    </row>
    <row r="293" spans="1:12" x14ac:dyDescent="0.15">
      <c r="A293">
        <v>1695882</v>
      </c>
      <c r="B293">
        <v>1.0115000000000001</v>
      </c>
      <c r="C293">
        <f t="shared" si="43"/>
        <v>-1.6100000000000128E-2</v>
      </c>
      <c r="D293">
        <f t="shared" si="44"/>
        <v>-1.6231013110417383E-2</v>
      </c>
      <c r="E293">
        <f t="shared" si="45"/>
        <v>-1.6390016178904992E-2</v>
      </c>
      <c r="F293">
        <v>6.2697000000000003</v>
      </c>
      <c r="G293">
        <f t="shared" si="46"/>
        <v>0.2016297053085464</v>
      </c>
      <c r="H293">
        <f t="shared" si="47"/>
        <v>1.3761715577602669</v>
      </c>
      <c r="I293">
        <f t="shared" si="40"/>
        <v>1.3540151956803264</v>
      </c>
      <c r="J293">
        <f t="shared" si="48"/>
        <v>-321</v>
      </c>
      <c r="K293" s="2">
        <f t="shared" si="41"/>
        <v>-8.9166666666666672E-2</v>
      </c>
      <c r="L293">
        <f t="shared" si="42"/>
        <v>5.2910052910052939E-5</v>
      </c>
    </row>
    <row r="294" spans="1:12" x14ac:dyDescent="0.15">
      <c r="A294">
        <v>1695906</v>
      </c>
      <c r="B294">
        <v>1.0115000000000001</v>
      </c>
      <c r="C294">
        <f t="shared" si="43"/>
        <v>-1.6100000000000128E-2</v>
      </c>
      <c r="D294">
        <f t="shared" si="44"/>
        <v>-1.6231013110417383E-2</v>
      </c>
      <c r="E294">
        <f t="shared" si="45"/>
        <v>-1.6381094335835317E-2</v>
      </c>
      <c r="F294">
        <v>5.9179000000000004</v>
      </c>
      <c r="G294">
        <f t="shared" si="46"/>
        <v>0.2016297053085464</v>
      </c>
      <c r="H294">
        <f t="shared" si="47"/>
        <v>1.2989530059922298</v>
      </c>
      <c r="I294">
        <f t="shared" si="40"/>
        <v>1.2780398625957547</v>
      </c>
      <c r="J294">
        <f t="shared" si="48"/>
        <v>-320.60000000000002</v>
      </c>
      <c r="K294" s="2">
        <f t="shared" si="41"/>
        <v>-8.9055555555555568E-2</v>
      </c>
      <c r="L294">
        <f t="shared" si="42"/>
        <v>5.0264550264550585E-5</v>
      </c>
    </row>
    <row r="295" spans="1:12" x14ac:dyDescent="0.15">
      <c r="A295">
        <v>1695930</v>
      </c>
      <c r="B295">
        <v>1.0114000000000001</v>
      </c>
      <c r="C295">
        <f t="shared" si="43"/>
        <v>-1.6000000000000139E-2</v>
      </c>
      <c r="D295">
        <f t="shared" si="44"/>
        <v>-1.6129381929883755E-2</v>
      </c>
      <c r="E295">
        <f t="shared" si="45"/>
        <v>-1.6288384998371364E-2</v>
      </c>
      <c r="F295">
        <v>6.2697000000000003</v>
      </c>
      <c r="G295">
        <f t="shared" si="46"/>
        <v>0.20161945963637798</v>
      </c>
      <c r="H295">
        <f t="shared" si="47"/>
        <v>1.3761715577602669</v>
      </c>
      <c r="I295">
        <f t="shared" si="40"/>
        <v>1.3541528128361027</v>
      </c>
      <c r="J295">
        <f t="shared" si="48"/>
        <v>-320.2</v>
      </c>
      <c r="K295" s="2">
        <f t="shared" si="41"/>
        <v>-8.8944444444444437E-2</v>
      </c>
      <c r="L295">
        <f t="shared" si="42"/>
        <v>5.0375607600530644E-5</v>
      </c>
    </row>
    <row r="296" spans="1:12" x14ac:dyDescent="0.15">
      <c r="A296">
        <v>1695954</v>
      </c>
      <c r="B296">
        <v>1.0114000000000001</v>
      </c>
      <c r="C296">
        <f t="shared" si="43"/>
        <v>-1.6000000000000139E-2</v>
      </c>
      <c r="D296">
        <f t="shared" si="44"/>
        <v>-1.6129381929883755E-2</v>
      </c>
      <c r="E296">
        <f t="shared" si="45"/>
        <v>-1.6294329512343882E-2</v>
      </c>
      <c r="F296">
        <v>6.5041000000000002</v>
      </c>
      <c r="G296">
        <f t="shared" si="46"/>
        <v>0.20161945963637798</v>
      </c>
      <c r="H296">
        <f t="shared" si="47"/>
        <v>1.4276213261924098</v>
      </c>
      <c r="I296">
        <f t="shared" si="40"/>
        <v>1.4047793849733312</v>
      </c>
      <c r="J296">
        <f t="shared" si="48"/>
        <v>-319.8</v>
      </c>
      <c r="K296" s="2">
        <f t="shared" si="41"/>
        <v>-8.8833333333333334E-2</v>
      </c>
      <c r="L296">
        <f t="shared" si="42"/>
        <v>5.0397877984085234E-5</v>
      </c>
    </row>
    <row r="297" spans="1:12" x14ac:dyDescent="0.15">
      <c r="A297">
        <v>1695978</v>
      </c>
      <c r="B297">
        <v>1.0114000000000001</v>
      </c>
      <c r="C297">
        <f t="shared" si="43"/>
        <v>-1.6000000000000139E-2</v>
      </c>
      <c r="D297">
        <f t="shared" si="44"/>
        <v>-1.6129381929883755E-2</v>
      </c>
      <c r="E297">
        <f t="shared" si="45"/>
        <v>-1.6300276562371849E-2</v>
      </c>
      <c r="F297">
        <v>6.7385999999999999</v>
      </c>
      <c r="G297">
        <f t="shared" si="46"/>
        <v>0.20161945963637798</v>
      </c>
      <c r="H297">
        <f t="shared" si="47"/>
        <v>1.4790930441844639</v>
      </c>
      <c r="I297">
        <f t="shared" si="40"/>
        <v>1.4554275554775122</v>
      </c>
      <c r="J297">
        <f t="shared" si="48"/>
        <v>-319.39999999999998</v>
      </c>
      <c r="K297" s="2">
        <f t="shared" si="41"/>
        <v>-8.8722222222222216E-2</v>
      </c>
      <c r="L297">
        <f t="shared" si="42"/>
        <v>5.0397877984085234E-5</v>
      </c>
    </row>
    <row r="298" spans="1:12" x14ac:dyDescent="0.15">
      <c r="A298">
        <v>1696002</v>
      </c>
      <c r="B298">
        <v>1.0114000000000001</v>
      </c>
      <c r="C298">
        <f t="shared" si="43"/>
        <v>-1.6000000000000139E-2</v>
      </c>
      <c r="D298">
        <f t="shared" si="44"/>
        <v>-1.6129381929883755E-2</v>
      </c>
      <c r="E298">
        <f t="shared" si="45"/>
        <v>-1.6291354719302174E-2</v>
      </c>
      <c r="F298">
        <v>6.3868</v>
      </c>
      <c r="G298">
        <f t="shared" si="46"/>
        <v>0.20161945963637798</v>
      </c>
      <c r="H298">
        <f t="shared" si="47"/>
        <v>1.4018744924164268</v>
      </c>
      <c r="I298">
        <f t="shared" si="40"/>
        <v>1.379444500537764</v>
      </c>
      <c r="J298">
        <f t="shared" si="48"/>
        <v>-319</v>
      </c>
      <c r="K298" s="2">
        <f t="shared" si="41"/>
        <v>-8.8611111111111113E-2</v>
      </c>
      <c r="L298">
        <f t="shared" si="42"/>
        <v>5.0397877984085234E-5</v>
      </c>
    </row>
    <row r="299" spans="1:12" x14ac:dyDescent="0.15">
      <c r="A299">
        <v>1696026</v>
      </c>
      <c r="B299">
        <v>1.0114000000000001</v>
      </c>
      <c r="C299">
        <f t="shared" si="43"/>
        <v>-1.6000000000000139E-2</v>
      </c>
      <c r="D299">
        <f t="shared" si="44"/>
        <v>-1.6129381929883755E-2</v>
      </c>
      <c r="E299">
        <f t="shared" si="45"/>
        <v>-1.6294329512343882E-2</v>
      </c>
      <c r="F299">
        <v>6.5041000000000002</v>
      </c>
      <c r="G299">
        <f t="shared" si="46"/>
        <v>0.20161945963637798</v>
      </c>
      <c r="H299">
        <f t="shared" si="47"/>
        <v>1.4276213261924098</v>
      </c>
      <c r="I299">
        <f t="shared" si="40"/>
        <v>1.4047793849733312</v>
      </c>
      <c r="J299">
        <f t="shared" si="48"/>
        <v>-318.60000000000002</v>
      </c>
      <c r="K299" s="2">
        <f t="shared" si="41"/>
        <v>-8.8500000000000009E-2</v>
      </c>
      <c r="L299">
        <f t="shared" si="42"/>
        <v>5.0397877984085159E-5</v>
      </c>
    </row>
    <row r="300" spans="1:12" x14ac:dyDescent="0.15">
      <c r="A300">
        <v>1696050</v>
      </c>
      <c r="B300">
        <v>1.0114000000000001</v>
      </c>
      <c r="C300">
        <f t="shared" si="43"/>
        <v>-1.6000000000000139E-2</v>
      </c>
      <c r="D300">
        <f t="shared" si="44"/>
        <v>-1.6129381929883755E-2</v>
      </c>
      <c r="E300">
        <f t="shared" si="45"/>
        <v>-1.6288384998371364E-2</v>
      </c>
      <c r="F300">
        <v>6.2697000000000003</v>
      </c>
      <c r="G300">
        <f t="shared" si="46"/>
        <v>0.20161945963637798</v>
      </c>
      <c r="H300">
        <f t="shared" si="47"/>
        <v>1.3761715577602669</v>
      </c>
      <c r="I300">
        <f t="shared" si="40"/>
        <v>1.3541528128361027</v>
      </c>
      <c r="J300">
        <f t="shared" si="48"/>
        <v>-318.2</v>
      </c>
      <c r="K300" s="2">
        <f t="shared" si="41"/>
        <v>-8.8388888888888892E-2</v>
      </c>
      <c r="L300">
        <f t="shared" si="42"/>
        <v>5.0397877984085234E-5</v>
      </c>
    </row>
    <row r="301" spans="1:12" x14ac:dyDescent="0.15">
      <c r="A301">
        <v>1696074</v>
      </c>
      <c r="B301">
        <v>1.0114000000000001</v>
      </c>
      <c r="C301">
        <f t="shared" si="43"/>
        <v>-1.6000000000000139E-2</v>
      </c>
      <c r="D301">
        <f t="shared" si="44"/>
        <v>-1.6129381929883755E-2</v>
      </c>
      <c r="E301">
        <f t="shared" si="45"/>
        <v>-1.6297301769330141E-2</v>
      </c>
      <c r="F301">
        <v>6.6212999999999997</v>
      </c>
      <c r="G301">
        <f t="shared" si="46"/>
        <v>0.20161945963637798</v>
      </c>
      <c r="H301">
        <f t="shared" si="47"/>
        <v>1.4533462104084811</v>
      </c>
      <c r="I301">
        <f t="shared" si="40"/>
        <v>1.4300926710419453</v>
      </c>
      <c r="J301">
        <f t="shared" si="48"/>
        <v>-317.8</v>
      </c>
      <c r="K301" s="2">
        <f t="shared" si="41"/>
        <v>-8.8277777777777774E-2</v>
      </c>
      <c r="L301">
        <f t="shared" si="42"/>
        <v>5.3050397877984149E-5</v>
      </c>
    </row>
    <row r="302" spans="1:12" x14ac:dyDescent="0.15">
      <c r="A302">
        <v>1696098</v>
      </c>
      <c r="B302">
        <v>1.0112000000000001</v>
      </c>
      <c r="C302">
        <f t="shared" si="43"/>
        <v>-1.5800000000000161E-2</v>
      </c>
      <c r="D302">
        <f t="shared" si="44"/>
        <v>-1.5926150550259366E-2</v>
      </c>
      <c r="E302">
        <f t="shared" si="45"/>
        <v>-1.6088123339677785E-2</v>
      </c>
      <c r="F302">
        <v>6.3868</v>
      </c>
      <c r="G302">
        <f t="shared" si="46"/>
        <v>0.20159897297680812</v>
      </c>
      <c r="H302">
        <f t="shared" si="47"/>
        <v>1.4018744924164268</v>
      </c>
      <c r="I302">
        <f t="shared" si="40"/>
        <v>1.3797248754362474</v>
      </c>
      <c r="J302">
        <f t="shared" si="48"/>
        <v>-317.39999999999998</v>
      </c>
      <c r="K302" s="2">
        <f t="shared" si="41"/>
        <v>-8.8166666666666657E-2</v>
      </c>
      <c r="L302">
        <f t="shared" si="42"/>
        <v>4.7745358090186319E-5</v>
      </c>
    </row>
    <row r="303" spans="1:12" x14ac:dyDescent="0.15">
      <c r="A303">
        <v>1696122</v>
      </c>
      <c r="B303">
        <v>1.0113000000000001</v>
      </c>
      <c r="C303">
        <f t="shared" si="43"/>
        <v>-1.590000000000015E-2</v>
      </c>
      <c r="D303">
        <f t="shared" si="44"/>
        <v>-1.6027761077197361E-2</v>
      </c>
      <c r="E303">
        <f t="shared" si="45"/>
        <v>-1.6198655709685456E-2</v>
      </c>
      <c r="F303">
        <v>6.7385999999999999</v>
      </c>
      <c r="G303">
        <f t="shared" si="46"/>
        <v>0.20160921552593081</v>
      </c>
      <c r="H303">
        <f t="shared" si="47"/>
        <v>1.4790930441844639</v>
      </c>
      <c r="I303">
        <f t="shared" si="40"/>
        <v>1.4555754647819303</v>
      </c>
      <c r="J303">
        <f t="shared" si="48"/>
        <v>-317</v>
      </c>
      <c r="K303" s="2">
        <f t="shared" si="41"/>
        <v>-8.8055555555555554E-2</v>
      </c>
      <c r="L303">
        <f t="shared" si="42"/>
        <v>5.0397877984085234E-5</v>
      </c>
    </row>
    <row r="304" spans="1:12" x14ac:dyDescent="0.15">
      <c r="A304">
        <v>1696146</v>
      </c>
      <c r="B304">
        <v>1.0112000000000001</v>
      </c>
      <c r="C304">
        <f t="shared" si="43"/>
        <v>-1.5800000000000161E-2</v>
      </c>
      <c r="D304">
        <f t="shared" si="44"/>
        <v>-1.5926150550259366E-2</v>
      </c>
      <c r="E304">
        <f t="shared" si="45"/>
        <v>-1.6094070389705752E-2</v>
      </c>
      <c r="F304">
        <v>6.6212999999999997</v>
      </c>
      <c r="G304">
        <f t="shared" si="46"/>
        <v>0.20159897297680812</v>
      </c>
      <c r="H304">
        <f t="shared" si="47"/>
        <v>1.4533462104084811</v>
      </c>
      <c r="I304">
        <f t="shared" si="40"/>
        <v>1.4303833402840271</v>
      </c>
      <c r="J304">
        <f t="shared" si="48"/>
        <v>-316.60000000000002</v>
      </c>
      <c r="K304" s="2">
        <f t="shared" si="41"/>
        <v>-8.794444444444445E-2</v>
      </c>
      <c r="L304">
        <f t="shared" si="42"/>
        <v>4.7872340425532522E-5</v>
      </c>
    </row>
    <row r="305" spans="1:12" x14ac:dyDescent="0.15">
      <c r="A305">
        <v>1696170</v>
      </c>
      <c r="B305">
        <v>1.0111000000000001</v>
      </c>
      <c r="C305">
        <f t="shared" si="43"/>
        <v>-1.5700000000000172E-2</v>
      </c>
      <c r="D305">
        <f t="shared" si="44"/>
        <v>-1.5824550346971573E-2</v>
      </c>
      <c r="E305">
        <f t="shared" si="45"/>
        <v>-1.5992470186417959E-2</v>
      </c>
      <c r="F305">
        <v>6.6212999999999997</v>
      </c>
      <c r="G305">
        <f t="shared" si="46"/>
        <v>0.20158873198861343</v>
      </c>
      <c r="H305">
        <f t="shared" si="47"/>
        <v>1.4533462104084811</v>
      </c>
      <c r="I305">
        <f t="shared" si="40"/>
        <v>1.4305286749050674</v>
      </c>
      <c r="J305">
        <f t="shared" si="48"/>
        <v>-316.2</v>
      </c>
      <c r="K305" s="2">
        <f t="shared" si="41"/>
        <v>-8.7833333333333333E-2</v>
      </c>
      <c r="L305">
        <f t="shared" si="42"/>
        <v>4.5212765957447777E-5</v>
      </c>
    </row>
    <row r="306" spans="1:12" x14ac:dyDescent="0.15">
      <c r="A306">
        <v>1696194</v>
      </c>
      <c r="B306">
        <v>1.0112000000000001</v>
      </c>
      <c r="C306">
        <f t="shared" si="43"/>
        <v>-1.5800000000000161E-2</v>
      </c>
      <c r="D306">
        <f t="shared" si="44"/>
        <v>-1.5926150550259366E-2</v>
      </c>
      <c r="E306">
        <f t="shared" si="45"/>
        <v>-1.6094070389705752E-2</v>
      </c>
      <c r="F306">
        <v>6.6212999999999997</v>
      </c>
      <c r="G306">
        <f t="shared" si="46"/>
        <v>0.20159897297680812</v>
      </c>
      <c r="H306">
        <f t="shared" si="47"/>
        <v>1.4533462104084811</v>
      </c>
      <c r="I306">
        <f t="shared" si="40"/>
        <v>1.4303833402840271</v>
      </c>
      <c r="J306">
        <f t="shared" si="48"/>
        <v>-315.8</v>
      </c>
      <c r="K306" s="2">
        <f t="shared" si="41"/>
        <v>-8.7722222222222229E-2</v>
      </c>
      <c r="L306">
        <f t="shared" si="42"/>
        <v>5.0531914893617328E-5</v>
      </c>
    </row>
    <row r="307" spans="1:12" x14ac:dyDescent="0.15">
      <c r="A307">
        <v>1696212</v>
      </c>
      <c r="B307">
        <v>1.0111000000000001</v>
      </c>
      <c r="C307">
        <f t="shared" si="43"/>
        <v>-1.5700000000000172E-2</v>
      </c>
      <c r="D307">
        <f t="shared" si="44"/>
        <v>-1.5824550346971573E-2</v>
      </c>
      <c r="E307">
        <f t="shared" si="45"/>
        <v>-1.5995444979459667E-2</v>
      </c>
      <c r="F307">
        <v>6.7385999999999999</v>
      </c>
      <c r="G307">
        <f t="shared" si="46"/>
        <v>0.20158873198861343</v>
      </c>
      <c r="H307">
        <f t="shared" si="47"/>
        <v>1.4790930441844639</v>
      </c>
      <c r="I307">
        <f t="shared" si="40"/>
        <v>1.4558712833907672</v>
      </c>
      <c r="J307">
        <f t="shared" si="48"/>
        <v>-315.5</v>
      </c>
      <c r="K307" s="2">
        <f t="shared" si="41"/>
        <v>-8.7638888888888891E-2</v>
      </c>
      <c r="L307">
        <f t="shared" si="42"/>
        <v>4.7872340425532522E-5</v>
      </c>
    </row>
    <row r="308" spans="1:12" x14ac:dyDescent="0.15">
      <c r="A308">
        <v>1696236</v>
      </c>
      <c r="B308">
        <v>1.0111000000000001</v>
      </c>
      <c r="C308">
        <f t="shared" si="43"/>
        <v>-1.5700000000000172E-2</v>
      </c>
      <c r="D308">
        <f t="shared" si="44"/>
        <v>-1.5824550346971573E-2</v>
      </c>
      <c r="E308">
        <f t="shared" si="45"/>
        <v>-1.5938954344332606E-2</v>
      </c>
      <c r="F308">
        <v>4.5110999999999999</v>
      </c>
      <c r="G308">
        <f t="shared" si="46"/>
        <v>0.20158873198861343</v>
      </c>
      <c r="H308">
        <f t="shared" si="47"/>
        <v>0.99016659715972677</v>
      </c>
      <c r="I308">
        <f t="shared" si="40"/>
        <v>0.97462098158431876</v>
      </c>
      <c r="J308">
        <f t="shared" si="48"/>
        <v>-315.10000000000002</v>
      </c>
      <c r="K308" s="2">
        <f t="shared" si="41"/>
        <v>-8.7527777777777788E-2</v>
      </c>
      <c r="L308">
        <f t="shared" si="42"/>
        <v>5.0531914893617328E-5</v>
      </c>
    </row>
    <row r="309" spans="1:12" x14ac:dyDescent="0.15">
      <c r="A309">
        <v>1696254</v>
      </c>
      <c r="B309">
        <v>1.0111000000000001</v>
      </c>
      <c r="C309">
        <f t="shared" si="43"/>
        <v>-1.5700000000000172E-2</v>
      </c>
      <c r="D309">
        <f t="shared" si="44"/>
        <v>-1.5824550346971573E-2</v>
      </c>
      <c r="E309">
        <f t="shared" si="45"/>
        <v>-1.5992470186417959E-2</v>
      </c>
      <c r="F309">
        <v>6.6212999999999997</v>
      </c>
      <c r="G309">
        <f t="shared" si="46"/>
        <v>0.20158873198861343</v>
      </c>
      <c r="H309">
        <f t="shared" si="47"/>
        <v>1.4533462104084811</v>
      </c>
      <c r="I309">
        <f t="shared" si="40"/>
        <v>1.4305286749050674</v>
      </c>
      <c r="J309">
        <f t="shared" si="48"/>
        <v>-314.8</v>
      </c>
      <c r="K309" s="2">
        <f t="shared" si="41"/>
        <v>-8.744444444444445E-2</v>
      </c>
      <c r="L309">
        <f t="shared" si="42"/>
        <v>4.5092838196287411E-5</v>
      </c>
    </row>
    <row r="310" spans="1:12" x14ac:dyDescent="0.15">
      <c r="A310">
        <v>1696278</v>
      </c>
      <c r="B310">
        <v>1.0111000000000001</v>
      </c>
      <c r="C310">
        <f t="shared" si="43"/>
        <v>-1.5700000000000172E-2</v>
      </c>
      <c r="D310">
        <f t="shared" si="44"/>
        <v>-1.5824550346971573E-2</v>
      </c>
      <c r="E310">
        <f t="shared" si="45"/>
        <v>-1.6001392029487634E-2</v>
      </c>
      <c r="F310">
        <v>6.9730999999999996</v>
      </c>
      <c r="G310">
        <f t="shared" si="46"/>
        <v>0.20158873198861343</v>
      </c>
      <c r="H310">
        <f t="shared" si="47"/>
        <v>1.5305647621765179</v>
      </c>
      <c r="I310">
        <f t="shared" si="40"/>
        <v>1.5065348954103461</v>
      </c>
      <c r="J310">
        <f t="shared" si="48"/>
        <v>-314.39999999999998</v>
      </c>
      <c r="K310" s="2">
        <f t="shared" si="41"/>
        <v>-8.7333333333333332E-2</v>
      </c>
      <c r="L310">
        <f t="shared" si="42"/>
        <v>4.7745358090186319E-5</v>
      </c>
    </row>
    <row r="311" spans="1:12" x14ac:dyDescent="0.15">
      <c r="A311">
        <v>1696296</v>
      </c>
      <c r="B311">
        <v>1.0111000000000001</v>
      </c>
      <c r="C311">
        <f t="shared" si="43"/>
        <v>-1.5700000000000172E-2</v>
      </c>
      <c r="D311">
        <f t="shared" si="44"/>
        <v>-1.5824550346971573E-2</v>
      </c>
      <c r="E311">
        <f t="shared" si="45"/>
        <v>-1.5986523136389992E-2</v>
      </c>
      <c r="F311">
        <v>6.3868</v>
      </c>
      <c r="G311">
        <f t="shared" si="46"/>
        <v>0.20158873198861343</v>
      </c>
      <c r="H311">
        <f t="shared" si="47"/>
        <v>1.4018744924164268</v>
      </c>
      <c r="I311">
        <f t="shared" si="40"/>
        <v>1.3798650628854885</v>
      </c>
      <c r="J311">
        <f t="shared" si="48"/>
        <v>-314.10000000000002</v>
      </c>
      <c r="K311" s="2">
        <f t="shared" si="41"/>
        <v>-8.7250000000000008E-2</v>
      </c>
      <c r="L311">
        <f t="shared" si="42"/>
        <v>5.0397877984085159E-5</v>
      </c>
    </row>
    <row r="312" spans="1:12" x14ac:dyDescent="0.15">
      <c r="A312">
        <v>1696320</v>
      </c>
      <c r="B312">
        <v>1.0108999999999999</v>
      </c>
      <c r="C312">
        <f t="shared" si="43"/>
        <v>-1.5499999999999972E-2</v>
      </c>
      <c r="D312">
        <f t="shared" si="44"/>
        <v>-1.5621380902956779E-2</v>
      </c>
      <c r="E312">
        <f t="shared" si="45"/>
        <v>-1.5792275535444874E-2</v>
      </c>
      <c r="F312">
        <v>6.7385999999999999</v>
      </c>
      <c r="G312">
        <f t="shared" si="46"/>
        <v>0.20156825469342229</v>
      </c>
      <c r="H312">
        <f t="shared" si="47"/>
        <v>1.4790930441844639</v>
      </c>
      <c r="I312">
        <f t="shared" si="40"/>
        <v>1.4561671019996048</v>
      </c>
      <c r="J312">
        <f t="shared" si="48"/>
        <v>-313.7</v>
      </c>
      <c r="K312" s="2">
        <f t="shared" si="41"/>
        <v>-8.7138888888888891E-2</v>
      </c>
      <c r="L312">
        <f t="shared" si="42"/>
        <v>4.2440318302382607E-5</v>
      </c>
    </row>
    <row r="313" spans="1:12" x14ac:dyDescent="0.15">
      <c r="A313">
        <v>1696344</v>
      </c>
      <c r="B313">
        <v>1.0109999999999999</v>
      </c>
      <c r="C313">
        <f t="shared" si="43"/>
        <v>-1.5599999999999961E-2</v>
      </c>
      <c r="D313">
        <f t="shared" si="44"/>
        <v>-1.5722960465236198E-2</v>
      </c>
      <c r="E313">
        <f t="shared" si="45"/>
        <v>-1.5893855097724292E-2</v>
      </c>
      <c r="F313">
        <v>6.7385999999999999</v>
      </c>
      <c r="G313">
        <f t="shared" si="46"/>
        <v>0.20157849256095023</v>
      </c>
      <c r="H313">
        <f t="shared" si="47"/>
        <v>1.4790930441844639</v>
      </c>
      <c r="I313">
        <f t="shared" si="40"/>
        <v>1.4560191926951864</v>
      </c>
      <c r="J313">
        <f t="shared" si="48"/>
        <v>-313.3</v>
      </c>
      <c r="K313" s="2">
        <f t="shared" si="41"/>
        <v>-8.7027777777777787E-2</v>
      </c>
      <c r="L313">
        <f t="shared" si="42"/>
        <v>5.0397877984079345E-5</v>
      </c>
    </row>
    <row r="314" spans="1:12" x14ac:dyDescent="0.15">
      <c r="A314">
        <v>1696368</v>
      </c>
      <c r="B314">
        <v>1.0109999999999999</v>
      </c>
      <c r="C314">
        <f t="shared" si="43"/>
        <v>-1.5599999999999961E-2</v>
      </c>
      <c r="D314">
        <f t="shared" si="44"/>
        <v>-1.5722960465236198E-2</v>
      </c>
      <c r="E314">
        <f t="shared" si="45"/>
        <v>-1.5896824818655102E-2</v>
      </c>
      <c r="F314">
        <v>6.8556999999999997</v>
      </c>
      <c r="G314">
        <f t="shared" si="46"/>
        <v>0.20157849256095023</v>
      </c>
      <c r="H314">
        <f t="shared" si="47"/>
        <v>1.504795978840624</v>
      </c>
      <c r="I314">
        <f t="shared" si="40"/>
        <v>1.4813211615707105</v>
      </c>
      <c r="J314">
        <f t="shared" si="48"/>
        <v>-312.89999999999998</v>
      </c>
      <c r="K314" s="2">
        <f t="shared" si="41"/>
        <v>-8.6916666666666656E-2</v>
      </c>
      <c r="L314">
        <f t="shared" si="42"/>
        <v>4.774535809018043E-5</v>
      </c>
    </row>
    <row r="315" spans="1:12" x14ac:dyDescent="0.15">
      <c r="A315">
        <v>1696386</v>
      </c>
      <c r="B315">
        <v>1.0109999999999999</v>
      </c>
      <c r="C315">
        <f t="shared" si="43"/>
        <v>-1.5599999999999961E-2</v>
      </c>
      <c r="D315">
        <f t="shared" si="44"/>
        <v>-1.5722960465236198E-2</v>
      </c>
      <c r="E315">
        <f t="shared" si="45"/>
        <v>-1.5896824818655102E-2</v>
      </c>
      <c r="F315">
        <v>6.8556999999999997</v>
      </c>
      <c r="G315">
        <f t="shared" si="46"/>
        <v>0.20157849256095023</v>
      </c>
      <c r="H315">
        <f t="shared" si="47"/>
        <v>1.504795978840624</v>
      </c>
      <c r="I315">
        <f t="shared" si="40"/>
        <v>1.4813211615707105</v>
      </c>
      <c r="J315">
        <f t="shared" si="48"/>
        <v>-312.60000000000002</v>
      </c>
      <c r="K315" s="2">
        <f t="shared" si="41"/>
        <v>-8.6833333333333346E-2</v>
      </c>
      <c r="L315">
        <f t="shared" si="42"/>
        <v>5.0264550264544717E-5</v>
      </c>
    </row>
    <row r="316" spans="1:12" x14ac:dyDescent="0.15">
      <c r="A316">
        <v>1696410</v>
      </c>
      <c r="B316">
        <v>1.0108999999999999</v>
      </c>
      <c r="C316">
        <f t="shared" si="43"/>
        <v>-1.5499999999999972E-2</v>
      </c>
      <c r="D316">
        <f t="shared" si="44"/>
        <v>-1.5621380902956779E-2</v>
      </c>
      <c r="E316">
        <f t="shared" si="45"/>
        <v>-1.5777406642347232E-2</v>
      </c>
      <c r="F316">
        <v>6.1523000000000003</v>
      </c>
      <c r="G316">
        <f t="shared" si="46"/>
        <v>0.20156825469342229</v>
      </c>
      <c r="H316">
        <f t="shared" si="47"/>
        <v>1.3504027744243727</v>
      </c>
      <c r="I316">
        <f t="shared" si="40"/>
        <v>1.3294715314207952</v>
      </c>
      <c r="J316">
        <f t="shared" si="48"/>
        <v>-312.2</v>
      </c>
      <c r="K316" s="2">
        <f t="shared" si="41"/>
        <v>-8.6722222222222214E-2</v>
      </c>
      <c r="L316">
        <f t="shared" si="42"/>
        <v>4.7619047619042362E-5</v>
      </c>
    </row>
    <row r="317" spans="1:12" x14ac:dyDescent="0.15">
      <c r="A317">
        <v>1696428</v>
      </c>
      <c r="B317">
        <v>1.0108999999999999</v>
      </c>
      <c r="C317">
        <f t="shared" si="43"/>
        <v>-1.5499999999999972E-2</v>
      </c>
      <c r="D317">
        <f t="shared" si="44"/>
        <v>-1.5621380902956779E-2</v>
      </c>
      <c r="E317">
        <f t="shared" si="45"/>
        <v>-1.5792275535444874E-2</v>
      </c>
      <c r="F317">
        <v>6.7385999999999999</v>
      </c>
      <c r="G317">
        <f t="shared" si="46"/>
        <v>0.20156825469342229</v>
      </c>
      <c r="H317">
        <f t="shared" si="47"/>
        <v>1.4790930441844639</v>
      </c>
      <c r="I317">
        <f t="shared" si="40"/>
        <v>1.4561671019996048</v>
      </c>
      <c r="J317">
        <f t="shared" si="48"/>
        <v>-311.89999999999998</v>
      </c>
      <c r="K317" s="2">
        <f t="shared" si="41"/>
        <v>-8.6638888888888876E-2</v>
      </c>
      <c r="L317">
        <f t="shared" si="42"/>
        <v>5.0264550264550666E-5</v>
      </c>
    </row>
    <row r="318" spans="1:12" x14ac:dyDescent="0.15">
      <c r="A318">
        <v>1696452</v>
      </c>
      <c r="B318">
        <v>1.0109999999999999</v>
      </c>
      <c r="C318">
        <f t="shared" si="43"/>
        <v>-1.5599999999999961E-2</v>
      </c>
      <c r="D318">
        <f t="shared" si="44"/>
        <v>-1.5722960465236198E-2</v>
      </c>
      <c r="E318">
        <f t="shared" si="45"/>
        <v>-1.5893855097724292E-2</v>
      </c>
      <c r="F318">
        <v>6.7385999999999999</v>
      </c>
      <c r="G318">
        <f t="shared" si="46"/>
        <v>0.20157849256095023</v>
      </c>
      <c r="H318">
        <f t="shared" si="47"/>
        <v>1.4790930441844639</v>
      </c>
      <c r="I318">
        <f t="shared" si="40"/>
        <v>1.4560191926951864</v>
      </c>
      <c r="J318">
        <f t="shared" si="48"/>
        <v>-311.5</v>
      </c>
      <c r="K318" s="2">
        <f t="shared" si="41"/>
        <v>-8.6527777777777773E-2</v>
      </c>
      <c r="L318">
        <f t="shared" si="42"/>
        <v>5.2910052910052939E-5</v>
      </c>
    </row>
    <row r="319" spans="1:12" x14ac:dyDescent="0.15">
      <c r="A319">
        <v>1696476</v>
      </c>
      <c r="B319">
        <v>1.0108999999999999</v>
      </c>
      <c r="C319">
        <f t="shared" si="43"/>
        <v>-1.5499999999999972E-2</v>
      </c>
      <c r="D319">
        <f t="shared" si="44"/>
        <v>-1.5621380902956779E-2</v>
      </c>
      <c r="E319">
        <f t="shared" si="45"/>
        <v>-1.5807139356431618E-2</v>
      </c>
      <c r="F319">
        <v>7.3247</v>
      </c>
      <c r="G319">
        <f t="shared" si="46"/>
        <v>0.20156825469342229</v>
      </c>
      <c r="H319">
        <f t="shared" si="47"/>
        <v>1.6077394148247326</v>
      </c>
      <c r="I319">
        <f t="shared" si="40"/>
        <v>1.5828194538949494</v>
      </c>
      <c r="J319">
        <f t="shared" si="48"/>
        <v>-311.10000000000002</v>
      </c>
      <c r="K319" s="2">
        <f t="shared" si="41"/>
        <v>-8.6416666666666669E-2</v>
      </c>
      <c r="L319">
        <f t="shared" si="42"/>
        <v>4.7619047619042362E-5</v>
      </c>
    </row>
    <row r="320" spans="1:12" x14ac:dyDescent="0.15">
      <c r="A320">
        <v>1696500</v>
      </c>
      <c r="B320">
        <v>1.0111000000000001</v>
      </c>
      <c r="C320">
        <f t="shared" si="43"/>
        <v>-1.5700000000000172E-2</v>
      </c>
      <c r="D320">
        <f t="shared" si="44"/>
        <v>-1.5824550346971573E-2</v>
      </c>
      <c r="E320">
        <f t="shared" si="45"/>
        <v>-1.5995444979459667E-2</v>
      </c>
      <c r="F320">
        <v>6.7385999999999999</v>
      </c>
      <c r="G320">
        <f t="shared" si="46"/>
        <v>0.20158873198861343</v>
      </c>
      <c r="H320">
        <f t="shared" si="47"/>
        <v>1.4790930441844639</v>
      </c>
      <c r="I320">
        <f t="shared" si="40"/>
        <v>1.4558712833907672</v>
      </c>
      <c r="J320">
        <f t="shared" si="48"/>
        <v>-310.7</v>
      </c>
      <c r="K320" s="2">
        <f t="shared" si="41"/>
        <v>-8.6305555555555552E-2</v>
      </c>
      <c r="L320">
        <f t="shared" si="42"/>
        <v>5.5555555555561169E-5</v>
      </c>
    </row>
    <row r="321" spans="1:12" x14ac:dyDescent="0.15">
      <c r="A321">
        <v>1696524</v>
      </c>
      <c r="B321">
        <v>1.0109999999999999</v>
      </c>
      <c r="C321">
        <f t="shared" si="43"/>
        <v>-1.5599999999999961E-2</v>
      </c>
      <c r="D321">
        <f t="shared" si="44"/>
        <v>-1.5722960465236198E-2</v>
      </c>
      <c r="E321">
        <f t="shared" si="45"/>
        <v>-1.5890880304682584E-2</v>
      </c>
      <c r="F321">
        <v>6.6212999999999997</v>
      </c>
      <c r="G321">
        <f t="shared" si="46"/>
        <v>0.20157849256095023</v>
      </c>
      <c r="H321">
        <f t="shared" si="47"/>
        <v>1.4533462104084811</v>
      </c>
      <c r="I321">
        <f t="shared" si="40"/>
        <v>1.430674009526109</v>
      </c>
      <c r="J321">
        <f t="shared" si="48"/>
        <v>-310.3</v>
      </c>
      <c r="K321" s="2">
        <f t="shared" si="41"/>
        <v>-8.6194444444444449E-2</v>
      </c>
      <c r="L321">
        <f t="shared" si="42"/>
        <v>5.2910052910052939E-5</v>
      </c>
    </row>
    <row r="322" spans="1:12" x14ac:dyDescent="0.15">
      <c r="A322">
        <v>1696548</v>
      </c>
      <c r="B322">
        <v>1.0108999999999999</v>
      </c>
      <c r="C322">
        <f t="shared" si="43"/>
        <v>-1.5499999999999972E-2</v>
      </c>
      <c r="D322">
        <f t="shared" si="44"/>
        <v>-1.5621380902956779E-2</v>
      </c>
      <c r="E322">
        <f t="shared" si="45"/>
        <v>-1.5792275535444874E-2</v>
      </c>
      <c r="F322">
        <v>6.7385999999999999</v>
      </c>
      <c r="G322">
        <f t="shared" si="46"/>
        <v>0.20156825469342229</v>
      </c>
      <c r="H322">
        <f t="shared" si="47"/>
        <v>1.4790930441844639</v>
      </c>
      <c r="I322">
        <f t="shared" ref="I322:I385" si="49">F322/(3.142/4*G322^2)/145</f>
        <v>1.4561671019996048</v>
      </c>
      <c r="J322">
        <f t="shared" si="48"/>
        <v>-309.89999999999998</v>
      </c>
      <c r="K322" s="2">
        <f t="shared" ref="K322:K385" si="50">J322/3600</f>
        <v>-8.6083333333333331E-2</v>
      </c>
      <c r="L322">
        <f t="shared" ref="L322:L385" si="51">(B322-B420)/(J420-J322)</f>
        <v>5.0264550264550666E-5</v>
      </c>
    </row>
    <row r="323" spans="1:12" x14ac:dyDescent="0.15">
      <c r="A323">
        <v>1696572</v>
      </c>
      <c r="B323">
        <v>1.0109999999999999</v>
      </c>
      <c r="C323">
        <f t="shared" ref="C323:C386" si="52">B$2-B323-0.0213</f>
        <v>-1.5599999999999961E-2</v>
      </c>
      <c r="D323">
        <f t="shared" ref="D323:D386" si="53">LN(1+C323)</f>
        <v>-1.5722960465236198E-2</v>
      </c>
      <c r="E323">
        <f t="shared" ref="E323:E386" si="54">D323-H323/8655</f>
        <v>-1.5881963533723807E-2</v>
      </c>
      <c r="F323">
        <v>6.2697000000000003</v>
      </c>
      <c r="G323">
        <f t="shared" ref="G323:G386" si="55">(4*O$2/(1+C323)/3.142)^0.5</f>
        <v>0.20157849256095023</v>
      </c>
      <c r="H323">
        <f t="shared" ref="H323:H386" si="56">F323/(3.142/4*P$2^2)/145</f>
        <v>1.3761715577602669</v>
      </c>
      <c r="I323">
        <f t="shared" si="49"/>
        <v>1.3547032814592068</v>
      </c>
      <c r="J323">
        <f t="shared" ref="J323:J386" si="57">(A323-$A$2)/60-434</f>
        <v>-309.5</v>
      </c>
      <c r="K323" s="2">
        <f t="shared" si="50"/>
        <v>-8.5972222222222228E-2</v>
      </c>
      <c r="L323">
        <f t="shared" si="51"/>
        <v>5.3050397877984149E-5</v>
      </c>
    </row>
    <row r="324" spans="1:12" x14ac:dyDescent="0.15">
      <c r="A324">
        <v>1696596</v>
      </c>
      <c r="B324">
        <v>1.0108999999999999</v>
      </c>
      <c r="C324">
        <f t="shared" si="52"/>
        <v>-1.5499999999999972E-2</v>
      </c>
      <c r="D324">
        <f t="shared" si="53"/>
        <v>-1.5621380902956779E-2</v>
      </c>
      <c r="E324">
        <f t="shared" si="54"/>
        <v>-1.5762545357415936E-2</v>
      </c>
      <c r="F324">
        <v>5.5663</v>
      </c>
      <c r="G324">
        <f t="shared" si="55"/>
        <v>0.20156825469342229</v>
      </c>
      <c r="H324">
        <f t="shared" si="56"/>
        <v>1.2217783533440154</v>
      </c>
      <c r="I324">
        <f t="shared" si="49"/>
        <v>1.2028407888671833</v>
      </c>
      <c r="J324">
        <f t="shared" si="57"/>
        <v>-309.10000000000002</v>
      </c>
      <c r="K324" s="2">
        <f t="shared" si="50"/>
        <v>-8.5861111111111124E-2</v>
      </c>
      <c r="L324">
        <f t="shared" si="51"/>
        <v>5.8355437665781884E-5</v>
      </c>
    </row>
    <row r="325" spans="1:12" x14ac:dyDescent="0.15">
      <c r="A325">
        <v>1696620</v>
      </c>
      <c r="B325">
        <v>1.0108999999999999</v>
      </c>
      <c r="C325">
        <f t="shared" si="52"/>
        <v>-1.5499999999999972E-2</v>
      </c>
      <c r="D325">
        <f t="shared" si="53"/>
        <v>-1.5621380902956779E-2</v>
      </c>
      <c r="E325">
        <f t="shared" si="54"/>
        <v>-1.5792275535444874E-2</v>
      </c>
      <c r="F325">
        <v>6.7385999999999999</v>
      </c>
      <c r="G325">
        <f t="shared" si="55"/>
        <v>0.20156825469342229</v>
      </c>
      <c r="H325">
        <f t="shared" si="56"/>
        <v>1.4790930441844639</v>
      </c>
      <c r="I325">
        <f t="shared" si="49"/>
        <v>1.4561671019996048</v>
      </c>
      <c r="J325">
        <f t="shared" si="57"/>
        <v>-308.7</v>
      </c>
      <c r="K325" s="2">
        <f t="shared" si="50"/>
        <v>-8.5749999999999993E-2</v>
      </c>
      <c r="L325">
        <f t="shared" si="51"/>
        <v>5.0397877984085234E-5</v>
      </c>
    </row>
    <row r="326" spans="1:12" x14ac:dyDescent="0.15">
      <c r="A326">
        <v>1696644</v>
      </c>
      <c r="B326">
        <v>1.0108999999999999</v>
      </c>
      <c r="C326">
        <f t="shared" si="52"/>
        <v>-1.5499999999999972E-2</v>
      </c>
      <c r="D326">
        <f t="shared" si="53"/>
        <v>-1.5621380902956779E-2</v>
      </c>
      <c r="E326">
        <f t="shared" si="54"/>
        <v>-1.5798222585472841E-2</v>
      </c>
      <c r="F326">
        <v>6.9730999999999996</v>
      </c>
      <c r="G326">
        <f t="shared" si="55"/>
        <v>0.20156825469342229</v>
      </c>
      <c r="H326">
        <f t="shared" si="56"/>
        <v>1.5305647621765179</v>
      </c>
      <c r="I326">
        <f t="shared" si="49"/>
        <v>1.5068410083627821</v>
      </c>
      <c r="J326">
        <f t="shared" si="57"/>
        <v>-308.3</v>
      </c>
      <c r="K326" s="2">
        <f t="shared" si="50"/>
        <v>-8.5638888888888889E-2</v>
      </c>
      <c r="L326">
        <f t="shared" si="51"/>
        <v>5.0397877984085234E-5</v>
      </c>
    </row>
    <row r="327" spans="1:12" x14ac:dyDescent="0.15">
      <c r="A327">
        <v>1696662</v>
      </c>
      <c r="B327">
        <v>1.0106999999999999</v>
      </c>
      <c r="C327">
        <f t="shared" si="52"/>
        <v>-1.5299999999999994E-2</v>
      </c>
      <c r="D327">
        <f t="shared" si="53"/>
        <v>-1.5418252728380644E-2</v>
      </c>
      <c r="E327">
        <f t="shared" si="54"/>
        <v>-1.5592117081799549E-2</v>
      </c>
      <c r="F327">
        <v>6.8556999999999997</v>
      </c>
      <c r="G327">
        <f t="shared" si="55"/>
        <v>0.20154778363718781</v>
      </c>
      <c r="H327">
        <f t="shared" si="56"/>
        <v>1.504795978840624</v>
      </c>
      <c r="I327">
        <f t="shared" si="49"/>
        <v>1.4817726003643621</v>
      </c>
      <c r="J327">
        <f t="shared" si="57"/>
        <v>-308</v>
      </c>
      <c r="K327" s="2">
        <f t="shared" si="50"/>
        <v>-8.5555555555555551E-2</v>
      </c>
      <c r="L327">
        <f t="shared" si="51"/>
        <v>4.4854881266491708E-5</v>
      </c>
    </row>
    <row r="328" spans="1:12" x14ac:dyDescent="0.15">
      <c r="A328">
        <v>1696686</v>
      </c>
      <c r="B328">
        <v>1.0106999999999999</v>
      </c>
      <c r="C328">
        <f t="shared" si="52"/>
        <v>-1.5299999999999994E-2</v>
      </c>
      <c r="D328">
        <f t="shared" si="53"/>
        <v>-1.5418252728380644E-2</v>
      </c>
      <c r="E328">
        <f t="shared" si="54"/>
        <v>-1.5589147360868739E-2</v>
      </c>
      <c r="F328">
        <v>6.7385999999999999</v>
      </c>
      <c r="G328">
        <f t="shared" si="55"/>
        <v>0.20154778363718781</v>
      </c>
      <c r="H328">
        <f t="shared" si="56"/>
        <v>1.4790930441844639</v>
      </c>
      <c r="I328">
        <f t="shared" si="49"/>
        <v>1.4564629206084414</v>
      </c>
      <c r="J328">
        <f t="shared" si="57"/>
        <v>-307.60000000000002</v>
      </c>
      <c r="K328" s="2">
        <f t="shared" si="50"/>
        <v>-8.5444444444444448E-2</v>
      </c>
      <c r="L328">
        <f t="shared" si="51"/>
        <v>4.485488126649164E-5</v>
      </c>
    </row>
    <row r="329" spans="1:12" x14ac:dyDescent="0.15">
      <c r="A329">
        <v>1696704</v>
      </c>
      <c r="B329">
        <v>1.0106999999999999</v>
      </c>
      <c r="C329">
        <f t="shared" si="52"/>
        <v>-1.5299999999999994E-2</v>
      </c>
      <c r="D329">
        <f t="shared" si="53"/>
        <v>-1.5418252728380644E-2</v>
      </c>
      <c r="E329">
        <f t="shared" si="54"/>
        <v>-1.5627794309856453E-2</v>
      </c>
      <c r="F329">
        <v>8.2624999999999993</v>
      </c>
      <c r="G329">
        <f t="shared" si="55"/>
        <v>0.20154778363718781</v>
      </c>
      <c r="H329">
        <f t="shared" si="56"/>
        <v>1.8135823876731267</v>
      </c>
      <c r="I329">
        <f t="shared" si="49"/>
        <v>1.7858345771417277</v>
      </c>
      <c r="J329">
        <f t="shared" si="57"/>
        <v>-307.3</v>
      </c>
      <c r="K329" s="2">
        <f t="shared" si="50"/>
        <v>-8.536111111111111E-2</v>
      </c>
      <c r="L329">
        <f t="shared" si="51"/>
        <v>5.2631578947368465E-5</v>
      </c>
    </row>
    <row r="330" spans="1:12" x14ac:dyDescent="0.15">
      <c r="A330">
        <v>1696728</v>
      </c>
      <c r="B330">
        <v>1.0105999999999999</v>
      </c>
      <c r="C330">
        <f t="shared" si="52"/>
        <v>-1.5200000000000005E-2</v>
      </c>
      <c r="D330">
        <f t="shared" si="53"/>
        <v>-1.5316704111893288E-2</v>
      </c>
      <c r="E330">
        <f t="shared" si="54"/>
        <v>-1.5484623951339675E-2</v>
      </c>
      <c r="F330">
        <v>6.6212999999999997</v>
      </c>
      <c r="G330">
        <f t="shared" si="55"/>
        <v>0.20153755044768931</v>
      </c>
      <c r="H330">
        <f t="shared" si="56"/>
        <v>1.4533462104084811</v>
      </c>
      <c r="I330">
        <f t="shared" si="49"/>
        <v>1.4312553480102725</v>
      </c>
      <c r="J330">
        <f t="shared" si="57"/>
        <v>-306.89999999999998</v>
      </c>
      <c r="K330" s="2">
        <f t="shared" si="50"/>
        <v>-8.5249999999999992E-2</v>
      </c>
      <c r="L330">
        <f t="shared" si="51"/>
        <v>5.0000000000000334E-5</v>
      </c>
    </row>
    <row r="331" spans="1:12" x14ac:dyDescent="0.15">
      <c r="A331">
        <v>1696752</v>
      </c>
      <c r="B331">
        <v>1.0106999999999999</v>
      </c>
      <c r="C331">
        <f t="shared" si="52"/>
        <v>-1.5299999999999994E-2</v>
      </c>
      <c r="D331">
        <f t="shared" si="53"/>
        <v>-1.5418252728380644E-2</v>
      </c>
      <c r="E331">
        <f t="shared" si="54"/>
        <v>-1.5589147360868739E-2</v>
      </c>
      <c r="F331">
        <v>6.7385999999999999</v>
      </c>
      <c r="G331">
        <f t="shared" si="55"/>
        <v>0.20154778363718781</v>
      </c>
      <c r="H331">
        <f t="shared" si="56"/>
        <v>1.4790930441844639</v>
      </c>
      <c r="I331">
        <f t="shared" si="49"/>
        <v>1.4564629206084414</v>
      </c>
      <c r="J331">
        <f t="shared" si="57"/>
        <v>-306.5</v>
      </c>
      <c r="K331" s="2">
        <f t="shared" si="50"/>
        <v>-8.5138888888888889E-2</v>
      </c>
      <c r="L331">
        <f t="shared" si="51"/>
        <v>5.2631578947368465E-5</v>
      </c>
    </row>
    <row r="332" spans="1:12" x14ac:dyDescent="0.15">
      <c r="A332">
        <v>1696771</v>
      </c>
      <c r="B332">
        <v>1.0106999999999999</v>
      </c>
      <c r="C332">
        <f t="shared" si="52"/>
        <v>-1.5299999999999994E-2</v>
      </c>
      <c r="D332">
        <f t="shared" si="53"/>
        <v>-1.5418252728380644E-2</v>
      </c>
      <c r="E332">
        <f t="shared" si="54"/>
        <v>-1.5595094410896706E-2</v>
      </c>
      <c r="F332">
        <v>6.9730999999999996</v>
      </c>
      <c r="G332">
        <f t="shared" si="55"/>
        <v>0.20154778363718781</v>
      </c>
      <c r="H332">
        <f t="shared" si="56"/>
        <v>1.5305647621765179</v>
      </c>
      <c r="I332">
        <f t="shared" si="49"/>
        <v>1.507147121315217</v>
      </c>
      <c r="J332">
        <f t="shared" si="57"/>
        <v>-306.18333333333334</v>
      </c>
      <c r="K332" s="2">
        <f t="shared" si="50"/>
        <v>-8.5050925925925933E-2</v>
      </c>
      <c r="L332">
        <f t="shared" si="51"/>
        <v>5.2516411378555871E-5</v>
      </c>
    </row>
    <row r="333" spans="1:12" x14ac:dyDescent="0.15">
      <c r="A333">
        <v>1696794</v>
      </c>
      <c r="B333">
        <v>1.0106999999999999</v>
      </c>
      <c r="C333">
        <f t="shared" si="52"/>
        <v>-1.5299999999999994E-2</v>
      </c>
      <c r="D333">
        <f t="shared" si="53"/>
        <v>-1.5418252728380644E-2</v>
      </c>
      <c r="E333">
        <f t="shared" si="54"/>
        <v>-1.5592117081799549E-2</v>
      </c>
      <c r="F333">
        <v>6.8556999999999997</v>
      </c>
      <c r="G333">
        <f t="shared" si="55"/>
        <v>0.20154778363718781</v>
      </c>
      <c r="H333">
        <f t="shared" si="56"/>
        <v>1.504795978840624</v>
      </c>
      <c r="I333">
        <f t="shared" si="49"/>
        <v>1.4817726003643621</v>
      </c>
      <c r="J333">
        <f t="shared" si="57"/>
        <v>-305.8</v>
      </c>
      <c r="K333" s="2">
        <f t="shared" si="50"/>
        <v>-8.4944444444444447E-2</v>
      </c>
      <c r="L333">
        <f t="shared" si="51"/>
        <v>4.4619422572179364E-5</v>
      </c>
    </row>
    <row r="334" spans="1:12" x14ac:dyDescent="0.15">
      <c r="A334">
        <v>1696818</v>
      </c>
      <c r="B334">
        <v>1.0105999999999999</v>
      </c>
      <c r="C334">
        <f t="shared" si="52"/>
        <v>-1.5200000000000005E-2</v>
      </c>
      <c r="D334">
        <f t="shared" si="53"/>
        <v>-1.5316704111893288E-2</v>
      </c>
      <c r="E334">
        <f t="shared" si="54"/>
        <v>-1.5490568465312193E-2</v>
      </c>
      <c r="F334">
        <v>6.8556999999999997</v>
      </c>
      <c r="G334">
        <f t="shared" si="55"/>
        <v>0.20153755044768931</v>
      </c>
      <c r="H334">
        <f t="shared" si="56"/>
        <v>1.504795978840624</v>
      </c>
      <c r="I334">
        <f t="shared" si="49"/>
        <v>1.4819230799622469</v>
      </c>
      <c r="J334">
        <f t="shared" si="57"/>
        <v>-305.39999999999998</v>
      </c>
      <c r="K334" s="2">
        <f t="shared" si="50"/>
        <v>-8.483333333333333E-2</v>
      </c>
      <c r="L334">
        <f t="shared" si="51"/>
        <v>4.9868766404199853E-5</v>
      </c>
    </row>
    <row r="335" spans="1:12" x14ac:dyDescent="0.15">
      <c r="A335">
        <v>1696836</v>
      </c>
      <c r="B335">
        <v>1.0106999999999999</v>
      </c>
      <c r="C335">
        <f t="shared" si="52"/>
        <v>-1.5299999999999994E-2</v>
      </c>
      <c r="D335">
        <f t="shared" si="53"/>
        <v>-1.5418252728380644E-2</v>
      </c>
      <c r="E335">
        <f t="shared" si="54"/>
        <v>-1.5586172567827031E-2</v>
      </c>
      <c r="F335">
        <v>6.6212999999999997</v>
      </c>
      <c r="G335">
        <f t="shared" si="55"/>
        <v>0.20154778363718781</v>
      </c>
      <c r="H335">
        <f t="shared" si="56"/>
        <v>1.4533462104084811</v>
      </c>
      <c r="I335">
        <f t="shared" si="49"/>
        <v>1.4311100133892309</v>
      </c>
      <c r="J335">
        <f t="shared" si="57"/>
        <v>-305.10000000000002</v>
      </c>
      <c r="K335" s="2">
        <f t="shared" si="50"/>
        <v>-8.4750000000000006E-2</v>
      </c>
      <c r="L335">
        <f t="shared" si="51"/>
        <v>5.2493438320209989E-5</v>
      </c>
    </row>
    <row r="336" spans="1:12" x14ac:dyDescent="0.15">
      <c r="A336">
        <v>1696860</v>
      </c>
      <c r="B336">
        <v>1.0106999999999999</v>
      </c>
      <c r="C336">
        <f t="shared" si="52"/>
        <v>-1.5299999999999994E-2</v>
      </c>
      <c r="D336">
        <f t="shared" si="53"/>
        <v>-1.5418252728380644E-2</v>
      </c>
      <c r="E336">
        <f t="shared" si="54"/>
        <v>-1.5598064131827516E-2</v>
      </c>
      <c r="F336">
        <v>7.0902000000000003</v>
      </c>
      <c r="G336">
        <f t="shared" si="55"/>
        <v>0.20154778363718781</v>
      </c>
      <c r="H336">
        <f t="shared" si="56"/>
        <v>1.5562676968326785</v>
      </c>
      <c r="I336">
        <f t="shared" si="49"/>
        <v>1.5324568010711381</v>
      </c>
      <c r="J336">
        <f t="shared" si="57"/>
        <v>-304.7</v>
      </c>
      <c r="K336" s="2">
        <f t="shared" si="50"/>
        <v>-8.4638888888888889E-2</v>
      </c>
      <c r="L336">
        <f t="shared" si="51"/>
        <v>4.4619422572179431E-5</v>
      </c>
    </row>
    <row r="337" spans="1:12" x14ac:dyDescent="0.15">
      <c r="A337">
        <v>1696884</v>
      </c>
      <c r="B337">
        <v>1.0105999999999999</v>
      </c>
      <c r="C337">
        <f t="shared" si="52"/>
        <v>-1.5200000000000005E-2</v>
      </c>
      <c r="D337">
        <f t="shared" si="53"/>
        <v>-1.5316704111893288E-2</v>
      </c>
      <c r="E337">
        <f t="shared" si="54"/>
        <v>-1.549354579440935E-2</v>
      </c>
      <c r="F337">
        <v>6.9730999999999996</v>
      </c>
      <c r="G337">
        <f t="shared" si="55"/>
        <v>0.20153755044768931</v>
      </c>
      <c r="H337">
        <f t="shared" si="56"/>
        <v>1.5305647621765179</v>
      </c>
      <c r="I337">
        <f t="shared" si="49"/>
        <v>1.5073001777914354</v>
      </c>
      <c r="J337">
        <f t="shared" si="57"/>
        <v>-304.3</v>
      </c>
      <c r="K337" s="2">
        <f t="shared" si="50"/>
        <v>-8.4527777777777785E-2</v>
      </c>
      <c r="L337">
        <f t="shared" si="51"/>
        <v>4.9868766404199778E-5</v>
      </c>
    </row>
    <row r="338" spans="1:12" x14ac:dyDescent="0.15">
      <c r="A338">
        <v>1696908</v>
      </c>
      <c r="B338">
        <v>1.0105999999999999</v>
      </c>
      <c r="C338">
        <f t="shared" si="52"/>
        <v>-1.5200000000000005E-2</v>
      </c>
      <c r="D338">
        <f t="shared" si="53"/>
        <v>-1.5316704111893288E-2</v>
      </c>
      <c r="E338">
        <f t="shared" si="54"/>
        <v>-1.5487598744381383E-2</v>
      </c>
      <c r="F338">
        <v>6.7385999999999999</v>
      </c>
      <c r="G338">
        <f t="shared" si="55"/>
        <v>0.20153755044768931</v>
      </c>
      <c r="H338">
        <f t="shared" si="56"/>
        <v>1.4790930441844639</v>
      </c>
      <c r="I338">
        <f t="shared" si="49"/>
        <v>1.4566108299128604</v>
      </c>
      <c r="J338">
        <f t="shared" si="57"/>
        <v>-303.89999999999998</v>
      </c>
      <c r="K338" s="2">
        <f t="shared" si="50"/>
        <v>-8.4416666666666654E-2</v>
      </c>
      <c r="L338">
        <f t="shared" si="51"/>
        <v>4.9868766404199853E-5</v>
      </c>
    </row>
    <row r="339" spans="1:12" x14ac:dyDescent="0.15">
      <c r="A339">
        <v>1696932</v>
      </c>
      <c r="B339">
        <v>1.0106999999999999</v>
      </c>
      <c r="C339">
        <f t="shared" si="52"/>
        <v>-1.5299999999999994E-2</v>
      </c>
      <c r="D339">
        <f t="shared" si="53"/>
        <v>-1.5418252728380644E-2</v>
      </c>
      <c r="E339">
        <f t="shared" si="54"/>
        <v>-1.5586172567827031E-2</v>
      </c>
      <c r="F339">
        <v>6.6212999999999997</v>
      </c>
      <c r="G339">
        <f t="shared" si="55"/>
        <v>0.20154778363718781</v>
      </c>
      <c r="H339">
        <f t="shared" si="56"/>
        <v>1.4533462104084811</v>
      </c>
      <c r="I339">
        <f t="shared" si="49"/>
        <v>1.4311100133892309</v>
      </c>
      <c r="J339">
        <f t="shared" si="57"/>
        <v>-303.5</v>
      </c>
      <c r="K339" s="2">
        <f t="shared" si="50"/>
        <v>-8.430555555555555E-2</v>
      </c>
      <c r="L339">
        <f t="shared" si="51"/>
        <v>5.2631578947368465E-5</v>
      </c>
    </row>
    <row r="340" spans="1:12" x14ac:dyDescent="0.15">
      <c r="A340">
        <v>1696956</v>
      </c>
      <c r="B340">
        <v>1.0104</v>
      </c>
      <c r="C340">
        <f t="shared" si="52"/>
        <v>-1.5000000000000027E-2</v>
      </c>
      <c r="D340">
        <f t="shared" si="53"/>
        <v>-1.5113637810048184E-2</v>
      </c>
      <c r="E340">
        <f t="shared" si="54"/>
        <v>-1.5287502163467089E-2</v>
      </c>
      <c r="F340">
        <v>6.8556999999999997</v>
      </c>
      <c r="G340">
        <f t="shared" si="55"/>
        <v>0.20151708874395138</v>
      </c>
      <c r="H340">
        <f t="shared" si="56"/>
        <v>1.504795978840624</v>
      </c>
      <c r="I340">
        <f t="shared" si="49"/>
        <v>1.4822240391580146</v>
      </c>
      <c r="J340">
        <f t="shared" si="57"/>
        <v>-303.10000000000002</v>
      </c>
      <c r="K340" s="2">
        <f t="shared" si="50"/>
        <v>-8.4194444444444447E-2</v>
      </c>
      <c r="L340">
        <f t="shared" si="51"/>
        <v>4.4736842105264074E-5</v>
      </c>
    </row>
    <row r="341" spans="1:12" x14ac:dyDescent="0.15">
      <c r="A341">
        <v>1696980</v>
      </c>
      <c r="B341">
        <v>1.0105999999999999</v>
      </c>
      <c r="C341">
        <f t="shared" si="52"/>
        <v>-1.5200000000000005E-2</v>
      </c>
      <c r="D341">
        <f t="shared" si="53"/>
        <v>-1.5316704111893288E-2</v>
      </c>
      <c r="E341">
        <f t="shared" si="54"/>
        <v>-1.5490568465312193E-2</v>
      </c>
      <c r="F341">
        <v>6.8556999999999997</v>
      </c>
      <c r="G341">
        <f t="shared" si="55"/>
        <v>0.20153755044768931</v>
      </c>
      <c r="H341">
        <f t="shared" si="56"/>
        <v>1.504795978840624</v>
      </c>
      <c r="I341">
        <f t="shared" si="49"/>
        <v>1.4819230799622469</v>
      </c>
      <c r="J341">
        <f t="shared" si="57"/>
        <v>-302.7</v>
      </c>
      <c r="K341" s="2">
        <f t="shared" si="50"/>
        <v>-8.4083333333333329E-2</v>
      </c>
      <c r="L341">
        <f t="shared" si="51"/>
        <v>5.0000000000000334E-5</v>
      </c>
    </row>
    <row r="342" spans="1:12" x14ac:dyDescent="0.15">
      <c r="A342">
        <v>1697004</v>
      </c>
      <c r="B342">
        <v>1.0105</v>
      </c>
      <c r="C342">
        <f t="shared" si="52"/>
        <v>-1.5100000000000016E-2</v>
      </c>
      <c r="D342">
        <f t="shared" si="53"/>
        <v>-1.5215165806480377E-2</v>
      </c>
      <c r="E342">
        <f t="shared" si="54"/>
        <v>-1.5380113388940506E-2</v>
      </c>
      <c r="F342">
        <v>6.5041000000000002</v>
      </c>
      <c r="G342">
        <f t="shared" si="55"/>
        <v>0.20152731881674238</v>
      </c>
      <c r="H342">
        <f t="shared" si="56"/>
        <v>1.4276213261924098</v>
      </c>
      <c r="I342">
        <f t="shared" si="49"/>
        <v>1.4060642441669045</v>
      </c>
      <c r="J342">
        <f t="shared" si="57"/>
        <v>-302.3</v>
      </c>
      <c r="K342" s="2">
        <f t="shared" si="50"/>
        <v>-8.3972222222222226E-2</v>
      </c>
      <c r="L342">
        <f t="shared" si="51"/>
        <v>4.7368421052632204E-5</v>
      </c>
    </row>
    <row r="343" spans="1:12" x14ac:dyDescent="0.15">
      <c r="A343">
        <v>1697028</v>
      </c>
      <c r="B343">
        <v>1.0104</v>
      </c>
      <c r="C343">
        <f t="shared" si="52"/>
        <v>-1.5000000000000027E-2</v>
      </c>
      <c r="D343">
        <f t="shared" si="53"/>
        <v>-1.5113637810048184E-2</v>
      </c>
      <c r="E343">
        <f t="shared" si="54"/>
        <v>-1.5290479492564246E-2</v>
      </c>
      <c r="F343">
        <v>6.9730999999999996</v>
      </c>
      <c r="G343">
        <f t="shared" si="55"/>
        <v>0.20151708874395138</v>
      </c>
      <c r="H343">
        <f t="shared" si="56"/>
        <v>1.5305647621765179</v>
      </c>
      <c r="I343">
        <f t="shared" si="49"/>
        <v>1.5076062907438703</v>
      </c>
      <c r="J343">
        <f t="shared" si="57"/>
        <v>-301.89999999999998</v>
      </c>
      <c r="K343" s="2">
        <f t="shared" si="50"/>
        <v>-8.3861111111111108E-2</v>
      </c>
      <c r="L343">
        <f t="shared" si="51"/>
        <v>4.4736842105264074E-5</v>
      </c>
    </row>
    <row r="344" spans="1:12" x14ac:dyDescent="0.15">
      <c r="A344">
        <v>1697052</v>
      </c>
      <c r="B344">
        <v>1.0104</v>
      </c>
      <c r="C344">
        <f t="shared" si="52"/>
        <v>-1.5000000000000027E-2</v>
      </c>
      <c r="D344">
        <f t="shared" si="53"/>
        <v>-1.5113637810048184E-2</v>
      </c>
      <c r="E344">
        <f t="shared" si="54"/>
        <v>-1.5293449213495056E-2</v>
      </c>
      <c r="F344">
        <v>7.0902000000000003</v>
      </c>
      <c r="G344">
        <f t="shared" si="55"/>
        <v>0.20151708874395138</v>
      </c>
      <c r="H344">
        <f t="shared" si="56"/>
        <v>1.5562676968326785</v>
      </c>
      <c r="I344">
        <f t="shared" si="49"/>
        <v>1.5329236813801881</v>
      </c>
      <c r="J344">
        <f t="shared" si="57"/>
        <v>-301.5</v>
      </c>
      <c r="K344" s="2">
        <f t="shared" si="50"/>
        <v>-8.3750000000000005E-2</v>
      </c>
      <c r="L344">
        <f t="shared" si="51"/>
        <v>4.7368421052632204E-5</v>
      </c>
    </row>
    <row r="345" spans="1:12" x14ac:dyDescent="0.15">
      <c r="A345">
        <v>1697076</v>
      </c>
      <c r="B345">
        <v>1.0105</v>
      </c>
      <c r="C345">
        <f t="shared" si="52"/>
        <v>-1.5100000000000016E-2</v>
      </c>
      <c r="D345">
        <f t="shared" si="53"/>
        <v>-1.5215165806480377E-2</v>
      </c>
      <c r="E345">
        <f t="shared" si="54"/>
        <v>-1.5397952002968956E-2</v>
      </c>
      <c r="F345">
        <v>7.2074999999999996</v>
      </c>
      <c r="G345">
        <f t="shared" si="55"/>
        <v>0.20152731881674238</v>
      </c>
      <c r="H345">
        <f t="shared" si="56"/>
        <v>1.582014530608661</v>
      </c>
      <c r="I345">
        <f t="shared" si="49"/>
        <v>1.5581261111964704</v>
      </c>
      <c r="J345">
        <f t="shared" si="57"/>
        <v>-301.10000000000002</v>
      </c>
      <c r="K345" s="2">
        <f t="shared" si="50"/>
        <v>-8.3638888888888901E-2</v>
      </c>
      <c r="L345">
        <f t="shared" si="51"/>
        <v>5.2631578947368465E-5</v>
      </c>
    </row>
    <row r="346" spans="1:12" x14ac:dyDescent="0.15">
      <c r="A346">
        <v>1697100</v>
      </c>
      <c r="B346">
        <v>1.0104</v>
      </c>
      <c r="C346">
        <f t="shared" si="52"/>
        <v>-1.5000000000000027E-2</v>
      </c>
      <c r="D346">
        <f t="shared" si="53"/>
        <v>-1.5113637810048184E-2</v>
      </c>
      <c r="E346">
        <f t="shared" si="54"/>
        <v>-1.5296424006536764E-2</v>
      </c>
      <c r="F346">
        <v>7.2074999999999996</v>
      </c>
      <c r="G346">
        <f t="shared" si="55"/>
        <v>0.20151708874395138</v>
      </c>
      <c r="H346">
        <f t="shared" si="56"/>
        <v>1.582014530608661</v>
      </c>
      <c r="I346">
        <f t="shared" si="49"/>
        <v>1.5582843126495309</v>
      </c>
      <c r="J346">
        <f t="shared" si="57"/>
        <v>-300.7</v>
      </c>
      <c r="K346" s="2">
        <f t="shared" si="50"/>
        <v>-8.352777777777777E-2</v>
      </c>
      <c r="L346">
        <f t="shared" si="51"/>
        <v>4.7368421052632204E-5</v>
      </c>
    </row>
    <row r="347" spans="1:12" x14ac:dyDescent="0.15">
      <c r="A347">
        <v>1697124</v>
      </c>
      <c r="B347">
        <v>1.0104</v>
      </c>
      <c r="C347">
        <f t="shared" si="52"/>
        <v>-1.5000000000000027E-2</v>
      </c>
      <c r="D347">
        <f t="shared" si="53"/>
        <v>-1.5113637810048184E-2</v>
      </c>
      <c r="E347">
        <f t="shared" si="54"/>
        <v>-1.5311287827523508E-2</v>
      </c>
      <c r="F347">
        <v>7.7935999999999996</v>
      </c>
      <c r="G347">
        <f t="shared" si="55"/>
        <v>0.20151708874395138</v>
      </c>
      <c r="H347">
        <f t="shared" si="56"/>
        <v>1.7106609012489296</v>
      </c>
      <c r="I347">
        <f t="shared" si="49"/>
        <v>1.6850009877301957</v>
      </c>
      <c r="J347">
        <f t="shared" si="57"/>
        <v>-300.3</v>
      </c>
      <c r="K347" s="2">
        <f t="shared" si="50"/>
        <v>-8.3416666666666667E-2</v>
      </c>
      <c r="L347">
        <f t="shared" si="51"/>
        <v>5.0000000000000334E-5</v>
      </c>
    </row>
    <row r="348" spans="1:12" x14ac:dyDescent="0.15">
      <c r="A348">
        <v>1697142</v>
      </c>
      <c r="B348">
        <v>1.0104</v>
      </c>
      <c r="C348">
        <f t="shared" si="52"/>
        <v>-1.5000000000000027E-2</v>
      </c>
      <c r="D348">
        <f t="shared" si="53"/>
        <v>-1.5113637810048184E-2</v>
      </c>
      <c r="E348">
        <f t="shared" si="54"/>
        <v>-1.5287502163467089E-2</v>
      </c>
      <c r="F348">
        <v>6.8556999999999997</v>
      </c>
      <c r="G348">
        <f t="shared" si="55"/>
        <v>0.20151708874395138</v>
      </c>
      <c r="H348">
        <f t="shared" si="56"/>
        <v>1.504795978840624</v>
      </c>
      <c r="I348">
        <f t="shared" si="49"/>
        <v>1.4822240391580146</v>
      </c>
      <c r="J348">
        <f t="shared" si="57"/>
        <v>-300</v>
      </c>
      <c r="K348" s="2">
        <f t="shared" si="50"/>
        <v>-8.3333333333333329E-2</v>
      </c>
      <c r="L348">
        <f t="shared" si="51"/>
        <v>4.9868766404199778E-5</v>
      </c>
    </row>
    <row r="349" spans="1:12" x14ac:dyDescent="0.15">
      <c r="A349">
        <v>1697166</v>
      </c>
      <c r="B349">
        <v>1.0104</v>
      </c>
      <c r="C349">
        <f t="shared" si="52"/>
        <v>-1.5000000000000027E-2</v>
      </c>
      <c r="D349">
        <f t="shared" si="53"/>
        <v>-1.5113637810048184E-2</v>
      </c>
      <c r="E349">
        <f t="shared" si="54"/>
        <v>-1.5308318106592698E-2</v>
      </c>
      <c r="F349">
        <v>7.6764999999999999</v>
      </c>
      <c r="G349">
        <f t="shared" si="55"/>
        <v>0.20151708874395138</v>
      </c>
      <c r="H349">
        <f t="shared" si="56"/>
        <v>1.6849579665927696</v>
      </c>
      <c r="I349">
        <f t="shared" si="49"/>
        <v>1.6596835970938781</v>
      </c>
      <c r="J349">
        <f t="shared" si="57"/>
        <v>-299.60000000000002</v>
      </c>
      <c r="K349" s="2">
        <f t="shared" si="50"/>
        <v>-8.3222222222222225E-2</v>
      </c>
      <c r="L349">
        <f t="shared" si="51"/>
        <v>5.0000000000000334E-5</v>
      </c>
    </row>
    <row r="350" spans="1:12" x14ac:dyDescent="0.15">
      <c r="A350">
        <v>1697184</v>
      </c>
      <c r="B350">
        <v>1.0105</v>
      </c>
      <c r="C350">
        <f t="shared" si="52"/>
        <v>-1.5100000000000016E-2</v>
      </c>
      <c r="D350">
        <f t="shared" si="53"/>
        <v>-1.5215165806480377E-2</v>
      </c>
      <c r="E350">
        <f t="shared" si="54"/>
        <v>-1.5394977209927248E-2</v>
      </c>
      <c r="F350">
        <v>7.0902000000000003</v>
      </c>
      <c r="G350">
        <f t="shared" si="55"/>
        <v>0.20152731881674238</v>
      </c>
      <c r="H350">
        <f t="shared" si="56"/>
        <v>1.5562676968326785</v>
      </c>
      <c r="I350">
        <f t="shared" si="49"/>
        <v>1.5327680546105051</v>
      </c>
      <c r="J350">
        <f t="shared" si="57"/>
        <v>-299.3</v>
      </c>
      <c r="K350" s="2">
        <f t="shared" si="50"/>
        <v>-8.3138888888888887E-2</v>
      </c>
      <c r="L350">
        <f t="shared" si="51"/>
        <v>5.51181102362202E-5</v>
      </c>
    </row>
    <row r="351" spans="1:12" x14ac:dyDescent="0.15">
      <c r="A351">
        <v>1697208</v>
      </c>
      <c r="B351">
        <v>1.0103</v>
      </c>
      <c r="C351">
        <f t="shared" si="52"/>
        <v>-1.4900000000000038E-2</v>
      </c>
      <c r="D351">
        <f t="shared" si="53"/>
        <v>-1.5012120120503621E-2</v>
      </c>
      <c r="E351">
        <f t="shared" si="54"/>
        <v>-1.5188961803019683E-2</v>
      </c>
      <c r="F351">
        <v>6.9730999999999996</v>
      </c>
      <c r="G351">
        <f t="shared" si="55"/>
        <v>0.20150686022892084</v>
      </c>
      <c r="H351">
        <f t="shared" si="56"/>
        <v>1.5305647621765179</v>
      </c>
      <c r="I351">
        <f t="shared" si="49"/>
        <v>1.5077593472200881</v>
      </c>
      <c r="J351">
        <f t="shared" si="57"/>
        <v>-298.89999999999998</v>
      </c>
      <c r="K351" s="2">
        <f t="shared" si="50"/>
        <v>-8.302777777777777E-2</v>
      </c>
      <c r="L351">
        <f t="shared" si="51"/>
        <v>4.9868766404199853E-5</v>
      </c>
    </row>
    <row r="352" spans="1:12" x14ac:dyDescent="0.15">
      <c r="A352">
        <v>1697232</v>
      </c>
      <c r="B352">
        <v>1.0102</v>
      </c>
      <c r="C352">
        <f t="shared" si="52"/>
        <v>-1.4800000000000049E-2</v>
      </c>
      <c r="D352">
        <f t="shared" si="53"/>
        <v>-1.4910612735754241E-2</v>
      </c>
      <c r="E352">
        <f t="shared" si="54"/>
        <v>-1.511718459629924E-2</v>
      </c>
      <c r="F352">
        <v>8.1454000000000004</v>
      </c>
      <c r="G352">
        <f t="shared" si="55"/>
        <v>0.20149663327125553</v>
      </c>
      <c r="H352">
        <f t="shared" si="56"/>
        <v>1.787879453016967</v>
      </c>
      <c r="I352">
        <f t="shared" si="49"/>
        <v>1.7614188371123161</v>
      </c>
      <c r="J352">
        <f t="shared" si="57"/>
        <v>-298.5</v>
      </c>
      <c r="K352" s="2">
        <f t="shared" si="50"/>
        <v>-8.2916666666666666E-2</v>
      </c>
      <c r="L352">
        <f t="shared" si="51"/>
        <v>4.7244094488189574E-5</v>
      </c>
    </row>
    <row r="353" spans="1:12" x14ac:dyDescent="0.15">
      <c r="A353">
        <v>1697256</v>
      </c>
      <c r="B353">
        <v>1.0103</v>
      </c>
      <c r="C353">
        <f t="shared" si="52"/>
        <v>-1.4900000000000038E-2</v>
      </c>
      <c r="D353">
        <f t="shared" si="53"/>
        <v>-1.5012120120503621E-2</v>
      </c>
      <c r="E353">
        <f t="shared" si="54"/>
        <v>-1.5194906316992201E-2</v>
      </c>
      <c r="F353">
        <v>7.2074999999999996</v>
      </c>
      <c r="G353">
        <f t="shared" si="55"/>
        <v>0.20150686022892084</v>
      </c>
      <c r="H353">
        <f t="shared" si="56"/>
        <v>1.582014530608661</v>
      </c>
      <c r="I353">
        <f t="shared" si="49"/>
        <v>1.5584425141025919</v>
      </c>
      <c r="J353">
        <f t="shared" si="57"/>
        <v>-298.10000000000002</v>
      </c>
      <c r="K353" s="2">
        <f t="shared" si="50"/>
        <v>-8.2805555555555563E-2</v>
      </c>
      <c r="L353">
        <f t="shared" si="51"/>
        <v>4.9868766404199778E-5</v>
      </c>
    </row>
    <row r="354" spans="1:12" x14ac:dyDescent="0.15">
      <c r="A354">
        <v>1697280</v>
      </c>
      <c r="B354">
        <v>1.0103</v>
      </c>
      <c r="C354">
        <f t="shared" si="52"/>
        <v>-1.4900000000000038E-2</v>
      </c>
      <c r="D354">
        <f t="shared" si="53"/>
        <v>-1.5012120120503621E-2</v>
      </c>
      <c r="E354">
        <f t="shared" si="54"/>
        <v>-1.5200853367020168E-2</v>
      </c>
      <c r="F354">
        <v>7.4420000000000002</v>
      </c>
      <c r="G354">
        <f t="shared" si="55"/>
        <v>0.20150686022892084</v>
      </c>
      <c r="H354">
        <f t="shared" si="56"/>
        <v>1.6334862486007156</v>
      </c>
      <c r="I354">
        <f t="shared" si="49"/>
        <v>1.6091473034965647</v>
      </c>
      <c r="J354">
        <f t="shared" si="57"/>
        <v>-297.7</v>
      </c>
      <c r="K354" s="2">
        <f t="shared" si="50"/>
        <v>-8.2694444444444445E-2</v>
      </c>
      <c r="L354">
        <f t="shared" si="51"/>
        <v>4.9868766404199853E-5</v>
      </c>
    </row>
    <row r="355" spans="1:12" x14ac:dyDescent="0.15">
      <c r="A355">
        <v>1697304</v>
      </c>
      <c r="B355">
        <v>1.0103</v>
      </c>
      <c r="C355">
        <f t="shared" si="52"/>
        <v>-1.4900000000000038E-2</v>
      </c>
      <c r="D355">
        <f t="shared" si="53"/>
        <v>-1.5012120120503621E-2</v>
      </c>
      <c r="E355">
        <f t="shared" si="54"/>
        <v>-1.5191931523950493E-2</v>
      </c>
      <c r="F355">
        <v>7.0902000000000003</v>
      </c>
      <c r="G355">
        <f t="shared" si="55"/>
        <v>0.20150686022892084</v>
      </c>
      <c r="H355">
        <f t="shared" si="56"/>
        <v>1.5562676968326785</v>
      </c>
      <c r="I355">
        <f t="shared" si="49"/>
        <v>1.5330793081498715</v>
      </c>
      <c r="J355">
        <f t="shared" si="57"/>
        <v>-297.3</v>
      </c>
      <c r="K355" s="2">
        <f t="shared" si="50"/>
        <v>-8.2583333333333342E-2</v>
      </c>
      <c r="L355">
        <f t="shared" si="51"/>
        <v>5.2493438320209989E-5</v>
      </c>
    </row>
    <row r="356" spans="1:12" x14ac:dyDescent="0.15">
      <c r="A356">
        <v>1697328</v>
      </c>
      <c r="B356">
        <v>1.0103</v>
      </c>
      <c r="C356">
        <f t="shared" si="52"/>
        <v>-1.4900000000000038E-2</v>
      </c>
      <c r="D356">
        <f t="shared" si="53"/>
        <v>-1.5012120120503621E-2</v>
      </c>
      <c r="E356">
        <f t="shared" si="54"/>
        <v>-1.5188961803019683E-2</v>
      </c>
      <c r="F356">
        <v>6.9730999999999996</v>
      </c>
      <c r="G356">
        <f t="shared" si="55"/>
        <v>0.20150686022892084</v>
      </c>
      <c r="H356">
        <f t="shared" si="56"/>
        <v>1.5305647621765179</v>
      </c>
      <c r="I356">
        <f t="shared" si="49"/>
        <v>1.5077593472200881</v>
      </c>
      <c r="J356">
        <f t="shared" si="57"/>
        <v>-296.89999999999998</v>
      </c>
      <c r="K356" s="2">
        <f t="shared" si="50"/>
        <v>-8.2472222222222211E-2</v>
      </c>
      <c r="L356">
        <f t="shared" si="51"/>
        <v>4.9868766404199853E-5</v>
      </c>
    </row>
    <row r="357" spans="1:12" x14ac:dyDescent="0.15">
      <c r="A357">
        <v>1697352</v>
      </c>
      <c r="B357">
        <v>1.0101</v>
      </c>
      <c r="C357">
        <f t="shared" si="52"/>
        <v>-1.470000000000006E-2</v>
      </c>
      <c r="D357">
        <f t="shared" si="53"/>
        <v>-1.4809115653708226E-2</v>
      </c>
      <c r="E357">
        <f t="shared" si="54"/>
        <v>-1.4991901850196806E-2</v>
      </c>
      <c r="F357">
        <v>7.2074999999999996</v>
      </c>
      <c r="G357">
        <f t="shared" si="55"/>
        <v>0.20148640787056024</v>
      </c>
      <c r="H357">
        <f t="shared" si="56"/>
        <v>1.582014530608661</v>
      </c>
      <c r="I357">
        <f t="shared" si="49"/>
        <v>1.5587589170087137</v>
      </c>
      <c r="J357">
        <f t="shared" si="57"/>
        <v>-296.5</v>
      </c>
      <c r="K357" s="2">
        <f t="shared" si="50"/>
        <v>-8.2361111111111107E-2</v>
      </c>
      <c r="L357">
        <f t="shared" si="51"/>
        <v>4.9868766404199778E-5</v>
      </c>
    </row>
    <row r="358" spans="1:12" x14ac:dyDescent="0.15">
      <c r="A358">
        <v>1697376</v>
      </c>
      <c r="B358">
        <v>1.0101</v>
      </c>
      <c r="C358">
        <f t="shared" si="52"/>
        <v>-1.470000000000006E-2</v>
      </c>
      <c r="D358">
        <f t="shared" si="53"/>
        <v>-1.4809115653708226E-2</v>
      </c>
      <c r="E358">
        <f t="shared" si="54"/>
        <v>-1.4991901850196806E-2</v>
      </c>
      <c r="F358">
        <v>7.2074999999999996</v>
      </c>
      <c r="G358">
        <f t="shared" si="55"/>
        <v>0.20148640787056024</v>
      </c>
      <c r="H358">
        <f t="shared" si="56"/>
        <v>1.582014530608661</v>
      </c>
      <c r="I358">
        <f t="shared" si="49"/>
        <v>1.5587589170087137</v>
      </c>
      <c r="J358">
        <f t="shared" si="57"/>
        <v>-296.10000000000002</v>
      </c>
      <c r="K358" s="2">
        <f t="shared" si="50"/>
        <v>-8.2250000000000004E-2</v>
      </c>
      <c r="L358">
        <f t="shared" si="51"/>
        <v>4.7244094488189574E-5</v>
      </c>
    </row>
    <row r="359" spans="1:12" x14ac:dyDescent="0.15">
      <c r="A359">
        <v>1697400</v>
      </c>
      <c r="B359">
        <v>1.0101</v>
      </c>
      <c r="C359">
        <f t="shared" si="52"/>
        <v>-1.470000000000006E-2</v>
      </c>
      <c r="D359">
        <f t="shared" si="53"/>
        <v>-1.4809115653708226E-2</v>
      </c>
      <c r="E359">
        <f t="shared" si="54"/>
        <v>-1.498298000712713E-2</v>
      </c>
      <c r="F359">
        <v>6.8556999999999997</v>
      </c>
      <c r="G359">
        <f t="shared" si="55"/>
        <v>0.20148640787056024</v>
      </c>
      <c r="H359">
        <f t="shared" si="56"/>
        <v>1.504795978840624</v>
      </c>
      <c r="I359">
        <f t="shared" si="49"/>
        <v>1.4826754779516667</v>
      </c>
      <c r="J359">
        <f t="shared" si="57"/>
        <v>-295.7</v>
      </c>
      <c r="K359" s="2">
        <f t="shared" si="50"/>
        <v>-8.2138888888888886E-2</v>
      </c>
      <c r="L359">
        <f t="shared" si="51"/>
        <v>4.7368421052632204E-5</v>
      </c>
    </row>
    <row r="360" spans="1:12" x14ac:dyDescent="0.15">
      <c r="A360">
        <v>1697424</v>
      </c>
      <c r="B360">
        <v>1.0101</v>
      </c>
      <c r="C360">
        <f t="shared" si="52"/>
        <v>-1.470000000000006E-2</v>
      </c>
      <c r="D360">
        <f t="shared" si="53"/>
        <v>-1.4809115653708226E-2</v>
      </c>
      <c r="E360">
        <f t="shared" si="54"/>
        <v>-1.4997848900224773E-2</v>
      </c>
      <c r="F360">
        <v>7.4420000000000002</v>
      </c>
      <c r="G360">
        <f t="shared" si="55"/>
        <v>0.20148640787056024</v>
      </c>
      <c r="H360">
        <f t="shared" si="56"/>
        <v>1.6334862486007156</v>
      </c>
      <c r="I360">
        <f t="shared" si="49"/>
        <v>1.6094740007462847</v>
      </c>
      <c r="J360">
        <f t="shared" si="57"/>
        <v>-295.3</v>
      </c>
      <c r="K360" s="2">
        <f t="shared" si="50"/>
        <v>-8.2027777777777783E-2</v>
      </c>
      <c r="L360">
        <f t="shared" si="51"/>
        <v>5.0000000000000334E-5</v>
      </c>
    </row>
    <row r="361" spans="1:12" x14ac:dyDescent="0.15">
      <c r="A361">
        <v>1697448</v>
      </c>
      <c r="B361">
        <v>1.0102</v>
      </c>
      <c r="C361">
        <f t="shared" si="52"/>
        <v>-1.4800000000000049E-2</v>
      </c>
      <c r="D361">
        <f t="shared" si="53"/>
        <v>-1.4910612735754241E-2</v>
      </c>
      <c r="E361">
        <f t="shared" si="54"/>
        <v>-1.5102315703201597E-2</v>
      </c>
      <c r="F361">
        <v>7.5590999999999999</v>
      </c>
      <c r="G361">
        <f t="shared" si="55"/>
        <v>0.20149663327125553</v>
      </c>
      <c r="H361">
        <f t="shared" si="56"/>
        <v>1.6591891832568755</v>
      </c>
      <c r="I361">
        <f t="shared" si="49"/>
        <v>1.6346331833446739</v>
      </c>
      <c r="J361">
        <f t="shared" si="57"/>
        <v>-294.89999999999998</v>
      </c>
      <c r="K361" s="2">
        <f t="shared" si="50"/>
        <v>-8.1916666666666665E-2</v>
      </c>
      <c r="L361">
        <f t="shared" si="51"/>
        <v>5.0000000000000334E-5</v>
      </c>
    </row>
    <row r="362" spans="1:12" x14ac:dyDescent="0.15">
      <c r="A362">
        <v>1697472</v>
      </c>
      <c r="B362">
        <v>1.0102</v>
      </c>
      <c r="C362">
        <f t="shared" si="52"/>
        <v>-1.4800000000000049E-2</v>
      </c>
      <c r="D362">
        <f t="shared" si="53"/>
        <v>-1.4910612735754241E-2</v>
      </c>
      <c r="E362">
        <f t="shared" si="54"/>
        <v>-1.509339893224282E-2</v>
      </c>
      <c r="F362">
        <v>7.2074999999999996</v>
      </c>
      <c r="G362">
        <f t="shared" si="55"/>
        <v>0.20149663327125553</v>
      </c>
      <c r="H362">
        <f t="shared" si="56"/>
        <v>1.582014530608661</v>
      </c>
      <c r="I362">
        <f t="shared" si="49"/>
        <v>1.5586007155556532</v>
      </c>
      <c r="J362">
        <f t="shared" si="57"/>
        <v>-294.5</v>
      </c>
      <c r="K362" s="2">
        <f t="shared" si="50"/>
        <v>-8.1805555555555562E-2</v>
      </c>
      <c r="L362">
        <f t="shared" si="51"/>
        <v>5.0131926121372399E-5</v>
      </c>
    </row>
    <row r="363" spans="1:12" x14ac:dyDescent="0.15">
      <c r="A363">
        <v>1697496</v>
      </c>
      <c r="B363">
        <v>1.0101</v>
      </c>
      <c r="C363">
        <f t="shared" si="52"/>
        <v>-1.470000000000006E-2</v>
      </c>
      <c r="D363">
        <f t="shared" si="53"/>
        <v>-1.4809115653708226E-2</v>
      </c>
      <c r="E363">
        <f t="shared" si="54"/>
        <v>-1.500379595025274E-2</v>
      </c>
      <c r="F363">
        <v>7.6764999999999999</v>
      </c>
      <c r="G363">
        <f t="shared" si="55"/>
        <v>0.20148640787056024</v>
      </c>
      <c r="H363">
        <f t="shared" si="56"/>
        <v>1.6849579665927696</v>
      </c>
      <c r="I363">
        <f t="shared" si="49"/>
        <v>1.6601890844838556</v>
      </c>
      <c r="J363">
        <f t="shared" si="57"/>
        <v>-294.10000000000002</v>
      </c>
      <c r="K363" s="2">
        <f t="shared" si="50"/>
        <v>-8.1694444444444445E-2</v>
      </c>
      <c r="L363">
        <f t="shared" si="51"/>
        <v>4.7493403693931982E-5</v>
      </c>
    </row>
    <row r="364" spans="1:12" x14ac:dyDescent="0.15">
      <c r="A364">
        <v>1697520</v>
      </c>
      <c r="B364">
        <v>1.0101</v>
      </c>
      <c r="C364">
        <f t="shared" si="52"/>
        <v>-1.470000000000006E-2</v>
      </c>
      <c r="D364">
        <f t="shared" si="53"/>
        <v>-1.4809115653708226E-2</v>
      </c>
      <c r="E364">
        <f t="shared" si="54"/>
        <v>-1.4997848900224773E-2</v>
      </c>
      <c r="F364">
        <v>7.4420000000000002</v>
      </c>
      <c r="G364">
        <f t="shared" si="55"/>
        <v>0.20148640787056024</v>
      </c>
      <c r="H364">
        <f t="shared" si="56"/>
        <v>1.6334862486007156</v>
      </c>
      <c r="I364">
        <f t="shared" si="49"/>
        <v>1.6094740007462847</v>
      </c>
      <c r="J364">
        <f t="shared" si="57"/>
        <v>-293.7</v>
      </c>
      <c r="K364" s="2">
        <f t="shared" si="50"/>
        <v>-8.1583333333333327E-2</v>
      </c>
      <c r="L364">
        <f t="shared" si="51"/>
        <v>5.2770448548812742E-5</v>
      </c>
    </row>
    <row r="365" spans="1:12" x14ac:dyDescent="0.15">
      <c r="A365">
        <v>1697544</v>
      </c>
      <c r="B365">
        <v>1.0102</v>
      </c>
      <c r="C365">
        <f t="shared" si="52"/>
        <v>-1.4800000000000049E-2</v>
      </c>
      <c r="D365">
        <f t="shared" si="53"/>
        <v>-1.4910612735754241E-2</v>
      </c>
      <c r="E365">
        <f t="shared" si="54"/>
        <v>-1.5102315703201597E-2</v>
      </c>
      <c r="F365">
        <v>7.5590999999999999</v>
      </c>
      <c r="G365">
        <f t="shared" si="55"/>
        <v>0.20149663327125553</v>
      </c>
      <c r="H365">
        <f t="shared" si="56"/>
        <v>1.6591891832568755</v>
      </c>
      <c r="I365">
        <f t="shared" si="49"/>
        <v>1.6346331833446739</v>
      </c>
      <c r="J365">
        <f t="shared" si="57"/>
        <v>-293.3</v>
      </c>
      <c r="K365" s="2">
        <f t="shared" si="50"/>
        <v>-8.1472222222222224E-2</v>
      </c>
      <c r="L365">
        <f t="shared" si="51"/>
        <v>5.0131926121372359E-5</v>
      </c>
    </row>
    <row r="366" spans="1:12" x14ac:dyDescent="0.15">
      <c r="A366">
        <v>1697568</v>
      </c>
      <c r="B366">
        <v>1.01</v>
      </c>
      <c r="C366">
        <f t="shared" si="52"/>
        <v>-1.4600000000000071E-2</v>
      </c>
      <c r="D366">
        <f t="shared" si="53"/>
        <v>-1.4707628872274401E-2</v>
      </c>
      <c r="E366">
        <f t="shared" si="54"/>
        <v>-1.4902309168818914E-2</v>
      </c>
      <c r="F366">
        <v>7.6764999999999999</v>
      </c>
      <c r="G366">
        <f t="shared" si="55"/>
        <v>0.20147618402643996</v>
      </c>
      <c r="H366">
        <f t="shared" si="56"/>
        <v>1.6849579665927696</v>
      </c>
      <c r="I366">
        <f t="shared" si="49"/>
        <v>1.6603575802805151</v>
      </c>
      <c r="J366">
        <f t="shared" si="57"/>
        <v>-292.89999999999998</v>
      </c>
      <c r="K366" s="2">
        <f t="shared" si="50"/>
        <v>-8.1361111111111106E-2</v>
      </c>
      <c r="L366">
        <f t="shared" si="51"/>
        <v>4.7493403693932057E-5</v>
      </c>
    </row>
    <row r="367" spans="1:12" x14ac:dyDescent="0.15">
      <c r="A367">
        <v>1697592</v>
      </c>
      <c r="B367">
        <v>1.01</v>
      </c>
      <c r="C367">
        <f t="shared" si="52"/>
        <v>-1.4600000000000071E-2</v>
      </c>
      <c r="D367">
        <f t="shared" si="53"/>
        <v>-1.4707628872274401E-2</v>
      </c>
      <c r="E367">
        <f t="shared" si="54"/>
        <v>-1.4893387325749239E-2</v>
      </c>
      <c r="F367">
        <v>7.3247</v>
      </c>
      <c r="G367">
        <f t="shared" si="55"/>
        <v>0.20147618402643996</v>
      </c>
      <c r="H367">
        <f t="shared" si="56"/>
        <v>1.6077394148247326</v>
      </c>
      <c r="I367">
        <f t="shared" si="49"/>
        <v>1.5842664193682916</v>
      </c>
      <c r="J367">
        <f t="shared" si="57"/>
        <v>-292.5</v>
      </c>
      <c r="K367" s="2">
        <f t="shared" si="50"/>
        <v>-8.1250000000000003E-2</v>
      </c>
      <c r="L367">
        <f t="shared" si="51"/>
        <v>4.4854881266491674E-5</v>
      </c>
    </row>
    <row r="368" spans="1:12" x14ac:dyDescent="0.15">
      <c r="A368">
        <v>1697616</v>
      </c>
      <c r="B368">
        <v>1.01</v>
      </c>
      <c r="C368">
        <f t="shared" si="52"/>
        <v>-1.4600000000000071E-2</v>
      </c>
      <c r="D368">
        <f t="shared" si="53"/>
        <v>-1.4707628872274401E-2</v>
      </c>
      <c r="E368">
        <f t="shared" si="54"/>
        <v>-1.4896362118790947E-2</v>
      </c>
      <c r="F368">
        <v>7.4420000000000002</v>
      </c>
      <c r="G368">
        <f t="shared" si="55"/>
        <v>0.20147618402643996</v>
      </c>
      <c r="H368">
        <f t="shared" si="56"/>
        <v>1.6334862486007156</v>
      </c>
      <c r="I368">
        <f t="shared" si="49"/>
        <v>1.6096373493711449</v>
      </c>
      <c r="J368">
        <f t="shared" si="57"/>
        <v>-292.10000000000002</v>
      </c>
      <c r="K368" s="2">
        <f t="shared" si="50"/>
        <v>-8.1138888888888899E-2</v>
      </c>
      <c r="L368">
        <f t="shared" si="51"/>
        <v>4.7493403693931982E-5</v>
      </c>
    </row>
    <row r="369" spans="1:12" x14ac:dyDescent="0.15">
      <c r="A369">
        <v>1697640</v>
      </c>
      <c r="B369">
        <v>1.0101</v>
      </c>
      <c r="C369">
        <f t="shared" si="52"/>
        <v>-1.470000000000006E-2</v>
      </c>
      <c r="D369">
        <f t="shared" si="53"/>
        <v>-1.4809115653708226E-2</v>
      </c>
      <c r="E369">
        <f t="shared" si="54"/>
        <v>-1.500379595025274E-2</v>
      </c>
      <c r="F369">
        <v>7.6764999999999999</v>
      </c>
      <c r="G369">
        <f t="shared" si="55"/>
        <v>0.20148640787056024</v>
      </c>
      <c r="H369">
        <f t="shared" si="56"/>
        <v>1.6849579665927696</v>
      </c>
      <c r="I369">
        <f t="shared" si="49"/>
        <v>1.6601890844838556</v>
      </c>
      <c r="J369">
        <f t="shared" si="57"/>
        <v>-291.7</v>
      </c>
      <c r="K369" s="2">
        <f t="shared" si="50"/>
        <v>-8.1027777777777768E-2</v>
      </c>
      <c r="L369">
        <f t="shared" si="51"/>
        <v>5.2770448548812742E-5</v>
      </c>
    </row>
    <row r="370" spans="1:12" x14ac:dyDescent="0.15">
      <c r="A370">
        <v>1697664</v>
      </c>
      <c r="B370">
        <v>1.0101</v>
      </c>
      <c r="C370">
        <f t="shared" si="52"/>
        <v>-1.470000000000006E-2</v>
      </c>
      <c r="D370">
        <f t="shared" si="53"/>
        <v>-1.4809115653708226E-2</v>
      </c>
      <c r="E370">
        <f t="shared" si="54"/>
        <v>-1.5000818621155583E-2</v>
      </c>
      <c r="F370">
        <v>7.5590999999999999</v>
      </c>
      <c r="G370">
        <f t="shared" si="55"/>
        <v>0.20148640787056024</v>
      </c>
      <c r="H370">
        <f t="shared" si="56"/>
        <v>1.6591891832568755</v>
      </c>
      <c r="I370">
        <f t="shared" si="49"/>
        <v>1.6347991022629993</v>
      </c>
      <c r="J370">
        <f t="shared" si="57"/>
        <v>-291.3</v>
      </c>
      <c r="K370" s="2">
        <f t="shared" si="50"/>
        <v>-8.0916666666666665E-2</v>
      </c>
      <c r="L370">
        <f t="shared" si="51"/>
        <v>5.2770448548812701E-5</v>
      </c>
    </row>
    <row r="371" spans="1:12" x14ac:dyDescent="0.15">
      <c r="A371">
        <v>1697688</v>
      </c>
      <c r="B371">
        <v>1.01</v>
      </c>
      <c r="C371">
        <f t="shared" si="52"/>
        <v>-1.4600000000000071E-2</v>
      </c>
      <c r="D371">
        <f t="shared" si="53"/>
        <v>-1.4707628872274401E-2</v>
      </c>
      <c r="E371">
        <f t="shared" si="54"/>
        <v>-1.4902309168818914E-2</v>
      </c>
      <c r="F371">
        <v>7.6764999999999999</v>
      </c>
      <c r="G371">
        <f t="shared" si="55"/>
        <v>0.20147618402643996</v>
      </c>
      <c r="H371">
        <f t="shared" si="56"/>
        <v>1.6849579665927696</v>
      </c>
      <c r="I371">
        <f t="shared" si="49"/>
        <v>1.6603575802805151</v>
      </c>
      <c r="J371">
        <f t="shared" si="57"/>
        <v>-290.89999999999998</v>
      </c>
      <c r="K371" s="2">
        <f t="shared" si="50"/>
        <v>-8.0805555555555547E-2</v>
      </c>
      <c r="L371">
        <f t="shared" si="51"/>
        <v>5.2770448548812742E-5</v>
      </c>
    </row>
    <row r="372" spans="1:12" x14ac:dyDescent="0.15">
      <c r="A372">
        <v>1697712</v>
      </c>
      <c r="B372">
        <v>1.01</v>
      </c>
      <c r="C372">
        <f t="shared" si="52"/>
        <v>-1.4600000000000071E-2</v>
      </c>
      <c r="D372">
        <f t="shared" si="53"/>
        <v>-1.4707628872274401E-2</v>
      </c>
      <c r="E372">
        <f t="shared" si="54"/>
        <v>-1.49142007328194E-2</v>
      </c>
      <c r="F372">
        <v>8.1454000000000004</v>
      </c>
      <c r="G372">
        <f t="shared" si="55"/>
        <v>0.20147618402643996</v>
      </c>
      <c r="H372">
        <f t="shared" si="56"/>
        <v>1.787879453016967</v>
      </c>
      <c r="I372">
        <f t="shared" si="49"/>
        <v>1.7617764130029192</v>
      </c>
      <c r="J372">
        <f t="shared" si="57"/>
        <v>-290.5</v>
      </c>
      <c r="K372" s="2">
        <f t="shared" si="50"/>
        <v>-8.0694444444444444E-2</v>
      </c>
      <c r="L372">
        <f t="shared" si="51"/>
        <v>5.2910052910052939E-5</v>
      </c>
    </row>
    <row r="373" spans="1:12" x14ac:dyDescent="0.15">
      <c r="A373">
        <v>1697736</v>
      </c>
      <c r="B373">
        <v>1.0099</v>
      </c>
      <c r="C373">
        <f t="shared" si="52"/>
        <v>-1.4500000000000082E-2</v>
      </c>
      <c r="D373">
        <f t="shared" si="53"/>
        <v>-1.4606152389362227E-2</v>
      </c>
      <c r="E373">
        <f t="shared" si="54"/>
        <v>-1.4812724249907226E-2</v>
      </c>
      <c r="F373">
        <v>8.1454000000000004</v>
      </c>
      <c r="G373">
        <f t="shared" si="55"/>
        <v>0.20146596173849984</v>
      </c>
      <c r="H373">
        <f t="shared" si="56"/>
        <v>1.787879453016967</v>
      </c>
      <c r="I373">
        <f t="shared" si="49"/>
        <v>1.7619552009482207</v>
      </c>
      <c r="J373">
        <f t="shared" si="57"/>
        <v>-290.10000000000002</v>
      </c>
      <c r="K373" s="2">
        <f t="shared" si="50"/>
        <v>-8.058333333333334E-2</v>
      </c>
      <c r="L373">
        <f t="shared" si="51"/>
        <v>5.0264550264550585E-5</v>
      </c>
    </row>
    <row r="374" spans="1:12" x14ac:dyDescent="0.15">
      <c r="A374">
        <v>1697760</v>
      </c>
      <c r="B374">
        <v>1.0099</v>
      </c>
      <c r="C374">
        <f t="shared" si="52"/>
        <v>-1.4500000000000082E-2</v>
      </c>
      <c r="D374">
        <f t="shared" si="53"/>
        <v>-1.4606152389362227E-2</v>
      </c>
      <c r="E374">
        <f t="shared" si="54"/>
        <v>-1.4812724249907226E-2</v>
      </c>
      <c r="F374">
        <v>8.1454000000000004</v>
      </c>
      <c r="G374">
        <f t="shared" si="55"/>
        <v>0.20146596173849984</v>
      </c>
      <c r="H374">
        <f t="shared" si="56"/>
        <v>1.787879453016967</v>
      </c>
      <c r="I374">
        <f t="shared" si="49"/>
        <v>1.7619552009482207</v>
      </c>
      <c r="J374">
        <f t="shared" si="57"/>
        <v>-289.7</v>
      </c>
      <c r="K374" s="2">
        <f t="shared" si="50"/>
        <v>-8.0472222222222223E-2</v>
      </c>
      <c r="L374">
        <f t="shared" si="51"/>
        <v>5.0264550264550625E-5</v>
      </c>
    </row>
    <row r="375" spans="1:12" x14ac:dyDescent="0.15">
      <c r="A375">
        <v>1697784</v>
      </c>
      <c r="B375">
        <v>1.0098</v>
      </c>
      <c r="C375">
        <f t="shared" si="52"/>
        <v>-1.4400000000000093E-2</v>
      </c>
      <c r="D375">
        <f t="shared" si="53"/>
        <v>-1.4504686202881801E-2</v>
      </c>
      <c r="E375">
        <f t="shared" si="54"/>
        <v>-1.47112580634268E-2</v>
      </c>
      <c r="F375">
        <v>8.1454000000000004</v>
      </c>
      <c r="G375">
        <f t="shared" si="55"/>
        <v>0.20145574100634508</v>
      </c>
      <c r="H375">
        <f t="shared" si="56"/>
        <v>1.787879453016967</v>
      </c>
      <c r="I375">
        <f t="shared" si="49"/>
        <v>1.7621339888935226</v>
      </c>
      <c r="J375">
        <f t="shared" si="57"/>
        <v>-289.3</v>
      </c>
      <c r="K375" s="2">
        <f t="shared" si="50"/>
        <v>-8.0361111111111119E-2</v>
      </c>
      <c r="L375">
        <f t="shared" si="51"/>
        <v>4.7745358090186285E-5</v>
      </c>
    </row>
    <row r="376" spans="1:12" x14ac:dyDescent="0.15">
      <c r="A376">
        <v>1697808</v>
      </c>
      <c r="B376">
        <v>1.0099</v>
      </c>
      <c r="C376">
        <f t="shared" si="52"/>
        <v>-1.4500000000000082E-2</v>
      </c>
      <c r="D376">
        <f t="shared" si="53"/>
        <v>-1.4606152389362227E-2</v>
      </c>
      <c r="E376">
        <f t="shared" si="54"/>
        <v>-1.4803802406837551E-2</v>
      </c>
      <c r="F376">
        <v>7.7935999999999996</v>
      </c>
      <c r="G376">
        <f t="shared" si="55"/>
        <v>0.20146596173849984</v>
      </c>
      <c r="H376">
        <f t="shared" si="56"/>
        <v>1.7106609012489296</v>
      </c>
      <c r="I376">
        <f t="shared" si="49"/>
        <v>1.6858563181808199</v>
      </c>
      <c r="J376">
        <f t="shared" si="57"/>
        <v>-288.89999999999998</v>
      </c>
      <c r="K376" s="2">
        <f t="shared" si="50"/>
        <v>-8.0249999999999988E-2</v>
      </c>
      <c r="L376">
        <f t="shared" si="51"/>
        <v>5.3050397877984149E-5</v>
      </c>
    </row>
    <row r="377" spans="1:12" x14ac:dyDescent="0.15">
      <c r="A377">
        <v>1697832</v>
      </c>
      <c r="B377">
        <v>1.0097</v>
      </c>
      <c r="C377">
        <f t="shared" si="52"/>
        <v>-1.4300000000000104E-2</v>
      </c>
      <c r="D377">
        <f t="shared" si="53"/>
        <v>-1.4403230310743855E-2</v>
      </c>
      <c r="E377">
        <f t="shared" si="54"/>
        <v>-1.4606827378247146E-2</v>
      </c>
      <c r="F377">
        <v>8.0281000000000002</v>
      </c>
      <c r="G377">
        <f t="shared" si="55"/>
        <v>0.20144552182958117</v>
      </c>
      <c r="H377">
        <f t="shared" si="56"/>
        <v>1.7621326192409841</v>
      </c>
      <c r="I377">
        <f t="shared" si="49"/>
        <v>1.7369341227858377</v>
      </c>
      <c r="J377">
        <f t="shared" si="57"/>
        <v>-288.5</v>
      </c>
      <c r="K377" s="2">
        <f t="shared" si="50"/>
        <v>-8.0138888888888885E-2</v>
      </c>
      <c r="L377">
        <f t="shared" si="51"/>
        <v>4.5092838196287411E-5</v>
      </c>
    </row>
    <row r="378" spans="1:12" x14ac:dyDescent="0.15">
      <c r="A378">
        <v>1697850</v>
      </c>
      <c r="B378">
        <v>1.0098</v>
      </c>
      <c r="C378">
        <f t="shared" si="52"/>
        <v>-1.4400000000000093E-2</v>
      </c>
      <c r="D378">
        <f t="shared" si="53"/>
        <v>-1.4504686202881801E-2</v>
      </c>
      <c r="E378">
        <f t="shared" si="54"/>
        <v>-1.4696389170329158E-2</v>
      </c>
      <c r="F378">
        <v>7.5590999999999999</v>
      </c>
      <c r="G378">
        <f t="shared" si="55"/>
        <v>0.20145574100634508</v>
      </c>
      <c r="H378">
        <f t="shared" si="56"/>
        <v>1.6591891832568755</v>
      </c>
      <c r="I378">
        <f t="shared" si="49"/>
        <v>1.6352968590179766</v>
      </c>
      <c r="J378">
        <f t="shared" si="57"/>
        <v>-288.2</v>
      </c>
      <c r="K378" s="2">
        <f t="shared" si="50"/>
        <v>-8.0055555555555546E-2</v>
      </c>
      <c r="L378">
        <f t="shared" si="51"/>
        <v>4.7745358090186319E-5</v>
      </c>
    </row>
    <row r="379" spans="1:12" x14ac:dyDescent="0.15">
      <c r="A379">
        <v>1697874</v>
      </c>
      <c r="B379">
        <v>1.0097</v>
      </c>
      <c r="C379">
        <f t="shared" si="52"/>
        <v>-1.4300000000000104E-2</v>
      </c>
      <c r="D379">
        <f t="shared" si="53"/>
        <v>-1.4403230310743855E-2</v>
      </c>
      <c r="E379">
        <f t="shared" si="54"/>
        <v>-1.4600880328219179E-2</v>
      </c>
      <c r="F379">
        <v>7.7935999999999996</v>
      </c>
      <c r="G379">
        <f t="shared" si="55"/>
        <v>0.20144552182958117</v>
      </c>
      <c r="H379">
        <f t="shared" si="56"/>
        <v>1.7106609012489296</v>
      </c>
      <c r="I379">
        <f t="shared" si="49"/>
        <v>1.6861984503610699</v>
      </c>
      <c r="J379">
        <f t="shared" si="57"/>
        <v>-287.8</v>
      </c>
      <c r="K379" s="2">
        <f t="shared" si="50"/>
        <v>-7.9944444444444443E-2</v>
      </c>
      <c r="L379">
        <f t="shared" si="51"/>
        <v>4.5092838196287377E-5</v>
      </c>
    </row>
    <row r="380" spans="1:12" x14ac:dyDescent="0.15">
      <c r="A380">
        <v>1697892</v>
      </c>
      <c r="B380">
        <v>1.0097</v>
      </c>
      <c r="C380">
        <f t="shared" si="52"/>
        <v>-1.4300000000000104E-2</v>
      </c>
      <c r="D380">
        <f t="shared" si="53"/>
        <v>-1.4403230310743855E-2</v>
      </c>
      <c r="E380">
        <f t="shared" si="54"/>
        <v>-1.4609802171288854E-2</v>
      </c>
      <c r="F380">
        <v>8.1454000000000004</v>
      </c>
      <c r="G380">
        <f t="shared" si="55"/>
        <v>0.20144552182958117</v>
      </c>
      <c r="H380">
        <f t="shared" si="56"/>
        <v>1.787879453016967</v>
      </c>
      <c r="I380">
        <f t="shared" si="49"/>
        <v>1.7623127768388238</v>
      </c>
      <c r="J380">
        <f t="shared" si="57"/>
        <v>-287.5</v>
      </c>
      <c r="K380" s="2">
        <f t="shared" si="50"/>
        <v>-7.9861111111111105E-2</v>
      </c>
      <c r="L380">
        <f t="shared" si="51"/>
        <v>4.4973544973545882E-5</v>
      </c>
    </row>
    <row r="381" spans="1:12" x14ac:dyDescent="0.15">
      <c r="A381">
        <v>1697916</v>
      </c>
      <c r="B381">
        <v>1.0097</v>
      </c>
      <c r="C381">
        <f t="shared" si="52"/>
        <v>-1.4300000000000104E-2</v>
      </c>
      <c r="D381">
        <f t="shared" si="53"/>
        <v>-1.4403230310743855E-2</v>
      </c>
      <c r="E381">
        <f t="shared" si="54"/>
        <v>-1.4600880328219179E-2</v>
      </c>
      <c r="F381">
        <v>7.7935999999999996</v>
      </c>
      <c r="G381">
        <f t="shared" si="55"/>
        <v>0.20144552182958117</v>
      </c>
      <c r="H381">
        <f t="shared" si="56"/>
        <v>1.7106609012489296</v>
      </c>
      <c r="I381">
        <f t="shared" si="49"/>
        <v>1.6861984503610699</v>
      </c>
      <c r="J381">
        <f t="shared" si="57"/>
        <v>-287.10000000000002</v>
      </c>
      <c r="K381" s="2">
        <f t="shared" si="50"/>
        <v>-7.9750000000000001E-2</v>
      </c>
      <c r="L381">
        <f t="shared" si="51"/>
        <v>5.0264550264550585E-5</v>
      </c>
    </row>
    <row r="382" spans="1:12" x14ac:dyDescent="0.15">
      <c r="A382">
        <v>1697940</v>
      </c>
      <c r="B382">
        <v>1.0096000000000001</v>
      </c>
      <c r="C382">
        <f t="shared" si="52"/>
        <v>-1.4200000000000115E-2</v>
      </c>
      <c r="D382">
        <f t="shared" si="53"/>
        <v>-1.4301784710859758E-2</v>
      </c>
      <c r="E382">
        <f t="shared" si="54"/>
        <v>-1.4493487678307115E-2</v>
      </c>
      <c r="F382">
        <v>7.5590999999999999</v>
      </c>
      <c r="G382">
        <f t="shared" si="55"/>
        <v>0.20143530420781355</v>
      </c>
      <c r="H382">
        <f t="shared" si="56"/>
        <v>1.6591891832568755</v>
      </c>
      <c r="I382">
        <f t="shared" si="49"/>
        <v>1.6356286968546276</v>
      </c>
      <c r="J382">
        <f t="shared" si="57"/>
        <v>-286.7</v>
      </c>
      <c r="K382" s="2">
        <f t="shared" si="50"/>
        <v>-7.9638888888888884E-2</v>
      </c>
      <c r="L382">
        <f t="shared" si="51"/>
        <v>4.7619047619048271E-5</v>
      </c>
    </row>
    <row r="383" spans="1:12" x14ac:dyDescent="0.15">
      <c r="A383">
        <v>1697964</v>
      </c>
      <c r="B383">
        <v>1.0097</v>
      </c>
      <c r="C383">
        <f t="shared" si="52"/>
        <v>-1.4300000000000104E-2</v>
      </c>
      <c r="D383">
        <f t="shared" si="53"/>
        <v>-1.4403230310743855E-2</v>
      </c>
      <c r="E383">
        <f t="shared" si="54"/>
        <v>-1.4612771892219665E-2</v>
      </c>
      <c r="F383">
        <v>8.2624999999999993</v>
      </c>
      <c r="G383">
        <f t="shared" si="55"/>
        <v>0.20144552182958117</v>
      </c>
      <c r="H383">
        <f t="shared" si="56"/>
        <v>1.8135823876731267</v>
      </c>
      <c r="I383">
        <f t="shared" si="49"/>
        <v>1.7876481595294007</v>
      </c>
      <c r="J383">
        <f t="shared" si="57"/>
        <v>-286.3</v>
      </c>
      <c r="K383" s="2">
        <f t="shared" si="50"/>
        <v>-7.9527777777777781E-2</v>
      </c>
      <c r="L383">
        <f t="shared" si="51"/>
        <v>4.7619047619048237E-5</v>
      </c>
    </row>
    <row r="384" spans="1:12" x14ac:dyDescent="0.15">
      <c r="A384">
        <v>1697988</v>
      </c>
      <c r="B384">
        <v>1.0097</v>
      </c>
      <c r="C384">
        <f t="shared" si="52"/>
        <v>-1.4300000000000104E-2</v>
      </c>
      <c r="D384">
        <f t="shared" si="53"/>
        <v>-1.4403230310743855E-2</v>
      </c>
      <c r="E384">
        <f t="shared" si="54"/>
        <v>-1.4609802171288854E-2</v>
      </c>
      <c r="F384">
        <v>8.1454000000000004</v>
      </c>
      <c r="G384">
        <f t="shared" si="55"/>
        <v>0.20144552182958117</v>
      </c>
      <c r="H384">
        <f t="shared" si="56"/>
        <v>1.787879453016967</v>
      </c>
      <c r="I384">
        <f t="shared" si="49"/>
        <v>1.7623127768388238</v>
      </c>
      <c r="J384">
        <f t="shared" si="57"/>
        <v>-285.89999999999998</v>
      </c>
      <c r="K384" s="2">
        <f t="shared" si="50"/>
        <v>-7.9416666666666663E-2</v>
      </c>
      <c r="L384">
        <f t="shared" si="51"/>
        <v>4.7619047619048271E-5</v>
      </c>
    </row>
    <row r="385" spans="1:12" x14ac:dyDescent="0.15">
      <c r="A385">
        <v>1698012</v>
      </c>
      <c r="B385">
        <v>1.0095000000000001</v>
      </c>
      <c r="C385">
        <f t="shared" si="52"/>
        <v>-1.4100000000000126E-2</v>
      </c>
      <c r="D385">
        <f t="shared" si="53"/>
        <v>-1.4200349401141513E-2</v>
      </c>
      <c r="E385">
        <f t="shared" si="54"/>
        <v>-1.4406921261686512E-2</v>
      </c>
      <c r="F385">
        <v>8.1454000000000004</v>
      </c>
      <c r="G385">
        <f t="shared" si="55"/>
        <v>0.20142508814064797</v>
      </c>
      <c r="H385">
        <f t="shared" si="56"/>
        <v>1.787879453016967</v>
      </c>
      <c r="I385">
        <f t="shared" si="49"/>
        <v>1.7626703527294276</v>
      </c>
      <c r="J385">
        <f t="shared" si="57"/>
        <v>-285.5</v>
      </c>
      <c r="K385" s="2">
        <f t="shared" si="50"/>
        <v>-7.930555555555556E-2</v>
      </c>
      <c r="L385">
        <f t="shared" si="51"/>
        <v>4.4973544973545882E-5</v>
      </c>
    </row>
    <row r="386" spans="1:12" x14ac:dyDescent="0.15">
      <c r="A386">
        <v>1698036</v>
      </c>
      <c r="B386">
        <v>1.0096000000000001</v>
      </c>
      <c r="C386">
        <f t="shared" si="52"/>
        <v>-1.4200000000000115E-2</v>
      </c>
      <c r="D386">
        <f t="shared" si="53"/>
        <v>-1.4301784710859758E-2</v>
      </c>
      <c r="E386">
        <f t="shared" si="54"/>
        <v>-1.4508356571404757E-2</v>
      </c>
      <c r="F386">
        <v>8.1454000000000004</v>
      </c>
      <c r="G386">
        <f t="shared" si="55"/>
        <v>0.20143530420781355</v>
      </c>
      <c r="H386">
        <f t="shared" si="56"/>
        <v>1.787879453016967</v>
      </c>
      <c r="I386">
        <f t="shared" ref="I386:I449" si="58">F386/(3.142/4*G386^2)/145</f>
        <v>1.7624915647841259</v>
      </c>
      <c r="J386">
        <f t="shared" si="57"/>
        <v>-285.10000000000002</v>
      </c>
      <c r="K386" s="2">
        <f t="shared" ref="K386:K449" si="59">J386/3600</f>
        <v>-7.9194444444444456E-2</v>
      </c>
      <c r="L386">
        <f t="shared" ref="L386:L449" si="60">(B386-B484)/(J484-J386)</f>
        <v>4.7619047619048237E-5</v>
      </c>
    </row>
    <row r="387" spans="1:12" x14ac:dyDescent="0.15">
      <c r="A387">
        <v>1698054</v>
      </c>
      <c r="B387">
        <v>1.0096000000000001</v>
      </c>
      <c r="C387">
        <f t="shared" ref="C387:C450" si="61">B$2-B387-0.0213</f>
        <v>-1.4200000000000115E-2</v>
      </c>
      <c r="D387">
        <f t="shared" ref="D387:D450" si="62">LN(1+C387)</f>
        <v>-1.4301784710859758E-2</v>
      </c>
      <c r="E387">
        <f t="shared" ref="E387:E450" si="63">D387-H387/8655</f>
        <v>-1.4508356571404757E-2</v>
      </c>
      <c r="F387">
        <v>8.1454000000000004</v>
      </c>
      <c r="G387">
        <f t="shared" ref="G387:G450" si="64">(4*O$2/(1+C387)/3.142)^0.5</f>
        <v>0.20143530420781355</v>
      </c>
      <c r="H387">
        <f t="shared" ref="H387:H450" si="65">F387/(3.142/4*P$2^2)/145</f>
        <v>1.787879453016967</v>
      </c>
      <c r="I387">
        <f t="shared" si="58"/>
        <v>1.7624915647841259</v>
      </c>
      <c r="J387">
        <f t="shared" ref="J387:J450" si="66">(A387-$A$2)/60-434</f>
        <v>-284.8</v>
      </c>
      <c r="K387" s="2">
        <f t="shared" si="59"/>
        <v>-7.9111111111111118E-2</v>
      </c>
      <c r="L387">
        <f t="shared" si="60"/>
        <v>5.0131926121372359E-5</v>
      </c>
    </row>
    <row r="388" spans="1:12" x14ac:dyDescent="0.15">
      <c r="A388">
        <v>1698078</v>
      </c>
      <c r="B388">
        <v>1.0097</v>
      </c>
      <c r="C388">
        <f t="shared" si="61"/>
        <v>-1.4300000000000104E-2</v>
      </c>
      <c r="D388">
        <f t="shared" si="62"/>
        <v>-1.4403230310743855E-2</v>
      </c>
      <c r="E388">
        <f t="shared" si="63"/>
        <v>-1.4609802171288854E-2</v>
      </c>
      <c r="F388">
        <v>8.1454000000000004</v>
      </c>
      <c r="G388">
        <f t="shared" si="64"/>
        <v>0.20144552182958117</v>
      </c>
      <c r="H388">
        <f t="shared" si="65"/>
        <v>1.787879453016967</v>
      </c>
      <c r="I388">
        <f t="shared" si="58"/>
        <v>1.7623127768388238</v>
      </c>
      <c r="J388">
        <f t="shared" si="66"/>
        <v>-284.39999999999998</v>
      </c>
      <c r="K388" s="2">
        <f t="shared" si="59"/>
        <v>-7.8999999999999987E-2</v>
      </c>
      <c r="L388">
        <f t="shared" si="60"/>
        <v>5.0131926121372399E-5</v>
      </c>
    </row>
    <row r="389" spans="1:12" x14ac:dyDescent="0.15">
      <c r="A389">
        <v>1698102</v>
      </c>
      <c r="B389">
        <v>1.0095000000000001</v>
      </c>
      <c r="C389">
        <f t="shared" si="61"/>
        <v>-1.4100000000000126E-2</v>
      </c>
      <c r="D389">
        <f t="shared" si="62"/>
        <v>-1.4200349401141513E-2</v>
      </c>
      <c r="E389">
        <f t="shared" si="63"/>
        <v>-1.439205236858887E-2</v>
      </c>
      <c r="F389">
        <v>7.5590999999999999</v>
      </c>
      <c r="G389">
        <f t="shared" si="64"/>
        <v>0.20142508814064797</v>
      </c>
      <c r="H389">
        <f t="shared" si="65"/>
        <v>1.6591891832568755</v>
      </c>
      <c r="I389">
        <f t="shared" si="58"/>
        <v>1.6357946157729535</v>
      </c>
      <c r="J389">
        <f t="shared" si="66"/>
        <v>-284</v>
      </c>
      <c r="K389" s="2">
        <f t="shared" si="59"/>
        <v>-7.8888888888888883E-2</v>
      </c>
      <c r="L389">
        <f t="shared" si="60"/>
        <v>4.7493403693932016E-5</v>
      </c>
    </row>
    <row r="390" spans="1:12" x14ac:dyDescent="0.15">
      <c r="A390">
        <v>1698126</v>
      </c>
      <c r="B390">
        <v>1.0095000000000001</v>
      </c>
      <c r="C390">
        <f t="shared" si="61"/>
        <v>-1.4100000000000126E-2</v>
      </c>
      <c r="D390">
        <f t="shared" si="62"/>
        <v>-1.4200349401141513E-2</v>
      </c>
      <c r="E390">
        <f t="shared" si="63"/>
        <v>-1.4397999418616837E-2</v>
      </c>
      <c r="F390">
        <v>7.7935999999999996</v>
      </c>
      <c r="G390">
        <f t="shared" si="64"/>
        <v>0.20142508814064797</v>
      </c>
      <c r="H390">
        <f t="shared" si="65"/>
        <v>1.7106609012489296</v>
      </c>
      <c r="I390">
        <f t="shared" si="58"/>
        <v>1.6865405825413198</v>
      </c>
      <c r="J390">
        <f t="shared" si="66"/>
        <v>-283.60000000000002</v>
      </c>
      <c r="K390" s="2">
        <f t="shared" si="59"/>
        <v>-7.877777777777778E-2</v>
      </c>
      <c r="L390">
        <f t="shared" si="60"/>
        <v>5.0131926121372325E-5</v>
      </c>
    </row>
    <row r="391" spans="1:12" x14ac:dyDescent="0.15">
      <c r="A391">
        <v>1698150</v>
      </c>
      <c r="B391">
        <v>1.0095000000000001</v>
      </c>
      <c r="C391">
        <f t="shared" si="61"/>
        <v>-1.4100000000000126E-2</v>
      </c>
      <c r="D391">
        <f t="shared" si="62"/>
        <v>-1.4200349401141513E-2</v>
      </c>
      <c r="E391">
        <f t="shared" si="63"/>
        <v>-1.4406921261686512E-2</v>
      </c>
      <c r="F391">
        <v>8.1454000000000004</v>
      </c>
      <c r="G391">
        <f t="shared" si="64"/>
        <v>0.20142508814064797</v>
      </c>
      <c r="H391">
        <f t="shared" si="65"/>
        <v>1.787879453016967</v>
      </c>
      <c r="I391">
        <f t="shared" si="58"/>
        <v>1.7626703527294276</v>
      </c>
      <c r="J391">
        <f t="shared" si="66"/>
        <v>-283.2</v>
      </c>
      <c r="K391" s="2">
        <f t="shared" si="59"/>
        <v>-7.8666666666666663E-2</v>
      </c>
      <c r="L391">
        <f t="shared" si="60"/>
        <v>4.7493403693932057E-5</v>
      </c>
    </row>
    <row r="392" spans="1:12" x14ac:dyDescent="0.15">
      <c r="A392">
        <v>1698174</v>
      </c>
      <c r="B392">
        <v>1.0096000000000001</v>
      </c>
      <c r="C392">
        <f t="shared" si="61"/>
        <v>-1.4200000000000115E-2</v>
      </c>
      <c r="D392">
        <f t="shared" si="62"/>
        <v>-1.4301784710859758E-2</v>
      </c>
      <c r="E392">
        <f t="shared" si="63"/>
        <v>-1.4508356571404757E-2</v>
      </c>
      <c r="F392">
        <v>8.1454000000000004</v>
      </c>
      <c r="G392">
        <f t="shared" si="64"/>
        <v>0.20143530420781355</v>
      </c>
      <c r="H392">
        <f t="shared" si="65"/>
        <v>1.787879453016967</v>
      </c>
      <c r="I392">
        <f t="shared" si="58"/>
        <v>1.7624915647841259</v>
      </c>
      <c r="J392">
        <f t="shared" si="66"/>
        <v>-282.8</v>
      </c>
      <c r="K392" s="2">
        <f t="shared" si="59"/>
        <v>-7.8555555555555559E-2</v>
      </c>
      <c r="L392">
        <f t="shared" si="60"/>
        <v>5.0131926121372359E-5</v>
      </c>
    </row>
    <row r="393" spans="1:12" x14ac:dyDescent="0.15">
      <c r="A393">
        <v>1698193</v>
      </c>
      <c r="B393">
        <v>1.0095000000000001</v>
      </c>
      <c r="C393">
        <f t="shared" si="61"/>
        <v>-1.4100000000000126E-2</v>
      </c>
      <c r="D393">
        <f t="shared" si="62"/>
        <v>-1.4200349401141513E-2</v>
      </c>
      <c r="E393">
        <f t="shared" si="63"/>
        <v>-1.4406921261686512E-2</v>
      </c>
      <c r="F393">
        <v>8.1454000000000004</v>
      </c>
      <c r="G393">
        <f t="shared" si="64"/>
        <v>0.20142508814064797</v>
      </c>
      <c r="H393">
        <f t="shared" si="65"/>
        <v>1.787879453016967</v>
      </c>
      <c r="I393">
        <f t="shared" si="58"/>
        <v>1.7626703527294276</v>
      </c>
      <c r="J393">
        <f t="shared" si="66"/>
        <v>-282.48333333333335</v>
      </c>
      <c r="K393" s="2">
        <f t="shared" si="59"/>
        <v>-7.8467592592592603E-2</v>
      </c>
      <c r="L393">
        <f t="shared" si="60"/>
        <v>4.4756472136903049E-5</v>
      </c>
    </row>
    <row r="394" spans="1:12" x14ac:dyDescent="0.15">
      <c r="A394">
        <v>1698216</v>
      </c>
      <c r="B394">
        <v>1.0095000000000001</v>
      </c>
      <c r="C394">
        <f t="shared" si="61"/>
        <v>-1.4100000000000126E-2</v>
      </c>
      <c r="D394">
        <f t="shared" si="62"/>
        <v>-1.4200349401141513E-2</v>
      </c>
      <c r="E394">
        <f t="shared" si="63"/>
        <v>-1.4406921261686512E-2</v>
      </c>
      <c r="F394">
        <v>8.1454000000000004</v>
      </c>
      <c r="G394">
        <f t="shared" si="64"/>
        <v>0.20142508814064797</v>
      </c>
      <c r="H394">
        <f t="shared" si="65"/>
        <v>1.787879453016967</v>
      </c>
      <c r="I394">
        <f t="shared" si="58"/>
        <v>1.7626703527294276</v>
      </c>
      <c r="J394">
        <f t="shared" si="66"/>
        <v>-282.10000000000002</v>
      </c>
      <c r="K394" s="2">
        <f t="shared" si="59"/>
        <v>-7.8361111111111117E-2</v>
      </c>
      <c r="L394">
        <f t="shared" si="60"/>
        <v>4.736842105263217E-5</v>
      </c>
    </row>
    <row r="395" spans="1:12" x14ac:dyDescent="0.15">
      <c r="A395">
        <v>1698240</v>
      </c>
      <c r="B395">
        <v>1.0095000000000001</v>
      </c>
      <c r="C395">
        <f t="shared" si="61"/>
        <v>-1.4100000000000126E-2</v>
      </c>
      <c r="D395">
        <f t="shared" si="62"/>
        <v>-1.4200349401141513E-2</v>
      </c>
      <c r="E395">
        <f t="shared" si="63"/>
        <v>-1.4386107854616352E-2</v>
      </c>
      <c r="F395">
        <v>7.3247</v>
      </c>
      <c r="G395">
        <f t="shared" si="64"/>
        <v>0.20142508814064797</v>
      </c>
      <c r="H395">
        <f t="shared" si="65"/>
        <v>1.6077394148247326</v>
      </c>
      <c r="I395">
        <f t="shared" si="58"/>
        <v>1.5850702890757038</v>
      </c>
      <c r="J395">
        <f t="shared" si="66"/>
        <v>-281.7</v>
      </c>
      <c r="K395" s="2">
        <f t="shared" si="59"/>
        <v>-7.825E-2</v>
      </c>
      <c r="L395">
        <f t="shared" si="60"/>
        <v>5.0000000000000334E-5</v>
      </c>
    </row>
    <row r="396" spans="1:12" x14ac:dyDescent="0.15">
      <c r="A396">
        <v>1698264</v>
      </c>
      <c r="B396">
        <v>1.0095000000000001</v>
      </c>
      <c r="C396">
        <f t="shared" si="61"/>
        <v>-1.4100000000000126E-2</v>
      </c>
      <c r="D396">
        <f t="shared" si="62"/>
        <v>-1.4200349401141513E-2</v>
      </c>
      <c r="E396">
        <f t="shared" si="63"/>
        <v>-1.4380160804588385E-2</v>
      </c>
      <c r="F396">
        <v>7.0902000000000003</v>
      </c>
      <c r="G396">
        <f t="shared" si="64"/>
        <v>0.20142508814064797</v>
      </c>
      <c r="H396">
        <f t="shared" si="65"/>
        <v>1.5562676968326785</v>
      </c>
      <c r="I396">
        <f t="shared" si="58"/>
        <v>1.5343243223073377</v>
      </c>
      <c r="J396">
        <f t="shared" si="66"/>
        <v>-281.3</v>
      </c>
      <c r="K396" s="2">
        <f t="shared" si="59"/>
        <v>-7.8138888888888897E-2</v>
      </c>
      <c r="L396">
        <f t="shared" si="60"/>
        <v>5.2631578947368465E-5</v>
      </c>
    </row>
    <row r="397" spans="1:12" x14ac:dyDescent="0.15">
      <c r="A397">
        <v>1698288</v>
      </c>
      <c r="B397">
        <v>1.0095000000000001</v>
      </c>
      <c r="C397">
        <f t="shared" si="61"/>
        <v>-1.4100000000000126E-2</v>
      </c>
      <c r="D397">
        <f t="shared" si="62"/>
        <v>-1.4200349401141513E-2</v>
      </c>
      <c r="E397">
        <f t="shared" si="63"/>
        <v>-1.4406921261686512E-2</v>
      </c>
      <c r="F397">
        <v>8.1454000000000004</v>
      </c>
      <c r="G397">
        <f t="shared" si="64"/>
        <v>0.20142508814064797</v>
      </c>
      <c r="H397">
        <f t="shared" si="65"/>
        <v>1.787879453016967</v>
      </c>
      <c r="I397">
        <f t="shared" si="58"/>
        <v>1.7626703527294276</v>
      </c>
      <c r="J397">
        <f t="shared" si="66"/>
        <v>-280.89999999999998</v>
      </c>
      <c r="K397" s="2">
        <f t="shared" si="59"/>
        <v>-7.8027777777777765E-2</v>
      </c>
      <c r="L397">
        <f t="shared" si="60"/>
        <v>5.5263157894736642E-5</v>
      </c>
    </row>
    <row r="398" spans="1:12" x14ac:dyDescent="0.15">
      <c r="A398">
        <v>1698312</v>
      </c>
      <c r="B398">
        <v>1.0095000000000001</v>
      </c>
      <c r="C398">
        <f t="shared" si="61"/>
        <v>-1.4100000000000126E-2</v>
      </c>
      <c r="D398">
        <f t="shared" si="62"/>
        <v>-1.4200349401141513E-2</v>
      </c>
      <c r="E398">
        <f t="shared" si="63"/>
        <v>-1.4397999418616837E-2</v>
      </c>
      <c r="F398">
        <v>7.7935999999999996</v>
      </c>
      <c r="G398">
        <f t="shared" si="64"/>
        <v>0.20142508814064797</v>
      </c>
      <c r="H398">
        <f t="shared" si="65"/>
        <v>1.7106609012489296</v>
      </c>
      <c r="I398">
        <f t="shared" si="58"/>
        <v>1.6865405825413198</v>
      </c>
      <c r="J398">
        <f t="shared" si="66"/>
        <v>-280.5</v>
      </c>
      <c r="K398" s="2">
        <f t="shared" si="59"/>
        <v>-7.7916666666666662E-2</v>
      </c>
      <c r="L398">
        <f t="shared" si="60"/>
        <v>5.0000000000000334E-5</v>
      </c>
    </row>
    <row r="399" spans="1:12" x14ac:dyDescent="0.15">
      <c r="A399">
        <v>1698336</v>
      </c>
      <c r="B399">
        <v>1.0094000000000001</v>
      </c>
      <c r="C399">
        <f t="shared" si="61"/>
        <v>-1.4000000000000137E-2</v>
      </c>
      <c r="D399">
        <f t="shared" si="62"/>
        <v>-1.409892437950176E-2</v>
      </c>
      <c r="E399">
        <f t="shared" si="63"/>
        <v>-1.4332251625033989E-2</v>
      </c>
      <c r="F399">
        <v>9.2004000000000001</v>
      </c>
      <c r="G399">
        <f t="shared" si="64"/>
        <v>0.20141487362769026</v>
      </c>
      <c r="H399">
        <f t="shared" si="65"/>
        <v>2.019447310081433</v>
      </c>
      <c r="I399">
        <f t="shared" si="58"/>
        <v>1.9911750477402919</v>
      </c>
      <c r="J399">
        <f t="shared" si="66"/>
        <v>-280.10000000000002</v>
      </c>
      <c r="K399" s="2">
        <f t="shared" si="59"/>
        <v>-7.7805555555555558E-2</v>
      </c>
      <c r="L399">
        <f t="shared" si="60"/>
        <v>5.0000000000000301E-5</v>
      </c>
    </row>
    <row r="400" spans="1:12" x14ac:dyDescent="0.15">
      <c r="A400">
        <v>1698360</v>
      </c>
      <c r="B400">
        <v>1.0094000000000001</v>
      </c>
      <c r="C400">
        <f t="shared" si="61"/>
        <v>-1.4000000000000137E-2</v>
      </c>
      <c r="D400">
        <f t="shared" si="62"/>
        <v>-1.409892437950176E-2</v>
      </c>
      <c r="E400">
        <f t="shared" si="63"/>
        <v>-1.4305496240046759E-2</v>
      </c>
      <c r="F400">
        <v>8.1454000000000004</v>
      </c>
      <c r="G400">
        <f t="shared" si="64"/>
        <v>0.20141487362769026</v>
      </c>
      <c r="H400">
        <f t="shared" si="65"/>
        <v>1.787879453016967</v>
      </c>
      <c r="I400">
        <f t="shared" si="58"/>
        <v>1.7628491406747286</v>
      </c>
      <c r="J400">
        <f t="shared" si="66"/>
        <v>-279.7</v>
      </c>
      <c r="K400" s="2">
        <f t="shared" si="59"/>
        <v>-7.7694444444444441E-2</v>
      </c>
      <c r="L400">
        <f t="shared" si="60"/>
        <v>5.0000000000000334E-5</v>
      </c>
    </row>
    <row r="401" spans="1:12" x14ac:dyDescent="0.15">
      <c r="A401">
        <v>1698384</v>
      </c>
      <c r="B401">
        <v>1.0094000000000001</v>
      </c>
      <c r="C401">
        <f t="shared" si="61"/>
        <v>-1.4000000000000137E-2</v>
      </c>
      <c r="D401">
        <f t="shared" si="62"/>
        <v>-1.409892437950176E-2</v>
      </c>
      <c r="E401">
        <f t="shared" si="63"/>
        <v>-1.4305496240046759E-2</v>
      </c>
      <c r="F401">
        <v>8.1454000000000004</v>
      </c>
      <c r="G401">
        <f t="shared" si="64"/>
        <v>0.20141487362769026</v>
      </c>
      <c r="H401">
        <f t="shared" si="65"/>
        <v>1.787879453016967</v>
      </c>
      <c r="I401">
        <f t="shared" si="58"/>
        <v>1.7628491406747286</v>
      </c>
      <c r="J401">
        <f t="shared" si="66"/>
        <v>-279.3</v>
      </c>
      <c r="K401" s="2">
        <f t="shared" si="59"/>
        <v>-7.7583333333333337E-2</v>
      </c>
      <c r="L401">
        <f t="shared" si="60"/>
        <v>4.4835164835165733E-5</v>
      </c>
    </row>
    <row r="402" spans="1:12" x14ac:dyDescent="0.15">
      <c r="A402">
        <v>1698402</v>
      </c>
      <c r="B402">
        <v>1.0094000000000001</v>
      </c>
      <c r="C402">
        <f t="shared" si="61"/>
        <v>-1.4000000000000137E-2</v>
      </c>
      <c r="D402">
        <f t="shared" si="62"/>
        <v>-1.409892437950176E-2</v>
      </c>
      <c r="E402">
        <f t="shared" si="63"/>
        <v>-1.4305496240046759E-2</v>
      </c>
      <c r="F402">
        <v>8.1454000000000004</v>
      </c>
      <c r="G402">
        <f t="shared" si="64"/>
        <v>0.20141487362769026</v>
      </c>
      <c r="H402">
        <f t="shared" si="65"/>
        <v>1.787879453016967</v>
      </c>
      <c r="I402">
        <f t="shared" si="58"/>
        <v>1.7628491406747286</v>
      </c>
      <c r="J402">
        <f t="shared" si="66"/>
        <v>-279</v>
      </c>
      <c r="K402" s="2">
        <f t="shared" si="59"/>
        <v>-7.7499999999999999E-2</v>
      </c>
      <c r="L402">
        <f t="shared" si="60"/>
        <v>5.2631578947368465E-5</v>
      </c>
    </row>
    <row r="403" spans="1:12" x14ac:dyDescent="0.15">
      <c r="A403">
        <v>1698426</v>
      </c>
      <c r="B403">
        <v>1.0094000000000001</v>
      </c>
      <c r="C403">
        <f t="shared" si="61"/>
        <v>-1.4000000000000137E-2</v>
      </c>
      <c r="D403">
        <f t="shared" si="62"/>
        <v>-1.409892437950176E-2</v>
      </c>
      <c r="E403">
        <f t="shared" si="63"/>
        <v>-1.4299549190018792E-2</v>
      </c>
      <c r="F403">
        <v>7.9108999999999998</v>
      </c>
      <c r="G403">
        <f t="shared" si="64"/>
        <v>0.20141487362769026</v>
      </c>
      <c r="H403">
        <f t="shared" si="65"/>
        <v>1.7364077350249125</v>
      </c>
      <c r="I403">
        <f t="shared" si="58"/>
        <v>1.7120980267345633</v>
      </c>
      <c r="J403">
        <f t="shared" si="66"/>
        <v>-278.60000000000002</v>
      </c>
      <c r="K403" s="2">
        <f t="shared" si="59"/>
        <v>-7.7388888888888896E-2</v>
      </c>
      <c r="L403">
        <f t="shared" si="60"/>
        <v>5.0000000000000301E-5</v>
      </c>
    </row>
    <row r="404" spans="1:12" x14ac:dyDescent="0.15">
      <c r="A404">
        <v>1698450</v>
      </c>
      <c r="B404">
        <v>1.0093000000000001</v>
      </c>
      <c r="C404">
        <f t="shared" si="61"/>
        <v>-1.3900000000000148E-2</v>
      </c>
      <c r="D404">
        <f t="shared" si="62"/>
        <v>-1.3997509643853774E-2</v>
      </c>
      <c r="E404">
        <f t="shared" si="63"/>
        <v>-1.4204081504398773E-2</v>
      </c>
      <c r="F404">
        <v>8.1454000000000004</v>
      </c>
      <c r="G404">
        <f t="shared" si="64"/>
        <v>0.20140466066854631</v>
      </c>
      <c r="H404">
        <f t="shared" si="65"/>
        <v>1.787879453016967</v>
      </c>
      <c r="I404">
        <f t="shared" si="58"/>
        <v>1.7630279286200305</v>
      </c>
      <c r="J404">
        <f t="shared" si="66"/>
        <v>-278.2</v>
      </c>
      <c r="K404" s="2">
        <f t="shared" si="59"/>
        <v>-7.7277777777777779E-2</v>
      </c>
      <c r="L404">
        <f t="shared" si="60"/>
        <v>5.0000000000000334E-5</v>
      </c>
    </row>
    <row r="405" spans="1:12" x14ac:dyDescent="0.15">
      <c r="A405">
        <v>1698468</v>
      </c>
      <c r="B405">
        <v>1.0093000000000001</v>
      </c>
      <c r="C405">
        <f t="shared" si="61"/>
        <v>-1.3900000000000148E-2</v>
      </c>
      <c r="D405">
        <f t="shared" si="62"/>
        <v>-1.3997509643853774E-2</v>
      </c>
      <c r="E405">
        <f t="shared" si="63"/>
        <v>-1.4207051225329583E-2</v>
      </c>
      <c r="F405">
        <v>8.2624999999999993</v>
      </c>
      <c r="G405">
        <f t="shared" si="64"/>
        <v>0.20140466066854631</v>
      </c>
      <c r="H405">
        <f t="shared" si="65"/>
        <v>1.8135823876731267</v>
      </c>
      <c r="I405">
        <f t="shared" si="58"/>
        <v>1.7883735924844697</v>
      </c>
      <c r="J405">
        <f t="shared" si="66"/>
        <v>-277.89999999999998</v>
      </c>
      <c r="K405" s="2">
        <f t="shared" si="59"/>
        <v>-7.7194444444444441E-2</v>
      </c>
      <c r="L405">
        <f t="shared" si="60"/>
        <v>4.7244094488189642E-5</v>
      </c>
    </row>
    <row r="406" spans="1:12" x14ac:dyDescent="0.15">
      <c r="A406">
        <v>1698492</v>
      </c>
      <c r="B406">
        <v>1.0092000000000001</v>
      </c>
      <c r="C406">
        <f t="shared" si="61"/>
        <v>-1.3800000000000159E-2</v>
      </c>
      <c r="D406">
        <f t="shared" si="62"/>
        <v>-1.3896105192111463E-2</v>
      </c>
      <c r="E406">
        <f t="shared" si="63"/>
        <v>-1.4090785488655977E-2</v>
      </c>
      <c r="F406">
        <v>7.6764999999999999</v>
      </c>
      <c r="G406">
        <f t="shared" si="64"/>
        <v>0.20139444926282227</v>
      </c>
      <c r="H406">
        <f t="shared" si="65"/>
        <v>1.6849579665927696</v>
      </c>
      <c r="I406">
        <f t="shared" si="58"/>
        <v>1.6617055466537893</v>
      </c>
      <c r="J406">
        <f t="shared" si="66"/>
        <v>-277.5</v>
      </c>
      <c r="K406" s="2">
        <f t="shared" si="59"/>
        <v>-7.7083333333333337E-2</v>
      </c>
      <c r="L406">
        <f t="shared" si="60"/>
        <v>4.7244094488189608E-5</v>
      </c>
    </row>
    <row r="407" spans="1:12" x14ac:dyDescent="0.15">
      <c r="A407">
        <v>1698516</v>
      </c>
      <c r="B407">
        <v>1.0094000000000001</v>
      </c>
      <c r="C407">
        <f t="shared" si="61"/>
        <v>-1.4000000000000137E-2</v>
      </c>
      <c r="D407">
        <f t="shared" si="62"/>
        <v>-1.409892437950176E-2</v>
      </c>
      <c r="E407">
        <f t="shared" si="63"/>
        <v>-1.4329281904103179E-2</v>
      </c>
      <c r="F407">
        <v>9.0832999999999995</v>
      </c>
      <c r="G407">
        <f t="shared" si="64"/>
        <v>0.20141487362769026</v>
      </c>
      <c r="H407">
        <f t="shared" si="65"/>
        <v>1.9937443754252724</v>
      </c>
      <c r="I407">
        <f t="shared" si="58"/>
        <v>1.9658319541693181</v>
      </c>
      <c r="J407">
        <f t="shared" si="66"/>
        <v>-277.10000000000002</v>
      </c>
      <c r="K407" s="2">
        <f t="shared" si="59"/>
        <v>-7.6972222222222234E-2</v>
      </c>
      <c r="L407">
        <f t="shared" si="60"/>
        <v>5.2493438320209989E-5</v>
      </c>
    </row>
    <row r="408" spans="1:12" x14ac:dyDescent="0.15">
      <c r="A408">
        <v>1698540</v>
      </c>
      <c r="B408">
        <v>1.0093000000000001</v>
      </c>
      <c r="C408">
        <f t="shared" si="61"/>
        <v>-1.3900000000000148E-2</v>
      </c>
      <c r="D408">
        <f t="shared" si="62"/>
        <v>-1.3997509643853774E-2</v>
      </c>
      <c r="E408">
        <f t="shared" si="63"/>
        <v>-1.4204081504398773E-2</v>
      </c>
      <c r="F408">
        <v>8.1454000000000004</v>
      </c>
      <c r="G408">
        <f t="shared" si="64"/>
        <v>0.20140466066854631</v>
      </c>
      <c r="H408">
        <f t="shared" si="65"/>
        <v>1.787879453016967</v>
      </c>
      <c r="I408">
        <f t="shared" si="58"/>
        <v>1.7630279286200305</v>
      </c>
      <c r="J408">
        <f t="shared" si="66"/>
        <v>-276.7</v>
      </c>
      <c r="K408" s="2">
        <f t="shared" si="59"/>
        <v>-7.6861111111111102E-2</v>
      </c>
      <c r="L408">
        <f t="shared" si="60"/>
        <v>4.7244094488189608E-5</v>
      </c>
    </row>
    <row r="409" spans="1:12" x14ac:dyDescent="0.15">
      <c r="A409">
        <v>1698558</v>
      </c>
      <c r="B409">
        <v>1.0092000000000001</v>
      </c>
      <c r="C409">
        <f t="shared" si="61"/>
        <v>-1.3800000000000159E-2</v>
      </c>
      <c r="D409">
        <f t="shared" si="62"/>
        <v>-1.3896105192111463E-2</v>
      </c>
      <c r="E409">
        <f t="shared" si="63"/>
        <v>-1.4102677052656462E-2</v>
      </c>
      <c r="F409">
        <v>8.1454000000000004</v>
      </c>
      <c r="G409">
        <f t="shared" si="64"/>
        <v>0.20139444926282227</v>
      </c>
      <c r="H409">
        <f t="shared" si="65"/>
        <v>1.787879453016967</v>
      </c>
      <c r="I409">
        <f t="shared" si="58"/>
        <v>1.7632067165653325</v>
      </c>
      <c r="J409">
        <f t="shared" si="66"/>
        <v>-276.39999999999998</v>
      </c>
      <c r="K409" s="2">
        <f t="shared" si="59"/>
        <v>-7.6777777777777778E-2</v>
      </c>
      <c r="L409">
        <f t="shared" si="60"/>
        <v>4.4619422572179431E-5</v>
      </c>
    </row>
    <row r="410" spans="1:12" x14ac:dyDescent="0.15">
      <c r="A410">
        <v>1698582</v>
      </c>
      <c r="B410">
        <v>1.0093000000000001</v>
      </c>
      <c r="C410">
        <f t="shared" si="61"/>
        <v>-1.3900000000000148E-2</v>
      </c>
      <c r="D410">
        <f t="shared" si="62"/>
        <v>-1.3997509643853774E-2</v>
      </c>
      <c r="E410">
        <f t="shared" si="63"/>
        <v>-1.4198134454370806E-2</v>
      </c>
      <c r="F410">
        <v>7.9108999999999998</v>
      </c>
      <c r="G410">
        <f t="shared" si="64"/>
        <v>0.20140466066854631</v>
      </c>
      <c r="H410">
        <f t="shared" si="65"/>
        <v>1.7364077350249125</v>
      </c>
      <c r="I410">
        <f t="shared" si="58"/>
        <v>1.7122716675080658</v>
      </c>
      <c r="J410">
        <f t="shared" si="66"/>
        <v>-276</v>
      </c>
      <c r="K410" s="2">
        <f t="shared" si="59"/>
        <v>-7.6666666666666661E-2</v>
      </c>
      <c r="L410">
        <f t="shared" si="60"/>
        <v>4.9846961084390359E-5</v>
      </c>
    </row>
    <row r="411" spans="1:12" x14ac:dyDescent="0.15">
      <c r="A411">
        <v>1698606</v>
      </c>
      <c r="B411">
        <v>1.0091000000000001</v>
      </c>
      <c r="C411">
        <f t="shared" si="61"/>
        <v>-1.370000000000017E-2</v>
      </c>
      <c r="D411">
        <f t="shared" si="62"/>
        <v>-1.3794711022189373E-2</v>
      </c>
      <c r="E411">
        <f t="shared" si="63"/>
        <v>-1.4004252603665182E-2</v>
      </c>
      <c r="F411">
        <v>8.2624999999999993</v>
      </c>
      <c r="G411">
        <f t="shared" si="64"/>
        <v>0.20138423941012437</v>
      </c>
      <c r="H411">
        <f t="shared" si="65"/>
        <v>1.8135823876731267</v>
      </c>
      <c r="I411">
        <f t="shared" si="58"/>
        <v>1.7887363089620048</v>
      </c>
      <c r="J411">
        <f t="shared" si="66"/>
        <v>-275.60000000000002</v>
      </c>
      <c r="K411" s="2">
        <f t="shared" si="59"/>
        <v>-7.6555555555555557E-2</v>
      </c>
      <c r="L411">
        <f t="shared" si="60"/>
        <v>4.199475065616916E-5</v>
      </c>
    </row>
    <row r="412" spans="1:12" x14ac:dyDescent="0.15">
      <c r="A412">
        <v>1698630</v>
      </c>
      <c r="B412">
        <v>1.0092000000000001</v>
      </c>
      <c r="C412">
        <f t="shared" si="61"/>
        <v>-1.3800000000000159E-2</v>
      </c>
      <c r="D412">
        <f t="shared" si="62"/>
        <v>-1.3896105192111463E-2</v>
      </c>
      <c r="E412">
        <f t="shared" si="63"/>
        <v>-1.4090785488655977E-2</v>
      </c>
      <c r="F412">
        <v>7.6764999999999999</v>
      </c>
      <c r="G412">
        <f t="shared" si="64"/>
        <v>0.20139444926282227</v>
      </c>
      <c r="H412">
        <f t="shared" si="65"/>
        <v>1.6849579665927696</v>
      </c>
      <c r="I412">
        <f t="shared" si="58"/>
        <v>1.6617055466537893</v>
      </c>
      <c r="J412">
        <f t="shared" si="66"/>
        <v>-275.2</v>
      </c>
      <c r="K412" s="2">
        <f t="shared" si="59"/>
        <v>-7.644444444444444E-2</v>
      </c>
      <c r="L412">
        <f t="shared" si="60"/>
        <v>5.0000000000000334E-5</v>
      </c>
    </row>
    <row r="413" spans="1:12" x14ac:dyDescent="0.15">
      <c r="A413">
        <v>1698654</v>
      </c>
      <c r="B413">
        <v>1.0091000000000001</v>
      </c>
      <c r="C413">
        <f t="shared" si="61"/>
        <v>-1.370000000000017E-2</v>
      </c>
      <c r="D413">
        <f t="shared" si="62"/>
        <v>-1.3794711022189373E-2</v>
      </c>
      <c r="E413">
        <f t="shared" si="63"/>
        <v>-1.4025068546790791E-2</v>
      </c>
      <c r="F413">
        <v>9.0832999999999995</v>
      </c>
      <c r="G413">
        <f t="shared" si="64"/>
        <v>0.20138423941012437</v>
      </c>
      <c r="H413">
        <f t="shared" si="65"/>
        <v>1.9937443754252724</v>
      </c>
      <c r="I413">
        <f t="shared" si="58"/>
        <v>1.9664300774819461</v>
      </c>
      <c r="J413">
        <f t="shared" si="66"/>
        <v>-274.8</v>
      </c>
      <c r="K413" s="2">
        <f t="shared" si="59"/>
        <v>-7.6333333333333336E-2</v>
      </c>
      <c r="L413">
        <f t="shared" si="60"/>
        <v>4.4736842105264074E-5</v>
      </c>
    </row>
    <row r="414" spans="1:12" x14ac:dyDescent="0.15">
      <c r="A414">
        <v>1698678</v>
      </c>
      <c r="B414">
        <v>1.0091000000000001</v>
      </c>
      <c r="C414">
        <f t="shared" si="61"/>
        <v>-1.370000000000017E-2</v>
      </c>
      <c r="D414">
        <f t="shared" si="62"/>
        <v>-1.3794711022189373E-2</v>
      </c>
      <c r="E414">
        <f t="shared" si="63"/>
        <v>-1.3992361039664697E-2</v>
      </c>
      <c r="F414">
        <v>7.7935999999999996</v>
      </c>
      <c r="G414">
        <f t="shared" si="64"/>
        <v>0.20138423941012437</v>
      </c>
      <c r="H414">
        <f t="shared" si="65"/>
        <v>1.7106609012489296</v>
      </c>
      <c r="I414">
        <f t="shared" si="58"/>
        <v>1.6872248469018192</v>
      </c>
      <c r="J414">
        <f t="shared" si="66"/>
        <v>-274.39999999999998</v>
      </c>
      <c r="K414" s="2">
        <f t="shared" si="59"/>
        <v>-7.6222222222222219E-2</v>
      </c>
      <c r="L414">
        <f t="shared" si="60"/>
        <v>5.0000000000000375E-5</v>
      </c>
    </row>
    <row r="415" spans="1:12" x14ac:dyDescent="0.15">
      <c r="A415">
        <v>1698696</v>
      </c>
      <c r="B415">
        <v>1.0089999999999999</v>
      </c>
      <c r="C415">
        <f t="shared" si="61"/>
        <v>-1.3599999999999959E-2</v>
      </c>
      <c r="D415">
        <f t="shared" si="62"/>
        <v>-1.3693327132002454E-2</v>
      </c>
      <c r="E415">
        <f t="shared" si="63"/>
        <v>-1.3876113328491034E-2</v>
      </c>
      <c r="F415">
        <v>7.2074999999999996</v>
      </c>
      <c r="G415">
        <f t="shared" si="64"/>
        <v>0.201374031110059</v>
      </c>
      <c r="H415">
        <f t="shared" si="65"/>
        <v>1.582014530608661</v>
      </c>
      <c r="I415">
        <f t="shared" si="58"/>
        <v>1.5604991329923832</v>
      </c>
      <c r="J415">
        <f t="shared" si="66"/>
        <v>-274.10000000000002</v>
      </c>
      <c r="K415" s="2">
        <f t="shared" si="59"/>
        <v>-7.6138888888888895E-2</v>
      </c>
      <c r="L415">
        <f t="shared" si="60"/>
        <v>4.4736842105258199E-5</v>
      </c>
    </row>
    <row r="416" spans="1:12" x14ac:dyDescent="0.15">
      <c r="A416">
        <v>1698720</v>
      </c>
      <c r="B416">
        <v>1.0089999999999999</v>
      </c>
      <c r="C416">
        <f t="shared" si="61"/>
        <v>-1.3599999999999959E-2</v>
      </c>
      <c r="D416">
        <f t="shared" si="62"/>
        <v>-1.3693327132002454E-2</v>
      </c>
      <c r="E416">
        <f t="shared" si="63"/>
        <v>-1.3890977149477778E-2</v>
      </c>
      <c r="F416">
        <v>7.7935999999999996</v>
      </c>
      <c r="G416">
        <f t="shared" si="64"/>
        <v>0.201374031110059</v>
      </c>
      <c r="H416">
        <f t="shared" si="65"/>
        <v>1.7106609012489296</v>
      </c>
      <c r="I416">
        <f t="shared" si="58"/>
        <v>1.6873959129919445</v>
      </c>
      <c r="J416">
        <f t="shared" si="66"/>
        <v>-273.7</v>
      </c>
      <c r="K416" s="2">
        <f t="shared" si="59"/>
        <v>-7.6027777777777777E-2</v>
      </c>
      <c r="L416">
        <f t="shared" si="60"/>
        <v>4.4736842105258233E-5</v>
      </c>
    </row>
    <row r="417" spans="1:12" x14ac:dyDescent="0.15">
      <c r="A417">
        <v>1698744</v>
      </c>
      <c r="B417">
        <v>1.0091000000000001</v>
      </c>
      <c r="C417">
        <f t="shared" si="61"/>
        <v>-1.370000000000017E-2</v>
      </c>
      <c r="D417">
        <f t="shared" si="62"/>
        <v>-1.3794711022189373E-2</v>
      </c>
      <c r="E417">
        <f t="shared" si="63"/>
        <v>-1.4001282882734372E-2</v>
      </c>
      <c r="F417">
        <v>8.1454000000000004</v>
      </c>
      <c r="G417">
        <f t="shared" si="64"/>
        <v>0.20138423941012437</v>
      </c>
      <c r="H417">
        <f t="shared" si="65"/>
        <v>1.787879453016967</v>
      </c>
      <c r="I417">
        <f t="shared" si="58"/>
        <v>1.7633855045106344</v>
      </c>
      <c r="J417">
        <f t="shared" si="66"/>
        <v>-273.3</v>
      </c>
      <c r="K417" s="2">
        <f t="shared" si="59"/>
        <v>-7.5916666666666674E-2</v>
      </c>
      <c r="L417">
        <f t="shared" si="60"/>
        <v>5.0131926121372359E-5</v>
      </c>
    </row>
    <row r="418" spans="1:12" x14ac:dyDescent="0.15">
      <c r="A418">
        <v>1698768</v>
      </c>
      <c r="B418">
        <v>1.0089999999999999</v>
      </c>
      <c r="C418">
        <f t="shared" si="61"/>
        <v>-1.3599999999999959E-2</v>
      </c>
      <c r="D418">
        <f t="shared" si="62"/>
        <v>-1.3693327132002454E-2</v>
      </c>
      <c r="E418">
        <f t="shared" si="63"/>
        <v>-1.3882060378519001E-2</v>
      </c>
      <c r="F418">
        <v>7.4420000000000002</v>
      </c>
      <c r="G418">
        <f t="shared" si="64"/>
        <v>0.201374031110059</v>
      </c>
      <c r="H418">
        <f t="shared" si="65"/>
        <v>1.6334862486007156</v>
      </c>
      <c r="I418">
        <f t="shared" si="58"/>
        <v>1.6112708356197458</v>
      </c>
      <c r="J418">
        <f t="shared" si="66"/>
        <v>-272.89999999999998</v>
      </c>
      <c r="K418" s="2">
        <f t="shared" si="59"/>
        <v>-7.5805555555555543E-2</v>
      </c>
      <c r="L418">
        <f t="shared" si="60"/>
        <v>5.0131926121366538E-5</v>
      </c>
    </row>
    <row r="419" spans="1:12" x14ac:dyDescent="0.15">
      <c r="A419">
        <v>1698792</v>
      </c>
      <c r="B419">
        <v>1.0089999999999999</v>
      </c>
      <c r="C419">
        <f t="shared" si="61"/>
        <v>-1.3599999999999959E-2</v>
      </c>
      <c r="D419">
        <f t="shared" si="62"/>
        <v>-1.3693327132002454E-2</v>
      </c>
      <c r="E419">
        <f t="shared" si="63"/>
        <v>-1.3902868713478263E-2</v>
      </c>
      <c r="F419">
        <v>8.2624999999999993</v>
      </c>
      <c r="G419">
        <f t="shared" si="64"/>
        <v>0.201374031110059</v>
      </c>
      <c r="H419">
        <f t="shared" si="65"/>
        <v>1.8135823876731267</v>
      </c>
      <c r="I419">
        <f t="shared" si="58"/>
        <v>1.7889176672007725</v>
      </c>
      <c r="J419">
        <f t="shared" si="66"/>
        <v>-272.5</v>
      </c>
      <c r="K419" s="2">
        <f t="shared" si="59"/>
        <v>-7.5694444444444439E-2</v>
      </c>
      <c r="L419">
        <f t="shared" si="60"/>
        <v>4.7493403693926162E-5</v>
      </c>
    </row>
    <row r="420" spans="1:12" x14ac:dyDescent="0.15">
      <c r="A420">
        <v>1698816</v>
      </c>
      <c r="B420">
        <v>1.0089999999999999</v>
      </c>
      <c r="C420">
        <f t="shared" si="61"/>
        <v>-1.3599999999999959E-2</v>
      </c>
      <c r="D420">
        <f t="shared" si="62"/>
        <v>-1.3693327132002454E-2</v>
      </c>
      <c r="E420">
        <f t="shared" si="63"/>
        <v>-1.3896924199505745E-2</v>
      </c>
      <c r="F420">
        <v>8.0281000000000002</v>
      </c>
      <c r="G420">
        <f t="shared" si="64"/>
        <v>0.201374031110059</v>
      </c>
      <c r="H420">
        <f t="shared" si="65"/>
        <v>1.7621326192409841</v>
      </c>
      <c r="I420">
        <f t="shared" si="58"/>
        <v>1.7381676156193069</v>
      </c>
      <c r="J420">
        <f t="shared" si="66"/>
        <v>-272.10000000000002</v>
      </c>
      <c r="K420" s="2">
        <f t="shared" si="59"/>
        <v>-7.5583333333333336E-2</v>
      </c>
      <c r="L420">
        <f t="shared" si="60"/>
        <v>5.0131926121366463E-5</v>
      </c>
    </row>
    <row r="421" spans="1:12" x14ac:dyDescent="0.15">
      <c r="A421">
        <v>1698834</v>
      </c>
      <c r="B421">
        <v>1.0089999999999999</v>
      </c>
      <c r="C421">
        <f t="shared" si="61"/>
        <v>-1.3599999999999959E-2</v>
      </c>
      <c r="D421">
        <f t="shared" si="62"/>
        <v>-1.3693327132002454E-2</v>
      </c>
      <c r="E421">
        <f t="shared" si="63"/>
        <v>-1.3873138535449326E-2</v>
      </c>
      <c r="F421">
        <v>7.0902000000000003</v>
      </c>
      <c r="G421">
        <f t="shared" si="64"/>
        <v>0.201374031110059</v>
      </c>
      <c r="H421">
        <f t="shared" si="65"/>
        <v>1.5562676968326785</v>
      </c>
      <c r="I421">
        <f t="shared" si="58"/>
        <v>1.535102456155754</v>
      </c>
      <c r="J421">
        <f t="shared" si="66"/>
        <v>-271.8</v>
      </c>
      <c r="K421" s="2">
        <f t="shared" si="59"/>
        <v>-7.5499999999999998E-2</v>
      </c>
      <c r="L421">
        <f t="shared" si="60"/>
        <v>5.2631578947368465E-5</v>
      </c>
    </row>
    <row r="422" spans="1:12" x14ac:dyDescent="0.15">
      <c r="A422">
        <v>1698858</v>
      </c>
      <c r="B422">
        <v>1.0086999999999999</v>
      </c>
      <c r="C422">
        <f t="shared" si="61"/>
        <v>-1.3299999999999992E-2</v>
      </c>
      <c r="D422">
        <f t="shared" si="62"/>
        <v>-1.3389237119016052E-2</v>
      </c>
      <c r="E422">
        <f t="shared" si="63"/>
        <v>-1.3619594643617471E-2</v>
      </c>
      <c r="F422">
        <v>9.0832999999999995</v>
      </c>
      <c r="G422">
        <f t="shared" si="64"/>
        <v>0.20134341552172397</v>
      </c>
      <c r="H422">
        <f t="shared" si="65"/>
        <v>1.9937443754252724</v>
      </c>
      <c r="I422">
        <f t="shared" si="58"/>
        <v>1.967227575232116</v>
      </c>
      <c r="J422">
        <f t="shared" si="66"/>
        <v>-271.39999999999998</v>
      </c>
      <c r="K422" s="2">
        <f t="shared" si="59"/>
        <v>-7.538888888888888E-2</v>
      </c>
      <c r="L422">
        <f t="shared" si="60"/>
        <v>4.210526315789013E-5</v>
      </c>
    </row>
    <row r="423" spans="1:12" x14ac:dyDescent="0.15">
      <c r="A423">
        <v>1698882</v>
      </c>
      <c r="B423">
        <v>1.0089999999999999</v>
      </c>
      <c r="C423">
        <f t="shared" si="61"/>
        <v>-1.3599999999999959E-2</v>
      </c>
      <c r="D423">
        <f t="shared" si="62"/>
        <v>-1.3693327132002454E-2</v>
      </c>
      <c r="E423">
        <f t="shared" si="63"/>
        <v>-1.3899898992547453E-2</v>
      </c>
      <c r="F423">
        <v>8.1454000000000004</v>
      </c>
      <c r="G423">
        <f t="shared" si="64"/>
        <v>0.201374031110059</v>
      </c>
      <c r="H423">
        <f t="shared" si="65"/>
        <v>1.787879453016967</v>
      </c>
      <c r="I423">
        <f t="shared" si="58"/>
        <v>1.7635642924559363</v>
      </c>
      <c r="J423">
        <f t="shared" si="66"/>
        <v>-271</v>
      </c>
      <c r="K423" s="2">
        <f t="shared" si="59"/>
        <v>-7.5277777777777777E-2</v>
      </c>
      <c r="L423">
        <f t="shared" si="60"/>
        <v>5.2631578947368465E-5</v>
      </c>
    </row>
    <row r="424" spans="1:12" x14ac:dyDescent="0.15">
      <c r="A424">
        <v>1698906</v>
      </c>
      <c r="B424">
        <v>1.0089999999999999</v>
      </c>
      <c r="C424">
        <f t="shared" si="61"/>
        <v>-1.3599999999999959E-2</v>
      </c>
      <c r="D424">
        <f t="shared" si="62"/>
        <v>-1.3693327132002454E-2</v>
      </c>
      <c r="E424">
        <f t="shared" si="63"/>
        <v>-1.3899898992547453E-2</v>
      </c>
      <c r="F424">
        <v>8.1454000000000004</v>
      </c>
      <c r="G424">
        <f t="shared" si="64"/>
        <v>0.201374031110059</v>
      </c>
      <c r="H424">
        <f t="shared" si="65"/>
        <v>1.787879453016967</v>
      </c>
      <c r="I424">
        <f t="shared" si="58"/>
        <v>1.7635642924559363</v>
      </c>
      <c r="J424">
        <f t="shared" si="66"/>
        <v>-270.60000000000002</v>
      </c>
      <c r="K424" s="2">
        <f t="shared" si="59"/>
        <v>-7.5166666666666673E-2</v>
      </c>
      <c r="L424">
        <f t="shared" si="60"/>
        <v>5.2770448548812667E-5</v>
      </c>
    </row>
    <row r="425" spans="1:12" x14ac:dyDescent="0.15">
      <c r="A425">
        <v>1698936</v>
      </c>
      <c r="B425">
        <v>1.0089999999999999</v>
      </c>
      <c r="C425">
        <f t="shared" si="61"/>
        <v>-1.3599999999999959E-2</v>
      </c>
      <c r="D425">
        <f t="shared" si="62"/>
        <v>-1.3693327132002454E-2</v>
      </c>
      <c r="E425">
        <f t="shared" si="63"/>
        <v>-1.3899898992547453E-2</v>
      </c>
      <c r="F425">
        <v>8.1454000000000004</v>
      </c>
      <c r="G425">
        <f t="shared" si="64"/>
        <v>0.201374031110059</v>
      </c>
      <c r="H425">
        <f t="shared" si="65"/>
        <v>1.787879453016967</v>
      </c>
      <c r="I425">
        <f t="shared" si="58"/>
        <v>1.7635642924559363</v>
      </c>
      <c r="J425">
        <f t="shared" si="66"/>
        <v>-270.10000000000002</v>
      </c>
      <c r="K425" s="2">
        <f t="shared" si="59"/>
        <v>-7.502777777777779E-2</v>
      </c>
      <c r="L425">
        <f t="shared" si="60"/>
        <v>5.2910052910052939E-5</v>
      </c>
    </row>
    <row r="426" spans="1:12" x14ac:dyDescent="0.15">
      <c r="A426">
        <v>1698960</v>
      </c>
      <c r="B426">
        <v>1.0089999999999999</v>
      </c>
      <c r="C426">
        <f t="shared" si="61"/>
        <v>-1.3599999999999959E-2</v>
      </c>
      <c r="D426">
        <f t="shared" si="62"/>
        <v>-1.3693327132002454E-2</v>
      </c>
      <c r="E426">
        <f t="shared" si="63"/>
        <v>-1.3899898992547453E-2</v>
      </c>
      <c r="F426">
        <v>8.1454000000000004</v>
      </c>
      <c r="G426">
        <f t="shared" si="64"/>
        <v>0.201374031110059</v>
      </c>
      <c r="H426">
        <f t="shared" si="65"/>
        <v>1.787879453016967</v>
      </c>
      <c r="I426">
        <f t="shared" si="58"/>
        <v>1.7635642924559363</v>
      </c>
      <c r="J426">
        <f t="shared" si="66"/>
        <v>-269.7</v>
      </c>
      <c r="K426" s="2">
        <f t="shared" si="59"/>
        <v>-7.4916666666666659E-2</v>
      </c>
      <c r="L426">
        <f t="shared" si="60"/>
        <v>5.2083333333333411E-5</v>
      </c>
    </row>
    <row r="427" spans="1:12" x14ac:dyDescent="0.15">
      <c r="A427">
        <v>1698984</v>
      </c>
      <c r="B427">
        <v>1.0086999999999999</v>
      </c>
      <c r="C427">
        <f t="shared" si="61"/>
        <v>-1.3299999999999992E-2</v>
      </c>
      <c r="D427">
        <f t="shared" si="62"/>
        <v>-1.3389237119016052E-2</v>
      </c>
      <c r="E427">
        <f t="shared" si="63"/>
        <v>-1.3595808979561051E-2</v>
      </c>
      <c r="F427">
        <v>8.1454000000000004</v>
      </c>
      <c r="G427">
        <f t="shared" si="64"/>
        <v>0.20134341552172397</v>
      </c>
      <c r="H427">
        <f t="shared" si="65"/>
        <v>1.787879453016967</v>
      </c>
      <c r="I427">
        <f t="shared" si="58"/>
        <v>1.7641006562918409</v>
      </c>
      <c r="J427">
        <f t="shared" si="66"/>
        <v>-269.3</v>
      </c>
      <c r="K427" s="2">
        <f t="shared" si="59"/>
        <v>-7.4805555555555556E-2</v>
      </c>
      <c r="L427">
        <f t="shared" si="60"/>
        <v>4.4386422976502204E-5</v>
      </c>
    </row>
    <row r="428" spans="1:12" x14ac:dyDescent="0.15">
      <c r="A428">
        <v>1699008</v>
      </c>
      <c r="B428">
        <v>1.0086999999999999</v>
      </c>
      <c r="C428">
        <f t="shared" si="61"/>
        <v>-1.3299999999999992E-2</v>
      </c>
      <c r="D428">
        <f t="shared" si="62"/>
        <v>-1.3389237119016052E-2</v>
      </c>
      <c r="E428">
        <f t="shared" si="63"/>
        <v>-1.3595808979561051E-2</v>
      </c>
      <c r="F428">
        <v>8.1454000000000004</v>
      </c>
      <c r="G428">
        <f t="shared" si="64"/>
        <v>0.20134341552172397</v>
      </c>
      <c r="H428">
        <f t="shared" si="65"/>
        <v>1.787879453016967</v>
      </c>
      <c r="I428">
        <f t="shared" si="58"/>
        <v>1.7641006562918409</v>
      </c>
      <c r="J428">
        <f t="shared" si="66"/>
        <v>-268.89999999999998</v>
      </c>
      <c r="K428" s="2">
        <f t="shared" si="59"/>
        <v>-7.4694444444444438E-2</v>
      </c>
      <c r="L428">
        <f t="shared" si="60"/>
        <v>4.69973890339432E-5</v>
      </c>
    </row>
    <row r="429" spans="1:12" x14ac:dyDescent="0.15">
      <c r="A429">
        <v>1699032</v>
      </c>
      <c r="B429">
        <v>1.0086999999999999</v>
      </c>
      <c r="C429">
        <f t="shared" si="61"/>
        <v>-1.3299999999999992E-2</v>
      </c>
      <c r="D429">
        <f t="shared" si="62"/>
        <v>-1.3389237119016052E-2</v>
      </c>
      <c r="E429">
        <f t="shared" si="63"/>
        <v>-1.3589861929533084E-2</v>
      </c>
      <c r="F429">
        <v>7.9108999999999998</v>
      </c>
      <c r="G429">
        <f t="shared" si="64"/>
        <v>0.20134341552172397</v>
      </c>
      <c r="H429">
        <f t="shared" si="65"/>
        <v>1.7364077350249125</v>
      </c>
      <c r="I429">
        <f t="shared" si="58"/>
        <v>1.713313512149081</v>
      </c>
      <c r="J429">
        <f t="shared" si="66"/>
        <v>-268.5</v>
      </c>
      <c r="K429" s="2">
        <f t="shared" si="59"/>
        <v>-7.4583333333333335E-2</v>
      </c>
      <c r="L429">
        <f t="shared" si="60"/>
        <v>4.4386422976502204E-5</v>
      </c>
    </row>
    <row r="430" spans="1:12" x14ac:dyDescent="0.15">
      <c r="A430">
        <v>1699056</v>
      </c>
      <c r="B430">
        <v>1.0086999999999999</v>
      </c>
      <c r="C430">
        <f t="shared" si="61"/>
        <v>-1.3299999999999992E-2</v>
      </c>
      <c r="D430">
        <f t="shared" si="62"/>
        <v>-1.3389237119016052E-2</v>
      </c>
      <c r="E430">
        <f t="shared" si="63"/>
        <v>-1.3601756029589018E-2</v>
      </c>
      <c r="F430">
        <v>8.3798999999999992</v>
      </c>
      <c r="G430">
        <f t="shared" si="64"/>
        <v>0.20134341552172397</v>
      </c>
      <c r="H430">
        <f t="shared" si="65"/>
        <v>1.8393511710090209</v>
      </c>
      <c r="I430">
        <f t="shared" si="58"/>
        <v>1.8148878004346003</v>
      </c>
      <c r="J430">
        <f t="shared" si="66"/>
        <v>-268.10000000000002</v>
      </c>
      <c r="K430" s="2">
        <f t="shared" si="59"/>
        <v>-7.4472222222222231E-2</v>
      </c>
      <c r="L430">
        <f t="shared" si="60"/>
        <v>4.4386422976502204E-5</v>
      </c>
    </row>
    <row r="431" spans="1:12" x14ac:dyDescent="0.15">
      <c r="A431">
        <v>1699080</v>
      </c>
      <c r="B431">
        <v>1.0089999999999999</v>
      </c>
      <c r="C431">
        <f t="shared" si="61"/>
        <v>-1.3599999999999959E-2</v>
      </c>
      <c r="D431">
        <f t="shared" si="62"/>
        <v>-1.3693327132002454E-2</v>
      </c>
      <c r="E431">
        <f t="shared" si="63"/>
        <v>-1.3893951942519486E-2</v>
      </c>
      <c r="F431">
        <v>7.9108999999999998</v>
      </c>
      <c r="G431">
        <f t="shared" si="64"/>
        <v>0.201374031110059</v>
      </c>
      <c r="H431">
        <f t="shared" si="65"/>
        <v>1.7364077350249125</v>
      </c>
      <c r="I431">
        <f t="shared" si="58"/>
        <v>1.7127925898285736</v>
      </c>
      <c r="J431">
        <f t="shared" si="66"/>
        <v>-267.7</v>
      </c>
      <c r="K431" s="2">
        <f t="shared" si="59"/>
        <v>-7.4361111111111114E-2</v>
      </c>
      <c r="L431">
        <f t="shared" si="60"/>
        <v>5.4830287206266103E-5</v>
      </c>
    </row>
    <row r="432" spans="1:12" x14ac:dyDescent="0.15">
      <c r="A432">
        <v>1699104</v>
      </c>
      <c r="B432">
        <v>1.0086999999999999</v>
      </c>
      <c r="C432">
        <f t="shared" si="61"/>
        <v>-1.3299999999999992E-2</v>
      </c>
      <c r="D432">
        <f t="shared" si="62"/>
        <v>-1.3389237119016052E-2</v>
      </c>
      <c r="E432">
        <f t="shared" si="63"/>
        <v>-1.3595808979561051E-2</v>
      </c>
      <c r="F432">
        <v>8.1454000000000004</v>
      </c>
      <c r="G432">
        <f t="shared" si="64"/>
        <v>0.20134341552172397</v>
      </c>
      <c r="H432">
        <f t="shared" si="65"/>
        <v>1.787879453016967</v>
      </c>
      <c r="I432">
        <f t="shared" si="58"/>
        <v>1.7641006562918409</v>
      </c>
      <c r="J432">
        <f t="shared" si="66"/>
        <v>-267.3</v>
      </c>
      <c r="K432" s="2">
        <f t="shared" si="59"/>
        <v>-7.4249999999999997E-2</v>
      </c>
      <c r="L432">
        <f t="shared" si="60"/>
        <v>4.6632124352332193E-5</v>
      </c>
    </row>
    <row r="433" spans="1:12" x14ac:dyDescent="0.15">
      <c r="A433">
        <v>1699122</v>
      </c>
      <c r="B433">
        <v>1.0086999999999999</v>
      </c>
      <c r="C433">
        <f t="shared" si="61"/>
        <v>-1.3299999999999992E-2</v>
      </c>
      <c r="D433">
        <f t="shared" si="62"/>
        <v>-1.3389237119016052E-2</v>
      </c>
      <c r="E433">
        <f t="shared" si="63"/>
        <v>-1.3598778700491861E-2</v>
      </c>
      <c r="F433">
        <v>8.2624999999999993</v>
      </c>
      <c r="G433">
        <f t="shared" si="64"/>
        <v>0.20134341552172397</v>
      </c>
      <c r="H433">
        <f t="shared" si="65"/>
        <v>1.8135823876731267</v>
      </c>
      <c r="I433">
        <f t="shared" si="58"/>
        <v>1.7894617419170737</v>
      </c>
      <c r="J433">
        <f t="shared" si="66"/>
        <v>-267</v>
      </c>
      <c r="K433" s="2">
        <f t="shared" si="59"/>
        <v>-7.4166666666666672E-2</v>
      </c>
      <c r="L433">
        <f t="shared" si="60"/>
        <v>4.8969072164948772E-5</v>
      </c>
    </row>
    <row r="434" spans="1:12" x14ac:dyDescent="0.15">
      <c r="A434">
        <v>1699146</v>
      </c>
      <c r="B434">
        <v>1.0089999999999999</v>
      </c>
      <c r="C434">
        <f t="shared" si="61"/>
        <v>-1.3599999999999959E-2</v>
      </c>
      <c r="D434">
        <f t="shared" si="62"/>
        <v>-1.3693327132002454E-2</v>
      </c>
      <c r="E434">
        <f t="shared" si="63"/>
        <v>-1.3899898992547453E-2</v>
      </c>
      <c r="F434">
        <v>8.1454000000000004</v>
      </c>
      <c r="G434">
        <f t="shared" si="64"/>
        <v>0.201374031110059</v>
      </c>
      <c r="H434">
        <f t="shared" si="65"/>
        <v>1.787879453016967</v>
      </c>
      <c r="I434">
        <f t="shared" si="58"/>
        <v>1.7635642924559363</v>
      </c>
      <c r="J434">
        <f t="shared" si="66"/>
        <v>-266.60000000000002</v>
      </c>
      <c r="K434" s="2">
        <f t="shared" si="59"/>
        <v>-7.4055555555555555E-2</v>
      </c>
      <c r="L434">
        <f t="shared" si="60"/>
        <v>5.912596401028192E-5</v>
      </c>
    </row>
    <row r="435" spans="1:12" x14ac:dyDescent="0.15">
      <c r="A435">
        <v>1699170</v>
      </c>
      <c r="B435">
        <v>1.0086999999999999</v>
      </c>
      <c r="C435">
        <f t="shared" si="61"/>
        <v>-1.3299999999999992E-2</v>
      </c>
      <c r="D435">
        <f t="shared" si="62"/>
        <v>-1.3389237119016052E-2</v>
      </c>
      <c r="E435">
        <f t="shared" si="63"/>
        <v>-1.3586887136491376E-2</v>
      </c>
      <c r="F435">
        <v>7.7935999999999996</v>
      </c>
      <c r="G435">
        <f t="shared" si="64"/>
        <v>0.20134341552172397</v>
      </c>
      <c r="H435">
        <f t="shared" si="65"/>
        <v>1.7106609012489296</v>
      </c>
      <c r="I435">
        <f t="shared" si="58"/>
        <v>1.6879091112623186</v>
      </c>
      <c r="J435">
        <f t="shared" si="66"/>
        <v>-266.2</v>
      </c>
      <c r="K435" s="2">
        <f t="shared" si="59"/>
        <v>-7.3944444444444438E-2</v>
      </c>
      <c r="L435">
        <f t="shared" si="60"/>
        <v>4.8697137975224607E-5</v>
      </c>
    </row>
    <row r="436" spans="1:12" x14ac:dyDescent="0.15">
      <c r="A436">
        <v>1699194</v>
      </c>
      <c r="B436">
        <v>1.0086999999999999</v>
      </c>
      <c r="C436">
        <f t="shared" si="61"/>
        <v>-1.3299999999999992E-2</v>
      </c>
      <c r="D436">
        <f t="shared" si="62"/>
        <v>-1.3389237119016052E-2</v>
      </c>
      <c r="E436">
        <f t="shared" si="63"/>
        <v>-1.3572023315504632E-2</v>
      </c>
      <c r="F436">
        <v>7.2074999999999996</v>
      </c>
      <c r="G436">
        <f t="shared" si="64"/>
        <v>0.20134341552172397</v>
      </c>
      <c r="H436">
        <f t="shared" si="65"/>
        <v>1.582014530608661</v>
      </c>
      <c r="I436">
        <f t="shared" si="58"/>
        <v>1.5609737373515655</v>
      </c>
      <c r="J436">
        <f t="shared" si="66"/>
        <v>-265.8</v>
      </c>
      <c r="K436" s="2">
        <f t="shared" si="59"/>
        <v>-7.3833333333333334E-2</v>
      </c>
      <c r="L436">
        <f t="shared" si="60"/>
        <v>4.6035805626599044E-5</v>
      </c>
    </row>
    <row r="437" spans="1:12" x14ac:dyDescent="0.15">
      <c r="A437">
        <v>1699212</v>
      </c>
      <c r="B437">
        <v>1.0086999999999999</v>
      </c>
      <c r="C437">
        <f t="shared" si="61"/>
        <v>-1.3299999999999992E-2</v>
      </c>
      <c r="D437">
        <f t="shared" si="62"/>
        <v>-1.3389237119016052E-2</v>
      </c>
      <c r="E437">
        <f t="shared" si="63"/>
        <v>-1.3595808979561051E-2</v>
      </c>
      <c r="F437">
        <v>8.1454000000000004</v>
      </c>
      <c r="G437">
        <f t="shared" si="64"/>
        <v>0.20134341552172397</v>
      </c>
      <c r="H437">
        <f t="shared" si="65"/>
        <v>1.787879453016967</v>
      </c>
      <c r="I437">
        <f t="shared" si="58"/>
        <v>1.7641006562918409</v>
      </c>
      <c r="J437">
        <f t="shared" si="66"/>
        <v>-265.5</v>
      </c>
      <c r="K437" s="2">
        <f t="shared" si="59"/>
        <v>-7.3749999999999996E-2</v>
      </c>
      <c r="L437">
        <f t="shared" si="60"/>
        <v>5.0890585241730311E-5</v>
      </c>
    </row>
    <row r="438" spans="1:12" x14ac:dyDescent="0.15">
      <c r="A438">
        <v>1699236</v>
      </c>
      <c r="B438">
        <v>1.0086999999999999</v>
      </c>
      <c r="C438">
        <f t="shared" si="61"/>
        <v>-1.3299999999999992E-2</v>
      </c>
      <c r="D438">
        <f t="shared" si="62"/>
        <v>-1.3389237119016052E-2</v>
      </c>
      <c r="E438">
        <f t="shared" si="63"/>
        <v>-1.3631486207617956E-2</v>
      </c>
      <c r="F438">
        <v>9.5521999999999991</v>
      </c>
      <c r="G438">
        <f t="shared" si="64"/>
        <v>0.20134341552172397</v>
      </c>
      <c r="H438">
        <f t="shared" si="65"/>
        <v>2.0966658618494693</v>
      </c>
      <c r="I438">
        <f t="shared" si="58"/>
        <v>2.0687802058868714</v>
      </c>
      <c r="J438">
        <f t="shared" si="66"/>
        <v>-265.10000000000002</v>
      </c>
      <c r="K438" s="2">
        <f t="shared" si="59"/>
        <v>-7.3638888888888893E-2</v>
      </c>
      <c r="L438">
        <f t="shared" si="60"/>
        <v>5.0761421319796953E-5</v>
      </c>
    </row>
    <row r="439" spans="1:12" x14ac:dyDescent="0.15">
      <c r="A439">
        <v>1699260</v>
      </c>
      <c r="B439">
        <v>1.0086999999999999</v>
      </c>
      <c r="C439">
        <f t="shared" si="61"/>
        <v>-1.3299999999999992E-2</v>
      </c>
      <c r="D439">
        <f t="shared" si="62"/>
        <v>-1.3389237119016052E-2</v>
      </c>
      <c r="E439">
        <f t="shared" si="63"/>
        <v>-1.3557156958462439E-2</v>
      </c>
      <c r="F439">
        <v>6.6212999999999997</v>
      </c>
      <c r="G439">
        <f t="shared" si="64"/>
        <v>0.20134341552172397</v>
      </c>
      <c r="H439">
        <f t="shared" si="65"/>
        <v>1.4533462104084811</v>
      </c>
      <c r="I439">
        <f t="shared" si="58"/>
        <v>1.4340167058100479</v>
      </c>
      <c r="J439">
        <f t="shared" si="66"/>
        <v>-264.7</v>
      </c>
      <c r="K439" s="2">
        <f t="shared" si="59"/>
        <v>-7.3527777777777775E-2</v>
      </c>
      <c r="L439">
        <f t="shared" si="60"/>
        <v>5.3164556962025085E-5</v>
      </c>
    </row>
    <row r="440" spans="1:12" x14ac:dyDescent="0.15">
      <c r="A440">
        <v>1699284</v>
      </c>
      <c r="B440">
        <v>1.0086999999999999</v>
      </c>
      <c r="C440">
        <f t="shared" si="61"/>
        <v>-1.3299999999999992E-2</v>
      </c>
      <c r="D440">
        <f t="shared" si="62"/>
        <v>-1.3389237119016052E-2</v>
      </c>
      <c r="E440">
        <f t="shared" si="63"/>
        <v>-1.3595808979561051E-2</v>
      </c>
      <c r="F440">
        <v>8.1454000000000004</v>
      </c>
      <c r="G440">
        <f t="shared" si="64"/>
        <v>0.20134341552172397</v>
      </c>
      <c r="H440">
        <f t="shared" si="65"/>
        <v>1.787879453016967</v>
      </c>
      <c r="I440">
        <f t="shared" si="58"/>
        <v>1.7641006562918409</v>
      </c>
      <c r="J440">
        <f t="shared" si="66"/>
        <v>-264.3</v>
      </c>
      <c r="K440" s="2">
        <f t="shared" si="59"/>
        <v>-7.3416666666666672E-2</v>
      </c>
      <c r="L440">
        <f t="shared" si="60"/>
        <v>5.0505050505050519E-5</v>
      </c>
    </row>
    <row r="441" spans="1:12" x14ac:dyDescent="0.15">
      <c r="A441">
        <v>1699308</v>
      </c>
      <c r="B441">
        <v>1.0086999999999999</v>
      </c>
      <c r="C441">
        <f t="shared" si="61"/>
        <v>-1.3299999999999992E-2</v>
      </c>
      <c r="D441">
        <f t="shared" si="62"/>
        <v>-1.3389237119016052E-2</v>
      </c>
      <c r="E441">
        <f t="shared" si="63"/>
        <v>-1.3595808979561051E-2</v>
      </c>
      <c r="F441">
        <v>8.1454000000000004</v>
      </c>
      <c r="G441">
        <f t="shared" si="64"/>
        <v>0.20134341552172397</v>
      </c>
      <c r="H441">
        <f t="shared" si="65"/>
        <v>1.787879453016967</v>
      </c>
      <c r="I441">
        <f t="shared" si="58"/>
        <v>1.7641006562918409</v>
      </c>
      <c r="J441">
        <f t="shared" si="66"/>
        <v>-263.89999999999998</v>
      </c>
      <c r="K441" s="2">
        <f t="shared" si="59"/>
        <v>-7.3305555555555554E-2</v>
      </c>
      <c r="L441">
        <f t="shared" si="60"/>
        <v>5.0377833753148677E-5</v>
      </c>
    </row>
    <row r="442" spans="1:12" x14ac:dyDescent="0.15">
      <c r="A442">
        <v>1699332</v>
      </c>
      <c r="B442">
        <v>1.0085999999999999</v>
      </c>
      <c r="C442">
        <f t="shared" si="61"/>
        <v>-1.3200000000000003E-2</v>
      </c>
      <c r="D442">
        <f t="shared" si="62"/>
        <v>-1.3287894326935407E-2</v>
      </c>
      <c r="E442">
        <f t="shared" si="63"/>
        <v>-1.3494466187480406E-2</v>
      </c>
      <c r="F442">
        <v>8.1454000000000004</v>
      </c>
      <c r="G442">
        <f t="shared" si="64"/>
        <v>0.20133321342825528</v>
      </c>
      <c r="H442">
        <f t="shared" si="65"/>
        <v>1.787879453016967</v>
      </c>
      <c r="I442">
        <f t="shared" si="58"/>
        <v>1.7642794442371428</v>
      </c>
      <c r="J442">
        <f t="shared" si="66"/>
        <v>-263.5</v>
      </c>
      <c r="K442" s="2">
        <f t="shared" si="59"/>
        <v>-7.3194444444444451E-2</v>
      </c>
      <c r="L442">
        <f t="shared" si="60"/>
        <v>5.0251256281407063E-5</v>
      </c>
    </row>
    <row r="443" spans="1:12" x14ac:dyDescent="0.15">
      <c r="A443">
        <v>1699356</v>
      </c>
      <c r="B443">
        <v>1.0085</v>
      </c>
      <c r="C443">
        <f t="shared" si="61"/>
        <v>-1.3100000000000014E-2</v>
      </c>
      <c r="D443">
        <f t="shared" si="62"/>
        <v>-1.3186561804175559E-2</v>
      </c>
      <c r="E443">
        <f t="shared" si="63"/>
        <v>-1.3393133664720558E-2</v>
      </c>
      <c r="F443">
        <v>8.1454000000000004</v>
      </c>
      <c r="G443">
        <f t="shared" si="64"/>
        <v>0.20132301288545312</v>
      </c>
      <c r="H443">
        <f t="shared" si="65"/>
        <v>1.787879453016967</v>
      </c>
      <c r="I443">
        <f t="shared" si="58"/>
        <v>1.7644582321824447</v>
      </c>
      <c r="J443">
        <f t="shared" si="66"/>
        <v>-263.10000000000002</v>
      </c>
      <c r="K443" s="2">
        <f t="shared" si="59"/>
        <v>-7.3083333333333333E-2</v>
      </c>
      <c r="L443">
        <f t="shared" si="60"/>
        <v>4.7619047619047898E-5</v>
      </c>
    </row>
    <row r="444" spans="1:12" x14ac:dyDescent="0.15">
      <c r="A444">
        <v>1699380</v>
      </c>
      <c r="B444">
        <v>1.0085999999999999</v>
      </c>
      <c r="C444">
        <f t="shared" si="61"/>
        <v>-1.3200000000000003E-2</v>
      </c>
      <c r="D444">
        <f t="shared" si="62"/>
        <v>-1.3287894326935407E-2</v>
      </c>
      <c r="E444">
        <f t="shared" si="63"/>
        <v>-1.3494466187480406E-2</v>
      </c>
      <c r="F444">
        <v>8.1454000000000004</v>
      </c>
      <c r="G444">
        <f t="shared" si="64"/>
        <v>0.20133321342825528</v>
      </c>
      <c r="H444">
        <f t="shared" si="65"/>
        <v>1.787879453016967</v>
      </c>
      <c r="I444">
        <f t="shared" si="58"/>
        <v>1.7642794442371428</v>
      </c>
      <c r="J444">
        <f t="shared" si="66"/>
        <v>-262.7</v>
      </c>
      <c r="K444" s="2">
        <f t="shared" si="59"/>
        <v>-7.2972222222222216E-2</v>
      </c>
      <c r="L444">
        <f t="shared" si="60"/>
        <v>5.2499999999999772E-5</v>
      </c>
    </row>
    <row r="445" spans="1:12" x14ac:dyDescent="0.15">
      <c r="A445">
        <v>1699404</v>
      </c>
      <c r="B445">
        <v>1.0085</v>
      </c>
      <c r="C445">
        <f t="shared" si="61"/>
        <v>-1.3100000000000014E-2</v>
      </c>
      <c r="D445">
        <f t="shared" si="62"/>
        <v>-1.3186561804175559E-2</v>
      </c>
      <c r="E445">
        <f t="shared" si="63"/>
        <v>-1.339015887167885E-2</v>
      </c>
      <c r="F445">
        <v>8.0281000000000002</v>
      </c>
      <c r="G445">
        <f t="shared" si="64"/>
        <v>0.20132301288545312</v>
      </c>
      <c r="H445">
        <f t="shared" si="65"/>
        <v>1.7621326192409841</v>
      </c>
      <c r="I445">
        <f t="shared" si="58"/>
        <v>1.7390486819289273</v>
      </c>
      <c r="J445">
        <f t="shared" si="66"/>
        <v>-262.3</v>
      </c>
      <c r="K445" s="2">
        <f t="shared" si="59"/>
        <v>-7.2861111111111113E-2</v>
      </c>
      <c r="L445">
        <f t="shared" si="60"/>
        <v>4.9875311720698271E-5</v>
      </c>
    </row>
    <row r="446" spans="1:12" x14ac:dyDescent="0.15">
      <c r="A446">
        <v>1699428</v>
      </c>
      <c r="B446">
        <v>1.0085</v>
      </c>
      <c r="C446">
        <f t="shared" si="61"/>
        <v>-1.3100000000000014E-2</v>
      </c>
      <c r="D446">
        <f t="shared" si="62"/>
        <v>-1.3186561804175559E-2</v>
      </c>
      <c r="E446">
        <f t="shared" si="63"/>
        <v>-1.3393133664720558E-2</v>
      </c>
      <c r="F446">
        <v>8.1454000000000004</v>
      </c>
      <c r="G446">
        <f t="shared" si="64"/>
        <v>0.20132301288545312</v>
      </c>
      <c r="H446">
        <f t="shared" si="65"/>
        <v>1.787879453016967</v>
      </c>
      <c r="I446">
        <f t="shared" si="58"/>
        <v>1.7644582321824447</v>
      </c>
      <c r="J446">
        <f t="shared" si="66"/>
        <v>-261.89999999999998</v>
      </c>
      <c r="K446" s="2">
        <f t="shared" si="59"/>
        <v>-7.2749999999999995E-2</v>
      </c>
      <c r="L446">
        <f t="shared" si="60"/>
        <v>4.9751243781094587E-5</v>
      </c>
    </row>
    <row r="447" spans="1:12" x14ac:dyDescent="0.15">
      <c r="A447">
        <v>1699446</v>
      </c>
      <c r="B447">
        <v>1.0085</v>
      </c>
      <c r="C447">
        <f t="shared" si="61"/>
        <v>-1.3100000000000014E-2</v>
      </c>
      <c r="D447">
        <f t="shared" si="62"/>
        <v>-1.3186561804175559E-2</v>
      </c>
      <c r="E447">
        <f t="shared" si="63"/>
        <v>-1.3399080714748525E-2</v>
      </c>
      <c r="F447">
        <v>8.3798999999999992</v>
      </c>
      <c r="G447">
        <f t="shared" si="64"/>
        <v>0.20132301288545312</v>
      </c>
      <c r="H447">
        <f t="shared" si="65"/>
        <v>1.8393511710090209</v>
      </c>
      <c r="I447">
        <f t="shared" si="58"/>
        <v>1.8152556706688028</v>
      </c>
      <c r="J447">
        <f t="shared" si="66"/>
        <v>-261.60000000000002</v>
      </c>
      <c r="K447" s="2">
        <f t="shared" si="59"/>
        <v>-7.2666666666666671E-2</v>
      </c>
      <c r="L447">
        <f t="shared" si="60"/>
        <v>4.9504950495049508E-5</v>
      </c>
    </row>
    <row r="448" spans="1:12" x14ac:dyDescent="0.15">
      <c r="A448">
        <v>1699470</v>
      </c>
      <c r="B448">
        <v>1.0084</v>
      </c>
      <c r="C448">
        <f t="shared" si="61"/>
        <v>-1.3000000000000025E-2</v>
      </c>
      <c r="D448">
        <f t="shared" si="62"/>
        <v>-1.3085239548655481E-2</v>
      </c>
      <c r="E448">
        <f t="shared" si="63"/>
        <v>-1.329181140920048E-2</v>
      </c>
      <c r="F448">
        <v>8.1454000000000004</v>
      </c>
      <c r="G448">
        <f t="shared" si="64"/>
        <v>0.20131281389292471</v>
      </c>
      <c r="H448">
        <f t="shared" si="65"/>
        <v>1.787879453016967</v>
      </c>
      <c r="I448">
        <f t="shared" si="58"/>
        <v>1.7646370201277459</v>
      </c>
      <c r="J448">
        <f t="shared" si="66"/>
        <v>-261.2</v>
      </c>
      <c r="K448" s="2">
        <f t="shared" si="59"/>
        <v>-7.2555555555555554E-2</v>
      </c>
      <c r="L448">
        <f t="shared" si="60"/>
        <v>4.6913580246913895E-5</v>
      </c>
    </row>
    <row r="449" spans="1:12" x14ac:dyDescent="0.15">
      <c r="A449">
        <v>1699494</v>
      </c>
      <c r="B449">
        <v>1.0084</v>
      </c>
      <c r="C449">
        <f t="shared" si="61"/>
        <v>-1.3000000000000025E-2</v>
      </c>
      <c r="D449">
        <f t="shared" si="62"/>
        <v>-1.3085239548655481E-2</v>
      </c>
      <c r="E449">
        <f t="shared" si="63"/>
        <v>-1.329181140920048E-2</v>
      </c>
      <c r="F449">
        <v>8.1454000000000004</v>
      </c>
      <c r="G449">
        <f t="shared" si="64"/>
        <v>0.20131281389292471</v>
      </c>
      <c r="H449">
        <f t="shared" si="65"/>
        <v>1.787879453016967</v>
      </c>
      <c r="I449">
        <f t="shared" si="58"/>
        <v>1.7646370201277459</v>
      </c>
      <c r="J449">
        <f t="shared" si="66"/>
        <v>-260.8</v>
      </c>
      <c r="K449" s="2">
        <f t="shared" si="59"/>
        <v>-7.244444444444445E-2</v>
      </c>
      <c r="L449">
        <f t="shared" si="60"/>
        <v>4.6798029556650538E-5</v>
      </c>
    </row>
    <row r="450" spans="1:12" x14ac:dyDescent="0.15">
      <c r="A450">
        <v>1699518</v>
      </c>
      <c r="B450">
        <v>1.0084</v>
      </c>
      <c r="C450">
        <f t="shared" si="61"/>
        <v>-1.3000000000000025E-2</v>
      </c>
      <c r="D450">
        <f t="shared" si="62"/>
        <v>-1.3085239548655481E-2</v>
      </c>
      <c r="E450">
        <f t="shared" si="63"/>
        <v>-1.329478113013129E-2</v>
      </c>
      <c r="F450">
        <v>8.2624999999999993</v>
      </c>
      <c r="G450">
        <f t="shared" si="64"/>
        <v>0.20131281389292471</v>
      </c>
      <c r="H450">
        <f t="shared" si="65"/>
        <v>1.8135823876731267</v>
      </c>
      <c r="I450">
        <f t="shared" ref="I450:I513" si="67">F450/(3.142/4*G450^2)/145</f>
        <v>1.7900058166333757</v>
      </c>
      <c r="J450">
        <f t="shared" si="66"/>
        <v>-260.39999999999998</v>
      </c>
      <c r="K450" s="2">
        <f t="shared" ref="K450:K513" si="68">J450/3600</f>
        <v>-7.2333333333333333E-2</v>
      </c>
      <c r="L450">
        <f t="shared" ref="L450:L513" si="69">(B450-B548)/(J548-J450)</f>
        <v>4.6683046683047009E-5</v>
      </c>
    </row>
    <row r="451" spans="1:12" x14ac:dyDescent="0.15">
      <c r="A451">
        <v>1699542</v>
      </c>
      <c r="B451">
        <v>1.0084</v>
      </c>
      <c r="C451">
        <f t="shared" ref="C451:C514" si="70">B$2-B451-0.0213</f>
        <v>-1.3000000000000025E-2</v>
      </c>
      <c r="D451">
        <f t="shared" ref="D451:D514" si="71">LN(1+C451)</f>
        <v>-1.3085239548655481E-2</v>
      </c>
      <c r="E451">
        <f t="shared" ref="E451:E514" si="72">D451-H451/8655</f>
        <v>-1.329478113013129E-2</v>
      </c>
      <c r="F451">
        <v>8.2624999999999993</v>
      </c>
      <c r="G451">
        <f t="shared" ref="G451:G514" si="73">(4*O$2/(1+C451)/3.142)^0.5</f>
        <v>0.20131281389292471</v>
      </c>
      <c r="H451">
        <f t="shared" ref="H451:H514" si="74">F451/(3.142/4*P$2^2)/145</f>
        <v>1.8135823876731267</v>
      </c>
      <c r="I451">
        <f t="shared" si="67"/>
        <v>1.7900058166333757</v>
      </c>
      <c r="J451">
        <f t="shared" ref="J451:J514" si="75">(A451-$A$2)/60-434</f>
        <v>-260</v>
      </c>
      <c r="K451" s="2">
        <f t="shared" si="68"/>
        <v>-7.2222222222222215E-2</v>
      </c>
      <c r="L451">
        <f t="shared" si="69"/>
        <v>5.1470588235293876E-5</v>
      </c>
    </row>
    <row r="452" spans="1:12" x14ac:dyDescent="0.15">
      <c r="A452">
        <v>1699566</v>
      </c>
      <c r="B452">
        <v>1.0084</v>
      </c>
      <c r="C452">
        <f t="shared" si="70"/>
        <v>-1.3000000000000025E-2</v>
      </c>
      <c r="D452">
        <f t="shared" si="71"/>
        <v>-1.3085239548655481E-2</v>
      </c>
      <c r="E452">
        <f t="shared" si="72"/>
        <v>-1.329181140920048E-2</v>
      </c>
      <c r="F452">
        <v>8.1454000000000004</v>
      </c>
      <c r="G452">
        <f t="shared" si="73"/>
        <v>0.20131281389292471</v>
      </c>
      <c r="H452">
        <f t="shared" si="74"/>
        <v>1.787879453016967</v>
      </c>
      <c r="I452">
        <f t="shared" si="67"/>
        <v>1.7646370201277459</v>
      </c>
      <c r="J452">
        <f t="shared" si="75"/>
        <v>-259.60000000000002</v>
      </c>
      <c r="K452" s="2">
        <f t="shared" si="68"/>
        <v>-7.2111111111111112E-2</v>
      </c>
      <c r="L452">
        <f t="shared" si="69"/>
        <v>4.8899755501222496E-5</v>
      </c>
    </row>
    <row r="453" spans="1:12" x14ac:dyDescent="0.15">
      <c r="A453">
        <v>1699590</v>
      </c>
      <c r="B453">
        <v>1.0083</v>
      </c>
      <c r="C453">
        <f t="shared" si="70"/>
        <v>-1.2900000000000036E-2</v>
      </c>
      <c r="D453">
        <f t="shared" si="71"/>
        <v>-1.2983927558294786E-2</v>
      </c>
      <c r="E453">
        <f t="shared" si="72"/>
        <v>-1.3184552368811818E-2</v>
      </c>
      <c r="F453">
        <v>7.9108999999999998</v>
      </c>
      <c r="G453">
        <f t="shared" si="73"/>
        <v>0.20130261645027739</v>
      </c>
      <c r="H453">
        <f t="shared" si="74"/>
        <v>1.7364077350249125</v>
      </c>
      <c r="I453">
        <f t="shared" si="67"/>
        <v>1.7140080752430913</v>
      </c>
      <c r="J453">
        <f t="shared" si="75"/>
        <v>-259.2</v>
      </c>
      <c r="K453" s="2">
        <f t="shared" si="68"/>
        <v>-7.1999999999999995E-2</v>
      </c>
      <c r="L453">
        <f t="shared" si="69"/>
        <v>4.6341463414634461E-5</v>
      </c>
    </row>
    <row r="454" spans="1:12" x14ac:dyDescent="0.15">
      <c r="A454">
        <v>1699614</v>
      </c>
      <c r="B454">
        <v>1.0084</v>
      </c>
      <c r="C454">
        <f t="shared" si="70"/>
        <v>-1.3000000000000025E-2</v>
      </c>
      <c r="D454">
        <f t="shared" si="71"/>
        <v>-1.3085239548655481E-2</v>
      </c>
      <c r="E454">
        <f t="shared" si="72"/>
        <v>-1.329478113013129E-2</v>
      </c>
      <c r="F454">
        <v>8.2624999999999993</v>
      </c>
      <c r="G454">
        <f t="shared" si="73"/>
        <v>0.20131281389292471</v>
      </c>
      <c r="H454">
        <f t="shared" si="74"/>
        <v>1.8135823876731267</v>
      </c>
      <c r="I454">
        <f t="shared" si="67"/>
        <v>1.7900058166333757</v>
      </c>
      <c r="J454">
        <f t="shared" si="75"/>
        <v>-258.8</v>
      </c>
      <c r="K454" s="2">
        <f t="shared" si="68"/>
        <v>-7.1888888888888891E-2</v>
      </c>
      <c r="L454">
        <f t="shared" si="69"/>
        <v>5.1094890510948655E-5</v>
      </c>
    </row>
    <row r="455" spans="1:12" x14ac:dyDescent="0.15">
      <c r="A455">
        <v>1699638</v>
      </c>
      <c r="B455">
        <v>1.0082</v>
      </c>
      <c r="C455">
        <f t="shared" si="70"/>
        <v>-1.2800000000000047E-2</v>
      </c>
      <c r="D455">
        <f t="shared" si="71"/>
        <v>-1.2882625831013718E-2</v>
      </c>
      <c r="E455">
        <f t="shared" si="72"/>
        <v>-1.3089197691558717E-2</v>
      </c>
      <c r="F455">
        <v>8.1454000000000004</v>
      </c>
      <c r="G455">
        <f t="shared" si="73"/>
        <v>0.20129242055711866</v>
      </c>
      <c r="H455">
        <f t="shared" si="74"/>
        <v>1.787879453016967</v>
      </c>
      <c r="I455">
        <f t="shared" si="67"/>
        <v>1.7649945960183502</v>
      </c>
      <c r="J455">
        <f t="shared" si="75"/>
        <v>-258.39999999999998</v>
      </c>
      <c r="K455" s="2">
        <f t="shared" si="68"/>
        <v>-7.1777777777777774E-2</v>
      </c>
      <c r="L455">
        <f t="shared" si="69"/>
        <v>4.8543689320388407E-5</v>
      </c>
    </row>
    <row r="456" spans="1:12" x14ac:dyDescent="0.15">
      <c r="A456">
        <v>1699662</v>
      </c>
      <c r="B456">
        <v>1.0083</v>
      </c>
      <c r="C456">
        <f t="shared" si="70"/>
        <v>-1.2900000000000036E-2</v>
      </c>
      <c r="D456">
        <f t="shared" si="71"/>
        <v>-1.2983927558294786E-2</v>
      </c>
      <c r="E456">
        <f t="shared" si="72"/>
        <v>-1.3190499418839785E-2</v>
      </c>
      <c r="F456">
        <v>8.1454000000000004</v>
      </c>
      <c r="G456">
        <f t="shared" si="73"/>
        <v>0.20130261645027739</v>
      </c>
      <c r="H456">
        <f t="shared" si="74"/>
        <v>1.787879453016967</v>
      </c>
      <c r="I456">
        <f t="shared" si="67"/>
        <v>1.7648158080730483</v>
      </c>
      <c r="J456">
        <f t="shared" si="75"/>
        <v>-258</v>
      </c>
      <c r="K456" s="2">
        <f t="shared" si="68"/>
        <v>-7.166666666666667E-2</v>
      </c>
      <c r="L456">
        <f t="shared" si="69"/>
        <v>5.5690072639224412E-5</v>
      </c>
    </row>
    <row r="457" spans="1:12" x14ac:dyDescent="0.15">
      <c r="A457">
        <v>1699680</v>
      </c>
      <c r="B457">
        <v>1.0083</v>
      </c>
      <c r="C457">
        <f t="shared" si="70"/>
        <v>-1.2900000000000036E-2</v>
      </c>
      <c r="D457">
        <f t="shared" si="71"/>
        <v>-1.2983927558294786E-2</v>
      </c>
      <c r="E457">
        <f t="shared" si="72"/>
        <v>-1.3190499418839785E-2</v>
      </c>
      <c r="F457">
        <v>8.1454000000000004</v>
      </c>
      <c r="G457">
        <f t="shared" si="73"/>
        <v>0.20130261645027739</v>
      </c>
      <c r="H457">
        <f t="shared" si="74"/>
        <v>1.787879453016967</v>
      </c>
      <c r="I457">
        <f t="shared" si="67"/>
        <v>1.7648158080730483</v>
      </c>
      <c r="J457">
        <f t="shared" si="75"/>
        <v>-257.7</v>
      </c>
      <c r="K457" s="2">
        <f t="shared" si="68"/>
        <v>-7.1583333333333332E-2</v>
      </c>
      <c r="L457">
        <f t="shared" si="69"/>
        <v>4.8192771084337395E-5</v>
      </c>
    </row>
    <row r="458" spans="1:12" x14ac:dyDescent="0.15">
      <c r="A458">
        <v>1699704</v>
      </c>
      <c r="B458">
        <v>1.0082</v>
      </c>
      <c r="C458">
        <f t="shared" si="70"/>
        <v>-1.2800000000000047E-2</v>
      </c>
      <c r="D458">
        <f t="shared" si="71"/>
        <v>-1.2882625831013718E-2</v>
      </c>
      <c r="E458">
        <f t="shared" si="72"/>
        <v>-1.3092167412489527E-2</v>
      </c>
      <c r="F458">
        <v>8.2624999999999993</v>
      </c>
      <c r="G458">
        <f t="shared" si="73"/>
        <v>0.20129242055711866</v>
      </c>
      <c r="H458">
        <f t="shared" si="74"/>
        <v>1.8135823876731267</v>
      </c>
      <c r="I458">
        <f t="shared" si="67"/>
        <v>1.7903685331109112</v>
      </c>
      <c r="J458">
        <f t="shared" si="75"/>
        <v>-257.3</v>
      </c>
      <c r="K458" s="2">
        <f t="shared" si="68"/>
        <v>-7.1472222222222229E-2</v>
      </c>
      <c r="L458">
        <f t="shared" si="69"/>
        <v>4.5673076923077203E-5</v>
      </c>
    </row>
    <row r="459" spans="1:12" x14ac:dyDescent="0.15">
      <c r="A459">
        <v>1699728</v>
      </c>
      <c r="B459">
        <v>1.0083</v>
      </c>
      <c r="C459">
        <f t="shared" si="70"/>
        <v>-1.2900000000000036E-2</v>
      </c>
      <c r="D459">
        <f t="shared" si="71"/>
        <v>-1.2983927558294786E-2</v>
      </c>
      <c r="E459">
        <f t="shared" si="72"/>
        <v>-1.3196446468867752E-2</v>
      </c>
      <c r="F459">
        <v>8.3798999999999992</v>
      </c>
      <c r="G459">
        <f t="shared" si="73"/>
        <v>0.20130261645027739</v>
      </c>
      <c r="H459">
        <f t="shared" si="74"/>
        <v>1.8393511710090209</v>
      </c>
      <c r="I459">
        <f t="shared" si="67"/>
        <v>1.815623540903005</v>
      </c>
      <c r="J459">
        <f t="shared" si="75"/>
        <v>-256.89999999999998</v>
      </c>
      <c r="K459" s="2">
        <f t="shared" si="68"/>
        <v>-7.1361111111111111E-2</v>
      </c>
      <c r="L459">
        <f t="shared" si="69"/>
        <v>5.5155875299759454E-5</v>
      </c>
    </row>
    <row r="460" spans="1:12" x14ac:dyDescent="0.15">
      <c r="A460">
        <v>1699746</v>
      </c>
      <c r="B460">
        <v>1.0083</v>
      </c>
      <c r="C460">
        <f t="shared" si="70"/>
        <v>-1.2900000000000036E-2</v>
      </c>
      <c r="D460">
        <f t="shared" si="71"/>
        <v>-1.2983927558294786E-2</v>
      </c>
      <c r="E460">
        <f t="shared" si="72"/>
        <v>-1.3187524625798077E-2</v>
      </c>
      <c r="F460">
        <v>8.0281000000000002</v>
      </c>
      <c r="G460">
        <f t="shared" si="73"/>
        <v>0.20130261645027739</v>
      </c>
      <c r="H460">
        <f t="shared" si="74"/>
        <v>1.7621326192409841</v>
      </c>
      <c r="I460">
        <f t="shared" si="67"/>
        <v>1.7394011084527756</v>
      </c>
      <c r="J460">
        <f t="shared" si="75"/>
        <v>-256.60000000000002</v>
      </c>
      <c r="K460" s="2">
        <f t="shared" si="68"/>
        <v>-7.1277777777777787E-2</v>
      </c>
      <c r="L460">
        <f t="shared" si="69"/>
        <v>5.2505966587111647E-5</v>
      </c>
    </row>
    <row r="461" spans="1:12" x14ac:dyDescent="0.15">
      <c r="A461">
        <v>1699770</v>
      </c>
      <c r="B461">
        <v>1.0083</v>
      </c>
      <c r="C461">
        <f t="shared" si="70"/>
        <v>-1.2900000000000036E-2</v>
      </c>
      <c r="D461">
        <f t="shared" si="71"/>
        <v>-1.2983927558294786E-2</v>
      </c>
      <c r="E461">
        <f t="shared" si="72"/>
        <v>-1.3184552368811818E-2</v>
      </c>
      <c r="F461">
        <v>7.9108999999999998</v>
      </c>
      <c r="G461">
        <f t="shared" si="73"/>
        <v>0.20130261645027739</v>
      </c>
      <c r="H461">
        <f t="shared" si="74"/>
        <v>1.7364077350249125</v>
      </c>
      <c r="I461">
        <f t="shared" si="67"/>
        <v>1.7140080752430913</v>
      </c>
      <c r="J461">
        <f t="shared" si="75"/>
        <v>-256.2</v>
      </c>
      <c r="K461" s="2">
        <f t="shared" si="68"/>
        <v>-7.116666666666667E-2</v>
      </c>
      <c r="L461">
        <f t="shared" si="69"/>
        <v>5.4761904761904014E-5</v>
      </c>
    </row>
    <row r="462" spans="1:12" x14ac:dyDescent="0.15">
      <c r="A462">
        <v>1699794</v>
      </c>
      <c r="B462">
        <v>1.0081</v>
      </c>
      <c r="C462">
        <f t="shared" si="70"/>
        <v>-1.2700000000000058E-2</v>
      </c>
      <c r="D462">
        <f t="shared" si="71"/>
        <v>-1.2781334364733152E-2</v>
      </c>
      <c r="E462">
        <f t="shared" si="72"/>
        <v>-1.2993853275306118E-2</v>
      </c>
      <c r="F462">
        <v>8.3798999999999992</v>
      </c>
      <c r="G462">
        <f t="shared" si="73"/>
        <v>0.20128222621305616</v>
      </c>
      <c r="H462">
        <f t="shared" si="74"/>
        <v>1.8393511710090209</v>
      </c>
      <c r="I462">
        <f t="shared" si="67"/>
        <v>1.8159914111372064</v>
      </c>
      <c r="J462">
        <f t="shared" si="75"/>
        <v>-255.8</v>
      </c>
      <c r="K462" s="2">
        <f t="shared" si="68"/>
        <v>-7.1055555555555552E-2</v>
      </c>
      <c r="L462">
        <f t="shared" si="69"/>
        <v>4.988123515439405E-5</v>
      </c>
    </row>
    <row r="463" spans="1:12" x14ac:dyDescent="0.15">
      <c r="A463">
        <v>1699818</v>
      </c>
      <c r="B463">
        <v>1.0083</v>
      </c>
      <c r="C463">
        <f t="shared" si="70"/>
        <v>-1.2900000000000036E-2</v>
      </c>
      <c r="D463">
        <f t="shared" si="71"/>
        <v>-1.2983927558294786E-2</v>
      </c>
      <c r="E463">
        <f t="shared" si="72"/>
        <v>-1.3193469139770595E-2</v>
      </c>
      <c r="F463">
        <v>8.2624999999999993</v>
      </c>
      <c r="G463">
        <f t="shared" si="73"/>
        <v>0.20130261645027739</v>
      </c>
      <c r="H463">
        <f t="shared" si="74"/>
        <v>1.8135823876731267</v>
      </c>
      <c r="I463">
        <f t="shared" si="67"/>
        <v>1.7901871748721438</v>
      </c>
      <c r="J463">
        <f t="shared" si="75"/>
        <v>-255.4</v>
      </c>
      <c r="K463" s="2">
        <f t="shared" si="68"/>
        <v>-7.0944444444444449E-2</v>
      </c>
      <c r="L463">
        <f t="shared" si="69"/>
        <v>5.2132701421800445E-5</v>
      </c>
    </row>
    <row r="464" spans="1:12" x14ac:dyDescent="0.15">
      <c r="A464">
        <v>1699842</v>
      </c>
      <c r="B464">
        <v>1.0082</v>
      </c>
      <c r="C464">
        <f t="shared" si="70"/>
        <v>-1.2800000000000047E-2</v>
      </c>
      <c r="D464">
        <f t="shared" si="71"/>
        <v>-1.2882625831013718E-2</v>
      </c>
      <c r="E464">
        <f t="shared" si="72"/>
        <v>-1.3089197691558717E-2</v>
      </c>
      <c r="F464">
        <v>8.1454000000000004</v>
      </c>
      <c r="G464">
        <f t="shared" si="73"/>
        <v>0.20129242055711866</v>
      </c>
      <c r="H464">
        <f t="shared" si="74"/>
        <v>1.787879453016967</v>
      </c>
      <c r="I464">
        <f t="shared" si="67"/>
        <v>1.7649945960183502</v>
      </c>
      <c r="J464">
        <f t="shared" si="75"/>
        <v>-255</v>
      </c>
      <c r="K464" s="2">
        <f t="shared" si="68"/>
        <v>-7.0833333333333331E-2</v>
      </c>
      <c r="L464">
        <f t="shared" si="69"/>
        <v>5.200945626477492E-5</v>
      </c>
    </row>
    <row r="465" spans="1:12" x14ac:dyDescent="0.15">
      <c r="A465">
        <v>1699866</v>
      </c>
      <c r="B465">
        <v>1.0083</v>
      </c>
      <c r="C465">
        <f t="shared" si="70"/>
        <v>-1.2900000000000036E-2</v>
      </c>
      <c r="D465">
        <f t="shared" si="71"/>
        <v>-1.2983927558294786E-2</v>
      </c>
      <c r="E465">
        <f t="shared" si="72"/>
        <v>-1.3193469139770595E-2</v>
      </c>
      <c r="F465">
        <v>8.2624999999999993</v>
      </c>
      <c r="G465">
        <f t="shared" si="73"/>
        <v>0.20130261645027739</v>
      </c>
      <c r="H465">
        <f t="shared" si="74"/>
        <v>1.8135823876731267</v>
      </c>
      <c r="I465">
        <f t="shared" si="67"/>
        <v>1.7901871748721438</v>
      </c>
      <c r="J465">
        <f t="shared" si="75"/>
        <v>-254.6</v>
      </c>
      <c r="K465" s="2">
        <f t="shared" si="68"/>
        <v>-7.0722222222222214E-2</v>
      </c>
      <c r="L465">
        <f t="shared" si="69"/>
        <v>5.4245283018867178E-5</v>
      </c>
    </row>
    <row r="466" spans="1:12" x14ac:dyDescent="0.15">
      <c r="A466">
        <v>1699890</v>
      </c>
      <c r="B466">
        <v>1.0082</v>
      </c>
      <c r="C466">
        <f t="shared" si="70"/>
        <v>-1.2800000000000047E-2</v>
      </c>
      <c r="D466">
        <f t="shared" si="71"/>
        <v>-1.2882625831013718E-2</v>
      </c>
      <c r="E466">
        <f t="shared" si="72"/>
        <v>-1.3089197691558717E-2</v>
      </c>
      <c r="F466">
        <v>8.1454000000000004</v>
      </c>
      <c r="G466">
        <f t="shared" si="73"/>
        <v>0.20129242055711866</v>
      </c>
      <c r="H466">
        <f t="shared" si="74"/>
        <v>1.787879453016967</v>
      </c>
      <c r="I466">
        <f t="shared" si="67"/>
        <v>1.7649945960183502</v>
      </c>
      <c r="J466">
        <f t="shared" si="75"/>
        <v>-254.2</v>
      </c>
      <c r="K466" s="2">
        <f t="shared" si="68"/>
        <v>-7.0611111111111111E-2</v>
      </c>
      <c r="L466">
        <f t="shared" si="69"/>
        <v>5.1764705882352462E-5</v>
      </c>
    </row>
    <row r="467" spans="1:12" x14ac:dyDescent="0.15">
      <c r="A467">
        <v>1699914</v>
      </c>
      <c r="B467">
        <v>1.0081</v>
      </c>
      <c r="C467">
        <f t="shared" si="70"/>
        <v>-1.2700000000000058E-2</v>
      </c>
      <c r="D467">
        <f t="shared" si="71"/>
        <v>-1.2781334364733152E-2</v>
      </c>
      <c r="E467">
        <f t="shared" si="72"/>
        <v>-1.2990875946208961E-2</v>
      </c>
      <c r="F467">
        <v>8.2624999999999993</v>
      </c>
      <c r="G467">
        <f t="shared" si="73"/>
        <v>0.20128222621305616</v>
      </c>
      <c r="H467">
        <f t="shared" si="74"/>
        <v>1.8135823876731267</v>
      </c>
      <c r="I467">
        <f t="shared" si="67"/>
        <v>1.7905498913496782</v>
      </c>
      <c r="J467">
        <f t="shared" si="75"/>
        <v>-253.8</v>
      </c>
      <c r="K467" s="2">
        <f t="shared" si="68"/>
        <v>-7.0500000000000007E-2</v>
      </c>
      <c r="L467">
        <f t="shared" si="69"/>
        <v>4.9295774647887084E-5</v>
      </c>
    </row>
    <row r="468" spans="1:12" x14ac:dyDescent="0.15">
      <c r="A468">
        <v>1699938</v>
      </c>
      <c r="B468">
        <v>1.0081</v>
      </c>
      <c r="C468">
        <f t="shared" si="70"/>
        <v>-1.2700000000000058E-2</v>
      </c>
      <c r="D468">
        <f t="shared" si="71"/>
        <v>-1.2781334364733152E-2</v>
      </c>
      <c r="E468">
        <f t="shared" si="72"/>
        <v>-1.2987906225278151E-2</v>
      </c>
      <c r="F468">
        <v>8.1454000000000004</v>
      </c>
      <c r="G468">
        <f t="shared" si="73"/>
        <v>0.20128222621305616</v>
      </c>
      <c r="H468">
        <f t="shared" si="74"/>
        <v>1.787879453016967</v>
      </c>
      <c r="I468">
        <f t="shared" si="67"/>
        <v>1.7651733839636514</v>
      </c>
      <c r="J468">
        <f t="shared" si="75"/>
        <v>-253.4</v>
      </c>
      <c r="K468" s="2">
        <f t="shared" si="68"/>
        <v>-7.038888888888889E-2</v>
      </c>
      <c r="L468">
        <f t="shared" si="69"/>
        <v>5.1522248243559226E-5</v>
      </c>
    </row>
    <row r="469" spans="1:12" x14ac:dyDescent="0.15">
      <c r="A469">
        <v>1699962</v>
      </c>
      <c r="B469">
        <v>1.008</v>
      </c>
      <c r="C469">
        <f t="shared" si="70"/>
        <v>-1.2600000000000069E-2</v>
      </c>
      <c r="D469">
        <f t="shared" si="71"/>
        <v>-1.2680053157374596E-2</v>
      </c>
      <c r="E469">
        <f t="shared" si="72"/>
        <v>-1.2886625017919595E-2</v>
      </c>
      <c r="F469">
        <v>8.1454000000000004</v>
      </c>
      <c r="G469">
        <f t="shared" si="73"/>
        <v>0.20127203341769767</v>
      </c>
      <c r="H469">
        <f t="shared" si="74"/>
        <v>1.787879453016967</v>
      </c>
      <c r="I469">
        <f t="shared" si="67"/>
        <v>1.7653521719089529</v>
      </c>
      <c r="J469">
        <f t="shared" si="75"/>
        <v>-253</v>
      </c>
      <c r="K469" s="2">
        <f t="shared" si="68"/>
        <v>-7.0277777777777772E-2</v>
      </c>
      <c r="L469">
        <f t="shared" si="69"/>
        <v>4.6728971962616854E-5</v>
      </c>
    </row>
    <row r="470" spans="1:12" x14ac:dyDescent="0.15">
      <c r="A470">
        <v>1699980</v>
      </c>
      <c r="B470">
        <v>1.008</v>
      </c>
      <c r="C470">
        <f t="shared" si="70"/>
        <v>-1.2600000000000069E-2</v>
      </c>
      <c r="D470">
        <f t="shared" si="71"/>
        <v>-1.2680053157374596E-2</v>
      </c>
      <c r="E470">
        <f t="shared" si="72"/>
        <v>-1.2886625017919595E-2</v>
      </c>
      <c r="F470">
        <v>8.1454000000000004</v>
      </c>
      <c r="G470">
        <f t="shared" si="73"/>
        <v>0.20127203341769767</v>
      </c>
      <c r="H470">
        <f t="shared" si="74"/>
        <v>1.787879453016967</v>
      </c>
      <c r="I470">
        <f t="shared" si="67"/>
        <v>1.7653521719089529</v>
      </c>
      <c r="J470">
        <f t="shared" si="75"/>
        <v>-252.7</v>
      </c>
      <c r="K470" s="2">
        <f t="shared" si="68"/>
        <v>-7.0194444444444448E-2</v>
      </c>
      <c r="L470">
        <f t="shared" si="69"/>
        <v>4.6511627906976789E-5</v>
      </c>
    </row>
    <row r="471" spans="1:12" x14ac:dyDescent="0.15">
      <c r="A471">
        <v>1700004</v>
      </c>
      <c r="B471">
        <v>1.008</v>
      </c>
      <c r="C471">
        <f t="shared" si="70"/>
        <v>-1.2600000000000069E-2</v>
      </c>
      <c r="D471">
        <f t="shared" si="71"/>
        <v>-1.2680053157374596E-2</v>
      </c>
      <c r="E471">
        <f t="shared" si="72"/>
        <v>-1.2889594738850405E-2</v>
      </c>
      <c r="F471">
        <v>8.2624999999999993</v>
      </c>
      <c r="G471">
        <f t="shared" si="73"/>
        <v>0.20127203341769767</v>
      </c>
      <c r="H471">
        <f t="shared" si="74"/>
        <v>1.8135823876731267</v>
      </c>
      <c r="I471">
        <f t="shared" si="67"/>
        <v>1.7907312495884451</v>
      </c>
      <c r="J471">
        <f t="shared" si="75"/>
        <v>-252.3</v>
      </c>
      <c r="K471" s="2">
        <f t="shared" si="68"/>
        <v>-7.0083333333333331E-2</v>
      </c>
      <c r="L471">
        <f t="shared" si="69"/>
        <v>4.6403712296983775E-5</v>
      </c>
    </row>
    <row r="472" spans="1:12" x14ac:dyDescent="0.15">
      <c r="A472">
        <v>1700028</v>
      </c>
      <c r="B472">
        <v>1.008</v>
      </c>
      <c r="C472">
        <f t="shared" si="70"/>
        <v>-1.2600000000000069E-2</v>
      </c>
      <c r="D472">
        <f t="shared" si="71"/>
        <v>-1.2680053157374596E-2</v>
      </c>
      <c r="E472">
        <f t="shared" si="72"/>
        <v>-1.2886625017919595E-2</v>
      </c>
      <c r="F472">
        <v>8.1454000000000004</v>
      </c>
      <c r="G472">
        <f t="shared" si="73"/>
        <v>0.20127203341769767</v>
      </c>
      <c r="H472">
        <f t="shared" si="74"/>
        <v>1.787879453016967</v>
      </c>
      <c r="I472">
        <f t="shared" si="67"/>
        <v>1.7653521719089529</v>
      </c>
      <c r="J472">
        <f t="shared" si="75"/>
        <v>-251.9</v>
      </c>
      <c r="K472" s="2">
        <f t="shared" si="68"/>
        <v>-6.9972222222222227E-2</v>
      </c>
      <c r="L472">
        <f t="shared" si="69"/>
        <v>4.8611111111110878E-5</v>
      </c>
    </row>
    <row r="473" spans="1:12" x14ac:dyDescent="0.15">
      <c r="A473">
        <v>1700046</v>
      </c>
      <c r="B473">
        <v>1.008</v>
      </c>
      <c r="C473">
        <f t="shared" si="70"/>
        <v>-1.2600000000000069E-2</v>
      </c>
      <c r="D473">
        <f t="shared" si="71"/>
        <v>-1.2680053157374596E-2</v>
      </c>
      <c r="E473">
        <f t="shared" si="72"/>
        <v>-1.2886625017919595E-2</v>
      </c>
      <c r="F473">
        <v>8.1454000000000004</v>
      </c>
      <c r="G473">
        <f t="shared" si="73"/>
        <v>0.20127203341769767</v>
      </c>
      <c r="H473">
        <f t="shared" si="74"/>
        <v>1.787879453016967</v>
      </c>
      <c r="I473">
        <f t="shared" si="67"/>
        <v>1.7653521719089529</v>
      </c>
      <c r="J473">
        <f t="shared" si="75"/>
        <v>-251.6</v>
      </c>
      <c r="K473" s="2">
        <f t="shared" si="68"/>
        <v>-6.9888888888888889E-2</v>
      </c>
      <c r="L473">
        <f t="shared" si="69"/>
        <v>5.0691244239630866E-5</v>
      </c>
    </row>
    <row r="474" spans="1:12" x14ac:dyDescent="0.15">
      <c r="A474">
        <v>1700070</v>
      </c>
      <c r="B474">
        <v>1.0079</v>
      </c>
      <c r="C474">
        <f t="shared" si="70"/>
        <v>-1.250000000000008E-2</v>
      </c>
      <c r="D474">
        <f t="shared" si="71"/>
        <v>-1.2578782206860185E-2</v>
      </c>
      <c r="E474">
        <f t="shared" si="72"/>
        <v>-1.2785354067405184E-2</v>
      </c>
      <c r="F474">
        <v>8.1454000000000004</v>
      </c>
      <c r="G474">
        <f t="shared" si="73"/>
        <v>0.20126184217065107</v>
      </c>
      <c r="H474">
        <f t="shared" si="74"/>
        <v>1.787879453016967</v>
      </c>
      <c r="I474">
        <f t="shared" si="67"/>
        <v>1.7655309598542543</v>
      </c>
      <c r="J474">
        <f t="shared" si="75"/>
        <v>-251.2</v>
      </c>
      <c r="K474" s="2">
        <f t="shared" si="68"/>
        <v>-6.9777777777777772E-2</v>
      </c>
      <c r="L474">
        <f t="shared" si="69"/>
        <v>4.8275862068965306E-5</v>
      </c>
    </row>
    <row r="475" spans="1:12" x14ac:dyDescent="0.15">
      <c r="A475">
        <v>1700094</v>
      </c>
      <c r="B475">
        <v>1.008</v>
      </c>
      <c r="C475">
        <f t="shared" si="70"/>
        <v>-1.2600000000000069E-2</v>
      </c>
      <c r="D475">
        <f t="shared" si="71"/>
        <v>-1.2680053157374596E-2</v>
      </c>
      <c r="E475">
        <f t="shared" si="72"/>
        <v>-1.2895541788878372E-2</v>
      </c>
      <c r="F475">
        <v>8.4969999999999999</v>
      </c>
      <c r="G475">
        <f t="shared" si="73"/>
        <v>0.20127203341769767</v>
      </c>
      <c r="H475">
        <f t="shared" si="74"/>
        <v>1.8650541056651813</v>
      </c>
      <c r="I475">
        <f t="shared" si="67"/>
        <v>1.8415544239337998</v>
      </c>
      <c r="J475">
        <f t="shared" si="75"/>
        <v>-250.8</v>
      </c>
      <c r="K475" s="2">
        <f t="shared" si="68"/>
        <v>-6.9666666666666668E-2</v>
      </c>
      <c r="L475">
        <f t="shared" si="69"/>
        <v>5.2752293577980908E-5</v>
      </c>
    </row>
    <row r="476" spans="1:12" x14ac:dyDescent="0.15">
      <c r="A476">
        <v>1700112</v>
      </c>
      <c r="B476">
        <v>1.008</v>
      </c>
      <c r="C476">
        <f t="shared" si="70"/>
        <v>-1.2600000000000069E-2</v>
      </c>
      <c r="D476">
        <f t="shared" si="71"/>
        <v>-1.2680053157374596E-2</v>
      </c>
      <c r="E476">
        <f t="shared" si="72"/>
        <v>-1.287770317484992E-2</v>
      </c>
      <c r="F476">
        <v>7.7935999999999996</v>
      </c>
      <c r="G476">
        <f t="shared" si="73"/>
        <v>0.20127203341769767</v>
      </c>
      <c r="H476">
        <f t="shared" si="74"/>
        <v>1.7106609012489296</v>
      </c>
      <c r="I476">
        <f t="shared" si="67"/>
        <v>1.689106573893193</v>
      </c>
      <c r="J476">
        <f t="shared" si="75"/>
        <v>-250.5</v>
      </c>
      <c r="K476" s="2">
        <f t="shared" si="68"/>
        <v>-6.958333333333333E-2</v>
      </c>
      <c r="L476">
        <f t="shared" si="69"/>
        <v>5.2491441612779815E-5</v>
      </c>
    </row>
    <row r="477" spans="1:12" x14ac:dyDescent="0.15">
      <c r="A477">
        <v>1700136</v>
      </c>
      <c r="B477">
        <v>1.008</v>
      </c>
      <c r="C477">
        <f t="shared" si="70"/>
        <v>-1.2600000000000069E-2</v>
      </c>
      <c r="D477">
        <f t="shared" si="71"/>
        <v>-1.2680053157374596E-2</v>
      </c>
      <c r="E477">
        <f t="shared" si="72"/>
        <v>-1.2847972996820983E-2</v>
      </c>
      <c r="F477">
        <v>6.6212999999999997</v>
      </c>
      <c r="G477">
        <f t="shared" si="73"/>
        <v>0.20127203341769767</v>
      </c>
      <c r="H477">
        <f t="shared" si="74"/>
        <v>1.4533462104084811</v>
      </c>
      <c r="I477">
        <f t="shared" si="67"/>
        <v>1.435034048157334</v>
      </c>
      <c r="J477">
        <f t="shared" si="75"/>
        <v>-250.1</v>
      </c>
      <c r="K477" s="2">
        <f t="shared" si="68"/>
        <v>-6.9472222222222227E-2</v>
      </c>
      <c r="L477">
        <f t="shared" si="69"/>
        <v>5.4669703872436384E-5</v>
      </c>
    </row>
    <row r="478" spans="1:12" x14ac:dyDescent="0.15">
      <c r="A478">
        <v>1700160</v>
      </c>
      <c r="B478">
        <v>1.008</v>
      </c>
      <c r="C478">
        <f t="shared" si="70"/>
        <v>-1.2600000000000069E-2</v>
      </c>
      <c r="D478">
        <f t="shared" si="71"/>
        <v>-1.2680053157374596E-2</v>
      </c>
      <c r="E478">
        <f t="shared" si="72"/>
        <v>-1.2889594738850405E-2</v>
      </c>
      <c r="F478">
        <v>8.2624999999999993</v>
      </c>
      <c r="G478">
        <f t="shared" si="73"/>
        <v>0.20127203341769767</v>
      </c>
      <c r="H478">
        <f t="shared" si="74"/>
        <v>1.8135823876731267</v>
      </c>
      <c r="I478">
        <f t="shared" si="67"/>
        <v>1.7907312495884451</v>
      </c>
      <c r="J478">
        <f t="shared" si="75"/>
        <v>-249.7</v>
      </c>
      <c r="K478" s="2">
        <f t="shared" si="68"/>
        <v>-6.9361111111111109E-2</v>
      </c>
      <c r="L478">
        <f t="shared" si="69"/>
        <v>5.2272727272726563E-5</v>
      </c>
    </row>
    <row r="479" spans="1:12" x14ac:dyDescent="0.15">
      <c r="A479">
        <v>1700184</v>
      </c>
      <c r="B479">
        <v>1.0078</v>
      </c>
      <c r="C479">
        <f t="shared" si="70"/>
        <v>-1.2400000000000092E-2</v>
      </c>
      <c r="D479">
        <f t="shared" si="71"/>
        <v>-1.2477521511112692E-2</v>
      </c>
      <c r="E479">
        <f t="shared" si="72"/>
        <v>-1.2684093371657691E-2</v>
      </c>
      <c r="F479">
        <v>8.1454000000000004</v>
      </c>
      <c r="G479">
        <f t="shared" si="73"/>
        <v>0.20125165247152443</v>
      </c>
      <c r="H479">
        <f t="shared" si="74"/>
        <v>1.787879453016967</v>
      </c>
      <c r="I479">
        <f t="shared" si="67"/>
        <v>1.7657097477995563</v>
      </c>
      <c r="J479">
        <f t="shared" si="75"/>
        <v>-249.3</v>
      </c>
      <c r="K479" s="2">
        <f t="shared" si="68"/>
        <v>-6.9250000000000006E-2</v>
      </c>
      <c r="L479">
        <f t="shared" si="69"/>
        <v>5.2154195011337132E-5</v>
      </c>
    </row>
    <row r="480" spans="1:12" x14ac:dyDescent="0.15">
      <c r="A480">
        <v>1700208</v>
      </c>
      <c r="B480">
        <v>1.0078</v>
      </c>
      <c r="C480">
        <f t="shared" si="70"/>
        <v>-1.2400000000000092E-2</v>
      </c>
      <c r="D480">
        <f t="shared" si="71"/>
        <v>-1.2477521511112692E-2</v>
      </c>
      <c r="E480">
        <f t="shared" si="72"/>
        <v>-1.2657332914559564E-2</v>
      </c>
      <c r="F480">
        <v>7.0902000000000003</v>
      </c>
      <c r="G480">
        <f t="shared" si="73"/>
        <v>0.20125165247152443</v>
      </c>
      <c r="H480">
        <f t="shared" si="74"/>
        <v>1.5562676968326785</v>
      </c>
      <c r="I480">
        <f t="shared" si="67"/>
        <v>1.536969977391953</v>
      </c>
      <c r="J480">
        <f t="shared" si="75"/>
        <v>-248.9</v>
      </c>
      <c r="K480" s="2">
        <f t="shared" si="68"/>
        <v>-6.9138888888888889E-2</v>
      </c>
      <c r="L480">
        <f t="shared" si="69"/>
        <v>4.9773755656108121E-5</v>
      </c>
    </row>
    <row r="481" spans="1:12" x14ac:dyDescent="0.15">
      <c r="A481">
        <v>1700232</v>
      </c>
      <c r="B481">
        <v>1.0079</v>
      </c>
      <c r="C481">
        <f t="shared" si="70"/>
        <v>-1.250000000000008E-2</v>
      </c>
      <c r="D481">
        <f t="shared" si="71"/>
        <v>-1.2578782206860185E-2</v>
      </c>
      <c r="E481">
        <f t="shared" si="72"/>
        <v>-1.2785354067405184E-2</v>
      </c>
      <c r="F481">
        <v>8.1454000000000004</v>
      </c>
      <c r="G481">
        <f t="shared" si="73"/>
        <v>0.20126184217065107</v>
      </c>
      <c r="H481">
        <f t="shared" si="74"/>
        <v>1.787879453016967</v>
      </c>
      <c r="I481">
        <f t="shared" si="67"/>
        <v>1.7655309598542543</v>
      </c>
      <c r="J481">
        <f t="shared" si="75"/>
        <v>-248.5</v>
      </c>
      <c r="K481" s="2">
        <f t="shared" si="68"/>
        <v>-6.9027777777777771E-2</v>
      </c>
      <c r="L481">
        <f t="shared" si="69"/>
        <v>5.1918735891647139E-5</v>
      </c>
    </row>
    <row r="482" spans="1:12" x14ac:dyDescent="0.15">
      <c r="A482">
        <v>1700256</v>
      </c>
      <c r="B482">
        <v>1.0079</v>
      </c>
      <c r="C482">
        <f t="shared" si="70"/>
        <v>-1.250000000000008E-2</v>
      </c>
      <c r="D482">
        <f t="shared" si="71"/>
        <v>-1.2578782206860185E-2</v>
      </c>
      <c r="E482">
        <f t="shared" si="72"/>
        <v>-1.2803192681433637E-2</v>
      </c>
      <c r="F482">
        <v>8.8488000000000007</v>
      </c>
      <c r="G482">
        <f t="shared" si="73"/>
        <v>0.20126184217065107</v>
      </c>
      <c r="H482">
        <f t="shared" si="74"/>
        <v>1.9422726574332183</v>
      </c>
      <c r="I482">
        <f t="shared" si="67"/>
        <v>1.9179942492153028</v>
      </c>
      <c r="J482">
        <f t="shared" si="75"/>
        <v>-248.1</v>
      </c>
      <c r="K482" s="2">
        <f t="shared" si="68"/>
        <v>-6.8916666666666668E-2</v>
      </c>
      <c r="L482">
        <f t="shared" si="69"/>
        <v>5.1801801801801088E-5</v>
      </c>
    </row>
    <row r="483" spans="1:12" x14ac:dyDescent="0.15">
      <c r="A483">
        <v>1700280</v>
      </c>
      <c r="B483">
        <v>1.0078</v>
      </c>
      <c r="C483">
        <f t="shared" si="70"/>
        <v>-1.2400000000000092E-2</v>
      </c>
      <c r="D483">
        <f t="shared" si="71"/>
        <v>-1.2477521511112692E-2</v>
      </c>
      <c r="E483">
        <f t="shared" si="72"/>
        <v>-1.2690040421685658E-2</v>
      </c>
      <c r="F483">
        <v>8.3798999999999992</v>
      </c>
      <c r="G483">
        <f t="shared" si="73"/>
        <v>0.20125165247152443</v>
      </c>
      <c r="H483">
        <f t="shared" si="74"/>
        <v>1.8393511710090209</v>
      </c>
      <c r="I483">
        <f t="shared" si="67"/>
        <v>1.8165432164885087</v>
      </c>
      <c r="J483">
        <f t="shared" si="75"/>
        <v>-247.7</v>
      </c>
      <c r="K483" s="2">
        <f t="shared" si="68"/>
        <v>-6.880555555555555E-2</v>
      </c>
      <c r="L483">
        <f t="shared" si="69"/>
        <v>4.9438202247190556E-5</v>
      </c>
    </row>
    <row r="484" spans="1:12" x14ac:dyDescent="0.15">
      <c r="A484">
        <v>1700304</v>
      </c>
      <c r="B484">
        <v>1.0078</v>
      </c>
      <c r="C484">
        <f t="shared" si="70"/>
        <v>-1.2400000000000092E-2</v>
      </c>
      <c r="D484">
        <f t="shared" si="71"/>
        <v>-1.2477521511112692E-2</v>
      </c>
      <c r="E484">
        <f t="shared" si="72"/>
        <v>-1.2690040421685658E-2</v>
      </c>
      <c r="F484">
        <v>8.3798999999999992</v>
      </c>
      <c r="G484">
        <f t="shared" si="73"/>
        <v>0.20125165247152443</v>
      </c>
      <c r="H484">
        <f t="shared" si="74"/>
        <v>1.8393511710090209</v>
      </c>
      <c r="I484">
        <f t="shared" si="67"/>
        <v>1.8165432164885087</v>
      </c>
      <c r="J484">
        <f t="shared" si="75"/>
        <v>-247.3</v>
      </c>
      <c r="K484" s="2">
        <f t="shared" si="68"/>
        <v>-6.8694444444444447E-2</v>
      </c>
      <c r="L484">
        <f t="shared" si="69"/>
        <v>5.1569506726456673E-5</v>
      </c>
    </row>
    <row r="485" spans="1:12" x14ac:dyDescent="0.15">
      <c r="A485">
        <v>1700328</v>
      </c>
      <c r="B485">
        <v>1.0077</v>
      </c>
      <c r="C485">
        <f t="shared" si="70"/>
        <v>-1.2300000000000103E-2</v>
      </c>
      <c r="D485">
        <f t="shared" si="71"/>
        <v>-1.2376271068055517E-2</v>
      </c>
      <c r="E485">
        <f t="shared" si="72"/>
        <v>-1.2576895878572549E-2</v>
      </c>
      <c r="F485">
        <v>7.9108999999999998</v>
      </c>
      <c r="G485">
        <f t="shared" si="73"/>
        <v>0.20124146431992596</v>
      </c>
      <c r="H485">
        <f t="shared" si="74"/>
        <v>1.7364077350249125</v>
      </c>
      <c r="I485">
        <f t="shared" si="67"/>
        <v>1.7150499198841063</v>
      </c>
      <c r="J485">
        <f t="shared" si="75"/>
        <v>-246.9</v>
      </c>
      <c r="K485" s="2">
        <f t="shared" si="68"/>
        <v>-6.8583333333333329E-2</v>
      </c>
      <c r="L485">
        <f t="shared" si="69"/>
        <v>4.9217002237135993E-5</v>
      </c>
    </row>
    <row r="486" spans="1:12" x14ac:dyDescent="0.15">
      <c r="A486">
        <v>1700352</v>
      </c>
      <c r="B486">
        <v>1.0078</v>
      </c>
      <c r="C486">
        <f t="shared" si="70"/>
        <v>-1.2400000000000092E-2</v>
      </c>
      <c r="D486">
        <f t="shared" si="71"/>
        <v>-1.2477521511112692E-2</v>
      </c>
      <c r="E486">
        <f t="shared" si="72"/>
        <v>-1.2690040421685658E-2</v>
      </c>
      <c r="F486">
        <v>8.3798999999999992</v>
      </c>
      <c r="G486">
        <f t="shared" si="73"/>
        <v>0.20125165247152443</v>
      </c>
      <c r="H486">
        <f t="shared" si="74"/>
        <v>1.8393511710090209</v>
      </c>
      <c r="I486">
        <f t="shared" si="67"/>
        <v>1.8165432164885087</v>
      </c>
      <c r="J486">
        <f t="shared" si="75"/>
        <v>-246.5</v>
      </c>
      <c r="K486" s="2">
        <f t="shared" si="68"/>
        <v>-6.8472222222222226E-2</v>
      </c>
      <c r="L486">
        <f t="shared" si="69"/>
        <v>5.1339285714285006E-5</v>
      </c>
    </row>
    <row r="487" spans="1:12" x14ac:dyDescent="0.15">
      <c r="A487">
        <v>1700376</v>
      </c>
      <c r="B487">
        <v>1.0077</v>
      </c>
      <c r="C487">
        <f t="shared" si="70"/>
        <v>-1.2300000000000103E-2</v>
      </c>
      <c r="D487">
        <f t="shared" si="71"/>
        <v>-1.2376271068055517E-2</v>
      </c>
      <c r="E487">
        <f t="shared" si="72"/>
        <v>-1.2582842928600516E-2</v>
      </c>
      <c r="F487">
        <v>8.1454000000000004</v>
      </c>
      <c r="G487">
        <f t="shared" si="73"/>
        <v>0.20124146431992596</v>
      </c>
      <c r="H487">
        <f t="shared" si="74"/>
        <v>1.787879453016967</v>
      </c>
      <c r="I487">
        <f t="shared" si="67"/>
        <v>1.7658885357448584</v>
      </c>
      <c r="J487">
        <f t="shared" si="75"/>
        <v>-246.1</v>
      </c>
      <c r="K487" s="2">
        <f t="shared" si="68"/>
        <v>-6.8361111111111109E-2</v>
      </c>
      <c r="L487">
        <f t="shared" si="69"/>
        <v>5.1224944320711995E-5</v>
      </c>
    </row>
    <row r="488" spans="1:12" x14ac:dyDescent="0.15">
      <c r="A488">
        <v>1700400</v>
      </c>
      <c r="B488">
        <v>1.0076000000000001</v>
      </c>
      <c r="C488">
        <f t="shared" si="70"/>
        <v>-1.2200000000000114E-2</v>
      </c>
      <c r="D488">
        <f t="shared" si="71"/>
        <v>-1.2275030875612691E-2</v>
      </c>
      <c r="E488">
        <f t="shared" si="72"/>
        <v>-1.24845724570885E-2</v>
      </c>
      <c r="F488">
        <v>8.2624999999999993</v>
      </c>
      <c r="G488">
        <f t="shared" si="73"/>
        <v>0.20123127771546398</v>
      </c>
      <c r="H488">
        <f t="shared" si="74"/>
        <v>1.8135823876731267</v>
      </c>
      <c r="I488">
        <f t="shared" si="67"/>
        <v>1.7914566825435141</v>
      </c>
      <c r="J488">
        <f t="shared" si="75"/>
        <v>-245.7</v>
      </c>
      <c r="K488" s="2">
        <f t="shared" si="68"/>
        <v>-6.8249999999999991E-2</v>
      </c>
      <c r="L488">
        <f t="shared" si="69"/>
        <v>4.8888888888888436E-5</v>
      </c>
    </row>
    <row r="489" spans="1:12" x14ac:dyDescent="0.15">
      <c r="A489">
        <v>1700424</v>
      </c>
      <c r="B489">
        <v>1.0077</v>
      </c>
      <c r="C489">
        <f t="shared" si="70"/>
        <v>-1.2300000000000103E-2</v>
      </c>
      <c r="D489">
        <f t="shared" si="71"/>
        <v>-1.2376271068055517E-2</v>
      </c>
      <c r="E489">
        <f t="shared" si="72"/>
        <v>-1.2570951364600031E-2</v>
      </c>
      <c r="F489">
        <v>7.6764999999999999</v>
      </c>
      <c r="G489">
        <f t="shared" si="73"/>
        <v>0.20124146431992596</v>
      </c>
      <c r="H489">
        <f t="shared" si="74"/>
        <v>1.6849579665927696</v>
      </c>
      <c r="I489">
        <f t="shared" si="67"/>
        <v>1.6642329836036784</v>
      </c>
      <c r="J489">
        <f t="shared" si="75"/>
        <v>-245.3</v>
      </c>
      <c r="K489" s="2">
        <f t="shared" si="68"/>
        <v>-6.8138888888888888E-2</v>
      </c>
      <c r="L489">
        <f t="shared" si="69"/>
        <v>4.8780487804877577E-5</v>
      </c>
    </row>
    <row r="490" spans="1:12" x14ac:dyDescent="0.15">
      <c r="A490">
        <v>1700448</v>
      </c>
      <c r="B490">
        <v>1.0077</v>
      </c>
      <c r="C490">
        <f t="shared" si="70"/>
        <v>-1.2300000000000103E-2</v>
      </c>
      <c r="D490">
        <f t="shared" si="71"/>
        <v>-1.2376271068055517E-2</v>
      </c>
      <c r="E490">
        <f t="shared" si="72"/>
        <v>-1.2615545363615713E-2</v>
      </c>
      <c r="F490">
        <v>9.4349000000000007</v>
      </c>
      <c r="G490">
        <f t="shared" si="73"/>
        <v>0.20124146431992596</v>
      </c>
      <c r="H490">
        <f t="shared" si="74"/>
        <v>2.070919028073487</v>
      </c>
      <c r="I490">
        <f t="shared" si="67"/>
        <v>2.0454467240281833</v>
      </c>
      <c r="J490">
        <f t="shared" si="75"/>
        <v>-244.9</v>
      </c>
      <c r="K490" s="2">
        <f t="shared" si="68"/>
        <v>-6.8027777777777784E-2</v>
      </c>
      <c r="L490">
        <f t="shared" si="69"/>
        <v>5.0884955752211676E-5</v>
      </c>
    </row>
    <row r="491" spans="1:12" x14ac:dyDescent="0.15">
      <c r="A491">
        <v>1700472</v>
      </c>
      <c r="B491">
        <v>1.0078</v>
      </c>
      <c r="C491">
        <f t="shared" si="70"/>
        <v>-1.2400000000000092E-2</v>
      </c>
      <c r="D491">
        <f t="shared" si="71"/>
        <v>-1.2477521511112692E-2</v>
      </c>
      <c r="E491">
        <f t="shared" si="72"/>
        <v>-1.2713823549686629E-2</v>
      </c>
      <c r="F491">
        <v>9.3177000000000003</v>
      </c>
      <c r="G491">
        <f t="shared" si="73"/>
        <v>0.20125165247152443</v>
      </c>
      <c r="H491">
        <f t="shared" si="74"/>
        <v>2.0451941438574153</v>
      </c>
      <c r="I491">
        <f t="shared" si="67"/>
        <v>2.0198337364735832</v>
      </c>
      <c r="J491">
        <f t="shared" si="75"/>
        <v>-244.5</v>
      </c>
      <c r="K491" s="2">
        <f t="shared" si="68"/>
        <v>-6.7916666666666667E-2</v>
      </c>
      <c r="L491">
        <f t="shared" si="69"/>
        <v>5.2980132450330181E-5</v>
      </c>
    </row>
    <row r="492" spans="1:12" x14ac:dyDescent="0.15">
      <c r="A492">
        <v>1700496</v>
      </c>
      <c r="B492">
        <v>1.0077</v>
      </c>
      <c r="C492">
        <f t="shared" si="70"/>
        <v>-1.2300000000000103E-2</v>
      </c>
      <c r="D492">
        <f t="shared" si="71"/>
        <v>-1.2376271068055517E-2</v>
      </c>
      <c r="E492">
        <f t="shared" si="72"/>
        <v>-1.2582842928600516E-2</v>
      </c>
      <c r="F492">
        <v>8.1454000000000004</v>
      </c>
      <c r="G492">
        <f t="shared" si="73"/>
        <v>0.20124146431992596</v>
      </c>
      <c r="H492">
        <f t="shared" si="74"/>
        <v>1.787879453016967</v>
      </c>
      <c r="I492">
        <f t="shared" si="67"/>
        <v>1.7658885357448584</v>
      </c>
      <c r="J492">
        <f t="shared" si="75"/>
        <v>-244.1</v>
      </c>
      <c r="K492" s="2">
        <f t="shared" si="68"/>
        <v>-6.7805555555555549E-2</v>
      </c>
      <c r="L492">
        <f t="shared" si="69"/>
        <v>5.0660792951541152E-5</v>
      </c>
    </row>
    <row r="493" spans="1:12" x14ac:dyDescent="0.15">
      <c r="A493">
        <v>1700520</v>
      </c>
      <c r="B493">
        <v>1.0076000000000001</v>
      </c>
      <c r="C493">
        <f t="shared" si="70"/>
        <v>-1.2200000000000114E-2</v>
      </c>
      <c r="D493">
        <f t="shared" si="71"/>
        <v>-1.2275030875612691E-2</v>
      </c>
      <c r="E493">
        <f t="shared" si="72"/>
        <v>-1.248160273615769E-2</v>
      </c>
      <c r="F493">
        <v>8.1454000000000004</v>
      </c>
      <c r="G493">
        <f t="shared" si="73"/>
        <v>0.20123127771546398</v>
      </c>
      <c r="H493">
        <f t="shared" si="74"/>
        <v>1.787879453016967</v>
      </c>
      <c r="I493">
        <f t="shared" si="67"/>
        <v>1.7660673236901594</v>
      </c>
      <c r="J493">
        <f t="shared" si="75"/>
        <v>-243.7</v>
      </c>
      <c r="K493" s="2">
        <f t="shared" si="68"/>
        <v>-6.7694444444444446E-2</v>
      </c>
      <c r="L493">
        <f t="shared" si="69"/>
        <v>4.8351648351647908E-5</v>
      </c>
    </row>
    <row r="494" spans="1:12" x14ac:dyDescent="0.15">
      <c r="A494">
        <v>1700544</v>
      </c>
      <c r="B494">
        <v>1.0075000000000001</v>
      </c>
      <c r="C494">
        <f t="shared" si="70"/>
        <v>-1.2100000000000125E-2</v>
      </c>
      <c r="D494">
        <f t="shared" si="71"/>
        <v>-1.2173800931708873E-2</v>
      </c>
      <c r="E494">
        <f t="shared" si="72"/>
        <v>-1.2383342513184683E-2</v>
      </c>
      <c r="F494">
        <v>8.2624999999999993</v>
      </c>
      <c r="G494">
        <f t="shared" si="73"/>
        <v>0.20122109265774693</v>
      </c>
      <c r="H494">
        <f t="shared" si="74"/>
        <v>1.8135823876731267</v>
      </c>
      <c r="I494">
        <f t="shared" si="67"/>
        <v>1.7916380407822818</v>
      </c>
      <c r="J494">
        <f t="shared" si="75"/>
        <v>-243.3</v>
      </c>
      <c r="K494" s="2">
        <f t="shared" si="68"/>
        <v>-6.7583333333333342E-2</v>
      </c>
      <c r="L494">
        <f t="shared" si="69"/>
        <v>4.8245614035087252E-5</v>
      </c>
    </row>
    <row r="495" spans="1:12" x14ac:dyDescent="0.15">
      <c r="A495">
        <v>1700568</v>
      </c>
      <c r="B495">
        <v>1.0074000000000001</v>
      </c>
      <c r="C495">
        <f t="shared" si="70"/>
        <v>-1.2000000000000136E-2</v>
      </c>
      <c r="D495">
        <f t="shared" si="71"/>
        <v>-1.207258123426936E-2</v>
      </c>
      <c r="E495">
        <f t="shared" si="72"/>
        <v>-1.2285100144842326E-2</v>
      </c>
      <c r="F495">
        <v>8.3798999999999992</v>
      </c>
      <c r="G495">
        <f t="shared" si="73"/>
        <v>0.20121090914638348</v>
      </c>
      <c r="H495">
        <f t="shared" si="74"/>
        <v>1.8393511710090209</v>
      </c>
      <c r="I495">
        <f t="shared" si="67"/>
        <v>1.8172789569569119</v>
      </c>
      <c r="J495">
        <f t="shared" si="75"/>
        <v>-242.9</v>
      </c>
      <c r="K495" s="2">
        <f t="shared" si="68"/>
        <v>-6.7472222222222225E-2</v>
      </c>
      <c r="L495">
        <f t="shared" si="69"/>
        <v>4.5951859956236105E-5</v>
      </c>
    </row>
    <row r="496" spans="1:12" x14ac:dyDescent="0.15">
      <c r="A496">
        <v>1700592</v>
      </c>
      <c r="B496">
        <v>1.0076000000000001</v>
      </c>
      <c r="C496">
        <f t="shared" si="70"/>
        <v>-1.2200000000000114E-2</v>
      </c>
      <c r="D496">
        <f t="shared" si="71"/>
        <v>-1.2275030875612691E-2</v>
      </c>
      <c r="E496">
        <f t="shared" si="72"/>
        <v>-1.2487549786185657E-2</v>
      </c>
      <c r="F496">
        <v>8.3798999999999992</v>
      </c>
      <c r="G496">
        <f t="shared" si="73"/>
        <v>0.20123127771546398</v>
      </c>
      <c r="H496">
        <f t="shared" si="74"/>
        <v>1.8393511710090209</v>
      </c>
      <c r="I496">
        <f t="shared" si="67"/>
        <v>1.8169110867227103</v>
      </c>
      <c r="J496">
        <f t="shared" si="75"/>
        <v>-242.5</v>
      </c>
      <c r="K496" s="2">
        <f t="shared" si="68"/>
        <v>-6.7361111111111108E-2</v>
      </c>
      <c r="L496">
        <f t="shared" si="69"/>
        <v>4.803493449781614E-5</v>
      </c>
    </row>
    <row r="497" spans="1:12" x14ac:dyDescent="0.15">
      <c r="A497">
        <v>1700616</v>
      </c>
      <c r="B497">
        <v>1.0075000000000001</v>
      </c>
      <c r="C497">
        <f t="shared" si="70"/>
        <v>-1.2100000000000125E-2</v>
      </c>
      <c r="D497">
        <f t="shared" si="71"/>
        <v>-1.2173800931708873E-2</v>
      </c>
      <c r="E497">
        <f t="shared" si="72"/>
        <v>-1.2383342513184683E-2</v>
      </c>
      <c r="F497">
        <v>8.2624999999999993</v>
      </c>
      <c r="G497">
        <f t="shared" si="73"/>
        <v>0.20122109265774693</v>
      </c>
      <c r="H497">
        <f t="shared" si="74"/>
        <v>1.8135823876731267</v>
      </c>
      <c r="I497">
        <f t="shared" si="67"/>
        <v>1.7916380407822818</v>
      </c>
      <c r="J497">
        <f t="shared" si="75"/>
        <v>-242.1</v>
      </c>
      <c r="K497" s="2">
        <f t="shared" si="68"/>
        <v>-6.7250000000000004E-2</v>
      </c>
      <c r="L497">
        <f t="shared" si="69"/>
        <v>4.7930283224400425E-5</v>
      </c>
    </row>
    <row r="498" spans="1:12" x14ac:dyDescent="0.15">
      <c r="A498">
        <v>1700640</v>
      </c>
      <c r="B498">
        <v>1.0075000000000001</v>
      </c>
      <c r="C498">
        <f t="shared" si="70"/>
        <v>-1.2100000000000125E-2</v>
      </c>
      <c r="D498">
        <f t="shared" si="71"/>
        <v>-1.2173800931708873E-2</v>
      </c>
      <c r="E498">
        <f t="shared" si="72"/>
        <v>-1.2383342513184683E-2</v>
      </c>
      <c r="F498">
        <v>8.2624999999999993</v>
      </c>
      <c r="G498">
        <f t="shared" si="73"/>
        <v>0.20122109265774693</v>
      </c>
      <c r="H498">
        <f t="shared" si="74"/>
        <v>1.8135823876731267</v>
      </c>
      <c r="I498">
        <f t="shared" si="67"/>
        <v>1.7916380407822818</v>
      </c>
      <c r="J498">
        <f t="shared" si="75"/>
        <v>-241.7</v>
      </c>
      <c r="K498" s="2">
        <f t="shared" si="68"/>
        <v>-6.7138888888888887E-2</v>
      </c>
      <c r="L498">
        <f t="shared" si="69"/>
        <v>4.9999999999999318E-5</v>
      </c>
    </row>
    <row r="499" spans="1:12" x14ac:dyDescent="0.15">
      <c r="A499">
        <v>1700659</v>
      </c>
      <c r="B499">
        <v>1.0077</v>
      </c>
      <c r="C499">
        <f t="shared" si="70"/>
        <v>-1.2300000000000103E-2</v>
      </c>
      <c r="D499">
        <f t="shared" si="71"/>
        <v>-1.2376271068055517E-2</v>
      </c>
      <c r="E499">
        <f t="shared" si="72"/>
        <v>-1.2582842928600516E-2</v>
      </c>
      <c r="F499">
        <v>8.1454000000000004</v>
      </c>
      <c r="G499">
        <f t="shared" si="73"/>
        <v>0.20124146431992596</v>
      </c>
      <c r="H499">
        <f t="shared" si="74"/>
        <v>1.787879453016967</v>
      </c>
      <c r="I499">
        <f t="shared" si="67"/>
        <v>1.7658885357448584</v>
      </c>
      <c r="J499">
        <f t="shared" si="75"/>
        <v>-241.38333333333333</v>
      </c>
      <c r="K499" s="2">
        <f t="shared" si="68"/>
        <v>-6.705092592592593E-2</v>
      </c>
      <c r="L499">
        <f t="shared" si="69"/>
        <v>5.6297365571994273E-5</v>
      </c>
    </row>
    <row r="500" spans="1:12" x14ac:dyDescent="0.15">
      <c r="A500">
        <v>1700682</v>
      </c>
      <c r="B500">
        <v>1.0074000000000001</v>
      </c>
      <c r="C500">
        <f t="shared" si="70"/>
        <v>-1.2000000000000136E-2</v>
      </c>
      <c r="D500">
        <f t="shared" si="71"/>
        <v>-1.207258123426936E-2</v>
      </c>
      <c r="E500">
        <f t="shared" si="72"/>
        <v>-1.2288069865773136E-2</v>
      </c>
      <c r="F500">
        <v>8.4969999999999999</v>
      </c>
      <c r="G500">
        <f t="shared" si="73"/>
        <v>0.20121090914638348</v>
      </c>
      <c r="H500">
        <f t="shared" si="74"/>
        <v>1.8650541056651813</v>
      </c>
      <c r="I500">
        <f t="shared" si="67"/>
        <v>1.8426734563971983</v>
      </c>
      <c r="J500">
        <f t="shared" si="75"/>
        <v>-241</v>
      </c>
      <c r="K500" s="2">
        <f t="shared" si="68"/>
        <v>-6.6944444444444445E-2</v>
      </c>
      <c r="L500">
        <f t="shared" si="69"/>
        <v>4.9676025917925876E-5</v>
      </c>
    </row>
    <row r="501" spans="1:12" x14ac:dyDescent="0.15">
      <c r="A501">
        <v>1700706</v>
      </c>
      <c r="B501">
        <v>1.0075000000000001</v>
      </c>
      <c r="C501">
        <f t="shared" si="70"/>
        <v>-1.2100000000000125E-2</v>
      </c>
      <c r="D501">
        <f t="shared" si="71"/>
        <v>-1.2173800931708873E-2</v>
      </c>
      <c r="E501">
        <f t="shared" si="72"/>
        <v>-1.2380372792253872E-2</v>
      </c>
      <c r="F501">
        <v>8.1454000000000004</v>
      </c>
      <c r="G501">
        <f t="shared" si="73"/>
        <v>0.20122109265774693</v>
      </c>
      <c r="H501">
        <f t="shared" si="74"/>
        <v>1.787879453016967</v>
      </c>
      <c r="I501">
        <f t="shared" si="67"/>
        <v>1.7662461116354617</v>
      </c>
      <c r="J501">
        <f t="shared" si="75"/>
        <v>-240.6</v>
      </c>
      <c r="K501" s="2">
        <f t="shared" si="68"/>
        <v>-6.6833333333333328E-2</v>
      </c>
      <c r="L501">
        <f t="shared" si="69"/>
        <v>5.1724137931033567E-5</v>
      </c>
    </row>
    <row r="502" spans="1:12" x14ac:dyDescent="0.15">
      <c r="A502">
        <v>1700730</v>
      </c>
      <c r="B502">
        <v>1.0074000000000001</v>
      </c>
      <c r="C502">
        <f t="shared" si="70"/>
        <v>-1.2000000000000136E-2</v>
      </c>
      <c r="D502">
        <f t="shared" si="71"/>
        <v>-1.207258123426936E-2</v>
      </c>
      <c r="E502">
        <f t="shared" si="72"/>
        <v>-1.2282122815745169E-2</v>
      </c>
      <c r="F502">
        <v>8.2624999999999993</v>
      </c>
      <c r="G502">
        <f t="shared" si="73"/>
        <v>0.20121090914638348</v>
      </c>
      <c r="H502">
        <f t="shared" si="74"/>
        <v>1.8135823876731267</v>
      </c>
      <c r="I502">
        <f t="shared" si="67"/>
        <v>1.7918193990210485</v>
      </c>
      <c r="J502">
        <f t="shared" si="75"/>
        <v>-240.2</v>
      </c>
      <c r="K502" s="2">
        <f t="shared" si="68"/>
        <v>-6.6722222222222224E-2</v>
      </c>
      <c r="L502">
        <f t="shared" si="69"/>
        <v>4.9462365591397177E-5</v>
      </c>
    </row>
    <row r="503" spans="1:12" x14ac:dyDescent="0.15">
      <c r="A503">
        <v>1700754</v>
      </c>
      <c r="B503">
        <v>1.0075000000000001</v>
      </c>
      <c r="C503">
        <f t="shared" si="70"/>
        <v>-1.2100000000000125E-2</v>
      </c>
      <c r="D503">
        <f t="shared" si="71"/>
        <v>-1.2173800931708873E-2</v>
      </c>
      <c r="E503">
        <f t="shared" si="72"/>
        <v>-1.2380372792253872E-2</v>
      </c>
      <c r="F503">
        <v>8.1454000000000004</v>
      </c>
      <c r="G503">
        <f t="shared" si="73"/>
        <v>0.20122109265774693</v>
      </c>
      <c r="H503">
        <f t="shared" si="74"/>
        <v>1.787879453016967</v>
      </c>
      <c r="I503">
        <f t="shared" si="67"/>
        <v>1.7662461116354617</v>
      </c>
      <c r="J503">
        <f t="shared" si="75"/>
        <v>-239.8</v>
      </c>
      <c r="K503" s="2">
        <f t="shared" si="68"/>
        <v>-6.6611111111111121E-2</v>
      </c>
      <c r="L503">
        <f t="shared" si="69"/>
        <v>5.1502145922745847E-5</v>
      </c>
    </row>
    <row r="504" spans="1:12" x14ac:dyDescent="0.15">
      <c r="A504">
        <v>1700778</v>
      </c>
      <c r="B504">
        <v>1.0074000000000001</v>
      </c>
      <c r="C504">
        <f t="shared" si="70"/>
        <v>-1.2000000000000136E-2</v>
      </c>
      <c r="D504">
        <f t="shared" si="71"/>
        <v>-1.207258123426936E-2</v>
      </c>
      <c r="E504">
        <f t="shared" si="72"/>
        <v>-1.2279153094814359E-2</v>
      </c>
      <c r="F504">
        <v>8.1454000000000004</v>
      </c>
      <c r="G504">
        <f t="shared" si="73"/>
        <v>0.20121090914638348</v>
      </c>
      <c r="H504">
        <f t="shared" si="74"/>
        <v>1.787879453016967</v>
      </c>
      <c r="I504">
        <f t="shared" si="67"/>
        <v>1.7664248995807628</v>
      </c>
      <c r="J504">
        <f t="shared" si="75"/>
        <v>-239.4</v>
      </c>
      <c r="K504" s="2">
        <f t="shared" si="68"/>
        <v>-6.6500000000000004E-2</v>
      </c>
      <c r="L504">
        <f t="shared" si="69"/>
        <v>4.9250535331905091E-5</v>
      </c>
    </row>
    <row r="505" spans="1:12" x14ac:dyDescent="0.15">
      <c r="A505">
        <v>1700802</v>
      </c>
      <c r="B505">
        <v>1.0074000000000001</v>
      </c>
      <c r="C505">
        <f t="shared" si="70"/>
        <v>-1.2000000000000136E-2</v>
      </c>
      <c r="D505">
        <f t="shared" si="71"/>
        <v>-1.207258123426936E-2</v>
      </c>
      <c r="E505">
        <f t="shared" si="72"/>
        <v>-1.2279153094814359E-2</v>
      </c>
      <c r="F505">
        <v>8.1454000000000004</v>
      </c>
      <c r="G505">
        <f t="shared" si="73"/>
        <v>0.20121090914638348</v>
      </c>
      <c r="H505">
        <f t="shared" si="74"/>
        <v>1.787879453016967</v>
      </c>
      <c r="I505">
        <f t="shared" si="67"/>
        <v>1.7664248995807628</v>
      </c>
      <c r="J505">
        <f t="shared" si="75"/>
        <v>-239</v>
      </c>
      <c r="K505" s="2">
        <f t="shared" si="68"/>
        <v>-6.6388888888888886E-2</v>
      </c>
      <c r="L505">
        <f t="shared" si="69"/>
        <v>5.1282051282055108E-5</v>
      </c>
    </row>
    <row r="506" spans="1:12" x14ac:dyDescent="0.15">
      <c r="A506">
        <v>1700826</v>
      </c>
      <c r="B506">
        <v>1.0075000000000001</v>
      </c>
      <c r="C506">
        <f t="shared" si="70"/>
        <v>-1.2100000000000125E-2</v>
      </c>
      <c r="D506">
        <f t="shared" si="71"/>
        <v>-1.2173800931708873E-2</v>
      </c>
      <c r="E506">
        <f t="shared" si="72"/>
        <v>-1.2380372792253872E-2</v>
      </c>
      <c r="F506">
        <v>8.1454000000000004</v>
      </c>
      <c r="G506">
        <f t="shared" si="73"/>
        <v>0.20122109265774693</v>
      </c>
      <c r="H506">
        <f t="shared" si="74"/>
        <v>1.787879453016967</v>
      </c>
      <c r="I506">
        <f t="shared" si="67"/>
        <v>1.7662461116354617</v>
      </c>
      <c r="J506">
        <f t="shared" si="75"/>
        <v>-238.6</v>
      </c>
      <c r="K506" s="2">
        <f t="shared" si="68"/>
        <v>-6.6277777777777783E-2</v>
      </c>
      <c r="L506">
        <f t="shared" si="69"/>
        <v>5.3304904051176297E-5</v>
      </c>
    </row>
    <row r="507" spans="1:12" x14ac:dyDescent="0.15">
      <c r="A507">
        <v>1700844</v>
      </c>
      <c r="B507">
        <v>1.0075000000000001</v>
      </c>
      <c r="C507">
        <f t="shared" si="70"/>
        <v>-1.2100000000000125E-2</v>
      </c>
      <c r="D507">
        <f t="shared" si="71"/>
        <v>-1.2173800931708873E-2</v>
      </c>
      <c r="E507">
        <f t="shared" si="72"/>
        <v>-1.2404158456310292E-2</v>
      </c>
      <c r="F507">
        <v>9.0832999999999995</v>
      </c>
      <c r="G507">
        <f t="shared" si="73"/>
        <v>0.20122109265774693</v>
      </c>
      <c r="H507">
        <f t="shared" si="74"/>
        <v>1.9937443754252724</v>
      </c>
      <c r="I507">
        <f t="shared" si="67"/>
        <v>1.9696200684826266</v>
      </c>
      <c r="J507">
        <f t="shared" si="75"/>
        <v>-238.3</v>
      </c>
      <c r="K507" s="2">
        <f t="shared" si="68"/>
        <v>-6.6194444444444445E-2</v>
      </c>
      <c r="L507">
        <f t="shared" si="69"/>
        <v>5.3078556263273198E-5</v>
      </c>
    </row>
    <row r="508" spans="1:12" x14ac:dyDescent="0.15">
      <c r="A508">
        <v>1700869</v>
      </c>
      <c r="B508">
        <v>1.0074000000000001</v>
      </c>
      <c r="C508">
        <f t="shared" si="70"/>
        <v>-1.2000000000000136E-2</v>
      </c>
      <c r="D508">
        <f t="shared" si="71"/>
        <v>-1.207258123426936E-2</v>
      </c>
      <c r="E508">
        <f t="shared" si="72"/>
        <v>-1.2288069865773136E-2</v>
      </c>
      <c r="F508">
        <v>8.4969999999999999</v>
      </c>
      <c r="G508">
        <f t="shared" si="73"/>
        <v>0.20121090914638348</v>
      </c>
      <c r="H508">
        <f t="shared" si="74"/>
        <v>1.8650541056651813</v>
      </c>
      <c r="I508">
        <f t="shared" si="67"/>
        <v>1.8426734563971983</v>
      </c>
      <c r="J508">
        <f t="shared" si="75"/>
        <v>-237.88333333333333</v>
      </c>
      <c r="K508" s="2">
        <f t="shared" si="68"/>
        <v>-6.6078703703703695E-2</v>
      </c>
      <c r="L508">
        <f t="shared" si="69"/>
        <v>5.7223595902511056E-5</v>
      </c>
    </row>
    <row r="509" spans="1:12" x14ac:dyDescent="0.15">
      <c r="A509">
        <v>1700892</v>
      </c>
      <c r="B509">
        <v>1.0075000000000001</v>
      </c>
      <c r="C509">
        <f t="shared" si="70"/>
        <v>-1.2100000000000125E-2</v>
      </c>
      <c r="D509">
        <f t="shared" si="71"/>
        <v>-1.2173800931708873E-2</v>
      </c>
      <c r="E509">
        <f t="shared" si="72"/>
        <v>-1.2383342513184683E-2</v>
      </c>
      <c r="F509">
        <v>8.2624999999999993</v>
      </c>
      <c r="G509">
        <f t="shared" si="73"/>
        <v>0.20122109265774693</v>
      </c>
      <c r="H509">
        <f t="shared" si="74"/>
        <v>1.8135823876731267</v>
      </c>
      <c r="I509">
        <f t="shared" si="67"/>
        <v>1.7916380407822818</v>
      </c>
      <c r="J509">
        <f t="shared" si="75"/>
        <v>-237.5</v>
      </c>
      <c r="K509" s="2">
        <f t="shared" si="68"/>
        <v>-6.5972222222222224E-2</v>
      </c>
      <c r="L509">
        <f t="shared" si="69"/>
        <v>5.2854122621568036E-5</v>
      </c>
    </row>
    <row r="510" spans="1:12" x14ac:dyDescent="0.15">
      <c r="A510">
        <v>1700910</v>
      </c>
      <c r="B510">
        <v>1.0073000000000001</v>
      </c>
      <c r="C510">
        <f t="shared" si="70"/>
        <v>-1.1900000000000147E-2</v>
      </c>
      <c r="D510">
        <f t="shared" si="71"/>
        <v>-1.1971371781220071E-2</v>
      </c>
      <c r="E510">
        <f t="shared" si="72"/>
        <v>-1.2169021798695395E-2</v>
      </c>
      <c r="F510">
        <v>7.7935999999999996</v>
      </c>
      <c r="G510">
        <f t="shared" si="73"/>
        <v>0.20120072718098228</v>
      </c>
      <c r="H510">
        <f t="shared" si="74"/>
        <v>1.7106609012489296</v>
      </c>
      <c r="I510">
        <f t="shared" si="67"/>
        <v>1.6903040365240674</v>
      </c>
      <c r="J510">
        <f t="shared" si="75"/>
        <v>-237.2</v>
      </c>
      <c r="K510" s="2">
        <f t="shared" si="68"/>
        <v>-6.5888888888888886E-2</v>
      </c>
      <c r="L510">
        <f t="shared" si="69"/>
        <v>4.8421052631582966E-5</v>
      </c>
    </row>
    <row r="511" spans="1:12" x14ac:dyDescent="0.15">
      <c r="A511">
        <v>1700934</v>
      </c>
      <c r="B511">
        <v>1.0074000000000001</v>
      </c>
      <c r="C511">
        <f t="shared" si="70"/>
        <v>-1.2000000000000136E-2</v>
      </c>
      <c r="D511">
        <f t="shared" si="71"/>
        <v>-1.207258123426936E-2</v>
      </c>
      <c r="E511">
        <f t="shared" si="72"/>
        <v>-1.2258339687744198E-2</v>
      </c>
      <c r="F511">
        <v>7.3247</v>
      </c>
      <c r="G511">
        <f t="shared" si="73"/>
        <v>0.20121090914638348</v>
      </c>
      <c r="H511">
        <f t="shared" si="74"/>
        <v>1.6077394148247326</v>
      </c>
      <c r="I511">
        <f t="shared" si="67"/>
        <v>1.5884465418468352</v>
      </c>
      <c r="J511">
        <f t="shared" si="75"/>
        <v>-236.8</v>
      </c>
      <c r="K511" s="2">
        <f t="shared" si="68"/>
        <v>-6.5777777777777782E-2</v>
      </c>
      <c r="L511">
        <f t="shared" si="69"/>
        <v>5.0420168067230646E-5</v>
      </c>
    </row>
    <row r="512" spans="1:12" x14ac:dyDescent="0.15">
      <c r="A512">
        <v>1700958</v>
      </c>
      <c r="B512">
        <v>1.0072000000000001</v>
      </c>
      <c r="C512">
        <f t="shared" si="70"/>
        <v>-1.1800000000000158E-2</v>
      </c>
      <c r="D512">
        <f t="shared" si="71"/>
        <v>-1.1870172570487558E-2</v>
      </c>
      <c r="E512">
        <f t="shared" si="72"/>
        <v>-1.2079714151963367E-2</v>
      </c>
      <c r="F512">
        <v>8.2624999999999993</v>
      </c>
      <c r="G512">
        <f t="shared" si="73"/>
        <v>0.20119054676115231</v>
      </c>
      <c r="H512">
        <f t="shared" si="74"/>
        <v>1.8135823876731267</v>
      </c>
      <c r="I512">
        <f t="shared" si="67"/>
        <v>1.792182115498584</v>
      </c>
      <c r="J512">
        <f t="shared" si="75"/>
        <v>-236.4</v>
      </c>
      <c r="K512" s="2">
        <f t="shared" si="68"/>
        <v>-6.5666666666666665E-2</v>
      </c>
      <c r="L512">
        <f t="shared" si="69"/>
        <v>4.8218029350108801E-5</v>
      </c>
    </row>
    <row r="513" spans="1:12" x14ac:dyDescent="0.15">
      <c r="A513">
        <v>1700976</v>
      </c>
      <c r="B513">
        <v>1.0073000000000001</v>
      </c>
      <c r="C513">
        <f t="shared" si="70"/>
        <v>-1.1900000000000147E-2</v>
      </c>
      <c r="D513">
        <f t="shared" si="71"/>
        <v>-1.1971371781220071E-2</v>
      </c>
      <c r="E513">
        <f t="shared" si="72"/>
        <v>-1.218091336269588E-2</v>
      </c>
      <c r="F513">
        <v>8.2624999999999993</v>
      </c>
      <c r="G513">
        <f t="shared" si="73"/>
        <v>0.20120072718098228</v>
      </c>
      <c r="H513">
        <f t="shared" si="74"/>
        <v>1.8135823876731267</v>
      </c>
      <c r="I513">
        <f t="shared" si="67"/>
        <v>1.7920007572598164</v>
      </c>
      <c r="J513">
        <f t="shared" si="75"/>
        <v>-236.1</v>
      </c>
      <c r="K513" s="2">
        <f t="shared" si="68"/>
        <v>-6.5583333333333327E-2</v>
      </c>
      <c r="L513">
        <f t="shared" si="69"/>
        <v>4.8016701461381848E-5</v>
      </c>
    </row>
    <row r="514" spans="1:12" x14ac:dyDescent="0.15">
      <c r="A514">
        <v>1701000</v>
      </c>
      <c r="B514">
        <v>1.0073000000000001</v>
      </c>
      <c r="C514">
        <f t="shared" si="70"/>
        <v>-1.1900000000000147E-2</v>
      </c>
      <c r="D514">
        <f t="shared" si="71"/>
        <v>-1.1971371781220071E-2</v>
      </c>
      <c r="E514">
        <f t="shared" si="72"/>
        <v>-1.217794364176507E-2</v>
      </c>
      <c r="F514">
        <v>8.1454000000000004</v>
      </c>
      <c r="G514">
        <f t="shared" si="73"/>
        <v>0.20120072718098228</v>
      </c>
      <c r="H514">
        <f t="shared" si="74"/>
        <v>1.787879453016967</v>
      </c>
      <c r="I514">
        <f t="shared" ref="I514:I577" si="76">F514/(3.142/4*G514^2)/145</f>
        <v>1.7666036875260649</v>
      </c>
      <c r="J514">
        <f t="shared" si="75"/>
        <v>-235.7</v>
      </c>
      <c r="K514" s="2">
        <f t="shared" ref="K514:K577" si="77">J514/3600</f>
        <v>-6.5472222222222223E-2</v>
      </c>
      <c r="L514">
        <f t="shared" ref="L514:L577" si="78">(B514-B612)/(J612-J514)</f>
        <v>5.2083333333336847E-5</v>
      </c>
    </row>
    <row r="515" spans="1:12" x14ac:dyDescent="0.15">
      <c r="A515">
        <v>1701018</v>
      </c>
      <c r="B515">
        <v>1.0072000000000001</v>
      </c>
      <c r="C515">
        <f t="shared" ref="C515:C578" si="79">B$2-B515-0.0213</f>
        <v>-1.1800000000000158E-2</v>
      </c>
      <c r="D515">
        <f t="shared" ref="D515:D578" si="80">LN(1+C515)</f>
        <v>-1.1870172570487558E-2</v>
      </c>
      <c r="E515">
        <f t="shared" ref="E515:E578" si="81">D515-H515/8655</f>
        <v>-1.2085661201991334E-2</v>
      </c>
      <c r="F515">
        <v>8.4969999999999999</v>
      </c>
      <c r="G515">
        <f t="shared" ref="G515:G578" si="82">(4*O$2/(1+C515)/3.142)^0.5</f>
        <v>0.20119054676115231</v>
      </c>
      <c r="H515">
        <f t="shared" ref="H515:H578" si="83">F515/(3.142/4*P$2^2)/145</f>
        <v>1.8650541056651813</v>
      </c>
      <c r="I515">
        <f t="shared" si="76"/>
        <v>1.843046467218332</v>
      </c>
      <c r="J515">
        <f t="shared" ref="J515:J578" si="84">(A515-$A$2)/60-434</f>
        <v>-235.4</v>
      </c>
      <c r="K515" s="2">
        <f t="shared" si="77"/>
        <v>-6.5388888888888885E-2</v>
      </c>
      <c r="L515">
        <f t="shared" si="78"/>
        <v>4.7717842323655396E-5</v>
      </c>
    </row>
    <row r="516" spans="1:12" x14ac:dyDescent="0.15">
      <c r="A516">
        <v>1701042</v>
      </c>
      <c r="B516">
        <v>1.0071000000000001</v>
      </c>
      <c r="C516">
        <f t="shared" si="79"/>
        <v>-1.1700000000000169E-2</v>
      </c>
      <c r="D516">
        <f t="shared" si="80"/>
        <v>-1.1768983599999002E-2</v>
      </c>
      <c r="E516">
        <f t="shared" si="81"/>
        <v>-1.1975555460544001E-2</v>
      </c>
      <c r="F516">
        <v>8.1454000000000004</v>
      </c>
      <c r="G516">
        <f t="shared" si="82"/>
        <v>0.20118036788650254</v>
      </c>
      <c r="H516">
        <f t="shared" si="83"/>
        <v>1.787879453016967</v>
      </c>
      <c r="I516">
        <f t="shared" si="76"/>
        <v>1.7669612634166685</v>
      </c>
      <c r="J516">
        <f t="shared" si="84"/>
        <v>-235</v>
      </c>
      <c r="K516" s="2">
        <f t="shared" si="77"/>
        <v>-6.5277777777777782E-2</v>
      </c>
      <c r="L516">
        <f t="shared" si="78"/>
        <v>4.7619047619051557E-5</v>
      </c>
    </row>
    <row r="517" spans="1:12" x14ac:dyDescent="0.15">
      <c r="A517">
        <v>1701066</v>
      </c>
      <c r="B517">
        <v>1.0072000000000001</v>
      </c>
      <c r="C517">
        <f t="shared" si="79"/>
        <v>-1.1800000000000158E-2</v>
      </c>
      <c r="D517">
        <f t="shared" si="80"/>
        <v>-1.1870172570487558E-2</v>
      </c>
      <c r="E517">
        <f t="shared" si="81"/>
        <v>-1.2079714151963367E-2</v>
      </c>
      <c r="F517">
        <v>8.2624999999999993</v>
      </c>
      <c r="G517">
        <f t="shared" si="82"/>
        <v>0.20119054676115231</v>
      </c>
      <c r="H517">
        <f t="shared" si="83"/>
        <v>1.8135823876731267</v>
      </c>
      <c r="I517">
        <f t="shared" si="76"/>
        <v>1.792182115498584</v>
      </c>
      <c r="J517">
        <f t="shared" si="84"/>
        <v>-234.6</v>
      </c>
      <c r="K517" s="2">
        <f t="shared" si="77"/>
        <v>-6.5166666666666664E-2</v>
      </c>
      <c r="L517">
        <f t="shared" si="78"/>
        <v>5.1652892561986953E-5</v>
      </c>
    </row>
    <row r="518" spans="1:12" x14ac:dyDescent="0.15">
      <c r="A518">
        <v>1701090</v>
      </c>
      <c r="B518">
        <v>1.0071000000000001</v>
      </c>
      <c r="C518">
        <f t="shared" si="79"/>
        <v>-1.1700000000000169E-2</v>
      </c>
      <c r="D518">
        <f t="shared" si="80"/>
        <v>-1.1768983599999002E-2</v>
      </c>
      <c r="E518">
        <f t="shared" si="81"/>
        <v>-1.1969608410516034E-2</v>
      </c>
      <c r="F518">
        <v>7.9108999999999998</v>
      </c>
      <c r="G518">
        <f t="shared" si="82"/>
        <v>0.20118036788650254</v>
      </c>
      <c r="H518">
        <f t="shared" si="83"/>
        <v>1.7364077350249125</v>
      </c>
      <c r="I518">
        <f t="shared" si="76"/>
        <v>1.7160917645251215</v>
      </c>
      <c r="J518">
        <f t="shared" si="84"/>
        <v>-234.2</v>
      </c>
      <c r="K518" s="2">
        <f t="shared" si="77"/>
        <v>-6.5055555555555547E-2</v>
      </c>
      <c r="L518">
        <f t="shared" si="78"/>
        <v>4.9484536082477931E-5</v>
      </c>
    </row>
    <row r="519" spans="1:12" x14ac:dyDescent="0.15">
      <c r="A519">
        <v>1701114</v>
      </c>
      <c r="B519">
        <v>1.0069999999999999</v>
      </c>
      <c r="C519">
        <f t="shared" si="79"/>
        <v>-1.1599999999999958E-2</v>
      </c>
      <c r="D519">
        <f t="shared" si="80"/>
        <v>-1.1667804867681987E-2</v>
      </c>
      <c r="E519">
        <f t="shared" si="81"/>
        <v>-1.1877346449157796E-2</v>
      </c>
      <c r="F519">
        <v>8.2624999999999993</v>
      </c>
      <c r="G519">
        <f t="shared" si="82"/>
        <v>0.20117019055664215</v>
      </c>
      <c r="H519">
        <f t="shared" si="83"/>
        <v>1.8135823876731267</v>
      </c>
      <c r="I519">
        <f t="shared" si="76"/>
        <v>1.792544831976119</v>
      </c>
      <c r="J519">
        <f t="shared" si="84"/>
        <v>-233.8</v>
      </c>
      <c r="K519" s="2">
        <f t="shared" si="77"/>
        <v>-6.4944444444444444E-2</v>
      </c>
      <c r="L519">
        <f t="shared" si="78"/>
        <v>4.7325102880657774E-5</v>
      </c>
    </row>
    <row r="520" spans="1:12" x14ac:dyDescent="0.15">
      <c r="A520">
        <v>1701138</v>
      </c>
      <c r="B520">
        <v>1.0071000000000001</v>
      </c>
      <c r="C520">
        <f t="shared" si="79"/>
        <v>-1.1700000000000169E-2</v>
      </c>
      <c r="D520">
        <f t="shared" si="80"/>
        <v>-1.1768983599999002E-2</v>
      </c>
      <c r="E520">
        <f t="shared" si="81"/>
        <v>-1.1978525181474811E-2</v>
      </c>
      <c r="F520">
        <v>8.2624999999999993</v>
      </c>
      <c r="G520">
        <f t="shared" si="82"/>
        <v>0.20118036788650254</v>
      </c>
      <c r="H520">
        <f t="shared" si="83"/>
        <v>1.8135823876731267</v>
      </c>
      <c r="I520">
        <f t="shared" si="76"/>
        <v>1.7923634737373515</v>
      </c>
      <c r="J520">
        <f t="shared" si="84"/>
        <v>-233.4</v>
      </c>
      <c r="K520" s="2">
        <f t="shared" si="77"/>
        <v>-6.483333333333334E-2</v>
      </c>
      <c r="L520">
        <f t="shared" si="78"/>
        <v>5.1334702258730348E-5</v>
      </c>
    </row>
    <row r="521" spans="1:12" x14ac:dyDescent="0.15">
      <c r="A521">
        <v>1701162</v>
      </c>
      <c r="B521">
        <v>1.0069999999999999</v>
      </c>
      <c r="C521">
        <f t="shared" si="79"/>
        <v>-1.1599999999999958E-2</v>
      </c>
      <c r="D521">
        <f t="shared" si="80"/>
        <v>-1.1667804867681987E-2</v>
      </c>
      <c r="E521">
        <f t="shared" si="81"/>
        <v>-1.1859507835129344E-2</v>
      </c>
      <c r="F521">
        <v>7.5590999999999999</v>
      </c>
      <c r="G521">
        <f t="shared" si="82"/>
        <v>0.20117019055664215</v>
      </c>
      <c r="H521">
        <f t="shared" si="83"/>
        <v>1.6591891832568755</v>
      </c>
      <c r="I521">
        <f t="shared" si="76"/>
        <v>1.6399425887310959</v>
      </c>
      <c r="J521">
        <f t="shared" si="84"/>
        <v>-233</v>
      </c>
      <c r="K521" s="2">
        <f t="shared" si="77"/>
        <v>-6.4722222222222223E-2</v>
      </c>
      <c r="L521">
        <f t="shared" si="78"/>
        <v>4.9180327868851582E-5</v>
      </c>
    </row>
    <row r="522" spans="1:12" x14ac:dyDescent="0.15">
      <c r="A522">
        <v>1701180</v>
      </c>
      <c r="B522">
        <v>1.0069999999999999</v>
      </c>
      <c r="C522">
        <f t="shared" si="79"/>
        <v>-1.1599999999999958E-2</v>
      </c>
      <c r="D522">
        <f t="shared" si="80"/>
        <v>-1.1667804867681987E-2</v>
      </c>
      <c r="E522">
        <f t="shared" si="81"/>
        <v>-1.1865454885157311E-2</v>
      </c>
      <c r="F522">
        <v>7.7935999999999996</v>
      </c>
      <c r="G522">
        <f t="shared" si="82"/>
        <v>0.20117019055664215</v>
      </c>
      <c r="H522">
        <f t="shared" si="83"/>
        <v>1.7106609012489296</v>
      </c>
      <c r="I522">
        <f t="shared" si="76"/>
        <v>1.6908172347944423</v>
      </c>
      <c r="J522">
        <f t="shared" si="84"/>
        <v>-232.7</v>
      </c>
      <c r="K522" s="2">
        <f t="shared" si="77"/>
        <v>-6.4638888888888885E-2</v>
      </c>
      <c r="L522">
        <f t="shared" si="78"/>
        <v>4.6938775510203442E-5</v>
      </c>
    </row>
    <row r="523" spans="1:12" x14ac:dyDescent="0.15">
      <c r="A523">
        <v>1701204</v>
      </c>
      <c r="B523">
        <v>1.0069999999999999</v>
      </c>
      <c r="C523">
        <f t="shared" si="79"/>
        <v>-1.1599999999999958E-2</v>
      </c>
      <c r="D523">
        <f t="shared" si="80"/>
        <v>-1.1667804867681987E-2</v>
      </c>
      <c r="E523">
        <f t="shared" si="81"/>
        <v>-1.1889240549213731E-2</v>
      </c>
      <c r="F523">
        <v>8.7315000000000005</v>
      </c>
      <c r="G523">
        <f t="shared" si="82"/>
        <v>0.20117019055664215</v>
      </c>
      <c r="H523">
        <f t="shared" si="83"/>
        <v>1.9165258236572353</v>
      </c>
      <c r="I523">
        <f t="shared" si="76"/>
        <v>1.8942941241028119</v>
      </c>
      <c r="J523">
        <f t="shared" si="84"/>
        <v>-232.3</v>
      </c>
      <c r="K523" s="2">
        <f t="shared" si="77"/>
        <v>-6.4527777777777781E-2</v>
      </c>
      <c r="L523">
        <f t="shared" si="78"/>
        <v>4.8879837067208893E-5</v>
      </c>
    </row>
    <row r="524" spans="1:12" x14ac:dyDescent="0.15">
      <c r="A524">
        <v>1701264</v>
      </c>
      <c r="B524">
        <v>1.0069999999999999</v>
      </c>
      <c r="C524">
        <f t="shared" si="79"/>
        <v>-1.1599999999999958E-2</v>
      </c>
      <c r="D524">
        <f t="shared" si="80"/>
        <v>-1.1667804867681987E-2</v>
      </c>
      <c r="E524">
        <f t="shared" si="81"/>
        <v>-1.1862485164226501E-2</v>
      </c>
      <c r="F524">
        <v>7.6764999999999999</v>
      </c>
      <c r="G524">
        <f t="shared" si="82"/>
        <v>0.20117019055664215</v>
      </c>
      <c r="H524">
        <f t="shared" si="83"/>
        <v>1.6849579665927696</v>
      </c>
      <c r="I524">
        <f t="shared" si="76"/>
        <v>1.6654124541802937</v>
      </c>
      <c r="J524">
        <f t="shared" si="84"/>
        <v>-231.3</v>
      </c>
      <c r="K524" s="2">
        <f t="shared" si="77"/>
        <v>-6.4250000000000002E-2</v>
      </c>
      <c r="L524">
        <f t="shared" si="78"/>
        <v>5.1440329218105877E-5</v>
      </c>
    </row>
    <row r="525" spans="1:12" x14ac:dyDescent="0.15">
      <c r="A525">
        <v>1701282</v>
      </c>
      <c r="B525">
        <v>1.0069999999999999</v>
      </c>
      <c r="C525">
        <f t="shared" si="79"/>
        <v>-1.1599999999999958E-2</v>
      </c>
      <c r="D525">
        <f t="shared" si="80"/>
        <v>-1.1667804867681987E-2</v>
      </c>
      <c r="E525">
        <f t="shared" si="81"/>
        <v>-1.1883293499185764E-2</v>
      </c>
      <c r="F525">
        <v>8.4969999999999999</v>
      </c>
      <c r="G525">
        <f t="shared" si="82"/>
        <v>0.20117019055664215</v>
      </c>
      <c r="H525">
        <f t="shared" si="83"/>
        <v>1.8650541056651813</v>
      </c>
      <c r="I525">
        <f t="shared" si="76"/>
        <v>1.8434194780394655</v>
      </c>
      <c r="J525">
        <f t="shared" si="84"/>
        <v>-231</v>
      </c>
      <c r="K525" s="2">
        <f t="shared" si="77"/>
        <v>-6.4166666666666664E-2</v>
      </c>
      <c r="L525">
        <f t="shared" si="78"/>
        <v>5.1229508196720207E-5</v>
      </c>
    </row>
    <row r="526" spans="1:12" x14ac:dyDescent="0.15">
      <c r="A526">
        <v>1701306</v>
      </c>
      <c r="B526">
        <v>1.0068999999999999</v>
      </c>
      <c r="C526">
        <f t="shared" si="79"/>
        <v>-1.1499999999999969E-2</v>
      </c>
      <c r="D526">
        <f t="shared" si="80"/>
        <v>-1.1566636371465405E-2</v>
      </c>
      <c r="E526">
        <f t="shared" si="81"/>
        <v>-1.1761316668009919E-2</v>
      </c>
      <c r="F526">
        <v>7.6764999999999999</v>
      </c>
      <c r="G526">
        <f t="shared" si="82"/>
        <v>0.20116001477118045</v>
      </c>
      <c r="H526">
        <f t="shared" si="83"/>
        <v>1.6849579665927696</v>
      </c>
      <c r="I526">
        <f t="shared" si="76"/>
        <v>1.6655809499769527</v>
      </c>
      <c r="J526">
        <f t="shared" si="84"/>
        <v>-230.6</v>
      </c>
      <c r="K526" s="2">
        <f t="shared" si="77"/>
        <v>-6.405555555555556E-2</v>
      </c>
      <c r="L526">
        <f t="shared" si="78"/>
        <v>4.9079754601226125E-5</v>
      </c>
    </row>
    <row r="527" spans="1:12" x14ac:dyDescent="0.15">
      <c r="A527">
        <v>1701330</v>
      </c>
      <c r="B527">
        <v>1.0069999999999999</v>
      </c>
      <c r="C527">
        <f t="shared" si="79"/>
        <v>-1.1599999999999958E-2</v>
      </c>
      <c r="D527">
        <f t="shared" si="80"/>
        <v>-1.1667804867681987E-2</v>
      </c>
      <c r="E527">
        <f t="shared" si="81"/>
        <v>-1.1874376728226986E-2</v>
      </c>
      <c r="F527">
        <v>8.1454000000000004</v>
      </c>
      <c r="G527">
        <f t="shared" si="82"/>
        <v>0.20117019055664215</v>
      </c>
      <c r="H527">
        <f t="shared" si="83"/>
        <v>1.787879453016967</v>
      </c>
      <c r="I527">
        <f t="shared" si="76"/>
        <v>1.7671400513619704</v>
      </c>
      <c r="J527">
        <f t="shared" si="84"/>
        <v>-230.2</v>
      </c>
      <c r="K527" s="2">
        <f t="shared" si="77"/>
        <v>-6.3944444444444443E-2</v>
      </c>
      <c r="L527">
        <f t="shared" si="78"/>
        <v>5.1020408163264217E-5</v>
      </c>
    </row>
    <row r="528" spans="1:12" x14ac:dyDescent="0.15">
      <c r="A528">
        <v>1701354</v>
      </c>
      <c r="B528">
        <v>1.0069999999999999</v>
      </c>
      <c r="C528">
        <f t="shared" si="79"/>
        <v>-1.1599999999999958E-2</v>
      </c>
      <c r="D528">
        <f t="shared" si="80"/>
        <v>-1.1667804867681987E-2</v>
      </c>
      <c r="E528">
        <f t="shared" si="81"/>
        <v>-1.1874376728226986E-2</v>
      </c>
      <c r="F528">
        <v>8.1454000000000004</v>
      </c>
      <c r="G528">
        <f t="shared" si="82"/>
        <v>0.20117019055664215</v>
      </c>
      <c r="H528">
        <f t="shared" si="83"/>
        <v>1.787879453016967</v>
      </c>
      <c r="I528">
        <f t="shared" si="76"/>
        <v>1.7671400513619704</v>
      </c>
      <c r="J528">
        <f t="shared" si="84"/>
        <v>-229.8</v>
      </c>
      <c r="K528" s="2">
        <f t="shared" si="77"/>
        <v>-6.3833333333333339E-2</v>
      </c>
      <c r="L528">
        <f t="shared" si="78"/>
        <v>5.0916496945009074E-5</v>
      </c>
    </row>
    <row r="529" spans="1:12" x14ac:dyDescent="0.15">
      <c r="A529">
        <v>1701378</v>
      </c>
      <c r="B529">
        <v>1.0068999999999999</v>
      </c>
      <c r="C529">
        <f t="shared" si="79"/>
        <v>-1.1499999999999969E-2</v>
      </c>
      <c r="D529">
        <f t="shared" si="80"/>
        <v>-1.1566636371465405E-2</v>
      </c>
      <c r="E529">
        <f t="shared" si="81"/>
        <v>-1.1799963616997634E-2</v>
      </c>
      <c r="F529">
        <v>9.2004000000000001</v>
      </c>
      <c r="G529">
        <f t="shared" si="82"/>
        <v>0.20116001477118045</v>
      </c>
      <c r="H529">
        <f t="shared" si="83"/>
        <v>2.019447310081433</v>
      </c>
      <c r="I529">
        <f t="shared" si="76"/>
        <v>1.9962236660154962</v>
      </c>
      <c r="J529">
        <f t="shared" si="84"/>
        <v>-229.4</v>
      </c>
      <c r="K529" s="2">
        <f t="shared" si="77"/>
        <v>-6.3722222222222222E-2</v>
      </c>
      <c r="L529">
        <f t="shared" si="78"/>
        <v>5.0813008130080203E-5</v>
      </c>
    </row>
    <row r="530" spans="1:12" x14ac:dyDescent="0.15">
      <c r="A530">
        <v>1701420</v>
      </c>
      <c r="B530">
        <v>1.0068999999999999</v>
      </c>
      <c r="C530">
        <f t="shared" si="79"/>
        <v>-1.1499999999999969E-2</v>
      </c>
      <c r="D530">
        <f t="shared" si="80"/>
        <v>-1.1566636371465405E-2</v>
      </c>
      <c r="E530">
        <f t="shared" si="81"/>
        <v>-1.1779155282038371E-2</v>
      </c>
      <c r="F530">
        <v>8.3798999999999992</v>
      </c>
      <c r="G530">
        <f t="shared" si="82"/>
        <v>0.20116001477118045</v>
      </c>
      <c r="H530">
        <f t="shared" si="83"/>
        <v>1.8393511710090209</v>
      </c>
      <c r="I530">
        <f t="shared" si="76"/>
        <v>1.8181986325424171</v>
      </c>
      <c r="J530">
        <f t="shared" si="84"/>
        <v>-228.7</v>
      </c>
      <c r="K530" s="2">
        <f t="shared" si="77"/>
        <v>-6.352777777777778E-2</v>
      </c>
      <c r="L530">
        <f t="shared" si="78"/>
        <v>5.1020408163264217E-5</v>
      </c>
    </row>
    <row r="531" spans="1:12" x14ac:dyDescent="0.15">
      <c r="A531">
        <v>1701450</v>
      </c>
      <c r="B531">
        <v>1.0067999999999999</v>
      </c>
      <c r="C531">
        <f t="shared" si="79"/>
        <v>-1.139999999999998E-2</v>
      </c>
      <c r="D531">
        <f t="shared" si="80"/>
        <v>-1.1465478109278096E-2</v>
      </c>
      <c r="E531">
        <f t="shared" si="81"/>
        <v>-1.1675019690753905E-2</v>
      </c>
      <c r="F531">
        <v>8.2624999999999993</v>
      </c>
      <c r="G531">
        <f t="shared" si="82"/>
        <v>0.20114984052972684</v>
      </c>
      <c r="H531">
        <f t="shared" si="83"/>
        <v>1.8135823876731267</v>
      </c>
      <c r="I531">
        <f t="shared" si="76"/>
        <v>1.7929075484536532</v>
      </c>
      <c r="J531">
        <f t="shared" si="84"/>
        <v>-228.2</v>
      </c>
      <c r="K531" s="2">
        <f t="shared" si="77"/>
        <v>-6.3388888888888884E-2</v>
      </c>
      <c r="L531">
        <f t="shared" si="78"/>
        <v>4.6938775510203442E-5</v>
      </c>
    </row>
    <row r="532" spans="1:12" x14ac:dyDescent="0.15">
      <c r="A532">
        <v>1701480</v>
      </c>
      <c r="B532">
        <v>1.0066999999999999</v>
      </c>
      <c r="C532">
        <f t="shared" si="79"/>
        <v>-1.1299999999999991E-2</v>
      </c>
      <c r="D532">
        <f t="shared" si="80"/>
        <v>-1.1364330079049759E-2</v>
      </c>
      <c r="E532">
        <f t="shared" si="81"/>
        <v>-1.1570901939594758E-2</v>
      </c>
      <c r="F532">
        <v>8.1454000000000004</v>
      </c>
      <c r="G532">
        <f t="shared" si="82"/>
        <v>0.20113966783189094</v>
      </c>
      <c r="H532">
        <f t="shared" si="83"/>
        <v>1.787879453016967</v>
      </c>
      <c r="I532">
        <f t="shared" si="76"/>
        <v>1.767676415197875</v>
      </c>
      <c r="J532">
        <f t="shared" si="84"/>
        <v>-227.7</v>
      </c>
      <c r="K532" s="2">
        <f t="shared" si="77"/>
        <v>-6.3250000000000001E-2</v>
      </c>
      <c r="L532">
        <f t="shared" si="78"/>
        <v>4.6938775510203442E-5</v>
      </c>
    </row>
    <row r="533" spans="1:12" x14ac:dyDescent="0.15">
      <c r="A533">
        <v>1701511</v>
      </c>
      <c r="B533">
        <v>1.0067999999999999</v>
      </c>
      <c r="C533">
        <f t="shared" si="79"/>
        <v>-1.139999999999998E-2</v>
      </c>
      <c r="D533">
        <f t="shared" si="80"/>
        <v>-1.1465478109278096E-2</v>
      </c>
      <c r="E533">
        <f t="shared" si="81"/>
        <v>-1.1672049969823095E-2</v>
      </c>
      <c r="F533">
        <v>8.1454000000000004</v>
      </c>
      <c r="G533">
        <f t="shared" si="82"/>
        <v>0.20114984052972684</v>
      </c>
      <c r="H533">
        <f t="shared" si="83"/>
        <v>1.787879453016967</v>
      </c>
      <c r="I533">
        <f t="shared" si="76"/>
        <v>1.7674976272525735</v>
      </c>
      <c r="J533">
        <f t="shared" si="84"/>
        <v>-227.18333333333334</v>
      </c>
      <c r="K533" s="2">
        <f t="shared" si="77"/>
        <v>-6.3106481481481486E-2</v>
      </c>
      <c r="L533">
        <f t="shared" si="78"/>
        <v>5.1037767948280623E-5</v>
      </c>
    </row>
    <row r="534" spans="1:12" x14ac:dyDescent="0.15">
      <c r="A534">
        <v>1701540</v>
      </c>
      <c r="B534">
        <v>1.0068999999999999</v>
      </c>
      <c r="C534">
        <f t="shared" si="79"/>
        <v>-1.1499999999999969E-2</v>
      </c>
      <c r="D534">
        <f t="shared" si="80"/>
        <v>-1.1566636371465405E-2</v>
      </c>
      <c r="E534">
        <f t="shared" si="81"/>
        <v>-1.1773208232010404E-2</v>
      </c>
      <c r="F534">
        <v>8.1454000000000004</v>
      </c>
      <c r="G534">
        <f t="shared" si="82"/>
        <v>0.20116001477118045</v>
      </c>
      <c r="H534">
        <f t="shared" si="83"/>
        <v>1.787879453016967</v>
      </c>
      <c r="I534">
        <f t="shared" si="76"/>
        <v>1.7673188393072716</v>
      </c>
      <c r="J534">
        <f t="shared" si="84"/>
        <v>-226.7</v>
      </c>
      <c r="K534" s="2">
        <f t="shared" si="77"/>
        <v>-6.2972222222222221E-2</v>
      </c>
      <c r="L534">
        <f t="shared" si="78"/>
        <v>5.5102040816324992E-5</v>
      </c>
    </row>
    <row r="535" spans="1:12" x14ac:dyDescent="0.15">
      <c r="A535">
        <v>1701570</v>
      </c>
      <c r="B535">
        <v>1.0066999999999999</v>
      </c>
      <c r="C535">
        <f t="shared" si="79"/>
        <v>-1.1299999999999991E-2</v>
      </c>
      <c r="D535">
        <f t="shared" si="80"/>
        <v>-1.1364330079049759E-2</v>
      </c>
      <c r="E535">
        <f t="shared" si="81"/>
        <v>-1.1570901939594758E-2</v>
      </c>
      <c r="F535">
        <v>8.1454000000000004</v>
      </c>
      <c r="G535">
        <f t="shared" si="82"/>
        <v>0.20113966783189094</v>
      </c>
      <c r="H535">
        <f t="shared" si="83"/>
        <v>1.787879453016967</v>
      </c>
      <c r="I535">
        <f t="shared" si="76"/>
        <v>1.767676415197875</v>
      </c>
      <c r="J535">
        <f t="shared" si="84"/>
        <v>-226.2</v>
      </c>
      <c r="K535" s="2">
        <f t="shared" si="77"/>
        <v>-6.2833333333333324E-2</v>
      </c>
      <c r="L535">
        <f t="shared" si="78"/>
        <v>4.6938775510203442E-5</v>
      </c>
    </row>
    <row r="536" spans="1:12" x14ac:dyDescent="0.15">
      <c r="A536">
        <v>1701600</v>
      </c>
      <c r="B536">
        <v>1.0066999999999999</v>
      </c>
      <c r="C536">
        <f t="shared" si="79"/>
        <v>-1.1299999999999991E-2</v>
      </c>
      <c r="D536">
        <f t="shared" si="80"/>
        <v>-1.1364330079049759E-2</v>
      </c>
      <c r="E536">
        <f t="shared" si="81"/>
        <v>-1.1570901939594758E-2</v>
      </c>
      <c r="F536">
        <v>8.1454000000000004</v>
      </c>
      <c r="G536">
        <f t="shared" si="82"/>
        <v>0.20113966783189094</v>
      </c>
      <c r="H536">
        <f t="shared" si="83"/>
        <v>1.787879453016967</v>
      </c>
      <c r="I536">
        <f t="shared" si="76"/>
        <v>1.767676415197875</v>
      </c>
      <c r="J536">
        <f t="shared" si="84"/>
        <v>-225.7</v>
      </c>
      <c r="K536" s="2">
        <f t="shared" si="77"/>
        <v>-6.2694444444444442E-2</v>
      </c>
      <c r="L536">
        <f t="shared" si="78"/>
        <v>4.8979591836733829E-5</v>
      </c>
    </row>
    <row r="537" spans="1:12" x14ac:dyDescent="0.15">
      <c r="A537">
        <v>1701630</v>
      </c>
      <c r="B537">
        <v>1.0065999999999999</v>
      </c>
      <c r="C537">
        <f t="shared" si="79"/>
        <v>-1.1200000000000002E-2</v>
      </c>
      <c r="D537">
        <f t="shared" si="80"/>
        <v>-1.1263192278710714E-2</v>
      </c>
      <c r="E537">
        <f t="shared" si="81"/>
        <v>-1.1472733860186523E-2</v>
      </c>
      <c r="F537">
        <v>8.2624999999999993</v>
      </c>
      <c r="G537">
        <f t="shared" si="82"/>
        <v>0.20112949667728242</v>
      </c>
      <c r="H537">
        <f t="shared" si="83"/>
        <v>1.8135823876731267</v>
      </c>
      <c r="I537">
        <f t="shared" si="76"/>
        <v>1.793270264931188</v>
      </c>
      <c r="J537">
        <f t="shared" si="84"/>
        <v>-225.2</v>
      </c>
      <c r="K537" s="2">
        <f t="shared" si="77"/>
        <v>-6.2555555555555559E-2</v>
      </c>
      <c r="L537">
        <f t="shared" si="78"/>
        <v>5.3061224489794605E-5</v>
      </c>
    </row>
    <row r="538" spans="1:12" x14ac:dyDescent="0.15">
      <c r="A538">
        <v>1701660</v>
      </c>
      <c r="B538">
        <v>1.0066999999999999</v>
      </c>
      <c r="C538">
        <f t="shared" si="79"/>
        <v>-1.1299999999999991E-2</v>
      </c>
      <c r="D538">
        <f t="shared" si="80"/>
        <v>-1.1364330079049759E-2</v>
      </c>
      <c r="E538">
        <f t="shared" si="81"/>
        <v>-1.1570901939594758E-2</v>
      </c>
      <c r="F538">
        <v>8.1454000000000004</v>
      </c>
      <c r="G538">
        <f t="shared" si="82"/>
        <v>0.20113966783189094</v>
      </c>
      <c r="H538">
        <f t="shared" si="83"/>
        <v>1.787879453016967</v>
      </c>
      <c r="I538">
        <f t="shared" si="76"/>
        <v>1.767676415197875</v>
      </c>
      <c r="J538">
        <f t="shared" si="84"/>
        <v>-224.7</v>
      </c>
      <c r="K538" s="2">
        <f t="shared" si="77"/>
        <v>-6.2416666666666662E-2</v>
      </c>
      <c r="L538">
        <f t="shared" si="78"/>
        <v>4.8979591836733829E-5</v>
      </c>
    </row>
    <row r="539" spans="1:12" x14ac:dyDescent="0.15">
      <c r="A539">
        <v>1701690</v>
      </c>
      <c r="B539">
        <v>1.0066999999999999</v>
      </c>
      <c r="C539">
        <f t="shared" si="79"/>
        <v>-1.1299999999999991E-2</v>
      </c>
      <c r="D539">
        <f t="shared" si="80"/>
        <v>-1.1364330079049759E-2</v>
      </c>
      <c r="E539">
        <f t="shared" si="81"/>
        <v>-1.1556033046497115E-2</v>
      </c>
      <c r="F539">
        <v>7.5590999999999999</v>
      </c>
      <c r="G539">
        <f t="shared" si="82"/>
        <v>0.20113966783189094</v>
      </c>
      <c r="H539">
        <f t="shared" si="83"/>
        <v>1.6591891832568755</v>
      </c>
      <c r="I539">
        <f t="shared" si="76"/>
        <v>1.6404403454860728</v>
      </c>
      <c r="J539">
        <f t="shared" si="84"/>
        <v>-224.2</v>
      </c>
      <c r="K539" s="2">
        <f t="shared" si="77"/>
        <v>-6.2277777777777772E-2</v>
      </c>
      <c r="L539">
        <f t="shared" si="78"/>
        <v>5.5102040816324992E-5</v>
      </c>
    </row>
    <row r="540" spans="1:12" x14ac:dyDescent="0.15">
      <c r="A540">
        <v>1701720</v>
      </c>
      <c r="B540">
        <v>1.0065999999999999</v>
      </c>
      <c r="C540">
        <f t="shared" si="79"/>
        <v>-1.1200000000000002E-2</v>
      </c>
      <c r="D540">
        <f t="shared" si="80"/>
        <v>-1.1263192278710714E-2</v>
      </c>
      <c r="E540">
        <f t="shared" si="81"/>
        <v>-1.1481655703256198E-2</v>
      </c>
      <c r="F540">
        <v>8.6143000000000001</v>
      </c>
      <c r="G540">
        <f t="shared" si="82"/>
        <v>0.20112949667728242</v>
      </c>
      <c r="H540">
        <f t="shared" si="83"/>
        <v>1.8908009394411642</v>
      </c>
      <c r="I540">
        <f t="shared" si="76"/>
        <v>1.8696239689194232</v>
      </c>
      <c r="J540">
        <f t="shared" si="84"/>
        <v>-223.7</v>
      </c>
      <c r="K540" s="2">
        <f t="shared" si="77"/>
        <v>-6.2138888888888882E-2</v>
      </c>
      <c r="L540">
        <f t="shared" si="78"/>
        <v>5.3061224489794605E-5</v>
      </c>
    </row>
    <row r="541" spans="1:12" x14ac:dyDescent="0.15">
      <c r="A541">
        <v>1701750</v>
      </c>
      <c r="B541">
        <v>1.0065999999999999</v>
      </c>
      <c r="C541">
        <f t="shared" si="79"/>
        <v>-1.1200000000000002E-2</v>
      </c>
      <c r="D541">
        <f t="shared" si="80"/>
        <v>-1.1263192278710714E-2</v>
      </c>
      <c r="E541">
        <f t="shared" si="81"/>
        <v>-1.1469764139255713E-2</v>
      </c>
      <c r="F541">
        <v>8.1454000000000004</v>
      </c>
      <c r="G541">
        <f t="shared" si="82"/>
        <v>0.20112949667728242</v>
      </c>
      <c r="H541">
        <f t="shared" si="83"/>
        <v>1.787879453016967</v>
      </c>
      <c r="I541">
        <f t="shared" si="76"/>
        <v>1.7678552031431771</v>
      </c>
      <c r="J541">
        <f t="shared" si="84"/>
        <v>-223.2</v>
      </c>
      <c r="K541" s="2">
        <f t="shared" si="77"/>
        <v>-6.2E-2</v>
      </c>
      <c r="L541">
        <f t="shared" si="78"/>
        <v>4.8979591836733829E-5</v>
      </c>
    </row>
    <row r="542" spans="1:12" x14ac:dyDescent="0.15">
      <c r="A542">
        <v>1701780</v>
      </c>
      <c r="B542">
        <v>1.0065</v>
      </c>
      <c r="C542">
        <f t="shared" si="79"/>
        <v>-1.1100000000000013E-2</v>
      </c>
      <c r="D542">
        <f t="shared" si="80"/>
        <v>-1.1162064706191918E-2</v>
      </c>
      <c r="E542">
        <f t="shared" si="81"/>
        <v>-1.1371606287667728E-2</v>
      </c>
      <c r="F542">
        <v>8.2624999999999993</v>
      </c>
      <c r="G542">
        <f t="shared" si="82"/>
        <v>0.20111932706551117</v>
      </c>
      <c r="H542">
        <f t="shared" si="83"/>
        <v>1.8135823876731267</v>
      </c>
      <c r="I542">
        <f t="shared" si="76"/>
        <v>1.7934516231699558</v>
      </c>
      <c r="J542">
        <f t="shared" si="84"/>
        <v>-222.7</v>
      </c>
      <c r="K542" s="2">
        <f t="shared" si="77"/>
        <v>-6.186111111111111E-2</v>
      </c>
      <c r="L542">
        <f t="shared" si="78"/>
        <v>4.6938775510203442E-5</v>
      </c>
    </row>
    <row r="543" spans="1:12" x14ac:dyDescent="0.15">
      <c r="A543">
        <v>1701810</v>
      </c>
      <c r="B543">
        <v>1.0065</v>
      </c>
      <c r="C543">
        <f t="shared" si="79"/>
        <v>-1.1100000000000013E-2</v>
      </c>
      <c r="D543">
        <f t="shared" si="80"/>
        <v>-1.1162064706191918E-2</v>
      </c>
      <c r="E543">
        <f t="shared" si="81"/>
        <v>-1.1368636566736917E-2</v>
      </c>
      <c r="F543">
        <v>8.1454000000000004</v>
      </c>
      <c r="G543">
        <f t="shared" si="82"/>
        <v>0.20111932706551117</v>
      </c>
      <c r="H543">
        <f t="shared" si="83"/>
        <v>1.787879453016967</v>
      </c>
      <c r="I543">
        <f t="shared" si="76"/>
        <v>1.768033991088479</v>
      </c>
      <c r="J543">
        <f t="shared" si="84"/>
        <v>-222.2</v>
      </c>
      <c r="K543" s="2">
        <f t="shared" si="77"/>
        <v>-6.172222222222222E-2</v>
      </c>
      <c r="L543">
        <f t="shared" si="78"/>
        <v>5.1020408163264217E-5</v>
      </c>
    </row>
    <row r="544" spans="1:12" x14ac:dyDescent="0.15">
      <c r="A544">
        <v>1701840</v>
      </c>
      <c r="B544">
        <v>1.0065</v>
      </c>
      <c r="C544">
        <f t="shared" si="79"/>
        <v>-1.1100000000000013E-2</v>
      </c>
      <c r="D544">
        <f t="shared" si="80"/>
        <v>-1.1162064706191918E-2</v>
      </c>
      <c r="E544">
        <f t="shared" si="81"/>
        <v>-1.1374583616764885E-2</v>
      </c>
      <c r="F544">
        <v>8.3798999999999992</v>
      </c>
      <c r="G544">
        <f t="shared" si="82"/>
        <v>0.20111932706551117</v>
      </c>
      <c r="H544">
        <f t="shared" si="83"/>
        <v>1.8393511710090209</v>
      </c>
      <c r="I544">
        <f t="shared" si="76"/>
        <v>1.8189343730108214</v>
      </c>
      <c r="J544">
        <f t="shared" si="84"/>
        <v>-221.7</v>
      </c>
      <c r="K544" s="2">
        <f t="shared" si="77"/>
        <v>-6.158333333333333E-2</v>
      </c>
      <c r="L544">
        <f t="shared" si="78"/>
        <v>5.1020408163264217E-5</v>
      </c>
    </row>
    <row r="545" spans="1:12" x14ac:dyDescent="0.15">
      <c r="A545">
        <v>1701870</v>
      </c>
      <c r="B545">
        <v>1.0065</v>
      </c>
      <c r="C545">
        <f t="shared" si="79"/>
        <v>-1.1100000000000013E-2</v>
      </c>
      <c r="D545">
        <f t="shared" si="80"/>
        <v>-1.1162064706191918E-2</v>
      </c>
      <c r="E545">
        <f t="shared" si="81"/>
        <v>-1.1371606287667728E-2</v>
      </c>
      <c r="F545">
        <v>8.2624999999999993</v>
      </c>
      <c r="G545">
        <f t="shared" si="82"/>
        <v>0.20111932706551117</v>
      </c>
      <c r="H545">
        <f t="shared" si="83"/>
        <v>1.8135823876731267</v>
      </c>
      <c r="I545">
        <f t="shared" si="76"/>
        <v>1.7934516231699558</v>
      </c>
      <c r="J545">
        <f t="shared" si="84"/>
        <v>-221.2</v>
      </c>
      <c r="K545" s="2">
        <f t="shared" si="77"/>
        <v>-6.144444444444444E-2</v>
      </c>
      <c r="L545">
        <f t="shared" si="78"/>
        <v>5.1003060183609946E-5</v>
      </c>
    </row>
    <row r="546" spans="1:12" x14ac:dyDescent="0.15">
      <c r="A546">
        <v>1701900</v>
      </c>
      <c r="B546">
        <v>1.0065</v>
      </c>
      <c r="C546">
        <f t="shared" si="79"/>
        <v>-1.1100000000000013E-2</v>
      </c>
      <c r="D546">
        <f t="shared" si="80"/>
        <v>-1.1162064706191918E-2</v>
      </c>
      <c r="E546">
        <f t="shared" si="81"/>
        <v>-1.1368636566736917E-2</v>
      </c>
      <c r="F546">
        <v>8.1454000000000004</v>
      </c>
      <c r="G546">
        <f t="shared" si="82"/>
        <v>0.20111932706551117</v>
      </c>
      <c r="H546">
        <f t="shared" si="83"/>
        <v>1.787879453016967</v>
      </c>
      <c r="I546">
        <f t="shared" si="76"/>
        <v>1.768033991088479</v>
      </c>
      <c r="J546">
        <f t="shared" si="84"/>
        <v>-220.7</v>
      </c>
      <c r="K546" s="2">
        <f t="shared" si="77"/>
        <v>-6.1305555555555551E-2</v>
      </c>
      <c r="L546">
        <f t="shared" si="78"/>
        <v>4.8979591836733829E-5</v>
      </c>
    </row>
    <row r="547" spans="1:12" x14ac:dyDescent="0.15">
      <c r="A547">
        <v>1701930</v>
      </c>
      <c r="B547">
        <v>1.0065</v>
      </c>
      <c r="C547">
        <f t="shared" si="79"/>
        <v>-1.1100000000000013E-2</v>
      </c>
      <c r="D547">
        <f t="shared" si="80"/>
        <v>-1.1162064706191918E-2</v>
      </c>
      <c r="E547">
        <f t="shared" si="81"/>
        <v>-1.1392422230793337E-2</v>
      </c>
      <c r="F547">
        <v>9.0832999999999995</v>
      </c>
      <c r="G547">
        <f t="shared" si="82"/>
        <v>0.20111932706551117</v>
      </c>
      <c r="H547">
        <f t="shared" si="83"/>
        <v>1.9937443754252724</v>
      </c>
      <c r="I547">
        <f t="shared" si="76"/>
        <v>1.9716138128580525</v>
      </c>
      <c r="J547">
        <f t="shared" si="84"/>
        <v>-220.2</v>
      </c>
      <c r="K547" s="2">
        <f t="shared" si="77"/>
        <v>-6.1166666666666661E-2</v>
      </c>
      <c r="L547">
        <f t="shared" si="78"/>
        <v>5.1020408163264217E-5</v>
      </c>
    </row>
    <row r="548" spans="1:12" x14ac:dyDescent="0.15">
      <c r="A548">
        <v>1701960</v>
      </c>
      <c r="B548">
        <v>1.0065</v>
      </c>
      <c r="C548">
        <f t="shared" si="79"/>
        <v>-1.1100000000000013E-2</v>
      </c>
      <c r="D548">
        <f t="shared" si="80"/>
        <v>-1.1162064706191918E-2</v>
      </c>
      <c r="E548">
        <f t="shared" si="81"/>
        <v>-1.1368636566736917E-2</v>
      </c>
      <c r="F548">
        <v>8.1454000000000004</v>
      </c>
      <c r="G548">
        <f t="shared" si="82"/>
        <v>0.20111932706551117</v>
      </c>
      <c r="H548">
        <f t="shared" si="83"/>
        <v>1.787879453016967</v>
      </c>
      <c r="I548">
        <f t="shared" si="76"/>
        <v>1.768033991088479</v>
      </c>
      <c r="J548">
        <f t="shared" si="84"/>
        <v>-219.7</v>
      </c>
      <c r="K548" s="2">
        <f t="shared" si="77"/>
        <v>-6.1027777777777778E-2</v>
      </c>
      <c r="L548">
        <f t="shared" si="78"/>
        <v>5.1020408163264217E-5</v>
      </c>
    </row>
    <row r="549" spans="1:12" x14ac:dyDescent="0.15">
      <c r="A549">
        <v>1701990</v>
      </c>
      <c r="B549">
        <v>1.0063</v>
      </c>
      <c r="C549">
        <f t="shared" si="79"/>
        <v>-1.0900000000000035E-2</v>
      </c>
      <c r="D549">
        <f t="shared" si="80"/>
        <v>-1.0959840236342012E-2</v>
      </c>
      <c r="E549">
        <f t="shared" si="81"/>
        <v>-1.1166412096887011E-2</v>
      </c>
      <c r="F549">
        <v>8.1454000000000004</v>
      </c>
      <c r="G549">
        <f t="shared" si="82"/>
        <v>0.20109899246892057</v>
      </c>
      <c r="H549">
        <f t="shared" si="83"/>
        <v>1.787879453016967</v>
      </c>
      <c r="I549">
        <f t="shared" si="76"/>
        <v>1.7683915669790815</v>
      </c>
      <c r="J549">
        <f t="shared" si="84"/>
        <v>-219.2</v>
      </c>
      <c r="K549" s="2">
        <f t="shared" si="77"/>
        <v>-6.0888888888888888E-2</v>
      </c>
      <c r="L549">
        <f t="shared" si="78"/>
        <v>4.6938775510203442E-5</v>
      </c>
    </row>
    <row r="550" spans="1:12" x14ac:dyDescent="0.15">
      <c r="A550">
        <v>1702020</v>
      </c>
      <c r="B550">
        <v>1.0064</v>
      </c>
      <c r="C550">
        <f t="shared" si="79"/>
        <v>-1.1000000000000024E-2</v>
      </c>
      <c r="D550">
        <f t="shared" si="80"/>
        <v>-1.1060947359424948E-2</v>
      </c>
      <c r="E550">
        <f t="shared" si="81"/>
        <v>-1.126157216994198E-2</v>
      </c>
      <c r="F550">
        <v>7.9108999999999998</v>
      </c>
      <c r="G550">
        <f t="shared" si="82"/>
        <v>0.20110915899618717</v>
      </c>
      <c r="H550">
        <f t="shared" si="83"/>
        <v>1.7364077350249125</v>
      </c>
      <c r="I550">
        <f t="shared" si="76"/>
        <v>1.7173072499396389</v>
      </c>
      <c r="J550">
        <f t="shared" si="84"/>
        <v>-218.7</v>
      </c>
      <c r="K550" s="2">
        <f t="shared" si="77"/>
        <v>-6.0749999999999998E-2</v>
      </c>
      <c r="L550">
        <f t="shared" si="78"/>
        <v>4.8979591836733829E-5</v>
      </c>
    </row>
    <row r="551" spans="1:12" x14ac:dyDescent="0.15">
      <c r="A551">
        <v>1702050</v>
      </c>
      <c r="B551">
        <v>1.0064</v>
      </c>
      <c r="C551">
        <f t="shared" si="79"/>
        <v>-1.1000000000000024E-2</v>
      </c>
      <c r="D551">
        <f t="shared" si="80"/>
        <v>-1.1060947359424948E-2</v>
      </c>
      <c r="E551">
        <f t="shared" si="81"/>
        <v>-1.1267519219969947E-2</v>
      </c>
      <c r="F551">
        <v>8.1454000000000004</v>
      </c>
      <c r="G551">
        <f t="shared" si="82"/>
        <v>0.20110915899618717</v>
      </c>
      <c r="H551">
        <f t="shared" si="83"/>
        <v>1.787879453016967</v>
      </c>
      <c r="I551">
        <f t="shared" si="76"/>
        <v>1.7682127790337807</v>
      </c>
      <c r="J551">
        <f t="shared" si="84"/>
        <v>-218.2</v>
      </c>
      <c r="K551" s="2">
        <f t="shared" si="77"/>
        <v>-6.0611111111111109E-2</v>
      </c>
      <c r="L551">
        <f t="shared" si="78"/>
        <v>4.8979591836733829E-5</v>
      </c>
    </row>
    <row r="552" spans="1:12" x14ac:dyDescent="0.15">
      <c r="A552">
        <v>1702080</v>
      </c>
      <c r="B552">
        <v>1.0063</v>
      </c>
      <c r="C552">
        <f t="shared" si="79"/>
        <v>-1.0900000000000035E-2</v>
      </c>
      <c r="D552">
        <f t="shared" si="80"/>
        <v>-1.0959840236342012E-2</v>
      </c>
      <c r="E552">
        <f t="shared" si="81"/>
        <v>-1.1166412096887011E-2</v>
      </c>
      <c r="F552">
        <v>8.1454000000000004</v>
      </c>
      <c r="G552">
        <f t="shared" si="82"/>
        <v>0.20109899246892057</v>
      </c>
      <c r="H552">
        <f t="shared" si="83"/>
        <v>1.787879453016967</v>
      </c>
      <c r="I552">
        <f t="shared" si="76"/>
        <v>1.7683915669790815</v>
      </c>
      <c r="J552">
        <f t="shared" si="84"/>
        <v>-217.7</v>
      </c>
      <c r="K552" s="2">
        <f t="shared" si="77"/>
        <v>-6.0472222222222219E-2</v>
      </c>
      <c r="L552">
        <f t="shared" si="78"/>
        <v>4.6938775510203442E-5</v>
      </c>
    </row>
    <row r="553" spans="1:12" x14ac:dyDescent="0.15">
      <c r="A553">
        <v>1702110</v>
      </c>
      <c r="B553">
        <v>1.0062</v>
      </c>
      <c r="C553">
        <f t="shared" si="79"/>
        <v>-1.0800000000000046E-2</v>
      </c>
      <c r="D553">
        <f t="shared" si="80"/>
        <v>-1.0858743334875945E-2</v>
      </c>
      <c r="E553">
        <f t="shared" si="81"/>
        <v>-1.1065315195420944E-2</v>
      </c>
      <c r="F553">
        <v>8.1454000000000004</v>
      </c>
      <c r="G553">
        <f t="shared" si="82"/>
        <v>0.2010888274833216</v>
      </c>
      <c r="H553">
        <f t="shared" si="83"/>
        <v>1.787879453016967</v>
      </c>
      <c r="I553">
        <f t="shared" si="76"/>
        <v>1.7685703549243832</v>
      </c>
      <c r="J553">
        <f t="shared" si="84"/>
        <v>-217.2</v>
      </c>
      <c r="K553" s="2">
        <f t="shared" si="77"/>
        <v>-6.0333333333333329E-2</v>
      </c>
      <c r="L553">
        <f t="shared" si="78"/>
        <v>4.6938775510203442E-5</v>
      </c>
    </row>
    <row r="554" spans="1:12" x14ac:dyDescent="0.15">
      <c r="A554">
        <v>1702140</v>
      </c>
      <c r="B554">
        <v>1.006</v>
      </c>
      <c r="C554">
        <f t="shared" si="79"/>
        <v>-1.0600000000000068E-2</v>
      </c>
      <c r="D554">
        <f t="shared" si="80"/>
        <v>-1.0656580188528888E-2</v>
      </c>
      <c r="E554">
        <f t="shared" si="81"/>
        <v>-1.0863152049073886E-2</v>
      </c>
      <c r="F554">
        <v>8.1454000000000004</v>
      </c>
      <c r="G554">
        <f t="shared" si="82"/>
        <v>0.20106850213556832</v>
      </c>
      <c r="H554">
        <f t="shared" si="83"/>
        <v>1.787879453016967</v>
      </c>
      <c r="I554">
        <f t="shared" si="76"/>
        <v>1.7689279308149868</v>
      </c>
      <c r="J554">
        <f t="shared" si="84"/>
        <v>-216.7</v>
      </c>
      <c r="K554" s="2">
        <f t="shared" si="77"/>
        <v>-6.0194444444444439E-2</v>
      </c>
      <c r="L554">
        <f t="shared" si="78"/>
        <v>4.2857142857142667E-5</v>
      </c>
    </row>
    <row r="555" spans="1:12" x14ac:dyDescent="0.15">
      <c r="A555">
        <v>1702170</v>
      </c>
      <c r="B555">
        <v>1.0063</v>
      </c>
      <c r="C555">
        <f t="shared" si="79"/>
        <v>-1.0900000000000035E-2</v>
      </c>
      <c r="D555">
        <f t="shared" si="80"/>
        <v>-1.0959840236342012E-2</v>
      </c>
      <c r="E555">
        <f t="shared" si="81"/>
        <v>-1.1169381817817821E-2</v>
      </c>
      <c r="F555">
        <v>8.2624999999999993</v>
      </c>
      <c r="G555">
        <f t="shared" si="82"/>
        <v>0.20109899246892057</v>
      </c>
      <c r="H555">
        <f t="shared" si="83"/>
        <v>1.8135823876731267</v>
      </c>
      <c r="I555">
        <f t="shared" si="76"/>
        <v>1.7938143396474893</v>
      </c>
      <c r="J555">
        <f t="shared" si="84"/>
        <v>-216.2</v>
      </c>
      <c r="K555" s="2">
        <f t="shared" si="77"/>
        <v>-6.005555555555555E-2</v>
      </c>
      <c r="L555">
        <f t="shared" si="78"/>
        <v>4.8962937776265729E-5</v>
      </c>
    </row>
    <row r="556" spans="1:12" x14ac:dyDescent="0.15">
      <c r="A556">
        <v>1702200</v>
      </c>
      <c r="B556">
        <v>1.0063</v>
      </c>
      <c r="C556">
        <f t="shared" si="79"/>
        <v>-1.0900000000000035E-2</v>
      </c>
      <c r="D556">
        <f t="shared" si="80"/>
        <v>-1.0959840236342012E-2</v>
      </c>
      <c r="E556">
        <f t="shared" si="81"/>
        <v>-1.1172359146914978E-2</v>
      </c>
      <c r="F556">
        <v>8.3798999999999992</v>
      </c>
      <c r="G556">
        <f t="shared" si="82"/>
        <v>0.20109899246892057</v>
      </c>
      <c r="H556">
        <f t="shared" si="83"/>
        <v>1.8393511710090209</v>
      </c>
      <c r="I556">
        <f t="shared" si="76"/>
        <v>1.8193022432450221</v>
      </c>
      <c r="J556">
        <f t="shared" si="84"/>
        <v>-215.7</v>
      </c>
      <c r="K556" s="2">
        <f t="shared" si="77"/>
        <v>-5.9916666666666667E-2</v>
      </c>
      <c r="L556">
        <f t="shared" si="78"/>
        <v>5.3061224489794605E-5</v>
      </c>
    </row>
    <row r="557" spans="1:12" x14ac:dyDescent="0.15">
      <c r="A557">
        <v>1702230</v>
      </c>
      <c r="B557">
        <v>1.006</v>
      </c>
      <c r="C557">
        <f t="shared" si="79"/>
        <v>-1.0600000000000068E-2</v>
      </c>
      <c r="D557">
        <f t="shared" si="80"/>
        <v>-1.0656580188528888E-2</v>
      </c>
      <c r="E557">
        <f t="shared" si="81"/>
        <v>-1.0863152049073886E-2</v>
      </c>
      <c r="F557">
        <v>8.1454000000000004</v>
      </c>
      <c r="G557">
        <f t="shared" si="82"/>
        <v>0.20106850213556832</v>
      </c>
      <c r="H557">
        <f t="shared" si="83"/>
        <v>1.787879453016967</v>
      </c>
      <c r="I557">
        <f t="shared" si="76"/>
        <v>1.7689279308149868</v>
      </c>
      <c r="J557">
        <f t="shared" si="84"/>
        <v>-215.2</v>
      </c>
      <c r="K557" s="2">
        <f t="shared" si="77"/>
        <v>-5.9777777777777777E-2</v>
      </c>
      <c r="L557">
        <f t="shared" si="78"/>
        <v>4.6938775510203442E-5</v>
      </c>
    </row>
    <row r="558" spans="1:12" x14ac:dyDescent="0.15">
      <c r="A558">
        <v>1702260</v>
      </c>
      <c r="B558">
        <v>1.0061</v>
      </c>
      <c r="C558">
        <f t="shared" si="79"/>
        <v>-1.0700000000000057E-2</v>
      </c>
      <c r="D558">
        <f t="shared" si="80"/>
        <v>-1.0757656652960208E-2</v>
      </c>
      <c r="E558">
        <f t="shared" si="81"/>
        <v>-1.0982067127533659E-2</v>
      </c>
      <c r="F558">
        <v>8.8488000000000007</v>
      </c>
      <c r="G558">
        <f t="shared" si="82"/>
        <v>0.20107866403900065</v>
      </c>
      <c r="H558">
        <f t="shared" si="83"/>
        <v>1.9422726574332183</v>
      </c>
      <c r="I558">
        <f t="shared" si="76"/>
        <v>1.9214903399986829</v>
      </c>
      <c r="J558">
        <f t="shared" si="84"/>
        <v>-214.7</v>
      </c>
      <c r="K558" s="2">
        <f t="shared" si="77"/>
        <v>-5.9638888888888887E-2</v>
      </c>
      <c r="L558">
        <f t="shared" si="78"/>
        <v>4.8979591836733829E-5</v>
      </c>
    </row>
    <row r="559" spans="1:12" x14ac:dyDescent="0.15">
      <c r="A559">
        <v>1702290</v>
      </c>
      <c r="B559">
        <v>1.006</v>
      </c>
      <c r="C559">
        <f t="shared" si="79"/>
        <v>-1.0600000000000068E-2</v>
      </c>
      <c r="D559">
        <f t="shared" si="80"/>
        <v>-1.0656580188528888E-2</v>
      </c>
      <c r="E559">
        <f t="shared" si="81"/>
        <v>-1.0863152049073886E-2</v>
      </c>
      <c r="F559">
        <v>8.1454000000000004</v>
      </c>
      <c r="G559">
        <f t="shared" si="82"/>
        <v>0.20106850213556832</v>
      </c>
      <c r="H559">
        <f t="shared" si="83"/>
        <v>1.787879453016967</v>
      </c>
      <c r="I559">
        <f t="shared" si="76"/>
        <v>1.7689279308149868</v>
      </c>
      <c r="J559">
        <f t="shared" si="84"/>
        <v>-214.2</v>
      </c>
      <c r="K559" s="2">
        <f t="shared" si="77"/>
        <v>-5.9499999999999997E-2</v>
      </c>
      <c r="L559">
        <f t="shared" si="78"/>
        <v>4.4897959183673054E-5</v>
      </c>
    </row>
    <row r="560" spans="1:12" x14ac:dyDescent="0.15">
      <c r="A560">
        <v>1702320</v>
      </c>
      <c r="B560">
        <v>1.006</v>
      </c>
      <c r="C560">
        <f t="shared" si="79"/>
        <v>-1.0600000000000068E-2</v>
      </c>
      <c r="D560">
        <f t="shared" si="80"/>
        <v>-1.0656580188528888E-2</v>
      </c>
      <c r="E560">
        <f t="shared" si="81"/>
        <v>-1.0863152049073886E-2</v>
      </c>
      <c r="F560">
        <v>8.1454000000000004</v>
      </c>
      <c r="G560">
        <f t="shared" si="82"/>
        <v>0.20106850213556832</v>
      </c>
      <c r="H560">
        <f t="shared" si="83"/>
        <v>1.787879453016967</v>
      </c>
      <c r="I560">
        <f t="shared" si="76"/>
        <v>1.7689279308149868</v>
      </c>
      <c r="J560">
        <f t="shared" si="84"/>
        <v>-213.7</v>
      </c>
      <c r="K560" s="2">
        <f t="shared" si="77"/>
        <v>-5.9361111111111108E-2</v>
      </c>
      <c r="L560">
        <f t="shared" si="78"/>
        <v>4.6938775510203442E-5</v>
      </c>
    </row>
    <row r="561" spans="1:12" x14ac:dyDescent="0.15">
      <c r="A561">
        <v>1702350</v>
      </c>
      <c r="B561">
        <v>1.0061</v>
      </c>
      <c r="C561">
        <f t="shared" si="79"/>
        <v>-1.0700000000000057E-2</v>
      </c>
      <c r="D561">
        <f t="shared" si="80"/>
        <v>-1.0757656652960208E-2</v>
      </c>
      <c r="E561">
        <f t="shared" si="81"/>
        <v>-1.0955306670435531E-2</v>
      </c>
      <c r="F561">
        <v>7.7935999999999996</v>
      </c>
      <c r="G561">
        <f t="shared" si="82"/>
        <v>0.20107866403900065</v>
      </c>
      <c r="H561">
        <f t="shared" si="83"/>
        <v>1.7106609012489296</v>
      </c>
      <c r="I561">
        <f t="shared" si="76"/>
        <v>1.692356829605566</v>
      </c>
      <c r="J561">
        <f t="shared" si="84"/>
        <v>-213.2</v>
      </c>
      <c r="K561" s="2">
        <f t="shared" si="77"/>
        <v>-5.9222222222222218E-2</v>
      </c>
      <c r="L561">
        <f t="shared" si="78"/>
        <v>5.5102040816324992E-5</v>
      </c>
    </row>
    <row r="562" spans="1:12" x14ac:dyDescent="0.15">
      <c r="A562">
        <v>1702380</v>
      </c>
      <c r="B562">
        <v>1.006</v>
      </c>
      <c r="C562">
        <f t="shared" si="79"/>
        <v>-1.0600000000000068E-2</v>
      </c>
      <c r="D562">
        <f t="shared" si="80"/>
        <v>-1.0656580188528888E-2</v>
      </c>
      <c r="E562">
        <f t="shared" si="81"/>
        <v>-1.0863152049073886E-2</v>
      </c>
      <c r="F562">
        <v>8.1454000000000004</v>
      </c>
      <c r="G562">
        <f t="shared" si="82"/>
        <v>0.20106850213556832</v>
      </c>
      <c r="H562">
        <f t="shared" si="83"/>
        <v>1.787879453016967</v>
      </c>
      <c r="I562">
        <f t="shared" si="76"/>
        <v>1.7689279308149868</v>
      </c>
      <c r="J562">
        <f t="shared" si="84"/>
        <v>-212.7</v>
      </c>
      <c r="K562" s="2">
        <f t="shared" si="77"/>
        <v>-5.9083333333333328E-2</v>
      </c>
      <c r="L562">
        <f t="shared" si="78"/>
        <v>4.6922815368921512E-5</v>
      </c>
    </row>
    <row r="563" spans="1:12" x14ac:dyDescent="0.15">
      <c r="A563">
        <v>1702410</v>
      </c>
      <c r="B563">
        <v>1.006</v>
      </c>
      <c r="C563">
        <f t="shared" si="79"/>
        <v>-1.0600000000000068E-2</v>
      </c>
      <c r="D563">
        <f t="shared" si="80"/>
        <v>-1.0656580188528888E-2</v>
      </c>
      <c r="E563">
        <f t="shared" si="81"/>
        <v>-1.0854230206004211E-2</v>
      </c>
      <c r="F563">
        <v>7.7935999999999996</v>
      </c>
      <c r="G563">
        <f t="shared" si="82"/>
        <v>0.20106850213556832</v>
      </c>
      <c r="H563">
        <f t="shared" si="83"/>
        <v>1.7106609012489296</v>
      </c>
      <c r="I563">
        <f t="shared" si="76"/>
        <v>1.6925278956956911</v>
      </c>
      <c r="J563">
        <f t="shared" si="84"/>
        <v>-212.2</v>
      </c>
      <c r="K563" s="2">
        <f t="shared" si="77"/>
        <v>-5.8944444444444438E-2</v>
      </c>
      <c r="L563">
        <f t="shared" si="78"/>
        <v>4.6938775510203442E-5</v>
      </c>
    </row>
    <row r="564" spans="1:12" x14ac:dyDescent="0.15">
      <c r="A564">
        <v>1702440</v>
      </c>
      <c r="B564">
        <v>1.006</v>
      </c>
      <c r="C564">
        <f t="shared" si="79"/>
        <v>-1.0600000000000068E-2</v>
      </c>
      <c r="D564">
        <f t="shared" si="80"/>
        <v>-1.0656580188528888E-2</v>
      </c>
      <c r="E564">
        <f t="shared" si="81"/>
        <v>-1.0866121770004697E-2</v>
      </c>
      <c r="F564">
        <v>8.2624999999999993</v>
      </c>
      <c r="G564">
        <f t="shared" si="82"/>
        <v>0.20106850213556832</v>
      </c>
      <c r="H564">
        <f t="shared" si="83"/>
        <v>1.8135823876731267</v>
      </c>
      <c r="I564">
        <f t="shared" si="76"/>
        <v>1.7943584143637916</v>
      </c>
      <c r="J564">
        <f t="shared" si="84"/>
        <v>-211.7</v>
      </c>
      <c r="K564" s="2">
        <f t="shared" si="77"/>
        <v>-5.8805555555555555E-2</v>
      </c>
      <c r="L564">
        <f t="shared" si="78"/>
        <v>5.3061224489794605E-5</v>
      </c>
    </row>
    <row r="565" spans="1:12" x14ac:dyDescent="0.15">
      <c r="A565">
        <v>1702470</v>
      </c>
      <c r="B565">
        <v>1.006</v>
      </c>
      <c r="C565">
        <f t="shared" si="79"/>
        <v>-1.0600000000000068E-2</v>
      </c>
      <c r="D565">
        <f t="shared" si="80"/>
        <v>-1.0656580188528888E-2</v>
      </c>
      <c r="E565">
        <f t="shared" si="81"/>
        <v>-1.0863152049073886E-2</v>
      </c>
      <c r="F565">
        <v>8.1454000000000004</v>
      </c>
      <c r="G565">
        <f t="shared" si="82"/>
        <v>0.20106850213556832</v>
      </c>
      <c r="H565">
        <f t="shared" si="83"/>
        <v>1.787879453016967</v>
      </c>
      <c r="I565">
        <f t="shared" si="76"/>
        <v>1.7689279308149868</v>
      </c>
      <c r="J565">
        <f t="shared" si="84"/>
        <v>-211.2</v>
      </c>
      <c r="K565" s="2">
        <f t="shared" si="77"/>
        <v>-5.8666666666666666E-2</v>
      </c>
      <c r="L565">
        <f t="shared" si="78"/>
        <v>5.3061224489794605E-5</v>
      </c>
    </row>
    <row r="566" spans="1:12" x14ac:dyDescent="0.15">
      <c r="A566">
        <v>1702500</v>
      </c>
      <c r="B566">
        <v>1.0059</v>
      </c>
      <c r="C566">
        <f t="shared" si="79"/>
        <v>-1.0500000000000079E-2</v>
      </c>
      <c r="D566">
        <f t="shared" si="80"/>
        <v>-1.05555139395167E-2</v>
      </c>
      <c r="E566">
        <f t="shared" si="81"/>
        <v>-1.0738300136005279E-2</v>
      </c>
      <c r="F566">
        <v>7.2074999999999996</v>
      </c>
      <c r="G566">
        <f t="shared" si="82"/>
        <v>0.20105834177263526</v>
      </c>
      <c r="H566">
        <f t="shared" si="83"/>
        <v>1.582014530608661</v>
      </c>
      <c r="I566">
        <f t="shared" si="76"/>
        <v>1.5654033780372698</v>
      </c>
      <c r="J566">
        <f t="shared" si="84"/>
        <v>-210.7</v>
      </c>
      <c r="K566" s="2">
        <f t="shared" si="77"/>
        <v>-5.8527777777777776E-2</v>
      </c>
      <c r="L566">
        <f t="shared" si="78"/>
        <v>5.1020408163264217E-5</v>
      </c>
    </row>
    <row r="567" spans="1:12" x14ac:dyDescent="0.15">
      <c r="A567">
        <v>1702530</v>
      </c>
      <c r="B567">
        <v>1.006</v>
      </c>
      <c r="C567">
        <f t="shared" si="79"/>
        <v>-1.0600000000000068E-2</v>
      </c>
      <c r="D567">
        <f t="shared" si="80"/>
        <v>-1.0656580188528888E-2</v>
      </c>
      <c r="E567">
        <f t="shared" si="81"/>
        <v>-1.0863152049073886E-2</v>
      </c>
      <c r="F567">
        <v>8.1454000000000004</v>
      </c>
      <c r="G567">
        <f t="shared" si="82"/>
        <v>0.20106850213556832</v>
      </c>
      <c r="H567">
        <f t="shared" si="83"/>
        <v>1.787879453016967</v>
      </c>
      <c r="I567">
        <f t="shared" si="76"/>
        <v>1.7689279308149868</v>
      </c>
      <c r="J567">
        <f t="shared" si="84"/>
        <v>-210.2</v>
      </c>
      <c r="K567" s="2">
        <f t="shared" si="77"/>
        <v>-5.8388888888888886E-2</v>
      </c>
      <c r="L567">
        <f t="shared" si="78"/>
        <v>4.8979591836733829E-5</v>
      </c>
    </row>
    <row r="568" spans="1:12" x14ac:dyDescent="0.15">
      <c r="A568">
        <v>1702560</v>
      </c>
      <c r="B568">
        <v>1.006</v>
      </c>
      <c r="C568">
        <f t="shared" si="79"/>
        <v>-1.0600000000000068E-2</v>
      </c>
      <c r="D568">
        <f t="shared" si="80"/>
        <v>-1.0656580188528888E-2</v>
      </c>
      <c r="E568">
        <f t="shared" si="81"/>
        <v>-1.0869099099101854E-2</v>
      </c>
      <c r="F568">
        <v>8.3798999999999992</v>
      </c>
      <c r="G568">
        <f t="shared" si="82"/>
        <v>0.20106850213556832</v>
      </c>
      <c r="H568">
        <f t="shared" si="83"/>
        <v>1.8393511710090209</v>
      </c>
      <c r="I568">
        <f t="shared" si="76"/>
        <v>1.819854048596325</v>
      </c>
      <c r="J568">
        <f t="shared" si="84"/>
        <v>-209.7</v>
      </c>
      <c r="K568" s="2">
        <f t="shared" si="77"/>
        <v>-5.8249999999999996E-2</v>
      </c>
      <c r="L568">
        <f t="shared" si="78"/>
        <v>4.8979591836733829E-5</v>
      </c>
    </row>
    <row r="569" spans="1:12" x14ac:dyDescent="0.15">
      <c r="A569">
        <v>1702590</v>
      </c>
      <c r="B569">
        <v>1.006</v>
      </c>
      <c r="C569">
        <f t="shared" si="79"/>
        <v>-1.0600000000000068E-2</v>
      </c>
      <c r="D569">
        <f t="shared" si="80"/>
        <v>-1.0656580188528888E-2</v>
      </c>
      <c r="E569">
        <f t="shared" si="81"/>
        <v>-1.0854230206004211E-2</v>
      </c>
      <c r="F569">
        <v>7.7935999999999996</v>
      </c>
      <c r="G569">
        <f t="shared" si="82"/>
        <v>0.20106850213556832</v>
      </c>
      <c r="H569">
        <f t="shared" si="83"/>
        <v>1.7106609012489296</v>
      </c>
      <c r="I569">
        <f t="shared" si="76"/>
        <v>1.6925278956956911</v>
      </c>
      <c r="J569">
        <f t="shared" si="84"/>
        <v>-209.2</v>
      </c>
      <c r="K569" s="2">
        <f t="shared" si="77"/>
        <v>-5.8111111111111106E-2</v>
      </c>
      <c r="L569">
        <f t="shared" si="78"/>
        <v>5.3061224489794605E-5</v>
      </c>
    </row>
    <row r="570" spans="1:12" x14ac:dyDescent="0.15">
      <c r="A570">
        <v>1702620</v>
      </c>
      <c r="B570">
        <v>1.0059</v>
      </c>
      <c r="C570">
        <f t="shared" si="79"/>
        <v>-1.0500000000000079E-2</v>
      </c>
      <c r="D570">
        <f t="shared" si="80"/>
        <v>-1.05555139395167E-2</v>
      </c>
      <c r="E570">
        <f t="shared" si="81"/>
        <v>-1.0762085800061699E-2</v>
      </c>
      <c r="F570">
        <v>8.1454000000000004</v>
      </c>
      <c r="G570">
        <f t="shared" si="82"/>
        <v>0.20105834177263526</v>
      </c>
      <c r="H570">
        <f t="shared" si="83"/>
        <v>1.787879453016967</v>
      </c>
      <c r="I570">
        <f t="shared" si="76"/>
        <v>1.7691067187602887</v>
      </c>
      <c r="J570">
        <f t="shared" si="84"/>
        <v>-208.7</v>
      </c>
      <c r="K570" s="2">
        <f t="shared" si="77"/>
        <v>-5.7972222222222217E-2</v>
      </c>
      <c r="L570">
        <f t="shared" si="78"/>
        <v>5.1020408163264217E-5</v>
      </c>
    </row>
    <row r="571" spans="1:12" x14ac:dyDescent="0.15">
      <c r="A571">
        <v>1702650</v>
      </c>
      <c r="B571">
        <v>1.0058</v>
      </c>
      <c r="C571">
        <f t="shared" si="79"/>
        <v>-1.040000000000009E-2</v>
      </c>
      <c r="D571">
        <f t="shared" si="80"/>
        <v>-1.0454457903858985E-2</v>
      </c>
      <c r="E571">
        <f t="shared" si="81"/>
        <v>-1.0663999485334794E-2</v>
      </c>
      <c r="F571">
        <v>8.2624999999999993</v>
      </c>
      <c r="G571">
        <f t="shared" si="82"/>
        <v>0.2010481829498123</v>
      </c>
      <c r="H571">
        <f t="shared" si="83"/>
        <v>1.8135823876731267</v>
      </c>
      <c r="I571">
        <f t="shared" si="76"/>
        <v>1.7947211308413256</v>
      </c>
      <c r="J571">
        <f t="shared" si="84"/>
        <v>-208.2</v>
      </c>
      <c r="K571" s="2">
        <f t="shared" si="77"/>
        <v>-5.7833333333333327E-2</v>
      </c>
      <c r="L571">
        <f t="shared" si="78"/>
        <v>4.4897959183673054E-5</v>
      </c>
    </row>
    <row r="572" spans="1:12" x14ac:dyDescent="0.15">
      <c r="A572">
        <v>1702680</v>
      </c>
      <c r="B572">
        <v>1.0058</v>
      </c>
      <c r="C572">
        <f t="shared" si="79"/>
        <v>-1.040000000000009E-2</v>
      </c>
      <c r="D572">
        <f t="shared" si="80"/>
        <v>-1.0454457903858985E-2</v>
      </c>
      <c r="E572">
        <f t="shared" si="81"/>
        <v>-1.0661029764403984E-2</v>
      </c>
      <c r="F572">
        <v>8.1454000000000004</v>
      </c>
      <c r="G572">
        <f t="shared" si="82"/>
        <v>0.2010481829498123</v>
      </c>
      <c r="H572">
        <f t="shared" si="83"/>
        <v>1.787879453016967</v>
      </c>
      <c r="I572">
        <f t="shared" si="76"/>
        <v>1.7692855067055897</v>
      </c>
      <c r="J572">
        <f t="shared" si="84"/>
        <v>-207.7</v>
      </c>
      <c r="K572" s="2">
        <f t="shared" si="77"/>
        <v>-5.7694444444444444E-2</v>
      </c>
      <c r="L572">
        <f t="shared" si="78"/>
        <v>4.8979591836733829E-5</v>
      </c>
    </row>
    <row r="573" spans="1:12" x14ac:dyDescent="0.15">
      <c r="A573">
        <v>1702710</v>
      </c>
      <c r="B573">
        <v>1.0057</v>
      </c>
      <c r="C573">
        <f t="shared" si="79"/>
        <v>-1.0300000000000101E-2</v>
      </c>
      <c r="D573">
        <f t="shared" si="80"/>
        <v>-1.0353412079491709E-2</v>
      </c>
      <c r="E573">
        <f t="shared" si="81"/>
        <v>-1.0565930990064675E-2</v>
      </c>
      <c r="F573">
        <v>8.3798999999999992</v>
      </c>
      <c r="G573">
        <f t="shared" si="82"/>
        <v>0.20103802566671036</v>
      </c>
      <c r="H573">
        <f t="shared" si="83"/>
        <v>1.8393511710090209</v>
      </c>
      <c r="I573">
        <f t="shared" si="76"/>
        <v>1.8204058539476273</v>
      </c>
      <c r="J573">
        <f t="shared" si="84"/>
        <v>-207.2</v>
      </c>
      <c r="K573" s="2">
        <f t="shared" si="77"/>
        <v>-5.7555555555555554E-2</v>
      </c>
      <c r="L573">
        <f t="shared" si="78"/>
        <v>4.6938775510203442E-5</v>
      </c>
    </row>
    <row r="574" spans="1:12" x14ac:dyDescent="0.15">
      <c r="A574">
        <v>1702741</v>
      </c>
      <c r="B574">
        <v>1.0057</v>
      </c>
      <c r="C574">
        <f t="shared" si="79"/>
        <v>-1.0300000000000101E-2</v>
      </c>
      <c r="D574">
        <f t="shared" si="80"/>
        <v>-1.0353412079491709E-2</v>
      </c>
      <c r="E574">
        <f t="shared" si="81"/>
        <v>-1.0565930990064675E-2</v>
      </c>
      <c r="F574">
        <v>8.3798999999999992</v>
      </c>
      <c r="G574">
        <f t="shared" si="82"/>
        <v>0.20103802566671036</v>
      </c>
      <c r="H574">
        <f t="shared" si="83"/>
        <v>1.8393511710090209</v>
      </c>
      <c r="I574">
        <f t="shared" si="76"/>
        <v>1.8204058539476273</v>
      </c>
      <c r="J574">
        <f t="shared" si="84"/>
        <v>-206.68333333333334</v>
      </c>
      <c r="K574" s="2">
        <f t="shared" si="77"/>
        <v>-5.7412037037037039E-2</v>
      </c>
      <c r="L574">
        <f t="shared" si="78"/>
        <v>4.287172507655645E-5</v>
      </c>
    </row>
    <row r="575" spans="1:12" x14ac:dyDescent="0.15">
      <c r="A575">
        <v>1702770</v>
      </c>
      <c r="B575">
        <v>1.0056</v>
      </c>
      <c r="C575">
        <f t="shared" si="79"/>
        <v>-1.0200000000000112E-2</v>
      </c>
      <c r="D575">
        <f t="shared" si="80"/>
        <v>-1.0252376464351464E-2</v>
      </c>
      <c r="E575">
        <f t="shared" si="81"/>
        <v>-1.0461918045827273E-2</v>
      </c>
      <c r="F575">
        <v>8.2624999999999993</v>
      </c>
      <c r="G575">
        <f t="shared" si="82"/>
        <v>0.20102786992294056</v>
      </c>
      <c r="H575">
        <f t="shared" si="83"/>
        <v>1.8135823876731267</v>
      </c>
      <c r="I575">
        <f t="shared" si="76"/>
        <v>1.7950838473188606</v>
      </c>
      <c r="J575">
        <f t="shared" si="84"/>
        <v>-206.2</v>
      </c>
      <c r="K575" s="2">
        <f t="shared" si="77"/>
        <v>-5.7277777777777775E-2</v>
      </c>
      <c r="L575">
        <f t="shared" si="78"/>
        <v>4.4897959183673054E-5</v>
      </c>
    </row>
    <row r="576" spans="1:12" x14ac:dyDescent="0.15">
      <c r="A576">
        <v>1702800</v>
      </c>
      <c r="B576">
        <v>1.0057</v>
      </c>
      <c r="C576">
        <f t="shared" si="79"/>
        <v>-1.0300000000000101E-2</v>
      </c>
      <c r="D576">
        <f t="shared" si="80"/>
        <v>-1.0353412079491709E-2</v>
      </c>
      <c r="E576">
        <f t="shared" si="81"/>
        <v>-1.0559983940036708E-2</v>
      </c>
      <c r="F576">
        <v>8.1454000000000004</v>
      </c>
      <c r="G576">
        <f t="shared" si="82"/>
        <v>0.20103802566671036</v>
      </c>
      <c r="H576">
        <f t="shared" si="83"/>
        <v>1.787879453016967</v>
      </c>
      <c r="I576">
        <f t="shared" si="76"/>
        <v>1.7694642946508914</v>
      </c>
      <c r="J576">
        <f t="shared" si="84"/>
        <v>-205.7</v>
      </c>
      <c r="K576" s="2">
        <f t="shared" si="77"/>
        <v>-5.7138888888888885E-2</v>
      </c>
      <c r="L576">
        <f t="shared" si="78"/>
        <v>4.6938775510203442E-5</v>
      </c>
    </row>
    <row r="577" spans="1:12" x14ac:dyDescent="0.15">
      <c r="A577">
        <v>1702830</v>
      </c>
      <c r="B577">
        <v>1.0055000000000001</v>
      </c>
      <c r="C577">
        <f t="shared" si="79"/>
        <v>-1.0100000000000123E-2</v>
      </c>
      <c r="D577">
        <f t="shared" si="80"/>
        <v>-1.0151351056375468E-2</v>
      </c>
      <c r="E577">
        <f t="shared" si="81"/>
        <v>-1.0360892637851277E-2</v>
      </c>
      <c r="F577">
        <v>8.2624999999999993</v>
      </c>
      <c r="G577">
        <f t="shared" si="82"/>
        <v>0.20101771571811414</v>
      </c>
      <c r="H577">
        <f t="shared" si="83"/>
        <v>1.8135823876731267</v>
      </c>
      <c r="I577">
        <f t="shared" si="76"/>
        <v>1.7952652055576279</v>
      </c>
      <c r="J577">
        <f t="shared" si="84"/>
        <v>-205.2</v>
      </c>
      <c r="K577" s="2">
        <f t="shared" si="77"/>
        <v>-5.6999999999999995E-2</v>
      </c>
      <c r="L577">
        <f t="shared" si="78"/>
        <v>4.2857142857142667E-5</v>
      </c>
    </row>
    <row r="578" spans="1:12" x14ac:dyDescent="0.15">
      <c r="A578">
        <v>1702860</v>
      </c>
      <c r="B578">
        <v>1.0056</v>
      </c>
      <c r="C578">
        <f t="shared" si="79"/>
        <v>-1.0200000000000112E-2</v>
      </c>
      <c r="D578">
        <f t="shared" si="80"/>
        <v>-1.0252376464351464E-2</v>
      </c>
      <c r="E578">
        <f t="shared" si="81"/>
        <v>-1.046489537492443E-2</v>
      </c>
      <c r="F578">
        <v>8.3798999999999992</v>
      </c>
      <c r="G578">
        <f t="shared" si="82"/>
        <v>0.20102786992294056</v>
      </c>
      <c r="H578">
        <f t="shared" si="83"/>
        <v>1.8393511710090209</v>
      </c>
      <c r="I578">
        <f t="shared" ref="I578:I641" si="85">F578/(3.142/4*G578^2)/145</f>
        <v>1.8205897890647285</v>
      </c>
      <c r="J578">
        <f t="shared" si="84"/>
        <v>-204.7</v>
      </c>
      <c r="K578" s="2">
        <f t="shared" ref="K578:K641" si="86">J578/3600</f>
        <v>-5.6861111111111105E-2</v>
      </c>
      <c r="L578">
        <f t="shared" ref="L578:L641" si="87">(B578-B676)/(J676-J578)</f>
        <v>4.6938775510203442E-5</v>
      </c>
    </row>
    <row r="579" spans="1:12" x14ac:dyDescent="0.15">
      <c r="A579">
        <v>1702890</v>
      </c>
      <c r="B579">
        <v>1.0056</v>
      </c>
      <c r="C579">
        <f t="shared" ref="C579:C642" si="88">B$2-B579-0.0213</f>
        <v>-1.0200000000000112E-2</v>
      </c>
      <c r="D579">
        <f t="shared" ref="D579:D642" si="89">LN(1+C579)</f>
        <v>-1.0252376464351464E-2</v>
      </c>
      <c r="E579">
        <f t="shared" ref="E579:E642" si="90">D579-H579/8655</f>
        <v>-1.0458948324896463E-2</v>
      </c>
      <c r="F579">
        <v>8.1454000000000004</v>
      </c>
      <c r="G579">
        <f t="shared" ref="G579:G642" si="91">(4*O$2/(1+C579)/3.142)^0.5</f>
        <v>0.20102786992294056</v>
      </c>
      <c r="H579">
        <f t="shared" ref="H579:H642" si="92">F579/(3.142/4*P$2^2)/145</f>
        <v>1.787879453016967</v>
      </c>
      <c r="I579">
        <f t="shared" si="85"/>
        <v>1.7696430825961937</v>
      </c>
      <c r="J579">
        <f t="shared" ref="J579:J642" si="93">(A579-$A$2)/60-434</f>
        <v>-204.2</v>
      </c>
      <c r="K579" s="2">
        <f t="shared" si="86"/>
        <v>-5.6722222222222222E-2</v>
      </c>
      <c r="L579">
        <f t="shared" si="87"/>
        <v>4.8962937776265729E-5</v>
      </c>
    </row>
    <row r="580" spans="1:12" x14ac:dyDescent="0.15">
      <c r="A580">
        <v>1702920</v>
      </c>
      <c r="B580">
        <v>1.0056</v>
      </c>
      <c r="C580">
        <f t="shared" si="88"/>
        <v>-1.0200000000000112E-2</v>
      </c>
      <c r="D580">
        <f t="shared" si="89"/>
        <v>-1.0252376464351464E-2</v>
      </c>
      <c r="E580">
        <f t="shared" si="90"/>
        <v>-1.0458948324896463E-2</v>
      </c>
      <c r="F580">
        <v>8.1454000000000004</v>
      </c>
      <c r="G580">
        <f t="shared" si="91"/>
        <v>0.20102786992294056</v>
      </c>
      <c r="H580">
        <f t="shared" si="92"/>
        <v>1.787879453016967</v>
      </c>
      <c r="I580">
        <f t="shared" si="85"/>
        <v>1.7696430825961937</v>
      </c>
      <c r="J580">
        <f t="shared" si="93"/>
        <v>-203.7</v>
      </c>
      <c r="K580" s="2">
        <f t="shared" si="86"/>
        <v>-5.6583333333333333E-2</v>
      </c>
      <c r="L580">
        <f t="shared" si="87"/>
        <v>5.1020408163264217E-5</v>
      </c>
    </row>
    <row r="581" spans="1:12" x14ac:dyDescent="0.15">
      <c r="A581">
        <v>1702950</v>
      </c>
      <c r="B581">
        <v>1.0056</v>
      </c>
      <c r="C581">
        <f t="shared" si="88"/>
        <v>-1.0200000000000112E-2</v>
      </c>
      <c r="D581">
        <f t="shared" si="89"/>
        <v>-1.0252376464351464E-2</v>
      </c>
      <c r="E581">
        <f t="shared" si="90"/>
        <v>-1.0458948324896463E-2</v>
      </c>
      <c r="F581">
        <v>8.1454000000000004</v>
      </c>
      <c r="G581">
        <f t="shared" si="91"/>
        <v>0.20102786992294056</v>
      </c>
      <c r="H581">
        <f t="shared" si="92"/>
        <v>1.787879453016967</v>
      </c>
      <c r="I581">
        <f t="shared" si="85"/>
        <v>1.7696430825961937</v>
      </c>
      <c r="J581">
        <f t="shared" si="93"/>
        <v>-203.2</v>
      </c>
      <c r="K581" s="2">
        <f t="shared" si="86"/>
        <v>-5.6444444444444443E-2</v>
      </c>
      <c r="L581">
        <f t="shared" si="87"/>
        <v>5.1020408163264217E-5</v>
      </c>
    </row>
    <row r="582" spans="1:12" x14ac:dyDescent="0.15">
      <c r="A582">
        <v>1702980</v>
      </c>
      <c r="B582">
        <v>1.0055000000000001</v>
      </c>
      <c r="C582">
        <f t="shared" si="88"/>
        <v>-1.0100000000000123E-2</v>
      </c>
      <c r="D582">
        <f t="shared" si="89"/>
        <v>-1.0151351056375468E-2</v>
      </c>
      <c r="E582">
        <f t="shared" si="90"/>
        <v>-1.0357922916920467E-2</v>
      </c>
      <c r="F582">
        <v>8.1454000000000004</v>
      </c>
      <c r="G582">
        <f t="shared" si="91"/>
        <v>0.20101771571811414</v>
      </c>
      <c r="H582">
        <f t="shared" si="92"/>
        <v>1.787879453016967</v>
      </c>
      <c r="I582">
        <f t="shared" si="85"/>
        <v>1.769821870541495</v>
      </c>
      <c r="J582">
        <f t="shared" si="93"/>
        <v>-202.7</v>
      </c>
      <c r="K582" s="2">
        <f t="shared" si="86"/>
        <v>-5.6305555555555553E-2</v>
      </c>
      <c r="L582">
        <f t="shared" si="87"/>
        <v>4.8979591836733829E-5</v>
      </c>
    </row>
    <row r="583" spans="1:12" x14ac:dyDescent="0.15">
      <c r="A583">
        <v>1703010</v>
      </c>
      <c r="B583">
        <v>1.0055000000000001</v>
      </c>
      <c r="C583">
        <f t="shared" si="88"/>
        <v>-1.0100000000000123E-2</v>
      </c>
      <c r="D583">
        <f t="shared" si="89"/>
        <v>-1.0151351056375468E-2</v>
      </c>
      <c r="E583">
        <f t="shared" si="90"/>
        <v>-1.03519758668925E-2</v>
      </c>
      <c r="F583">
        <v>7.9108999999999998</v>
      </c>
      <c r="G583">
        <f t="shared" si="91"/>
        <v>0.20101771571811414</v>
      </c>
      <c r="H583">
        <f t="shared" si="92"/>
        <v>1.7364077350249125</v>
      </c>
      <c r="I583">
        <f t="shared" si="85"/>
        <v>1.7188700169011606</v>
      </c>
      <c r="J583">
        <f t="shared" si="93"/>
        <v>-202.2</v>
      </c>
      <c r="K583" s="2">
        <f t="shared" si="86"/>
        <v>-5.6166666666666663E-2</v>
      </c>
      <c r="L583">
        <f t="shared" si="87"/>
        <v>4.8979591836733829E-5</v>
      </c>
    </row>
    <row r="584" spans="1:12" x14ac:dyDescent="0.15">
      <c r="A584">
        <v>1703040</v>
      </c>
      <c r="B584">
        <v>1.0055000000000001</v>
      </c>
      <c r="C584">
        <f t="shared" si="88"/>
        <v>-1.0100000000000123E-2</v>
      </c>
      <c r="D584">
        <f t="shared" si="89"/>
        <v>-1.0151351056375468E-2</v>
      </c>
      <c r="E584">
        <f t="shared" si="90"/>
        <v>-1.0357922916920467E-2</v>
      </c>
      <c r="F584">
        <v>8.1454000000000004</v>
      </c>
      <c r="G584">
        <f t="shared" si="91"/>
        <v>0.20101771571811414</v>
      </c>
      <c r="H584">
        <f t="shared" si="92"/>
        <v>1.787879453016967</v>
      </c>
      <c r="I584">
        <f t="shared" si="85"/>
        <v>1.769821870541495</v>
      </c>
      <c r="J584">
        <f t="shared" si="93"/>
        <v>-201.7</v>
      </c>
      <c r="K584" s="2">
        <f t="shared" si="86"/>
        <v>-5.6027777777777774E-2</v>
      </c>
      <c r="L584">
        <f t="shared" si="87"/>
        <v>5.102040816326875E-5</v>
      </c>
    </row>
    <row r="585" spans="1:12" x14ac:dyDescent="0.15">
      <c r="A585">
        <v>1703070</v>
      </c>
      <c r="B585">
        <v>1.0054000000000001</v>
      </c>
      <c r="C585">
        <f t="shared" si="88"/>
        <v>-1.0000000000000134E-2</v>
      </c>
      <c r="D585">
        <f t="shared" si="89"/>
        <v>-1.0050335853501562E-2</v>
      </c>
      <c r="E585">
        <f t="shared" si="90"/>
        <v>-1.0259877434977371E-2</v>
      </c>
      <c r="F585">
        <v>8.2624999999999993</v>
      </c>
      <c r="G585">
        <f t="shared" si="91"/>
        <v>0.20100756305184245</v>
      </c>
      <c r="H585">
        <f t="shared" si="92"/>
        <v>1.8135823876731267</v>
      </c>
      <c r="I585">
        <f t="shared" si="85"/>
        <v>1.7954465637963952</v>
      </c>
      <c r="J585">
        <f t="shared" si="93"/>
        <v>-201.2</v>
      </c>
      <c r="K585" s="2">
        <f t="shared" si="86"/>
        <v>-5.5888888888888884E-2</v>
      </c>
      <c r="L585">
        <f t="shared" si="87"/>
        <v>4.8962937776270256E-5</v>
      </c>
    </row>
    <row r="586" spans="1:12" x14ac:dyDescent="0.15">
      <c r="A586">
        <v>1703100</v>
      </c>
      <c r="B586">
        <v>1.0054000000000001</v>
      </c>
      <c r="C586">
        <f t="shared" si="88"/>
        <v>-1.0000000000000134E-2</v>
      </c>
      <c r="D586">
        <f t="shared" si="89"/>
        <v>-1.0050335853501562E-2</v>
      </c>
      <c r="E586">
        <f t="shared" si="90"/>
        <v>-1.0256907714046561E-2</v>
      </c>
      <c r="F586">
        <v>8.1454000000000004</v>
      </c>
      <c r="G586">
        <f t="shared" si="91"/>
        <v>0.20100756305184245</v>
      </c>
      <c r="H586">
        <f t="shared" si="92"/>
        <v>1.787879453016967</v>
      </c>
      <c r="I586">
        <f t="shared" si="85"/>
        <v>1.7700006584867969</v>
      </c>
      <c r="J586">
        <f t="shared" si="93"/>
        <v>-200.7</v>
      </c>
      <c r="K586" s="2">
        <f t="shared" si="86"/>
        <v>-5.5749999999999994E-2</v>
      </c>
      <c r="L586">
        <f t="shared" si="87"/>
        <v>4.8979591836738363E-5</v>
      </c>
    </row>
    <row r="587" spans="1:12" x14ac:dyDescent="0.15">
      <c r="A587">
        <v>1703130</v>
      </c>
      <c r="B587">
        <v>1.0055000000000001</v>
      </c>
      <c r="C587">
        <f t="shared" si="88"/>
        <v>-1.0100000000000123E-2</v>
      </c>
      <c r="D587">
        <f t="shared" si="89"/>
        <v>-1.0151351056375468E-2</v>
      </c>
      <c r="E587">
        <f t="shared" si="90"/>
        <v>-1.0363869966948434E-2</v>
      </c>
      <c r="F587">
        <v>8.3798999999999992</v>
      </c>
      <c r="G587">
        <f t="shared" si="91"/>
        <v>0.20101771571811414</v>
      </c>
      <c r="H587">
        <f t="shared" si="92"/>
        <v>1.8393511710090209</v>
      </c>
      <c r="I587">
        <f t="shared" si="85"/>
        <v>1.8207737241818296</v>
      </c>
      <c r="J587">
        <f t="shared" si="93"/>
        <v>-200.2</v>
      </c>
      <c r="K587" s="2">
        <f t="shared" si="86"/>
        <v>-5.5611111111111111E-2</v>
      </c>
      <c r="L587">
        <f t="shared" si="87"/>
        <v>5.102040816326875E-5</v>
      </c>
    </row>
    <row r="588" spans="1:12" x14ac:dyDescent="0.15">
      <c r="A588">
        <v>1703160</v>
      </c>
      <c r="B588">
        <v>1.0054000000000001</v>
      </c>
      <c r="C588">
        <f t="shared" si="88"/>
        <v>-1.0000000000000134E-2</v>
      </c>
      <c r="D588">
        <f t="shared" si="89"/>
        <v>-1.0050335853501562E-2</v>
      </c>
      <c r="E588">
        <f t="shared" si="90"/>
        <v>-1.0259877434977371E-2</v>
      </c>
      <c r="F588">
        <v>8.2624999999999993</v>
      </c>
      <c r="G588">
        <f t="shared" si="91"/>
        <v>0.20100756305184245</v>
      </c>
      <c r="H588">
        <f t="shared" si="92"/>
        <v>1.8135823876731267</v>
      </c>
      <c r="I588">
        <f t="shared" si="85"/>
        <v>1.7954465637963952</v>
      </c>
      <c r="J588">
        <f t="shared" si="93"/>
        <v>-199.7</v>
      </c>
      <c r="K588" s="2">
        <f t="shared" si="86"/>
        <v>-5.5472222222222221E-2</v>
      </c>
      <c r="L588">
        <f t="shared" si="87"/>
        <v>5.3061224489799138E-5</v>
      </c>
    </row>
    <row r="589" spans="1:12" x14ac:dyDescent="0.15">
      <c r="A589">
        <v>1703190</v>
      </c>
      <c r="B589">
        <v>1.0054000000000001</v>
      </c>
      <c r="C589">
        <f t="shared" si="88"/>
        <v>-1.0000000000000134E-2</v>
      </c>
      <c r="D589">
        <f t="shared" si="89"/>
        <v>-1.0050335853501562E-2</v>
      </c>
      <c r="E589">
        <f t="shared" si="90"/>
        <v>-1.0268799278047046E-2</v>
      </c>
      <c r="F589">
        <v>8.6143000000000001</v>
      </c>
      <c r="G589">
        <f t="shared" si="91"/>
        <v>0.20100756305184245</v>
      </c>
      <c r="H589">
        <f t="shared" si="92"/>
        <v>1.8908009394411642</v>
      </c>
      <c r="I589">
        <f t="shared" si="85"/>
        <v>1.8718929300467522</v>
      </c>
      <c r="J589">
        <f t="shared" si="93"/>
        <v>-199.2</v>
      </c>
      <c r="K589" s="2">
        <f t="shared" si="86"/>
        <v>-5.5333333333333332E-2</v>
      </c>
      <c r="L589">
        <f t="shared" si="87"/>
        <v>5.102040816326875E-5</v>
      </c>
    </row>
    <row r="590" spans="1:12" x14ac:dyDescent="0.15">
      <c r="A590">
        <v>1703220</v>
      </c>
      <c r="B590">
        <v>1.0054000000000001</v>
      </c>
      <c r="C590">
        <f t="shared" si="88"/>
        <v>-1.0000000000000134E-2</v>
      </c>
      <c r="D590">
        <f t="shared" si="89"/>
        <v>-1.0050335853501562E-2</v>
      </c>
      <c r="E590">
        <f t="shared" si="90"/>
        <v>-1.0256907714046561E-2</v>
      </c>
      <c r="F590">
        <v>8.1454000000000004</v>
      </c>
      <c r="G590">
        <f t="shared" si="91"/>
        <v>0.20100756305184245</v>
      </c>
      <c r="H590">
        <f t="shared" si="92"/>
        <v>1.787879453016967</v>
      </c>
      <c r="I590">
        <f t="shared" si="85"/>
        <v>1.7700006584867969</v>
      </c>
      <c r="J590">
        <f t="shared" si="93"/>
        <v>-198.7</v>
      </c>
      <c r="K590" s="2">
        <f t="shared" si="86"/>
        <v>-5.5194444444444442E-2</v>
      </c>
      <c r="L590">
        <f t="shared" si="87"/>
        <v>5.102040816326875E-5</v>
      </c>
    </row>
    <row r="591" spans="1:12" x14ac:dyDescent="0.15">
      <c r="A591">
        <v>1703250</v>
      </c>
      <c r="B591">
        <v>1.0054000000000001</v>
      </c>
      <c r="C591">
        <f t="shared" si="88"/>
        <v>-1.0000000000000134E-2</v>
      </c>
      <c r="D591">
        <f t="shared" si="89"/>
        <v>-1.0050335853501562E-2</v>
      </c>
      <c r="E591">
        <f t="shared" si="90"/>
        <v>-1.0262854764074528E-2</v>
      </c>
      <c r="F591">
        <v>8.3798999999999992</v>
      </c>
      <c r="G591">
        <f t="shared" si="91"/>
        <v>0.20100756305184245</v>
      </c>
      <c r="H591">
        <f t="shared" si="92"/>
        <v>1.8393511710090209</v>
      </c>
      <c r="I591">
        <f t="shared" si="85"/>
        <v>1.8209576592989305</v>
      </c>
      <c r="J591">
        <f t="shared" si="93"/>
        <v>-198.2</v>
      </c>
      <c r="K591" s="2">
        <f t="shared" si="86"/>
        <v>-5.5055555555555552E-2</v>
      </c>
      <c r="L591">
        <f t="shared" si="87"/>
        <v>5.102040816326875E-5</v>
      </c>
    </row>
    <row r="592" spans="1:12" x14ac:dyDescent="0.15">
      <c r="A592">
        <v>1703280</v>
      </c>
      <c r="B592">
        <v>1.0053000000000001</v>
      </c>
      <c r="C592">
        <f t="shared" si="88"/>
        <v>-9.9000000000001448E-3</v>
      </c>
      <c r="D592">
        <f t="shared" si="89"/>
        <v>-9.9493308536682153E-3</v>
      </c>
      <c r="E592">
        <f t="shared" si="90"/>
        <v>-1.0155902714213214E-2</v>
      </c>
      <c r="F592">
        <v>8.1454000000000004</v>
      </c>
      <c r="G592">
        <f t="shared" si="91"/>
        <v>0.20099741192373699</v>
      </c>
      <c r="H592">
        <f t="shared" si="92"/>
        <v>1.787879453016967</v>
      </c>
      <c r="I592">
        <f t="shared" si="85"/>
        <v>1.7701794464320983</v>
      </c>
      <c r="J592">
        <f t="shared" si="93"/>
        <v>-197.7</v>
      </c>
      <c r="K592" s="2">
        <f t="shared" si="86"/>
        <v>-5.4916666666666662E-2</v>
      </c>
      <c r="L592">
        <f t="shared" si="87"/>
        <v>4.8979591836738363E-5</v>
      </c>
    </row>
    <row r="593" spans="1:12" x14ac:dyDescent="0.15">
      <c r="A593">
        <v>1703310</v>
      </c>
      <c r="B593">
        <v>1.0053000000000001</v>
      </c>
      <c r="C593">
        <f t="shared" si="88"/>
        <v>-9.9000000000001448E-3</v>
      </c>
      <c r="D593">
        <f t="shared" si="89"/>
        <v>-9.9493308536682153E-3</v>
      </c>
      <c r="E593">
        <f t="shared" si="90"/>
        <v>-1.0164819485171991E-2</v>
      </c>
      <c r="F593">
        <v>8.4969999999999999</v>
      </c>
      <c r="G593">
        <f t="shared" si="91"/>
        <v>0.20099741192373699</v>
      </c>
      <c r="H593">
        <f t="shared" si="92"/>
        <v>1.8650541056651813</v>
      </c>
      <c r="I593">
        <f t="shared" si="85"/>
        <v>1.8465900700190956</v>
      </c>
      <c r="J593">
        <f t="shared" si="93"/>
        <v>-197.2</v>
      </c>
      <c r="K593" s="2">
        <f t="shared" si="86"/>
        <v>-5.4777777777777772E-2</v>
      </c>
      <c r="L593">
        <f t="shared" si="87"/>
        <v>4.8979591836738363E-5</v>
      </c>
    </row>
    <row r="594" spans="1:12" x14ac:dyDescent="0.15">
      <c r="A594">
        <v>1703340</v>
      </c>
      <c r="B594">
        <v>1.0054000000000001</v>
      </c>
      <c r="C594">
        <f t="shared" si="88"/>
        <v>-1.0000000000000134E-2</v>
      </c>
      <c r="D594">
        <f t="shared" si="89"/>
        <v>-1.0050335853501562E-2</v>
      </c>
      <c r="E594">
        <f t="shared" si="90"/>
        <v>-1.0262854764074528E-2</v>
      </c>
      <c r="F594">
        <v>8.3798999999999992</v>
      </c>
      <c r="G594">
        <f t="shared" si="91"/>
        <v>0.20100756305184245</v>
      </c>
      <c r="H594">
        <f t="shared" si="92"/>
        <v>1.8393511710090209</v>
      </c>
      <c r="I594">
        <f t="shared" si="85"/>
        <v>1.8209576592989305</v>
      </c>
      <c r="J594">
        <f t="shared" si="93"/>
        <v>-196.7</v>
      </c>
      <c r="K594" s="2">
        <f t="shared" si="86"/>
        <v>-5.4638888888888883E-2</v>
      </c>
      <c r="L594">
        <f t="shared" si="87"/>
        <v>4.8979591836738363E-5</v>
      </c>
    </row>
    <row r="595" spans="1:12" x14ac:dyDescent="0.15">
      <c r="A595">
        <v>1703370</v>
      </c>
      <c r="B595">
        <v>1.0053000000000001</v>
      </c>
      <c r="C595">
        <f t="shared" si="88"/>
        <v>-9.9000000000001448E-3</v>
      </c>
      <c r="D595">
        <f t="shared" si="89"/>
        <v>-9.9493308536682153E-3</v>
      </c>
      <c r="E595">
        <f t="shared" si="90"/>
        <v>-1.0158872435144024E-2</v>
      </c>
      <c r="F595">
        <v>8.2624999999999993</v>
      </c>
      <c r="G595">
        <f t="shared" si="91"/>
        <v>0.20099741192373699</v>
      </c>
      <c r="H595">
        <f t="shared" si="92"/>
        <v>1.8135823876731267</v>
      </c>
      <c r="I595">
        <f t="shared" si="85"/>
        <v>1.7956279220351623</v>
      </c>
      <c r="J595">
        <f t="shared" si="93"/>
        <v>-196.2</v>
      </c>
      <c r="K595" s="2">
        <f t="shared" si="86"/>
        <v>-5.45E-2</v>
      </c>
      <c r="L595">
        <f t="shared" si="87"/>
        <v>4.8979591836738363E-5</v>
      </c>
    </row>
    <row r="596" spans="1:12" x14ac:dyDescent="0.15">
      <c r="A596">
        <v>1703400</v>
      </c>
      <c r="B596">
        <v>1.0052000000000001</v>
      </c>
      <c r="C596">
        <f t="shared" si="88"/>
        <v>-9.8000000000001558E-3</v>
      </c>
      <c r="D596">
        <f t="shared" si="89"/>
        <v>-9.8483360548145167E-3</v>
      </c>
      <c r="E596">
        <f t="shared" si="90"/>
        <v>-1.0057877636290326E-2</v>
      </c>
      <c r="F596">
        <v>8.2624999999999993</v>
      </c>
      <c r="G596">
        <f t="shared" si="91"/>
        <v>0.20098726233340944</v>
      </c>
      <c r="H596">
        <f t="shared" si="92"/>
        <v>1.8135823876731267</v>
      </c>
      <c r="I596">
        <f t="shared" si="85"/>
        <v>1.7958092802739301</v>
      </c>
      <c r="J596">
        <f t="shared" si="93"/>
        <v>-195.7</v>
      </c>
      <c r="K596" s="2">
        <f t="shared" si="86"/>
        <v>-5.436111111111111E-2</v>
      </c>
      <c r="L596">
        <f t="shared" si="87"/>
        <v>5.102040816326875E-5</v>
      </c>
    </row>
    <row r="597" spans="1:12" x14ac:dyDescent="0.15">
      <c r="A597">
        <v>1703430</v>
      </c>
      <c r="B597">
        <v>1.0051000000000001</v>
      </c>
      <c r="C597">
        <f t="shared" si="88"/>
        <v>-9.7000000000001668E-3</v>
      </c>
      <c r="D597">
        <f t="shared" si="89"/>
        <v>-9.7473514548801869E-3</v>
      </c>
      <c r="E597">
        <f t="shared" si="90"/>
        <v>-9.9450014723555108E-3</v>
      </c>
      <c r="F597">
        <v>7.7935999999999996</v>
      </c>
      <c r="G597">
        <f t="shared" si="91"/>
        <v>0.20097711428047155</v>
      </c>
      <c r="H597">
        <f t="shared" si="92"/>
        <v>1.7106609012489296</v>
      </c>
      <c r="I597">
        <f t="shared" si="85"/>
        <v>1.6940674905068149</v>
      </c>
      <c r="J597">
        <f t="shared" si="93"/>
        <v>-195.2</v>
      </c>
      <c r="K597" s="2">
        <f t="shared" si="86"/>
        <v>-5.422222222222222E-2</v>
      </c>
      <c r="L597">
        <f t="shared" si="87"/>
        <v>4.28571428571472E-5</v>
      </c>
    </row>
    <row r="598" spans="1:12" x14ac:dyDescent="0.15">
      <c r="A598">
        <v>1703460</v>
      </c>
      <c r="B598">
        <v>1.0051000000000001</v>
      </c>
      <c r="C598">
        <f t="shared" si="88"/>
        <v>-9.7000000000001668E-3</v>
      </c>
      <c r="D598">
        <f t="shared" si="89"/>
        <v>-9.7473514548801869E-3</v>
      </c>
      <c r="E598">
        <f t="shared" si="90"/>
        <v>-9.956893036355996E-3</v>
      </c>
      <c r="F598">
        <v>8.2624999999999993</v>
      </c>
      <c r="G598">
        <f t="shared" si="91"/>
        <v>0.20097711428047155</v>
      </c>
      <c r="H598">
        <f t="shared" si="92"/>
        <v>1.8135823876731267</v>
      </c>
      <c r="I598">
        <f t="shared" si="85"/>
        <v>1.7959906385126974</v>
      </c>
      <c r="J598">
        <f t="shared" si="93"/>
        <v>-194.7</v>
      </c>
      <c r="K598" s="2">
        <f t="shared" si="86"/>
        <v>-5.408333333333333E-2</v>
      </c>
      <c r="L598">
        <f t="shared" si="87"/>
        <v>4.4897959183677587E-5</v>
      </c>
    </row>
    <row r="599" spans="1:12" x14ac:dyDescent="0.15">
      <c r="A599">
        <v>1703490</v>
      </c>
      <c r="B599">
        <v>1.0051000000000001</v>
      </c>
      <c r="C599">
        <f t="shared" si="88"/>
        <v>-9.7000000000001668E-3</v>
      </c>
      <c r="D599">
        <f t="shared" si="89"/>
        <v>-9.7473514548801869E-3</v>
      </c>
      <c r="E599">
        <f t="shared" si="90"/>
        <v>-9.959870365453153E-3</v>
      </c>
      <c r="F599">
        <v>8.3798999999999992</v>
      </c>
      <c r="G599">
        <f t="shared" si="91"/>
        <v>0.20097711428047155</v>
      </c>
      <c r="H599">
        <f t="shared" si="92"/>
        <v>1.8393511710090209</v>
      </c>
      <c r="I599">
        <f t="shared" si="85"/>
        <v>1.821509464650233</v>
      </c>
      <c r="J599">
        <f t="shared" si="93"/>
        <v>-194.2</v>
      </c>
      <c r="K599" s="2">
        <f t="shared" si="86"/>
        <v>-5.3944444444444441E-2</v>
      </c>
      <c r="L599">
        <f t="shared" si="87"/>
        <v>4.6938775510207975E-5</v>
      </c>
    </row>
    <row r="600" spans="1:12" x14ac:dyDescent="0.15">
      <c r="A600">
        <v>1703520</v>
      </c>
      <c r="B600">
        <v>1.0051000000000001</v>
      </c>
      <c r="C600">
        <f t="shared" si="88"/>
        <v>-9.7000000000001668E-3</v>
      </c>
      <c r="D600">
        <f t="shared" si="89"/>
        <v>-9.7473514548801869E-3</v>
      </c>
      <c r="E600">
        <f t="shared" si="90"/>
        <v>-9.959870365453153E-3</v>
      </c>
      <c r="F600">
        <v>8.3798999999999992</v>
      </c>
      <c r="G600">
        <f t="shared" si="91"/>
        <v>0.20097711428047155</v>
      </c>
      <c r="H600">
        <f t="shared" si="92"/>
        <v>1.8393511710090209</v>
      </c>
      <c r="I600">
        <f t="shared" si="85"/>
        <v>1.821509464650233</v>
      </c>
      <c r="J600">
        <f t="shared" si="93"/>
        <v>-193.7</v>
      </c>
      <c r="K600" s="2">
        <f t="shared" si="86"/>
        <v>-5.3805555555555551E-2</v>
      </c>
      <c r="L600">
        <f t="shared" si="87"/>
        <v>4.8979591836738363E-5</v>
      </c>
    </row>
    <row r="601" spans="1:12" x14ac:dyDescent="0.15">
      <c r="A601">
        <v>1703550</v>
      </c>
      <c r="B601">
        <v>1.0051000000000001</v>
      </c>
      <c r="C601">
        <f t="shared" si="88"/>
        <v>-9.7000000000001668E-3</v>
      </c>
      <c r="D601">
        <f t="shared" si="89"/>
        <v>-9.7473514548801869E-3</v>
      </c>
      <c r="E601">
        <f t="shared" si="90"/>
        <v>-9.9479762653972188E-3</v>
      </c>
      <c r="F601">
        <v>7.9108999999999998</v>
      </c>
      <c r="G601">
        <f t="shared" si="91"/>
        <v>0.20097711428047155</v>
      </c>
      <c r="H601">
        <f t="shared" si="92"/>
        <v>1.7364077350249125</v>
      </c>
      <c r="I601">
        <f t="shared" si="85"/>
        <v>1.7195645799951707</v>
      </c>
      <c r="J601">
        <f t="shared" si="93"/>
        <v>-193.2</v>
      </c>
      <c r="K601" s="2">
        <f t="shared" si="86"/>
        <v>-5.3666666666666661E-2</v>
      </c>
      <c r="L601">
        <f t="shared" si="87"/>
        <v>4.8979591836738363E-5</v>
      </c>
    </row>
    <row r="602" spans="1:12" x14ac:dyDescent="0.15">
      <c r="A602">
        <v>1703580</v>
      </c>
      <c r="B602">
        <v>1.0051000000000001</v>
      </c>
      <c r="C602">
        <f t="shared" si="88"/>
        <v>-9.7000000000001668E-3</v>
      </c>
      <c r="D602">
        <f t="shared" si="89"/>
        <v>-9.7473514548801869E-3</v>
      </c>
      <c r="E602">
        <f t="shared" si="90"/>
        <v>-9.956893036355996E-3</v>
      </c>
      <c r="F602">
        <v>8.2624999999999993</v>
      </c>
      <c r="G602">
        <f t="shared" si="91"/>
        <v>0.20097711428047155</v>
      </c>
      <c r="H602">
        <f t="shared" si="92"/>
        <v>1.8135823876731267</v>
      </c>
      <c r="I602">
        <f t="shared" si="85"/>
        <v>1.7959906385126974</v>
      </c>
      <c r="J602">
        <f t="shared" si="93"/>
        <v>-192.7</v>
      </c>
      <c r="K602" s="2">
        <f t="shared" si="86"/>
        <v>-5.3527777777777771E-2</v>
      </c>
      <c r="L602">
        <f t="shared" si="87"/>
        <v>4.8979591836738363E-5</v>
      </c>
    </row>
    <row r="603" spans="1:12" x14ac:dyDescent="0.15">
      <c r="A603">
        <v>1703610</v>
      </c>
      <c r="B603">
        <v>1.0049999999999999</v>
      </c>
      <c r="C603">
        <f t="shared" si="88"/>
        <v>-9.5999999999999558E-3</v>
      </c>
      <c r="D603">
        <f t="shared" si="89"/>
        <v>-9.6463770518053372E-3</v>
      </c>
      <c r="E603">
        <f t="shared" si="90"/>
        <v>-9.8529489123503362E-3</v>
      </c>
      <c r="F603">
        <v>8.1454000000000004</v>
      </c>
      <c r="G603">
        <f t="shared" si="91"/>
        <v>0.20096696776453521</v>
      </c>
      <c r="H603">
        <f t="shared" si="92"/>
        <v>1.787879453016967</v>
      </c>
      <c r="I603">
        <f t="shared" si="85"/>
        <v>1.7707158102680041</v>
      </c>
      <c r="J603">
        <f t="shared" si="93"/>
        <v>-192.2</v>
      </c>
      <c r="K603" s="2">
        <f t="shared" si="86"/>
        <v>-5.3388888888888889E-2</v>
      </c>
      <c r="L603">
        <f t="shared" si="87"/>
        <v>5.1020408163264217E-5</v>
      </c>
    </row>
    <row r="604" spans="1:12" x14ac:dyDescent="0.15">
      <c r="A604">
        <v>1703640</v>
      </c>
      <c r="B604">
        <v>1.0049999999999999</v>
      </c>
      <c r="C604">
        <f t="shared" si="88"/>
        <v>-9.5999999999999558E-3</v>
      </c>
      <c r="D604">
        <f t="shared" si="89"/>
        <v>-9.6463770518053372E-3</v>
      </c>
      <c r="E604">
        <f t="shared" si="90"/>
        <v>-9.8321355052801759E-3</v>
      </c>
      <c r="F604">
        <v>7.3247</v>
      </c>
      <c r="G604">
        <f t="shared" si="91"/>
        <v>0.20096696776453521</v>
      </c>
      <c r="H604">
        <f t="shared" si="92"/>
        <v>1.6077394148247326</v>
      </c>
      <c r="I604">
        <f t="shared" si="85"/>
        <v>1.5923051164424153</v>
      </c>
      <c r="J604">
        <f t="shared" si="93"/>
        <v>-191.7</v>
      </c>
      <c r="K604" s="2">
        <f t="shared" si="86"/>
        <v>-5.3249999999999999E-2</v>
      </c>
      <c r="L604">
        <f t="shared" si="87"/>
        <v>5.1020408163264217E-5</v>
      </c>
    </row>
    <row r="605" spans="1:12" x14ac:dyDescent="0.15">
      <c r="A605">
        <v>1703670</v>
      </c>
      <c r="B605">
        <v>1.0049999999999999</v>
      </c>
      <c r="C605">
        <f t="shared" si="88"/>
        <v>-9.5999999999999558E-3</v>
      </c>
      <c r="D605">
        <f t="shared" si="89"/>
        <v>-9.6463770518053372E-3</v>
      </c>
      <c r="E605">
        <f t="shared" si="90"/>
        <v>-9.8588959623783032E-3</v>
      </c>
      <c r="F605">
        <v>8.3798999999999992</v>
      </c>
      <c r="G605">
        <f t="shared" si="91"/>
        <v>0.20096696776453521</v>
      </c>
      <c r="H605">
        <f t="shared" si="92"/>
        <v>1.8393511710090209</v>
      </c>
      <c r="I605">
        <f t="shared" si="85"/>
        <v>1.8216933997673341</v>
      </c>
      <c r="J605">
        <f t="shared" si="93"/>
        <v>-191.2</v>
      </c>
      <c r="K605" s="2">
        <f t="shared" si="86"/>
        <v>-5.3111111111111109E-2</v>
      </c>
      <c r="L605">
        <f t="shared" si="87"/>
        <v>5.1020408163264217E-5</v>
      </c>
    </row>
    <row r="606" spans="1:12" x14ac:dyDescent="0.15">
      <c r="A606">
        <v>1703700</v>
      </c>
      <c r="B606">
        <v>1.0046999999999999</v>
      </c>
      <c r="C606">
        <f t="shared" si="88"/>
        <v>-9.2999999999999888E-3</v>
      </c>
      <c r="D606">
        <f t="shared" si="89"/>
        <v>-9.3435150031524663E-3</v>
      </c>
      <c r="E606">
        <f t="shared" si="90"/>
        <v>-9.5560339137254324E-3</v>
      </c>
      <c r="F606">
        <v>8.3798999999999992</v>
      </c>
      <c r="G606">
        <f t="shared" si="91"/>
        <v>0.20093653743485698</v>
      </c>
      <c r="H606">
        <f t="shared" si="92"/>
        <v>1.8393511710090209</v>
      </c>
      <c r="I606">
        <f t="shared" si="85"/>
        <v>1.8222452051186373</v>
      </c>
      <c r="J606">
        <f t="shared" si="93"/>
        <v>-190.7</v>
      </c>
      <c r="K606" s="2">
        <f t="shared" si="86"/>
        <v>-5.2972222222222219E-2</v>
      </c>
      <c r="L606">
        <f t="shared" si="87"/>
        <v>4.4897959183673054E-5</v>
      </c>
    </row>
    <row r="607" spans="1:12" x14ac:dyDescent="0.15">
      <c r="A607">
        <v>1703730</v>
      </c>
      <c r="B607">
        <v>1.0049999999999999</v>
      </c>
      <c r="C607">
        <f t="shared" si="88"/>
        <v>-9.5999999999999558E-3</v>
      </c>
      <c r="D607">
        <f t="shared" si="89"/>
        <v>-9.6463770518053372E-3</v>
      </c>
      <c r="E607">
        <f t="shared" si="90"/>
        <v>-9.8559186332811462E-3</v>
      </c>
      <c r="F607">
        <v>8.2624999999999993</v>
      </c>
      <c r="G607">
        <f t="shared" si="91"/>
        <v>0.20096696776453521</v>
      </c>
      <c r="H607">
        <f t="shared" si="92"/>
        <v>1.8135823876731267</v>
      </c>
      <c r="I607">
        <f t="shared" si="85"/>
        <v>1.7961719967514647</v>
      </c>
      <c r="J607">
        <f t="shared" si="93"/>
        <v>-190.2</v>
      </c>
      <c r="K607" s="2">
        <f t="shared" si="86"/>
        <v>-5.2833333333333329E-2</v>
      </c>
      <c r="L607">
        <f t="shared" si="87"/>
        <v>5.1020408163264217E-5</v>
      </c>
    </row>
    <row r="608" spans="1:12" x14ac:dyDescent="0.15">
      <c r="A608">
        <v>1703760</v>
      </c>
      <c r="B608">
        <v>1.0049999999999999</v>
      </c>
      <c r="C608">
        <f t="shared" si="88"/>
        <v>-9.5999999999999558E-3</v>
      </c>
      <c r="D608">
        <f t="shared" si="89"/>
        <v>-9.6463770518053372E-3</v>
      </c>
      <c r="E608">
        <f t="shared" si="90"/>
        <v>-9.8529489123503362E-3</v>
      </c>
      <c r="F608">
        <v>8.1454000000000004</v>
      </c>
      <c r="G608">
        <f t="shared" si="91"/>
        <v>0.20096696776453521</v>
      </c>
      <c r="H608">
        <f t="shared" si="92"/>
        <v>1.787879453016967</v>
      </c>
      <c r="I608">
        <f t="shared" si="85"/>
        <v>1.7707158102680041</v>
      </c>
      <c r="J608">
        <f t="shared" si="93"/>
        <v>-189.7</v>
      </c>
      <c r="K608" s="2">
        <f t="shared" si="86"/>
        <v>-5.269444444444444E-2</v>
      </c>
      <c r="L608">
        <f t="shared" si="87"/>
        <v>5.1020408163264217E-5</v>
      </c>
    </row>
    <row r="609" spans="1:12" x14ac:dyDescent="0.15">
      <c r="A609">
        <v>1703790</v>
      </c>
      <c r="B609">
        <v>1.0049999999999999</v>
      </c>
      <c r="C609">
        <f t="shared" si="88"/>
        <v>-9.5999999999999558E-3</v>
      </c>
      <c r="D609">
        <f t="shared" si="89"/>
        <v>-9.6463770518053372E-3</v>
      </c>
      <c r="E609">
        <f t="shared" si="90"/>
        <v>-9.8588959623783032E-3</v>
      </c>
      <c r="F609">
        <v>8.3798999999999992</v>
      </c>
      <c r="G609">
        <f t="shared" si="91"/>
        <v>0.20096696776453521</v>
      </c>
      <c r="H609">
        <f t="shared" si="92"/>
        <v>1.8393511710090209</v>
      </c>
      <c r="I609">
        <f t="shared" si="85"/>
        <v>1.8216933997673341</v>
      </c>
      <c r="J609">
        <f t="shared" si="93"/>
        <v>-189.2</v>
      </c>
      <c r="K609" s="2">
        <f t="shared" si="86"/>
        <v>-5.255555555555555E-2</v>
      </c>
      <c r="L609">
        <f t="shared" si="87"/>
        <v>5.1020408163264217E-5</v>
      </c>
    </row>
    <row r="610" spans="1:12" x14ac:dyDescent="0.15">
      <c r="A610">
        <v>1703820</v>
      </c>
      <c r="B610">
        <v>1.0048999999999999</v>
      </c>
      <c r="C610">
        <f t="shared" si="88"/>
        <v>-9.4999999999999668E-3</v>
      </c>
      <c r="D610">
        <f t="shared" si="89"/>
        <v>-9.545412843531385E-3</v>
      </c>
      <c r="E610">
        <f t="shared" si="90"/>
        <v>-9.751984704076384E-3</v>
      </c>
      <c r="F610">
        <v>8.1454000000000004</v>
      </c>
      <c r="G610">
        <f t="shared" si="91"/>
        <v>0.20095682278521251</v>
      </c>
      <c r="H610">
        <f t="shared" si="92"/>
        <v>1.787879453016967</v>
      </c>
      <c r="I610">
        <f t="shared" si="85"/>
        <v>1.770894598213306</v>
      </c>
      <c r="J610">
        <f t="shared" si="93"/>
        <v>-188.7</v>
      </c>
      <c r="K610" s="2">
        <f t="shared" si="86"/>
        <v>-5.2416666666666667E-2</v>
      </c>
      <c r="L610">
        <f t="shared" si="87"/>
        <v>4.8979591836733829E-5</v>
      </c>
    </row>
    <row r="611" spans="1:12" x14ac:dyDescent="0.15">
      <c r="A611">
        <v>1703850</v>
      </c>
      <c r="B611">
        <v>1.0049999999999999</v>
      </c>
      <c r="C611">
        <f t="shared" si="88"/>
        <v>-9.5999999999999558E-3</v>
      </c>
      <c r="D611">
        <f t="shared" si="89"/>
        <v>-9.6463770518053372E-3</v>
      </c>
      <c r="E611">
        <f t="shared" si="90"/>
        <v>-9.8529489123503362E-3</v>
      </c>
      <c r="F611">
        <v>8.1454000000000004</v>
      </c>
      <c r="G611">
        <f t="shared" si="91"/>
        <v>0.20096696776453521</v>
      </c>
      <c r="H611">
        <f t="shared" si="92"/>
        <v>1.787879453016967</v>
      </c>
      <c r="I611">
        <f t="shared" si="85"/>
        <v>1.7707158102680041</v>
      </c>
      <c r="J611">
        <f t="shared" si="93"/>
        <v>-188.2</v>
      </c>
      <c r="K611" s="2">
        <f t="shared" si="86"/>
        <v>-5.2277777777777777E-2</v>
      </c>
      <c r="L611">
        <f t="shared" si="87"/>
        <v>5.3061224489794605E-5</v>
      </c>
    </row>
    <row r="612" spans="1:12" x14ac:dyDescent="0.15">
      <c r="A612">
        <v>1703880</v>
      </c>
      <c r="B612">
        <v>1.0047999999999999</v>
      </c>
      <c r="C612">
        <f t="shared" si="88"/>
        <v>-9.3999999999999778E-3</v>
      </c>
      <c r="D612">
        <f t="shared" si="89"/>
        <v>-9.444458827999689E-3</v>
      </c>
      <c r="E612">
        <f t="shared" si="90"/>
        <v>-9.654000409475498E-3</v>
      </c>
      <c r="F612">
        <v>8.2624999999999993</v>
      </c>
      <c r="G612">
        <f t="shared" si="91"/>
        <v>0.20094667934211569</v>
      </c>
      <c r="H612">
        <f t="shared" si="92"/>
        <v>1.8135823876731267</v>
      </c>
      <c r="I612">
        <f t="shared" si="85"/>
        <v>1.796534713228999</v>
      </c>
      <c r="J612">
        <f t="shared" si="93"/>
        <v>-187.7</v>
      </c>
      <c r="K612" s="2">
        <f t="shared" si="86"/>
        <v>-5.2138888888888887E-2</v>
      </c>
      <c r="L612">
        <f t="shared" si="87"/>
        <v>4.8979591836733829E-5</v>
      </c>
    </row>
    <row r="613" spans="1:12" x14ac:dyDescent="0.15">
      <c r="A613">
        <v>1703910</v>
      </c>
      <c r="B613">
        <v>1.0048999999999999</v>
      </c>
      <c r="C613">
        <f t="shared" si="88"/>
        <v>-9.4999999999999668E-3</v>
      </c>
      <c r="D613">
        <f t="shared" si="89"/>
        <v>-9.545412843531385E-3</v>
      </c>
      <c r="E613">
        <f t="shared" si="90"/>
        <v>-9.751984704076384E-3</v>
      </c>
      <c r="F613">
        <v>8.1454000000000004</v>
      </c>
      <c r="G613">
        <f t="shared" si="91"/>
        <v>0.20095682278521251</v>
      </c>
      <c r="H613">
        <f t="shared" si="92"/>
        <v>1.787879453016967</v>
      </c>
      <c r="I613">
        <f t="shared" si="85"/>
        <v>1.770894598213306</v>
      </c>
      <c r="J613">
        <f t="shared" si="93"/>
        <v>-187.2</v>
      </c>
      <c r="K613" s="2">
        <f t="shared" si="86"/>
        <v>-5.1999999999999998E-2</v>
      </c>
      <c r="L613">
        <f t="shared" si="87"/>
        <v>5.1020408163264217E-5</v>
      </c>
    </row>
    <row r="614" spans="1:12" x14ac:dyDescent="0.15">
      <c r="A614">
        <v>1703940</v>
      </c>
      <c r="B614">
        <v>1.0047999999999999</v>
      </c>
      <c r="C614">
        <f t="shared" si="88"/>
        <v>-9.3999999999999778E-3</v>
      </c>
      <c r="D614">
        <f t="shared" si="89"/>
        <v>-9.444458827999689E-3</v>
      </c>
      <c r="E614">
        <f t="shared" si="90"/>
        <v>-9.6777860735319174E-3</v>
      </c>
      <c r="F614">
        <v>9.2004000000000001</v>
      </c>
      <c r="G614">
        <f t="shared" si="91"/>
        <v>0.20094667934211569</v>
      </c>
      <c r="H614">
        <f t="shared" si="92"/>
        <v>2.019447310081433</v>
      </c>
      <c r="I614">
        <f t="shared" si="85"/>
        <v>2.0004645053666668</v>
      </c>
      <c r="J614">
        <f t="shared" si="93"/>
        <v>-186.7</v>
      </c>
      <c r="K614" s="2">
        <f t="shared" si="86"/>
        <v>-5.1861111111111108E-2</v>
      </c>
      <c r="L614">
        <f t="shared" si="87"/>
        <v>5.1020408163264217E-5</v>
      </c>
    </row>
    <row r="615" spans="1:12" x14ac:dyDescent="0.15">
      <c r="A615">
        <v>1703970</v>
      </c>
      <c r="B615">
        <v>1.0046999999999999</v>
      </c>
      <c r="C615">
        <f t="shared" si="88"/>
        <v>-9.2999999999999888E-3</v>
      </c>
      <c r="D615">
        <f t="shared" si="89"/>
        <v>-9.3435150031524663E-3</v>
      </c>
      <c r="E615">
        <f t="shared" si="90"/>
        <v>-9.5530565846282754E-3</v>
      </c>
      <c r="F615">
        <v>8.2624999999999993</v>
      </c>
      <c r="G615">
        <f t="shared" si="91"/>
        <v>0.20093653743485698</v>
      </c>
      <c r="H615">
        <f t="shared" si="92"/>
        <v>1.8135823876731267</v>
      </c>
      <c r="I615">
        <f t="shared" si="85"/>
        <v>1.7967160714677668</v>
      </c>
      <c r="J615">
        <f t="shared" si="93"/>
        <v>-186.2</v>
      </c>
      <c r="K615" s="2">
        <f t="shared" si="86"/>
        <v>-5.1722222222222218E-2</v>
      </c>
      <c r="L615">
        <f t="shared" si="87"/>
        <v>4.8979591836733829E-5</v>
      </c>
    </row>
    <row r="616" spans="1:12" x14ac:dyDescent="0.15">
      <c r="A616">
        <v>1704000</v>
      </c>
      <c r="B616">
        <v>1.0046999999999999</v>
      </c>
      <c r="C616">
        <f t="shared" si="88"/>
        <v>-9.2999999999999888E-3</v>
      </c>
      <c r="D616">
        <f t="shared" si="89"/>
        <v>-9.3435150031524663E-3</v>
      </c>
      <c r="E616">
        <f t="shared" si="90"/>
        <v>-9.5560339137254324E-3</v>
      </c>
      <c r="F616">
        <v>8.3798999999999992</v>
      </c>
      <c r="G616">
        <f t="shared" si="91"/>
        <v>0.20093653743485698</v>
      </c>
      <c r="H616">
        <f t="shared" si="92"/>
        <v>1.8393511710090209</v>
      </c>
      <c r="I616">
        <f t="shared" si="85"/>
        <v>1.8222452051186373</v>
      </c>
      <c r="J616">
        <f t="shared" si="93"/>
        <v>-185.7</v>
      </c>
      <c r="K616" s="2">
        <f t="shared" si="86"/>
        <v>-5.1583333333333328E-2</v>
      </c>
      <c r="L616">
        <f t="shared" si="87"/>
        <v>5.1020408163264217E-5</v>
      </c>
    </row>
    <row r="617" spans="1:12" x14ac:dyDescent="0.15">
      <c r="A617">
        <v>1704030</v>
      </c>
      <c r="B617">
        <v>1.0046999999999999</v>
      </c>
      <c r="C617">
        <f t="shared" si="88"/>
        <v>-9.2999999999999888E-3</v>
      </c>
      <c r="D617">
        <f t="shared" si="89"/>
        <v>-9.3435150031524663E-3</v>
      </c>
      <c r="E617">
        <f t="shared" si="90"/>
        <v>-9.5530565846282754E-3</v>
      </c>
      <c r="F617">
        <v>8.2624999999999993</v>
      </c>
      <c r="G617">
        <f t="shared" si="91"/>
        <v>0.20093653743485698</v>
      </c>
      <c r="H617">
        <f t="shared" si="92"/>
        <v>1.8135823876731267</v>
      </c>
      <c r="I617">
        <f t="shared" si="85"/>
        <v>1.7967160714677668</v>
      </c>
      <c r="J617">
        <f t="shared" si="93"/>
        <v>-185.2</v>
      </c>
      <c r="K617" s="2">
        <f t="shared" si="86"/>
        <v>-5.1444444444444438E-2</v>
      </c>
      <c r="L617">
        <f t="shared" si="87"/>
        <v>5.1020408163264217E-5</v>
      </c>
    </row>
    <row r="618" spans="1:12" x14ac:dyDescent="0.15">
      <c r="A618">
        <v>1704060</v>
      </c>
      <c r="B618">
        <v>1.0045999999999999</v>
      </c>
      <c r="C618">
        <f t="shared" si="88"/>
        <v>-9.1999999999999998E-3</v>
      </c>
      <c r="D618">
        <f t="shared" si="89"/>
        <v>-9.2425813669325448E-3</v>
      </c>
      <c r="E618">
        <f t="shared" si="90"/>
        <v>-9.458069998436321E-3</v>
      </c>
      <c r="F618">
        <v>8.4969999999999999</v>
      </c>
      <c r="G618">
        <f t="shared" si="91"/>
        <v>0.20092639706304893</v>
      </c>
      <c r="H618">
        <f t="shared" si="92"/>
        <v>1.8650541056651813</v>
      </c>
      <c r="I618">
        <f t="shared" si="85"/>
        <v>1.8478956078930611</v>
      </c>
      <c r="J618">
        <f t="shared" si="93"/>
        <v>-184.7</v>
      </c>
      <c r="K618" s="2">
        <f t="shared" si="86"/>
        <v>-5.1305555555555556E-2</v>
      </c>
      <c r="L618">
        <f t="shared" si="87"/>
        <v>4.6938775510203442E-5</v>
      </c>
    </row>
    <row r="619" spans="1:12" x14ac:dyDescent="0.15">
      <c r="A619">
        <v>1704090</v>
      </c>
      <c r="B619">
        <v>1.0045999999999999</v>
      </c>
      <c r="C619">
        <f t="shared" si="88"/>
        <v>-9.1999999999999998E-3</v>
      </c>
      <c r="D619">
        <f t="shared" si="89"/>
        <v>-9.2425813669325448E-3</v>
      </c>
      <c r="E619">
        <f t="shared" si="90"/>
        <v>-9.4491532274775438E-3</v>
      </c>
      <c r="F619">
        <v>8.1454000000000004</v>
      </c>
      <c r="G619">
        <f t="shared" si="91"/>
        <v>0.20092639706304893</v>
      </c>
      <c r="H619">
        <f t="shared" si="92"/>
        <v>1.787879453016967</v>
      </c>
      <c r="I619">
        <f t="shared" si="85"/>
        <v>1.7714309620492106</v>
      </c>
      <c r="J619">
        <f t="shared" si="93"/>
        <v>-184.2</v>
      </c>
      <c r="K619" s="2">
        <f t="shared" si="86"/>
        <v>-5.1166666666666666E-2</v>
      </c>
      <c r="L619">
        <f t="shared" si="87"/>
        <v>5.3061224489794605E-5</v>
      </c>
    </row>
    <row r="620" spans="1:12" x14ac:dyDescent="0.15">
      <c r="A620">
        <v>1704120</v>
      </c>
      <c r="B620">
        <v>1.0046999999999999</v>
      </c>
      <c r="C620">
        <f t="shared" si="88"/>
        <v>-9.2999999999999888E-3</v>
      </c>
      <c r="D620">
        <f t="shared" si="89"/>
        <v>-9.3435150031524663E-3</v>
      </c>
      <c r="E620">
        <f t="shared" si="90"/>
        <v>-9.5530565846282754E-3</v>
      </c>
      <c r="F620">
        <v>8.2624999999999993</v>
      </c>
      <c r="G620">
        <f t="shared" si="91"/>
        <v>0.20093653743485698</v>
      </c>
      <c r="H620">
        <f t="shared" si="92"/>
        <v>1.8135823876731267</v>
      </c>
      <c r="I620">
        <f t="shared" si="85"/>
        <v>1.7967160714677668</v>
      </c>
      <c r="J620">
        <f t="shared" si="93"/>
        <v>-183.7</v>
      </c>
      <c r="K620" s="2">
        <f t="shared" si="86"/>
        <v>-5.1027777777777776E-2</v>
      </c>
      <c r="L620">
        <f t="shared" si="87"/>
        <v>5.1020408163264217E-5</v>
      </c>
    </row>
    <row r="621" spans="1:12" x14ac:dyDescent="0.15">
      <c r="A621">
        <v>1704150</v>
      </c>
      <c r="B621">
        <v>1.0045999999999999</v>
      </c>
      <c r="C621">
        <f t="shared" si="88"/>
        <v>-9.1999999999999998E-3</v>
      </c>
      <c r="D621">
        <f t="shared" si="89"/>
        <v>-9.2425813669325448E-3</v>
      </c>
      <c r="E621">
        <f t="shared" si="90"/>
        <v>-9.458069998436321E-3</v>
      </c>
      <c r="F621">
        <v>8.4969999999999999</v>
      </c>
      <c r="G621">
        <f t="shared" si="91"/>
        <v>0.20092639706304893</v>
      </c>
      <c r="H621">
        <f t="shared" si="92"/>
        <v>1.8650541056651813</v>
      </c>
      <c r="I621">
        <f t="shared" si="85"/>
        <v>1.8478956078930611</v>
      </c>
      <c r="J621">
        <f t="shared" si="93"/>
        <v>-183.2</v>
      </c>
      <c r="K621" s="2">
        <f t="shared" si="86"/>
        <v>-5.0888888888888886E-2</v>
      </c>
      <c r="L621">
        <f t="shared" si="87"/>
        <v>5.1020408163264217E-5</v>
      </c>
    </row>
    <row r="622" spans="1:12" x14ac:dyDescent="0.15">
      <c r="A622">
        <v>1704180</v>
      </c>
      <c r="B622">
        <v>1.0044999999999999</v>
      </c>
      <c r="C622">
        <f t="shared" si="88"/>
        <v>-9.1000000000000109E-3</v>
      </c>
      <c r="D622">
        <f t="shared" si="89"/>
        <v>-9.1416579172833873E-3</v>
      </c>
      <c r="E622">
        <f t="shared" si="90"/>
        <v>-9.3333608847307441E-3</v>
      </c>
      <c r="F622">
        <v>7.5590999999999999</v>
      </c>
      <c r="G622">
        <f t="shared" si="91"/>
        <v>0.20091625822630407</v>
      </c>
      <c r="H622">
        <f t="shared" si="92"/>
        <v>1.6591891832568755</v>
      </c>
      <c r="I622">
        <f t="shared" si="85"/>
        <v>1.6440905616892381</v>
      </c>
      <c r="J622">
        <f t="shared" si="93"/>
        <v>-182.7</v>
      </c>
      <c r="K622" s="2">
        <f t="shared" si="86"/>
        <v>-5.0749999999999997E-2</v>
      </c>
      <c r="L622">
        <f t="shared" si="87"/>
        <v>5.1020408163264217E-5</v>
      </c>
    </row>
    <row r="623" spans="1:12" x14ac:dyDescent="0.15">
      <c r="A623">
        <v>1704210</v>
      </c>
      <c r="B623">
        <v>1.0044999999999999</v>
      </c>
      <c r="C623">
        <f t="shared" si="88"/>
        <v>-9.1000000000000109E-3</v>
      </c>
      <c r="D623">
        <f t="shared" si="89"/>
        <v>-9.1416579172833873E-3</v>
      </c>
      <c r="E623">
        <f t="shared" si="90"/>
        <v>-9.3541768278563534E-3</v>
      </c>
      <c r="F623">
        <v>8.3798999999999992</v>
      </c>
      <c r="G623">
        <f t="shared" si="91"/>
        <v>0.20091625822630407</v>
      </c>
      <c r="H623">
        <f t="shared" si="92"/>
        <v>1.8393511710090209</v>
      </c>
      <c r="I623">
        <f t="shared" si="85"/>
        <v>1.8226130753528391</v>
      </c>
      <c r="J623">
        <f t="shared" si="93"/>
        <v>-182.2</v>
      </c>
      <c r="K623" s="2">
        <f t="shared" si="86"/>
        <v>-5.0611111111111107E-2</v>
      </c>
      <c r="L623">
        <f t="shared" si="87"/>
        <v>5.1020408163264217E-5</v>
      </c>
    </row>
    <row r="624" spans="1:12" x14ac:dyDescent="0.15">
      <c r="A624">
        <v>1704240</v>
      </c>
      <c r="B624">
        <v>1.0044999999999999</v>
      </c>
      <c r="C624">
        <f t="shared" si="88"/>
        <v>-9.1000000000000109E-3</v>
      </c>
      <c r="D624">
        <f t="shared" si="89"/>
        <v>-9.1416579172833873E-3</v>
      </c>
      <c r="E624">
        <f t="shared" si="90"/>
        <v>-9.3511994987591964E-3</v>
      </c>
      <c r="F624">
        <v>8.2624999999999993</v>
      </c>
      <c r="G624">
        <f t="shared" si="91"/>
        <v>0.20091625822630407</v>
      </c>
      <c r="H624">
        <f t="shared" si="92"/>
        <v>1.8135823876731267</v>
      </c>
      <c r="I624">
        <f t="shared" si="85"/>
        <v>1.7970787879453014</v>
      </c>
      <c r="J624">
        <f t="shared" si="93"/>
        <v>-181.7</v>
      </c>
      <c r="K624" s="2">
        <f t="shared" si="86"/>
        <v>-5.0472222222222217E-2</v>
      </c>
      <c r="L624">
        <f t="shared" si="87"/>
        <v>5.1020408163264217E-5</v>
      </c>
    </row>
    <row r="625" spans="1:12" x14ac:dyDescent="0.15">
      <c r="A625">
        <v>1704270</v>
      </c>
      <c r="B625">
        <v>1.0044999999999999</v>
      </c>
      <c r="C625">
        <f t="shared" si="88"/>
        <v>-9.1000000000000109E-3</v>
      </c>
      <c r="D625">
        <f t="shared" si="89"/>
        <v>-9.1416579172833873E-3</v>
      </c>
      <c r="E625">
        <f t="shared" si="90"/>
        <v>-9.3422827278004193E-3</v>
      </c>
      <c r="F625">
        <v>7.9108999999999998</v>
      </c>
      <c r="G625">
        <f t="shared" si="91"/>
        <v>0.20091625822630407</v>
      </c>
      <c r="H625">
        <f t="shared" si="92"/>
        <v>1.7364077350249125</v>
      </c>
      <c r="I625">
        <f t="shared" si="85"/>
        <v>1.7206064246361858</v>
      </c>
      <c r="J625">
        <f t="shared" si="93"/>
        <v>-181.2</v>
      </c>
      <c r="K625" s="2">
        <f t="shared" si="86"/>
        <v>-5.0333333333333327E-2</v>
      </c>
      <c r="L625">
        <f t="shared" si="87"/>
        <v>5.1020408163264217E-5</v>
      </c>
    </row>
    <row r="626" spans="1:12" x14ac:dyDescent="0.15">
      <c r="A626">
        <v>1704300</v>
      </c>
      <c r="B626">
        <v>1.0044999999999999</v>
      </c>
      <c r="C626">
        <f t="shared" si="88"/>
        <v>-9.1000000000000109E-3</v>
      </c>
      <c r="D626">
        <f t="shared" si="89"/>
        <v>-9.1416579172833873E-3</v>
      </c>
      <c r="E626">
        <f t="shared" si="90"/>
        <v>-9.3571465487871635E-3</v>
      </c>
      <c r="F626">
        <v>8.4969999999999999</v>
      </c>
      <c r="G626">
        <f t="shared" si="91"/>
        <v>0.20091625822630407</v>
      </c>
      <c r="H626">
        <f t="shared" si="92"/>
        <v>1.8650541056651813</v>
      </c>
      <c r="I626">
        <f t="shared" si="85"/>
        <v>1.8480821133036283</v>
      </c>
      <c r="J626">
        <f t="shared" si="93"/>
        <v>-180.7</v>
      </c>
      <c r="K626" s="2">
        <f t="shared" si="86"/>
        <v>-5.0194444444444444E-2</v>
      </c>
      <c r="L626">
        <f t="shared" si="87"/>
        <v>5.1020408163264217E-5</v>
      </c>
    </row>
    <row r="627" spans="1:12" x14ac:dyDescent="0.15">
      <c r="A627">
        <v>1704330</v>
      </c>
      <c r="B627">
        <v>1.0044</v>
      </c>
      <c r="C627">
        <f t="shared" si="88"/>
        <v>-9.0000000000000219E-3</v>
      </c>
      <c r="D627">
        <f t="shared" si="89"/>
        <v>-9.0407446521490707E-3</v>
      </c>
      <c r="E627">
        <f t="shared" si="90"/>
        <v>-9.2473165126940697E-3</v>
      </c>
      <c r="F627">
        <v>8.1454000000000004</v>
      </c>
      <c r="G627">
        <f t="shared" si="91"/>
        <v>0.20090612092423521</v>
      </c>
      <c r="H627">
        <f t="shared" si="92"/>
        <v>1.787879453016967</v>
      </c>
      <c r="I627">
        <f t="shared" si="85"/>
        <v>1.7717885379398142</v>
      </c>
      <c r="J627">
        <f t="shared" si="93"/>
        <v>-180.2</v>
      </c>
      <c r="K627" s="2">
        <f t="shared" si="86"/>
        <v>-5.0055555555555555E-2</v>
      </c>
      <c r="L627">
        <f t="shared" si="87"/>
        <v>4.8979591836733829E-5</v>
      </c>
    </row>
    <row r="628" spans="1:12" x14ac:dyDescent="0.15">
      <c r="A628">
        <v>1704360</v>
      </c>
      <c r="B628">
        <v>1.0044</v>
      </c>
      <c r="C628">
        <f t="shared" si="88"/>
        <v>-9.0000000000000219E-3</v>
      </c>
      <c r="D628">
        <f t="shared" si="89"/>
        <v>-9.0407446521490707E-3</v>
      </c>
      <c r="E628">
        <f t="shared" si="90"/>
        <v>-9.2502862336248798E-3</v>
      </c>
      <c r="F628">
        <v>8.2624999999999993</v>
      </c>
      <c r="G628">
        <f t="shared" si="91"/>
        <v>0.20090612092423521</v>
      </c>
      <c r="H628">
        <f t="shared" si="92"/>
        <v>1.8135823876731267</v>
      </c>
      <c r="I628">
        <f t="shared" si="85"/>
        <v>1.7972601461840687</v>
      </c>
      <c r="J628">
        <f t="shared" si="93"/>
        <v>-179.7</v>
      </c>
      <c r="K628" s="2">
        <f t="shared" si="86"/>
        <v>-4.9916666666666665E-2</v>
      </c>
      <c r="L628">
        <f t="shared" si="87"/>
        <v>4.8979591836733829E-5</v>
      </c>
    </row>
    <row r="629" spans="1:12" x14ac:dyDescent="0.15">
      <c r="A629">
        <v>1704390</v>
      </c>
      <c r="B629">
        <v>1.0044999999999999</v>
      </c>
      <c r="C629">
        <f t="shared" si="88"/>
        <v>-9.1000000000000109E-3</v>
      </c>
      <c r="D629">
        <f t="shared" si="89"/>
        <v>-9.1416579172833873E-3</v>
      </c>
      <c r="E629">
        <f t="shared" si="90"/>
        <v>-9.3571465487871635E-3</v>
      </c>
      <c r="F629">
        <v>8.4969999999999999</v>
      </c>
      <c r="G629">
        <f t="shared" si="91"/>
        <v>0.20091625822630407</v>
      </c>
      <c r="H629">
        <f t="shared" si="92"/>
        <v>1.8650541056651813</v>
      </c>
      <c r="I629">
        <f t="shared" si="85"/>
        <v>1.8480821133036283</v>
      </c>
      <c r="J629">
        <f t="shared" si="93"/>
        <v>-179.2</v>
      </c>
      <c r="K629" s="2">
        <f t="shared" si="86"/>
        <v>-4.9777777777777775E-2</v>
      </c>
      <c r="L629">
        <f t="shared" si="87"/>
        <v>4.6938775510203442E-5</v>
      </c>
    </row>
    <row r="630" spans="1:12" x14ac:dyDescent="0.15">
      <c r="A630">
        <v>1704420</v>
      </c>
      <c r="B630">
        <v>1.0044</v>
      </c>
      <c r="C630">
        <f t="shared" si="88"/>
        <v>-9.0000000000000219E-3</v>
      </c>
      <c r="D630">
        <f t="shared" si="89"/>
        <v>-9.0407446521490707E-3</v>
      </c>
      <c r="E630">
        <f t="shared" si="90"/>
        <v>-9.2532635627220368E-3</v>
      </c>
      <c r="F630">
        <v>8.3798999999999992</v>
      </c>
      <c r="G630">
        <f t="shared" si="91"/>
        <v>0.20090612092423521</v>
      </c>
      <c r="H630">
        <f t="shared" si="92"/>
        <v>1.8393511710090209</v>
      </c>
      <c r="I630">
        <f t="shared" si="85"/>
        <v>1.8227970104699396</v>
      </c>
      <c r="J630">
        <f t="shared" si="93"/>
        <v>-178.7</v>
      </c>
      <c r="K630" s="2">
        <f t="shared" si="86"/>
        <v>-4.9638888888888885E-2</v>
      </c>
      <c r="L630">
        <f t="shared" si="87"/>
        <v>4.8979591836733829E-5</v>
      </c>
    </row>
    <row r="631" spans="1:12" x14ac:dyDescent="0.15">
      <c r="A631">
        <v>1704450</v>
      </c>
      <c r="B631">
        <v>1.0043</v>
      </c>
      <c r="C631">
        <f t="shared" si="88"/>
        <v>-8.9000000000000329E-3</v>
      </c>
      <c r="D631">
        <f t="shared" si="89"/>
        <v>-8.9398415694742963E-3</v>
      </c>
      <c r="E631">
        <f t="shared" si="90"/>
        <v>-9.1642520440477476E-3</v>
      </c>
      <c r="F631">
        <v>8.8488000000000007</v>
      </c>
      <c r="G631">
        <f t="shared" si="91"/>
        <v>0.20089598515645515</v>
      </c>
      <c r="H631">
        <f t="shared" si="92"/>
        <v>1.9422726574332183</v>
      </c>
      <c r="I631">
        <f t="shared" si="85"/>
        <v>1.9249864307820628</v>
      </c>
      <c r="J631">
        <f t="shared" si="93"/>
        <v>-178.2</v>
      </c>
      <c r="K631" s="2">
        <f t="shared" si="86"/>
        <v>-4.9499999999999995E-2</v>
      </c>
      <c r="L631">
        <f t="shared" si="87"/>
        <v>4.8979591836733829E-5</v>
      </c>
    </row>
    <row r="632" spans="1:12" x14ac:dyDescent="0.15">
      <c r="A632">
        <v>1704480</v>
      </c>
      <c r="B632">
        <v>1.0042</v>
      </c>
      <c r="C632">
        <f t="shared" si="88"/>
        <v>-8.8000000000000439E-3</v>
      </c>
      <c r="D632">
        <f t="shared" si="89"/>
        <v>-8.8389486672043917E-3</v>
      </c>
      <c r="E632">
        <f t="shared" si="90"/>
        <v>-9.0544372987081678E-3</v>
      </c>
      <c r="F632">
        <v>8.4969999999999999</v>
      </c>
      <c r="G632">
        <f t="shared" si="91"/>
        <v>0.20088585092257699</v>
      </c>
      <c r="H632">
        <f t="shared" si="92"/>
        <v>1.8650541056651813</v>
      </c>
      <c r="I632">
        <f t="shared" si="85"/>
        <v>1.8486416295353274</v>
      </c>
      <c r="J632">
        <f t="shared" si="93"/>
        <v>-177.7</v>
      </c>
      <c r="K632" s="2">
        <f t="shared" si="86"/>
        <v>-4.9361111111111106E-2</v>
      </c>
      <c r="L632">
        <f t="shared" si="87"/>
        <v>4.6938775510203442E-5</v>
      </c>
    </row>
    <row r="633" spans="1:12" x14ac:dyDescent="0.15">
      <c r="A633">
        <v>1704510</v>
      </c>
      <c r="B633">
        <v>1.0044</v>
      </c>
      <c r="C633">
        <f t="shared" si="88"/>
        <v>-9.0000000000000219E-3</v>
      </c>
      <c r="D633">
        <f t="shared" si="89"/>
        <v>-9.0407446521490707E-3</v>
      </c>
      <c r="E633">
        <f t="shared" si="90"/>
        <v>-9.2562332836528469E-3</v>
      </c>
      <c r="F633">
        <v>8.4969999999999999</v>
      </c>
      <c r="G633">
        <f t="shared" si="91"/>
        <v>0.20090612092423521</v>
      </c>
      <c r="H633">
        <f t="shared" si="92"/>
        <v>1.8650541056651813</v>
      </c>
      <c r="I633">
        <f t="shared" si="85"/>
        <v>1.8482686187141946</v>
      </c>
      <c r="J633">
        <f t="shared" si="93"/>
        <v>-177.2</v>
      </c>
      <c r="K633" s="2">
        <f t="shared" si="86"/>
        <v>-4.9222222222222216E-2</v>
      </c>
      <c r="L633">
        <f t="shared" si="87"/>
        <v>5.1020408163264217E-5</v>
      </c>
    </row>
    <row r="634" spans="1:12" x14ac:dyDescent="0.15">
      <c r="A634">
        <v>1704540</v>
      </c>
      <c r="B634">
        <v>1.0043</v>
      </c>
      <c r="C634">
        <f t="shared" si="88"/>
        <v>-8.9000000000000329E-3</v>
      </c>
      <c r="D634">
        <f t="shared" si="89"/>
        <v>-8.9398415694742963E-3</v>
      </c>
      <c r="E634">
        <f t="shared" si="90"/>
        <v>-9.1701990940757146E-3</v>
      </c>
      <c r="F634">
        <v>9.0832999999999995</v>
      </c>
      <c r="G634">
        <f t="shared" si="91"/>
        <v>0.20089598515645515</v>
      </c>
      <c r="H634">
        <f t="shared" si="92"/>
        <v>1.9937443754252724</v>
      </c>
      <c r="I634">
        <f t="shared" si="85"/>
        <v>1.9760000504839876</v>
      </c>
      <c r="J634">
        <f t="shared" si="93"/>
        <v>-176.7</v>
      </c>
      <c r="K634" s="2">
        <f t="shared" si="86"/>
        <v>-4.9083333333333333E-2</v>
      </c>
      <c r="L634">
        <f t="shared" si="87"/>
        <v>4.6938775510203442E-5</v>
      </c>
    </row>
    <row r="635" spans="1:12" x14ac:dyDescent="0.15">
      <c r="A635">
        <v>1704570</v>
      </c>
      <c r="B635">
        <v>1.004</v>
      </c>
      <c r="C635">
        <f t="shared" si="88"/>
        <v>-8.6000000000000659E-3</v>
      </c>
      <c r="D635">
        <f t="shared" si="89"/>
        <v>-8.6371933956635883E-3</v>
      </c>
      <c r="E635">
        <f t="shared" si="90"/>
        <v>-8.8437652562085873E-3</v>
      </c>
      <c r="F635">
        <v>8.1454000000000004</v>
      </c>
      <c r="G635">
        <f t="shared" si="91"/>
        <v>0.20086558705497889</v>
      </c>
      <c r="H635">
        <f t="shared" si="92"/>
        <v>1.787879453016967</v>
      </c>
      <c r="I635">
        <f t="shared" si="85"/>
        <v>1.7725036897210207</v>
      </c>
      <c r="J635">
        <f t="shared" si="93"/>
        <v>-176.2</v>
      </c>
      <c r="K635" s="2">
        <f t="shared" si="86"/>
        <v>-4.8944444444444443E-2</v>
      </c>
      <c r="L635">
        <f t="shared" si="87"/>
        <v>4.6938775510203442E-5</v>
      </c>
    </row>
    <row r="636" spans="1:12" x14ac:dyDescent="0.15">
      <c r="A636">
        <v>1704600</v>
      </c>
      <c r="B636">
        <v>1.0043</v>
      </c>
      <c r="C636">
        <f t="shared" si="88"/>
        <v>-8.9000000000000329E-3</v>
      </c>
      <c r="D636">
        <f t="shared" si="89"/>
        <v>-8.9398415694742963E-3</v>
      </c>
      <c r="E636">
        <f t="shared" si="90"/>
        <v>-9.1553302009780724E-3</v>
      </c>
      <c r="F636">
        <v>8.4969999999999999</v>
      </c>
      <c r="G636">
        <f t="shared" si="91"/>
        <v>0.20089598515645515</v>
      </c>
      <c r="H636">
        <f t="shared" si="92"/>
        <v>1.8650541056651813</v>
      </c>
      <c r="I636">
        <f t="shared" si="85"/>
        <v>1.8484551241247611</v>
      </c>
      <c r="J636">
        <f t="shared" si="93"/>
        <v>-175.7</v>
      </c>
      <c r="K636" s="2">
        <f t="shared" si="86"/>
        <v>-4.8805555555555553E-2</v>
      </c>
      <c r="L636">
        <f t="shared" si="87"/>
        <v>5.3061224489794605E-5</v>
      </c>
    </row>
    <row r="637" spans="1:12" x14ac:dyDescent="0.15">
      <c r="A637">
        <v>1704630</v>
      </c>
      <c r="B637">
        <v>1.004</v>
      </c>
      <c r="C637">
        <f t="shared" si="88"/>
        <v>-8.6000000000000659E-3</v>
      </c>
      <c r="D637">
        <f t="shared" si="89"/>
        <v>-8.6371933956635883E-3</v>
      </c>
      <c r="E637">
        <f t="shared" si="90"/>
        <v>-8.8586290771953315E-3</v>
      </c>
      <c r="F637">
        <v>8.7315000000000005</v>
      </c>
      <c r="G637">
        <f t="shared" si="91"/>
        <v>0.20086558705497889</v>
      </c>
      <c r="H637">
        <f t="shared" si="92"/>
        <v>1.9165258236572353</v>
      </c>
      <c r="I637">
        <f t="shared" si="85"/>
        <v>1.9000437015737828</v>
      </c>
      <c r="J637">
        <f t="shared" si="93"/>
        <v>-175.2</v>
      </c>
      <c r="K637" s="2">
        <f t="shared" si="86"/>
        <v>-4.8666666666666664E-2</v>
      </c>
      <c r="L637">
        <f t="shared" si="87"/>
        <v>4.4897959183673054E-5</v>
      </c>
    </row>
    <row r="638" spans="1:12" x14ac:dyDescent="0.15">
      <c r="A638">
        <v>1704660</v>
      </c>
      <c r="B638">
        <v>1.004</v>
      </c>
      <c r="C638">
        <f t="shared" si="88"/>
        <v>-8.6000000000000659E-3</v>
      </c>
      <c r="D638">
        <f t="shared" si="89"/>
        <v>-8.6371933956635883E-3</v>
      </c>
      <c r="E638">
        <f t="shared" si="90"/>
        <v>-8.8586290771953315E-3</v>
      </c>
      <c r="F638">
        <v>8.7315000000000005</v>
      </c>
      <c r="G638">
        <f t="shared" si="91"/>
        <v>0.20086558705497889</v>
      </c>
      <c r="H638">
        <f t="shared" si="92"/>
        <v>1.9165258236572353</v>
      </c>
      <c r="I638">
        <f t="shared" si="85"/>
        <v>1.9000437015737828</v>
      </c>
      <c r="J638">
        <f t="shared" si="93"/>
        <v>-174.7</v>
      </c>
      <c r="K638" s="2">
        <f t="shared" si="86"/>
        <v>-4.8527777777777774E-2</v>
      </c>
      <c r="L638">
        <f t="shared" si="87"/>
        <v>4.4897959183673054E-5</v>
      </c>
    </row>
    <row r="639" spans="1:12" x14ac:dyDescent="0.15">
      <c r="A639">
        <v>1704690</v>
      </c>
      <c r="B639">
        <v>1.0042</v>
      </c>
      <c r="C639">
        <f t="shared" si="88"/>
        <v>-8.8000000000000439E-3</v>
      </c>
      <c r="D639">
        <f t="shared" si="89"/>
        <v>-8.8389486672043917E-3</v>
      </c>
      <c r="E639">
        <f t="shared" si="90"/>
        <v>-9.066328862708653E-3</v>
      </c>
      <c r="F639">
        <v>8.9658999999999995</v>
      </c>
      <c r="G639">
        <f t="shared" si="91"/>
        <v>0.20088585092257699</v>
      </c>
      <c r="H639">
        <f t="shared" si="92"/>
        <v>1.9679755920893782</v>
      </c>
      <c r="I639">
        <f t="shared" si="85"/>
        <v>1.9506574068789915</v>
      </c>
      <c r="J639">
        <f t="shared" si="93"/>
        <v>-174.2</v>
      </c>
      <c r="K639" s="2">
        <f t="shared" si="86"/>
        <v>-4.8388888888888884E-2</v>
      </c>
      <c r="L639">
        <f t="shared" si="87"/>
        <v>5.1020408163264217E-5</v>
      </c>
    </row>
    <row r="640" spans="1:12" x14ac:dyDescent="0.15">
      <c r="A640">
        <v>1704720</v>
      </c>
      <c r="B640">
        <v>1.0042</v>
      </c>
      <c r="C640">
        <f t="shared" si="88"/>
        <v>-8.8000000000000439E-3</v>
      </c>
      <c r="D640">
        <f t="shared" si="89"/>
        <v>-8.8389486672043917E-3</v>
      </c>
      <c r="E640">
        <f t="shared" si="90"/>
        <v>-9.0544372987081678E-3</v>
      </c>
      <c r="F640">
        <v>8.4969999999999999</v>
      </c>
      <c r="G640">
        <f t="shared" si="91"/>
        <v>0.20088585092257699</v>
      </c>
      <c r="H640">
        <f t="shared" si="92"/>
        <v>1.8650541056651813</v>
      </c>
      <c r="I640">
        <f t="shared" si="85"/>
        <v>1.8486416295353274</v>
      </c>
      <c r="J640">
        <f t="shared" si="93"/>
        <v>-173.7</v>
      </c>
      <c r="K640" s="2">
        <f t="shared" si="86"/>
        <v>-4.8249999999999994E-2</v>
      </c>
      <c r="L640">
        <f t="shared" si="87"/>
        <v>5.1003060183609946E-5</v>
      </c>
    </row>
    <row r="641" spans="1:12" x14ac:dyDescent="0.15">
      <c r="A641">
        <v>1704750</v>
      </c>
      <c r="B641">
        <v>1.004</v>
      </c>
      <c r="C641">
        <f t="shared" si="88"/>
        <v>-8.6000000000000659E-3</v>
      </c>
      <c r="D641">
        <f t="shared" si="89"/>
        <v>-8.6371933956635883E-3</v>
      </c>
      <c r="E641">
        <f t="shared" si="90"/>
        <v>-8.8378182061806202E-3</v>
      </c>
      <c r="F641">
        <v>7.9108999999999998</v>
      </c>
      <c r="G641">
        <f t="shared" si="91"/>
        <v>0.20086558705497889</v>
      </c>
      <c r="H641">
        <f t="shared" si="92"/>
        <v>1.7364077350249125</v>
      </c>
      <c r="I641">
        <f t="shared" si="85"/>
        <v>1.7214746285036979</v>
      </c>
      <c r="J641">
        <f t="shared" si="93"/>
        <v>-173.2</v>
      </c>
      <c r="K641" s="2">
        <f t="shared" si="86"/>
        <v>-4.8111111111111104E-2</v>
      </c>
      <c r="L641">
        <f t="shared" si="87"/>
        <v>4.8979591836733829E-5</v>
      </c>
    </row>
    <row r="642" spans="1:12" x14ac:dyDescent="0.15">
      <c r="A642">
        <v>1704780</v>
      </c>
      <c r="B642">
        <v>1.004</v>
      </c>
      <c r="C642">
        <f t="shared" si="88"/>
        <v>-8.6000000000000659E-3</v>
      </c>
      <c r="D642">
        <f t="shared" si="89"/>
        <v>-8.6371933956635883E-3</v>
      </c>
      <c r="E642">
        <f t="shared" si="90"/>
        <v>-8.8616038702370396E-3</v>
      </c>
      <c r="F642">
        <v>8.8488000000000007</v>
      </c>
      <c r="G642">
        <f t="shared" si="91"/>
        <v>0.20086558705497889</v>
      </c>
      <c r="H642">
        <f t="shared" si="92"/>
        <v>1.9422726574332183</v>
      </c>
      <c r="I642">
        <f t="shared" ref="I642:I705" si="94">F642/(3.142/4*G642^2)/145</f>
        <v>1.9255691125792922</v>
      </c>
      <c r="J642">
        <f t="shared" si="93"/>
        <v>-172.7</v>
      </c>
      <c r="K642" s="2">
        <f t="shared" ref="K642:K705" si="95">J642/3600</f>
        <v>-4.7972222222222222E-2</v>
      </c>
      <c r="L642">
        <f t="shared" ref="L642:L705" si="96">(B642-B740)/(J740-J642)</f>
        <v>5.1020408163264217E-5</v>
      </c>
    </row>
    <row r="643" spans="1:12" x14ac:dyDescent="0.15">
      <c r="A643">
        <v>1704811</v>
      </c>
      <c r="B643">
        <v>1.004</v>
      </c>
      <c r="C643">
        <f t="shared" ref="C643:C706" si="97">B$2-B643-0.0213</f>
        <v>-8.6000000000000659E-3</v>
      </c>
      <c r="D643">
        <f t="shared" ref="D643:D706" si="98">LN(1+C643)</f>
        <v>-8.6371933956635883E-3</v>
      </c>
      <c r="E643">
        <f t="shared" ref="E643:E706" si="99">D643-H643/8655</f>
        <v>-8.8675509202650066E-3</v>
      </c>
      <c r="F643">
        <v>9.0832999999999995</v>
      </c>
      <c r="G643">
        <f t="shared" ref="G643:G706" si="100">(4*O$2/(1+C643)/3.142)^0.5</f>
        <v>0.20086558705497889</v>
      </c>
      <c r="H643">
        <f t="shared" ref="H643:H706" si="101">F643/(3.142/4*P$2^2)/145</f>
        <v>1.9937443754252724</v>
      </c>
      <c r="I643">
        <f t="shared" si="94"/>
        <v>1.9765981737966145</v>
      </c>
      <c r="J643">
        <f t="shared" ref="J643:J706" si="102">(A643-$A$2)/60-434</f>
        <v>-172.18333333333334</v>
      </c>
      <c r="K643" s="2">
        <f t="shared" si="95"/>
        <v>-4.7828703703703707E-2</v>
      </c>
      <c r="L643">
        <f t="shared" si="96"/>
        <v>5.1037767948280623E-5</v>
      </c>
    </row>
    <row r="644" spans="1:12" x14ac:dyDescent="0.15">
      <c r="A644">
        <v>1704840</v>
      </c>
      <c r="B644">
        <v>1.0041</v>
      </c>
      <c r="C644">
        <f t="shared" si="97"/>
        <v>-8.7000000000000549E-3</v>
      </c>
      <c r="D644">
        <f t="shared" si="98"/>
        <v>-8.7380659432852986E-3</v>
      </c>
      <c r="E644">
        <f t="shared" si="99"/>
        <v>-8.9535545747890747E-3</v>
      </c>
      <c r="F644">
        <v>8.4969999999999999</v>
      </c>
      <c r="G644">
        <f t="shared" si="100"/>
        <v>0.20087571822221378</v>
      </c>
      <c r="H644">
        <f t="shared" si="101"/>
        <v>1.8650541056651813</v>
      </c>
      <c r="I644">
        <f t="shared" si="94"/>
        <v>1.8488281349458942</v>
      </c>
      <c r="J644">
        <f t="shared" si="102"/>
        <v>-171.7</v>
      </c>
      <c r="K644" s="2">
        <f t="shared" si="95"/>
        <v>-4.7694444444444442E-2</v>
      </c>
      <c r="L644">
        <f t="shared" si="96"/>
        <v>5.1020408163264217E-5</v>
      </c>
    </row>
    <row r="645" spans="1:12" x14ac:dyDescent="0.15">
      <c r="A645">
        <v>1704870</v>
      </c>
      <c r="B645">
        <v>1.004</v>
      </c>
      <c r="C645">
        <f t="shared" si="97"/>
        <v>-8.6000000000000659E-3</v>
      </c>
      <c r="D645">
        <f t="shared" si="98"/>
        <v>-8.6371933956635883E-3</v>
      </c>
      <c r="E645">
        <f t="shared" si="99"/>
        <v>-8.8675509202650066E-3</v>
      </c>
      <c r="F645">
        <v>9.0832999999999995</v>
      </c>
      <c r="G645">
        <f t="shared" si="100"/>
        <v>0.20086558705497889</v>
      </c>
      <c r="H645">
        <f t="shared" si="101"/>
        <v>1.9937443754252724</v>
      </c>
      <c r="I645">
        <f t="shared" si="94"/>
        <v>1.9765981737966145</v>
      </c>
      <c r="J645">
        <f t="shared" si="102"/>
        <v>-171.2</v>
      </c>
      <c r="K645" s="2">
        <f t="shared" si="95"/>
        <v>-4.7555555555555552E-2</v>
      </c>
      <c r="L645">
        <f t="shared" si="96"/>
        <v>4.8979591836733829E-5</v>
      </c>
    </row>
    <row r="646" spans="1:12" x14ac:dyDescent="0.15">
      <c r="A646">
        <v>1704900</v>
      </c>
      <c r="B646">
        <v>1.004</v>
      </c>
      <c r="C646">
        <f t="shared" si="97"/>
        <v>-8.6000000000000659E-3</v>
      </c>
      <c r="D646">
        <f t="shared" si="98"/>
        <v>-8.6371933956635883E-3</v>
      </c>
      <c r="E646">
        <f t="shared" si="99"/>
        <v>-8.8675509202650066E-3</v>
      </c>
      <c r="F646">
        <v>9.0832999999999995</v>
      </c>
      <c r="G646">
        <f t="shared" si="100"/>
        <v>0.20086558705497889</v>
      </c>
      <c r="H646">
        <f t="shared" si="101"/>
        <v>1.9937443754252724</v>
      </c>
      <c r="I646">
        <f t="shared" si="94"/>
        <v>1.9765981737966145</v>
      </c>
      <c r="J646">
        <f t="shared" si="102"/>
        <v>-170.7</v>
      </c>
      <c r="K646" s="2">
        <f t="shared" si="95"/>
        <v>-4.7416666666666663E-2</v>
      </c>
      <c r="L646">
        <f t="shared" si="96"/>
        <v>5.1020408163264217E-5</v>
      </c>
    </row>
    <row r="647" spans="1:12" x14ac:dyDescent="0.15">
      <c r="A647">
        <v>1704930</v>
      </c>
      <c r="B647">
        <v>1.004</v>
      </c>
      <c r="C647">
        <f t="shared" si="97"/>
        <v>-8.6000000000000659E-3</v>
      </c>
      <c r="D647">
        <f t="shared" si="98"/>
        <v>-8.6371933956635883E-3</v>
      </c>
      <c r="E647">
        <f t="shared" si="99"/>
        <v>-8.8556568202090725E-3</v>
      </c>
      <c r="F647">
        <v>8.6143000000000001</v>
      </c>
      <c r="G647">
        <f t="shared" si="100"/>
        <v>0.20086558705497889</v>
      </c>
      <c r="H647">
        <f t="shared" si="101"/>
        <v>1.8908009394411642</v>
      </c>
      <c r="I647">
        <f t="shared" si="94"/>
        <v>1.8745400513619694</v>
      </c>
      <c r="J647">
        <f t="shared" si="102"/>
        <v>-170.2</v>
      </c>
      <c r="K647" s="2">
        <f t="shared" si="95"/>
        <v>-4.7277777777777773E-2</v>
      </c>
      <c r="L647">
        <f t="shared" si="96"/>
        <v>5.1020408163264217E-5</v>
      </c>
    </row>
    <row r="648" spans="1:12" x14ac:dyDescent="0.15">
      <c r="A648">
        <v>1704960</v>
      </c>
      <c r="B648">
        <v>1.004</v>
      </c>
      <c r="C648">
        <f t="shared" si="97"/>
        <v>-8.6000000000000659E-3</v>
      </c>
      <c r="D648">
        <f t="shared" si="98"/>
        <v>-8.6371933956635883E-3</v>
      </c>
      <c r="E648">
        <f t="shared" si="99"/>
        <v>-8.8645735911678496E-3</v>
      </c>
      <c r="F648">
        <v>8.9658999999999995</v>
      </c>
      <c r="G648">
        <f t="shared" si="100"/>
        <v>0.20086558705497889</v>
      </c>
      <c r="H648">
        <f t="shared" si="101"/>
        <v>1.9679755920893782</v>
      </c>
      <c r="I648">
        <f t="shared" si="94"/>
        <v>1.9510510019974092</v>
      </c>
      <c r="J648">
        <f t="shared" si="102"/>
        <v>-169.7</v>
      </c>
      <c r="K648" s="2">
        <f t="shared" si="95"/>
        <v>-4.7138888888888883E-2</v>
      </c>
      <c r="L648">
        <f t="shared" si="96"/>
        <v>5.3061224489794605E-5</v>
      </c>
    </row>
    <row r="649" spans="1:12" x14ac:dyDescent="0.15">
      <c r="A649">
        <v>1704990</v>
      </c>
      <c r="B649">
        <v>1.004</v>
      </c>
      <c r="C649">
        <f t="shared" si="97"/>
        <v>-8.6000000000000659E-3</v>
      </c>
      <c r="D649">
        <f t="shared" si="98"/>
        <v>-8.6371933956635883E-3</v>
      </c>
      <c r="E649">
        <f t="shared" si="99"/>
        <v>-8.8675509202650066E-3</v>
      </c>
      <c r="F649">
        <v>9.0832999999999995</v>
      </c>
      <c r="G649">
        <f t="shared" si="100"/>
        <v>0.20086558705497889</v>
      </c>
      <c r="H649">
        <f t="shared" si="101"/>
        <v>1.9937443754252724</v>
      </c>
      <c r="I649">
        <f t="shared" si="94"/>
        <v>1.9765981737966145</v>
      </c>
      <c r="J649">
        <f t="shared" si="102"/>
        <v>-169.2</v>
      </c>
      <c r="K649" s="2">
        <f t="shared" si="95"/>
        <v>-4.7E-2</v>
      </c>
      <c r="L649">
        <f t="shared" si="96"/>
        <v>5.1020408163264217E-5</v>
      </c>
    </row>
    <row r="650" spans="1:12" x14ac:dyDescent="0.15">
      <c r="A650">
        <v>1705020</v>
      </c>
      <c r="B650">
        <v>1.004</v>
      </c>
      <c r="C650">
        <f t="shared" si="97"/>
        <v>-8.6000000000000659E-3</v>
      </c>
      <c r="D650">
        <f t="shared" si="98"/>
        <v>-8.6371933956635883E-3</v>
      </c>
      <c r="E650">
        <f t="shared" si="99"/>
        <v>-8.8675509202650066E-3</v>
      </c>
      <c r="F650">
        <v>9.0832999999999995</v>
      </c>
      <c r="G650">
        <f t="shared" si="100"/>
        <v>0.20086558705497889</v>
      </c>
      <c r="H650">
        <f t="shared" si="101"/>
        <v>1.9937443754252724</v>
      </c>
      <c r="I650">
        <f t="shared" si="94"/>
        <v>1.9765981737966145</v>
      </c>
      <c r="J650">
        <f t="shared" si="102"/>
        <v>-168.7</v>
      </c>
      <c r="K650" s="2">
        <f t="shared" si="95"/>
        <v>-4.686111111111111E-2</v>
      </c>
      <c r="L650">
        <f t="shared" si="96"/>
        <v>5.3061224489794605E-5</v>
      </c>
    </row>
    <row r="651" spans="1:12" x14ac:dyDescent="0.15">
      <c r="A651">
        <v>1705050</v>
      </c>
      <c r="B651">
        <v>1.0039</v>
      </c>
      <c r="C651">
        <f t="shared" si="97"/>
        <v>-8.5000000000000769E-3</v>
      </c>
      <c r="D651">
        <f t="shared" si="98"/>
        <v>-8.5363310222864482E-3</v>
      </c>
      <c r="E651">
        <f t="shared" si="99"/>
        <v>-8.7637112177907095E-3</v>
      </c>
      <c r="F651">
        <v>8.9658999999999995</v>
      </c>
      <c r="G651">
        <f t="shared" si="100"/>
        <v>0.20085545742048572</v>
      </c>
      <c r="H651">
        <f t="shared" si="101"/>
        <v>1.9679755920893782</v>
      </c>
      <c r="I651">
        <f t="shared" si="94"/>
        <v>1.9512477995566182</v>
      </c>
      <c r="J651">
        <f t="shared" si="102"/>
        <v>-168.2</v>
      </c>
      <c r="K651" s="2">
        <f t="shared" si="95"/>
        <v>-4.6722222222222221E-2</v>
      </c>
      <c r="L651">
        <f t="shared" si="96"/>
        <v>4.8979591836733829E-5</v>
      </c>
    </row>
    <row r="652" spans="1:12" x14ac:dyDescent="0.15">
      <c r="A652">
        <v>1705080</v>
      </c>
      <c r="B652">
        <v>1.0039</v>
      </c>
      <c r="C652">
        <f t="shared" si="97"/>
        <v>-8.5000000000000769E-3</v>
      </c>
      <c r="D652">
        <f t="shared" si="98"/>
        <v>-8.5363310222864482E-3</v>
      </c>
      <c r="E652">
        <f t="shared" si="99"/>
        <v>-8.7637112177907095E-3</v>
      </c>
      <c r="F652">
        <v>8.9658999999999995</v>
      </c>
      <c r="G652">
        <f t="shared" si="100"/>
        <v>0.20085545742048572</v>
      </c>
      <c r="H652">
        <f t="shared" si="101"/>
        <v>1.9679755920893782</v>
      </c>
      <c r="I652">
        <f t="shared" si="94"/>
        <v>1.9512477995566182</v>
      </c>
      <c r="J652">
        <f t="shared" si="102"/>
        <v>-167.7</v>
      </c>
      <c r="K652" s="2">
        <f t="shared" si="95"/>
        <v>-4.6583333333333331E-2</v>
      </c>
      <c r="L652">
        <f t="shared" si="96"/>
        <v>5.1020408163264217E-5</v>
      </c>
    </row>
    <row r="653" spans="1:12" x14ac:dyDescent="0.15">
      <c r="A653">
        <v>1705111</v>
      </c>
      <c r="B653">
        <v>1.0039</v>
      </c>
      <c r="C653">
        <f t="shared" si="97"/>
        <v>-8.5000000000000769E-3</v>
      </c>
      <c r="D653">
        <f t="shared" si="98"/>
        <v>-8.5363310222864482E-3</v>
      </c>
      <c r="E653">
        <f t="shared" si="99"/>
        <v>-8.7666885468878665E-3</v>
      </c>
      <c r="F653">
        <v>9.0832999999999995</v>
      </c>
      <c r="G653">
        <f t="shared" si="100"/>
        <v>0.20085545742048572</v>
      </c>
      <c r="H653">
        <f t="shared" si="101"/>
        <v>1.9937443754252724</v>
      </c>
      <c r="I653">
        <f t="shared" si="94"/>
        <v>1.9767975482341571</v>
      </c>
      <c r="J653">
        <f t="shared" si="102"/>
        <v>-167.18333333333334</v>
      </c>
      <c r="K653" s="2">
        <f t="shared" si="95"/>
        <v>-4.6439814814814816E-2</v>
      </c>
      <c r="L653">
        <f t="shared" si="96"/>
        <v>5.1037767948280623E-5</v>
      </c>
    </row>
    <row r="654" spans="1:12" x14ac:dyDescent="0.15">
      <c r="A654">
        <v>1705140</v>
      </c>
      <c r="B654">
        <v>1.0037</v>
      </c>
      <c r="C654">
        <f t="shared" si="97"/>
        <v>-8.300000000000099E-3</v>
      </c>
      <c r="D654">
        <f t="shared" si="98"/>
        <v>-8.3346367900577392E-3</v>
      </c>
      <c r="E654">
        <f t="shared" si="99"/>
        <v>-8.5649943146591575E-3</v>
      </c>
      <c r="F654">
        <v>9.0832999999999995</v>
      </c>
      <c r="G654">
        <f t="shared" si="100"/>
        <v>0.20083520274817881</v>
      </c>
      <c r="H654">
        <f t="shared" si="101"/>
        <v>1.9937443754252724</v>
      </c>
      <c r="I654">
        <f t="shared" si="94"/>
        <v>1.9771962971092429</v>
      </c>
      <c r="J654">
        <f t="shared" si="102"/>
        <v>-166.7</v>
      </c>
      <c r="K654" s="2">
        <f t="shared" si="95"/>
        <v>-4.6305555555555551E-2</v>
      </c>
      <c r="L654">
        <f t="shared" si="96"/>
        <v>4.8979591836733829E-5</v>
      </c>
    </row>
    <row r="655" spans="1:12" x14ac:dyDescent="0.15">
      <c r="A655">
        <v>1705170</v>
      </c>
      <c r="B655">
        <v>1.0037</v>
      </c>
      <c r="C655">
        <f t="shared" si="97"/>
        <v>-8.300000000000099E-3</v>
      </c>
      <c r="D655">
        <f t="shared" si="98"/>
        <v>-8.3346367900577392E-3</v>
      </c>
      <c r="E655">
        <f t="shared" si="99"/>
        <v>-8.5649943146591575E-3</v>
      </c>
      <c r="F655">
        <v>9.0832999999999995</v>
      </c>
      <c r="G655">
        <f t="shared" si="100"/>
        <v>0.20083520274817881</v>
      </c>
      <c r="H655">
        <f t="shared" si="101"/>
        <v>1.9937443754252724</v>
      </c>
      <c r="I655">
        <f t="shared" si="94"/>
        <v>1.9771962971092429</v>
      </c>
      <c r="J655">
        <f t="shared" si="102"/>
        <v>-166.2</v>
      </c>
      <c r="K655" s="2">
        <f t="shared" si="95"/>
        <v>-4.6166666666666661E-2</v>
      </c>
      <c r="L655">
        <f t="shared" si="96"/>
        <v>4.6938775510203442E-5</v>
      </c>
    </row>
    <row r="656" spans="1:12" x14ac:dyDescent="0.15">
      <c r="A656">
        <v>1705200</v>
      </c>
      <c r="B656">
        <v>1.0037</v>
      </c>
      <c r="C656">
        <f t="shared" si="97"/>
        <v>-8.300000000000099E-3</v>
      </c>
      <c r="D656">
        <f t="shared" si="98"/>
        <v>-8.3346367900577392E-3</v>
      </c>
      <c r="E656">
        <f t="shared" si="99"/>
        <v>-8.5917496996463852E-3</v>
      </c>
      <c r="F656">
        <v>10.138299999999999</v>
      </c>
      <c r="G656">
        <f t="shared" si="100"/>
        <v>0.20083520274817881</v>
      </c>
      <c r="H656">
        <f t="shared" si="101"/>
        <v>2.2253122324897383</v>
      </c>
      <c r="I656">
        <f t="shared" si="94"/>
        <v>2.2068421409600734</v>
      </c>
      <c r="J656">
        <f t="shared" si="102"/>
        <v>-165.7</v>
      </c>
      <c r="K656" s="2">
        <f t="shared" si="95"/>
        <v>-4.6027777777777772E-2</v>
      </c>
      <c r="L656">
        <f t="shared" si="96"/>
        <v>4.6938775510203442E-5</v>
      </c>
    </row>
    <row r="657" spans="1:12" x14ac:dyDescent="0.15">
      <c r="A657">
        <v>1705230</v>
      </c>
      <c r="B657">
        <v>1.0038</v>
      </c>
      <c r="C657">
        <f t="shared" si="97"/>
        <v>-8.400000000000088E-3</v>
      </c>
      <c r="D657">
        <f t="shared" si="98"/>
        <v>-8.4354788211016881E-3</v>
      </c>
      <c r="E657">
        <f t="shared" si="99"/>
        <v>-8.6896194737040751E-3</v>
      </c>
      <c r="F657">
        <v>10.021100000000001</v>
      </c>
      <c r="G657">
        <f t="shared" si="100"/>
        <v>0.20084532931834781</v>
      </c>
      <c r="H657">
        <f t="shared" si="101"/>
        <v>2.199587348273667</v>
      </c>
      <c r="I657">
        <f t="shared" si="94"/>
        <v>2.1811108145481675</v>
      </c>
      <c r="J657">
        <f t="shared" si="102"/>
        <v>-165.2</v>
      </c>
      <c r="K657" s="2">
        <f t="shared" si="95"/>
        <v>-4.5888888888888889E-2</v>
      </c>
      <c r="L657">
        <f t="shared" si="96"/>
        <v>5.3061224489794605E-5</v>
      </c>
    </row>
    <row r="658" spans="1:12" x14ac:dyDescent="0.15">
      <c r="A658">
        <v>1705260</v>
      </c>
      <c r="B658">
        <v>1.0037</v>
      </c>
      <c r="C658">
        <f t="shared" si="97"/>
        <v>-8.300000000000099E-3</v>
      </c>
      <c r="D658">
        <f t="shared" si="98"/>
        <v>-8.3346367900577392E-3</v>
      </c>
      <c r="E658">
        <f t="shared" si="99"/>
        <v>-8.5649943146591575E-3</v>
      </c>
      <c r="F658">
        <v>9.0832999999999995</v>
      </c>
      <c r="G658">
        <f t="shared" si="100"/>
        <v>0.20083520274817881</v>
      </c>
      <c r="H658">
        <f t="shared" si="101"/>
        <v>1.9937443754252724</v>
      </c>
      <c r="I658">
        <f t="shared" si="94"/>
        <v>1.9771962971092429</v>
      </c>
      <c r="J658">
        <f t="shared" si="102"/>
        <v>-164.7</v>
      </c>
      <c r="K658" s="2">
        <f t="shared" si="95"/>
        <v>-4.5749999999999999E-2</v>
      </c>
      <c r="L658">
        <f t="shared" si="96"/>
        <v>5.1003060183609946E-5</v>
      </c>
    </row>
    <row r="659" spans="1:12" x14ac:dyDescent="0.15">
      <c r="A659">
        <v>1705290</v>
      </c>
      <c r="B659">
        <v>1.0034000000000001</v>
      </c>
      <c r="C659">
        <f t="shared" si="97"/>
        <v>-8.000000000000132E-3</v>
      </c>
      <c r="D659">
        <f t="shared" si="98"/>
        <v>-8.0321716972643776E-3</v>
      </c>
      <c r="E659">
        <f t="shared" si="99"/>
        <v>-8.268473735838314E-3</v>
      </c>
      <c r="F659">
        <v>9.3177000000000003</v>
      </c>
      <c r="G659">
        <f t="shared" si="100"/>
        <v>0.20080483222562476</v>
      </c>
      <c r="H659">
        <f t="shared" si="101"/>
        <v>2.0451941438574153</v>
      </c>
      <c r="I659">
        <f t="shared" si="94"/>
        <v>2.0288325907065552</v>
      </c>
      <c r="J659">
        <f t="shared" si="102"/>
        <v>-164.2</v>
      </c>
      <c r="K659" s="2">
        <f t="shared" si="95"/>
        <v>-4.5611111111111109E-2</v>
      </c>
      <c r="L659">
        <f t="shared" si="96"/>
        <v>4.2857142857142667E-5</v>
      </c>
    </row>
    <row r="660" spans="1:12" x14ac:dyDescent="0.15">
      <c r="A660">
        <v>1705321</v>
      </c>
      <c r="B660">
        <v>1.0037</v>
      </c>
      <c r="C660">
        <f t="shared" si="97"/>
        <v>-8.300000000000099E-3</v>
      </c>
      <c r="D660">
        <f t="shared" si="98"/>
        <v>-8.3346367900577392E-3</v>
      </c>
      <c r="E660">
        <f t="shared" si="99"/>
        <v>-8.5679640355899676E-3</v>
      </c>
      <c r="F660">
        <v>9.2004000000000001</v>
      </c>
      <c r="G660">
        <f t="shared" si="100"/>
        <v>0.20083520274817881</v>
      </c>
      <c r="H660">
        <f t="shared" si="101"/>
        <v>2.019447310081433</v>
      </c>
      <c r="I660">
        <f t="shared" si="94"/>
        <v>2.002685897407757</v>
      </c>
      <c r="J660">
        <f t="shared" si="102"/>
        <v>-163.68333333333334</v>
      </c>
      <c r="K660" s="2">
        <f t="shared" si="95"/>
        <v>-4.5467592592592594E-2</v>
      </c>
      <c r="L660">
        <f t="shared" si="96"/>
        <v>5.1037767948280623E-5</v>
      </c>
    </row>
    <row r="661" spans="1:12" x14ac:dyDescent="0.15">
      <c r="A661">
        <v>1705350</v>
      </c>
      <c r="B661">
        <v>1.0037</v>
      </c>
      <c r="C661">
        <f t="shared" si="97"/>
        <v>-8.300000000000099E-3</v>
      </c>
      <c r="D661">
        <f t="shared" si="98"/>
        <v>-8.3346367900577392E-3</v>
      </c>
      <c r="E661">
        <f t="shared" si="99"/>
        <v>-8.5709388286316756E-3</v>
      </c>
      <c r="F661">
        <v>9.3177000000000003</v>
      </c>
      <c r="G661">
        <f t="shared" si="100"/>
        <v>0.20083520274817881</v>
      </c>
      <c r="H661">
        <f t="shared" si="101"/>
        <v>2.0451941438574153</v>
      </c>
      <c r="I661">
        <f t="shared" si="94"/>
        <v>2.0282190324633991</v>
      </c>
      <c r="J661">
        <f t="shared" si="102"/>
        <v>-163.19999999999999</v>
      </c>
      <c r="K661" s="2">
        <f t="shared" si="95"/>
        <v>-4.533333333333333E-2</v>
      </c>
      <c r="L661">
        <f t="shared" si="96"/>
        <v>5.3061224489794605E-5</v>
      </c>
    </row>
    <row r="662" spans="1:12" x14ac:dyDescent="0.15">
      <c r="A662">
        <v>1705380</v>
      </c>
      <c r="B662">
        <v>1.0034000000000001</v>
      </c>
      <c r="C662">
        <f t="shared" si="97"/>
        <v>-8.000000000000132E-3</v>
      </c>
      <c r="D662">
        <f t="shared" si="98"/>
        <v>-8.0321716972643776E-3</v>
      </c>
      <c r="E662">
        <f t="shared" si="99"/>
        <v>-8.265498942796606E-3</v>
      </c>
      <c r="F662">
        <v>9.2004000000000001</v>
      </c>
      <c r="G662">
        <f t="shared" si="100"/>
        <v>0.20080483222562476</v>
      </c>
      <c r="H662">
        <f t="shared" si="101"/>
        <v>2.019447310081433</v>
      </c>
      <c r="I662">
        <f t="shared" si="94"/>
        <v>2.0032917316007803</v>
      </c>
      <c r="J662">
        <f t="shared" si="102"/>
        <v>-162.69999999999999</v>
      </c>
      <c r="K662" s="2">
        <f t="shared" si="95"/>
        <v>-4.519444444444444E-2</v>
      </c>
      <c r="L662">
        <f t="shared" si="96"/>
        <v>4.8979591836738363E-5</v>
      </c>
    </row>
    <row r="663" spans="1:12" x14ac:dyDescent="0.15">
      <c r="A663">
        <v>1705410</v>
      </c>
      <c r="B663">
        <v>1.0034000000000001</v>
      </c>
      <c r="C663">
        <f t="shared" si="97"/>
        <v>-8.000000000000132E-3</v>
      </c>
      <c r="D663">
        <f t="shared" si="98"/>
        <v>-8.0321716972643776E-3</v>
      </c>
      <c r="E663">
        <f t="shared" si="99"/>
        <v>-8.2714459928245731E-3</v>
      </c>
      <c r="F663">
        <v>9.4349000000000007</v>
      </c>
      <c r="G663">
        <f t="shared" si="100"/>
        <v>0.20080483222562476</v>
      </c>
      <c r="H663">
        <f t="shared" si="101"/>
        <v>2.070919028073487</v>
      </c>
      <c r="I663">
        <f t="shared" si="94"/>
        <v>2.0543516758488982</v>
      </c>
      <c r="J663">
        <f t="shared" si="102"/>
        <v>-162.19999999999999</v>
      </c>
      <c r="K663" s="2">
        <f t="shared" si="95"/>
        <v>-4.505555555555555E-2</v>
      </c>
      <c r="L663">
        <f t="shared" si="96"/>
        <v>4.8979591836738363E-5</v>
      </c>
    </row>
    <row r="664" spans="1:12" x14ac:dyDescent="0.15">
      <c r="A664">
        <v>1705440</v>
      </c>
      <c r="B664">
        <v>1.0034000000000001</v>
      </c>
      <c r="C664">
        <f t="shared" si="97"/>
        <v>-8.000000000000132E-3</v>
      </c>
      <c r="D664">
        <f t="shared" si="98"/>
        <v>-8.0321716972643776E-3</v>
      </c>
      <c r="E664">
        <f t="shared" si="99"/>
        <v>-8.2744207858662811E-3</v>
      </c>
      <c r="F664">
        <v>9.5521999999999991</v>
      </c>
      <c r="G664">
        <f t="shared" si="100"/>
        <v>0.20080483222562476</v>
      </c>
      <c r="H664">
        <f t="shared" si="101"/>
        <v>2.0966658618494693</v>
      </c>
      <c r="I664">
        <f t="shared" si="94"/>
        <v>2.0798925349546731</v>
      </c>
      <c r="J664">
        <f t="shared" si="102"/>
        <v>-161.69999999999999</v>
      </c>
      <c r="K664" s="2">
        <f t="shared" si="95"/>
        <v>-4.491666666666666E-2</v>
      </c>
      <c r="L664">
        <f t="shared" si="96"/>
        <v>4.6938775510203442E-5</v>
      </c>
    </row>
    <row r="665" spans="1:12" x14ac:dyDescent="0.15">
      <c r="A665">
        <v>1705470</v>
      </c>
      <c r="B665">
        <v>1.0036</v>
      </c>
      <c r="C665">
        <f t="shared" si="97"/>
        <v>-8.20000000000011E-3</v>
      </c>
      <c r="D665">
        <f t="shared" si="98"/>
        <v>-8.2338049271036533E-3</v>
      </c>
      <c r="E665">
        <f t="shared" si="99"/>
        <v>-8.4701069656775898E-3</v>
      </c>
      <c r="F665">
        <v>9.3177000000000003</v>
      </c>
      <c r="G665">
        <f t="shared" si="100"/>
        <v>0.20082507770959268</v>
      </c>
      <c r="H665">
        <f t="shared" si="101"/>
        <v>2.0451941438574153</v>
      </c>
      <c r="I665">
        <f t="shared" si="94"/>
        <v>2.0284235518777844</v>
      </c>
      <c r="J665">
        <f t="shared" si="102"/>
        <v>-161.19999999999999</v>
      </c>
      <c r="K665" s="2">
        <f t="shared" si="95"/>
        <v>-4.4777777777777777E-2</v>
      </c>
      <c r="L665">
        <f t="shared" si="96"/>
        <v>5.1020408163264217E-5</v>
      </c>
    </row>
    <row r="666" spans="1:12" x14ac:dyDescent="0.15">
      <c r="A666">
        <v>1705500</v>
      </c>
      <c r="B666">
        <v>1.0036</v>
      </c>
      <c r="C666">
        <f t="shared" si="97"/>
        <v>-8.20000000000011E-3</v>
      </c>
      <c r="D666">
        <f t="shared" si="98"/>
        <v>-8.2338049271036533E-3</v>
      </c>
      <c r="E666">
        <f t="shared" si="99"/>
        <v>-8.4582154016771046E-3</v>
      </c>
      <c r="F666">
        <v>8.8488000000000007</v>
      </c>
      <c r="G666">
        <f t="shared" si="100"/>
        <v>0.20082507770959268</v>
      </c>
      <c r="H666">
        <f t="shared" si="101"/>
        <v>1.9422726574332183</v>
      </c>
      <c r="I666">
        <f t="shared" si="94"/>
        <v>1.9263460216422659</v>
      </c>
      <c r="J666">
        <f t="shared" si="102"/>
        <v>-160.69999999999999</v>
      </c>
      <c r="K666" s="2">
        <f t="shared" si="95"/>
        <v>-4.4638888888888888E-2</v>
      </c>
      <c r="L666">
        <f t="shared" si="96"/>
        <v>5.3061224489799138E-5</v>
      </c>
    </row>
    <row r="667" spans="1:12" x14ac:dyDescent="0.15">
      <c r="A667">
        <v>1705530</v>
      </c>
      <c r="B667">
        <v>1.0034000000000001</v>
      </c>
      <c r="C667">
        <f t="shared" si="97"/>
        <v>-8.000000000000132E-3</v>
      </c>
      <c r="D667">
        <f t="shared" si="98"/>
        <v>-8.0321716972643776E-3</v>
      </c>
      <c r="E667">
        <f t="shared" si="99"/>
        <v>-8.2565821718378288E-3</v>
      </c>
      <c r="F667">
        <v>8.8488000000000007</v>
      </c>
      <c r="G667">
        <f t="shared" si="100"/>
        <v>0.20080483222562476</v>
      </c>
      <c r="H667">
        <f t="shared" si="101"/>
        <v>1.9422726574332183</v>
      </c>
      <c r="I667">
        <f t="shared" si="94"/>
        <v>1.9267344761737517</v>
      </c>
      <c r="J667">
        <f t="shared" si="102"/>
        <v>-160.19999999999999</v>
      </c>
      <c r="K667" s="2">
        <f t="shared" si="95"/>
        <v>-4.4499999999999998E-2</v>
      </c>
      <c r="L667">
        <f t="shared" si="96"/>
        <v>4.8979591836738363E-5</v>
      </c>
    </row>
    <row r="668" spans="1:12" x14ac:dyDescent="0.15">
      <c r="A668">
        <v>1705560</v>
      </c>
      <c r="B668">
        <v>1.0034000000000001</v>
      </c>
      <c r="C668">
        <f t="shared" si="97"/>
        <v>-8.000000000000132E-3</v>
      </c>
      <c r="D668">
        <f t="shared" si="98"/>
        <v>-8.0321716972643776E-3</v>
      </c>
      <c r="E668">
        <f t="shared" si="99"/>
        <v>-8.2714459928245731E-3</v>
      </c>
      <c r="F668">
        <v>9.4349000000000007</v>
      </c>
      <c r="G668">
        <f t="shared" si="100"/>
        <v>0.20080483222562476</v>
      </c>
      <c r="H668">
        <f t="shared" si="101"/>
        <v>2.070919028073487</v>
      </c>
      <c r="I668">
        <f t="shared" si="94"/>
        <v>2.0543516758488982</v>
      </c>
      <c r="J668">
        <f t="shared" si="102"/>
        <v>-159.69999999999999</v>
      </c>
      <c r="K668" s="2">
        <f t="shared" si="95"/>
        <v>-4.4361111111111108E-2</v>
      </c>
      <c r="L668">
        <f t="shared" si="96"/>
        <v>5.102040816326875E-5</v>
      </c>
    </row>
    <row r="669" spans="1:12" x14ac:dyDescent="0.15">
      <c r="A669">
        <v>1705590</v>
      </c>
      <c r="B669">
        <v>1.0036</v>
      </c>
      <c r="C669">
        <f t="shared" si="97"/>
        <v>-8.20000000000011E-3</v>
      </c>
      <c r="D669">
        <f t="shared" si="98"/>
        <v>-8.2338049271036533E-3</v>
      </c>
      <c r="E669">
        <f t="shared" si="99"/>
        <v>-8.4611851226079147E-3</v>
      </c>
      <c r="F669">
        <v>8.9658999999999995</v>
      </c>
      <c r="G669">
        <f t="shared" si="100"/>
        <v>0.20082507770959268</v>
      </c>
      <c r="H669">
        <f t="shared" si="101"/>
        <v>1.9679755920893782</v>
      </c>
      <c r="I669">
        <f t="shared" si="94"/>
        <v>1.9518381922342452</v>
      </c>
      <c r="J669">
        <f t="shared" si="102"/>
        <v>-159.19999999999999</v>
      </c>
      <c r="K669" s="2">
        <f t="shared" si="95"/>
        <v>-4.4222222222222218E-2</v>
      </c>
      <c r="L669">
        <f t="shared" si="96"/>
        <v>5.3061224489799138E-5</v>
      </c>
    </row>
    <row r="670" spans="1:12" x14ac:dyDescent="0.15">
      <c r="A670">
        <v>1705620</v>
      </c>
      <c r="B670">
        <v>1.0034000000000001</v>
      </c>
      <c r="C670">
        <f t="shared" si="97"/>
        <v>-8.000000000000132E-3</v>
      </c>
      <c r="D670">
        <f t="shared" si="98"/>
        <v>-8.0321716972643776E-3</v>
      </c>
      <c r="E670">
        <f t="shared" si="99"/>
        <v>-8.265498942796606E-3</v>
      </c>
      <c r="F670">
        <v>9.2004000000000001</v>
      </c>
      <c r="G670">
        <f t="shared" si="100"/>
        <v>0.20080483222562476</v>
      </c>
      <c r="H670">
        <f t="shared" si="101"/>
        <v>2.019447310081433</v>
      </c>
      <c r="I670">
        <f t="shared" si="94"/>
        <v>2.0032917316007803</v>
      </c>
      <c r="J670">
        <f t="shared" si="102"/>
        <v>-158.69999999999999</v>
      </c>
      <c r="K670" s="2">
        <f t="shared" si="95"/>
        <v>-4.4083333333333329E-2</v>
      </c>
      <c r="L670">
        <f t="shared" si="96"/>
        <v>4.8979591836738363E-5</v>
      </c>
    </row>
    <row r="671" spans="1:12" x14ac:dyDescent="0.15">
      <c r="A671">
        <v>1705650</v>
      </c>
      <c r="B671">
        <v>1.0034000000000001</v>
      </c>
      <c r="C671">
        <f t="shared" si="97"/>
        <v>-8.000000000000132E-3</v>
      </c>
      <c r="D671">
        <f t="shared" si="98"/>
        <v>-8.0321716972643776E-3</v>
      </c>
      <c r="E671">
        <f t="shared" si="99"/>
        <v>-8.2565821718378288E-3</v>
      </c>
      <c r="F671">
        <v>8.8488000000000007</v>
      </c>
      <c r="G671">
        <f t="shared" si="100"/>
        <v>0.20080483222562476</v>
      </c>
      <c r="H671">
        <f t="shared" si="101"/>
        <v>1.9422726574332183</v>
      </c>
      <c r="I671">
        <f t="shared" si="94"/>
        <v>1.9267344761737517</v>
      </c>
      <c r="J671">
        <f t="shared" si="102"/>
        <v>-158.19999999999999</v>
      </c>
      <c r="K671" s="2">
        <f t="shared" si="95"/>
        <v>-4.3944444444444439E-2</v>
      </c>
      <c r="L671">
        <f t="shared" si="96"/>
        <v>5.102040816326875E-5</v>
      </c>
    </row>
    <row r="672" spans="1:12" x14ac:dyDescent="0.15">
      <c r="A672">
        <v>1705680</v>
      </c>
      <c r="B672">
        <v>1.0036</v>
      </c>
      <c r="C672">
        <f t="shared" si="97"/>
        <v>-8.20000000000011E-3</v>
      </c>
      <c r="D672">
        <f t="shared" si="98"/>
        <v>-8.2338049271036533E-3</v>
      </c>
      <c r="E672">
        <f t="shared" si="99"/>
        <v>-8.4879455797060403E-3</v>
      </c>
      <c r="F672">
        <v>10.021100000000001</v>
      </c>
      <c r="G672">
        <f t="shared" si="100"/>
        <v>0.20082507770959268</v>
      </c>
      <c r="H672">
        <f t="shared" si="101"/>
        <v>2.199587348273667</v>
      </c>
      <c r="I672">
        <f t="shared" si="94"/>
        <v>2.1815507320178225</v>
      </c>
      <c r="J672">
        <f t="shared" si="102"/>
        <v>-157.69999999999999</v>
      </c>
      <c r="K672" s="2">
        <f t="shared" si="95"/>
        <v>-4.3805555555555549E-2</v>
      </c>
      <c r="L672">
        <f t="shared" si="96"/>
        <v>5.3061224489799138E-5</v>
      </c>
    </row>
    <row r="673" spans="1:12" x14ac:dyDescent="0.15">
      <c r="A673">
        <v>1705710</v>
      </c>
      <c r="B673">
        <v>1.0034000000000001</v>
      </c>
      <c r="C673">
        <f t="shared" si="97"/>
        <v>-8.000000000000132E-3</v>
      </c>
      <c r="D673">
        <f t="shared" si="98"/>
        <v>-8.0321716972643776E-3</v>
      </c>
      <c r="E673">
        <f t="shared" si="99"/>
        <v>-8.2773905067970912E-3</v>
      </c>
      <c r="F673">
        <v>9.6692999999999998</v>
      </c>
      <c r="G673">
        <f t="shared" si="100"/>
        <v>0.20080483222562476</v>
      </c>
      <c r="H673">
        <f t="shared" si="101"/>
        <v>2.1223687965056297</v>
      </c>
      <c r="I673">
        <f t="shared" si="94"/>
        <v>2.1053898461335838</v>
      </c>
      <c r="J673">
        <f t="shared" si="102"/>
        <v>-157.19999999999999</v>
      </c>
      <c r="K673" s="2">
        <f t="shared" si="95"/>
        <v>-4.3666666666666666E-2</v>
      </c>
      <c r="L673">
        <f t="shared" si="96"/>
        <v>5.102040816326875E-5</v>
      </c>
    </row>
    <row r="674" spans="1:12" x14ac:dyDescent="0.15">
      <c r="A674">
        <v>1705740</v>
      </c>
      <c r="B674">
        <v>1.0034000000000001</v>
      </c>
      <c r="C674">
        <f t="shared" si="97"/>
        <v>-8.000000000000132E-3</v>
      </c>
      <c r="D674">
        <f t="shared" si="98"/>
        <v>-8.0321716972643776E-3</v>
      </c>
      <c r="E674">
        <f t="shared" si="99"/>
        <v>-8.2773905067970912E-3</v>
      </c>
      <c r="F674">
        <v>9.6692999999999998</v>
      </c>
      <c r="G674">
        <f t="shared" si="100"/>
        <v>0.20080483222562476</v>
      </c>
      <c r="H674">
        <f t="shared" si="101"/>
        <v>2.1223687965056297</v>
      </c>
      <c r="I674">
        <f t="shared" si="94"/>
        <v>2.1053898461335838</v>
      </c>
      <c r="J674">
        <f t="shared" si="102"/>
        <v>-156.69999999999999</v>
      </c>
      <c r="K674" s="2">
        <f t="shared" si="95"/>
        <v>-4.3527777777777776E-2</v>
      </c>
      <c r="L674">
        <f t="shared" si="96"/>
        <v>5.102040816326875E-5</v>
      </c>
    </row>
    <row r="675" spans="1:12" x14ac:dyDescent="0.15">
      <c r="A675">
        <v>1705770</v>
      </c>
      <c r="B675">
        <v>1.0034000000000001</v>
      </c>
      <c r="C675">
        <f t="shared" si="97"/>
        <v>-8.000000000000132E-3</v>
      </c>
      <c r="D675">
        <f t="shared" si="98"/>
        <v>-8.0321716972643776E-3</v>
      </c>
      <c r="E675">
        <f t="shared" si="99"/>
        <v>-8.2773905067970912E-3</v>
      </c>
      <c r="F675">
        <v>9.6692999999999998</v>
      </c>
      <c r="G675">
        <f t="shared" si="100"/>
        <v>0.20080483222562476</v>
      </c>
      <c r="H675">
        <f t="shared" si="101"/>
        <v>2.1223687965056297</v>
      </c>
      <c r="I675">
        <f t="shared" si="94"/>
        <v>2.1053898461335838</v>
      </c>
      <c r="J675">
        <f t="shared" si="102"/>
        <v>-156.19999999999999</v>
      </c>
      <c r="K675" s="2">
        <f t="shared" si="95"/>
        <v>-4.3388888888888887E-2</v>
      </c>
      <c r="L675">
        <f t="shared" si="96"/>
        <v>5.102040816326875E-5</v>
      </c>
    </row>
    <row r="676" spans="1:12" x14ac:dyDescent="0.15">
      <c r="A676">
        <v>1705800</v>
      </c>
      <c r="B676">
        <v>1.0033000000000001</v>
      </c>
      <c r="C676">
        <f t="shared" si="97"/>
        <v>-7.900000000000143E-3</v>
      </c>
      <c r="D676">
        <f t="shared" si="98"/>
        <v>-7.9313703262803917E-3</v>
      </c>
      <c r="E676">
        <f t="shared" si="99"/>
        <v>-8.1765891358131053E-3</v>
      </c>
      <c r="F676">
        <v>9.6692999999999998</v>
      </c>
      <c r="G676">
        <f t="shared" si="100"/>
        <v>0.20079471177947131</v>
      </c>
      <c r="H676">
        <f t="shared" si="101"/>
        <v>2.1223687965056297</v>
      </c>
      <c r="I676">
        <f t="shared" si="94"/>
        <v>2.1056020830132351</v>
      </c>
      <c r="J676">
        <f t="shared" si="102"/>
        <v>-155.69999999999999</v>
      </c>
      <c r="K676" s="2">
        <f t="shared" si="95"/>
        <v>-4.3249999999999997E-2</v>
      </c>
      <c r="L676">
        <f t="shared" si="96"/>
        <v>5.3061224489799138E-5</v>
      </c>
    </row>
    <row r="677" spans="1:12" x14ac:dyDescent="0.15">
      <c r="A677">
        <v>1705831</v>
      </c>
      <c r="B677">
        <v>1.0032000000000001</v>
      </c>
      <c r="C677">
        <f t="shared" si="97"/>
        <v>-7.800000000000154E-3</v>
      </c>
      <c r="D677">
        <f t="shared" si="98"/>
        <v>-7.8305791151886753E-3</v>
      </c>
      <c r="E677">
        <f t="shared" si="99"/>
        <v>-8.0787752538185459E-3</v>
      </c>
      <c r="F677">
        <v>9.7866999999999997</v>
      </c>
      <c r="G677">
        <f t="shared" si="100"/>
        <v>0.20078459286335737</v>
      </c>
      <c r="H677">
        <f t="shared" si="101"/>
        <v>2.1481375798415239</v>
      </c>
      <c r="I677">
        <f t="shared" si="94"/>
        <v>2.1313821067187599</v>
      </c>
      <c r="J677">
        <f t="shared" si="102"/>
        <v>-155.18333333333334</v>
      </c>
      <c r="K677" s="2">
        <f t="shared" si="95"/>
        <v>-4.3106481481481482E-2</v>
      </c>
      <c r="L677">
        <f t="shared" si="96"/>
        <v>4.695474651242307E-5</v>
      </c>
    </row>
    <row r="678" spans="1:12" x14ac:dyDescent="0.15">
      <c r="A678">
        <v>1705860</v>
      </c>
      <c r="B678">
        <v>1.0031000000000001</v>
      </c>
      <c r="C678">
        <f t="shared" si="97"/>
        <v>-7.700000000000165E-3</v>
      </c>
      <c r="D678">
        <f t="shared" si="98"/>
        <v>-7.7297980619413804E-3</v>
      </c>
      <c r="E678">
        <f t="shared" si="99"/>
        <v>-7.9720471505432839E-3</v>
      </c>
      <c r="F678">
        <v>9.5521999999999991</v>
      </c>
      <c r="G678">
        <f t="shared" si="100"/>
        <v>0.20077447547689745</v>
      </c>
      <c r="H678">
        <f t="shared" si="101"/>
        <v>2.0966658618494693</v>
      </c>
      <c r="I678">
        <f t="shared" si="94"/>
        <v>2.0805215347132284</v>
      </c>
      <c r="J678">
        <f t="shared" si="102"/>
        <v>-154.69999999999999</v>
      </c>
      <c r="K678" s="2">
        <f t="shared" si="95"/>
        <v>-4.2972222222222217E-2</v>
      </c>
      <c r="L678">
        <f t="shared" si="96"/>
        <v>4.8979591836738363E-5</v>
      </c>
    </row>
    <row r="679" spans="1:12" x14ac:dyDescent="0.15">
      <c r="A679">
        <v>1705890</v>
      </c>
      <c r="B679">
        <v>1.0031000000000001</v>
      </c>
      <c r="C679">
        <f t="shared" si="97"/>
        <v>-7.700000000000165E-3</v>
      </c>
      <c r="D679">
        <f t="shared" si="98"/>
        <v>-7.7297980619413804E-3</v>
      </c>
      <c r="E679">
        <f t="shared" si="99"/>
        <v>-7.9869109715300264E-3</v>
      </c>
      <c r="F679">
        <v>10.138299999999999</v>
      </c>
      <c r="G679">
        <f t="shared" si="100"/>
        <v>0.20077447547689745</v>
      </c>
      <c r="H679">
        <f t="shared" si="101"/>
        <v>2.2253122324897383</v>
      </c>
      <c r="I679">
        <f t="shared" si="94"/>
        <v>2.2081773282995667</v>
      </c>
      <c r="J679">
        <f t="shared" si="102"/>
        <v>-154.19999999999999</v>
      </c>
      <c r="K679" s="2">
        <f t="shared" si="95"/>
        <v>-4.2833333333333327E-2</v>
      </c>
      <c r="L679">
        <f t="shared" si="96"/>
        <v>4.8979591836738363E-5</v>
      </c>
    </row>
    <row r="680" spans="1:12" x14ac:dyDescent="0.15">
      <c r="A680">
        <v>1705920</v>
      </c>
      <c r="B680">
        <v>1.0031000000000001</v>
      </c>
      <c r="C680">
        <f t="shared" si="97"/>
        <v>-7.700000000000165E-3</v>
      </c>
      <c r="D680">
        <f t="shared" si="98"/>
        <v>-7.7297980619413804E-3</v>
      </c>
      <c r="E680">
        <f t="shared" si="99"/>
        <v>-7.9839387145437674E-3</v>
      </c>
      <c r="F680">
        <v>10.021100000000001</v>
      </c>
      <c r="G680">
        <f t="shared" si="100"/>
        <v>0.20077447547689745</v>
      </c>
      <c r="H680">
        <f t="shared" si="101"/>
        <v>2.199587348273667</v>
      </c>
      <c r="I680">
        <f t="shared" si="94"/>
        <v>2.1826505256919591</v>
      </c>
      <c r="J680">
        <f t="shared" si="102"/>
        <v>-153.69999999999999</v>
      </c>
      <c r="K680" s="2">
        <f t="shared" si="95"/>
        <v>-4.2694444444444445E-2</v>
      </c>
      <c r="L680">
        <f t="shared" si="96"/>
        <v>4.8979591836738363E-5</v>
      </c>
    </row>
    <row r="681" spans="1:12" x14ac:dyDescent="0.15">
      <c r="A681">
        <v>1705950</v>
      </c>
      <c r="B681">
        <v>1.0031000000000001</v>
      </c>
      <c r="C681">
        <f t="shared" si="97"/>
        <v>-7.700000000000165E-3</v>
      </c>
      <c r="D681">
        <f t="shared" si="98"/>
        <v>-7.7297980619413804E-3</v>
      </c>
      <c r="E681">
        <f t="shared" si="99"/>
        <v>-8.022588199586931E-3</v>
      </c>
      <c r="F681">
        <v>11.5451</v>
      </c>
      <c r="G681">
        <f t="shared" si="100"/>
        <v>0.20077447547689745</v>
      </c>
      <c r="H681">
        <f t="shared" si="101"/>
        <v>2.5340986413222413</v>
      </c>
      <c r="I681">
        <f t="shared" si="94"/>
        <v>2.5145860817840595</v>
      </c>
      <c r="J681">
        <f t="shared" si="102"/>
        <v>-153.19999999999999</v>
      </c>
      <c r="K681" s="2">
        <f t="shared" si="95"/>
        <v>-4.2555555555555555E-2</v>
      </c>
      <c r="L681">
        <f t="shared" si="96"/>
        <v>5.102040816326875E-5</v>
      </c>
    </row>
    <row r="682" spans="1:12" x14ac:dyDescent="0.15">
      <c r="A682">
        <v>1705980</v>
      </c>
      <c r="B682">
        <v>1.0029999999999999</v>
      </c>
      <c r="C682">
        <f t="shared" si="97"/>
        <v>-7.599999999999954E-3</v>
      </c>
      <c r="D682">
        <f t="shared" si="98"/>
        <v>-7.629027164491051E-3</v>
      </c>
      <c r="E682">
        <f t="shared" si="99"/>
        <v>-7.8742459740237646E-3</v>
      </c>
      <c r="F682">
        <v>9.6692999999999998</v>
      </c>
      <c r="G682">
        <f t="shared" si="100"/>
        <v>0.2007643596197061</v>
      </c>
      <c r="H682">
        <f t="shared" si="101"/>
        <v>2.1223687965056297</v>
      </c>
      <c r="I682">
        <f t="shared" si="94"/>
        <v>2.1062387936521878</v>
      </c>
      <c r="J682">
        <f t="shared" si="102"/>
        <v>-152.69999999999999</v>
      </c>
      <c r="K682" s="2">
        <f t="shared" si="95"/>
        <v>-4.2416666666666665E-2</v>
      </c>
      <c r="L682">
        <f t="shared" si="96"/>
        <v>4.6938775510203442E-5</v>
      </c>
    </row>
    <row r="683" spans="1:12" x14ac:dyDescent="0.15">
      <c r="A683">
        <v>1706011</v>
      </c>
      <c r="B683">
        <v>1.0029999999999999</v>
      </c>
      <c r="C683">
        <f t="shared" si="97"/>
        <v>-7.599999999999954E-3</v>
      </c>
      <c r="D683">
        <f t="shared" si="98"/>
        <v>-7.629027164491051E-3</v>
      </c>
      <c r="E683">
        <f t="shared" si="99"/>
        <v>-7.8891148671214051E-3</v>
      </c>
      <c r="F683">
        <v>10.255599999999999</v>
      </c>
      <c r="G683">
        <f t="shared" si="100"/>
        <v>0.2007643596197061</v>
      </c>
      <c r="H683">
        <f t="shared" si="101"/>
        <v>2.2510590662657211</v>
      </c>
      <c r="I683">
        <f t="shared" si="94"/>
        <v>2.2339510173621022</v>
      </c>
      <c r="J683">
        <f t="shared" si="102"/>
        <v>-152.18333333333334</v>
      </c>
      <c r="K683" s="2">
        <f t="shared" si="95"/>
        <v>-4.227314814814815E-2</v>
      </c>
      <c r="L683">
        <f t="shared" si="96"/>
        <v>4.6954746512418536E-5</v>
      </c>
    </row>
    <row r="684" spans="1:12" x14ac:dyDescent="0.15">
      <c r="A684">
        <v>1706040</v>
      </c>
      <c r="B684">
        <v>1.0029999999999999</v>
      </c>
      <c r="C684">
        <f t="shared" si="97"/>
        <v>-7.599999999999954E-3</v>
      </c>
      <c r="D684">
        <f t="shared" si="98"/>
        <v>-7.629027164491051E-3</v>
      </c>
      <c r="E684">
        <f t="shared" si="99"/>
        <v>-7.8950619171493722E-3</v>
      </c>
      <c r="F684">
        <v>10.4901</v>
      </c>
      <c r="G684">
        <f t="shared" si="100"/>
        <v>0.2007643596197061</v>
      </c>
      <c r="H684">
        <f t="shared" si="101"/>
        <v>2.3025307842577751</v>
      </c>
      <c r="I684">
        <f t="shared" si="94"/>
        <v>2.285031550297417</v>
      </c>
      <c r="J684">
        <f t="shared" si="102"/>
        <v>-151.69999999999999</v>
      </c>
      <c r="K684" s="2">
        <f t="shared" si="95"/>
        <v>-4.2138888888888885E-2</v>
      </c>
      <c r="L684">
        <f t="shared" si="96"/>
        <v>4.6938775510203442E-5</v>
      </c>
    </row>
    <row r="685" spans="1:12" x14ac:dyDescent="0.15">
      <c r="A685">
        <v>1706070</v>
      </c>
      <c r="B685">
        <v>1.0029999999999999</v>
      </c>
      <c r="C685">
        <f t="shared" si="97"/>
        <v>-7.599999999999954E-3</v>
      </c>
      <c r="D685">
        <f t="shared" si="98"/>
        <v>-7.629027164491051E-3</v>
      </c>
      <c r="E685">
        <f t="shared" si="99"/>
        <v>-7.8920845880522152E-3</v>
      </c>
      <c r="F685">
        <v>10.3727</v>
      </c>
      <c r="G685">
        <f t="shared" si="100"/>
        <v>0.2007643596197061</v>
      </c>
      <c r="H685">
        <f t="shared" si="101"/>
        <v>2.276762000921881</v>
      </c>
      <c r="I685">
        <f t="shared" si="94"/>
        <v>2.2594586097148759</v>
      </c>
      <c r="J685">
        <f t="shared" si="102"/>
        <v>-151.19999999999999</v>
      </c>
      <c r="K685" s="2">
        <f t="shared" si="95"/>
        <v>-4.1999999999999996E-2</v>
      </c>
      <c r="L685">
        <f t="shared" si="96"/>
        <v>4.8979591836733829E-5</v>
      </c>
    </row>
    <row r="686" spans="1:12" x14ac:dyDescent="0.15">
      <c r="A686">
        <v>1706100</v>
      </c>
      <c r="B686">
        <v>1.0027999999999999</v>
      </c>
      <c r="C686">
        <f t="shared" si="97"/>
        <v>-7.399999999999976E-3</v>
      </c>
      <c r="D686">
        <f t="shared" si="98"/>
        <v>-7.4275158287965843E-3</v>
      </c>
      <c r="E686">
        <f t="shared" si="99"/>
        <v>-7.6965203023857164E-3</v>
      </c>
      <c r="F686">
        <v>10.607200000000001</v>
      </c>
      <c r="G686">
        <f t="shared" si="100"/>
        <v>0.20074413249158873</v>
      </c>
      <c r="H686">
        <f t="shared" si="101"/>
        <v>2.3282337189139355</v>
      </c>
      <c r="I686">
        <f t="shared" si="94"/>
        <v>2.3110047893939725</v>
      </c>
      <c r="J686">
        <f t="shared" si="102"/>
        <v>-150.69999999999999</v>
      </c>
      <c r="K686" s="2">
        <f t="shared" si="95"/>
        <v>-4.1861111111111106E-2</v>
      </c>
      <c r="L686">
        <f t="shared" si="96"/>
        <v>4.2857142857142667E-5</v>
      </c>
    </row>
    <row r="687" spans="1:12" x14ac:dyDescent="0.15">
      <c r="A687">
        <v>1706130</v>
      </c>
      <c r="B687">
        <v>1.0028999999999999</v>
      </c>
      <c r="C687">
        <f t="shared" si="97"/>
        <v>-7.499999999999965E-3</v>
      </c>
      <c r="D687">
        <f t="shared" si="98"/>
        <v>-7.5282664207915245E-3</v>
      </c>
      <c r="E687">
        <f t="shared" si="99"/>
        <v>-7.7943011734498465E-3</v>
      </c>
      <c r="F687">
        <v>10.4901</v>
      </c>
      <c r="G687">
        <f t="shared" si="100"/>
        <v>0.20075424529139826</v>
      </c>
      <c r="H687">
        <f t="shared" si="101"/>
        <v>2.3025307842577751</v>
      </c>
      <c r="I687">
        <f t="shared" si="94"/>
        <v>2.2852618033758416</v>
      </c>
      <c r="J687">
        <f t="shared" si="102"/>
        <v>-150.19999999999999</v>
      </c>
      <c r="K687" s="2">
        <f t="shared" si="95"/>
        <v>-4.1722222222222216E-2</v>
      </c>
      <c r="L687">
        <f t="shared" si="96"/>
        <v>4.8979591836733829E-5</v>
      </c>
    </row>
    <row r="688" spans="1:12" x14ac:dyDescent="0.15">
      <c r="A688">
        <v>1706160</v>
      </c>
      <c r="B688">
        <v>1.0028999999999999</v>
      </c>
      <c r="C688">
        <f t="shared" si="97"/>
        <v>-7.499999999999965E-3</v>
      </c>
      <c r="D688">
        <f t="shared" si="98"/>
        <v>-7.5282664207915245E-3</v>
      </c>
      <c r="E688">
        <f t="shared" si="99"/>
        <v>-7.8032179444086237E-3</v>
      </c>
      <c r="F688">
        <v>10.841699999999999</v>
      </c>
      <c r="G688">
        <f t="shared" si="100"/>
        <v>0.20075424529139826</v>
      </c>
      <c r="H688">
        <f t="shared" si="101"/>
        <v>2.37970543690599</v>
      </c>
      <c r="I688">
        <f t="shared" si="94"/>
        <v>2.3618576461291942</v>
      </c>
      <c r="J688">
        <f t="shared" si="102"/>
        <v>-149.69999999999999</v>
      </c>
      <c r="K688" s="2">
        <f t="shared" si="95"/>
        <v>-4.1583333333333333E-2</v>
      </c>
      <c r="L688">
        <f t="shared" si="96"/>
        <v>4.8979591836733829E-5</v>
      </c>
    </row>
    <row r="689" spans="1:12" x14ac:dyDescent="0.15">
      <c r="A689">
        <v>1706190</v>
      </c>
      <c r="B689">
        <v>1.0028999999999999</v>
      </c>
      <c r="C689">
        <f t="shared" si="97"/>
        <v>-7.499999999999965E-3</v>
      </c>
      <c r="D689">
        <f t="shared" si="98"/>
        <v>-7.5282664207915245E-3</v>
      </c>
      <c r="E689">
        <f t="shared" si="99"/>
        <v>-7.7734852303242372E-3</v>
      </c>
      <c r="F689">
        <v>9.6692999999999998</v>
      </c>
      <c r="G689">
        <f t="shared" si="100"/>
        <v>0.20075424529139826</v>
      </c>
      <c r="H689">
        <f t="shared" si="101"/>
        <v>2.1223687965056297</v>
      </c>
      <c r="I689">
        <f t="shared" si="94"/>
        <v>2.1064510305318369</v>
      </c>
      <c r="J689">
        <f t="shared" si="102"/>
        <v>-149.19999999999999</v>
      </c>
      <c r="K689" s="2">
        <f t="shared" si="95"/>
        <v>-4.1444444444444443E-2</v>
      </c>
      <c r="L689">
        <f t="shared" si="96"/>
        <v>5.1020408163264217E-5</v>
      </c>
    </row>
    <row r="690" spans="1:12" x14ac:dyDescent="0.15">
      <c r="A690">
        <v>1706220</v>
      </c>
      <c r="B690">
        <v>1.0028999999999999</v>
      </c>
      <c r="C690">
        <f t="shared" si="97"/>
        <v>-7.499999999999965E-3</v>
      </c>
      <c r="D690">
        <f t="shared" si="98"/>
        <v>-7.5282664207915245E-3</v>
      </c>
      <c r="E690">
        <f t="shared" si="99"/>
        <v>-7.824031351478784E-3</v>
      </c>
      <c r="F690">
        <v>11.6624</v>
      </c>
      <c r="G690">
        <f t="shared" si="100"/>
        <v>0.20075424529139826</v>
      </c>
      <c r="H690">
        <f t="shared" si="101"/>
        <v>2.559845475098224</v>
      </c>
      <c r="I690">
        <f t="shared" si="94"/>
        <v>2.5406466340349865</v>
      </c>
      <c r="J690">
        <f t="shared" si="102"/>
        <v>-148.69999999999999</v>
      </c>
      <c r="K690" s="2">
        <f t="shared" si="95"/>
        <v>-4.1305555555555554E-2</v>
      </c>
      <c r="L690">
        <f t="shared" si="96"/>
        <v>4.8979591836733829E-5</v>
      </c>
    </row>
    <row r="691" spans="1:12" x14ac:dyDescent="0.15">
      <c r="A691">
        <v>1706250</v>
      </c>
      <c r="B691">
        <v>1.0028999999999999</v>
      </c>
      <c r="C691">
        <f t="shared" si="97"/>
        <v>-7.499999999999965E-3</v>
      </c>
      <c r="D691">
        <f t="shared" si="98"/>
        <v>-7.5282664207915245E-3</v>
      </c>
      <c r="E691">
        <f t="shared" si="99"/>
        <v>-7.7824070733939123E-3</v>
      </c>
      <c r="F691">
        <v>10.021100000000001</v>
      </c>
      <c r="G691">
        <f t="shared" si="100"/>
        <v>0.20075424529139826</v>
      </c>
      <c r="H691">
        <f t="shared" si="101"/>
        <v>2.199587348273667</v>
      </c>
      <c r="I691">
        <f t="shared" si="94"/>
        <v>2.1830904431616136</v>
      </c>
      <c r="J691">
        <f t="shared" si="102"/>
        <v>-148.19999999999999</v>
      </c>
      <c r="K691" s="2">
        <f t="shared" si="95"/>
        <v>-4.1166666666666664E-2</v>
      </c>
      <c r="L691">
        <f t="shared" si="96"/>
        <v>5.3061224489794605E-5</v>
      </c>
    </row>
    <row r="692" spans="1:12" x14ac:dyDescent="0.15">
      <c r="A692">
        <v>1706280</v>
      </c>
      <c r="B692">
        <v>1.0029999999999999</v>
      </c>
      <c r="C692">
        <f t="shared" si="97"/>
        <v>-7.599999999999954E-3</v>
      </c>
      <c r="D692">
        <f t="shared" si="98"/>
        <v>-7.629027164491051E-3</v>
      </c>
      <c r="E692">
        <f t="shared" si="99"/>
        <v>-7.8920845880522152E-3</v>
      </c>
      <c r="F692">
        <v>10.3727</v>
      </c>
      <c r="G692">
        <f t="shared" si="100"/>
        <v>0.2007643596197061</v>
      </c>
      <c r="H692">
        <f t="shared" si="101"/>
        <v>2.276762000921881</v>
      </c>
      <c r="I692">
        <f t="shared" si="94"/>
        <v>2.2594586097148759</v>
      </c>
      <c r="J692">
        <f t="shared" si="102"/>
        <v>-147.69999999999999</v>
      </c>
      <c r="K692" s="2">
        <f t="shared" si="95"/>
        <v>-4.1027777777777774E-2</v>
      </c>
      <c r="L692">
        <f t="shared" si="96"/>
        <v>5.1020408163264217E-5</v>
      </c>
    </row>
    <row r="693" spans="1:12" x14ac:dyDescent="0.15">
      <c r="A693">
        <v>1706310</v>
      </c>
      <c r="B693">
        <v>1.0028999999999999</v>
      </c>
      <c r="C693">
        <f t="shared" si="97"/>
        <v>-7.499999999999965E-3</v>
      </c>
      <c r="D693">
        <f t="shared" si="98"/>
        <v>-7.5282664207915245E-3</v>
      </c>
      <c r="E693">
        <f t="shared" si="99"/>
        <v>-7.8032179444086237E-3</v>
      </c>
      <c r="F693">
        <v>10.841699999999999</v>
      </c>
      <c r="G693">
        <f t="shared" si="100"/>
        <v>0.20075424529139826</v>
      </c>
      <c r="H693">
        <f t="shared" si="101"/>
        <v>2.37970543690599</v>
      </c>
      <c r="I693">
        <f t="shared" si="94"/>
        <v>2.3618576461291942</v>
      </c>
      <c r="J693">
        <f t="shared" si="102"/>
        <v>-147.19999999999999</v>
      </c>
      <c r="K693" s="2">
        <f t="shared" si="95"/>
        <v>-4.0888888888888884E-2</v>
      </c>
      <c r="L693">
        <f t="shared" si="96"/>
        <v>5.3061224489794605E-5</v>
      </c>
    </row>
    <row r="694" spans="1:12" x14ac:dyDescent="0.15">
      <c r="A694">
        <v>1706340</v>
      </c>
      <c r="B694">
        <v>1.0026999999999999</v>
      </c>
      <c r="C694">
        <f t="shared" si="97"/>
        <v>-7.2999999999999871E-3</v>
      </c>
      <c r="D694">
        <f t="shared" si="98"/>
        <v>-7.3267753864608553E-3</v>
      </c>
      <c r="E694">
        <f t="shared" si="99"/>
        <v>-7.5987546530916954E-3</v>
      </c>
      <c r="F694">
        <v>10.724500000000001</v>
      </c>
      <c r="G694">
        <f t="shared" si="100"/>
        <v>0.20073402121989259</v>
      </c>
      <c r="H694">
        <f t="shared" si="101"/>
        <v>2.3539805526899187</v>
      </c>
      <c r="I694">
        <f t="shared" si="94"/>
        <v>2.3367964946552826</v>
      </c>
      <c r="J694">
        <f t="shared" si="102"/>
        <v>-146.69999999999999</v>
      </c>
      <c r="K694" s="2">
        <f t="shared" si="95"/>
        <v>-4.0749999999999995E-2</v>
      </c>
      <c r="L694">
        <f t="shared" si="96"/>
        <v>4.6938775510203442E-5</v>
      </c>
    </row>
    <row r="695" spans="1:12" x14ac:dyDescent="0.15">
      <c r="A695">
        <v>1706370</v>
      </c>
      <c r="B695">
        <v>1.0029999999999999</v>
      </c>
      <c r="C695">
        <f t="shared" si="97"/>
        <v>-7.599999999999954E-3</v>
      </c>
      <c r="D695">
        <f t="shared" si="98"/>
        <v>-7.629027164491051E-3</v>
      </c>
      <c r="E695">
        <f t="shared" si="99"/>
        <v>-7.9010064311218903E-3</v>
      </c>
      <c r="F695">
        <v>10.724500000000001</v>
      </c>
      <c r="G695">
        <f t="shared" si="100"/>
        <v>0.2007643596197061</v>
      </c>
      <c r="H695">
        <f t="shared" si="101"/>
        <v>2.3539805526899187</v>
      </c>
      <c r="I695">
        <f t="shared" si="94"/>
        <v>2.336090300489476</v>
      </c>
      <c r="J695">
        <f t="shared" si="102"/>
        <v>-146.19999999999999</v>
      </c>
      <c r="K695" s="2">
        <f t="shared" si="95"/>
        <v>-4.0611111111111105E-2</v>
      </c>
      <c r="L695">
        <f t="shared" si="96"/>
        <v>5.5102040816324992E-5</v>
      </c>
    </row>
    <row r="696" spans="1:12" x14ac:dyDescent="0.15">
      <c r="A696">
        <v>1706400</v>
      </c>
      <c r="B696">
        <v>1.0028999999999999</v>
      </c>
      <c r="C696">
        <f t="shared" si="97"/>
        <v>-7.499999999999965E-3</v>
      </c>
      <c r="D696">
        <f t="shared" si="98"/>
        <v>-7.5282664207915245E-3</v>
      </c>
      <c r="E696">
        <f t="shared" si="99"/>
        <v>-7.7972708943806566E-3</v>
      </c>
      <c r="F696">
        <v>10.607200000000001</v>
      </c>
      <c r="G696">
        <f t="shared" si="100"/>
        <v>0.20075424529139826</v>
      </c>
      <c r="H696">
        <f t="shared" si="101"/>
        <v>2.3282337189139355</v>
      </c>
      <c r="I696">
        <f t="shared" si="94"/>
        <v>2.3107719660220805</v>
      </c>
      <c r="J696">
        <f t="shared" si="102"/>
        <v>-145.69999999999999</v>
      </c>
      <c r="K696" s="2">
        <f t="shared" si="95"/>
        <v>-4.0472222222222222E-2</v>
      </c>
      <c r="L696">
        <f t="shared" si="96"/>
        <v>5.5102040816324992E-5</v>
      </c>
    </row>
    <row r="697" spans="1:12" x14ac:dyDescent="0.15">
      <c r="A697">
        <v>1706430</v>
      </c>
      <c r="B697">
        <v>1.0027999999999999</v>
      </c>
      <c r="C697">
        <f t="shared" si="97"/>
        <v>-7.399999999999976E-3</v>
      </c>
      <c r="D697">
        <f t="shared" si="98"/>
        <v>-7.4275158287965843E-3</v>
      </c>
      <c r="E697">
        <f t="shared" si="99"/>
        <v>-7.6965203023857164E-3</v>
      </c>
      <c r="F697">
        <v>10.607200000000001</v>
      </c>
      <c r="G697">
        <f t="shared" si="100"/>
        <v>0.20074413249158873</v>
      </c>
      <c r="H697">
        <f t="shared" si="101"/>
        <v>2.3282337189139355</v>
      </c>
      <c r="I697">
        <f t="shared" si="94"/>
        <v>2.3110047893939725</v>
      </c>
      <c r="J697">
        <f t="shared" si="102"/>
        <v>-145.19999999999999</v>
      </c>
      <c r="K697" s="2">
        <f t="shared" si="95"/>
        <v>-4.0333333333333332E-2</v>
      </c>
      <c r="L697">
        <f t="shared" si="96"/>
        <v>5.3061224489794605E-5</v>
      </c>
    </row>
    <row r="698" spans="1:12" x14ac:dyDescent="0.15">
      <c r="A698">
        <v>1706460</v>
      </c>
      <c r="B698">
        <v>1.0026999999999999</v>
      </c>
      <c r="C698">
        <f t="shared" si="97"/>
        <v>-7.2999999999999871E-3</v>
      </c>
      <c r="D698">
        <f t="shared" si="98"/>
        <v>-7.3267753864608553E-3</v>
      </c>
      <c r="E698">
        <f t="shared" si="99"/>
        <v>-7.6076714240504717E-3</v>
      </c>
      <c r="F698">
        <v>11.0761</v>
      </c>
      <c r="G698">
        <f t="shared" si="100"/>
        <v>0.20073402121989259</v>
      </c>
      <c r="H698">
        <f t="shared" si="101"/>
        <v>2.4311552053381327</v>
      </c>
      <c r="I698">
        <f t="shared" si="94"/>
        <v>2.4134077723391649</v>
      </c>
      <c r="J698">
        <f t="shared" si="102"/>
        <v>-144.69999999999999</v>
      </c>
      <c r="K698" s="2">
        <f t="shared" si="95"/>
        <v>-4.0194444444444442E-2</v>
      </c>
      <c r="L698">
        <f t="shared" si="96"/>
        <v>4.8979591836733829E-5</v>
      </c>
    </row>
    <row r="699" spans="1:12" x14ac:dyDescent="0.15">
      <c r="A699">
        <v>1706490</v>
      </c>
      <c r="B699">
        <v>1.0026999999999999</v>
      </c>
      <c r="C699">
        <f t="shared" si="97"/>
        <v>-7.2999999999999871E-3</v>
      </c>
      <c r="D699">
        <f t="shared" si="98"/>
        <v>-7.3267753864608553E-3</v>
      </c>
      <c r="E699">
        <f t="shared" si="99"/>
        <v>-7.6047017031196616E-3</v>
      </c>
      <c r="F699">
        <v>10.959</v>
      </c>
      <c r="G699">
        <f t="shared" si="100"/>
        <v>0.20073402121989259</v>
      </c>
      <c r="H699">
        <f t="shared" si="101"/>
        <v>2.4054522706819723</v>
      </c>
      <c r="I699">
        <f t="shared" si="94"/>
        <v>2.3878924691059948</v>
      </c>
      <c r="J699">
        <f t="shared" si="102"/>
        <v>-144.19999999999999</v>
      </c>
      <c r="K699" s="2">
        <f t="shared" si="95"/>
        <v>-4.0055555555555553E-2</v>
      </c>
      <c r="L699">
        <f t="shared" si="96"/>
        <v>5.3061224489794605E-5</v>
      </c>
    </row>
    <row r="700" spans="1:12" x14ac:dyDescent="0.15">
      <c r="A700">
        <v>1706520</v>
      </c>
      <c r="B700">
        <v>1.0026999999999999</v>
      </c>
      <c r="C700">
        <f t="shared" si="97"/>
        <v>-7.2999999999999871E-3</v>
      </c>
      <c r="D700">
        <f t="shared" si="98"/>
        <v>-7.3267753864608553E-3</v>
      </c>
      <c r="E700">
        <f t="shared" si="99"/>
        <v>-7.6076714240504717E-3</v>
      </c>
      <c r="F700">
        <v>11.0761</v>
      </c>
      <c r="G700">
        <f t="shared" si="100"/>
        <v>0.20073402121989259</v>
      </c>
      <c r="H700">
        <f t="shared" si="101"/>
        <v>2.4311552053381327</v>
      </c>
      <c r="I700">
        <f t="shared" si="94"/>
        <v>2.4134077723391649</v>
      </c>
      <c r="J700">
        <f t="shared" si="102"/>
        <v>-143.69999999999999</v>
      </c>
      <c r="K700" s="2">
        <f t="shared" si="95"/>
        <v>-3.9916666666666663E-2</v>
      </c>
      <c r="L700">
        <f t="shared" si="96"/>
        <v>5.3061224489794605E-5</v>
      </c>
    </row>
    <row r="701" spans="1:12" x14ac:dyDescent="0.15">
      <c r="A701">
        <v>1706550</v>
      </c>
      <c r="B701">
        <v>1.0024999999999999</v>
      </c>
      <c r="C701">
        <f t="shared" si="97"/>
        <v>-7.1000000000000091E-3</v>
      </c>
      <c r="D701">
        <f t="shared" si="98"/>
        <v>-7.1253249425886267E-3</v>
      </c>
      <c r="E701">
        <f t="shared" si="99"/>
        <v>-7.4062209801782431E-3</v>
      </c>
      <c r="F701">
        <v>11.0761</v>
      </c>
      <c r="G701">
        <f t="shared" si="100"/>
        <v>0.20071380325930147</v>
      </c>
      <c r="H701">
        <f t="shared" si="101"/>
        <v>2.4311552053381327</v>
      </c>
      <c r="I701">
        <f t="shared" si="94"/>
        <v>2.4138940033802325</v>
      </c>
      <c r="J701">
        <f t="shared" si="102"/>
        <v>-143.19999999999999</v>
      </c>
      <c r="K701" s="2">
        <f t="shared" si="95"/>
        <v>-3.9777777777777773E-2</v>
      </c>
      <c r="L701">
        <f t="shared" si="96"/>
        <v>5.1020408163264217E-5</v>
      </c>
    </row>
    <row r="702" spans="1:12" x14ac:dyDescent="0.15">
      <c r="A702">
        <v>1706580</v>
      </c>
      <c r="B702">
        <v>1.0024999999999999</v>
      </c>
      <c r="C702">
        <f t="shared" si="97"/>
        <v>-7.1000000000000091E-3</v>
      </c>
      <c r="D702">
        <f t="shared" si="98"/>
        <v>-7.1253249425886267E-3</v>
      </c>
      <c r="E702">
        <f t="shared" si="99"/>
        <v>-7.4062209801782431E-3</v>
      </c>
      <c r="F702">
        <v>11.0761</v>
      </c>
      <c r="G702">
        <f t="shared" si="100"/>
        <v>0.20071380325930147</v>
      </c>
      <c r="H702">
        <f t="shared" si="101"/>
        <v>2.4311552053381327</v>
      </c>
      <c r="I702">
        <f t="shared" si="94"/>
        <v>2.4138940033802325</v>
      </c>
      <c r="J702">
        <f t="shared" si="102"/>
        <v>-142.69999999999999</v>
      </c>
      <c r="K702" s="2">
        <f t="shared" si="95"/>
        <v>-3.9638888888888883E-2</v>
      </c>
      <c r="L702">
        <f t="shared" si="96"/>
        <v>5.1020408163264217E-5</v>
      </c>
    </row>
    <row r="703" spans="1:12" x14ac:dyDescent="0.15">
      <c r="A703">
        <v>1706610</v>
      </c>
      <c r="B703">
        <v>1.0024999999999999</v>
      </c>
      <c r="C703">
        <f t="shared" si="97"/>
        <v>-7.1000000000000091E-3</v>
      </c>
      <c r="D703">
        <f t="shared" si="98"/>
        <v>-7.1253249425886267E-3</v>
      </c>
      <c r="E703">
        <f t="shared" si="99"/>
        <v>-7.4151428232479182E-3</v>
      </c>
      <c r="F703">
        <v>11.427899999999999</v>
      </c>
      <c r="G703">
        <f t="shared" si="100"/>
        <v>0.20071380325930147</v>
      </c>
      <c r="H703">
        <f t="shared" si="101"/>
        <v>2.5083737571061695</v>
      </c>
      <c r="I703">
        <f t="shared" si="94"/>
        <v>2.4905643034307161</v>
      </c>
      <c r="J703">
        <f t="shared" si="102"/>
        <v>-142.19999999999999</v>
      </c>
      <c r="K703" s="2">
        <f t="shared" si="95"/>
        <v>-3.9499999999999993E-2</v>
      </c>
      <c r="L703">
        <f t="shared" si="96"/>
        <v>4.6938775510203442E-5</v>
      </c>
    </row>
    <row r="704" spans="1:12" x14ac:dyDescent="0.15">
      <c r="A704">
        <v>1706640</v>
      </c>
      <c r="B704">
        <v>1.0024999999999999</v>
      </c>
      <c r="C704">
        <f t="shared" si="97"/>
        <v>-7.1000000000000091E-3</v>
      </c>
      <c r="D704">
        <f t="shared" si="98"/>
        <v>-7.1253249425886267E-3</v>
      </c>
      <c r="E704">
        <f t="shared" si="99"/>
        <v>-7.4508200513048219E-3</v>
      </c>
      <c r="F704">
        <v>12.8347</v>
      </c>
      <c r="G704">
        <f t="shared" si="100"/>
        <v>0.20071380325930147</v>
      </c>
      <c r="H704">
        <f t="shared" si="101"/>
        <v>2.8171601659386725</v>
      </c>
      <c r="I704">
        <f t="shared" si="94"/>
        <v>2.7971583287605086</v>
      </c>
      <c r="J704">
        <f t="shared" si="102"/>
        <v>-141.69999999999999</v>
      </c>
      <c r="K704" s="2">
        <f t="shared" si="95"/>
        <v>-3.9361111111111111E-2</v>
      </c>
      <c r="L704">
        <f t="shared" si="96"/>
        <v>4.8979591836733829E-5</v>
      </c>
    </row>
    <row r="705" spans="1:12" x14ac:dyDescent="0.15">
      <c r="A705">
        <v>1706670</v>
      </c>
      <c r="B705">
        <v>1.0024999999999999</v>
      </c>
      <c r="C705">
        <f t="shared" si="97"/>
        <v>-7.1000000000000091E-3</v>
      </c>
      <c r="D705">
        <f t="shared" si="98"/>
        <v>-7.1253249425886267E-3</v>
      </c>
      <c r="E705">
        <f t="shared" si="99"/>
        <v>-7.4151428232479182E-3</v>
      </c>
      <c r="F705">
        <v>11.427899999999999</v>
      </c>
      <c r="G705">
        <f t="shared" si="100"/>
        <v>0.20071380325930147</v>
      </c>
      <c r="H705">
        <f t="shared" si="101"/>
        <v>2.5083737571061695</v>
      </c>
      <c r="I705">
        <f t="shared" si="94"/>
        <v>2.4905643034307161</v>
      </c>
      <c r="J705">
        <f t="shared" si="102"/>
        <v>-141.19999999999999</v>
      </c>
      <c r="K705" s="2">
        <f t="shared" si="95"/>
        <v>-3.9222222222222221E-2</v>
      </c>
      <c r="L705">
        <f t="shared" si="96"/>
        <v>4.6938775510203442E-5</v>
      </c>
    </row>
    <row r="706" spans="1:12" x14ac:dyDescent="0.15">
      <c r="A706">
        <v>1706700</v>
      </c>
      <c r="B706">
        <v>1.0024999999999999</v>
      </c>
      <c r="C706">
        <f t="shared" si="97"/>
        <v>-7.1000000000000091E-3</v>
      </c>
      <c r="D706">
        <f t="shared" si="98"/>
        <v>-7.1253249425886267E-3</v>
      </c>
      <c r="E706">
        <f t="shared" si="99"/>
        <v>-7.4270369233038524E-3</v>
      </c>
      <c r="F706">
        <v>11.8969</v>
      </c>
      <c r="G706">
        <f t="shared" si="100"/>
        <v>0.20071380325930147</v>
      </c>
      <c r="H706">
        <f t="shared" si="101"/>
        <v>2.6113171930902785</v>
      </c>
      <c r="I706">
        <f t="shared" ref="I706:I769" si="103">F706/(3.142/4*G706^2)/145</f>
        <v>2.5927768410193379</v>
      </c>
      <c r="J706">
        <f t="shared" si="102"/>
        <v>-140.69999999999999</v>
      </c>
      <c r="K706" s="2">
        <f t="shared" ref="K706:K769" si="104">J706/3600</f>
        <v>-3.9083333333333331E-2</v>
      </c>
      <c r="L706">
        <f t="shared" ref="L706:L769" si="105">(B706-B804)/(J804-J706)</f>
        <v>5.1020408163264217E-5</v>
      </c>
    </row>
    <row r="707" spans="1:12" x14ac:dyDescent="0.15">
      <c r="A707">
        <v>1706730</v>
      </c>
      <c r="B707">
        <v>1.0024999999999999</v>
      </c>
      <c r="C707">
        <f t="shared" ref="C707:C770" si="106">B$2-B707-0.0213</f>
        <v>-7.1000000000000091E-3</v>
      </c>
      <c r="D707">
        <f t="shared" ref="D707:D770" si="107">LN(1+C707)</f>
        <v>-7.1253249425886267E-3</v>
      </c>
      <c r="E707">
        <f t="shared" ref="E707:E770" si="108">D707-H707/8655</f>
        <v>-7.4270369233038524E-3</v>
      </c>
      <c r="F707">
        <v>11.8969</v>
      </c>
      <c r="G707">
        <f t="shared" ref="G707:G770" si="109">(4*O$2/(1+C707)/3.142)^0.5</f>
        <v>0.20071380325930147</v>
      </c>
      <c r="H707">
        <f t="shared" ref="H707:H770" si="110">F707/(3.142/4*P$2^2)/145</f>
        <v>2.6113171930902785</v>
      </c>
      <c r="I707">
        <f t="shared" si="103"/>
        <v>2.5927768410193379</v>
      </c>
      <c r="J707">
        <f t="shared" ref="J707:J770" si="111">(A707-$A$2)/60-434</f>
        <v>-140.19999999999999</v>
      </c>
      <c r="K707" s="2">
        <f t="shared" si="104"/>
        <v>-3.8944444444444441E-2</v>
      </c>
      <c r="L707">
        <f t="shared" si="105"/>
        <v>4.8979591836733829E-5</v>
      </c>
    </row>
    <row r="708" spans="1:12" x14ac:dyDescent="0.15">
      <c r="A708">
        <v>1706760</v>
      </c>
      <c r="B708">
        <v>1.0024999999999999</v>
      </c>
      <c r="C708">
        <f t="shared" si="106"/>
        <v>-7.1000000000000091E-3</v>
      </c>
      <c r="D708">
        <f t="shared" si="107"/>
        <v>-7.1253249425886267E-3</v>
      </c>
      <c r="E708">
        <f t="shared" si="108"/>
        <v>-7.4270369233038524E-3</v>
      </c>
      <c r="F708">
        <v>11.8969</v>
      </c>
      <c r="G708">
        <f t="shared" si="109"/>
        <v>0.20071380325930147</v>
      </c>
      <c r="H708">
        <f t="shared" si="110"/>
        <v>2.6113171930902785</v>
      </c>
      <c r="I708">
        <f t="shared" si="103"/>
        <v>2.5927768410193379</v>
      </c>
      <c r="J708">
        <f t="shared" si="111"/>
        <v>-139.69999999999999</v>
      </c>
      <c r="K708" s="2">
        <f t="shared" si="104"/>
        <v>-3.8805555555555551E-2</v>
      </c>
      <c r="L708">
        <f t="shared" si="105"/>
        <v>5.1003060183609946E-5</v>
      </c>
    </row>
    <row r="709" spans="1:12" x14ac:dyDescent="0.15">
      <c r="A709">
        <v>1706790</v>
      </c>
      <c r="B709">
        <v>1.0024</v>
      </c>
      <c r="C709">
        <f t="shared" si="106"/>
        <v>-7.0000000000000201E-3</v>
      </c>
      <c r="D709">
        <f t="shared" si="107"/>
        <v>-7.0246149369644663E-3</v>
      </c>
      <c r="E709">
        <f t="shared" si="108"/>
        <v>-7.3292966386105021E-3</v>
      </c>
      <c r="F709">
        <v>12.013999999999999</v>
      </c>
      <c r="G709">
        <f t="shared" si="109"/>
        <v>0.20070369656963727</v>
      </c>
      <c r="H709">
        <f t="shared" si="110"/>
        <v>2.637020127746438</v>
      </c>
      <c r="I709">
        <f t="shared" si="103"/>
        <v>2.6185609868522128</v>
      </c>
      <c r="J709">
        <f t="shared" si="111"/>
        <v>-139.19999999999999</v>
      </c>
      <c r="K709" s="2">
        <f t="shared" si="104"/>
        <v>-3.8666666666666662E-2</v>
      </c>
      <c r="L709">
        <f t="shared" si="105"/>
        <v>4.6938775510203442E-5</v>
      </c>
    </row>
    <row r="710" spans="1:12" x14ac:dyDescent="0.15">
      <c r="A710">
        <v>1706820</v>
      </c>
      <c r="B710">
        <v>1.0024</v>
      </c>
      <c r="C710">
        <f t="shared" si="106"/>
        <v>-7.0000000000000201E-3</v>
      </c>
      <c r="D710">
        <f t="shared" si="107"/>
        <v>-7.0246149369644663E-3</v>
      </c>
      <c r="E710">
        <f t="shared" si="108"/>
        <v>-7.3530873747778185E-3</v>
      </c>
      <c r="F710">
        <v>12.9521</v>
      </c>
      <c r="G710">
        <f t="shared" si="109"/>
        <v>0.20070369656963727</v>
      </c>
      <c r="H710">
        <f t="shared" si="110"/>
        <v>2.8429289492745666</v>
      </c>
      <c r="I710">
        <f t="shared" si="103"/>
        <v>2.8230284466296447</v>
      </c>
      <c r="J710">
        <f t="shared" si="111"/>
        <v>-138.69999999999999</v>
      </c>
      <c r="K710" s="2">
        <f t="shared" si="104"/>
        <v>-3.8527777777777772E-2</v>
      </c>
      <c r="L710">
        <f t="shared" si="105"/>
        <v>5.1020408163264217E-5</v>
      </c>
    </row>
    <row r="711" spans="1:12" x14ac:dyDescent="0.15">
      <c r="A711">
        <v>1706850</v>
      </c>
      <c r="B711">
        <v>1.0024</v>
      </c>
      <c r="C711">
        <f t="shared" si="106"/>
        <v>-7.0000000000000201E-3</v>
      </c>
      <c r="D711">
        <f t="shared" si="107"/>
        <v>-7.0246149369644663E-3</v>
      </c>
      <c r="E711">
        <f t="shared" si="108"/>
        <v>-7.3322714316522101E-3</v>
      </c>
      <c r="F711">
        <v>12.1313</v>
      </c>
      <c r="G711">
        <f t="shared" si="109"/>
        <v>0.20070369656963727</v>
      </c>
      <c r="H711">
        <f t="shared" si="110"/>
        <v>2.6627669615224212</v>
      </c>
      <c r="I711">
        <f t="shared" si="103"/>
        <v>2.6441275927917642</v>
      </c>
      <c r="J711">
        <f t="shared" si="111"/>
        <v>-138.19999999999999</v>
      </c>
      <c r="K711" s="2">
        <f t="shared" si="104"/>
        <v>-3.8388888888888889E-2</v>
      </c>
      <c r="L711">
        <f t="shared" si="105"/>
        <v>5.1020408163264217E-5</v>
      </c>
    </row>
    <row r="712" spans="1:12" x14ac:dyDescent="0.15">
      <c r="A712">
        <v>1706880</v>
      </c>
      <c r="B712">
        <v>1.0023</v>
      </c>
      <c r="C712">
        <f t="shared" si="106"/>
        <v>-6.9000000000000311E-3</v>
      </c>
      <c r="D712">
        <f t="shared" si="107"/>
        <v>-6.9239150728241982E-3</v>
      </c>
      <c r="E712">
        <f t="shared" si="108"/>
        <v>-7.2256270535394239E-3</v>
      </c>
      <c r="F712">
        <v>11.8969</v>
      </c>
      <c r="G712">
        <f t="shared" si="109"/>
        <v>0.20069359140654802</v>
      </c>
      <c r="H712">
        <f t="shared" si="110"/>
        <v>2.6113171930902785</v>
      </c>
      <c r="I712">
        <f t="shared" si="103"/>
        <v>2.5932991044579556</v>
      </c>
      <c r="J712">
        <f t="shared" si="111"/>
        <v>-137.69999999999999</v>
      </c>
      <c r="K712" s="2">
        <f t="shared" si="104"/>
        <v>-3.8249999999999999E-2</v>
      </c>
      <c r="L712">
        <f t="shared" si="105"/>
        <v>4.6938775510203442E-5</v>
      </c>
    </row>
    <row r="713" spans="1:12" x14ac:dyDescent="0.15">
      <c r="A713">
        <v>1706910</v>
      </c>
      <c r="B713">
        <v>1.0023</v>
      </c>
      <c r="C713">
        <f t="shared" si="106"/>
        <v>-6.9000000000000311E-3</v>
      </c>
      <c r="D713">
        <f t="shared" si="107"/>
        <v>-6.9239150728241982E-3</v>
      </c>
      <c r="E713">
        <f t="shared" si="108"/>
        <v>-7.2791428956247798E-3</v>
      </c>
      <c r="F713">
        <v>14.007099999999999</v>
      </c>
      <c r="G713">
        <f t="shared" si="109"/>
        <v>0.20069359140654802</v>
      </c>
      <c r="H713">
        <f t="shared" si="110"/>
        <v>3.0744968063390323</v>
      </c>
      <c r="I713">
        <f t="shared" si="103"/>
        <v>3.0532827783752938</v>
      </c>
      <c r="J713">
        <f t="shared" si="111"/>
        <v>-137.19999999999999</v>
      </c>
      <c r="K713" s="2">
        <f t="shared" si="104"/>
        <v>-3.8111111111111109E-2</v>
      </c>
      <c r="L713">
        <f t="shared" si="105"/>
        <v>4.8979591836733829E-5</v>
      </c>
    </row>
    <row r="714" spans="1:12" x14ac:dyDescent="0.15">
      <c r="A714">
        <v>1706940</v>
      </c>
      <c r="B714">
        <v>1.0022</v>
      </c>
      <c r="C714">
        <f t="shared" si="106"/>
        <v>-6.8000000000000421E-3</v>
      </c>
      <c r="D714">
        <f t="shared" si="107"/>
        <v>-6.8232253481255367E-3</v>
      </c>
      <c r="E714">
        <f t="shared" si="108"/>
        <v>-7.1397986137720576E-3</v>
      </c>
      <c r="F714">
        <v>12.482900000000001</v>
      </c>
      <c r="G714">
        <f t="shared" si="109"/>
        <v>0.2006834877696495</v>
      </c>
      <c r="H714">
        <f t="shared" si="110"/>
        <v>2.7399416141706356</v>
      </c>
      <c r="I714">
        <f t="shared" si="103"/>
        <v>2.7213100111942756</v>
      </c>
      <c r="J714">
        <f t="shared" si="111"/>
        <v>-136.69999999999999</v>
      </c>
      <c r="K714" s="2">
        <f t="shared" si="104"/>
        <v>-3.797222222222222E-2</v>
      </c>
      <c r="L714">
        <f t="shared" si="105"/>
        <v>4.6938775510203442E-5</v>
      </c>
    </row>
    <row r="715" spans="1:12" x14ac:dyDescent="0.15">
      <c r="A715">
        <v>1706970</v>
      </c>
      <c r="B715">
        <v>1.0022</v>
      </c>
      <c r="C715">
        <f t="shared" si="106"/>
        <v>-6.8000000000000421E-3</v>
      </c>
      <c r="D715">
        <f t="shared" si="107"/>
        <v>-6.8232253481255367E-3</v>
      </c>
      <c r="E715">
        <f t="shared" si="108"/>
        <v>-7.1397986137720576E-3</v>
      </c>
      <c r="F715">
        <v>12.482900000000001</v>
      </c>
      <c r="G715">
        <f t="shared" si="109"/>
        <v>0.2006834877696495</v>
      </c>
      <c r="H715">
        <f t="shared" si="110"/>
        <v>2.7399416141706356</v>
      </c>
      <c r="I715">
        <f t="shared" si="103"/>
        <v>2.7213100111942756</v>
      </c>
      <c r="J715">
        <f t="shared" si="111"/>
        <v>-136.19999999999999</v>
      </c>
      <c r="K715" s="2">
        <f t="shared" si="104"/>
        <v>-3.783333333333333E-2</v>
      </c>
      <c r="L715">
        <f t="shared" si="105"/>
        <v>4.8979591836733829E-5</v>
      </c>
    </row>
    <row r="716" spans="1:12" x14ac:dyDescent="0.15">
      <c r="A716">
        <v>1707000</v>
      </c>
      <c r="B716">
        <v>1.0023</v>
      </c>
      <c r="C716">
        <f t="shared" si="106"/>
        <v>-6.9000000000000311E-3</v>
      </c>
      <c r="D716">
        <f t="shared" si="107"/>
        <v>-6.9239150728241982E-3</v>
      </c>
      <c r="E716">
        <f t="shared" si="108"/>
        <v>-7.2285967744702339E-3</v>
      </c>
      <c r="F716">
        <v>12.013999999999999</v>
      </c>
      <c r="G716">
        <f t="shared" si="109"/>
        <v>0.20069359140654802</v>
      </c>
      <c r="H716">
        <f t="shared" si="110"/>
        <v>2.637020127746438</v>
      </c>
      <c r="I716">
        <f t="shared" si="103"/>
        <v>2.6188246888649882</v>
      </c>
      <c r="J716">
        <f t="shared" si="111"/>
        <v>-135.69999999999999</v>
      </c>
      <c r="K716" s="2">
        <f t="shared" si="104"/>
        <v>-3.769444444444444E-2</v>
      </c>
      <c r="L716">
        <f t="shared" si="105"/>
        <v>4.8979591836733829E-5</v>
      </c>
    </row>
    <row r="717" spans="1:12" x14ac:dyDescent="0.15">
      <c r="A717">
        <v>1707030</v>
      </c>
      <c r="B717">
        <v>1.002</v>
      </c>
      <c r="C717">
        <f t="shared" si="106"/>
        <v>-6.6000000000000641E-3</v>
      </c>
      <c r="D717">
        <f t="shared" si="107"/>
        <v>-6.6218763088869695E-3</v>
      </c>
      <c r="E717">
        <f t="shared" si="108"/>
        <v>-6.9414269036306474E-3</v>
      </c>
      <c r="F717">
        <v>12.600300000000001</v>
      </c>
      <c r="G717">
        <f t="shared" si="109"/>
        <v>0.20066328507288825</v>
      </c>
      <c r="H717">
        <f t="shared" si="110"/>
        <v>2.7657103975065298</v>
      </c>
      <c r="I717">
        <f t="shared" si="103"/>
        <v>2.7474567088829867</v>
      </c>
      <c r="J717">
        <f t="shared" si="111"/>
        <v>-135.19999999999999</v>
      </c>
      <c r="K717" s="2">
        <f t="shared" si="104"/>
        <v>-3.755555555555555E-2</v>
      </c>
      <c r="L717">
        <f t="shared" si="105"/>
        <v>4.4897959183673054E-5</v>
      </c>
    </row>
    <row r="718" spans="1:12" x14ac:dyDescent="0.15">
      <c r="A718">
        <v>1707060</v>
      </c>
      <c r="B718">
        <v>1.0022</v>
      </c>
      <c r="C718">
        <f t="shared" si="106"/>
        <v>-6.8000000000000421E-3</v>
      </c>
      <c r="D718">
        <f t="shared" si="107"/>
        <v>-6.8232253481255367E-3</v>
      </c>
      <c r="E718">
        <f t="shared" si="108"/>
        <v>-7.1249373288407624E-3</v>
      </c>
      <c r="F718">
        <v>11.8969</v>
      </c>
      <c r="G718">
        <f t="shared" si="109"/>
        <v>0.2006834877696495</v>
      </c>
      <c r="H718">
        <f t="shared" si="110"/>
        <v>2.6113171930902785</v>
      </c>
      <c r="I718">
        <f t="shared" si="103"/>
        <v>2.5935602361772645</v>
      </c>
      <c r="J718">
        <f t="shared" si="111"/>
        <v>-134.69999999999999</v>
      </c>
      <c r="K718" s="2">
        <f t="shared" si="104"/>
        <v>-3.7416666666666661E-2</v>
      </c>
      <c r="L718">
        <f t="shared" si="105"/>
        <v>5.1020408163264217E-5</v>
      </c>
    </row>
    <row r="719" spans="1:12" x14ac:dyDescent="0.15">
      <c r="A719">
        <v>1707090</v>
      </c>
      <c r="B719">
        <v>1.0021</v>
      </c>
      <c r="C719">
        <f t="shared" si="106"/>
        <v>-6.7000000000000531E-3</v>
      </c>
      <c r="D719">
        <f t="shared" si="107"/>
        <v>-6.7225457608268112E-3</v>
      </c>
      <c r="E719">
        <f t="shared" si="108"/>
        <v>-7.0480408695430064E-3</v>
      </c>
      <c r="F719">
        <v>12.8347</v>
      </c>
      <c r="G719">
        <f t="shared" si="109"/>
        <v>0.20067338565855758</v>
      </c>
      <c r="H719">
        <f t="shared" si="110"/>
        <v>2.8171601659386725</v>
      </c>
      <c r="I719">
        <f t="shared" si="103"/>
        <v>2.7982851928268837</v>
      </c>
      <c r="J719">
        <f t="shared" si="111"/>
        <v>-134.19999999999999</v>
      </c>
      <c r="K719" s="2">
        <f t="shared" si="104"/>
        <v>-3.7277777777777778E-2</v>
      </c>
      <c r="L719">
        <f t="shared" si="105"/>
        <v>4.6938775510203442E-5</v>
      </c>
    </row>
    <row r="720" spans="1:12" x14ac:dyDescent="0.15">
      <c r="A720">
        <v>1707120</v>
      </c>
      <c r="B720">
        <v>1.002</v>
      </c>
      <c r="C720">
        <f t="shared" si="106"/>
        <v>-6.6000000000000641E-3</v>
      </c>
      <c r="D720">
        <f t="shared" si="107"/>
        <v>-6.6218763088869695E-3</v>
      </c>
      <c r="E720">
        <f t="shared" si="108"/>
        <v>-6.9473714176031647E-3</v>
      </c>
      <c r="F720">
        <v>12.8347</v>
      </c>
      <c r="G720">
        <f t="shared" si="109"/>
        <v>0.20066328507288825</v>
      </c>
      <c r="H720">
        <f t="shared" si="110"/>
        <v>2.8171601659386725</v>
      </c>
      <c r="I720">
        <f t="shared" si="103"/>
        <v>2.7985669088434775</v>
      </c>
      <c r="J720">
        <f t="shared" si="111"/>
        <v>-133.69999999999999</v>
      </c>
      <c r="K720" s="2">
        <f t="shared" si="104"/>
        <v>-3.7138888888888888E-2</v>
      </c>
      <c r="L720">
        <f t="shared" si="105"/>
        <v>4.6938775510203442E-5</v>
      </c>
    </row>
    <row r="721" spans="1:12" x14ac:dyDescent="0.15">
      <c r="A721">
        <v>1707150</v>
      </c>
      <c r="B721">
        <v>1.002</v>
      </c>
      <c r="C721">
        <f t="shared" si="106"/>
        <v>-6.6000000000000641E-3</v>
      </c>
      <c r="D721">
        <f t="shared" si="107"/>
        <v>-6.6218763088869695E-3</v>
      </c>
      <c r="E721">
        <f t="shared" si="108"/>
        <v>-6.9562932606728398E-3</v>
      </c>
      <c r="F721">
        <v>13.186500000000001</v>
      </c>
      <c r="G721">
        <f t="shared" si="109"/>
        <v>0.20066328507288825</v>
      </c>
      <c r="H721">
        <f t="shared" si="110"/>
        <v>2.8943787177067097</v>
      </c>
      <c r="I721">
        <f t="shared" si="103"/>
        <v>2.8752758181698455</v>
      </c>
      <c r="J721">
        <f t="shared" si="111"/>
        <v>-133.19999999999999</v>
      </c>
      <c r="K721" s="2">
        <f t="shared" si="104"/>
        <v>-3.6999999999999998E-2</v>
      </c>
      <c r="L721">
        <f t="shared" si="105"/>
        <v>4.8979591836733829E-5</v>
      </c>
    </row>
    <row r="722" spans="1:12" x14ac:dyDescent="0.15">
      <c r="A722">
        <v>1707180</v>
      </c>
      <c r="B722">
        <v>1.002</v>
      </c>
      <c r="C722">
        <f t="shared" si="106"/>
        <v>-6.6000000000000641E-3</v>
      </c>
      <c r="D722">
        <f t="shared" si="107"/>
        <v>-6.6218763088869695E-3</v>
      </c>
      <c r="E722">
        <f t="shared" si="108"/>
        <v>-6.9533184676311317E-3</v>
      </c>
      <c r="F722">
        <v>13.0692</v>
      </c>
      <c r="G722">
        <f t="shared" si="109"/>
        <v>0.20066328507288825</v>
      </c>
      <c r="H722">
        <f t="shared" si="110"/>
        <v>2.868631883930727</v>
      </c>
      <c r="I722">
        <f t="shared" si="103"/>
        <v>2.8496989134967841</v>
      </c>
      <c r="J722">
        <f t="shared" si="111"/>
        <v>-132.69999999999999</v>
      </c>
      <c r="K722" s="2">
        <f t="shared" si="104"/>
        <v>-3.6861111111111108E-2</v>
      </c>
      <c r="L722">
        <f t="shared" si="105"/>
        <v>4.4897959183673054E-5</v>
      </c>
    </row>
    <row r="723" spans="1:12" x14ac:dyDescent="0.15">
      <c r="A723">
        <v>1707210</v>
      </c>
      <c r="B723">
        <v>1.002</v>
      </c>
      <c r="C723">
        <f t="shared" si="106"/>
        <v>-6.6000000000000641E-3</v>
      </c>
      <c r="D723">
        <f t="shared" si="107"/>
        <v>-6.6218763088869695E-3</v>
      </c>
      <c r="E723">
        <f t="shared" si="108"/>
        <v>-6.9503487467003217E-3</v>
      </c>
      <c r="F723">
        <v>12.9521</v>
      </c>
      <c r="G723">
        <f t="shared" si="109"/>
        <v>0.20066328507288825</v>
      </c>
      <c r="H723">
        <f t="shared" si="110"/>
        <v>2.8429289492745666</v>
      </c>
      <c r="I723">
        <f t="shared" si="103"/>
        <v>2.8241656182093542</v>
      </c>
      <c r="J723">
        <f t="shared" si="111"/>
        <v>-132.19999999999999</v>
      </c>
      <c r="K723" s="2">
        <f t="shared" si="104"/>
        <v>-3.6722222222222219E-2</v>
      </c>
      <c r="L723">
        <f t="shared" si="105"/>
        <v>5.3061224489796875E-5</v>
      </c>
    </row>
    <row r="724" spans="1:12" x14ac:dyDescent="0.15">
      <c r="A724">
        <v>1707240</v>
      </c>
      <c r="B724">
        <v>1.002</v>
      </c>
      <c r="C724">
        <f t="shared" si="106"/>
        <v>-6.6000000000000641E-3</v>
      </c>
      <c r="D724">
        <f t="shared" si="107"/>
        <v>-6.6218763088869695E-3</v>
      </c>
      <c r="E724">
        <f t="shared" si="108"/>
        <v>-6.9592655176590988E-3</v>
      </c>
      <c r="F724">
        <v>13.303699999999999</v>
      </c>
      <c r="G724">
        <f t="shared" si="109"/>
        <v>0.20066328507288825</v>
      </c>
      <c r="H724">
        <f t="shared" si="110"/>
        <v>2.9201036019227811</v>
      </c>
      <c r="I724">
        <f t="shared" si="103"/>
        <v>2.9008309181500906</v>
      </c>
      <c r="J724">
        <f t="shared" si="111"/>
        <v>-131.69999999999999</v>
      </c>
      <c r="K724" s="2">
        <f t="shared" si="104"/>
        <v>-3.6583333333333329E-2</v>
      </c>
      <c r="L724">
        <f t="shared" si="105"/>
        <v>5.3061224489796875E-5</v>
      </c>
    </row>
    <row r="725" spans="1:12" x14ac:dyDescent="0.15">
      <c r="A725">
        <v>1707270</v>
      </c>
      <c r="B725">
        <v>1.002</v>
      </c>
      <c r="C725">
        <f t="shared" si="106"/>
        <v>-6.6000000000000641E-3</v>
      </c>
      <c r="D725">
        <f t="shared" si="107"/>
        <v>-6.6218763088869695E-3</v>
      </c>
      <c r="E725">
        <f t="shared" si="108"/>
        <v>-6.9533184676311317E-3</v>
      </c>
      <c r="F725">
        <v>13.0692</v>
      </c>
      <c r="G725">
        <f t="shared" si="109"/>
        <v>0.20066328507288825</v>
      </c>
      <c r="H725">
        <f t="shared" si="110"/>
        <v>2.868631883930727</v>
      </c>
      <c r="I725">
        <f t="shared" si="103"/>
        <v>2.8496989134967841</v>
      </c>
      <c r="J725">
        <f t="shared" si="111"/>
        <v>-131.19999999999999</v>
      </c>
      <c r="K725" s="2">
        <f t="shared" si="104"/>
        <v>-3.6444444444444439E-2</v>
      </c>
      <c r="L725">
        <f t="shared" si="105"/>
        <v>5.1020408163264217E-5</v>
      </c>
    </row>
    <row r="726" spans="1:12" x14ac:dyDescent="0.15">
      <c r="A726">
        <v>1707300</v>
      </c>
      <c r="B726">
        <v>1.002</v>
      </c>
      <c r="C726">
        <f t="shared" si="106"/>
        <v>-6.6000000000000641E-3</v>
      </c>
      <c r="D726">
        <f t="shared" si="107"/>
        <v>-6.6218763088869695E-3</v>
      </c>
      <c r="E726">
        <f t="shared" si="108"/>
        <v>-6.9473714176031647E-3</v>
      </c>
      <c r="F726">
        <v>12.8347</v>
      </c>
      <c r="G726">
        <f t="shared" si="109"/>
        <v>0.20066328507288825</v>
      </c>
      <c r="H726">
        <f t="shared" si="110"/>
        <v>2.8171601659386725</v>
      </c>
      <c r="I726">
        <f t="shared" si="103"/>
        <v>2.7985669088434775</v>
      </c>
      <c r="J726">
        <f t="shared" si="111"/>
        <v>-130.69999999999999</v>
      </c>
      <c r="K726" s="2">
        <f t="shared" si="104"/>
        <v>-3.6305555555555549E-2</v>
      </c>
      <c r="L726">
        <f t="shared" si="105"/>
        <v>5.1020408163264217E-5</v>
      </c>
    </row>
    <row r="727" spans="1:12" x14ac:dyDescent="0.15">
      <c r="A727">
        <v>1707330</v>
      </c>
      <c r="B727">
        <v>1.0022</v>
      </c>
      <c r="C727">
        <f t="shared" si="106"/>
        <v>-6.8000000000000421E-3</v>
      </c>
      <c r="D727">
        <f t="shared" si="107"/>
        <v>-6.8232253481255367E-3</v>
      </c>
      <c r="E727">
        <f t="shared" si="108"/>
        <v>-7.1814279639678263E-3</v>
      </c>
      <c r="F727">
        <v>14.1244</v>
      </c>
      <c r="G727">
        <f t="shared" si="109"/>
        <v>0.2006834877696495</v>
      </c>
      <c r="H727">
        <f t="shared" si="110"/>
        <v>3.1002436401150155</v>
      </c>
      <c r="I727">
        <f t="shared" si="103"/>
        <v>3.0791619833622335</v>
      </c>
      <c r="J727">
        <f t="shared" si="111"/>
        <v>-130.19999999999999</v>
      </c>
      <c r="K727" s="2">
        <f t="shared" si="104"/>
        <v>-3.6166666666666666E-2</v>
      </c>
      <c r="L727">
        <f t="shared" si="105"/>
        <v>5.5102040816324992E-5</v>
      </c>
    </row>
    <row r="728" spans="1:12" x14ac:dyDescent="0.15">
      <c r="A728">
        <v>1707360</v>
      </c>
      <c r="B728">
        <v>1.002</v>
      </c>
      <c r="C728">
        <f t="shared" si="106"/>
        <v>-6.6000000000000641E-3</v>
      </c>
      <c r="D728">
        <f t="shared" si="107"/>
        <v>-6.6218763088869695E-3</v>
      </c>
      <c r="E728">
        <f t="shared" si="108"/>
        <v>-6.971157081659584E-3</v>
      </c>
      <c r="F728">
        <v>13.772600000000001</v>
      </c>
      <c r="G728">
        <f t="shared" si="109"/>
        <v>0.20066328507288825</v>
      </c>
      <c r="H728">
        <f t="shared" si="110"/>
        <v>3.0230250883469783</v>
      </c>
      <c r="I728">
        <f t="shared" si="103"/>
        <v>3.0030731227638885</v>
      </c>
      <c r="J728">
        <f t="shared" si="111"/>
        <v>-129.69999999999999</v>
      </c>
      <c r="K728" s="2">
        <f t="shared" si="104"/>
        <v>-3.6027777777777777E-2</v>
      </c>
      <c r="L728">
        <f t="shared" si="105"/>
        <v>5.3061224489796875E-5</v>
      </c>
    </row>
    <row r="729" spans="1:12" x14ac:dyDescent="0.15">
      <c r="A729">
        <v>1707390</v>
      </c>
      <c r="B729">
        <v>1.0019</v>
      </c>
      <c r="C729">
        <f t="shared" si="106"/>
        <v>-6.5000000000000752E-3</v>
      </c>
      <c r="D729">
        <f t="shared" si="107"/>
        <v>-6.5212169902655751E-3</v>
      </c>
      <c r="E729">
        <f t="shared" si="108"/>
        <v>-6.8853666561358318E-3</v>
      </c>
      <c r="F729">
        <v>14.3589</v>
      </c>
      <c r="G729">
        <f t="shared" si="109"/>
        <v>0.20065318601225762</v>
      </c>
      <c r="H729">
        <f t="shared" si="110"/>
        <v>3.1517153581070696</v>
      </c>
      <c r="I729">
        <f t="shared" si="103"/>
        <v>3.1312292082793736</v>
      </c>
      <c r="J729">
        <f t="shared" si="111"/>
        <v>-129.19999999999999</v>
      </c>
      <c r="K729" s="2">
        <f t="shared" si="104"/>
        <v>-3.5888888888888887E-2</v>
      </c>
      <c r="L729">
        <f t="shared" si="105"/>
        <v>5.1020408163266487E-5</v>
      </c>
    </row>
    <row r="730" spans="1:12" x14ac:dyDescent="0.15">
      <c r="A730">
        <v>1707420</v>
      </c>
      <c r="B730">
        <v>1.0019</v>
      </c>
      <c r="C730">
        <f t="shared" si="106"/>
        <v>-6.5000000000000752E-3</v>
      </c>
      <c r="D730">
        <f t="shared" si="107"/>
        <v>-6.5212169902655751E-3</v>
      </c>
      <c r="E730">
        <f t="shared" si="108"/>
        <v>-6.8823893270386748E-3</v>
      </c>
      <c r="F730">
        <v>14.2415</v>
      </c>
      <c r="G730">
        <f t="shared" si="109"/>
        <v>0.20065318601225762</v>
      </c>
      <c r="H730">
        <f t="shared" si="110"/>
        <v>3.1259465747711754</v>
      </c>
      <c r="I730">
        <f t="shared" si="103"/>
        <v>3.105627922035163</v>
      </c>
      <c r="J730">
        <f t="shared" si="111"/>
        <v>-128.69999999999999</v>
      </c>
      <c r="K730" s="2">
        <f t="shared" si="104"/>
        <v>-3.5749999999999997E-2</v>
      </c>
      <c r="L730">
        <f t="shared" si="105"/>
        <v>4.8979591836733829E-5</v>
      </c>
    </row>
    <row r="731" spans="1:12" x14ac:dyDescent="0.15">
      <c r="A731">
        <v>1707450</v>
      </c>
      <c r="B731">
        <v>1.0019</v>
      </c>
      <c r="C731">
        <f t="shared" si="106"/>
        <v>-6.5000000000000752E-3</v>
      </c>
      <c r="D731">
        <f t="shared" si="107"/>
        <v>-6.5212169902655751E-3</v>
      </c>
      <c r="E731">
        <f t="shared" si="108"/>
        <v>-6.8942834270946081E-3</v>
      </c>
      <c r="F731">
        <v>14.7105</v>
      </c>
      <c r="G731">
        <f t="shared" si="109"/>
        <v>0.20065318601225762</v>
      </c>
      <c r="H731">
        <f t="shared" si="110"/>
        <v>3.2288900107552836</v>
      </c>
      <c r="I731">
        <f t="shared" si="103"/>
        <v>3.2079022256853746</v>
      </c>
      <c r="J731">
        <f t="shared" si="111"/>
        <v>-128.19999999999999</v>
      </c>
      <c r="K731" s="2">
        <f t="shared" si="104"/>
        <v>-3.5611111111111107E-2</v>
      </c>
      <c r="L731">
        <f t="shared" si="105"/>
        <v>5.1020408163266487E-5</v>
      </c>
    </row>
    <row r="732" spans="1:12" x14ac:dyDescent="0.15">
      <c r="A732">
        <v>1707480</v>
      </c>
      <c r="B732">
        <v>1.002</v>
      </c>
      <c r="C732">
        <f t="shared" si="106"/>
        <v>-6.6000000000000641E-3</v>
      </c>
      <c r="D732">
        <f t="shared" si="107"/>
        <v>-6.6218763088869695E-3</v>
      </c>
      <c r="E732">
        <f t="shared" si="108"/>
        <v>-6.9979175387577105E-3</v>
      </c>
      <c r="F732">
        <v>14.8278</v>
      </c>
      <c r="G732">
        <f t="shared" si="109"/>
        <v>0.20066328507288825</v>
      </c>
      <c r="H732">
        <f t="shared" si="110"/>
        <v>3.2546368445312668</v>
      </c>
      <c r="I732">
        <f t="shared" si="103"/>
        <v>3.23315624135736</v>
      </c>
      <c r="J732">
        <f t="shared" si="111"/>
        <v>-127.69999999999999</v>
      </c>
      <c r="K732" s="2">
        <f t="shared" si="104"/>
        <v>-3.5472222222222217E-2</v>
      </c>
      <c r="L732">
        <f t="shared" si="105"/>
        <v>5.3061224489796875E-5</v>
      </c>
    </row>
    <row r="733" spans="1:12" x14ac:dyDescent="0.15">
      <c r="A733">
        <v>1707510</v>
      </c>
      <c r="B733">
        <v>1.0017</v>
      </c>
      <c r="C733">
        <f t="shared" si="106"/>
        <v>-6.3000000000000972E-3</v>
      </c>
      <c r="D733">
        <f t="shared" si="107"/>
        <v>-6.3199287448194594E-3</v>
      </c>
      <c r="E733">
        <f t="shared" si="108"/>
        <v>-6.7019170247181676E-3</v>
      </c>
      <c r="F733">
        <v>15.0623</v>
      </c>
      <c r="G733">
        <f t="shared" si="109"/>
        <v>0.20063299246457783</v>
      </c>
      <c r="H733">
        <f t="shared" si="110"/>
        <v>3.3061085625233213</v>
      </c>
      <c r="I733">
        <f t="shared" si="103"/>
        <v>3.2852800785794241</v>
      </c>
      <c r="J733">
        <f t="shared" si="111"/>
        <v>-127.19999999999999</v>
      </c>
      <c r="K733" s="2">
        <f t="shared" si="104"/>
        <v>-3.5333333333333328E-2</v>
      </c>
      <c r="L733">
        <f t="shared" si="105"/>
        <v>4.8979591836736099E-5</v>
      </c>
    </row>
    <row r="734" spans="1:12" x14ac:dyDescent="0.15">
      <c r="A734">
        <v>1707540</v>
      </c>
      <c r="B734">
        <v>1.0017</v>
      </c>
      <c r="C734">
        <f t="shared" si="106"/>
        <v>-6.3000000000000972E-3</v>
      </c>
      <c r="D734">
        <f t="shared" si="107"/>
        <v>-6.3199287448194594E-3</v>
      </c>
      <c r="E734">
        <f t="shared" si="108"/>
        <v>-6.7108337956769447E-3</v>
      </c>
      <c r="F734">
        <v>15.4139</v>
      </c>
      <c r="G734">
        <f t="shared" si="109"/>
        <v>0.20063299246457783</v>
      </c>
      <c r="H734">
        <f t="shared" si="110"/>
        <v>3.3832832151715353</v>
      </c>
      <c r="I734">
        <f t="shared" si="103"/>
        <v>3.3619685309159544</v>
      </c>
      <c r="J734">
        <f t="shared" si="111"/>
        <v>-126.69999999999999</v>
      </c>
      <c r="K734" s="2">
        <f t="shared" si="104"/>
        <v>-3.5194444444444438E-2</v>
      </c>
      <c r="L734">
        <f t="shared" si="105"/>
        <v>4.6938775510205712E-5</v>
      </c>
    </row>
    <row r="735" spans="1:12" x14ac:dyDescent="0.15">
      <c r="A735">
        <v>1707570</v>
      </c>
      <c r="B735">
        <v>1.0018</v>
      </c>
      <c r="C735">
        <f t="shared" si="106"/>
        <v>-6.4000000000000862E-3</v>
      </c>
      <c r="D735">
        <f t="shared" si="107"/>
        <v>-6.4205678029228058E-3</v>
      </c>
      <c r="E735">
        <f t="shared" si="108"/>
        <v>-6.7966090327935469E-3</v>
      </c>
      <c r="F735">
        <v>14.8278</v>
      </c>
      <c r="G735">
        <f t="shared" si="109"/>
        <v>0.20064308847628201</v>
      </c>
      <c r="H735">
        <f t="shared" si="110"/>
        <v>3.2546368445312668</v>
      </c>
      <c r="I735">
        <f t="shared" si="103"/>
        <v>3.2338071687262664</v>
      </c>
      <c r="J735">
        <f t="shared" si="111"/>
        <v>-126.19999999999999</v>
      </c>
      <c r="K735" s="2">
        <f t="shared" si="104"/>
        <v>-3.5055555555555555E-2</v>
      </c>
      <c r="L735">
        <f t="shared" si="105"/>
        <v>5.3061224489796875E-5</v>
      </c>
    </row>
    <row r="736" spans="1:12" x14ac:dyDescent="0.15">
      <c r="A736">
        <v>1707600</v>
      </c>
      <c r="B736">
        <v>1.0018</v>
      </c>
      <c r="C736">
        <f t="shared" si="106"/>
        <v>-6.4000000000000862E-3</v>
      </c>
      <c r="D736">
        <f t="shared" si="107"/>
        <v>-6.4205678029228058E-3</v>
      </c>
      <c r="E736">
        <f t="shared" si="108"/>
        <v>-6.8174173677528092E-3</v>
      </c>
      <c r="F736">
        <v>15.648300000000001</v>
      </c>
      <c r="G736">
        <f t="shared" si="109"/>
        <v>0.20064308847628201</v>
      </c>
      <c r="H736">
        <f t="shared" si="110"/>
        <v>3.4347329836036788</v>
      </c>
      <c r="I736">
        <f t="shared" si="103"/>
        <v>3.4127506925086144</v>
      </c>
      <c r="J736">
        <f t="shared" si="111"/>
        <v>-125.69999999999999</v>
      </c>
      <c r="K736" s="2">
        <f t="shared" si="104"/>
        <v>-3.4916666666666665E-2</v>
      </c>
      <c r="L736">
        <f t="shared" si="105"/>
        <v>5.1020408163266487E-5</v>
      </c>
    </row>
    <row r="737" spans="1:12" x14ac:dyDescent="0.15">
      <c r="A737">
        <v>1707630</v>
      </c>
      <c r="B737">
        <v>1.0017</v>
      </c>
      <c r="C737">
        <f t="shared" si="106"/>
        <v>-6.3000000000000972E-3</v>
      </c>
      <c r="D737">
        <f t="shared" si="107"/>
        <v>-6.3199287448194594E-3</v>
      </c>
      <c r="E737">
        <f t="shared" si="108"/>
        <v>-6.7554328668035235E-3</v>
      </c>
      <c r="F737">
        <v>17.172499999999999</v>
      </c>
      <c r="G737">
        <f t="shared" si="109"/>
        <v>0.20063299246457783</v>
      </c>
      <c r="H737">
        <f t="shared" si="110"/>
        <v>3.7692881757720746</v>
      </c>
      <c r="I737">
        <f t="shared" si="103"/>
        <v>3.7455416602647111</v>
      </c>
      <c r="J737">
        <f t="shared" si="111"/>
        <v>-125.19999999999999</v>
      </c>
      <c r="K737" s="2">
        <f t="shared" si="104"/>
        <v>-3.4777777777777776E-2</v>
      </c>
      <c r="L737">
        <f t="shared" si="105"/>
        <v>4.8979591836736099E-5</v>
      </c>
    </row>
    <row r="738" spans="1:12" x14ac:dyDescent="0.15">
      <c r="A738">
        <v>1707661</v>
      </c>
      <c r="B738">
        <v>1.0017</v>
      </c>
      <c r="C738">
        <f t="shared" si="106"/>
        <v>-6.3000000000000972E-3</v>
      </c>
      <c r="D738">
        <f t="shared" si="107"/>
        <v>-6.3199287448194594E-3</v>
      </c>
      <c r="E738">
        <f t="shared" si="108"/>
        <v>-6.7167783096494628E-3</v>
      </c>
      <c r="F738">
        <v>15.648300000000001</v>
      </c>
      <c r="G738">
        <f t="shared" si="109"/>
        <v>0.20063299246457783</v>
      </c>
      <c r="H738">
        <f t="shared" si="110"/>
        <v>3.4347329836036788</v>
      </c>
      <c r="I738">
        <f t="shared" si="103"/>
        <v>3.4130941658069753</v>
      </c>
      <c r="J738">
        <f t="shared" si="111"/>
        <v>-124.68333333333334</v>
      </c>
      <c r="K738" s="2">
        <f t="shared" si="104"/>
        <v>-3.463425925925926E-2</v>
      </c>
      <c r="L738">
        <f t="shared" si="105"/>
        <v>4.6954746512420807E-5</v>
      </c>
    </row>
    <row r="739" spans="1:12" x14ac:dyDescent="0.15">
      <c r="A739">
        <v>1707690</v>
      </c>
      <c r="B739">
        <v>1.0016</v>
      </c>
      <c r="C739">
        <f t="shared" si="106"/>
        <v>-6.2000000000001082E-3</v>
      </c>
      <c r="D739">
        <f t="shared" si="107"/>
        <v>-6.2192998139169444E-3</v>
      </c>
      <c r="E739">
        <f t="shared" si="108"/>
        <v>-6.6369653218725563E-3</v>
      </c>
      <c r="F739">
        <v>16.469100000000001</v>
      </c>
      <c r="G739">
        <f t="shared" si="109"/>
        <v>0.20062289797676161</v>
      </c>
      <c r="H739">
        <f t="shared" si="110"/>
        <v>3.6148949713558238</v>
      </c>
      <c r="I739">
        <f t="shared" si="103"/>
        <v>3.5924826225334177</v>
      </c>
      <c r="J739">
        <f t="shared" si="111"/>
        <v>-124.19999999999999</v>
      </c>
      <c r="K739" s="2">
        <f t="shared" si="104"/>
        <v>-3.4499999999999996E-2</v>
      </c>
      <c r="L739">
        <f t="shared" si="105"/>
        <v>4.6938775510205712E-5</v>
      </c>
    </row>
    <row r="740" spans="1:12" x14ac:dyDescent="0.15">
      <c r="A740">
        <v>1707720</v>
      </c>
      <c r="B740">
        <v>1.0015000000000001</v>
      </c>
      <c r="C740">
        <f t="shared" si="106"/>
        <v>-6.1000000000001192E-3</v>
      </c>
      <c r="D740">
        <f t="shared" si="107"/>
        <v>-6.1186810081772887E-3</v>
      </c>
      <c r="E740">
        <f t="shared" si="108"/>
        <v>-6.5303994661049343E-3</v>
      </c>
      <c r="F740">
        <v>16.2346</v>
      </c>
      <c r="G740">
        <f t="shared" si="109"/>
        <v>0.20061280501245002</v>
      </c>
      <c r="H740">
        <f t="shared" si="110"/>
        <v>3.5634232533637697</v>
      </c>
      <c r="I740">
        <f t="shared" si="103"/>
        <v>3.5416863715182498</v>
      </c>
      <c r="J740">
        <f t="shared" si="111"/>
        <v>-123.69999999999999</v>
      </c>
      <c r="K740" s="2">
        <f t="shared" si="104"/>
        <v>-3.4361111111111106E-2</v>
      </c>
      <c r="L740">
        <f t="shared" si="105"/>
        <v>4.6938775510205712E-5</v>
      </c>
    </row>
    <row r="741" spans="1:12" x14ac:dyDescent="0.15">
      <c r="A741">
        <v>1707750</v>
      </c>
      <c r="B741">
        <v>1.0015000000000001</v>
      </c>
      <c r="C741">
        <f t="shared" si="106"/>
        <v>-6.1000000000001192E-3</v>
      </c>
      <c r="D741">
        <f t="shared" si="107"/>
        <v>-6.1186810081772887E-3</v>
      </c>
      <c r="E741">
        <f t="shared" si="108"/>
        <v>-6.5393162370637106E-3</v>
      </c>
      <c r="F741">
        <v>16.586200000000002</v>
      </c>
      <c r="G741">
        <f t="shared" si="109"/>
        <v>0.20061280501245002</v>
      </c>
      <c r="H741">
        <f t="shared" si="110"/>
        <v>3.6405979060119842</v>
      </c>
      <c r="I741">
        <f t="shared" si="103"/>
        <v>3.6183902587853103</v>
      </c>
      <c r="J741">
        <f t="shared" si="111"/>
        <v>-123.19999999999999</v>
      </c>
      <c r="K741" s="2">
        <f t="shared" si="104"/>
        <v>-3.4222222222222216E-2</v>
      </c>
      <c r="L741">
        <f t="shared" si="105"/>
        <v>4.6938775510205712E-5</v>
      </c>
    </row>
    <row r="742" spans="1:12" x14ac:dyDescent="0.15">
      <c r="A742">
        <v>1707780</v>
      </c>
      <c r="B742">
        <v>1.0016</v>
      </c>
      <c r="C742">
        <f t="shared" si="106"/>
        <v>-6.2000000000001082E-3</v>
      </c>
      <c r="D742">
        <f t="shared" si="107"/>
        <v>-6.2192998139169444E-3</v>
      </c>
      <c r="E742">
        <f t="shared" si="108"/>
        <v>-6.6488568858730415E-3</v>
      </c>
      <c r="F742">
        <v>16.937999999999999</v>
      </c>
      <c r="G742">
        <f t="shared" si="109"/>
        <v>0.20062289797676161</v>
      </c>
      <c r="H742">
        <f t="shared" si="110"/>
        <v>3.7178164577800206</v>
      </c>
      <c r="I742">
        <f t="shared" si="103"/>
        <v>3.6947659957417844</v>
      </c>
      <c r="J742">
        <f t="shared" si="111"/>
        <v>-122.69999999999999</v>
      </c>
      <c r="K742" s="2">
        <f t="shared" si="104"/>
        <v>-3.4083333333333334E-2</v>
      </c>
      <c r="L742">
        <f t="shared" si="105"/>
        <v>4.6938775510205712E-5</v>
      </c>
    </row>
    <row r="743" spans="1:12" x14ac:dyDescent="0.15">
      <c r="A743">
        <v>1707810</v>
      </c>
      <c r="B743">
        <v>1.0016</v>
      </c>
      <c r="C743">
        <f t="shared" si="106"/>
        <v>-6.2000000000001082E-3</v>
      </c>
      <c r="D743">
        <f t="shared" si="107"/>
        <v>-6.2192998139169444E-3</v>
      </c>
      <c r="E743">
        <f t="shared" si="108"/>
        <v>-6.6399350428033663E-3</v>
      </c>
      <c r="F743">
        <v>16.586200000000002</v>
      </c>
      <c r="G743">
        <f t="shared" si="109"/>
        <v>0.20062289797676161</v>
      </c>
      <c r="H743">
        <f t="shared" si="110"/>
        <v>3.6405979060119842</v>
      </c>
      <c r="I743">
        <f t="shared" si="103"/>
        <v>3.6180261989947096</v>
      </c>
      <c r="J743">
        <f t="shared" si="111"/>
        <v>-122.19999999999999</v>
      </c>
      <c r="K743" s="2">
        <f t="shared" si="104"/>
        <v>-3.3944444444444444E-2</v>
      </c>
      <c r="L743">
        <f t="shared" si="105"/>
        <v>4.8979591836736099E-5</v>
      </c>
    </row>
    <row r="744" spans="1:12" x14ac:dyDescent="0.15">
      <c r="A744">
        <v>1707840</v>
      </c>
      <c r="B744">
        <v>1.0015000000000001</v>
      </c>
      <c r="C744">
        <f t="shared" si="106"/>
        <v>-6.1000000000001192E-3</v>
      </c>
      <c r="D744">
        <f t="shared" si="107"/>
        <v>-6.1186810081772887E-3</v>
      </c>
      <c r="E744">
        <f t="shared" si="108"/>
        <v>-6.5185079021044491E-3</v>
      </c>
      <c r="F744">
        <v>15.765700000000001</v>
      </c>
      <c r="G744">
        <f t="shared" si="109"/>
        <v>0.20061280501245002</v>
      </c>
      <c r="H744">
        <f t="shared" si="110"/>
        <v>3.460501766939573</v>
      </c>
      <c r="I744">
        <f t="shared" si="103"/>
        <v>3.4393927061612408</v>
      </c>
      <c r="J744">
        <f t="shared" si="111"/>
        <v>-121.69999999999999</v>
      </c>
      <c r="K744" s="2">
        <f t="shared" si="104"/>
        <v>-3.3805555555555554E-2</v>
      </c>
      <c r="L744">
        <f t="shared" si="105"/>
        <v>4.8979591836736099E-5</v>
      </c>
    </row>
    <row r="745" spans="1:12" x14ac:dyDescent="0.15">
      <c r="A745">
        <v>1707870</v>
      </c>
      <c r="B745">
        <v>1.0015000000000001</v>
      </c>
      <c r="C745">
        <f t="shared" si="106"/>
        <v>-6.1000000000001192E-3</v>
      </c>
      <c r="D745">
        <f t="shared" si="107"/>
        <v>-6.1186810081772887E-3</v>
      </c>
      <c r="E745">
        <f t="shared" si="108"/>
        <v>-6.5541851301613527E-3</v>
      </c>
      <c r="F745">
        <v>17.172499999999999</v>
      </c>
      <c r="G745">
        <f t="shared" si="109"/>
        <v>0.20061280501245002</v>
      </c>
      <c r="H745">
        <f t="shared" si="110"/>
        <v>3.7692881757720746</v>
      </c>
      <c r="I745">
        <f t="shared" si="103"/>
        <v>3.7462955178998643</v>
      </c>
      <c r="J745">
        <f t="shared" si="111"/>
        <v>-121.19999999999999</v>
      </c>
      <c r="K745" s="2">
        <f t="shared" si="104"/>
        <v>-3.3666666666666664E-2</v>
      </c>
      <c r="L745">
        <f t="shared" si="105"/>
        <v>4.8979591836736099E-5</v>
      </c>
    </row>
    <row r="746" spans="1:12" x14ac:dyDescent="0.15">
      <c r="A746">
        <v>1707900</v>
      </c>
      <c r="B746">
        <v>1.0014000000000001</v>
      </c>
      <c r="C746">
        <f t="shared" si="106"/>
        <v>-6.0000000000001302E-3</v>
      </c>
      <c r="D746">
        <f t="shared" si="107"/>
        <v>-6.0180723255631331E-3</v>
      </c>
      <c r="E746">
        <f t="shared" si="108"/>
        <v>-6.441682347491263E-3</v>
      </c>
      <c r="F746">
        <v>16.703499999999998</v>
      </c>
      <c r="G746">
        <f t="shared" si="109"/>
        <v>0.20060271357125986</v>
      </c>
      <c r="H746">
        <f t="shared" si="110"/>
        <v>3.6663447397879665</v>
      </c>
      <c r="I746">
        <f t="shared" si="103"/>
        <v>3.6443466713492381</v>
      </c>
      <c r="J746">
        <f t="shared" si="111"/>
        <v>-120.69999999999999</v>
      </c>
      <c r="K746" s="2">
        <f t="shared" si="104"/>
        <v>-3.3527777777777774E-2</v>
      </c>
      <c r="L746">
        <f t="shared" si="105"/>
        <v>5.1020408163266487E-5</v>
      </c>
    </row>
    <row r="747" spans="1:12" x14ac:dyDescent="0.15">
      <c r="A747">
        <v>1707930</v>
      </c>
      <c r="B747">
        <v>1.0015000000000001</v>
      </c>
      <c r="C747">
        <f t="shared" si="106"/>
        <v>-6.1000000000001192E-3</v>
      </c>
      <c r="D747">
        <f t="shared" si="107"/>
        <v>-6.1186810081772887E-3</v>
      </c>
      <c r="E747">
        <f t="shared" si="108"/>
        <v>-6.5482380801333857E-3</v>
      </c>
      <c r="F747">
        <v>16.937999999999999</v>
      </c>
      <c r="G747">
        <f t="shared" si="109"/>
        <v>0.20061280501245002</v>
      </c>
      <c r="H747">
        <f t="shared" si="110"/>
        <v>3.7178164577800206</v>
      </c>
      <c r="I747">
        <f t="shared" si="103"/>
        <v>3.6951377773875618</v>
      </c>
      <c r="J747">
        <f t="shared" si="111"/>
        <v>-120.19999999999999</v>
      </c>
      <c r="K747" s="2">
        <f t="shared" si="104"/>
        <v>-3.3388888888888885E-2</v>
      </c>
      <c r="L747">
        <f t="shared" si="105"/>
        <v>5.3061224489796875E-5</v>
      </c>
    </row>
    <row r="748" spans="1:12" x14ac:dyDescent="0.15">
      <c r="A748">
        <v>1707960</v>
      </c>
      <c r="B748">
        <v>1.0014000000000001</v>
      </c>
      <c r="C748">
        <f t="shared" si="106"/>
        <v>-6.0000000000001302E-3</v>
      </c>
      <c r="D748">
        <f t="shared" si="107"/>
        <v>-6.0180723255631331E-3</v>
      </c>
      <c r="E748">
        <f t="shared" si="108"/>
        <v>-6.4505991184500401E-3</v>
      </c>
      <c r="F748">
        <v>17.055099999999999</v>
      </c>
      <c r="G748">
        <f t="shared" si="109"/>
        <v>0.20060271357125986</v>
      </c>
      <c r="H748">
        <f t="shared" si="110"/>
        <v>3.7435193924361814</v>
      </c>
      <c r="I748">
        <f t="shared" si="103"/>
        <v>3.7210582760815636</v>
      </c>
      <c r="J748">
        <f t="shared" si="111"/>
        <v>-119.69999999999999</v>
      </c>
      <c r="K748" s="2">
        <f t="shared" si="104"/>
        <v>-3.3249999999999995E-2</v>
      </c>
      <c r="L748">
        <f t="shared" si="105"/>
        <v>4.6938775510205712E-5</v>
      </c>
    </row>
    <row r="749" spans="1:12" x14ac:dyDescent="0.15">
      <c r="A749">
        <v>1707990</v>
      </c>
      <c r="B749">
        <v>1.0015000000000001</v>
      </c>
      <c r="C749">
        <f t="shared" si="106"/>
        <v>-6.1000000000001192E-3</v>
      </c>
      <c r="D749">
        <f t="shared" si="107"/>
        <v>-6.1186810081772887E-3</v>
      </c>
      <c r="E749">
        <f t="shared" si="108"/>
        <v>-6.5482380801333857E-3</v>
      </c>
      <c r="F749">
        <v>16.937999999999999</v>
      </c>
      <c r="G749">
        <f t="shared" si="109"/>
        <v>0.20061280501245002</v>
      </c>
      <c r="H749">
        <f t="shared" si="110"/>
        <v>3.7178164577800206</v>
      </c>
      <c r="I749">
        <f t="shared" si="103"/>
        <v>3.6951377773875618</v>
      </c>
      <c r="J749">
        <f t="shared" si="111"/>
        <v>-119.19999999999999</v>
      </c>
      <c r="K749" s="2">
        <f t="shared" si="104"/>
        <v>-3.3111111111111105E-2</v>
      </c>
      <c r="L749">
        <f t="shared" si="105"/>
        <v>5.3061224489796875E-5</v>
      </c>
    </row>
    <row r="750" spans="1:12" x14ac:dyDescent="0.15">
      <c r="A750">
        <v>1708020</v>
      </c>
      <c r="B750">
        <v>1.0014000000000001</v>
      </c>
      <c r="C750">
        <f t="shared" si="106"/>
        <v>-6.0000000000001302E-3</v>
      </c>
      <c r="D750">
        <f t="shared" si="107"/>
        <v>-6.0180723255631331E-3</v>
      </c>
      <c r="E750">
        <f t="shared" si="108"/>
        <v>-6.444654604477522E-3</v>
      </c>
      <c r="F750">
        <v>16.820699999999999</v>
      </c>
      <c r="G750">
        <f t="shared" si="109"/>
        <v>0.20060271357125986</v>
      </c>
      <c r="H750">
        <f t="shared" si="110"/>
        <v>3.6920696240040383</v>
      </c>
      <c r="I750">
        <f t="shared" si="103"/>
        <v>3.6699172062600134</v>
      </c>
      <c r="J750">
        <f t="shared" si="111"/>
        <v>-118.69999999999999</v>
      </c>
      <c r="K750" s="2">
        <f t="shared" si="104"/>
        <v>-3.2972222222222222E-2</v>
      </c>
      <c r="L750">
        <f t="shared" si="105"/>
        <v>4.8979591836736099E-5</v>
      </c>
    </row>
    <row r="751" spans="1:12" x14ac:dyDescent="0.15">
      <c r="A751">
        <v>1708050</v>
      </c>
      <c r="B751">
        <v>1.0014000000000001</v>
      </c>
      <c r="C751">
        <f t="shared" si="106"/>
        <v>-6.0000000000001302E-3</v>
      </c>
      <c r="D751">
        <f t="shared" si="107"/>
        <v>-6.0180723255631331E-3</v>
      </c>
      <c r="E751">
        <f t="shared" si="108"/>
        <v>-6.4565461684780072E-3</v>
      </c>
      <c r="F751">
        <v>17.2896</v>
      </c>
      <c r="G751">
        <f t="shared" si="109"/>
        <v>0.20060271357125986</v>
      </c>
      <c r="H751">
        <f t="shared" si="110"/>
        <v>3.7949911104282354</v>
      </c>
      <c r="I751">
        <f t="shared" si="103"/>
        <v>3.7722211637656655</v>
      </c>
      <c r="J751">
        <f t="shared" si="111"/>
        <v>-118.19999999999999</v>
      </c>
      <c r="K751" s="2">
        <f t="shared" si="104"/>
        <v>-3.2833333333333332E-2</v>
      </c>
      <c r="L751">
        <f t="shared" si="105"/>
        <v>5.1020408163266487E-5</v>
      </c>
    </row>
    <row r="752" spans="1:12" x14ac:dyDescent="0.15">
      <c r="A752">
        <v>1708080</v>
      </c>
      <c r="B752">
        <v>1.0013000000000001</v>
      </c>
      <c r="C752">
        <f t="shared" si="106"/>
        <v>-5.9000000000001412E-3</v>
      </c>
      <c r="D752">
        <f t="shared" si="107"/>
        <v>-5.9174737640377345E-3</v>
      </c>
      <c r="E752">
        <f t="shared" si="108"/>
        <v>-6.3797332710090271E-3</v>
      </c>
      <c r="F752">
        <v>18.227499999999999</v>
      </c>
      <c r="G752">
        <f t="shared" si="109"/>
        <v>0.20059262365280814</v>
      </c>
      <c r="H752">
        <f t="shared" si="110"/>
        <v>4.0008560328365403</v>
      </c>
      <c r="I752">
        <f t="shared" si="103"/>
        <v>3.9772509822428055</v>
      </c>
      <c r="J752">
        <f t="shared" si="111"/>
        <v>-117.69999999999999</v>
      </c>
      <c r="K752" s="2">
        <f t="shared" si="104"/>
        <v>-3.2694444444444443E-2</v>
      </c>
      <c r="L752">
        <f t="shared" si="105"/>
        <v>4.8979591836736099E-5</v>
      </c>
    </row>
    <row r="753" spans="1:12" x14ac:dyDescent="0.15">
      <c r="A753">
        <v>1708110</v>
      </c>
      <c r="B753">
        <v>1.0014000000000001</v>
      </c>
      <c r="C753">
        <f t="shared" si="106"/>
        <v>-6.0000000000001302E-3</v>
      </c>
      <c r="D753">
        <f t="shared" si="107"/>
        <v>-6.0180723255631331E-3</v>
      </c>
      <c r="E753">
        <f t="shared" si="108"/>
        <v>-6.4654680115476823E-3</v>
      </c>
      <c r="F753">
        <v>17.641400000000001</v>
      </c>
      <c r="G753">
        <f t="shared" si="109"/>
        <v>0.20060271357125986</v>
      </c>
      <c r="H753">
        <f t="shared" si="110"/>
        <v>3.8722096621962732</v>
      </c>
      <c r="I753">
        <f t="shared" si="103"/>
        <v>3.8489764042230945</v>
      </c>
      <c r="J753">
        <f t="shared" si="111"/>
        <v>-117.19999999999999</v>
      </c>
      <c r="K753" s="2">
        <f t="shared" si="104"/>
        <v>-3.2555555555555553E-2</v>
      </c>
      <c r="L753">
        <f t="shared" si="105"/>
        <v>5.100306018361221E-5</v>
      </c>
    </row>
    <row r="754" spans="1:12" x14ac:dyDescent="0.15">
      <c r="A754">
        <v>1708140</v>
      </c>
      <c r="B754">
        <v>1.0014000000000001</v>
      </c>
      <c r="C754">
        <f t="shared" si="106"/>
        <v>-6.0000000000001302E-3</v>
      </c>
      <c r="D754">
        <f t="shared" si="107"/>
        <v>-6.0180723255631331E-3</v>
      </c>
      <c r="E754">
        <f t="shared" si="108"/>
        <v>-6.4624932185059743E-3</v>
      </c>
      <c r="F754">
        <v>17.524100000000001</v>
      </c>
      <c r="G754">
        <f t="shared" si="109"/>
        <v>0.20060271357125986</v>
      </c>
      <c r="H754">
        <f t="shared" si="110"/>
        <v>3.84646282842029</v>
      </c>
      <c r="I754">
        <f t="shared" si="103"/>
        <v>3.8233840514497679</v>
      </c>
      <c r="J754">
        <f t="shared" si="111"/>
        <v>-116.69999999999999</v>
      </c>
      <c r="K754" s="2">
        <f t="shared" si="104"/>
        <v>-3.2416666666666663E-2</v>
      </c>
      <c r="L754">
        <f t="shared" si="105"/>
        <v>5.3061224489796875E-5</v>
      </c>
    </row>
    <row r="755" spans="1:12" x14ac:dyDescent="0.15">
      <c r="A755">
        <v>1708170</v>
      </c>
      <c r="B755">
        <v>1.0012000000000001</v>
      </c>
      <c r="C755">
        <f t="shared" si="106"/>
        <v>-5.8000000000001523E-3</v>
      </c>
      <c r="D755">
        <f t="shared" si="107"/>
        <v>-5.816885321564963E-3</v>
      </c>
      <c r="E755">
        <f t="shared" si="108"/>
        <v>-6.2672507284803223E-3</v>
      </c>
      <c r="F755">
        <v>17.758500000000002</v>
      </c>
      <c r="G755">
        <f t="shared" si="109"/>
        <v>0.20058253525671191</v>
      </c>
      <c r="H755">
        <f t="shared" si="110"/>
        <v>3.8979125968524331</v>
      </c>
      <c r="I755">
        <f t="shared" si="103"/>
        <v>3.8753047037906878</v>
      </c>
      <c r="J755">
        <f t="shared" si="111"/>
        <v>-116.19999999999999</v>
      </c>
      <c r="K755" s="2">
        <f t="shared" si="104"/>
        <v>-3.2277777777777773E-2</v>
      </c>
      <c r="L755">
        <f t="shared" si="105"/>
        <v>5.1020408163266487E-5</v>
      </c>
    </row>
    <row r="756" spans="1:12" x14ac:dyDescent="0.15">
      <c r="A756">
        <v>1708201</v>
      </c>
      <c r="B756">
        <v>1.0012000000000001</v>
      </c>
      <c r="C756">
        <f t="shared" si="106"/>
        <v>-5.8000000000001523E-3</v>
      </c>
      <c r="D756">
        <f t="shared" si="107"/>
        <v>-5.816885321564963E-3</v>
      </c>
      <c r="E756">
        <f t="shared" si="108"/>
        <v>-6.2672507284803223E-3</v>
      </c>
      <c r="F756">
        <v>17.758500000000002</v>
      </c>
      <c r="G756">
        <f t="shared" si="109"/>
        <v>0.20058253525671191</v>
      </c>
      <c r="H756">
        <f t="shared" si="110"/>
        <v>3.8979125968524331</v>
      </c>
      <c r="I756">
        <f t="shared" si="103"/>
        <v>3.8753047037906878</v>
      </c>
      <c r="J756">
        <f t="shared" si="111"/>
        <v>-115.68333333333334</v>
      </c>
      <c r="K756" s="2">
        <f t="shared" si="104"/>
        <v>-3.2134259259259258E-2</v>
      </c>
      <c r="L756">
        <f t="shared" si="105"/>
        <v>4.899625723035185E-5</v>
      </c>
    </row>
    <row r="757" spans="1:12" x14ac:dyDescent="0.15">
      <c r="A757">
        <v>1708230</v>
      </c>
      <c r="B757">
        <v>1.0013000000000001</v>
      </c>
      <c r="C757">
        <f t="shared" si="106"/>
        <v>-5.9000000000001412E-3</v>
      </c>
      <c r="D757">
        <f t="shared" si="107"/>
        <v>-5.9174737640377345E-3</v>
      </c>
      <c r="E757">
        <f t="shared" si="108"/>
        <v>-6.37378622098106E-3</v>
      </c>
      <c r="F757">
        <v>17.992999999999999</v>
      </c>
      <c r="G757">
        <f t="shared" si="109"/>
        <v>0.20059262365280814</v>
      </c>
      <c r="H757">
        <f t="shared" si="110"/>
        <v>3.9493843148444863</v>
      </c>
      <c r="I757">
        <f t="shared" si="103"/>
        <v>3.9260829473869041</v>
      </c>
      <c r="J757">
        <f t="shared" si="111"/>
        <v>-115.19999999999999</v>
      </c>
      <c r="K757" s="2">
        <f t="shared" si="104"/>
        <v>-3.1999999999999994E-2</v>
      </c>
      <c r="L757">
        <f t="shared" si="105"/>
        <v>4.8979591836736099E-5</v>
      </c>
    </row>
    <row r="758" spans="1:12" x14ac:dyDescent="0.15">
      <c r="A758">
        <v>1708260</v>
      </c>
      <c r="B758">
        <v>1.0012000000000001</v>
      </c>
      <c r="C758">
        <f t="shared" si="106"/>
        <v>-5.8000000000001523E-3</v>
      </c>
      <c r="D758">
        <f t="shared" si="107"/>
        <v>-5.816885321564963E-3</v>
      </c>
      <c r="E758">
        <f t="shared" si="108"/>
        <v>-6.3177968496348682E-3</v>
      </c>
      <c r="F758">
        <v>19.7516</v>
      </c>
      <c r="G758">
        <f t="shared" si="109"/>
        <v>0.20058253525671191</v>
      </c>
      <c r="H758">
        <f t="shared" si="110"/>
        <v>4.3353892754450269</v>
      </c>
      <c r="I758">
        <f t="shared" si="103"/>
        <v>4.3102440176474444</v>
      </c>
      <c r="J758">
        <f t="shared" si="111"/>
        <v>-114.69999999999999</v>
      </c>
      <c r="K758" s="2">
        <f t="shared" si="104"/>
        <v>-3.1861111111111111E-2</v>
      </c>
      <c r="L758">
        <f t="shared" si="105"/>
        <v>5.1020408163266487E-5</v>
      </c>
    </row>
    <row r="759" spans="1:12" x14ac:dyDescent="0.15">
      <c r="A759">
        <v>1708290</v>
      </c>
      <c r="B759">
        <v>1.0011000000000001</v>
      </c>
      <c r="C759">
        <f t="shared" si="106"/>
        <v>-5.7000000000001633E-3</v>
      </c>
      <c r="D759">
        <f t="shared" si="107"/>
        <v>-5.7163069961093035E-3</v>
      </c>
      <c r="E759">
        <f t="shared" si="108"/>
        <v>-6.1785665030805962E-3</v>
      </c>
      <c r="F759">
        <v>18.227499999999999</v>
      </c>
      <c r="G759">
        <f t="shared" si="109"/>
        <v>0.20057244838258836</v>
      </c>
      <c r="H759">
        <f t="shared" si="110"/>
        <v>4.0008560328365403</v>
      </c>
      <c r="I759">
        <f t="shared" si="103"/>
        <v>3.9780511534493717</v>
      </c>
      <c r="J759">
        <f t="shared" si="111"/>
        <v>-114.19999999999999</v>
      </c>
      <c r="K759" s="2">
        <f t="shared" si="104"/>
        <v>-3.1722222222222221E-2</v>
      </c>
      <c r="L759">
        <f t="shared" si="105"/>
        <v>4.6938775510205712E-5</v>
      </c>
    </row>
    <row r="760" spans="1:12" x14ac:dyDescent="0.15">
      <c r="A760">
        <v>1708320</v>
      </c>
      <c r="B760">
        <v>1.0009999999999999</v>
      </c>
      <c r="C760">
        <f t="shared" si="106"/>
        <v>-5.5999999999999522E-3</v>
      </c>
      <c r="D760">
        <f t="shared" si="107"/>
        <v>-5.6157387856356333E-3</v>
      </c>
      <c r="E760">
        <f t="shared" si="108"/>
        <v>-6.080973085648634E-3</v>
      </c>
      <c r="F760">
        <v>18.344799999999999</v>
      </c>
      <c r="G760">
        <f t="shared" si="109"/>
        <v>0.20056236303005487</v>
      </c>
      <c r="H760">
        <f t="shared" si="110"/>
        <v>4.0266028666125235</v>
      </c>
      <c r="I760">
        <f t="shared" si="103"/>
        <v>4.0040538905594936</v>
      </c>
      <c r="J760">
        <f t="shared" si="111"/>
        <v>-113.69999999999999</v>
      </c>
      <c r="K760" s="2">
        <f t="shared" si="104"/>
        <v>-3.1583333333333331E-2</v>
      </c>
      <c r="L760">
        <f t="shared" si="105"/>
        <v>4.6938775510201179E-5</v>
      </c>
    </row>
    <row r="761" spans="1:12" x14ac:dyDescent="0.15">
      <c r="A761">
        <v>1708350</v>
      </c>
      <c r="B761">
        <v>1.0009999999999999</v>
      </c>
      <c r="C761">
        <f t="shared" si="106"/>
        <v>-5.5999999999999522E-3</v>
      </c>
      <c r="D761">
        <f t="shared" si="107"/>
        <v>-5.6157387856356333E-3</v>
      </c>
      <c r="E761">
        <f t="shared" si="108"/>
        <v>-6.083942806579444E-3</v>
      </c>
      <c r="F761">
        <v>18.4619</v>
      </c>
      <c r="G761">
        <f t="shared" si="109"/>
        <v>0.20056236303005487</v>
      </c>
      <c r="H761">
        <f t="shared" si="110"/>
        <v>4.0523058012686839</v>
      </c>
      <c r="I761">
        <f t="shared" si="103"/>
        <v>4.0296128887815801</v>
      </c>
      <c r="J761">
        <f t="shared" si="111"/>
        <v>-113.19999999999999</v>
      </c>
      <c r="K761" s="2">
        <f t="shared" si="104"/>
        <v>-3.1444444444444442E-2</v>
      </c>
      <c r="L761">
        <f t="shared" si="105"/>
        <v>4.8979591836731566E-5</v>
      </c>
    </row>
    <row r="762" spans="1:12" x14ac:dyDescent="0.15">
      <c r="A762">
        <v>1708380</v>
      </c>
      <c r="B762">
        <v>1.0011000000000001</v>
      </c>
      <c r="C762">
        <f t="shared" si="106"/>
        <v>-5.7000000000001633E-3</v>
      </c>
      <c r="D762">
        <f t="shared" si="107"/>
        <v>-5.7163069961093035E-3</v>
      </c>
      <c r="E762">
        <f t="shared" si="108"/>
        <v>-6.1785665030805962E-3</v>
      </c>
      <c r="F762">
        <v>18.227499999999999</v>
      </c>
      <c r="G762">
        <f t="shared" si="109"/>
        <v>0.20057244838258836</v>
      </c>
      <c r="H762">
        <f t="shared" si="110"/>
        <v>4.0008560328365403</v>
      </c>
      <c r="I762">
        <f t="shared" si="103"/>
        <v>3.9780511534493717</v>
      </c>
      <c r="J762">
        <f t="shared" si="111"/>
        <v>-112.69999999999999</v>
      </c>
      <c r="K762" s="2">
        <f t="shared" si="104"/>
        <v>-3.1305555555555552E-2</v>
      </c>
      <c r="L762">
        <f t="shared" si="105"/>
        <v>4.8979591836736099E-5</v>
      </c>
    </row>
    <row r="763" spans="1:12" x14ac:dyDescent="0.15">
      <c r="A763">
        <v>1708410</v>
      </c>
      <c r="B763">
        <v>1.0011000000000001</v>
      </c>
      <c r="C763">
        <f t="shared" si="106"/>
        <v>-5.7000000000001633E-3</v>
      </c>
      <c r="D763">
        <f t="shared" si="107"/>
        <v>-5.7163069961093035E-3</v>
      </c>
      <c r="E763">
        <f t="shared" si="108"/>
        <v>-6.1845110170531143E-3</v>
      </c>
      <c r="F763">
        <v>18.4619</v>
      </c>
      <c r="G763">
        <f t="shared" si="109"/>
        <v>0.20057244838258836</v>
      </c>
      <c r="H763">
        <f t="shared" si="110"/>
        <v>4.0523058012686839</v>
      </c>
      <c r="I763">
        <f t="shared" si="103"/>
        <v>4.029207658201452</v>
      </c>
      <c r="J763">
        <f t="shared" si="111"/>
        <v>-112.19999999999999</v>
      </c>
      <c r="K763" s="2">
        <f t="shared" si="104"/>
        <v>-3.1166666666666662E-2</v>
      </c>
      <c r="L763">
        <f t="shared" si="105"/>
        <v>5.1020408163266487E-5</v>
      </c>
    </row>
    <row r="764" spans="1:12" x14ac:dyDescent="0.15">
      <c r="A764">
        <v>1708440</v>
      </c>
      <c r="B764">
        <v>1.0009999999999999</v>
      </c>
      <c r="C764">
        <f t="shared" si="106"/>
        <v>-5.5999999999999522E-3</v>
      </c>
      <c r="D764">
        <f t="shared" si="107"/>
        <v>-5.6157387856356333E-3</v>
      </c>
      <c r="E764">
        <f t="shared" si="108"/>
        <v>-6.080973085648634E-3</v>
      </c>
      <c r="F764">
        <v>18.344799999999999</v>
      </c>
      <c r="G764">
        <f t="shared" si="109"/>
        <v>0.20056236303005487</v>
      </c>
      <c r="H764">
        <f t="shared" si="110"/>
        <v>4.0266028666125235</v>
      </c>
      <c r="I764">
        <f t="shared" si="103"/>
        <v>4.0040538905594936</v>
      </c>
      <c r="J764">
        <f t="shared" si="111"/>
        <v>-111.69999999999999</v>
      </c>
      <c r="K764" s="2">
        <f t="shared" si="104"/>
        <v>-3.1027777777777776E-2</v>
      </c>
      <c r="L764">
        <f t="shared" si="105"/>
        <v>4.8979591836731566E-5</v>
      </c>
    </row>
    <row r="765" spans="1:12" x14ac:dyDescent="0.15">
      <c r="A765">
        <v>1708470</v>
      </c>
      <c r="B765">
        <v>1.0009999999999999</v>
      </c>
      <c r="C765">
        <f t="shared" si="106"/>
        <v>-5.5999999999999522E-3</v>
      </c>
      <c r="D765">
        <f t="shared" si="107"/>
        <v>-5.6157387856356333E-3</v>
      </c>
      <c r="E765">
        <f t="shared" si="108"/>
        <v>-6.086920135676601E-3</v>
      </c>
      <c r="F765">
        <v>18.5793</v>
      </c>
      <c r="G765">
        <f t="shared" si="109"/>
        <v>0.20056236303005487</v>
      </c>
      <c r="H765">
        <f t="shared" si="110"/>
        <v>4.0780745846045781</v>
      </c>
      <c r="I765">
        <f t="shared" si="103"/>
        <v>4.0552373669307924</v>
      </c>
      <c r="J765">
        <f t="shared" si="111"/>
        <v>-111.19999999999999</v>
      </c>
      <c r="K765" s="2">
        <f t="shared" si="104"/>
        <v>-3.0888888888888886E-2</v>
      </c>
      <c r="L765">
        <f t="shared" si="105"/>
        <v>4.8979591836731566E-5</v>
      </c>
    </row>
    <row r="766" spans="1:12" x14ac:dyDescent="0.15">
      <c r="A766">
        <v>1708500</v>
      </c>
      <c r="B766">
        <v>1.0008999999999999</v>
      </c>
      <c r="C766">
        <f t="shared" si="106"/>
        <v>-5.4999999999999633E-3</v>
      </c>
      <c r="D766">
        <f t="shared" si="107"/>
        <v>-5.5151806881101112E-3</v>
      </c>
      <c r="E766">
        <f t="shared" si="108"/>
        <v>-5.9863620381510789E-3</v>
      </c>
      <c r="F766">
        <v>18.5793</v>
      </c>
      <c r="G766">
        <f t="shared" si="109"/>
        <v>0.20055227919872895</v>
      </c>
      <c r="H766">
        <f t="shared" si="110"/>
        <v>4.0780745846045781</v>
      </c>
      <c r="I766">
        <f t="shared" si="103"/>
        <v>4.0556451743892525</v>
      </c>
      <c r="J766">
        <f t="shared" si="111"/>
        <v>-110.69999999999999</v>
      </c>
      <c r="K766" s="2">
        <f t="shared" si="104"/>
        <v>-3.0749999999999996E-2</v>
      </c>
      <c r="L766">
        <f t="shared" si="105"/>
        <v>4.6938775510201179E-5</v>
      </c>
    </row>
    <row r="767" spans="1:12" x14ac:dyDescent="0.15">
      <c r="A767">
        <v>1708530</v>
      </c>
      <c r="B767">
        <v>1.0009999999999999</v>
      </c>
      <c r="C767">
        <f t="shared" si="106"/>
        <v>-5.5999999999999522E-3</v>
      </c>
      <c r="D767">
        <f t="shared" si="107"/>
        <v>-5.6157387856356333E-3</v>
      </c>
      <c r="E767">
        <f t="shared" si="108"/>
        <v>-6.086920135676601E-3</v>
      </c>
      <c r="F767">
        <v>18.5793</v>
      </c>
      <c r="G767">
        <f t="shared" si="109"/>
        <v>0.20056236303005487</v>
      </c>
      <c r="H767">
        <f t="shared" si="110"/>
        <v>4.0780745846045781</v>
      </c>
      <c r="I767">
        <f t="shared" si="103"/>
        <v>4.0552373669307924</v>
      </c>
      <c r="J767">
        <f t="shared" si="111"/>
        <v>-110.19999999999999</v>
      </c>
      <c r="K767" s="2">
        <f t="shared" si="104"/>
        <v>-3.0611111111111106E-2</v>
      </c>
      <c r="L767">
        <f t="shared" si="105"/>
        <v>5.1020408163261954E-5</v>
      </c>
    </row>
    <row r="768" spans="1:12" x14ac:dyDescent="0.15">
      <c r="A768">
        <v>1708560</v>
      </c>
      <c r="B768">
        <v>1.0009999999999999</v>
      </c>
      <c r="C768">
        <f t="shared" si="106"/>
        <v>-5.5999999999999522E-3</v>
      </c>
      <c r="D768">
        <f t="shared" si="107"/>
        <v>-5.6157387856356333E-3</v>
      </c>
      <c r="E768">
        <f t="shared" si="108"/>
        <v>-6.083942806579444E-3</v>
      </c>
      <c r="F768">
        <v>18.4619</v>
      </c>
      <c r="G768">
        <f t="shared" si="109"/>
        <v>0.20056236303005487</v>
      </c>
      <c r="H768">
        <f t="shared" si="110"/>
        <v>4.0523058012686839</v>
      </c>
      <c r="I768">
        <f t="shared" si="103"/>
        <v>4.0296128887815801</v>
      </c>
      <c r="J768">
        <f t="shared" si="111"/>
        <v>-109.69999999999999</v>
      </c>
      <c r="K768" s="2">
        <f t="shared" si="104"/>
        <v>-3.047222222222222E-2</v>
      </c>
      <c r="L768">
        <f t="shared" si="105"/>
        <v>4.8962937776263466E-5</v>
      </c>
    </row>
    <row r="769" spans="1:12" x14ac:dyDescent="0.15">
      <c r="A769">
        <v>1708590</v>
      </c>
      <c r="B769">
        <v>1.0008999999999999</v>
      </c>
      <c r="C769">
        <f t="shared" si="106"/>
        <v>-5.4999999999999633E-3</v>
      </c>
      <c r="D769">
        <f t="shared" si="107"/>
        <v>-5.5151806881101112E-3</v>
      </c>
      <c r="E769">
        <f t="shared" si="108"/>
        <v>-5.9685234241226275E-3</v>
      </c>
      <c r="F769">
        <v>17.875900000000001</v>
      </c>
      <c r="G769">
        <f t="shared" si="109"/>
        <v>0.20055227919872895</v>
      </c>
      <c r="H769">
        <f t="shared" si="110"/>
        <v>3.9236813801883272</v>
      </c>
      <c r="I769">
        <f t="shared" si="103"/>
        <v>3.9021011325972919</v>
      </c>
      <c r="J769">
        <f t="shared" si="111"/>
        <v>-109.19999999999999</v>
      </c>
      <c r="K769" s="2">
        <f t="shared" si="104"/>
        <v>-3.033333333333333E-2</v>
      </c>
      <c r="L769">
        <f t="shared" si="105"/>
        <v>5.1020408163264217E-5</v>
      </c>
    </row>
    <row r="770" spans="1:12" x14ac:dyDescent="0.15">
      <c r="A770">
        <v>1708620</v>
      </c>
      <c r="B770">
        <v>1.0009999999999999</v>
      </c>
      <c r="C770">
        <f t="shared" si="106"/>
        <v>-5.5999999999999522E-3</v>
      </c>
      <c r="D770">
        <f t="shared" si="107"/>
        <v>-5.6157387856356333E-3</v>
      </c>
      <c r="E770">
        <f t="shared" si="108"/>
        <v>-6.080973085648634E-3</v>
      </c>
      <c r="F770">
        <v>18.344799999999999</v>
      </c>
      <c r="G770">
        <f t="shared" si="109"/>
        <v>0.20056236303005487</v>
      </c>
      <c r="H770">
        <f t="shared" si="110"/>
        <v>4.0266028666125235</v>
      </c>
      <c r="I770">
        <f t="shared" ref="I770:I833" si="112">F770/(3.142/4*G770^2)/145</f>
        <v>4.0040538905594936</v>
      </c>
      <c r="J770">
        <f t="shared" si="111"/>
        <v>-108.69999999999999</v>
      </c>
      <c r="K770" s="2">
        <f t="shared" ref="K770:K833" si="113">J770/3600</f>
        <v>-3.019444444444444E-2</v>
      </c>
      <c r="L770">
        <f t="shared" ref="L770:L833" si="114">(B770-B868)/(J868-J770)</f>
        <v>5.3061224489794605E-5</v>
      </c>
    </row>
    <row r="771" spans="1:12" x14ac:dyDescent="0.15">
      <c r="A771">
        <v>1708650</v>
      </c>
      <c r="B771">
        <v>1.0008999999999999</v>
      </c>
      <c r="C771">
        <f t="shared" ref="C771:C834" si="115">B$2-B771-0.0213</f>
        <v>-5.4999999999999633E-3</v>
      </c>
      <c r="D771">
        <f t="shared" ref="D771:D834" si="116">LN(1+C771)</f>
        <v>-5.5151806881101112E-3</v>
      </c>
      <c r="E771">
        <f t="shared" ref="E771:E834" si="117">D771-H771/8655</f>
        <v>-5.9982536021515641E-3</v>
      </c>
      <c r="F771">
        <v>19.048200000000001</v>
      </c>
      <c r="G771">
        <f t="shared" ref="G771:G834" si="118">(4*O$2/(1+C771)/3.142)^0.5</f>
        <v>0.20055227919872895</v>
      </c>
      <c r="H771">
        <f t="shared" ref="H771:H834" si="119">F771/(3.142/4*P$2^2)/145</f>
        <v>4.1809960710287752</v>
      </c>
      <c r="I771">
        <f t="shared" si="112"/>
        <v>4.1580005926381176</v>
      </c>
      <c r="J771">
        <f t="shared" ref="J771:J834" si="120">(A771-$A$2)/60-434</f>
        <v>-108.19999999999999</v>
      </c>
      <c r="K771" s="2">
        <f t="shared" si="113"/>
        <v>-3.0055555555555554E-2</v>
      </c>
      <c r="L771">
        <f t="shared" si="114"/>
        <v>5.1020408163264217E-5</v>
      </c>
    </row>
    <row r="772" spans="1:12" x14ac:dyDescent="0.15">
      <c r="A772">
        <v>1708680</v>
      </c>
      <c r="B772">
        <v>1.0008999999999999</v>
      </c>
      <c r="C772">
        <f t="shared" si="115"/>
        <v>-5.4999999999999633E-3</v>
      </c>
      <c r="D772">
        <f t="shared" si="116"/>
        <v>-5.5151806881101112E-3</v>
      </c>
      <c r="E772">
        <f t="shared" si="117"/>
        <v>-5.989331759081889E-3</v>
      </c>
      <c r="F772">
        <v>18.696400000000001</v>
      </c>
      <c r="G772">
        <f t="shared" si="118"/>
        <v>0.20055227919872895</v>
      </c>
      <c r="H772">
        <f t="shared" si="119"/>
        <v>4.1037775192607384</v>
      </c>
      <c r="I772">
        <f t="shared" si="112"/>
        <v>4.0812067429048051</v>
      </c>
      <c r="J772">
        <f t="shared" si="120"/>
        <v>-107.69999999999999</v>
      </c>
      <c r="K772" s="2">
        <f t="shared" si="113"/>
        <v>-2.9916666666666664E-2</v>
      </c>
      <c r="L772">
        <f t="shared" si="114"/>
        <v>5.1020408163264217E-5</v>
      </c>
    </row>
    <row r="773" spans="1:12" x14ac:dyDescent="0.15">
      <c r="A773">
        <v>1708710</v>
      </c>
      <c r="B773">
        <v>1.0008999999999999</v>
      </c>
      <c r="C773">
        <f t="shared" si="115"/>
        <v>-5.4999999999999633E-3</v>
      </c>
      <c r="D773">
        <f t="shared" si="116"/>
        <v>-5.5151806881101112E-3</v>
      </c>
      <c r="E773">
        <f t="shared" si="117"/>
        <v>-5.9863620381510789E-3</v>
      </c>
      <c r="F773">
        <v>18.5793</v>
      </c>
      <c r="G773">
        <f t="shared" si="118"/>
        <v>0.20055227919872895</v>
      </c>
      <c r="H773">
        <f t="shared" si="119"/>
        <v>4.0780745846045781</v>
      </c>
      <c r="I773">
        <f t="shared" si="112"/>
        <v>4.0556451743892525</v>
      </c>
      <c r="J773">
        <f t="shared" si="120"/>
        <v>-107.19999999999999</v>
      </c>
      <c r="K773" s="2">
        <f t="shared" si="113"/>
        <v>-2.9777777777777775E-2</v>
      </c>
      <c r="L773">
        <f t="shared" si="114"/>
        <v>5.1020408163264217E-5</v>
      </c>
    </row>
    <row r="774" spans="1:12" x14ac:dyDescent="0.15">
      <c r="A774">
        <v>1708740</v>
      </c>
      <c r="B774">
        <v>1.0006999999999999</v>
      </c>
      <c r="C774">
        <f t="shared" si="115"/>
        <v>-5.2999999999999853E-3</v>
      </c>
      <c r="D774">
        <f t="shared" si="116"/>
        <v>-5.3140948237687651E-3</v>
      </c>
      <c r="E774">
        <f t="shared" si="117"/>
        <v>-5.79419294476851E-3</v>
      </c>
      <c r="F774">
        <v>18.930900000000001</v>
      </c>
      <c r="G774">
        <f t="shared" si="118"/>
        <v>0.20053211609817043</v>
      </c>
      <c r="H774">
        <f t="shared" si="119"/>
        <v>4.1552492372527929</v>
      </c>
      <c r="I774">
        <f t="shared" si="112"/>
        <v>4.1332264162953525</v>
      </c>
      <c r="J774">
        <f t="shared" si="120"/>
        <v>-106.69999999999999</v>
      </c>
      <c r="K774" s="2">
        <f t="shared" si="113"/>
        <v>-2.9638888888888885E-2</v>
      </c>
      <c r="L774">
        <f t="shared" si="114"/>
        <v>4.6938775510203442E-5</v>
      </c>
    </row>
    <row r="775" spans="1:12" x14ac:dyDescent="0.15">
      <c r="A775">
        <v>1708770</v>
      </c>
      <c r="B775">
        <v>1.0008999999999999</v>
      </c>
      <c r="C775">
        <f t="shared" si="115"/>
        <v>-5.4999999999999633E-3</v>
      </c>
      <c r="D775">
        <f t="shared" si="116"/>
        <v>-5.5151806881101112E-3</v>
      </c>
      <c r="E775">
        <f t="shared" si="117"/>
        <v>-5.9952788091098561E-3</v>
      </c>
      <c r="F775">
        <v>18.930900000000001</v>
      </c>
      <c r="G775">
        <f t="shared" si="118"/>
        <v>0.20055227919872895</v>
      </c>
      <c r="H775">
        <f t="shared" si="119"/>
        <v>4.1552492372527929</v>
      </c>
      <c r="I775">
        <f t="shared" si="112"/>
        <v>4.132395366447903</v>
      </c>
      <c r="J775">
        <f t="shared" si="120"/>
        <v>-106.19999999999999</v>
      </c>
      <c r="K775" s="2">
        <f t="shared" si="113"/>
        <v>-2.9499999999999998E-2</v>
      </c>
      <c r="L775">
        <f t="shared" si="114"/>
        <v>5.9183673469385768E-5</v>
      </c>
    </row>
    <row r="776" spans="1:12" x14ac:dyDescent="0.15">
      <c r="A776">
        <v>1708800</v>
      </c>
      <c r="B776">
        <v>1.0006999999999999</v>
      </c>
      <c r="C776">
        <f t="shared" si="115"/>
        <v>-5.2999999999999853E-3</v>
      </c>
      <c r="D776">
        <f t="shared" si="116"/>
        <v>-5.3140948237687651E-3</v>
      </c>
      <c r="E776">
        <f t="shared" si="117"/>
        <v>-5.791220687782251E-3</v>
      </c>
      <c r="F776">
        <v>18.813700000000001</v>
      </c>
      <c r="G776">
        <f t="shared" si="118"/>
        <v>0.20053211609817043</v>
      </c>
      <c r="H776">
        <f t="shared" si="119"/>
        <v>4.1295243530367216</v>
      </c>
      <c r="I776">
        <f t="shared" si="112"/>
        <v>4.1076378739656265</v>
      </c>
      <c r="J776">
        <f t="shared" si="120"/>
        <v>-105.69999999999999</v>
      </c>
      <c r="K776" s="2">
        <f t="shared" si="113"/>
        <v>-2.9361111111111109E-2</v>
      </c>
      <c r="L776">
        <f t="shared" si="114"/>
        <v>4.6938775510203442E-5</v>
      </c>
    </row>
    <row r="777" spans="1:12" x14ac:dyDescent="0.15">
      <c r="A777">
        <v>1708830</v>
      </c>
      <c r="B777">
        <v>1.0006999999999999</v>
      </c>
      <c r="C777">
        <f t="shared" si="115"/>
        <v>-5.2999999999999853E-3</v>
      </c>
      <c r="D777">
        <f t="shared" si="116"/>
        <v>-5.3140948237687651E-3</v>
      </c>
      <c r="E777">
        <f t="shared" si="117"/>
        <v>-5.8150063518386703E-3</v>
      </c>
      <c r="F777">
        <v>19.7516</v>
      </c>
      <c r="G777">
        <f t="shared" si="118"/>
        <v>0.20053211609817043</v>
      </c>
      <c r="H777">
        <f t="shared" si="119"/>
        <v>4.3353892754450269</v>
      </c>
      <c r="I777">
        <f t="shared" si="112"/>
        <v>4.3124117122851677</v>
      </c>
      <c r="J777">
        <f t="shared" si="120"/>
        <v>-105.19999999999999</v>
      </c>
      <c r="K777" s="2">
        <f t="shared" si="113"/>
        <v>-2.9222222222222219E-2</v>
      </c>
      <c r="L777">
        <f t="shared" si="114"/>
        <v>5.5102040816324992E-5</v>
      </c>
    </row>
    <row r="778" spans="1:12" x14ac:dyDescent="0.15">
      <c r="A778">
        <v>1708860</v>
      </c>
      <c r="B778">
        <v>1.0006999999999999</v>
      </c>
      <c r="C778">
        <f t="shared" si="115"/>
        <v>-5.2999999999999853E-3</v>
      </c>
      <c r="D778">
        <f t="shared" si="116"/>
        <v>-5.3140948237687651E-3</v>
      </c>
      <c r="E778">
        <f t="shared" si="117"/>
        <v>-5.8001374587410282E-3</v>
      </c>
      <c r="F778">
        <v>19.165299999999998</v>
      </c>
      <c r="G778">
        <f t="shared" si="118"/>
        <v>0.20053211609817043</v>
      </c>
      <c r="H778">
        <f t="shared" si="119"/>
        <v>4.2066990056849356</v>
      </c>
      <c r="I778">
        <f t="shared" si="112"/>
        <v>4.1844035009548044</v>
      </c>
      <c r="J778">
        <f t="shared" si="120"/>
        <v>-104.69999999999999</v>
      </c>
      <c r="K778" s="2">
        <f t="shared" si="113"/>
        <v>-2.9083333333333329E-2</v>
      </c>
      <c r="L778">
        <f t="shared" si="114"/>
        <v>4.8979591836733829E-5</v>
      </c>
    </row>
    <row r="779" spans="1:12" x14ac:dyDescent="0.15">
      <c r="A779">
        <v>1708890</v>
      </c>
      <c r="B779">
        <v>1.0005999999999999</v>
      </c>
      <c r="C779">
        <f t="shared" si="115"/>
        <v>-5.1999999999999963E-3</v>
      </c>
      <c r="D779">
        <f t="shared" si="116"/>
        <v>-5.2135670528874337E-3</v>
      </c>
      <c r="E779">
        <f t="shared" si="117"/>
        <v>-5.7085315309293718E-3</v>
      </c>
      <c r="F779">
        <v>19.517099999999999</v>
      </c>
      <c r="G779">
        <f t="shared" si="118"/>
        <v>0.20052203682817343</v>
      </c>
      <c r="H779">
        <f t="shared" si="119"/>
        <v>4.2839175574529724</v>
      </c>
      <c r="I779">
        <f t="shared" si="112"/>
        <v>4.2616411861542165</v>
      </c>
      <c r="J779">
        <f t="shared" si="120"/>
        <v>-104.19999999999999</v>
      </c>
      <c r="K779" s="2">
        <f t="shared" si="113"/>
        <v>-2.8944444444444443E-2</v>
      </c>
      <c r="L779">
        <f t="shared" si="114"/>
        <v>5.3061224489794605E-5</v>
      </c>
    </row>
    <row r="780" spans="1:12" x14ac:dyDescent="0.15">
      <c r="A780">
        <v>1708920</v>
      </c>
      <c r="B780">
        <v>1.0006999999999999</v>
      </c>
      <c r="C780">
        <f t="shared" si="115"/>
        <v>-5.2999999999999853E-3</v>
      </c>
      <c r="D780">
        <f t="shared" si="116"/>
        <v>-5.3140948237687651E-3</v>
      </c>
      <c r="E780">
        <f t="shared" si="117"/>
        <v>-5.8120315587969623E-3</v>
      </c>
      <c r="F780">
        <v>19.6343</v>
      </c>
      <c r="G780">
        <f t="shared" si="118"/>
        <v>0.20053211609817043</v>
      </c>
      <c r="H780">
        <f t="shared" si="119"/>
        <v>4.3096424416690438</v>
      </c>
      <c r="I780">
        <f t="shared" si="112"/>
        <v>4.2868013367281979</v>
      </c>
      <c r="J780">
        <f t="shared" si="120"/>
        <v>-103.69999999999999</v>
      </c>
      <c r="K780" s="2">
        <f t="shared" si="113"/>
        <v>-2.8805555555555553E-2</v>
      </c>
      <c r="L780">
        <f t="shared" si="114"/>
        <v>5.5102040816324992E-5</v>
      </c>
    </row>
    <row r="781" spans="1:12" x14ac:dyDescent="0.15">
      <c r="A781">
        <v>1708950</v>
      </c>
      <c r="B781">
        <v>1.0006999999999999</v>
      </c>
      <c r="C781">
        <f t="shared" si="115"/>
        <v>-5.2999999999999853E-3</v>
      </c>
      <c r="D781">
        <f t="shared" si="116"/>
        <v>-5.3140948237687651E-3</v>
      </c>
      <c r="E781">
        <f t="shared" si="117"/>
        <v>-5.7614905097533144E-3</v>
      </c>
      <c r="F781">
        <v>17.641400000000001</v>
      </c>
      <c r="G781">
        <f t="shared" si="118"/>
        <v>0.20053211609817043</v>
      </c>
      <c r="H781">
        <f t="shared" si="119"/>
        <v>3.8722096621962732</v>
      </c>
      <c r="I781">
        <f t="shared" si="112"/>
        <v>3.8516869509866325</v>
      </c>
      <c r="J781">
        <f t="shared" si="120"/>
        <v>-103.19999999999999</v>
      </c>
      <c r="K781" s="2">
        <f t="shared" si="113"/>
        <v>-2.8666666666666663E-2</v>
      </c>
      <c r="L781">
        <f t="shared" si="114"/>
        <v>5.5102040816324992E-5</v>
      </c>
    </row>
    <row r="782" spans="1:12" x14ac:dyDescent="0.15">
      <c r="A782">
        <v>1708980</v>
      </c>
      <c r="B782">
        <v>1.0006999999999999</v>
      </c>
      <c r="C782">
        <f t="shared" si="115"/>
        <v>-5.2999999999999853E-3</v>
      </c>
      <c r="D782">
        <f t="shared" si="116"/>
        <v>-5.3140948237687651E-3</v>
      </c>
      <c r="E782">
        <f t="shared" si="117"/>
        <v>-5.8001374587410282E-3</v>
      </c>
      <c r="F782">
        <v>19.165299999999998</v>
      </c>
      <c r="G782">
        <f t="shared" si="118"/>
        <v>0.20053211609817043</v>
      </c>
      <c r="H782">
        <f t="shared" si="119"/>
        <v>4.2066990056849356</v>
      </c>
      <c r="I782">
        <f t="shared" si="112"/>
        <v>4.1844035009548044</v>
      </c>
      <c r="J782">
        <f t="shared" si="120"/>
        <v>-102.69999999999999</v>
      </c>
      <c r="K782" s="2">
        <f t="shared" si="113"/>
        <v>-2.8527777777777773E-2</v>
      </c>
      <c r="L782">
        <f t="shared" si="114"/>
        <v>5.5102040816324992E-5</v>
      </c>
    </row>
    <row r="783" spans="1:12" x14ac:dyDescent="0.15">
      <c r="A783">
        <v>1709010</v>
      </c>
      <c r="B783">
        <v>1.0005999999999999</v>
      </c>
      <c r="C783">
        <f t="shared" si="115"/>
        <v>-5.1999999999999963E-3</v>
      </c>
      <c r="D783">
        <f t="shared" si="116"/>
        <v>-5.2135670528874337E-3</v>
      </c>
      <c r="E783">
        <f t="shared" si="117"/>
        <v>-5.7144785809573389E-3</v>
      </c>
      <c r="F783">
        <v>19.7516</v>
      </c>
      <c r="G783">
        <f t="shared" si="118"/>
        <v>0.20052203682817343</v>
      </c>
      <c r="H783">
        <f t="shared" si="119"/>
        <v>4.3353892754450269</v>
      </c>
      <c r="I783">
        <f t="shared" si="112"/>
        <v>4.3128452512127131</v>
      </c>
      <c r="J783">
        <f t="shared" si="120"/>
        <v>-102.19999999999999</v>
      </c>
      <c r="K783" s="2">
        <f t="shared" si="113"/>
        <v>-2.8388888888888887E-2</v>
      </c>
      <c r="L783">
        <f t="shared" si="114"/>
        <v>5.3043182590954164E-5</v>
      </c>
    </row>
    <row r="784" spans="1:12" x14ac:dyDescent="0.15">
      <c r="A784">
        <v>1709040</v>
      </c>
      <c r="B784">
        <v>1.0006999999999999</v>
      </c>
      <c r="C784">
        <f t="shared" si="115"/>
        <v>-5.2999999999999853E-3</v>
      </c>
      <c r="D784">
        <f t="shared" si="116"/>
        <v>-5.3140948237687651E-3</v>
      </c>
      <c r="E784">
        <f t="shared" si="117"/>
        <v>-5.8120315587969623E-3</v>
      </c>
      <c r="F784">
        <v>19.6343</v>
      </c>
      <c r="G784">
        <f t="shared" si="118"/>
        <v>0.20053211609817043</v>
      </c>
      <c r="H784">
        <f t="shared" si="119"/>
        <v>4.3096424416690438</v>
      </c>
      <c r="I784">
        <f t="shared" si="112"/>
        <v>4.2868013367281979</v>
      </c>
      <c r="J784">
        <f t="shared" si="120"/>
        <v>-101.69999999999999</v>
      </c>
      <c r="K784" s="2">
        <f t="shared" si="113"/>
        <v>-2.8249999999999997E-2</v>
      </c>
      <c r="L784">
        <f t="shared" si="114"/>
        <v>5.5102040816324992E-5</v>
      </c>
    </row>
    <row r="785" spans="1:12" x14ac:dyDescent="0.15">
      <c r="A785">
        <v>1709070</v>
      </c>
      <c r="B785">
        <v>1.0004999999999999</v>
      </c>
      <c r="C785">
        <f t="shared" si="115"/>
        <v>-5.1000000000000073E-3</v>
      </c>
      <c r="D785">
        <f t="shared" si="116"/>
        <v>-5.1130493868230143E-3</v>
      </c>
      <c r="E785">
        <f t="shared" si="117"/>
        <v>-5.6020693508924344E-3</v>
      </c>
      <c r="F785">
        <v>19.282699999999998</v>
      </c>
      <c r="G785">
        <f t="shared" si="118"/>
        <v>0.20051195907785532</v>
      </c>
      <c r="H785">
        <f t="shared" si="119"/>
        <v>4.2324677890208298</v>
      </c>
      <c r="I785">
        <f t="shared" si="112"/>
        <v>4.2108822032968227</v>
      </c>
      <c r="J785">
        <f t="shared" si="120"/>
        <v>-101.19999999999999</v>
      </c>
      <c r="K785" s="2">
        <f t="shared" si="113"/>
        <v>-2.8111111111111108E-2</v>
      </c>
      <c r="L785">
        <f t="shared" si="114"/>
        <v>4.2857142857142667E-5</v>
      </c>
    </row>
    <row r="786" spans="1:12" x14ac:dyDescent="0.15">
      <c r="A786">
        <v>1709100</v>
      </c>
      <c r="B786">
        <v>1.0004999999999999</v>
      </c>
      <c r="C786">
        <f t="shared" si="115"/>
        <v>-5.1000000000000073E-3</v>
      </c>
      <c r="D786">
        <f t="shared" si="116"/>
        <v>-5.1130493868230143E-3</v>
      </c>
      <c r="E786">
        <f t="shared" si="117"/>
        <v>-5.6228776858516958E-3</v>
      </c>
      <c r="F786">
        <v>20.103200000000001</v>
      </c>
      <c r="G786">
        <f t="shared" si="118"/>
        <v>0.20051195907785532</v>
      </c>
      <c r="H786">
        <f t="shared" si="119"/>
        <v>4.4125639280932409</v>
      </c>
      <c r="I786">
        <f t="shared" si="112"/>
        <v>4.3900598520599656</v>
      </c>
      <c r="J786">
        <f t="shared" si="120"/>
        <v>-100.69999999999999</v>
      </c>
      <c r="K786" s="2">
        <f t="shared" si="113"/>
        <v>-2.7972222222222218E-2</v>
      </c>
      <c r="L786">
        <f t="shared" si="114"/>
        <v>5.1020408163264217E-5</v>
      </c>
    </row>
    <row r="787" spans="1:12" x14ac:dyDescent="0.15">
      <c r="A787">
        <v>1709130</v>
      </c>
      <c r="B787">
        <v>1.0004</v>
      </c>
      <c r="C787">
        <f t="shared" si="115"/>
        <v>-5.0000000000000183E-3</v>
      </c>
      <c r="D787">
        <f t="shared" si="116"/>
        <v>-5.0125418235442863E-3</v>
      </c>
      <c r="E787">
        <f t="shared" si="117"/>
        <v>-5.5194004016421577E-3</v>
      </c>
      <c r="F787">
        <v>19.9861</v>
      </c>
      <c r="G787">
        <f t="shared" si="118"/>
        <v>0.20050188284683423</v>
      </c>
      <c r="H787">
        <f t="shared" si="119"/>
        <v>4.3868609934370815</v>
      </c>
      <c r="I787">
        <f t="shared" si="112"/>
        <v>4.364926688469895</v>
      </c>
      <c r="J787">
        <f t="shared" si="120"/>
        <v>-100.19999999999999</v>
      </c>
      <c r="K787" s="2">
        <f t="shared" si="113"/>
        <v>-2.7833333333333331E-2</v>
      </c>
      <c r="L787">
        <f t="shared" si="114"/>
        <v>4.2857142857142667E-5</v>
      </c>
    </row>
    <row r="788" spans="1:12" x14ac:dyDescent="0.15">
      <c r="A788">
        <v>1709160</v>
      </c>
      <c r="B788">
        <v>1.0004999999999999</v>
      </c>
      <c r="C788">
        <f t="shared" si="115"/>
        <v>-5.1000000000000073E-3</v>
      </c>
      <c r="D788">
        <f t="shared" si="116"/>
        <v>-5.1130493868230143E-3</v>
      </c>
      <c r="E788">
        <f t="shared" si="117"/>
        <v>-5.634769249852181E-3</v>
      </c>
      <c r="F788">
        <v>20.572099999999999</v>
      </c>
      <c r="G788">
        <f t="shared" si="118"/>
        <v>0.20051195907785532</v>
      </c>
      <c r="H788">
        <f t="shared" si="119"/>
        <v>4.5154854145174381</v>
      </c>
      <c r="I788">
        <f t="shared" si="112"/>
        <v>4.4924564389033987</v>
      </c>
      <c r="J788">
        <f t="shared" si="120"/>
        <v>-99.699999999999989</v>
      </c>
      <c r="K788" s="2">
        <f t="shared" si="113"/>
        <v>-2.7694444444444442E-2</v>
      </c>
      <c r="L788">
        <f t="shared" si="114"/>
        <v>5.1020408163264217E-5</v>
      </c>
    </row>
    <row r="789" spans="1:12" x14ac:dyDescent="0.15">
      <c r="A789">
        <v>1709190</v>
      </c>
      <c r="B789">
        <v>1.0003</v>
      </c>
      <c r="C789">
        <f t="shared" si="115"/>
        <v>-4.9000000000000293E-3</v>
      </c>
      <c r="D789">
        <f t="shared" si="116"/>
        <v>-4.9120443610206413E-3</v>
      </c>
      <c r="E789">
        <f t="shared" si="117"/>
        <v>-5.4248474530910317E-3</v>
      </c>
      <c r="F789">
        <v>20.220500000000001</v>
      </c>
      <c r="G789">
        <f t="shared" si="118"/>
        <v>0.20049180813472844</v>
      </c>
      <c r="H789">
        <f t="shared" si="119"/>
        <v>4.438310761869225</v>
      </c>
      <c r="I789">
        <f t="shared" si="112"/>
        <v>4.4165630391360651</v>
      </c>
      <c r="J789">
        <f t="shared" si="120"/>
        <v>-99.199999999999989</v>
      </c>
      <c r="K789" s="2">
        <f t="shared" si="113"/>
        <v>-2.7555555555555552E-2</v>
      </c>
      <c r="L789">
        <f t="shared" si="114"/>
        <v>4.6938775510203442E-5</v>
      </c>
    </row>
    <row r="790" spans="1:12" x14ac:dyDescent="0.15">
      <c r="A790">
        <v>1709220</v>
      </c>
      <c r="B790">
        <v>1.0004999999999999</v>
      </c>
      <c r="C790">
        <f t="shared" si="115"/>
        <v>-5.1000000000000073E-3</v>
      </c>
      <c r="D790">
        <f t="shared" si="116"/>
        <v>-5.1130493868230143E-3</v>
      </c>
      <c r="E790">
        <f t="shared" si="117"/>
        <v>-5.6258524788934047E-3</v>
      </c>
      <c r="F790">
        <v>20.220500000000001</v>
      </c>
      <c r="G790">
        <f t="shared" si="118"/>
        <v>0.20051195907785532</v>
      </c>
      <c r="H790">
        <f t="shared" si="119"/>
        <v>4.438310761869225</v>
      </c>
      <c r="I790">
        <f t="shared" si="112"/>
        <v>4.4156753769836907</v>
      </c>
      <c r="J790">
        <f t="shared" si="120"/>
        <v>-98.699999999999989</v>
      </c>
      <c r="K790" s="2">
        <f t="shared" si="113"/>
        <v>-2.7416666666666662E-2</v>
      </c>
      <c r="L790">
        <f t="shared" si="114"/>
        <v>5.1020408163264217E-5</v>
      </c>
    </row>
    <row r="791" spans="1:12" x14ac:dyDescent="0.15">
      <c r="A791">
        <v>1709250</v>
      </c>
      <c r="B791">
        <v>1.0003</v>
      </c>
      <c r="C791">
        <f t="shared" si="115"/>
        <v>-4.9000000000000293E-3</v>
      </c>
      <c r="D791">
        <f t="shared" si="116"/>
        <v>-4.9120443610206413E-3</v>
      </c>
      <c r="E791">
        <f t="shared" si="117"/>
        <v>-5.4248474530910317E-3</v>
      </c>
      <c r="F791">
        <v>20.220500000000001</v>
      </c>
      <c r="G791">
        <f t="shared" si="118"/>
        <v>0.20049180813472844</v>
      </c>
      <c r="H791">
        <f t="shared" si="119"/>
        <v>4.438310761869225</v>
      </c>
      <c r="I791">
        <f t="shared" si="112"/>
        <v>4.4165630391360651</v>
      </c>
      <c r="J791">
        <f t="shared" si="120"/>
        <v>-98.199999999999989</v>
      </c>
      <c r="K791" s="2">
        <f t="shared" si="113"/>
        <v>-2.7277777777777776E-2</v>
      </c>
      <c r="L791">
        <f t="shared" si="114"/>
        <v>4.6938775510203442E-5</v>
      </c>
    </row>
    <row r="792" spans="1:12" x14ac:dyDescent="0.15">
      <c r="A792">
        <v>1709280</v>
      </c>
      <c r="B792">
        <v>1.0004</v>
      </c>
      <c r="C792">
        <f t="shared" si="115"/>
        <v>-5.0000000000000183E-3</v>
      </c>
      <c r="D792">
        <f t="shared" si="116"/>
        <v>-5.0125418235442863E-3</v>
      </c>
      <c r="E792">
        <f t="shared" si="117"/>
        <v>-5.5431835296431281E-3</v>
      </c>
      <c r="F792">
        <v>20.9239</v>
      </c>
      <c r="G792">
        <f t="shared" si="118"/>
        <v>0.20050188284683423</v>
      </c>
      <c r="H792">
        <f t="shared" si="119"/>
        <v>4.5927039662854758</v>
      </c>
      <c r="I792">
        <f t="shared" si="112"/>
        <v>4.5697404464540474</v>
      </c>
      <c r="J792">
        <f t="shared" si="120"/>
        <v>-97.699999999999989</v>
      </c>
      <c r="K792" s="2">
        <f t="shared" si="113"/>
        <v>-2.7138888888888886E-2</v>
      </c>
      <c r="L792">
        <f t="shared" si="114"/>
        <v>4.8979591836733829E-5</v>
      </c>
    </row>
    <row r="793" spans="1:12" x14ac:dyDescent="0.15">
      <c r="A793">
        <v>1709310</v>
      </c>
      <c r="B793">
        <v>1.0003</v>
      </c>
      <c r="C793">
        <f t="shared" si="115"/>
        <v>-4.9000000000000293E-3</v>
      </c>
      <c r="D793">
        <f t="shared" si="116"/>
        <v>-4.9120443610206413E-3</v>
      </c>
      <c r="E793">
        <f t="shared" si="117"/>
        <v>-5.433764224049808E-3</v>
      </c>
      <c r="F793">
        <v>20.572099999999999</v>
      </c>
      <c r="G793">
        <f t="shared" si="118"/>
        <v>0.20049180813472844</v>
      </c>
      <c r="H793">
        <f t="shared" si="119"/>
        <v>4.5154854145174381</v>
      </c>
      <c r="I793">
        <f t="shared" si="112"/>
        <v>4.4933595359863023</v>
      </c>
      <c r="J793">
        <f t="shared" si="120"/>
        <v>-97.199999999999989</v>
      </c>
      <c r="K793" s="2">
        <f t="shared" si="113"/>
        <v>-2.6999999999999996E-2</v>
      </c>
      <c r="L793">
        <f t="shared" si="114"/>
        <v>4.8979591836733829E-5</v>
      </c>
    </row>
    <row r="794" spans="1:12" x14ac:dyDescent="0.15">
      <c r="A794">
        <v>1709340</v>
      </c>
      <c r="B794">
        <v>1.0002</v>
      </c>
      <c r="C794">
        <f t="shared" si="115"/>
        <v>-4.8000000000000403E-3</v>
      </c>
      <c r="D794">
        <f t="shared" si="116"/>
        <v>-4.8115569972220816E-3</v>
      </c>
      <c r="E794">
        <f t="shared" si="117"/>
        <v>-5.3303071393204383E-3</v>
      </c>
      <c r="F794">
        <v>20.454999999999998</v>
      </c>
      <c r="G794">
        <f t="shared" si="118"/>
        <v>0.20048173494115637</v>
      </c>
      <c r="H794">
        <f t="shared" si="119"/>
        <v>4.4897824798612778</v>
      </c>
      <c r="I794">
        <f t="shared" si="112"/>
        <v>4.468231523957944</v>
      </c>
      <c r="J794">
        <f t="shared" si="120"/>
        <v>-96.699999999999989</v>
      </c>
      <c r="K794" s="2">
        <f t="shared" si="113"/>
        <v>-2.6861111111111106E-2</v>
      </c>
      <c r="L794">
        <f t="shared" si="114"/>
        <v>4.6938775510203442E-5</v>
      </c>
    </row>
    <row r="795" spans="1:12" x14ac:dyDescent="0.15">
      <c r="A795">
        <v>1709370</v>
      </c>
      <c r="B795">
        <v>1.0002</v>
      </c>
      <c r="C795">
        <f t="shared" si="115"/>
        <v>-4.8000000000000403E-3</v>
      </c>
      <c r="D795">
        <f t="shared" si="116"/>
        <v>-4.8115569972220816E-3</v>
      </c>
      <c r="E795">
        <f t="shared" si="117"/>
        <v>-5.3392239102792154E-3</v>
      </c>
      <c r="F795">
        <v>20.8066</v>
      </c>
      <c r="G795">
        <f t="shared" si="118"/>
        <v>0.20048173494115637</v>
      </c>
      <c r="H795">
        <f t="shared" si="119"/>
        <v>4.5669571325094926</v>
      </c>
      <c r="I795">
        <f t="shared" si="112"/>
        <v>4.5450357382734472</v>
      </c>
      <c r="J795">
        <f t="shared" si="120"/>
        <v>-96.199999999999989</v>
      </c>
      <c r="K795" s="2">
        <f t="shared" si="113"/>
        <v>-2.672222222222222E-2</v>
      </c>
      <c r="L795">
        <f t="shared" si="114"/>
        <v>4.6938775510203442E-5</v>
      </c>
    </row>
    <row r="796" spans="1:12" x14ac:dyDescent="0.15">
      <c r="A796">
        <v>1709400</v>
      </c>
      <c r="B796">
        <v>1.0003</v>
      </c>
      <c r="C796">
        <f t="shared" si="115"/>
        <v>-4.9000000000000293E-3</v>
      </c>
      <c r="D796">
        <f t="shared" si="116"/>
        <v>-4.9120443610206413E-3</v>
      </c>
      <c r="E796">
        <f t="shared" si="117"/>
        <v>-5.4397112740777751E-3</v>
      </c>
      <c r="F796">
        <v>20.8066</v>
      </c>
      <c r="G796">
        <f t="shared" si="118"/>
        <v>0.20049180813472844</v>
      </c>
      <c r="H796">
        <f t="shared" si="119"/>
        <v>4.5669571325094926</v>
      </c>
      <c r="I796">
        <f t="shared" si="112"/>
        <v>4.5445790425601951</v>
      </c>
      <c r="J796">
        <f t="shared" si="120"/>
        <v>-95.699999999999989</v>
      </c>
      <c r="K796" s="2">
        <f t="shared" si="113"/>
        <v>-2.658333333333333E-2</v>
      </c>
      <c r="L796">
        <f t="shared" si="114"/>
        <v>4.8979591836733829E-5</v>
      </c>
    </row>
    <row r="797" spans="1:12" x14ac:dyDescent="0.15">
      <c r="A797">
        <v>1709430</v>
      </c>
      <c r="B797">
        <v>1.0001</v>
      </c>
      <c r="C797">
        <f t="shared" si="115"/>
        <v>-4.7000000000000514E-3</v>
      </c>
      <c r="D797">
        <f t="shared" si="116"/>
        <v>-4.7110797301192229E-3</v>
      </c>
      <c r="E797">
        <f t="shared" si="117"/>
        <v>-5.2417214362180647E-3</v>
      </c>
      <c r="F797">
        <v>20.9239</v>
      </c>
      <c r="G797">
        <f t="shared" si="118"/>
        <v>0.20047166326573665</v>
      </c>
      <c r="H797">
        <f t="shared" si="119"/>
        <v>4.5927039662854758</v>
      </c>
      <c r="I797">
        <f t="shared" si="112"/>
        <v>4.5711182576439331</v>
      </c>
      <c r="J797">
        <f t="shared" si="120"/>
        <v>-95.199999999999989</v>
      </c>
      <c r="K797" s="2">
        <f t="shared" si="113"/>
        <v>-2.6444444444444441E-2</v>
      </c>
      <c r="L797">
        <f t="shared" si="114"/>
        <v>4.6938775510203442E-5</v>
      </c>
    </row>
    <row r="798" spans="1:12" x14ac:dyDescent="0.15">
      <c r="A798">
        <v>1709460</v>
      </c>
      <c r="B798">
        <v>1.0001</v>
      </c>
      <c r="C798">
        <f t="shared" si="115"/>
        <v>-4.7000000000000514E-3</v>
      </c>
      <c r="D798">
        <f t="shared" si="116"/>
        <v>-4.7110797301192229E-3</v>
      </c>
      <c r="E798">
        <f t="shared" si="117"/>
        <v>-5.2357769222455466E-3</v>
      </c>
      <c r="F798">
        <v>20.689499999999999</v>
      </c>
      <c r="G798">
        <f t="shared" si="118"/>
        <v>0.20047166326573665</v>
      </c>
      <c r="H798">
        <f t="shared" si="119"/>
        <v>4.5412541978533323</v>
      </c>
      <c r="I798">
        <f t="shared" si="112"/>
        <v>4.5199103031234209</v>
      </c>
      <c r="J798">
        <f t="shared" si="120"/>
        <v>-94.699999999999989</v>
      </c>
      <c r="K798" s="2">
        <f t="shared" si="113"/>
        <v>-2.6305555555555551E-2</v>
      </c>
      <c r="L798">
        <f t="shared" si="114"/>
        <v>4.8979591836733829E-5</v>
      </c>
    </row>
    <row r="799" spans="1:12" x14ac:dyDescent="0.15">
      <c r="A799">
        <v>1709490</v>
      </c>
      <c r="B799">
        <v>1</v>
      </c>
      <c r="C799">
        <f t="shared" si="115"/>
        <v>-4.6000000000000624E-3</v>
      </c>
      <c r="D799">
        <f t="shared" si="116"/>
        <v>-4.6106125576832937E-3</v>
      </c>
      <c r="E799">
        <f t="shared" si="117"/>
        <v>-5.1382794707404275E-3</v>
      </c>
      <c r="F799">
        <v>20.8066</v>
      </c>
      <c r="G799">
        <f t="shared" si="118"/>
        <v>0.20046159310808789</v>
      </c>
      <c r="H799">
        <f t="shared" si="119"/>
        <v>4.5669571325094926</v>
      </c>
      <c r="I799">
        <f t="shared" si="112"/>
        <v>4.5459491296999497</v>
      </c>
      <c r="J799">
        <f t="shared" si="120"/>
        <v>-94.199999999999989</v>
      </c>
      <c r="K799" s="2">
        <f t="shared" si="113"/>
        <v>-2.6166666666666664E-2</v>
      </c>
      <c r="L799">
        <f t="shared" si="114"/>
        <v>4.6938775510203442E-5</v>
      </c>
    </row>
    <row r="800" spans="1:12" x14ac:dyDescent="0.15">
      <c r="A800">
        <v>1709520</v>
      </c>
      <c r="B800">
        <v>1</v>
      </c>
      <c r="C800">
        <f t="shared" si="115"/>
        <v>-4.6000000000000624E-3</v>
      </c>
      <c r="D800">
        <f t="shared" si="116"/>
        <v>-4.6106125576832937E-3</v>
      </c>
      <c r="E800">
        <f t="shared" si="117"/>
        <v>-5.1442265207683946E-3</v>
      </c>
      <c r="F800">
        <v>21.0411</v>
      </c>
      <c r="G800">
        <f t="shared" si="118"/>
        <v>0.20046159310808789</v>
      </c>
      <c r="H800">
        <f t="shared" si="119"/>
        <v>4.6184288505015472</v>
      </c>
      <c r="I800">
        <f t="shared" si="112"/>
        <v>4.5971840777892412</v>
      </c>
      <c r="J800">
        <f t="shared" si="120"/>
        <v>-93.699999999999989</v>
      </c>
      <c r="K800" s="2">
        <f t="shared" si="113"/>
        <v>-2.6027777777777775E-2</v>
      </c>
      <c r="L800">
        <f t="shared" si="114"/>
        <v>4.6938775510203442E-5</v>
      </c>
    </row>
    <row r="801" spans="1:12" x14ac:dyDescent="0.15">
      <c r="A801">
        <v>1709550</v>
      </c>
      <c r="B801">
        <v>1.0002</v>
      </c>
      <c r="C801">
        <f t="shared" si="115"/>
        <v>-4.8000000000000403E-3</v>
      </c>
      <c r="D801">
        <f t="shared" si="116"/>
        <v>-4.8115569972220816E-3</v>
      </c>
      <c r="E801">
        <f t="shared" si="117"/>
        <v>-5.3392239102792154E-3</v>
      </c>
      <c r="F801">
        <v>20.8066</v>
      </c>
      <c r="G801">
        <f t="shared" si="118"/>
        <v>0.20048173494115637</v>
      </c>
      <c r="H801">
        <f t="shared" si="119"/>
        <v>4.5669571325094926</v>
      </c>
      <c r="I801">
        <f t="shared" si="112"/>
        <v>4.5450357382734472</v>
      </c>
      <c r="J801">
        <f t="shared" si="120"/>
        <v>-93.199999999999989</v>
      </c>
      <c r="K801" s="2">
        <f t="shared" si="113"/>
        <v>-2.5888888888888885E-2</v>
      </c>
      <c r="L801">
        <f t="shared" si="114"/>
        <v>5.5102040816324992E-5</v>
      </c>
    </row>
    <row r="802" spans="1:12" x14ac:dyDescent="0.15">
      <c r="A802">
        <v>1709580</v>
      </c>
      <c r="B802">
        <v>1.0001</v>
      </c>
      <c r="C802">
        <f t="shared" si="115"/>
        <v>-4.7000000000000514E-3</v>
      </c>
      <c r="D802">
        <f t="shared" si="116"/>
        <v>-4.7110797301192229E-3</v>
      </c>
      <c r="E802">
        <f t="shared" si="117"/>
        <v>-5.2446936932043237E-3</v>
      </c>
      <c r="F802">
        <v>21.0411</v>
      </c>
      <c r="G802">
        <f t="shared" si="118"/>
        <v>0.20047166326573665</v>
      </c>
      <c r="H802">
        <f t="shared" si="119"/>
        <v>4.6184288505015472</v>
      </c>
      <c r="I802">
        <f t="shared" si="112"/>
        <v>4.5967222349041892</v>
      </c>
      <c r="J802">
        <f t="shared" si="120"/>
        <v>-92.699999999999989</v>
      </c>
      <c r="K802" s="2">
        <f t="shared" si="113"/>
        <v>-2.5749999999999995E-2</v>
      </c>
      <c r="L802">
        <f t="shared" si="114"/>
        <v>5.3061224489794605E-5</v>
      </c>
    </row>
    <row r="803" spans="1:12" x14ac:dyDescent="0.15">
      <c r="A803">
        <v>1709610</v>
      </c>
      <c r="B803">
        <v>1.0002</v>
      </c>
      <c r="C803">
        <f t="shared" si="115"/>
        <v>-4.8000000000000403E-3</v>
      </c>
      <c r="D803">
        <f t="shared" si="116"/>
        <v>-4.8115569972220816E-3</v>
      </c>
      <c r="E803">
        <f t="shared" si="117"/>
        <v>-5.3570625243076677E-3</v>
      </c>
      <c r="F803">
        <v>21.51</v>
      </c>
      <c r="G803">
        <f t="shared" si="118"/>
        <v>0.20048173494115637</v>
      </c>
      <c r="H803">
        <f t="shared" si="119"/>
        <v>4.7213503369257444</v>
      </c>
      <c r="I803">
        <f t="shared" si="112"/>
        <v>4.698687855308501</v>
      </c>
      <c r="J803">
        <f t="shared" si="120"/>
        <v>-92.199999999999989</v>
      </c>
      <c r="K803" s="2">
        <f t="shared" si="113"/>
        <v>-2.5611111111111109E-2</v>
      </c>
      <c r="L803">
        <f t="shared" si="114"/>
        <v>5.3061224489794605E-5</v>
      </c>
    </row>
    <row r="804" spans="1:12" x14ac:dyDescent="0.15">
      <c r="A804">
        <v>1709640</v>
      </c>
      <c r="B804">
        <v>1</v>
      </c>
      <c r="C804">
        <f t="shared" si="115"/>
        <v>-4.6000000000000624E-3</v>
      </c>
      <c r="D804">
        <f t="shared" si="116"/>
        <v>-4.6106125576832937E-3</v>
      </c>
      <c r="E804">
        <f t="shared" si="117"/>
        <v>-5.1263879067399423E-3</v>
      </c>
      <c r="F804">
        <v>20.337700000000002</v>
      </c>
      <c r="G804">
        <f t="shared" si="118"/>
        <v>0.20046159310808789</v>
      </c>
      <c r="H804">
        <f t="shared" si="119"/>
        <v>4.4640356460852963</v>
      </c>
      <c r="I804">
        <f t="shared" si="112"/>
        <v>4.4435010821133041</v>
      </c>
      <c r="J804">
        <f t="shared" si="120"/>
        <v>-91.699999999999989</v>
      </c>
      <c r="K804" s="2">
        <f t="shared" si="113"/>
        <v>-2.5472222222222219E-2</v>
      </c>
      <c r="L804">
        <f t="shared" si="114"/>
        <v>5.1020408163264217E-5</v>
      </c>
    </row>
    <row r="805" spans="1:12" x14ac:dyDescent="0.15">
      <c r="A805">
        <v>1709670</v>
      </c>
      <c r="B805">
        <v>1.0001</v>
      </c>
      <c r="C805">
        <f t="shared" si="115"/>
        <v>-4.7000000000000514E-3</v>
      </c>
      <c r="D805">
        <f t="shared" si="116"/>
        <v>-4.7110797301192229E-3</v>
      </c>
      <c r="E805">
        <f t="shared" si="117"/>
        <v>-5.2506382071768418E-3</v>
      </c>
      <c r="F805">
        <v>21.275500000000001</v>
      </c>
      <c r="G805">
        <f t="shared" si="118"/>
        <v>0.20047166326573665</v>
      </c>
      <c r="H805">
        <f t="shared" si="119"/>
        <v>4.6698786189336907</v>
      </c>
      <c r="I805">
        <f t="shared" si="112"/>
        <v>4.6479301894247014</v>
      </c>
      <c r="J805">
        <f t="shared" si="120"/>
        <v>-91.199999999999989</v>
      </c>
      <c r="K805" s="2">
        <f t="shared" si="113"/>
        <v>-2.5333333333333329E-2</v>
      </c>
      <c r="L805">
        <f t="shared" si="114"/>
        <v>5.5102040816327262E-5</v>
      </c>
    </row>
    <row r="806" spans="1:12" x14ac:dyDescent="0.15">
      <c r="A806">
        <v>1709701</v>
      </c>
      <c r="B806">
        <v>1</v>
      </c>
      <c r="C806">
        <f t="shared" si="115"/>
        <v>-4.6000000000000624E-3</v>
      </c>
      <c r="D806">
        <f t="shared" si="116"/>
        <v>-4.6106125576832937E-3</v>
      </c>
      <c r="E806">
        <f t="shared" si="117"/>
        <v>-5.1590928778105869E-3</v>
      </c>
      <c r="F806">
        <v>21.627300000000002</v>
      </c>
      <c r="G806">
        <f t="shared" si="118"/>
        <v>0.20046159310808789</v>
      </c>
      <c r="H806">
        <f t="shared" si="119"/>
        <v>4.7470971707017267</v>
      </c>
      <c r="I806">
        <f t="shared" si="112"/>
        <v>4.7252605237165</v>
      </c>
      <c r="J806">
        <f t="shared" si="120"/>
        <v>-90.683333333333337</v>
      </c>
      <c r="K806" s="2">
        <f t="shared" si="113"/>
        <v>-2.5189814814814814E-2</v>
      </c>
      <c r="L806">
        <f t="shared" si="114"/>
        <v>5.1037767948280623E-5</v>
      </c>
    </row>
    <row r="807" spans="1:12" x14ac:dyDescent="0.15">
      <c r="A807">
        <v>1709730</v>
      </c>
      <c r="B807">
        <v>1.0001</v>
      </c>
      <c r="C807">
        <f t="shared" si="115"/>
        <v>-4.7000000000000514E-3</v>
      </c>
      <c r="D807">
        <f t="shared" si="116"/>
        <v>-4.7110797301192229E-3</v>
      </c>
      <c r="E807">
        <f t="shared" si="117"/>
        <v>-5.2625323072327751E-3</v>
      </c>
      <c r="F807">
        <v>21.744499999999999</v>
      </c>
      <c r="G807">
        <f t="shared" si="118"/>
        <v>0.20047166326573665</v>
      </c>
      <c r="H807">
        <f t="shared" si="119"/>
        <v>4.772822054917798</v>
      </c>
      <c r="I807">
        <f t="shared" si="112"/>
        <v>4.7503897912596837</v>
      </c>
      <c r="J807">
        <f t="shared" si="120"/>
        <v>-90.199999999999989</v>
      </c>
      <c r="K807" s="2">
        <f t="shared" si="113"/>
        <v>-2.5055555555555553E-2</v>
      </c>
      <c r="L807">
        <f t="shared" si="114"/>
        <v>5.3061224489794605E-5</v>
      </c>
    </row>
    <row r="808" spans="1:12" x14ac:dyDescent="0.15">
      <c r="A808">
        <v>1709760</v>
      </c>
      <c r="B808">
        <v>0.99990000000000001</v>
      </c>
      <c r="C808">
        <f t="shared" si="115"/>
        <v>-4.5000000000000734E-3</v>
      </c>
      <c r="D808">
        <f t="shared" si="116"/>
        <v>-4.51015547788613E-3</v>
      </c>
      <c r="E808">
        <f t="shared" si="117"/>
        <v>-5.0675525689722004E-3</v>
      </c>
      <c r="F808">
        <v>21.978899999999999</v>
      </c>
      <c r="G808">
        <f t="shared" si="118"/>
        <v>0.20045152446782902</v>
      </c>
      <c r="H808">
        <f t="shared" si="119"/>
        <v>4.8242718233499415</v>
      </c>
      <c r="I808">
        <f t="shared" si="112"/>
        <v>4.8025626001448662</v>
      </c>
      <c r="J808">
        <f t="shared" si="120"/>
        <v>-89.699999999999989</v>
      </c>
      <c r="K808" s="2">
        <f t="shared" si="113"/>
        <v>-2.4916666666666663E-2</v>
      </c>
      <c r="L808">
        <f t="shared" si="114"/>
        <v>5.1020408163266487E-5</v>
      </c>
    </row>
    <row r="809" spans="1:12" x14ac:dyDescent="0.15">
      <c r="A809">
        <v>1709790</v>
      </c>
      <c r="B809">
        <v>0.99990000000000001</v>
      </c>
      <c r="C809">
        <f t="shared" si="115"/>
        <v>-4.5000000000000734E-3</v>
      </c>
      <c r="D809">
        <f t="shared" si="116"/>
        <v>-4.51015547788613E-3</v>
      </c>
      <c r="E809">
        <f t="shared" si="117"/>
        <v>-5.0675525689722004E-3</v>
      </c>
      <c r="F809">
        <v>21.978899999999999</v>
      </c>
      <c r="G809">
        <f t="shared" si="118"/>
        <v>0.20045152446782902</v>
      </c>
      <c r="H809">
        <f t="shared" si="119"/>
        <v>4.8242718233499415</v>
      </c>
      <c r="I809">
        <f t="shared" si="112"/>
        <v>4.8025626001448662</v>
      </c>
      <c r="J809">
        <f t="shared" si="120"/>
        <v>-89.199999999999989</v>
      </c>
      <c r="K809" s="2">
        <f t="shared" si="113"/>
        <v>-2.4777777777777774E-2</v>
      </c>
      <c r="L809">
        <f t="shared" si="114"/>
        <v>4.4897959183673054E-5</v>
      </c>
    </row>
    <row r="810" spans="1:12" x14ac:dyDescent="0.15">
      <c r="A810">
        <v>1709820</v>
      </c>
      <c r="B810">
        <v>1</v>
      </c>
      <c r="C810">
        <f t="shared" si="115"/>
        <v>-4.6000000000000624E-3</v>
      </c>
      <c r="D810">
        <f t="shared" si="116"/>
        <v>-4.6106125576832937E-3</v>
      </c>
      <c r="E810">
        <f t="shared" si="117"/>
        <v>-5.1858533349087143E-3</v>
      </c>
      <c r="F810">
        <v>22.682500000000001</v>
      </c>
      <c r="G810">
        <f t="shared" si="118"/>
        <v>0.20046159310808789</v>
      </c>
      <c r="H810">
        <f t="shared" si="119"/>
        <v>4.9787089268860152</v>
      </c>
      <c r="I810">
        <f t="shared" si="112"/>
        <v>4.95580686582234</v>
      </c>
      <c r="J810">
        <f t="shared" si="120"/>
        <v>-88.699999999999989</v>
      </c>
      <c r="K810" s="2">
        <f t="shared" si="113"/>
        <v>-2.4638888888888887E-2</v>
      </c>
      <c r="L810">
        <f t="shared" si="114"/>
        <v>5.3061224489796875E-5</v>
      </c>
    </row>
    <row r="811" spans="1:12" x14ac:dyDescent="0.15">
      <c r="A811">
        <v>1709850</v>
      </c>
      <c r="B811">
        <v>0.99990000000000001</v>
      </c>
      <c r="C811">
        <f t="shared" si="115"/>
        <v>-4.5000000000000734E-3</v>
      </c>
      <c r="D811">
        <f t="shared" si="116"/>
        <v>-4.51015547788613E-3</v>
      </c>
      <c r="E811">
        <f t="shared" si="117"/>
        <v>-5.0972903551674848E-3</v>
      </c>
      <c r="F811">
        <v>23.151499999999999</v>
      </c>
      <c r="G811">
        <f t="shared" si="118"/>
        <v>0.20045152446782902</v>
      </c>
      <c r="H811">
        <f t="shared" si="119"/>
        <v>5.0816523628701233</v>
      </c>
      <c r="I811">
        <f t="shared" si="112"/>
        <v>5.0587849272372081</v>
      </c>
      <c r="J811">
        <f t="shared" si="120"/>
        <v>-88.199999999999989</v>
      </c>
      <c r="K811" s="2">
        <f t="shared" si="113"/>
        <v>-2.4499999999999997E-2</v>
      </c>
      <c r="L811">
        <f t="shared" si="114"/>
        <v>4.8979591836733829E-5</v>
      </c>
    </row>
    <row r="812" spans="1:12" x14ac:dyDescent="0.15">
      <c r="A812">
        <v>1709880</v>
      </c>
      <c r="B812">
        <v>0.99990000000000001</v>
      </c>
      <c r="C812">
        <f t="shared" si="115"/>
        <v>-4.5000000000000734E-3</v>
      </c>
      <c r="D812">
        <f t="shared" si="116"/>
        <v>-4.51015547788613E-3</v>
      </c>
      <c r="E812">
        <f t="shared" si="117"/>
        <v>-5.0824214620698426E-3</v>
      </c>
      <c r="F812">
        <v>22.565200000000001</v>
      </c>
      <c r="G812">
        <f t="shared" si="118"/>
        <v>0.20045152446782902</v>
      </c>
      <c r="H812">
        <f t="shared" si="119"/>
        <v>4.9529620931100329</v>
      </c>
      <c r="I812">
        <f t="shared" si="112"/>
        <v>4.930673763691038</v>
      </c>
      <c r="J812">
        <f t="shared" si="120"/>
        <v>-87.699999999999989</v>
      </c>
      <c r="K812" s="2">
        <f t="shared" si="113"/>
        <v>-2.4361111111111108E-2</v>
      </c>
      <c r="L812">
        <f t="shared" si="114"/>
        <v>5.1020408163266487E-5</v>
      </c>
    </row>
    <row r="813" spans="1:12" x14ac:dyDescent="0.15">
      <c r="A813">
        <v>1709910</v>
      </c>
      <c r="B813">
        <v>0.99980000000000002</v>
      </c>
      <c r="C813">
        <f t="shared" si="115"/>
        <v>-4.4000000000000844E-3</v>
      </c>
      <c r="D813">
        <f t="shared" si="116"/>
        <v>-4.4097084887001836E-3</v>
      </c>
      <c r="E813">
        <f t="shared" si="117"/>
        <v>-4.9908963159535713E-3</v>
      </c>
      <c r="F813">
        <v>22.917000000000002</v>
      </c>
      <c r="G813">
        <f t="shared" si="118"/>
        <v>0.20044145734457891</v>
      </c>
      <c r="H813">
        <f t="shared" si="119"/>
        <v>5.0301806448780706</v>
      </c>
      <c r="I813">
        <f t="shared" si="112"/>
        <v>5.0080478500406072</v>
      </c>
      <c r="J813">
        <f t="shared" si="120"/>
        <v>-87.199999999999989</v>
      </c>
      <c r="K813" s="2">
        <f t="shared" si="113"/>
        <v>-2.4222222222222218E-2</v>
      </c>
      <c r="L813">
        <f t="shared" si="114"/>
        <v>4.8979591836736099E-5</v>
      </c>
    </row>
    <row r="814" spans="1:12" x14ac:dyDescent="0.15">
      <c r="A814">
        <v>1709940</v>
      </c>
      <c r="B814">
        <v>0.99990000000000001</v>
      </c>
      <c r="C814">
        <f t="shared" si="115"/>
        <v>-4.5000000000000734E-3</v>
      </c>
      <c r="D814">
        <f t="shared" si="116"/>
        <v>-4.51015547788613E-3</v>
      </c>
      <c r="E814">
        <f t="shared" si="117"/>
        <v>-5.0853962551115506E-3</v>
      </c>
      <c r="F814">
        <v>22.682500000000001</v>
      </c>
      <c r="G814">
        <f t="shared" si="118"/>
        <v>0.20045152446782902</v>
      </c>
      <c r="H814">
        <f t="shared" si="119"/>
        <v>4.9787089268860152</v>
      </c>
      <c r="I814">
        <f t="shared" si="112"/>
        <v>4.9563047367150288</v>
      </c>
      <c r="J814">
        <f t="shared" si="120"/>
        <v>-86.699999999999989</v>
      </c>
      <c r="K814" s="2">
        <f t="shared" si="113"/>
        <v>-2.4083333333333332E-2</v>
      </c>
      <c r="L814">
        <f t="shared" si="114"/>
        <v>5.1020408163266487E-5</v>
      </c>
    </row>
    <row r="815" spans="1:12" x14ac:dyDescent="0.15">
      <c r="A815">
        <v>1709970</v>
      </c>
      <c r="B815">
        <v>0.99980000000000002</v>
      </c>
      <c r="C815">
        <f t="shared" si="115"/>
        <v>-4.4000000000000844E-3</v>
      </c>
      <c r="D815">
        <f t="shared" si="116"/>
        <v>-4.4097084887001836E-3</v>
      </c>
      <c r="E815">
        <f t="shared" si="117"/>
        <v>-4.9879215229118633E-3</v>
      </c>
      <c r="F815">
        <v>22.799700000000001</v>
      </c>
      <c r="G815">
        <f t="shared" si="118"/>
        <v>0.20044145734457891</v>
      </c>
      <c r="H815">
        <f t="shared" si="119"/>
        <v>5.0044338111020865</v>
      </c>
      <c r="I815">
        <f t="shared" si="112"/>
        <v>4.9824143023332379</v>
      </c>
      <c r="J815">
        <f t="shared" si="120"/>
        <v>-86.199999999999989</v>
      </c>
      <c r="K815" s="2">
        <f t="shared" si="113"/>
        <v>-2.3944444444444442E-2</v>
      </c>
      <c r="L815">
        <f t="shared" si="114"/>
        <v>4.8979591836736099E-5</v>
      </c>
    </row>
    <row r="816" spans="1:12" x14ac:dyDescent="0.15">
      <c r="A816">
        <v>1710000</v>
      </c>
      <c r="B816">
        <v>0.99970000000000003</v>
      </c>
      <c r="C816">
        <f t="shared" si="115"/>
        <v>-4.3000000000000954E-3</v>
      </c>
      <c r="D816">
        <f t="shared" si="116"/>
        <v>-4.3092715880985143E-3</v>
      </c>
      <c r="E816">
        <f t="shared" si="117"/>
        <v>-4.896406465379869E-3</v>
      </c>
      <c r="F816">
        <v>23.151499999999999</v>
      </c>
      <c r="G816">
        <f t="shared" si="118"/>
        <v>0.20043139173795674</v>
      </c>
      <c r="H816">
        <f t="shared" si="119"/>
        <v>5.0816523628701233</v>
      </c>
      <c r="I816">
        <f t="shared" si="112"/>
        <v>5.0598012577097808</v>
      </c>
      <c r="J816">
        <f t="shared" si="120"/>
        <v>-85.699999999999989</v>
      </c>
      <c r="K816" s="2">
        <f t="shared" si="113"/>
        <v>-2.3805555555555552E-2</v>
      </c>
      <c r="L816">
        <f t="shared" si="114"/>
        <v>4.6938775510205712E-5</v>
      </c>
    </row>
    <row r="817" spans="1:12" x14ac:dyDescent="0.15">
      <c r="A817">
        <v>1710030</v>
      </c>
      <c r="B817">
        <v>0.99980000000000002</v>
      </c>
      <c r="C817">
        <f t="shared" si="115"/>
        <v>-4.4000000000000844E-3</v>
      </c>
      <c r="D817">
        <f t="shared" si="116"/>
        <v>-4.4097084887001836E-3</v>
      </c>
      <c r="E817">
        <f t="shared" si="117"/>
        <v>-5.0027828078431577E-3</v>
      </c>
      <c r="F817">
        <v>23.3857</v>
      </c>
      <c r="G817">
        <f t="shared" si="118"/>
        <v>0.20044145734457891</v>
      </c>
      <c r="H817">
        <f t="shared" si="119"/>
        <v>5.1330582321824441</v>
      </c>
      <c r="I817">
        <f t="shared" si="112"/>
        <v>5.1104727759608419</v>
      </c>
      <c r="J817">
        <f t="shared" si="120"/>
        <v>-85.199999999999989</v>
      </c>
      <c r="K817" s="2">
        <f t="shared" si="113"/>
        <v>-2.3666666666666662E-2</v>
      </c>
      <c r="L817">
        <f t="shared" si="114"/>
        <v>4.8979591836736099E-5</v>
      </c>
    </row>
    <row r="818" spans="1:12" x14ac:dyDescent="0.15">
      <c r="A818">
        <v>1710060</v>
      </c>
      <c r="B818">
        <v>0.99970000000000003</v>
      </c>
      <c r="C818">
        <f t="shared" si="115"/>
        <v>-4.3000000000000954E-3</v>
      </c>
      <c r="D818">
        <f t="shared" si="116"/>
        <v>-4.3092715880985143E-3</v>
      </c>
      <c r="E818">
        <f t="shared" si="117"/>
        <v>-4.8755905222542598E-3</v>
      </c>
      <c r="F818">
        <v>22.3307</v>
      </c>
      <c r="G818">
        <f t="shared" si="118"/>
        <v>0.20043139173795674</v>
      </c>
      <c r="H818">
        <f t="shared" si="119"/>
        <v>4.9014903751179784</v>
      </c>
      <c r="I818">
        <f t="shared" si="112"/>
        <v>4.8804139665049693</v>
      </c>
      <c r="J818">
        <f t="shared" si="120"/>
        <v>-84.699999999999989</v>
      </c>
      <c r="K818" s="2">
        <f t="shared" si="113"/>
        <v>-2.3527777777777776E-2</v>
      </c>
      <c r="L818">
        <f t="shared" si="114"/>
        <v>4.8979591836736099E-5</v>
      </c>
    </row>
    <row r="819" spans="1:12" x14ac:dyDescent="0.15">
      <c r="A819">
        <v>1710090</v>
      </c>
      <c r="B819">
        <v>0.99960000000000004</v>
      </c>
      <c r="C819">
        <f t="shared" si="115"/>
        <v>-4.2000000000001064E-3</v>
      </c>
      <c r="D819">
        <f t="shared" si="116"/>
        <v>-4.2088447740547931E-3</v>
      </c>
      <c r="E819">
        <f t="shared" si="117"/>
        <v>-4.8019190931977672E-3</v>
      </c>
      <c r="F819">
        <v>23.3857</v>
      </c>
      <c r="G819">
        <f t="shared" si="118"/>
        <v>0.20042132764758167</v>
      </c>
      <c r="H819">
        <f t="shared" si="119"/>
        <v>5.1330582321824441</v>
      </c>
      <c r="I819">
        <f t="shared" si="112"/>
        <v>5.1114993876072781</v>
      </c>
      <c r="J819">
        <f t="shared" si="120"/>
        <v>-84.199999999999989</v>
      </c>
      <c r="K819" s="2">
        <f t="shared" si="113"/>
        <v>-2.3388888888888886E-2</v>
      </c>
      <c r="L819">
        <f t="shared" si="114"/>
        <v>4.4897959183675324E-5</v>
      </c>
    </row>
    <row r="820" spans="1:12" x14ac:dyDescent="0.15">
      <c r="A820">
        <v>1710120</v>
      </c>
      <c r="B820">
        <v>0.99980000000000002</v>
      </c>
      <c r="C820">
        <f t="shared" si="115"/>
        <v>-4.4000000000000844E-3</v>
      </c>
      <c r="D820">
        <f t="shared" si="116"/>
        <v>-4.4097084887001836E-3</v>
      </c>
      <c r="E820">
        <f t="shared" si="117"/>
        <v>-5.0027828078431577E-3</v>
      </c>
      <c r="F820">
        <v>23.3857</v>
      </c>
      <c r="G820">
        <f t="shared" si="118"/>
        <v>0.20044145734457891</v>
      </c>
      <c r="H820">
        <f t="shared" si="119"/>
        <v>5.1330582321824441</v>
      </c>
      <c r="I820">
        <f t="shared" si="112"/>
        <v>5.1104727759608419</v>
      </c>
      <c r="J820">
        <f t="shared" si="120"/>
        <v>-83.699999999999989</v>
      </c>
      <c r="K820" s="2">
        <f t="shared" si="113"/>
        <v>-2.3249999999999996E-2</v>
      </c>
      <c r="L820">
        <f t="shared" si="114"/>
        <v>5.3061224489796875E-5</v>
      </c>
    </row>
    <row r="821" spans="1:12" x14ac:dyDescent="0.15">
      <c r="A821">
        <v>1710150</v>
      </c>
      <c r="B821">
        <v>0.99939999999999996</v>
      </c>
      <c r="C821">
        <f t="shared" si="115"/>
        <v>-4.0000000000000174E-3</v>
      </c>
      <c r="D821">
        <f t="shared" si="116"/>
        <v>-4.0080213975388218E-3</v>
      </c>
      <c r="E821">
        <f t="shared" si="117"/>
        <v>-4.610017559751471E-3</v>
      </c>
      <c r="F821">
        <v>23.737500000000001</v>
      </c>
      <c r="G821">
        <f t="shared" si="118"/>
        <v>0.20040120401405059</v>
      </c>
      <c r="H821">
        <f t="shared" si="119"/>
        <v>5.2102767839504809</v>
      </c>
      <c r="I821">
        <f t="shared" si="112"/>
        <v>5.1894356768146794</v>
      </c>
      <c r="J821">
        <f t="shared" si="120"/>
        <v>-83.199999999999989</v>
      </c>
      <c r="K821" s="2">
        <f t="shared" si="113"/>
        <v>-2.3111111111111107E-2</v>
      </c>
      <c r="L821">
        <f t="shared" si="114"/>
        <v>4.6938775510203442E-5</v>
      </c>
    </row>
    <row r="822" spans="1:12" x14ac:dyDescent="0.15">
      <c r="A822">
        <v>1710180</v>
      </c>
      <c r="B822">
        <v>0.99939999999999996</v>
      </c>
      <c r="C822">
        <f t="shared" si="115"/>
        <v>-4.0000000000000174E-3</v>
      </c>
      <c r="D822">
        <f t="shared" si="116"/>
        <v>-4.0080213975388218E-3</v>
      </c>
      <c r="E822">
        <f t="shared" si="117"/>
        <v>-4.6308335028770803E-3</v>
      </c>
      <c r="F822">
        <v>24.558299999999999</v>
      </c>
      <c r="G822">
        <f t="shared" si="118"/>
        <v>0.20040120401405059</v>
      </c>
      <c r="H822">
        <f t="shared" si="119"/>
        <v>5.3904387717026268</v>
      </c>
      <c r="I822">
        <f t="shared" si="112"/>
        <v>5.3688770166158166</v>
      </c>
      <c r="J822">
        <f t="shared" si="120"/>
        <v>-82.699999999999989</v>
      </c>
      <c r="K822" s="2">
        <f t="shared" si="113"/>
        <v>-2.297222222222222E-2</v>
      </c>
      <c r="L822">
        <f t="shared" si="114"/>
        <v>4.6938775510203442E-5</v>
      </c>
    </row>
    <row r="823" spans="1:12" x14ac:dyDescent="0.15">
      <c r="A823">
        <v>1710210</v>
      </c>
      <c r="B823">
        <v>0.99950000000000006</v>
      </c>
      <c r="C823">
        <f t="shared" si="115"/>
        <v>-4.1000000000001174E-3</v>
      </c>
      <c r="D823">
        <f t="shared" si="116"/>
        <v>-4.1084280445433021E-3</v>
      </c>
      <c r="E823">
        <f t="shared" si="117"/>
        <v>-4.6836688217687227E-3</v>
      </c>
      <c r="F823">
        <v>22.682500000000001</v>
      </c>
      <c r="G823">
        <f t="shared" si="118"/>
        <v>0.20041126507307314</v>
      </c>
      <c r="H823">
        <f t="shared" si="119"/>
        <v>4.9787089268860152</v>
      </c>
      <c r="I823">
        <f t="shared" si="112"/>
        <v>4.9582962202857832</v>
      </c>
      <c r="J823">
        <f t="shared" si="120"/>
        <v>-82.199999999999989</v>
      </c>
      <c r="K823" s="2">
        <f t="shared" si="113"/>
        <v>-2.283333333333333E-2</v>
      </c>
      <c r="L823">
        <f t="shared" si="114"/>
        <v>5.1020408163266487E-5</v>
      </c>
    </row>
    <row r="824" spans="1:12" x14ac:dyDescent="0.15">
      <c r="A824">
        <v>1710240</v>
      </c>
      <c r="B824">
        <v>0.99950000000000006</v>
      </c>
      <c r="C824">
        <f t="shared" si="115"/>
        <v>-4.1000000000001174E-3</v>
      </c>
      <c r="D824">
        <f t="shared" si="116"/>
        <v>-4.1084280445433021E-3</v>
      </c>
      <c r="E824">
        <f t="shared" si="117"/>
        <v>-4.701502363686277E-3</v>
      </c>
      <c r="F824">
        <v>23.3857</v>
      </c>
      <c r="G824">
        <f t="shared" si="118"/>
        <v>0.20041126507307314</v>
      </c>
      <c r="H824">
        <f t="shared" si="119"/>
        <v>5.1330582321824441</v>
      </c>
      <c r="I824">
        <f t="shared" si="112"/>
        <v>5.1120126934304961</v>
      </c>
      <c r="J824">
        <f t="shared" si="120"/>
        <v>-81.699999999999989</v>
      </c>
      <c r="K824" s="2">
        <f t="shared" si="113"/>
        <v>-2.2694444444444441E-2</v>
      </c>
      <c r="L824">
        <f t="shared" si="114"/>
        <v>5.1020408163266487E-5</v>
      </c>
    </row>
    <row r="825" spans="1:12" x14ac:dyDescent="0.15">
      <c r="A825">
        <v>1710270</v>
      </c>
      <c r="B825">
        <v>0.99950000000000006</v>
      </c>
      <c r="C825">
        <f t="shared" si="115"/>
        <v>-4.1000000000001174E-3</v>
      </c>
      <c r="D825">
        <f t="shared" si="116"/>
        <v>-4.1084280445433021E-3</v>
      </c>
      <c r="E825">
        <f t="shared" si="117"/>
        <v>-4.7074544858251421E-3</v>
      </c>
      <c r="F825">
        <v>23.6204</v>
      </c>
      <c r="G825">
        <f t="shared" si="118"/>
        <v>0.20041126507307314</v>
      </c>
      <c r="H825">
        <f t="shared" si="119"/>
        <v>5.1845738492943214</v>
      </c>
      <c r="I825">
        <f t="shared" si="112"/>
        <v>5.1633170965122144</v>
      </c>
      <c r="J825">
        <f t="shared" si="120"/>
        <v>-81.199999999999989</v>
      </c>
      <c r="K825" s="2">
        <f t="shared" si="113"/>
        <v>-2.2555555555555551E-2</v>
      </c>
      <c r="L825">
        <f t="shared" si="114"/>
        <v>5.1020408163266487E-5</v>
      </c>
    </row>
    <row r="826" spans="1:12" x14ac:dyDescent="0.15">
      <c r="A826">
        <v>1710300</v>
      </c>
      <c r="B826">
        <v>0.99939999999999996</v>
      </c>
      <c r="C826">
        <f t="shared" si="115"/>
        <v>-4.0000000000000174E-3</v>
      </c>
      <c r="D826">
        <f t="shared" si="116"/>
        <v>-4.0080213975388218E-3</v>
      </c>
      <c r="E826">
        <f t="shared" si="117"/>
        <v>-4.6070478388206618E-3</v>
      </c>
      <c r="F826">
        <v>23.6204</v>
      </c>
      <c r="G826">
        <f t="shared" si="118"/>
        <v>0.20040120401405059</v>
      </c>
      <c r="H826">
        <f t="shared" si="119"/>
        <v>5.1845738492943214</v>
      </c>
      <c r="I826">
        <f t="shared" si="112"/>
        <v>5.1638355538971448</v>
      </c>
      <c r="J826">
        <f t="shared" si="120"/>
        <v>-80.699999999999989</v>
      </c>
      <c r="K826" s="2">
        <f t="shared" si="113"/>
        <v>-2.2416666666666665E-2</v>
      </c>
      <c r="L826">
        <f t="shared" si="114"/>
        <v>4.8979591836733829E-5</v>
      </c>
    </row>
    <row r="827" spans="1:12" x14ac:dyDescent="0.15">
      <c r="A827">
        <v>1710330</v>
      </c>
      <c r="B827">
        <v>0.99939999999999996</v>
      </c>
      <c r="C827">
        <f t="shared" si="115"/>
        <v>-4.0000000000000174E-3</v>
      </c>
      <c r="D827">
        <f t="shared" si="116"/>
        <v>-4.0080213975388218E-3</v>
      </c>
      <c r="E827">
        <f t="shared" si="117"/>
        <v>-4.6070478388206618E-3</v>
      </c>
      <c r="F827">
        <v>23.6204</v>
      </c>
      <c r="G827">
        <f t="shared" si="118"/>
        <v>0.20040120401405059</v>
      </c>
      <c r="H827">
        <f t="shared" si="119"/>
        <v>5.1845738492943214</v>
      </c>
      <c r="I827">
        <f t="shared" si="112"/>
        <v>5.1638355538971448</v>
      </c>
      <c r="J827">
        <f t="shared" si="120"/>
        <v>-80.199999999999989</v>
      </c>
      <c r="K827" s="2">
        <f t="shared" si="113"/>
        <v>-2.2277777777777775E-2</v>
      </c>
      <c r="L827">
        <f t="shared" si="114"/>
        <v>4.6938775510203442E-5</v>
      </c>
    </row>
    <row r="828" spans="1:12" x14ac:dyDescent="0.15">
      <c r="A828">
        <v>1710360</v>
      </c>
      <c r="B828">
        <v>0.99950000000000006</v>
      </c>
      <c r="C828">
        <f t="shared" si="115"/>
        <v>-4.1000000000001174E-3</v>
      </c>
      <c r="D828">
        <f t="shared" si="116"/>
        <v>-4.1084280445433021E-3</v>
      </c>
      <c r="E828">
        <f t="shared" si="117"/>
        <v>-4.7193460498256264E-3</v>
      </c>
      <c r="F828">
        <v>24.089300000000001</v>
      </c>
      <c r="G828">
        <f t="shared" si="118"/>
        <v>0.20041126507307314</v>
      </c>
      <c r="H828">
        <f t="shared" si="119"/>
        <v>5.2874953357185186</v>
      </c>
      <c r="I828">
        <f t="shared" si="112"/>
        <v>5.2658166048420725</v>
      </c>
      <c r="J828">
        <f t="shared" si="120"/>
        <v>-79.699999999999989</v>
      </c>
      <c r="K828" s="2">
        <f t="shared" si="113"/>
        <v>-2.2138888888888885E-2</v>
      </c>
      <c r="L828">
        <f t="shared" si="114"/>
        <v>4.8979591836736099E-5</v>
      </c>
    </row>
    <row r="829" spans="1:12" x14ac:dyDescent="0.15">
      <c r="A829">
        <v>1710390</v>
      </c>
      <c r="B829">
        <v>0.99939999999999996</v>
      </c>
      <c r="C829">
        <f t="shared" si="115"/>
        <v>-4.0000000000000174E-3</v>
      </c>
      <c r="D829">
        <f t="shared" si="116"/>
        <v>-4.0080213975388218E-3</v>
      </c>
      <c r="E829">
        <f t="shared" si="117"/>
        <v>-4.610017559751471E-3</v>
      </c>
      <c r="F829">
        <v>23.737500000000001</v>
      </c>
      <c r="G829">
        <f t="shared" si="118"/>
        <v>0.20040120401405059</v>
      </c>
      <c r="H829">
        <f t="shared" si="119"/>
        <v>5.2102767839504809</v>
      </c>
      <c r="I829">
        <f t="shared" si="112"/>
        <v>5.1894356768146794</v>
      </c>
      <c r="J829">
        <f t="shared" si="120"/>
        <v>-79.199999999999989</v>
      </c>
      <c r="K829" s="2">
        <f t="shared" si="113"/>
        <v>-2.1999999999999995E-2</v>
      </c>
      <c r="L829">
        <f t="shared" si="114"/>
        <v>4.6938775510203442E-5</v>
      </c>
    </row>
    <row r="830" spans="1:12" x14ac:dyDescent="0.15">
      <c r="A830">
        <v>1710420</v>
      </c>
      <c r="B830">
        <v>0.99939999999999996</v>
      </c>
      <c r="C830">
        <f t="shared" si="115"/>
        <v>-4.0000000000000174E-3</v>
      </c>
      <c r="D830">
        <f t="shared" si="116"/>
        <v>-4.0080213975388218E-3</v>
      </c>
      <c r="E830">
        <f t="shared" si="117"/>
        <v>-4.6189394028211461E-3</v>
      </c>
      <c r="F830">
        <v>24.089300000000001</v>
      </c>
      <c r="G830">
        <f t="shared" si="118"/>
        <v>0.20040120401405059</v>
      </c>
      <c r="H830">
        <f t="shared" si="119"/>
        <v>5.2874953357185186</v>
      </c>
      <c r="I830">
        <f t="shared" si="112"/>
        <v>5.2663453543756447</v>
      </c>
      <c r="J830">
        <f t="shared" si="120"/>
        <v>-78.699999999999989</v>
      </c>
      <c r="K830" s="2">
        <f t="shared" si="113"/>
        <v>-2.1861111111111109E-2</v>
      </c>
      <c r="L830">
        <f t="shared" si="114"/>
        <v>5.1020408163264217E-5</v>
      </c>
    </row>
    <row r="831" spans="1:12" x14ac:dyDescent="0.15">
      <c r="A831">
        <v>1710450</v>
      </c>
      <c r="B831">
        <v>0.99929999999999997</v>
      </c>
      <c r="C831">
        <f t="shared" si="115"/>
        <v>-3.9000000000000284E-3</v>
      </c>
      <c r="D831">
        <f t="shared" si="116"/>
        <v>-3.9076248310170765E-3</v>
      </c>
      <c r="E831">
        <f t="shared" si="117"/>
        <v>-4.5393537073141121E-3</v>
      </c>
      <c r="F831">
        <v>24.9099</v>
      </c>
      <c r="G831">
        <f t="shared" si="118"/>
        <v>0.20039114447013373</v>
      </c>
      <c r="H831">
        <f t="shared" si="119"/>
        <v>5.4676134243508407</v>
      </c>
      <c r="I831">
        <f t="shared" si="112"/>
        <v>5.4462897319958721</v>
      </c>
      <c r="J831">
        <f t="shared" si="120"/>
        <v>-78.199999999999989</v>
      </c>
      <c r="K831" s="2">
        <f t="shared" si="113"/>
        <v>-2.1722222222222219E-2</v>
      </c>
      <c r="L831">
        <f t="shared" si="114"/>
        <v>5.1020408163264217E-5</v>
      </c>
    </row>
    <row r="832" spans="1:12" x14ac:dyDescent="0.15">
      <c r="A832">
        <v>1710480</v>
      </c>
      <c r="B832">
        <v>0.99939999999999996</v>
      </c>
      <c r="C832">
        <f t="shared" si="115"/>
        <v>-4.0000000000000174E-3</v>
      </c>
      <c r="D832">
        <f t="shared" si="116"/>
        <v>-4.0080213975388218E-3</v>
      </c>
      <c r="E832">
        <f t="shared" si="117"/>
        <v>-4.6189394028211461E-3</v>
      </c>
      <c r="F832">
        <v>24.089300000000001</v>
      </c>
      <c r="G832">
        <f t="shared" si="118"/>
        <v>0.20040120401405059</v>
      </c>
      <c r="H832">
        <f t="shared" si="119"/>
        <v>5.2874953357185186</v>
      </c>
      <c r="I832">
        <f t="shared" si="112"/>
        <v>5.2663453543756447</v>
      </c>
      <c r="J832">
        <f t="shared" si="120"/>
        <v>-77.699999999999989</v>
      </c>
      <c r="K832" s="2">
        <f t="shared" si="113"/>
        <v>-2.1583333333333329E-2</v>
      </c>
      <c r="L832">
        <f t="shared" si="114"/>
        <v>5.1020408163264217E-5</v>
      </c>
    </row>
    <row r="833" spans="1:12" x14ac:dyDescent="0.15">
      <c r="A833">
        <v>1710510</v>
      </c>
      <c r="B833">
        <v>0.99919999999999998</v>
      </c>
      <c r="C833">
        <f t="shared" si="115"/>
        <v>-3.8000000000000395E-3</v>
      </c>
      <c r="D833">
        <f t="shared" si="116"/>
        <v>-3.8072383429540663E-3</v>
      </c>
      <c r="E833">
        <f t="shared" si="117"/>
        <v>-4.4211286052226496E-3</v>
      </c>
      <c r="F833">
        <v>24.206499999999998</v>
      </c>
      <c r="G833">
        <f t="shared" si="118"/>
        <v>0.20038108644094224</v>
      </c>
      <c r="H833">
        <f t="shared" si="119"/>
        <v>5.313220219934589</v>
      </c>
      <c r="I833">
        <f t="shared" si="112"/>
        <v>5.2930299830988377</v>
      </c>
      <c r="J833">
        <f t="shared" si="120"/>
        <v>-77.199999999999989</v>
      </c>
      <c r="K833" s="2">
        <f t="shared" si="113"/>
        <v>-2.144444444444444E-2</v>
      </c>
      <c r="L833">
        <f t="shared" si="114"/>
        <v>4.6938775510203442E-5</v>
      </c>
    </row>
    <row r="834" spans="1:12" x14ac:dyDescent="0.15">
      <c r="A834">
        <v>1710540</v>
      </c>
      <c r="B834">
        <v>0.99929999999999997</v>
      </c>
      <c r="C834">
        <f t="shared" si="115"/>
        <v>-3.9000000000000284E-3</v>
      </c>
      <c r="D834">
        <f t="shared" si="116"/>
        <v>-3.9076248310170765E-3</v>
      </c>
      <c r="E834">
        <f t="shared" si="117"/>
        <v>-4.5244898863273679E-3</v>
      </c>
      <c r="F834">
        <v>24.323799999999999</v>
      </c>
      <c r="G834">
        <f t="shared" si="118"/>
        <v>0.20039114447013373</v>
      </c>
      <c r="H834">
        <f t="shared" si="119"/>
        <v>5.3389670537105722</v>
      </c>
      <c r="I834">
        <f t="shared" ref="I834:I897" si="121">F834/(3.142/4*G834^2)/145</f>
        <v>5.3181450822010996</v>
      </c>
      <c r="J834">
        <f t="shared" si="120"/>
        <v>-76.699999999999989</v>
      </c>
      <c r="K834" s="2">
        <f t="shared" ref="K834:K897" si="122">J834/3600</f>
        <v>-2.1305555555555553E-2</v>
      </c>
      <c r="L834">
        <f t="shared" ref="L834:L897" si="123">(B834-B932)/(J932-J834)</f>
        <v>4.8979591836733829E-5</v>
      </c>
    </row>
    <row r="835" spans="1:12" x14ac:dyDescent="0.15">
      <c r="A835">
        <v>1710570</v>
      </c>
      <c r="B835">
        <v>0.99929999999999997</v>
      </c>
      <c r="C835">
        <f t="shared" ref="C835:C898" si="124">B$2-B835-0.0213</f>
        <v>-3.9000000000000284E-3</v>
      </c>
      <c r="D835">
        <f t="shared" ref="D835:D898" si="125">LN(1+C835)</f>
        <v>-3.9076248310170765E-3</v>
      </c>
      <c r="E835">
        <f t="shared" ref="E835:E898" si="126">D835-H835/8655</f>
        <v>-4.533406657286145E-3</v>
      </c>
      <c r="F835">
        <v>24.6754</v>
      </c>
      <c r="G835">
        <f t="shared" ref="G835:G898" si="127">(4*O$2/(1+C835)/3.142)^0.5</f>
        <v>0.20039114447013373</v>
      </c>
      <c r="H835">
        <f t="shared" ref="H835:H898" si="128">F835/(3.142/4*P$2^2)/145</f>
        <v>5.4161417063587871</v>
      </c>
      <c r="I835">
        <f t="shared" si="121"/>
        <v>5.3950187537039858</v>
      </c>
      <c r="J835">
        <f t="shared" ref="J835:J898" si="129">(A835-$A$2)/60-434</f>
        <v>-76.199999999999989</v>
      </c>
      <c r="K835" s="2">
        <f t="shared" si="122"/>
        <v>-2.1166666666666663E-2</v>
      </c>
      <c r="L835">
        <f t="shared" si="123"/>
        <v>5.3061224489794605E-5</v>
      </c>
    </row>
    <row r="836" spans="1:12" x14ac:dyDescent="0.15">
      <c r="A836">
        <v>1710600</v>
      </c>
      <c r="B836">
        <v>0.99939999999999996</v>
      </c>
      <c r="C836">
        <f t="shared" si="124"/>
        <v>-4.0000000000000174E-3</v>
      </c>
      <c r="D836">
        <f t="shared" si="125"/>
        <v>-4.0080213975388218E-3</v>
      </c>
      <c r="E836">
        <f t="shared" si="126"/>
        <v>-4.6189394028211461E-3</v>
      </c>
      <c r="F836">
        <v>24.089300000000001</v>
      </c>
      <c r="G836">
        <f t="shared" si="127"/>
        <v>0.20040120401405059</v>
      </c>
      <c r="H836">
        <f t="shared" si="128"/>
        <v>5.2874953357185186</v>
      </c>
      <c r="I836">
        <f t="shared" si="121"/>
        <v>5.2663453543756447</v>
      </c>
      <c r="J836">
        <f t="shared" si="129"/>
        <v>-75.699999999999989</v>
      </c>
      <c r="K836" s="2">
        <f t="shared" si="122"/>
        <v>-2.1027777777777774E-2</v>
      </c>
      <c r="L836">
        <f t="shared" si="123"/>
        <v>5.1020408163264217E-5</v>
      </c>
    </row>
    <row r="837" spans="1:12" x14ac:dyDescent="0.15">
      <c r="A837">
        <v>1710630</v>
      </c>
      <c r="B837">
        <v>0.99929999999999997</v>
      </c>
      <c r="C837">
        <f t="shared" si="124"/>
        <v>-3.9000000000000284E-3</v>
      </c>
      <c r="D837">
        <f t="shared" si="125"/>
        <v>-3.9076248310170765E-3</v>
      </c>
      <c r="E837">
        <f t="shared" si="126"/>
        <v>-4.5423285003558201E-3</v>
      </c>
      <c r="F837">
        <v>25.027200000000001</v>
      </c>
      <c r="G837">
        <f t="shared" si="127"/>
        <v>0.20039114447013373</v>
      </c>
      <c r="H837">
        <f t="shared" si="128"/>
        <v>5.4933602581268239</v>
      </c>
      <c r="I837">
        <f t="shared" si="121"/>
        <v>5.4719361531201276</v>
      </c>
      <c r="J837">
        <f t="shared" si="129"/>
        <v>-75.199999999999989</v>
      </c>
      <c r="K837" s="2">
        <f t="shared" si="122"/>
        <v>-2.0888888888888887E-2</v>
      </c>
      <c r="L837">
        <f t="shared" si="123"/>
        <v>5.3061224489794605E-5</v>
      </c>
    </row>
    <row r="838" spans="1:12" x14ac:dyDescent="0.15">
      <c r="A838">
        <v>1710660</v>
      </c>
      <c r="B838">
        <v>0.99919999999999998</v>
      </c>
      <c r="C838">
        <f t="shared" si="124"/>
        <v>-3.8000000000000395E-3</v>
      </c>
      <c r="D838">
        <f t="shared" si="125"/>
        <v>-3.8072383429540663E-3</v>
      </c>
      <c r="E838">
        <f t="shared" si="126"/>
        <v>-4.4419420122928099E-3</v>
      </c>
      <c r="F838">
        <v>25.027200000000001</v>
      </c>
      <c r="G838">
        <f t="shared" si="127"/>
        <v>0.20038108644094224</v>
      </c>
      <c r="H838">
        <f t="shared" si="128"/>
        <v>5.4933602581268239</v>
      </c>
      <c r="I838">
        <f t="shared" si="121"/>
        <v>5.4724854891459414</v>
      </c>
      <c r="J838">
        <f t="shared" si="129"/>
        <v>-74.699999999999989</v>
      </c>
      <c r="K838" s="2">
        <f t="shared" si="122"/>
        <v>-2.0749999999999998E-2</v>
      </c>
      <c r="L838">
        <f t="shared" si="123"/>
        <v>5.1020408163264217E-5</v>
      </c>
    </row>
    <row r="839" spans="1:12" x14ac:dyDescent="0.15">
      <c r="A839">
        <v>1710690</v>
      </c>
      <c r="B839">
        <v>0.99919999999999998</v>
      </c>
      <c r="C839">
        <f t="shared" si="124"/>
        <v>-3.8000000000000395E-3</v>
      </c>
      <c r="D839">
        <f t="shared" si="125"/>
        <v>-3.8072383429540663E-3</v>
      </c>
      <c r="E839">
        <f t="shared" si="126"/>
        <v>-4.44491173322362E-3</v>
      </c>
      <c r="F839">
        <v>25.144300000000001</v>
      </c>
      <c r="G839">
        <f t="shared" si="127"/>
        <v>0.20038108644094224</v>
      </c>
      <c r="H839">
        <f t="shared" si="128"/>
        <v>5.5190631927829843</v>
      </c>
      <c r="I839">
        <f t="shared" si="121"/>
        <v>5.4980907526504081</v>
      </c>
      <c r="J839">
        <f t="shared" si="129"/>
        <v>-74.199999999999989</v>
      </c>
      <c r="K839" s="2">
        <f t="shared" si="122"/>
        <v>-2.0611111111111108E-2</v>
      </c>
      <c r="L839">
        <f t="shared" si="123"/>
        <v>5.1020408163264217E-5</v>
      </c>
    </row>
    <row r="840" spans="1:12" x14ac:dyDescent="0.15">
      <c r="A840">
        <v>1710720</v>
      </c>
      <c r="B840">
        <v>0.99929999999999997</v>
      </c>
      <c r="C840">
        <f t="shared" si="124"/>
        <v>-3.9000000000000284E-3</v>
      </c>
      <c r="D840">
        <f t="shared" si="125"/>
        <v>-3.9076248310170765E-3</v>
      </c>
      <c r="E840">
        <f t="shared" si="126"/>
        <v>-4.5452982212866302E-3</v>
      </c>
      <c r="F840">
        <v>25.144300000000001</v>
      </c>
      <c r="G840">
        <f t="shared" si="127"/>
        <v>0.20039114447013373</v>
      </c>
      <c r="H840">
        <f t="shared" si="128"/>
        <v>5.5190631927829843</v>
      </c>
      <c r="I840">
        <f t="shared" si="121"/>
        <v>5.4975388463311292</v>
      </c>
      <c r="J840">
        <f t="shared" si="129"/>
        <v>-73.699999999999989</v>
      </c>
      <c r="K840" s="2">
        <f t="shared" si="122"/>
        <v>-2.0472222222222218E-2</v>
      </c>
      <c r="L840">
        <f t="shared" si="123"/>
        <v>4.8979591836733829E-5</v>
      </c>
    </row>
    <row r="841" spans="1:12" x14ac:dyDescent="0.15">
      <c r="A841">
        <v>1710750</v>
      </c>
      <c r="B841">
        <v>0.99919999999999998</v>
      </c>
      <c r="C841">
        <f t="shared" si="124"/>
        <v>-3.8000000000000395E-3</v>
      </c>
      <c r="D841">
        <f t="shared" si="125"/>
        <v>-3.8072383429540663E-3</v>
      </c>
      <c r="E841">
        <f t="shared" si="126"/>
        <v>-4.44491173322362E-3</v>
      </c>
      <c r="F841">
        <v>25.144300000000001</v>
      </c>
      <c r="G841">
        <f t="shared" si="127"/>
        <v>0.20038108644094224</v>
      </c>
      <c r="H841">
        <f t="shared" si="128"/>
        <v>5.5190631927829843</v>
      </c>
      <c r="I841">
        <f t="shared" si="121"/>
        <v>5.4980907526504081</v>
      </c>
      <c r="J841">
        <f t="shared" si="129"/>
        <v>-73.199999999999989</v>
      </c>
      <c r="K841" s="2">
        <f t="shared" si="122"/>
        <v>-2.0333333333333332E-2</v>
      </c>
      <c r="L841">
        <f t="shared" si="123"/>
        <v>5.1020408163264217E-5</v>
      </c>
    </row>
    <row r="842" spans="1:12" x14ac:dyDescent="0.15">
      <c r="A842">
        <v>1710780</v>
      </c>
      <c r="B842">
        <v>0.99909999999999999</v>
      </c>
      <c r="C842">
        <f t="shared" si="124"/>
        <v>-3.7000000000000505E-3</v>
      </c>
      <c r="D842">
        <f t="shared" si="125"/>
        <v>-3.7068619313265121E-3</v>
      </c>
      <c r="E842">
        <f t="shared" si="126"/>
        <v>-4.350482371624032E-3</v>
      </c>
      <c r="F842">
        <v>25.378799999999998</v>
      </c>
      <c r="G842">
        <f t="shared" si="127"/>
        <v>0.20037102992609607</v>
      </c>
      <c r="H842">
        <f t="shared" si="128"/>
        <v>5.5705349107750379</v>
      </c>
      <c r="I842">
        <f t="shared" si="121"/>
        <v>5.5499239316051714</v>
      </c>
      <c r="J842">
        <f t="shared" si="129"/>
        <v>-72.699999999999989</v>
      </c>
      <c r="K842" s="2">
        <f t="shared" si="122"/>
        <v>-2.0194444444444442E-2</v>
      </c>
      <c r="L842">
        <f t="shared" si="123"/>
        <v>4.8979591836733829E-5</v>
      </c>
    </row>
    <row r="843" spans="1:12" x14ac:dyDescent="0.15">
      <c r="A843">
        <v>1710810</v>
      </c>
      <c r="B843">
        <v>0.99909999999999999</v>
      </c>
      <c r="C843">
        <f t="shared" si="124"/>
        <v>-3.7000000000000505E-3</v>
      </c>
      <c r="D843">
        <f t="shared" si="125"/>
        <v>-3.7068619313265121E-3</v>
      </c>
      <c r="E843">
        <f t="shared" si="126"/>
        <v>-4.3356185506372887E-3</v>
      </c>
      <c r="F843">
        <v>24.7927</v>
      </c>
      <c r="G843">
        <f t="shared" si="127"/>
        <v>0.20037102992609607</v>
      </c>
      <c r="H843">
        <f t="shared" si="128"/>
        <v>5.4418885401347694</v>
      </c>
      <c r="I843">
        <f t="shared" si="121"/>
        <v>5.4217535525362717</v>
      </c>
      <c r="J843">
        <f t="shared" si="129"/>
        <v>-72.199999999999989</v>
      </c>
      <c r="K843" s="2">
        <f t="shared" si="122"/>
        <v>-2.0055555555555552E-2</v>
      </c>
      <c r="L843">
        <f t="shared" si="123"/>
        <v>5.1020408163264217E-5</v>
      </c>
    </row>
    <row r="844" spans="1:12" x14ac:dyDescent="0.15">
      <c r="A844">
        <v>1710840</v>
      </c>
      <c r="B844">
        <v>0.99890000000000001</v>
      </c>
      <c r="C844">
        <f t="shared" si="124"/>
        <v>-3.5000000000000725E-3</v>
      </c>
      <c r="D844">
        <f t="shared" si="125"/>
        <v>-3.5061393292877014E-3</v>
      </c>
      <c r="E844">
        <f t="shared" si="126"/>
        <v>-4.137868205584737E-3</v>
      </c>
      <c r="F844">
        <v>24.9099</v>
      </c>
      <c r="G844">
        <f t="shared" si="127"/>
        <v>0.20035092143792002</v>
      </c>
      <c r="H844">
        <f t="shared" si="128"/>
        <v>5.4676134243508407</v>
      </c>
      <c r="I844">
        <f t="shared" si="121"/>
        <v>5.4484767773656113</v>
      </c>
      <c r="J844">
        <f t="shared" si="129"/>
        <v>-71.699999999999989</v>
      </c>
      <c r="K844" s="2">
        <f t="shared" si="122"/>
        <v>-1.9916666666666662E-2</v>
      </c>
      <c r="L844">
        <f t="shared" si="123"/>
        <v>4.6938775510203442E-5</v>
      </c>
    </row>
    <row r="845" spans="1:12" x14ac:dyDescent="0.15">
      <c r="A845">
        <v>1710870</v>
      </c>
      <c r="B845">
        <v>0.99890000000000001</v>
      </c>
      <c r="C845">
        <f t="shared" si="124"/>
        <v>-3.5000000000000725E-3</v>
      </c>
      <c r="D845">
        <f t="shared" si="125"/>
        <v>-3.5061393292877014E-3</v>
      </c>
      <c r="E845">
        <f t="shared" si="126"/>
        <v>-4.140842998626445E-3</v>
      </c>
      <c r="F845">
        <v>25.027200000000001</v>
      </c>
      <c r="G845">
        <f t="shared" si="127"/>
        <v>0.20035092143792002</v>
      </c>
      <c r="H845">
        <f t="shared" si="128"/>
        <v>5.4933602581268239</v>
      </c>
      <c r="I845">
        <f t="shared" si="121"/>
        <v>5.4741334972233782</v>
      </c>
      <c r="J845">
        <f t="shared" si="129"/>
        <v>-71.199999999999989</v>
      </c>
      <c r="K845" s="2">
        <f t="shared" si="122"/>
        <v>-1.9777777777777776E-2</v>
      </c>
      <c r="L845">
        <f t="shared" si="123"/>
        <v>4.6938775510203442E-5</v>
      </c>
    </row>
    <row r="846" spans="1:12" x14ac:dyDescent="0.15">
      <c r="A846">
        <v>1710900</v>
      </c>
      <c r="B846">
        <v>0.99909999999999999</v>
      </c>
      <c r="C846">
        <f t="shared" si="124"/>
        <v>-3.7000000000000505E-3</v>
      </c>
      <c r="D846">
        <f t="shared" si="125"/>
        <v>-3.7068619313265121E-3</v>
      </c>
      <c r="E846">
        <f t="shared" si="126"/>
        <v>-4.3475126506932228E-3</v>
      </c>
      <c r="F846">
        <v>25.261700000000001</v>
      </c>
      <c r="G846">
        <f t="shared" si="127"/>
        <v>0.20037102992609607</v>
      </c>
      <c r="H846">
        <f t="shared" si="128"/>
        <v>5.5448319761188785</v>
      </c>
      <c r="I846">
        <f t="shared" si="121"/>
        <v>5.5243160978072403</v>
      </c>
      <c r="J846">
        <f t="shared" si="129"/>
        <v>-70.699999999999989</v>
      </c>
      <c r="K846" s="2">
        <f t="shared" si="122"/>
        <v>-1.9638888888888886E-2</v>
      </c>
      <c r="L846">
        <f t="shared" si="123"/>
        <v>5.1020408163264217E-5</v>
      </c>
    </row>
    <row r="847" spans="1:12" x14ac:dyDescent="0.15">
      <c r="A847">
        <v>1710930</v>
      </c>
      <c r="B847">
        <v>0.99890000000000001</v>
      </c>
      <c r="C847">
        <f t="shared" si="124"/>
        <v>-3.5000000000000725E-3</v>
      </c>
      <c r="D847">
        <f t="shared" si="125"/>
        <v>-3.5061393292877014E-3</v>
      </c>
      <c r="E847">
        <f t="shared" si="126"/>
        <v>-4.1616513335857065E-3</v>
      </c>
      <c r="F847">
        <v>25.8477</v>
      </c>
      <c r="G847">
        <f t="shared" si="127"/>
        <v>0.20035092143792002</v>
      </c>
      <c r="H847">
        <f t="shared" si="128"/>
        <v>5.6734563971992351</v>
      </c>
      <c r="I847">
        <f t="shared" si="121"/>
        <v>5.6535992998090361</v>
      </c>
      <c r="J847">
        <f t="shared" si="129"/>
        <v>-70.199999999999989</v>
      </c>
      <c r="K847" s="2">
        <f t="shared" si="122"/>
        <v>-1.9499999999999997E-2</v>
      </c>
      <c r="L847">
        <f t="shared" si="123"/>
        <v>4.8979591836733829E-5</v>
      </c>
    </row>
    <row r="848" spans="1:12" x14ac:dyDescent="0.15">
      <c r="A848">
        <v>1710960</v>
      </c>
      <c r="B848">
        <v>0.999</v>
      </c>
      <c r="C848">
        <f t="shared" si="124"/>
        <v>-3.6000000000000615E-3</v>
      </c>
      <c r="D848">
        <f t="shared" si="125"/>
        <v>-3.6064955941117441E-3</v>
      </c>
      <c r="E848">
        <f t="shared" si="126"/>
        <v>-4.2530908274509725E-3</v>
      </c>
      <c r="F848">
        <v>25.496099999999998</v>
      </c>
      <c r="G848">
        <f t="shared" si="127"/>
        <v>0.20036097492521526</v>
      </c>
      <c r="H848">
        <f t="shared" si="128"/>
        <v>5.5962817445510211</v>
      </c>
      <c r="I848">
        <f t="shared" si="121"/>
        <v>5.5761351302706377</v>
      </c>
      <c r="J848">
        <f t="shared" si="129"/>
        <v>-69.699999999999989</v>
      </c>
      <c r="K848" s="2">
        <f t="shared" si="122"/>
        <v>-1.9361111111111107E-2</v>
      </c>
      <c r="L848">
        <f t="shared" si="123"/>
        <v>5.1020408163264217E-5</v>
      </c>
    </row>
    <row r="849" spans="1:12" x14ac:dyDescent="0.15">
      <c r="A849">
        <v>1710990</v>
      </c>
      <c r="B849">
        <v>0.99890000000000001</v>
      </c>
      <c r="C849">
        <f t="shared" si="124"/>
        <v>-3.5000000000000725E-3</v>
      </c>
      <c r="D849">
        <f t="shared" si="125"/>
        <v>-3.5061393292877014E-3</v>
      </c>
      <c r="E849">
        <f t="shared" si="126"/>
        <v>-4.1497597695852213E-3</v>
      </c>
      <c r="F849">
        <v>25.378799999999998</v>
      </c>
      <c r="G849">
        <f t="shared" si="127"/>
        <v>0.20035092143792002</v>
      </c>
      <c r="H849">
        <f t="shared" si="128"/>
        <v>5.5705349107750379</v>
      </c>
      <c r="I849">
        <f t="shared" si="121"/>
        <v>5.5510380385873237</v>
      </c>
      <c r="J849">
        <f t="shared" si="129"/>
        <v>-69.199999999999989</v>
      </c>
      <c r="K849" s="2">
        <f t="shared" si="122"/>
        <v>-1.922222222222222E-2</v>
      </c>
      <c r="L849">
        <f t="shared" si="123"/>
        <v>4.6938775510203442E-5</v>
      </c>
    </row>
    <row r="850" spans="1:12" x14ac:dyDescent="0.15">
      <c r="A850">
        <v>1711020</v>
      </c>
      <c r="B850">
        <v>0.99890000000000001</v>
      </c>
      <c r="C850">
        <f t="shared" si="124"/>
        <v>-3.5000000000000725E-3</v>
      </c>
      <c r="D850">
        <f t="shared" si="125"/>
        <v>-3.5061393292877014E-3</v>
      </c>
      <c r="E850">
        <f t="shared" si="126"/>
        <v>-4.1765202266833487E-3</v>
      </c>
      <c r="F850">
        <v>26.434000000000001</v>
      </c>
      <c r="G850">
        <f t="shared" si="127"/>
        <v>0.20035092143792002</v>
      </c>
      <c r="H850">
        <f t="shared" si="128"/>
        <v>5.8021466669593265</v>
      </c>
      <c r="I850">
        <f t="shared" si="121"/>
        <v>5.7818391536249676</v>
      </c>
      <c r="J850">
        <f t="shared" si="129"/>
        <v>-68.699999999999989</v>
      </c>
      <c r="K850" s="2">
        <f t="shared" si="122"/>
        <v>-1.9083333333333331E-2</v>
      </c>
      <c r="L850">
        <f t="shared" si="123"/>
        <v>5.1020408163266487E-5</v>
      </c>
    </row>
    <row r="851" spans="1:12" x14ac:dyDescent="0.15">
      <c r="A851">
        <v>1711051</v>
      </c>
      <c r="B851">
        <v>0.99890000000000001</v>
      </c>
      <c r="C851">
        <f t="shared" si="124"/>
        <v>-3.5000000000000725E-3</v>
      </c>
      <c r="D851">
        <f t="shared" si="125"/>
        <v>-3.5061393292877014E-3</v>
      </c>
      <c r="E851">
        <f t="shared" si="126"/>
        <v>-4.1527345626269294E-3</v>
      </c>
      <c r="F851">
        <v>25.496099999999998</v>
      </c>
      <c r="G851">
        <f t="shared" si="127"/>
        <v>0.20035092143792002</v>
      </c>
      <c r="H851">
        <f t="shared" si="128"/>
        <v>5.5962817445510211</v>
      </c>
      <c r="I851">
        <f t="shared" si="121"/>
        <v>5.5766947584450905</v>
      </c>
      <c r="J851">
        <f t="shared" si="129"/>
        <v>-68.183333333333337</v>
      </c>
      <c r="K851" s="2">
        <f t="shared" si="122"/>
        <v>-1.8939814814814816E-2</v>
      </c>
      <c r="L851">
        <f t="shared" si="123"/>
        <v>4.899625723034958E-5</v>
      </c>
    </row>
    <row r="852" spans="1:12" x14ac:dyDescent="0.15">
      <c r="A852">
        <v>1711080</v>
      </c>
      <c r="B852">
        <v>0.99880000000000002</v>
      </c>
      <c r="C852">
        <f t="shared" si="124"/>
        <v>-3.4000000000000835E-3</v>
      </c>
      <c r="D852">
        <f t="shared" si="125"/>
        <v>-3.4057931348329324E-3</v>
      </c>
      <c r="E852">
        <f t="shared" si="126"/>
        <v>-4.0523883681721608E-3</v>
      </c>
      <c r="F852">
        <v>25.496099999999998</v>
      </c>
      <c r="G852">
        <f t="shared" si="127"/>
        <v>0.20034086946383056</v>
      </c>
      <c r="H852">
        <f t="shared" si="128"/>
        <v>5.5962817445510211</v>
      </c>
      <c r="I852">
        <f t="shared" si="121"/>
        <v>5.5772543866195461</v>
      </c>
      <c r="J852">
        <f t="shared" si="129"/>
        <v>-67.699999999999989</v>
      </c>
      <c r="K852" s="2">
        <f t="shared" si="122"/>
        <v>-1.8805555555555551E-2</v>
      </c>
      <c r="L852">
        <f t="shared" si="123"/>
        <v>4.8979591836736099E-5</v>
      </c>
    </row>
    <row r="853" spans="1:12" x14ac:dyDescent="0.15">
      <c r="A853">
        <v>1711110</v>
      </c>
      <c r="B853">
        <v>0.99870000000000003</v>
      </c>
      <c r="C853">
        <f t="shared" si="124"/>
        <v>-3.3000000000000945E-3</v>
      </c>
      <c r="D853">
        <f t="shared" si="125"/>
        <v>-3.3054570087265927E-3</v>
      </c>
      <c r="E853">
        <f t="shared" si="126"/>
        <v>-3.9669160630525649E-3</v>
      </c>
      <c r="F853">
        <v>26.0822</v>
      </c>
      <c r="G853">
        <f t="shared" si="127"/>
        <v>0.20033081900256733</v>
      </c>
      <c r="H853">
        <f t="shared" si="128"/>
        <v>5.7249281151912896</v>
      </c>
      <c r="I853">
        <f t="shared" si="121"/>
        <v>5.7060358524111585</v>
      </c>
      <c r="J853">
        <f t="shared" si="129"/>
        <v>-67.199999999999989</v>
      </c>
      <c r="K853" s="2">
        <f t="shared" si="122"/>
        <v>-1.8666666666666665E-2</v>
      </c>
      <c r="L853">
        <f t="shared" si="123"/>
        <v>4.6938775510205712E-5</v>
      </c>
    </row>
    <row r="854" spans="1:12" x14ac:dyDescent="0.15">
      <c r="A854">
        <v>1711140</v>
      </c>
      <c r="B854">
        <v>0.99880000000000002</v>
      </c>
      <c r="C854">
        <f t="shared" si="124"/>
        <v>-3.4000000000000835E-3</v>
      </c>
      <c r="D854">
        <f t="shared" si="125"/>
        <v>-3.4057931348329324E-3</v>
      </c>
      <c r="E854">
        <f t="shared" si="126"/>
        <v>-4.0880655962290645E-3</v>
      </c>
      <c r="F854">
        <v>26.902899999999999</v>
      </c>
      <c r="G854">
        <f t="shared" si="127"/>
        <v>0.20034086946383056</v>
      </c>
      <c r="H854">
        <f t="shared" si="128"/>
        <v>5.9050681533835245</v>
      </c>
      <c r="I854">
        <f t="shared" si="121"/>
        <v>5.8849909216620189</v>
      </c>
      <c r="J854">
        <f t="shared" si="129"/>
        <v>-66.699999999999989</v>
      </c>
      <c r="K854" s="2">
        <f t="shared" si="122"/>
        <v>-1.8527777777777775E-2</v>
      </c>
      <c r="L854">
        <f t="shared" si="123"/>
        <v>4.8979591836736099E-5</v>
      </c>
    </row>
    <row r="855" spans="1:12" x14ac:dyDescent="0.15">
      <c r="A855">
        <v>1711170</v>
      </c>
      <c r="B855">
        <v>0.99890000000000001</v>
      </c>
      <c r="C855">
        <f t="shared" si="124"/>
        <v>-3.5000000000000725E-3</v>
      </c>
      <c r="D855">
        <f t="shared" si="125"/>
        <v>-3.5061393292877014E-3</v>
      </c>
      <c r="E855">
        <f t="shared" si="126"/>
        <v>-4.1527345626269294E-3</v>
      </c>
      <c r="F855">
        <v>25.496099999999998</v>
      </c>
      <c r="G855">
        <f t="shared" si="127"/>
        <v>0.20035092143792002</v>
      </c>
      <c r="H855">
        <f t="shared" si="128"/>
        <v>5.5962817445510211</v>
      </c>
      <c r="I855">
        <f t="shared" si="121"/>
        <v>5.5766947584450905</v>
      </c>
      <c r="J855">
        <f t="shared" si="129"/>
        <v>-66.199999999999989</v>
      </c>
      <c r="K855" s="2">
        <f t="shared" si="122"/>
        <v>-1.8388888888888885E-2</v>
      </c>
      <c r="L855">
        <f t="shared" si="123"/>
        <v>5.1020408163266487E-5</v>
      </c>
    </row>
    <row r="856" spans="1:12" x14ac:dyDescent="0.15">
      <c r="A856">
        <v>1711200</v>
      </c>
      <c r="B856">
        <v>0.99870000000000003</v>
      </c>
      <c r="C856">
        <f t="shared" si="124"/>
        <v>-3.3000000000000945E-3</v>
      </c>
      <c r="D856">
        <f t="shared" si="125"/>
        <v>-3.3054570087265927E-3</v>
      </c>
      <c r="E856">
        <f t="shared" si="126"/>
        <v>-3.9639463421217548E-3</v>
      </c>
      <c r="F856">
        <v>25.9651</v>
      </c>
      <c r="G856">
        <f t="shared" si="127"/>
        <v>0.20033081900256733</v>
      </c>
      <c r="H856">
        <f t="shared" si="128"/>
        <v>5.6992251805351293</v>
      </c>
      <c r="I856">
        <f t="shared" si="121"/>
        <v>5.6804177374393632</v>
      </c>
      <c r="J856">
        <f t="shared" si="129"/>
        <v>-65.699999999999989</v>
      </c>
      <c r="K856" s="2">
        <f t="shared" si="122"/>
        <v>-1.8249999999999995E-2</v>
      </c>
      <c r="L856">
        <f t="shared" si="123"/>
        <v>4.6938775510205712E-5</v>
      </c>
    </row>
    <row r="857" spans="1:12" x14ac:dyDescent="0.15">
      <c r="A857">
        <v>1711230</v>
      </c>
      <c r="B857">
        <v>0.99880000000000002</v>
      </c>
      <c r="C857">
        <f t="shared" si="124"/>
        <v>-3.4000000000000835E-3</v>
      </c>
      <c r="D857">
        <f t="shared" si="125"/>
        <v>-3.4057931348329324E-3</v>
      </c>
      <c r="E857">
        <f t="shared" si="126"/>
        <v>-4.0672521891589042E-3</v>
      </c>
      <c r="F857">
        <v>26.0822</v>
      </c>
      <c r="G857">
        <f t="shared" si="127"/>
        <v>0.20034086946383056</v>
      </c>
      <c r="H857">
        <f t="shared" si="128"/>
        <v>5.7249281151912896</v>
      </c>
      <c r="I857">
        <f t="shared" si="121"/>
        <v>5.7054633595996389</v>
      </c>
      <c r="J857">
        <f t="shared" si="129"/>
        <v>-65.199999999999989</v>
      </c>
      <c r="K857" s="2">
        <f t="shared" si="122"/>
        <v>-1.8111111111111109E-2</v>
      </c>
      <c r="L857">
        <f t="shared" si="123"/>
        <v>4.8979591836736099E-5</v>
      </c>
    </row>
    <row r="858" spans="1:12" x14ac:dyDescent="0.15">
      <c r="A858">
        <v>1711260</v>
      </c>
      <c r="B858">
        <v>0.99870000000000003</v>
      </c>
      <c r="C858">
        <f t="shared" si="124"/>
        <v>-3.3000000000000945E-3</v>
      </c>
      <c r="D858">
        <f t="shared" si="125"/>
        <v>-3.3054570087265927E-3</v>
      </c>
      <c r="E858">
        <f t="shared" si="126"/>
        <v>-3.9639463421217548E-3</v>
      </c>
      <c r="F858">
        <v>25.9651</v>
      </c>
      <c r="G858">
        <f t="shared" si="127"/>
        <v>0.20033081900256733</v>
      </c>
      <c r="H858">
        <f t="shared" si="128"/>
        <v>5.6992251805351293</v>
      </c>
      <c r="I858">
        <f t="shared" si="121"/>
        <v>5.6804177374393632</v>
      </c>
      <c r="J858">
        <f t="shared" si="129"/>
        <v>-64.699999999999989</v>
      </c>
      <c r="K858" s="2">
        <f t="shared" si="122"/>
        <v>-1.7972222222222219E-2</v>
      </c>
      <c r="L858">
        <f t="shared" si="123"/>
        <v>5.1020408163266487E-5</v>
      </c>
    </row>
    <row r="859" spans="1:12" x14ac:dyDescent="0.15">
      <c r="A859">
        <v>1711290</v>
      </c>
      <c r="B859">
        <v>0.99860000000000004</v>
      </c>
      <c r="C859">
        <f t="shared" si="124"/>
        <v>-3.2000000000001055E-3</v>
      </c>
      <c r="D859">
        <f t="shared" si="125"/>
        <v>-3.2051309489484468E-3</v>
      </c>
      <c r="E859">
        <f t="shared" si="126"/>
        <v>-3.8755118463440941E-3</v>
      </c>
      <c r="F859">
        <v>26.434000000000001</v>
      </c>
      <c r="G859">
        <f t="shared" si="127"/>
        <v>0.20032077005375098</v>
      </c>
      <c r="H859">
        <f t="shared" si="128"/>
        <v>5.8021466669593265</v>
      </c>
      <c r="I859">
        <f t="shared" si="121"/>
        <v>5.7835797976250571</v>
      </c>
      <c r="J859">
        <f t="shared" si="129"/>
        <v>-64.199999999999989</v>
      </c>
      <c r="K859" s="2">
        <f t="shared" si="122"/>
        <v>-1.783333333333333E-2</v>
      </c>
      <c r="L859">
        <f t="shared" si="123"/>
        <v>4.8979591836736099E-5</v>
      </c>
    </row>
    <row r="860" spans="1:12" x14ac:dyDescent="0.15">
      <c r="A860">
        <v>1711320</v>
      </c>
      <c r="B860">
        <v>0.99870000000000003</v>
      </c>
      <c r="C860">
        <f t="shared" si="124"/>
        <v>-3.3000000000000945E-3</v>
      </c>
      <c r="D860">
        <f t="shared" si="125"/>
        <v>-3.3054570087265927E-3</v>
      </c>
      <c r="E860">
        <f t="shared" si="126"/>
        <v>-3.969890856094273E-3</v>
      </c>
      <c r="F860">
        <v>26.1995</v>
      </c>
      <c r="G860">
        <f t="shared" si="127"/>
        <v>0.20033081900256733</v>
      </c>
      <c r="H860">
        <f t="shared" si="128"/>
        <v>5.7506749489672728</v>
      </c>
      <c r="I860">
        <f t="shared" si="121"/>
        <v>5.7316977216356806</v>
      </c>
      <c r="J860">
        <f t="shared" si="129"/>
        <v>-63.699999999999989</v>
      </c>
      <c r="K860" s="2">
        <f t="shared" si="122"/>
        <v>-1.769444444444444E-2</v>
      </c>
      <c r="L860">
        <f t="shared" si="123"/>
        <v>5.100306018361221E-5</v>
      </c>
    </row>
    <row r="861" spans="1:12" x14ac:dyDescent="0.15">
      <c r="A861">
        <v>1711350</v>
      </c>
      <c r="B861">
        <v>0.99860000000000004</v>
      </c>
      <c r="C861">
        <f t="shared" si="124"/>
        <v>-3.2000000000001055E-3</v>
      </c>
      <c r="D861">
        <f t="shared" si="125"/>
        <v>-3.2051309489484468E-3</v>
      </c>
      <c r="E861">
        <f t="shared" si="126"/>
        <v>-3.8755118463440941E-3</v>
      </c>
      <c r="F861">
        <v>26.434000000000001</v>
      </c>
      <c r="G861">
        <f t="shared" si="127"/>
        <v>0.20032077005375098</v>
      </c>
      <c r="H861">
        <f t="shared" si="128"/>
        <v>5.8021466669593265</v>
      </c>
      <c r="I861">
        <f t="shared" si="121"/>
        <v>5.7835797976250571</v>
      </c>
      <c r="J861">
        <f t="shared" si="129"/>
        <v>-63.199999999999989</v>
      </c>
      <c r="K861" s="2">
        <f t="shared" si="122"/>
        <v>-1.7555555555555553E-2</v>
      </c>
      <c r="L861">
        <f t="shared" si="123"/>
        <v>4.8979591836736099E-5</v>
      </c>
    </row>
    <row r="862" spans="1:12" x14ac:dyDescent="0.15">
      <c r="A862">
        <v>1711380</v>
      </c>
      <c r="B862">
        <v>0.99860000000000004</v>
      </c>
      <c r="C862">
        <f t="shared" si="124"/>
        <v>-3.2000000000001055E-3</v>
      </c>
      <c r="D862">
        <f t="shared" si="125"/>
        <v>-3.2051309489484468E-3</v>
      </c>
      <c r="E862">
        <f t="shared" si="126"/>
        <v>-3.8784815672749042E-3</v>
      </c>
      <c r="F862">
        <v>26.551100000000002</v>
      </c>
      <c r="G862">
        <f t="shared" si="127"/>
        <v>0.20032077005375098</v>
      </c>
      <c r="H862">
        <f t="shared" si="128"/>
        <v>5.8278496016154877</v>
      </c>
      <c r="I862">
        <f t="shared" si="121"/>
        <v>5.8092004828903177</v>
      </c>
      <c r="J862">
        <f t="shared" si="129"/>
        <v>-62.699999999999989</v>
      </c>
      <c r="K862" s="2">
        <f t="shared" si="122"/>
        <v>-1.7416666666666664E-2</v>
      </c>
      <c r="L862">
        <f t="shared" si="123"/>
        <v>5.3061224489796875E-5</v>
      </c>
    </row>
    <row r="863" spans="1:12" x14ac:dyDescent="0.15">
      <c r="A863">
        <v>1711410</v>
      </c>
      <c r="B863">
        <v>0.99860000000000004</v>
      </c>
      <c r="C863">
        <f t="shared" si="124"/>
        <v>-3.2000000000001055E-3</v>
      </c>
      <c r="D863">
        <f t="shared" si="125"/>
        <v>-3.2051309489484468E-3</v>
      </c>
      <c r="E863">
        <f t="shared" si="126"/>
        <v>-3.8725370533023861E-3</v>
      </c>
      <c r="F863">
        <v>26.316700000000001</v>
      </c>
      <c r="G863">
        <f t="shared" si="127"/>
        <v>0.20032077005375098</v>
      </c>
      <c r="H863">
        <f t="shared" si="128"/>
        <v>5.7763998331833442</v>
      </c>
      <c r="I863">
        <f t="shared" si="121"/>
        <v>5.7579153537171575</v>
      </c>
      <c r="J863">
        <f t="shared" si="129"/>
        <v>-62.199999999999989</v>
      </c>
      <c r="K863" s="2">
        <f t="shared" si="122"/>
        <v>-1.7277777777777774E-2</v>
      </c>
      <c r="L863">
        <f t="shared" si="123"/>
        <v>5.3061224489796875E-5</v>
      </c>
    </row>
    <row r="864" spans="1:12" x14ac:dyDescent="0.15">
      <c r="A864">
        <v>1711440</v>
      </c>
      <c r="B864">
        <v>0.99860000000000004</v>
      </c>
      <c r="C864">
        <f t="shared" si="124"/>
        <v>-3.2000000000001055E-3</v>
      </c>
      <c r="D864">
        <f t="shared" si="125"/>
        <v>-3.2051309489484468E-3</v>
      </c>
      <c r="E864">
        <f t="shared" si="126"/>
        <v>-3.8755118463440941E-3</v>
      </c>
      <c r="F864">
        <v>26.434000000000001</v>
      </c>
      <c r="G864">
        <f t="shared" si="127"/>
        <v>0.20032077005375098</v>
      </c>
      <c r="H864">
        <f t="shared" si="128"/>
        <v>5.8021466669593265</v>
      </c>
      <c r="I864">
        <f t="shared" si="121"/>
        <v>5.7835797976250571</v>
      </c>
      <c r="J864">
        <f t="shared" si="129"/>
        <v>-61.699999999999989</v>
      </c>
      <c r="K864" s="2">
        <f t="shared" si="122"/>
        <v>-1.7138888888888884E-2</v>
      </c>
      <c r="L864">
        <f t="shared" si="123"/>
        <v>5.3061224489796875E-5</v>
      </c>
    </row>
    <row r="865" spans="1:12" x14ac:dyDescent="0.15">
      <c r="A865">
        <v>1711470</v>
      </c>
      <c r="B865">
        <v>0.99850000000000005</v>
      </c>
      <c r="C865">
        <f t="shared" si="124"/>
        <v>-3.1000000000001166E-3</v>
      </c>
      <c r="D865">
        <f t="shared" si="125"/>
        <v>-3.1048149534788679E-3</v>
      </c>
      <c r="E865">
        <f t="shared" si="126"/>
        <v>-3.7870874148750004E-3</v>
      </c>
      <c r="F865">
        <v>26.902899999999999</v>
      </c>
      <c r="G865">
        <f t="shared" si="127"/>
        <v>0.20031072261700214</v>
      </c>
      <c r="H865">
        <f t="shared" si="128"/>
        <v>5.9050681533835245</v>
      </c>
      <c r="I865">
        <f t="shared" si="121"/>
        <v>5.8867624421080356</v>
      </c>
      <c r="J865">
        <f t="shared" si="129"/>
        <v>-61.199999999999989</v>
      </c>
      <c r="K865" s="2">
        <f t="shared" si="122"/>
        <v>-1.6999999999999998E-2</v>
      </c>
      <c r="L865">
        <f t="shared" si="123"/>
        <v>4.6938775510205712E-5</v>
      </c>
    </row>
    <row r="866" spans="1:12" x14ac:dyDescent="0.15">
      <c r="A866">
        <v>1711501</v>
      </c>
      <c r="B866">
        <v>0.99860000000000004</v>
      </c>
      <c r="C866">
        <f t="shared" si="124"/>
        <v>-3.2000000000001055E-3</v>
      </c>
      <c r="D866">
        <f t="shared" si="125"/>
        <v>-3.2051309489484468E-3</v>
      </c>
      <c r="E866">
        <f t="shared" si="126"/>
        <v>-3.896320181303356E-3</v>
      </c>
      <c r="F866">
        <v>27.2545</v>
      </c>
      <c r="G866">
        <f t="shared" si="127"/>
        <v>0.20032077005375098</v>
      </c>
      <c r="H866">
        <f t="shared" si="128"/>
        <v>5.9822428060317385</v>
      </c>
      <c r="I866">
        <f t="shared" si="121"/>
        <v>5.9630996290524374</v>
      </c>
      <c r="J866">
        <f t="shared" si="129"/>
        <v>-60.683333333333337</v>
      </c>
      <c r="K866" s="2">
        <f t="shared" si="122"/>
        <v>-1.6856481481481483E-2</v>
      </c>
      <c r="L866">
        <f t="shared" si="123"/>
        <v>5.1037767948282893E-5</v>
      </c>
    </row>
    <row r="867" spans="1:12" x14ac:dyDescent="0.15">
      <c r="A867">
        <v>1711530</v>
      </c>
      <c r="B867">
        <v>0.99839999999999995</v>
      </c>
      <c r="C867">
        <f t="shared" si="124"/>
        <v>-3.0000000000000165E-3</v>
      </c>
      <c r="D867">
        <f t="shared" si="125"/>
        <v>-3.0045090202987243E-3</v>
      </c>
      <c r="E867">
        <f t="shared" si="126"/>
        <v>-3.6867814816948568E-3</v>
      </c>
      <c r="F867">
        <v>26.902899999999999</v>
      </c>
      <c r="G867">
        <f t="shared" si="127"/>
        <v>0.20030067669194171</v>
      </c>
      <c r="H867">
        <f t="shared" si="128"/>
        <v>5.9050681533835245</v>
      </c>
      <c r="I867">
        <f t="shared" si="121"/>
        <v>5.8873529489233727</v>
      </c>
      <c r="J867">
        <f t="shared" si="129"/>
        <v>-60.199999999999989</v>
      </c>
      <c r="K867" s="2">
        <f t="shared" si="122"/>
        <v>-1.6722222222222218E-2</v>
      </c>
      <c r="L867">
        <f t="shared" si="123"/>
        <v>4.8979591836733829E-5</v>
      </c>
    </row>
    <row r="868" spans="1:12" x14ac:dyDescent="0.15">
      <c r="A868">
        <v>1711560</v>
      </c>
      <c r="B868">
        <v>0.99839999999999995</v>
      </c>
      <c r="C868">
        <f t="shared" si="124"/>
        <v>-3.0000000000000165E-3</v>
      </c>
      <c r="D868">
        <f t="shared" si="125"/>
        <v>-3.0045090202987243E-3</v>
      </c>
      <c r="E868">
        <f t="shared" si="126"/>
        <v>-3.6956982526536336E-3</v>
      </c>
      <c r="F868">
        <v>27.2545</v>
      </c>
      <c r="G868">
        <f t="shared" si="127"/>
        <v>0.20030067669194171</v>
      </c>
      <c r="H868">
        <f t="shared" si="128"/>
        <v>5.9822428060317385</v>
      </c>
      <c r="I868">
        <f t="shared" si="121"/>
        <v>5.9642960776136427</v>
      </c>
      <c r="J868">
        <f t="shared" si="129"/>
        <v>-59.699999999999989</v>
      </c>
      <c r="K868" s="2">
        <f t="shared" si="122"/>
        <v>-1.6583333333333332E-2</v>
      </c>
      <c r="L868">
        <f t="shared" si="123"/>
        <v>4.6938775510203442E-5</v>
      </c>
    </row>
    <row r="869" spans="1:12" x14ac:dyDescent="0.15">
      <c r="A869">
        <v>1711590</v>
      </c>
      <c r="B869">
        <v>0.99839999999999995</v>
      </c>
      <c r="C869">
        <f t="shared" si="124"/>
        <v>-3.0000000000000165E-3</v>
      </c>
      <c r="D869">
        <f t="shared" si="125"/>
        <v>-3.0045090202987243E-3</v>
      </c>
      <c r="E869">
        <f t="shared" si="126"/>
        <v>-3.6808369677223387E-3</v>
      </c>
      <c r="F869">
        <v>26.668500000000002</v>
      </c>
      <c r="G869">
        <f t="shared" si="127"/>
        <v>0.20030067669194171</v>
      </c>
      <c r="H869">
        <f t="shared" si="128"/>
        <v>5.8536183849513819</v>
      </c>
      <c r="I869">
        <f t="shared" si="121"/>
        <v>5.836057529796526</v>
      </c>
      <c r="J869">
        <f t="shared" si="129"/>
        <v>-59.199999999999989</v>
      </c>
      <c r="K869" s="2">
        <f t="shared" si="122"/>
        <v>-1.6444444444444442E-2</v>
      </c>
      <c r="L869">
        <f t="shared" si="123"/>
        <v>4.8979591836733829E-5</v>
      </c>
    </row>
    <row r="870" spans="1:12" x14ac:dyDescent="0.15">
      <c r="A870">
        <v>1711620</v>
      </c>
      <c r="B870">
        <v>0.99839999999999995</v>
      </c>
      <c r="C870">
        <f t="shared" si="124"/>
        <v>-3.0000000000000165E-3</v>
      </c>
      <c r="D870">
        <f t="shared" si="125"/>
        <v>-3.0045090202987243E-3</v>
      </c>
      <c r="E870">
        <f t="shared" si="126"/>
        <v>-3.6986755817507906E-3</v>
      </c>
      <c r="F870">
        <v>27.3719</v>
      </c>
      <c r="G870">
        <f t="shared" si="127"/>
        <v>0.20030067669194171</v>
      </c>
      <c r="H870">
        <f t="shared" si="128"/>
        <v>6.0080115893676327</v>
      </c>
      <c r="I870">
        <f t="shared" si="121"/>
        <v>5.9899875545995291</v>
      </c>
      <c r="J870">
        <f t="shared" si="129"/>
        <v>-58.699999999999989</v>
      </c>
      <c r="K870" s="2">
        <f t="shared" si="122"/>
        <v>-1.6305555555555552E-2</v>
      </c>
      <c r="L870">
        <f t="shared" si="123"/>
        <v>4.8979591836733829E-5</v>
      </c>
    </row>
    <row r="871" spans="1:12" x14ac:dyDescent="0.15">
      <c r="A871">
        <v>1711650</v>
      </c>
      <c r="B871">
        <v>0.99839999999999995</v>
      </c>
      <c r="C871">
        <f t="shared" si="124"/>
        <v>-3.0000000000000165E-3</v>
      </c>
      <c r="D871">
        <f t="shared" si="125"/>
        <v>-3.0045090202987243E-3</v>
      </c>
      <c r="E871">
        <f t="shared" si="126"/>
        <v>-3.7046200957233082E-3</v>
      </c>
      <c r="F871">
        <v>27.606300000000001</v>
      </c>
      <c r="G871">
        <f t="shared" si="127"/>
        <v>0.20030067669194171</v>
      </c>
      <c r="H871">
        <f t="shared" si="128"/>
        <v>6.0594613577997753</v>
      </c>
      <c r="I871">
        <f t="shared" si="121"/>
        <v>6.0412829737263758</v>
      </c>
      <c r="J871">
        <f t="shared" si="129"/>
        <v>-58.199999999999989</v>
      </c>
      <c r="K871" s="2">
        <f t="shared" si="122"/>
        <v>-1.6166666666666663E-2</v>
      </c>
      <c r="L871">
        <f t="shared" si="123"/>
        <v>5.1020408163264217E-5</v>
      </c>
    </row>
    <row r="872" spans="1:12" x14ac:dyDescent="0.15">
      <c r="A872">
        <v>1711680</v>
      </c>
      <c r="B872">
        <v>0.99839999999999995</v>
      </c>
      <c r="C872">
        <f t="shared" si="124"/>
        <v>-3.0000000000000165E-3</v>
      </c>
      <c r="D872">
        <f t="shared" si="125"/>
        <v>-3.0045090202987243E-3</v>
      </c>
      <c r="E872">
        <f t="shared" si="126"/>
        <v>-3.7016453026816002E-3</v>
      </c>
      <c r="F872">
        <v>27.489000000000001</v>
      </c>
      <c r="G872">
        <f t="shared" si="127"/>
        <v>0.20030067669194171</v>
      </c>
      <c r="H872">
        <f t="shared" si="128"/>
        <v>6.0337145240237922</v>
      </c>
      <c r="I872">
        <f t="shared" si="121"/>
        <v>6.0156133804517209</v>
      </c>
      <c r="J872">
        <f t="shared" si="129"/>
        <v>-57.699999999999989</v>
      </c>
      <c r="K872" s="2">
        <f t="shared" si="122"/>
        <v>-1.6027777777777776E-2</v>
      </c>
      <c r="L872">
        <f t="shared" si="123"/>
        <v>5.1020408163264217E-5</v>
      </c>
    </row>
    <row r="873" spans="1:12" x14ac:dyDescent="0.15">
      <c r="A873">
        <v>1711710</v>
      </c>
      <c r="B873">
        <v>0.998</v>
      </c>
      <c r="C873">
        <f t="shared" si="124"/>
        <v>-2.6000000000000606E-3</v>
      </c>
      <c r="D873">
        <f t="shared" si="125"/>
        <v>-2.6033858701149278E-3</v>
      </c>
      <c r="E873">
        <f t="shared" si="126"/>
        <v>-3.3124137164982888E-3</v>
      </c>
      <c r="F873">
        <v>27.957899999999999</v>
      </c>
      <c r="G873">
        <f t="shared" si="127"/>
        <v>0.20026050810100496</v>
      </c>
      <c r="H873">
        <f t="shared" si="128"/>
        <v>6.1366360104479902</v>
      </c>
      <c r="I873">
        <f t="shared" si="121"/>
        <v>6.1206807568208248</v>
      </c>
      <c r="J873">
        <f t="shared" si="129"/>
        <v>-57.199999999999989</v>
      </c>
      <c r="K873" s="2">
        <f t="shared" si="122"/>
        <v>-1.5888888888888886E-2</v>
      </c>
      <c r="L873">
        <f t="shared" si="123"/>
        <v>4.2857142857142667E-5</v>
      </c>
    </row>
    <row r="874" spans="1:12" x14ac:dyDescent="0.15">
      <c r="A874">
        <v>1711740</v>
      </c>
      <c r="B874">
        <v>0.99839999999999995</v>
      </c>
      <c r="C874">
        <f t="shared" si="124"/>
        <v>-3.0000000000000165E-3</v>
      </c>
      <c r="D874">
        <f t="shared" si="125"/>
        <v>-3.0045090202987243E-3</v>
      </c>
      <c r="E874">
        <f t="shared" si="126"/>
        <v>-3.7016453026816002E-3</v>
      </c>
      <c r="F874">
        <v>27.489000000000001</v>
      </c>
      <c r="G874">
        <f t="shared" si="127"/>
        <v>0.20030067669194171</v>
      </c>
      <c r="H874">
        <f t="shared" si="128"/>
        <v>6.0337145240237922</v>
      </c>
      <c r="I874">
        <f t="shared" si="121"/>
        <v>6.0156133804517209</v>
      </c>
      <c r="J874">
        <f t="shared" si="129"/>
        <v>-56.699999999999989</v>
      </c>
      <c r="K874" s="2">
        <f t="shared" si="122"/>
        <v>-1.5749999999999997E-2</v>
      </c>
      <c r="L874">
        <f t="shared" si="123"/>
        <v>5.1020408163264217E-5</v>
      </c>
    </row>
    <row r="875" spans="1:12" x14ac:dyDescent="0.15">
      <c r="A875">
        <v>1711770</v>
      </c>
      <c r="B875">
        <v>0.998</v>
      </c>
      <c r="C875">
        <f t="shared" si="124"/>
        <v>-2.6000000000000606E-3</v>
      </c>
      <c r="D875">
        <f t="shared" si="125"/>
        <v>-2.6033858701149278E-3</v>
      </c>
      <c r="E875">
        <f t="shared" si="126"/>
        <v>-3.3183607665262559E-3</v>
      </c>
      <c r="F875">
        <v>28.192399999999999</v>
      </c>
      <c r="G875">
        <f t="shared" si="127"/>
        <v>0.20026050810100496</v>
      </c>
      <c r="H875">
        <f t="shared" si="128"/>
        <v>6.1881077284400439</v>
      </c>
      <c r="I875">
        <f t="shared" si="121"/>
        <v>6.1720186483461008</v>
      </c>
      <c r="J875">
        <f t="shared" si="129"/>
        <v>-56.199999999999989</v>
      </c>
      <c r="K875" s="2">
        <f t="shared" si="122"/>
        <v>-1.5611111111111109E-2</v>
      </c>
      <c r="L875">
        <f t="shared" si="123"/>
        <v>4.2857142857142667E-5</v>
      </c>
    </row>
    <row r="876" spans="1:12" x14ac:dyDescent="0.15">
      <c r="A876">
        <v>1711800</v>
      </c>
      <c r="B876">
        <v>0.99829999999999997</v>
      </c>
      <c r="C876">
        <f t="shared" si="124"/>
        <v>-2.9000000000000276E-3</v>
      </c>
      <c r="D876">
        <f t="shared" si="125"/>
        <v>-2.904213147389827E-3</v>
      </c>
      <c r="E876">
        <f t="shared" si="126"/>
        <v>-3.6191880438011552E-3</v>
      </c>
      <c r="F876">
        <v>28.192399999999999</v>
      </c>
      <c r="G876">
        <f t="shared" si="127"/>
        <v>0.20029063227819058</v>
      </c>
      <c r="H876">
        <f t="shared" si="128"/>
        <v>6.1881077284400439</v>
      </c>
      <c r="I876">
        <f t="shared" si="121"/>
        <v>6.1701622160275686</v>
      </c>
      <c r="J876">
        <f t="shared" si="129"/>
        <v>-55.699999999999989</v>
      </c>
      <c r="K876" s="2">
        <f t="shared" si="122"/>
        <v>-1.5472222222222219E-2</v>
      </c>
      <c r="L876">
        <f t="shared" si="123"/>
        <v>4.8979591836733829E-5</v>
      </c>
    </row>
    <row r="877" spans="1:12" x14ac:dyDescent="0.15">
      <c r="A877">
        <v>1711830</v>
      </c>
      <c r="B877">
        <v>0.998</v>
      </c>
      <c r="C877">
        <f t="shared" si="124"/>
        <v>-2.6000000000000606E-3</v>
      </c>
      <c r="D877">
        <f t="shared" si="125"/>
        <v>-2.6033858701149278E-3</v>
      </c>
      <c r="E877">
        <f t="shared" si="126"/>
        <v>-3.3094439955674787E-3</v>
      </c>
      <c r="F877">
        <v>27.840800000000002</v>
      </c>
      <c r="G877">
        <f t="shared" si="127"/>
        <v>0.20026050810100496</v>
      </c>
      <c r="H877">
        <f t="shared" si="128"/>
        <v>6.1109330757918299</v>
      </c>
      <c r="I877">
        <f t="shared" si="121"/>
        <v>6.0950446497947715</v>
      </c>
      <c r="J877">
        <f t="shared" si="129"/>
        <v>-55.199999999999989</v>
      </c>
      <c r="K877" s="2">
        <f t="shared" si="122"/>
        <v>-1.5333333333333331E-2</v>
      </c>
      <c r="L877">
        <f t="shared" si="123"/>
        <v>4.2857142857142667E-5</v>
      </c>
    </row>
    <row r="878" spans="1:12" x14ac:dyDescent="0.15">
      <c r="A878">
        <v>1711860</v>
      </c>
      <c r="B878">
        <v>0.998</v>
      </c>
      <c r="C878">
        <f t="shared" si="124"/>
        <v>-2.6000000000000606E-3</v>
      </c>
      <c r="D878">
        <f t="shared" si="125"/>
        <v>-2.6033858701149278E-3</v>
      </c>
      <c r="E878">
        <f t="shared" si="126"/>
        <v>-3.2916053815390269E-3</v>
      </c>
      <c r="F878">
        <v>27.1374</v>
      </c>
      <c r="G878">
        <f t="shared" si="127"/>
        <v>0.20026050810100496</v>
      </c>
      <c r="H878">
        <f t="shared" si="128"/>
        <v>5.9565398713755782</v>
      </c>
      <c r="I878">
        <f t="shared" si="121"/>
        <v>5.9410528677100025</v>
      </c>
      <c r="J878">
        <f t="shared" si="129"/>
        <v>-54.699999999999989</v>
      </c>
      <c r="K878" s="2">
        <f t="shared" si="122"/>
        <v>-1.5194444444444441E-2</v>
      </c>
      <c r="L878">
        <f t="shared" si="123"/>
        <v>4.6938775510203442E-5</v>
      </c>
    </row>
    <row r="879" spans="1:12" x14ac:dyDescent="0.15">
      <c r="A879">
        <v>1711890</v>
      </c>
      <c r="B879">
        <v>0.998</v>
      </c>
      <c r="C879">
        <f t="shared" si="124"/>
        <v>-2.6000000000000606E-3</v>
      </c>
      <c r="D879">
        <f t="shared" si="125"/>
        <v>-2.6033858701149278E-3</v>
      </c>
      <c r="E879">
        <f t="shared" si="126"/>
        <v>-3.3094439955674787E-3</v>
      </c>
      <c r="F879">
        <v>27.840800000000002</v>
      </c>
      <c r="G879">
        <f t="shared" si="127"/>
        <v>0.20026050810100496</v>
      </c>
      <c r="H879">
        <f t="shared" si="128"/>
        <v>6.1109330757918299</v>
      </c>
      <c r="I879">
        <f t="shared" si="121"/>
        <v>6.0950446497947715</v>
      </c>
      <c r="J879">
        <f t="shared" si="129"/>
        <v>-54.199999999999989</v>
      </c>
      <c r="K879" s="2">
        <f t="shared" si="122"/>
        <v>-1.5055555555555553E-2</v>
      </c>
      <c r="L879">
        <f t="shared" si="123"/>
        <v>4.4897959183673054E-5</v>
      </c>
    </row>
    <row r="880" spans="1:12" x14ac:dyDescent="0.15">
      <c r="A880">
        <v>1711920</v>
      </c>
      <c r="B880">
        <v>0.998</v>
      </c>
      <c r="C880">
        <f t="shared" si="124"/>
        <v>-2.6000000000000606E-3</v>
      </c>
      <c r="D880">
        <f t="shared" si="125"/>
        <v>-2.6033858701149278E-3</v>
      </c>
      <c r="E880">
        <f t="shared" si="126"/>
        <v>-3.3124137164982888E-3</v>
      </c>
      <c r="F880">
        <v>27.957899999999999</v>
      </c>
      <c r="G880">
        <f t="shared" si="127"/>
        <v>0.20026050810100496</v>
      </c>
      <c r="H880">
        <f t="shared" si="128"/>
        <v>6.1366360104479902</v>
      </c>
      <c r="I880">
        <f t="shared" si="121"/>
        <v>6.1206807568208248</v>
      </c>
      <c r="J880">
        <f t="shared" si="129"/>
        <v>-53.699999999999989</v>
      </c>
      <c r="K880" s="2">
        <f t="shared" si="122"/>
        <v>-1.4916666666666663E-2</v>
      </c>
      <c r="L880">
        <f t="shared" si="123"/>
        <v>4.4897959183673054E-5</v>
      </c>
    </row>
    <row r="881" spans="1:12" x14ac:dyDescent="0.15">
      <c r="A881">
        <v>1711951</v>
      </c>
      <c r="B881">
        <v>0.998</v>
      </c>
      <c r="C881">
        <f t="shared" si="124"/>
        <v>-2.6000000000000606E-3</v>
      </c>
      <c r="D881">
        <f t="shared" si="125"/>
        <v>-2.6033858701149278E-3</v>
      </c>
      <c r="E881">
        <f t="shared" si="126"/>
        <v>-3.2618752035100899E-3</v>
      </c>
      <c r="F881">
        <v>25.9651</v>
      </c>
      <c r="G881">
        <f t="shared" si="127"/>
        <v>0.20026050810100496</v>
      </c>
      <c r="H881">
        <f t="shared" si="128"/>
        <v>5.6992251805351293</v>
      </c>
      <c r="I881">
        <f t="shared" si="121"/>
        <v>5.6844071950657389</v>
      </c>
      <c r="J881">
        <f t="shared" si="129"/>
        <v>-53.183333333333337</v>
      </c>
      <c r="K881" s="2">
        <f t="shared" si="122"/>
        <v>-1.477314814814815E-2</v>
      </c>
      <c r="L881">
        <f t="shared" si="123"/>
        <v>4.6954746512418536E-5</v>
      </c>
    </row>
    <row r="882" spans="1:12" x14ac:dyDescent="0.15">
      <c r="A882">
        <v>1711980</v>
      </c>
      <c r="B882">
        <v>0.998</v>
      </c>
      <c r="C882">
        <f t="shared" si="124"/>
        <v>-2.6000000000000606E-3</v>
      </c>
      <c r="D882">
        <f t="shared" si="125"/>
        <v>-2.6033858701149278E-3</v>
      </c>
      <c r="E882">
        <f t="shared" si="126"/>
        <v>-3.3005221524978036E-3</v>
      </c>
      <c r="F882">
        <v>27.489000000000001</v>
      </c>
      <c r="G882">
        <f t="shared" si="127"/>
        <v>0.20026050810100496</v>
      </c>
      <c r="H882">
        <f t="shared" si="128"/>
        <v>6.0337145240237922</v>
      </c>
      <c r="I882">
        <f t="shared" si="121"/>
        <v>6.018026866261331</v>
      </c>
      <c r="J882">
        <f t="shared" si="129"/>
        <v>-52.699999999999989</v>
      </c>
      <c r="K882" s="2">
        <f t="shared" si="122"/>
        <v>-1.4638888888888885E-2</v>
      </c>
      <c r="L882">
        <f t="shared" si="123"/>
        <v>4.6938775510203442E-5</v>
      </c>
    </row>
    <row r="883" spans="1:12" x14ac:dyDescent="0.15">
      <c r="A883">
        <v>1712010</v>
      </c>
      <c r="B883">
        <v>0.99839999999999995</v>
      </c>
      <c r="C883">
        <f t="shared" si="124"/>
        <v>-3.0000000000000165E-3</v>
      </c>
      <c r="D883">
        <f t="shared" si="125"/>
        <v>-3.0045090202987243E-3</v>
      </c>
      <c r="E883">
        <f t="shared" si="126"/>
        <v>-3.7016453026816002E-3</v>
      </c>
      <c r="F883">
        <v>27.489000000000001</v>
      </c>
      <c r="G883">
        <f t="shared" si="127"/>
        <v>0.20030067669194171</v>
      </c>
      <c r="H883">
        <f t="shared" si="128"/>
        <v>6.0337145240237922</v>
      </c>
      <c r="I883">
        <f t="shared" si="121"/>
        <v>6.0156133804517209</v>
      </c>
      <c r="J883">
        <f t="shared" si="129"/>
        <v>-52.199999999999989</v>
      </c>
      <c r="K883" s="2">
        <f t="shared" si="122"/>
        <v>-1.4499999999999997E-2</v>
      </c>
      <c r="L883">
        <f t="shared" si="123"/>
        <v>5.5102040816324992E-5</v>
      </c>
    </row>
    <row r="884" spans="1:12" x14ac:dyDescent="0.15">
      <c r="A884">
        <v>1712040</v>
      </c>
      <c r="B884">
        <v>0.998</v>
      </c>
      <c r="C884">
        <f t="shared" si="124"/>
        <v>-2.6000000000000606E-3</v>
      </c>
      <c r="D884">
        <f t="shared" si="125"/>
        <v>-2.6033858701149278E-3</v>
      </c>
      <c r="E884">
        <f t="shared" si="126"/>
        <v>-3.3183607665262559E-3</v>
      </c>
      <c r="F884">
        <v>28.192399999999999</v>
      </c>
      <c r="G884">
        <f t="shared" si="127"/>
        <v>0.20026050810100496</v>
      </c>
      <c r="H884">
        <f t="shared" si="128"/>
        <v>6.1881077284400439</v>
      </c>
      <c r="I884">
        <f t="shared" si="121"/>
        <v>6.1720186483461008</v>
      </c>
      <c r="J884">
        <f t="shared" si="129"/>
        <v>-51.699999999999989</v>
      </c>
      <c r="K884" s="2">
        <f t="shared" si="122"/>
        <v>-1.4361111111111107E-2</v>
      </c>
      <c r="L884">
        <f t="shared" si="123"/>
        <v>4.8979591836733829E-5</v>
      </c>
    </row>
    <row r="885" spans="1:12" x14ac:dyDescent="0.15">
      <c r="A885">
        <v>1712070</v>
      </c>
      <c r="B885">
        <v>0.99829999999999997</v>
      </c>
      <c r="C885">
        <f t="shared" si="124"/>
        <v>-2.9000000000000276E-3</v>
      </c>
      <c r="D885">
        <f t="shared" si="125"/>
        <v>-2.904213147389827E-3</v>
      </c>
      <c r="E885">
        <f t="shared" si="126"/>
        <v>-3.6132409937731881E-3</v>
      </c>
      <c r="F885">
        <v>27.957899999999999</v>
      </c>
      <c r="G885">
        <f t="shared" si="127"/>
        <v>0.20029063227819058</v>
      </c>
      <c r="H885">
        <f t="shared" si="128"/>
        <v>6.1366360104479902</v>
      </c>
      <c r="I885">
        <f t="shared" si="121"/>
        <v>6.1188397660176905</v>
      </c>
      <c r="J885">
        <f t="shared" si="129"/>
        <v>-51.199999999999989</v>
      </c>
      <c r="K885" s="2">
        <f t="shared" si="122"/>
        <v>-1.4222222222222219E-2</v>
      </c>
      <c r="L885">
        <f t="shared" si="123"/>
        <v>5.5102040816324992E-5</v>
      </c>
    </row>
    <row r="886" spans="1:12" x14ac:dyDescent="0.15">
      <c r="A886">
        <v>1712100</v>
      </c>
      <c r="B886">
        <v>0.998</v>
      </c>
      <c r="C886">
        <f t="shared" si="124"/>
        <v>-2.6000000000000606E-3</v>
      </c>
      <c r="D886">
        <f t="shared" si="125"/>
        <v>-2.6033858701149278E-3</v>
      </c>
      <c r="E886">
        <f t="shared" si="126"/>
        <v>-3.3183607665262559E-3</v>
      </c>
      <c r="F886">
        <v>28.192399999999999</v>
      </c>
      <c r="G886">
        <f t="shared" si="127"/>
        <v>0.20026050810100496</v>
      </c>
      <c r="H886">
        <f t="shared" si="128"/>
        <v>6.1881077284400439</v>
      </c>
      <c r="I886">
        <f t="shared" si="121"/>
        <v>6.1720186483461008</v>
      </c>
      <c r="J886">
        <f t="shared" si="129"/>
        <v>-50.699999999999989</v>
      </c>
      <c r="K886" s="2">
        <f t="shared" si="122"/>
        <v>-1.408333333333333E-2</v>
      </c>
      <c r="L886">
        <f t="shared" si="123"/>
        <v>5.1020408163264217E-5</v>
      </c>
    </row>
    <row r="887" spans="1:12" x14ac:dyDescent="0.15">
      <c r="A887">
        <v>1712130</v>
      </c>
      <c r="B887">
        <v>0.998</v>
      </c>
      <c r="C887">
        <f t="shared" si="124"/>
        <v>-2.6000000000000606E-3</v>
      </c>
      <c r="D887">
        <f t="shared" si="125"/>
        <v>-2.6033858701149278E-3</v>
      </c>
      <c r="E887">
        <f t="shared" si="126"/>
        <v>-3.3332296596238981E-3</v>
      </c>
      <c r="F887">
        <v>28.778700000000001</v>
      </c>
      <c r="G887">
        <f t="shared" si="127"/>
        <v>0.20026050810100496</v>
      </c>
      <c r="H887">
        <f t="shared" si="128"/>
        <v>6.3167979982001361</v>
      </c>
      <c r="I887">
        <f t="shared" si="121"/>
        <v>6.3003743234048155</v>
      </c>
      <c r="J887">
        <f t="shared" si="129"/>
        <v>-50.199999999999989</v>
      </c>
      <c r="K887" s="2">
        <f t="shared" si="122"/>
        <v>-1.3944444444444442E-2</v>
      </c>
      <c r="L887">
        <f t="shared" si="123"/>
        <v>5.3061224489796875E-5</v>
      </c>
    </row>
    <row r="888" spans="1:12" x14ac:dyDescent="0.15">
      <c r="A888">
        <v>1712160</v>
      </c>
      <c r="B888">
        <v>0.998</v>
      </c>
      <c r="C888">
        <f t="shared" si="124"/>
        <v>-2.6000000000000606E-3</v>
      </c>
      <c r="D888">
        <f t="shared" si="125"/>
        <v>-2.6033858701149278E-3</v>
      </c>
      <c r="E888">
        <f t="shared" si="126"/>
        <v>-3.324307816554223E-3</v>
      </c>
      <c r="F888">
        <v>28.4269</v>
      </c>
      <c r="G888">
        <f t="shared" si="127"/>
        <v>0.20026050810100496</v>
      </c>
      <c r="H888">
        <f t="shared" si="128"/>
        <v>6.2395794464320984</v>
      </c>
      <c r="I888">
        <f t="shared" si="121"/>
        <v>6.223356539871375</v>
      </c>
      <c r="J888">
        <f t="shared" si="129"/>
        <v>-49.699999999999989</v>
      </c>
      <c r="K888" s="2">
        <f t="shared" si="122"/>
        <v>-1.3805555555555552E-2</v>
      </c>
      <c r="L888">
        <f t="shared" si="123"/>
        <v>5.3061224489796875E-5</v>
      </c>
    </row>
    <row r="889" spans="1:12" x14ac:dyDescent="0.15">
      <c r="A889">
        <v>1712190</v>
      </c>
      <c r="B889">
        <v>0.998</v>
      </c>
      <c r="C889">
        <f t="shared" si="124"/>
        <v>-2.6000000000000606E-3</v>
      </c>
      <c r="D889">
        <f t="shared" si="125"/>
        <v>-2.6033858701149278E-3</v>
      </c>
      <c r="E889">
        <f t="shared" si="126"/>
        <v>-3.3391741735964158E-3</v>
      </c>
      <c r="F889">
        <v>29.013100000000001</v>
      </c>
      <c r="G889">
        <f t="shared" si="127"/>
        <v>0.20026050810100496</v>
      </c>
      <c r="H889">
        <f t="shared" si="128"/>
        <v>6.3682477666322788</v>
      </c>
      <c r="I889">
        <f t="shared" si="121"/>
        <v>6.3516903224390351</v>
      </c>
      <c r="J889">
        <f t="shared" si="129"/>
        <v>-49.199999999999989</v>
      </c>
      <c r="K889" s="2">
        <f t="shared" si="122"/>
        <v>-1.3666666666666664E-2</v>
      </c>
      <c r="L889">
        <f t="shared" si="123"/>
        <v>5.1003060183609946E-5</v>
      </c>
    </row>
    <row r="890" spans="1:12" x14ac:dyDescent="0.15">
      <c r="A890">
        <v>1712220</v>
      </c>
      <c r="B890">
        <v>0.998</v>
      </c>
      <c r="C890">
        <f t="shared" si="124"/>
        <v>-2.6000000000000606E-3</v>
      </c>
      <c r="D890">
        <f t="shared" si="125"/>
        <v>-2.6033858701149278E-3</v>
      </c>
      <c r="E890">
        <f t="shared" si="126"/>
        <v>-3.3361993805547077E-3</v>
      </c>
      <c r="F890">
        <v>28.895800000000001</v>
      </c>
      <c r="G890">
        <f t="shared" si="127"/>
        <v>0.20026050810100496</v>
      </c>
      <c r="H890">
        <f t="shared" si="128"/>
        <v>6.3425009328562956</v>
      </c>
      <c r="I890">
        <f t="shared" si="121"/>
        <v>6.3260104304308697</v>
      </c>
      <c r="J890">
        <f t="shared" si="129"/>
        <v>-48.699999999999989</v>
      </c>
      <c r="K890" s="2">
        <f t="shared" si="122"/>
        <v>-1.3527777777777774E-2</v>
      </c>
      <c r="L890">
        <f t="shared" si="123"/>
        <v>5.1020408163264217E-5</v>
      </c>
    </row>
    <row r="891" spans="1:12" x14ac:dyDescent="0.15">
      <c r="A891">
        <v>1712250</v>
      </c>
      <c r="B891">
        <v>0.99790000000000001</v>
      </c>
      <c r="C891">
        <f t="shared" si="124"/>
        <v>-2.5000000000000716E-3</v>
      </c>
      <c r="D891">
        <f t="shared" si="125"/>
        <v>-2.5031302181185884E-3</v>
      </c>
      <c r="E891">
        <f t="shared" si="126"/>
        <v>-3.2478352925588531E-3</v>
      </c>
      <c r="F891">
        <v>29.364699999999999</v>
      </c>
      <c r="G891">
        <f t="shared" si="127"/>
        <v>0.20025046972870356</v>
      </c>
      <c r="H891">
        <f t="shared" si="128"/>
        <v>6.4454224192804928</v>
      </c>
      <c r="I891">
        <f t="shared" si="121"/>
        <v>6.4293088632322917</v>
      </c>
      <c r="J891">
        <f t="shared" si="129"/>
        <v>-48.199999999999989</v>
      </c>
      <c r="K891" s="2">
        <f t="shared" si="122"/>
        <v>-1.3388888888888886E-2</v>
      </c>
      <c r="L891">
        <f t="shared" si="123"/>
        <v>5.100306018361221E-5</v>
      </c>
    </row>
    <row r="892" spans="1:12" x14ac:dyDescent="0.15">
      <c r="A892">
        <v>1712280</v>
      </c>
      <c r="B892">
        <v>0.99790000000000001</v>
      </c>
      <c r="C892">
        <f t="shared" si="124"/>
        <v>-2.5000000000000716E-3</v>
      </c>
      <c r="D892">
        <f t="shared" si="125"/>
        <v>-2.5031302181185884E-3</v>
      </c>
      <c r="E892">
        <f t="shared" si="126"/>
        <v>-3.2508126216560101E-3</v>
      </c>
      <c r="F892">
        <v>29.482099999999999</v>
      </c>
      <c r="G892">
        <f t="shared" si="127"/>
        <v>0.20025046972870356</v>
      </c>
      <c r="H892">
        <f t="shared" si="128"/>
        <v>6.4711912026163869</v>
      </c>
      <c r="I892">
        <f t="shared" si="121"/>
        <v>6.4550132246098464</v>
      </c>
      <c r="J892">
        <f t="shared" si="129"/>
        <v>-47.699999999999989</v>
      </c>
      <c r="K892" s="2">
        <f t="shared" si="122"/>
        <v>-1.3249999999999996E-2</v>
      </c>
      <c r="L892">
        <f t="shared" si="123"/>
        <v>5.100306018361221E-5</v>
      </c>
    </row>
    <row r="893" spans="1:12" x14ac:dyDescent="0.15">
      <c r="A893">
        <v>1712310</v>
      </c>
      <c r="B893">
        <v>0.99790000000000001</v>
      </c>
      <c r="C893">
        <f t="shared" si="124"/>
        <v>-2.5000000000000716E-3</v>
      </c>
      <c r="D893">
        <f t="shared" si="125"/>
        <v>-2.5031302181185884E-3</v>
      </c>
      <c r="E893">
        <f t="shared" si="126"/>
        <v>-3.2478352925588531E-3</v>
      </c>
      <c r="F893">
        <v>29.364699999999999</v>
      </c>
      <c r="G893">
        <f t="shared" si="127"/>
        <v>0.20025046972870356</v>
      </c>
      <c r="H893">
        <f t="shared" si="128"/>
        <v>6.4454224192804928</v>
      </c>
      <c r="I893">
        <f t="shared" si="121"/>
        <v>6.4293088632322917</v>
      </c>
      <c r="J893">
        <f t="shared" si="129"/>
        <v>-47.199999999999989</v>
      </c>
      <c r="K893" s="2">
        <f t="shared" si="122"/>
        <v>-1.3111111111111108E-2</v>
      </c>
      <c r="L893">
        <f t="shared" si="123"/>
        <v>5.1020408163266487E-5</v>
      </c>
    </row>
    <row r="894" spans="1:12" x14ac:dyDescent="0.15">
      <c r="A894">
        <v>1712340</v>
      </c>
      <c r="B894">
        <v>0.99790000000000001</v>
      </c>
      <c r="C894">
        <f t="shared" si="124"/>
        <v>-2.5000000000000716E-3</v>
      </c>
      <c r="D894">
        <f t="shared" si="125"/>
        <v>-2.5031302181185884E-3</v>
      </c>
      <c r="E894">
        <f t="shared" si="126"/>
        <v>-3.2597293926147873E-3</v>
      </c>
      <c r="F894">
        <v>29.8337</v>
      </c>
      <c r="G894">
        <f t="shared" si="127"/>
        <v>0.20025046972870356</v>
      </c>
      <c r="H894">
        <f t="shared" si="128"/>
        <v>6.5483658552646018</v>
      </c>
      <c r="I894">
        <f t="shared" si="121"/>
        <v>6.5319949406264399</v>
      </c>
      <c r="J894">
        <f t="shared" si="129"/>
        <v>-46.699999999999989</v>
      </c>
      <c r="K894" s="2">
        <f t="shared" si="122"/>
        <v>-1.2972222222222218E-2</v>
      </c>
      <c r="L894">
        <f t="shared" si="123"/>
        <v>5.1020408163266487E-5</v>
      </c>
    </row>
    <row r="895" spans="1:12" x14ac:dyDescent="0.15">
      <c r="A895">
        <v>1712370</v>
      </c>
      <c r="B895">
        <v>0.99780000000000002</v>
      </c>
      <c r="C895">
        <f t="shared" si="124"/>
        <v>-2.4000000000000826E-3</v>
      </c>
      <c r="D895">
        <f t="shared" si="125"/>
        <v>-2.402884616310426E-3</v>
      </c>
      <c r="E895">
        <f t="shared" si="126"/>
        <v>-3.1684056338763E-3</v>
      </c>
      <c r="F895">
        <v>30.185500000000001</v>
      </c>
      <c r="G895">
        <f t="shared" si="127"/>
        <v>0.20024043286581836</v>
      </c>
      <c r="H895">
        <f t="shared" si="128"/>
        <v>6.6255844070326386</v>
      </c>
      <c r="I895">
        <f t="shared" si="121"/>
        <v>6.6096830044557588</v>
      </c>
      <c r="J895">
        <f t="shared" si="129"/>
        <v>-46.199999999999989</v>
      </c>
      <c r="K895" s="2">
        <f t="shared" si="122"/>
        <v>-1.283333333333333E-2</v>
      </c>
      <c r="L895">
        <f t="shared" si="123"/>
        <v>4.8979591836736099E-5</v>
      </c>
    </row>
    <row r="896" spans="1:12" x14ac:dyDescent="0.15">
      <c r="A896">
        <v>1712400</v>
      </c>
      <c r="B896">
        <v>0.99770000000000003</v>
      </c>
      <c r="C896">
        <f t="shared" si="124"/>
        <v>-2.3000000000000936E-3</v>
      </c>
      <c r="D896">
        <f t="shared" si="125"/>
        <v>-2.3026490626756688E-3</v>
      </c>
      <c r="E896">
        <f t="shared" si="126"/>
        <v>-3.0741145942140605E-3</v>
      </c>
      <c r="F896">
        <v>30.419899999999998</v>
      </c>
      <c r="G896">
        <f t="shared" si="127"/>
        <v>0.20023039751197108</v>
      </c>
      <c r="H896">
        <f t="shared" si="128"/>
        <v>6.6770341754647804</v>
      </c>
      <c r="I896">
        <f t="shared" si="121"/>
        <v>6.6616769968612104</v>
      </c>
      <c r="J896">
        <f t="shared" si="129"/>
        <v>-45.699999999999989</v>
      </c>
      <c r="K896" s="2">
        <f t="shared" si="122"/>
        <v>-1.269444444444444E-2</v>
      </c>
      <c r="L896">
        <f t="shared" si="123"/>
        <v>4.6938775510205712E-5</v>
      </c>
    </row>
    <row r="897" spans="1:12" x14ac:dyDescent="0.15">
      <c r="A897">
        <v>1712430</v>
      </c>
      <c r="B897">
        <v>0.99770000000000003</v>
      </c>
      <c r="C897">
        <f t="shared" si="124"/>
        <v>-2.3000000000000936E-3</v>
      </c>
      <c r="D897">
        <f t="shared" si="125"/>
        <v>-2.3026490626756688E-3</v>
      </c>
      <c r="E897">
        <f t="shared" si="126"/>
        <v>-3.0800616442420276E-3</v>
      </c>
      <c r="F897">
        <v>30.654399999999999</v>
      </c>
      <c r="G897">
        <f t="shared" si="127"/>
        <v>0.20023039751197108</v>
      </c>
      <c r="H897">
        <f t="shared" si="128"/>
        <v>6.7285058934568358</v>
      </c>
      <c r="I897">
        <f t="shared" si="121"/>
        <v>6.7130303299018834</v>
      </c>
      <c r="J897">
        <f t="shared" si="129"/>
        <v>-45.199999999999989</v>
      </c>
      <c r="K897" s="2">
        <f t="shared" si="122"/>
        <v>-1.2555555555555552E-2</v>
      </c>
      <c r="L897">
        <f t="shared" si="123"/>
        <v>4.6938775510205712E-5</v>
      </c>
    </row>
    <row r="898" spans="1:12" x14ac:dyDescent="0.15">
      <c r="A898">
        <v>1712460</v>
      </c>
      <c r="B898">
        <v>0.99770000000000003</v>
      </c>
      <c r="C898">
        <f t="shared" si="124"/>
        <v>-2.3000000000000936E-3</v>
      </c>
      <c r="D898">
        <f t="shared" si="125"/>
        <v>-2.3026490626756688E-3</v>
      </c>
      <c r="E898">
        <f t="shared" si="126"/>
        <v>-3.0889784152008043E-3</v>
      </c>
      <c r="F898">
        <v>31.006</v>
      </c>
      <c r="G898">
        <f t="shared" si="127"/>
        <v>0.20023039751197108</v>
      </c>
      <c r="H898">
        <f t="shared" si="128"/>
        <v>6.8056805461050498</v>
      </c>
      <c r="I898">
        <f t="shared" ref="I898:I961" si="130">F898/(3.142/4*G898^2)/145</f>
        <v>6.7900274808490071</v>
      </c>
      <c r="J898">
        <f t="shared" si="129"/>
        <v>-44.699999999999989</v>
      </c>
      <c r="K898" s="2">
        <f t="shared" ref="K898:K961" si="131">J898/3600</f>
        <v>-1.2416666666666663E-2</v>
      </c>
      <c r="L898">
        <f t="shared" ref="L898:L961" si="132">(B898-B996)/(J996-J898)</f>
        <v>4.6938775510205712E-5</v>
      </c>
    </row>
    <row r="899" spans="1:12" x14ac:dyDescent="0.15">
      <c r="A899">
        <v>1712490</v>
      </c>
      <c r="B899">
        <v>0.99750000000000005</v>
      </c>
      <c r="C899">
        <f t="shared" ref="C899:C962" si="133">B$2-B899-0.0213</f>
        <v>-2.1000000000001157E-3</v>
      </c>
      <c r="D899">
        <f t="shared" ref="D899:D962" si="134">LN(1+C899)</f>
        <v>-2.1022080918703095E-3</v>
      </c>
      <c r="E899">
        <f t="shared" ref="E899:E962" si="135">D899-H899/8655</f>
        <v>-2.8677291094361835E-3</v>
      </c>
      <c r="F899">
        <v>30.185500000000001</v>
      </c>
      <c r="G899">
        <f t="shared" ref="G899:G962" si="136">(4*O$2/(1+C899)/3.142)^0.5</f>
        <v>0.20021033132987812</v>
      </c>
      <c r="H899">
        <f t="shared" ref="H899:H962" si="137">F899/(3.142/4*P$2^2)/145</f>
        <v>6.6255844070326386</v>
      </c>
      <c r="I899">
        <f t="shared" si="130"/>
        <v>6.6116706797778688</v>
      </c>
      <c r="J899">
        <f t="shared" ref="J899:J962" si="138">(A899-$A$2)/60-434</f>
        <v>-44.199999999999989</v>
      </c>
      <c r="K899" s="2">
        <f t="shared" si="131"/>
        <v>-1.2277777777777775E-2</v>
      </c>
      <c r="L899">
        <f t="shared" si="132"/>
        <v>4.4882692961579559E-5</v>
      </c>
    </row>
    <row r="900" spans="1:12" x14ac:dyDescent="0.15">
      <c r="A900">
        <v>1712520</v>
      </c>
      <c r="B900">
        <v>0.99750000000000005</v>
      </c>
      <c r="C900">
        <f t="shared" si="133"/>
        <v>-2.1000000000001157E-3</v>
      </c>
      <c r="D900">
        <f t="shared" si="134"/>
        <v>-2.1022080918703095E-3</v>
      </c>
      <c r="E900">
        <f t="shared" si="135"/>
        <v>-2.9152979014935724E-3</v>
      </c>
      <c r="F900">
        <v>32.061199999999999</v>
      </c>
      <c r="G900">
        <f t="shared" si="136"/>
        <v>0.20021033132987812</v>
      </c>
      <c r="H900">
        <f t="shared" si="137"/>
        <v>7.0372923022893383</v>
      </c>
      <c r="I900">
        <f t="shared" si="130"/>
        <v>7.0225139884545298</v>
      </c>
      <c r="J900">
        <f t="shared" si="138"/>
        <v>-43.699999999999989</v>
      </c>
      <c r="K900" s="2">
        <f t="shared" si="131"/>
        <v>-1.2138888888888887E-2</v>
      </c>
      <c r="L900">
        <f t="shared" si="132"/>
        <v>4.6938775510205712E-5</v>
      </c>
    </row>
    <row r="901" spans="1:12" x14ac:dyDescent="0.15">
      <c r="A901">
        <v>1712550</v>
      </c>
      <c r="B901">
        <v>0.99760000000000004</v>
      </c>
      <c r="C901">
        <f t="shared" si="133"/>
        <v>-2.2000000000001046E-3</v>
      </c>
      <c r="D901">
        <f t="shared" si="134"/>
        <v>-2.2024235552001504E-3</v>
      </c>
      <c r="E901">
        <f t="shared" si="135"/>
        <v>-2.9976747507949614E-3</v>
      </c>
      <c r="F901">
        <v>31.357800000000001</v>
      </c>
      <c r="G901">
        <f t="shared" si="136"/>
        <v>0.20022036366678364</v>
      </c>
      <c r="H901">
        <f t="shared" si="137"/>
        <v>6.8828990978730875</v>
      </c>
      <c r="I901">
        <f t="shared" si="130"/>
        <v>6.8677567198577671</v>
      </c>
      <c r="J901">
        <f t="shared" si="138"/>
        <v>-43.199999999999989</v>
      </c>
      <c r="K901" s="2">
        <f t="shared" si="131"/>
        <v>-1.1999999999999997E-2</v>
      </c>
      <c r="L901">
        <f t="shared" si="132"/>
        <v>4.6938775510205712E-5</v>
      </c>
    </row>
    <row r="902" spans="1:12" x14ac:dyDescent="0.15">
      <c r="A902">
        <v>1712580</v>
      </c>
      <c r="B902">
        <v>0.99750000000000005</v>
      </c>
      <c r="C902">
        <f t="shared" si="133"/>
        <v>-2.1000000000001157E-3</v>
      </c>
      <c r="D902">
        <f t="shared" si="134"/>
        <v>-2.1022080918703095E-3</v>
      </c>
      <c r="E902">
        <f t="shared" si="135"/>
        <v>-2.8825903943674783E-3</v>
      </c>
      <c r="F902">
        <v>30.7715</v>
      </c>
      <c r="G902">
        <f t="shared" si="136"/>
        <v>0.20021033132987812</v>
      </c>
      <c r="H902">
        <f t="shared" si="137"/>
        <v>6.7542088281129953</v>
      </c>
      <c r="I902">
        <f t="shared" si="130"/>
        <v>6.740024989573957</v>
      </c>
      <c r="J902">
        <f t="shared" si="138"/>
        <v>-42.699999999999989</v>
      </c>
      <c r="K902" s="2">
        <f t="shared" si="131"/>
        <v>-1.1861111111111109E-2</v>
      </c>
      <c r="L902">
        <f t="shared" si="132"/>
        <v>4.6922815368923776E-5</v>
      </c>
    </row>
    <row r="903" spans="1:12" x14ac:dyDescent="0.15">
      <c r="A903">
        <v>1712610</v>
      </c>
      <c r="B903">
        <v>0.99739999999999995</v>
      </c>
      <c r="C903">
        <f t="shared" si="133"/>
        <v>-2.0000000000000157E-3</v>
      </c>
      <c r="D903">
        <f t="shared" si="134"/>
        <v>-2.0020026706730793E-3</v>
      </c>
      <c r="E903">
        <f t="shared" si="135"/>
        <v>-2.8091454302683751E-3</v>
      </c>
      <c r="F903">
        <v>31.826699999999999</v>
      </c>
      <c r="G903">
        <f t="shared" si="136"/>
        <v>0.20020030050087662</v>
      </c>
      <c r="H903">
        <f t="shared" si="137"/>
        <v>6.9858205842972838</v>
      </c>
      <c r="I903">
        <f t="shared" si="130"/>
        <v>6.9718489431286885</v>
      </c>
      <c r="J903">
        <f t="shared" si="138"/>
        <v>-42.199999999999989</v>
      </c>
      <c r="K903" s="2">
        <f t="shared" si="131"/>
        <v>-1.1722222222222219E-2</v>
      </c>
      <c r="L903">
        <f t="shared" si="132"/>
        <v>4.2842570554233078E-5</v>
      </c>
    </row>
    <row r="904" spans="1:12" x14ac:dyDescent="0.15">
      <c r="A904">
        <v>1712640</v>
      </c>
      <c r="B904">
        <v>0.99750000000000005</v>
      </c>
      <c r="C904">
        <f t="shared" si="133"/>
        <v>-2.1000000000001157E-3</v>
      </c>
      <c r="D904">
        <f t="shared" si="134"/>
        <v>-2.1022080918703095E-3</v>
      </c>
      <c r="E904">
        <f t="shared" si="135"/>
        <v>-2.9093508514656053E-3</v>
      </c>
      <c r="F904">
        <v>31.826699999999999</v>
      </c>
      <c r="G904">
        <f t="shared" si="136"/>
        <v>0.20021033132987812</v>
      </c>
      <c r="H904">
        <f t="shared" si="137"/>
        <v>6.9858205842972838</v>
      </c>
      <c r="I904">
        <f t="shared" si="130"/>
        <v>6.9711503610702588</v>
      </c>
      <c r="J904">
        <f t="shared" si="138"/>
        <v>-41.699999999999989</v>
      </c>
      <c r="K904" s="2">
        <f t="shared" si="131"/>
        <v>-1.1583333333333331E-2</v>
      </c>
      <c r="L904">
        <f t="shared" si="132"/>
        <v>4.6938775510205712E-5</v>
      </c>
    </row>
    <row r="905" spans="1:12" x14ac:dyDescent="0.15">
      <c r="A905">
        <v>1712670</v>
      </c>
      <c r="B905">
        <v>0.99750000000000005</v>
      </c>
      <c r="C905">
        <f t="shared" si="133"/>
        <v>-2.1000000000001157E-3</v>
      </c>
      <c r="D905">
        <f t="shared" si="134"/>
        <v>-2.1022080918703095E-3</v>
      </c>
      <c r="E905">
        <f t="shared" si="135"/>
        <v>-2.9093508514656053E-3</v>
      </c>
      <c r="F905">
        <v>31.826699999999999</v>
      </c>
      <c r="G905">
        <f t="shared" si="136"/>
        <v>0.20021033132987812</v>
      </c>
      <c r="H905">
        <f t="shared" si="137"/>
        <v>6.9858205842972838</v>
      </c>
      <c r="I905">
        <f t="shared" si="130"/>
        <v>6.9711503610702588</v>
      </c>
      <c r="J905">
        <f t="shared" si="138"/>
        <v>-41.199999999999989</v>
      </c>
      <c r="K905" s="2">
        <f t="shared" si="131"/>
        <v>-1.1444444444444441E-2</v>
      </c>
      <c r="L905">
        <f t="shared" si="132"/>
        <v>4.6938775510205712E-5</v>
      </c>
    </row>
    <row r="906" spans="1:12" x14ac:dyDescent="0.15">
      <c r="A906">
        <v>1712700</v>
      </c>
      <c r="B906">
        <v>0.99739999999999995</v>
      </c>
      <c r="C906">
        <f t="shared" si="133"/>
        <v>-2.0000000000000157E-3</v>
      </c>
      <c r="D906">
        <f t="shared" si="134"/>
        <v>-2.0020026706730793E-3</v>
      </c>
      <c r="E906">
        <f t="shared" si="135"/>
        <v>-2.7972538662678903E-3</v>
      </c>
      <c r="F906">
        <v>31.357800000000001</v>
      </c>
      <c r="G906">
        <f t="shared" si="136"/>
        <v>0.20020030050087662</v>
      </c>
      <c r="H906">
        <f t="shared" si="137"/>
        <v>6.8828990978730875</v>
      </c>
      <c r="I906">
        <f t="shared" si="130"/>
        <v>6.8691332996773404</v>
      </c>
      <c r="J906">
        <f t="shared" si="138"/>
        <v>-40.699999999999989</v>
      </c>
      <c r="K906" s="2">
        <f t="shared" si="131"/>
        <v>-1.1305555555555553E-2</v>
      </c>
      <c r="L906">
        <f t="shared" si="132"/>
        <v>4.8979591836733829E-5</v>
      </c>
    </row>
    <row r="907" spans="1:12" x14ac:dyDescent="0.15">
      <c r="A907">
        <v>1712730</v>
      </c>
      <c r="B907">
        <v>0.99770000000000003</v>
      </c>
      <c r="C907">
        <f t="shared" si="133"/>
        <v>-2.3000000000000936E-3</v>
      </c>
      <c r="D907">
        <f t="shared" si="134"/>
        <v>-2.3026490626756688E-3</v>
      </c>
      <c r="E907">
        <f t="shared" si="135"/>
        <v>-3.1038473082984465E-3</v>
      </c>
      <c r="F907">
        <v>31.592300000000002</v>
      </c>
      <c r="G907">
        <f t="shared" si="136"/>
        <v>0.20023039751197108</v>
      </c>
      <c r="H907">
        <f t="shared" si="137"/>
        <v>6.9343708158651411</v>
      </c>
      <c r="I907">
        <f t="shared" si="130"/>
        <v>6.9184217629886504</v>
      </c>
      <c r="J907">
        <f t="shared" si="138"/>
        <v>-40.199999999999989</v>
      </c>
      <c r="K907" s="2">
        <f t="shared" si="131"/>
        <v>-1.1166666666666663E-2</v>
      </c>
      <c r="L907">
        <f t="shared" si="132"/>
        <v>5.5102040816327262E-5</v>
      </c>
    </row>
    <row r="908" spans="1:12" x14ac:dyDescent="0.15">
      <c r="A908">
        <v>1712760</v>
      </c>
      <c r="B908">
        <v>0.99739999999999995</v>
      </c>
      <c r="C908">
        <f t="shared" si="133"/>
        <v>-2.0000000000000157E-3</v>
      </c>
      <c r="D908">
        <f t="shared" si="134"/>
        <v>-2.0020026706730793E-3</v>
      </c>
      <c r="E908">
        <f t="shared" si="135"/>
        <v>-2.7823849731702481E-3</v>
      </c>
      <c r="F908">
        <v>30.7715</v>
      </c>
      <c r="G908">
        <f t="shared" si="136"/>
        <v>0.20020030050087662</v>
      </c>
      <c r="H908">
        <f t="shared" si="137"/>
        <v>6.7542088281129953</v>
      </c>
      <c r="I908">
        <f t="shared" si="130"/>
        <v>6.7407004104567685</v>
      </c>
      <c r="J908">
        <f t="shared" si="138"/>
        <v>-39.699999999999989</v>
      </c>
      <c r="K908" s="2">
        <f t="shared" si="131"/>
        <v>-1.1027777777777775E-2</v>
      </c>
      <c r="L908">
        <f t="shared" si="132"/>
        <v>4.6922815368921512E-5</v>
      </c>
    </row>
    <row r="909" spans="1:12" x14ac:dyDescent="0.15">
      <c r="A909">
        <v>1712790</v>
      </c>
      <c r="B909">
        <v>0.99750000000000005</v>
      </c>
      <c r="C909">
        <f t="shared" si="133"/>
        <v>-2.1000000000001157E-3</v>
      </c>
      <c r="D909">
        <f t="shared" si="134"/>
        <v>-2.1022080918703095E-3</v>
      </c>
      <c r="E909">
        <f t="shared" si="135"/>
        <v>-2.888537444395445E-3</v>
      </c>
      <c r="F909">
        <v>31.006</v>
      </c>
      <c r="G909">
        <f t="shared" si="136"/>
        <v>0.20021033132987812</v>
      </c>
      <c r="H909">
        <f t="shared" si="137"/>
        <v>6.8056805461050498</v>
      </c>
      <c r="I909">
        <f t="shared" si="130"/>
        <v>6.791388616958228</v>
      </c>
      <c r="J909">
        <f t="shared" si="138"/>
        <v>-39.199999999999989</v>
      </c>
      <c r="K909" s="2">
        <f t="shared" si="131"/>
        <v>-1.0888888888888885E-2</v>
      </c>
      <c r="L909">
        <f t="shared" si="132"/>
        <v>4.8979591836736099E-5</v>
      </c>
    </row>
    <row r="910" spans="1:12" x14ac:dyDescent="0.15">
      <c r="A910">
        <v>1712820</v>
      </c>
      <c r="B910">
        <v>0.99739999999999995</v>
      </c>
      <c r="C910">
        <f t="shared" si="133"/>
        <v>-2.0000000000000157E-3</v>
      </c>
      <c r="D910">
        <f t="shared" si="134"/>
        <v>-2.0020026706730793E-3</v>
      </c>
      <c r="E910">
        <f t="shared" si="135"/>
        <v>-2.806170637226667E-3</v>
      </c>
      <c r="F910">
        <v>31.709399999999999</v>
      </c>
      <c r="G910">
        <f t="shared" si="136"/>
        <v>0.20020030050087662</v>
      </c>
      <c r="H910">
        <f t="shared" si="137"/>
        <v>6.9600737505213015</v>
      </c>
      <c r="I910">
        <f t="shared" si="130"/>
        <v>6.9461536030202575</v>
      </c>
      <c r="J910">
        <f t="shared" si="138"/>
        <v>-38.699999999999989</v>
      </c>
      <c r="K910" s="2">
        <f t="shared" si="131"/>
        <v>-1.0749999999999997E-2</v>
      </c>
      <c r="L910">
        <f t="shared" si="132"/>
        <v>4.6938775510203442E-5</v>
      </c>
    </row>
    <row r="911" spans="1:12" x14ac:dyDescent="0.15">
      <c r="A911">
        <v>1712850</v>
      </c>
      <c r="B911">
        <v>0.99739999999999995</v>
      </c>
      <c r="C911">
        <f t="shared" si="133"/>
        <v>-2.0000000000000157E-3</v>
      </c>
      <c r="D911">
        <f t="shared" si="134"/>
        <v>-2.0020026706730793E-3</v>
      </c>
      <c r="E911">
        <f t="shared" si="135"/>
        <v>-2.8121176872546337E-3</v>
      </c>
      <c r="F911">
        <v>31.943899999999999</v>
      </c>
      <c r="G911">
        <f t="shared" si="136"/>
        <v>0.20020030050087662</v>
      </c>
      <c r="H911">
        <f t="shared" si="137"/>
        <v>7.0115454685133551</v>
      </c>
      <c r="I911">
        <f t="shared" si="130"/>
        <v>6.9975223775763284</v>
      </c>
      <c r="J911">
        <f t="shared" si="138"/>
        <v>-38.199999999999989</v>
      </c>
      <c r="K911" s="2">
        <f t="shared" si="131"/>
        <v>-1.0611111111111108E-2</v>
      </c>
      <c r="L911">
        <f t="shared" si="132"/>
        <v>5.1020408163264217E-5</v>
      </c>
    </row>
    <row r="912" spans="1:12" x14ac:dyDescent="0.15">
      <c r="A912">
        <v>1712880</v>
      </c>
      <c r="B912">
        <v>0.99739999999999995</v>
      </c>
      <c r="C912">
        <f t="shared" si="133"/>
        <v>-2.0000000000000157E-3</v>
      </c>
      <c r="D912">
        <f t="shared" si="134"/>
        <v>-2.0020026706730793E-3</v>
      </c>
      <c r="E912">
        <f t="shared" si="135"/>
        <v>-2.8121176872546337E-3</v>
      </c>
      <c r="F912">
        <v>31.943899999999999</v>
      </c>
      <c r="G912">
        <f t="shared" si="136"/>
        <v>0.20020030050087662</v>
      </c>
      <c r="H912">
        <f t="shared" si="137"/>
        <v>7.0115454685133551</v>
      </c>
      <c r="I912">
        <f t="shared" si="130"/>
        <v>6.9975223775763284</v>
      </c>
      <c r="J912">
        <f t="shared" si="138"/>
        <v>-37.699999999999989</v>
      </c>
      <c r="K912" s="2">
        <f t="shared" si="131"/>
        <v>-1.047222222222222E-2</v>
      </c>
      <c r="L912">
        <f t="shared" si="132"/>
        <v>4.8979591836733829E-5</v>
      </c>
    </row>
    <row r="913" spans="1:12" x14ac:dyDescent="0.15">
      <c r="A913">
        <v>1712910</v>
      </c>
      <c r="B913">
        <v>0.99739999999999995</v>
      </c>
      <c r="C913">
        <f t="shared" si="133"/>
        <v>-2.0000000000000157E-3</v>
      </c>
      <c r="D913">
        <f t="shared" si="134"/>
        <v>-2.0020026706730793E-3</v>
      </c>
      <c r="E913">
        <f t="shared" si="135"/>
        <v>-2.8269840442968269E-3</v>
      </c>
      <c r="F913">
        <v>32.530099999999997</v>
      </c>
      <c r="G913">
        <f t="shared" si="136"/>
        <v>0.20020030050087662</v>
      </c>
      <c r="H913">
        <f t="shared" si="137"/>
        <v>7.1402137887135346</v>
      </c>
      <c r="I913">
        <f t="shared" si="130"/>
        <v>7.1259333611361066</v>
      </c>
      <c r="J913">
        <f t="shared" si="138"/>
        <v>-37.199999999999989</v>
      </c>
      <c r="K913" s="2">
        <f t="shared" si="131"/>
        <v>-1.033333333333333E-2</v>
      </c>
      <c r="L913">
        <f t="shared" si="132"/>
        <v>5.1020408163264217E-5</v>
      </c>
    </row>
    <row r="914" spans="1:12" x14ac:dyDescent="0.15">
      <c r="A914">
        <v>1712940</v>
      </c>
      <c r="B914">
        <v>0.99739999999999995</v>
      </c>
      <c r="C914">
        <f t="shared" si="133"/>
        <v>-2.0000000000000157E-3</v>
      </c>
      <c r="D914">
        <f t="shared" si="134"/>
        <v>-2.0020026706730793E-3</v>
      </c>
      <c r="E914">
        <f t="shared" si="135"/>
        <v>-2.832931094324794E-3</v>
      </c>
      <c r="F914">
        <v>32.764600000000002</v>
      </c>
      <c r="G914">
        <f t="shared" si="136"/>
        <v>0.20020030050087662</v>
      </c>
      <c r="H914">
        <f t="shared" si="137"/>
        <v>7.19168550670559</v>
      </c>
      <c r="I914">
        <f t="shared" si="130"/>
        <v>7.1773021356921793</v>
      </c>
      <c r="J914">
        <f t="shared" si="138"/>
        <v>-36.699999999999989</v>
      </c>
      <c r="K914" s="2">
        <f t="shared" si="131"/>
        <v>-1.0194444444444442E-2</v>
      </c>
      <c r="L914">
        <f t="shared" si="132"/>
        <v>4.8979591836733829E-5</v>
      </c>
    </row>
    <row r="915" spans="1:12" x14ac:dyDescent="0.15">
      <c r="A915">
        <v>1712970</v>
      </c>
      <c r="B915">
        <v>0.99739999999999995</v>
      </c>
      <c r="C915">
        <f t="shared" si="133"/>
        <v>-2.0000000000000157E-3</v>
      </c>
      <c r="D915">
        <f t="shared" si="134"/>
        <v>-2.0020026706730793E-3</v>
      </c>
      <c r="E915">
        <f t="shared" si="135"/>
        <v>-2.832931094324794E-3</v>
      </c>
      <c r="F915">
        <v>32.764600000000002</v>
      </c>
      <c r="G915">
        <f t="shared" si="136"/>
        <v>0.20020030050087662</v>
      </c>
      <c r="H915">
        <f t="shared" si="137"/>
        <v>7.19168550670559</v>
      </c>
      <c r="I915">
        <f t="shared" si="130"/>
        <v>7.1773021356921793</v>
      </c>
      <c r="J915">
        <f t="shared" si="138"/>
        <v>-36.199999999999989</v>
      </c>
      <c r="K915" s="2">
        <f t="shared" si="131"/>
        <v>-1.0055555555555552E-2</v>
      </c>
      <c r="L915">
        <f t="shared" si="132"/>
        <v>5.3061224489794605E-5</v>
      </c>
    </row>
    <row r="916" spans="1:12" x14ac:dyDescent="0.15">
      <c r="A916">
        <v>1713000</v>
      </c>
      <c r="B916">
        <v>0.99729999999999996</v>
      </c>
      <c r="C916">
        <f t="shared" si="133"/>
        <v>-1.9000000000000267E-3</v>
      </c>
      <c r="D916">
        <f t="shared" si="134"/>
        <v>-1.9018072895963312E-3</v>
      </c>
      <c r="E916">
        <f t="shared" si="135"/>
        <v>-2.7386827632760128E-3</v>
      </c>
      <c r="F916">
        <v>32.999099999999999</v>
      </c>
      <c r="G916">
        <f t="shared" si="136"/>
        <v>0.20019027117940144</v>
      </c>
      <c r="H916">
        <f t="shared" si="137"/>
        <v>7.2431572246976428</v>
      </c>
      <c r="I916">
        <f t="shared" si="130"/>
        <v>7.2293952259707162</v>
      </c>
      <c r="J916">
        <f t="shared" si="138"/>
        <v>-35.699999999999989</v>
      </c>
      <c r="K916" s="2">
        <f t="shared" si="131"/>
        <v>-9.9166666666666639E-3</v>
      </c>
      <c r="L916">
        <f t="shared" si="132"/>
        <v>5.1020408163264217E-5</v>
      </c>
    </row>
    <row r="917" spans="1:12" x14ac:dyDescent="0.15">
      <c r="A917">
        <v>1713030</v>
      </c>
      <c r="B917">
        <v>0.99739999999999995</v>
      </c>
      <c r="C917">
        <f t="shared" si="133"/>
        <v>-2.0000000000000157E-3</v>
      </c>
      <c r="D917">
        <f t="shared" si="134"/>
        <v>-2.0020026706730793E-3</v>
      </c>
      <c r="E917">
        <f t="shared" si="135"/>
        <v>-2.8448226583252787E-3</v>
      </c>
      <c r="F917">
        <v>33.233499999999999</v>
      </c>
      <c r="G917">
        <f t="shared" si="136"/>
        <v>0.20020030050087662</v>
      </c>
      <c r="H917">
        <f t="shared" si="137"/>
        <v>7.2946069931297863</v>
      </c>
      <c r="I917">
        <f t="shared" si="130"/>
        <v>7.2800177791435265</v>
      </c>
      <c r="J917">
        <f t="shared" si="138"/>
        <v>-35.199999999999989</v>
      </c>
      <c r="K917" s="2">
        <f t="shared" si="131"/>
        <v>-9.7777777777777741E-3</v>
      </c>
      <c r="L917">
        <f t="shared" si="132"/>
        <v>5.5102040816324992E-5</v>
      </c>
    </row>
    <row r="918" spans="1:12" x14ac:dyDescent="0.15">
      <c r="A918">
        <v>1713060</v>
      </c>
      <c r="B918">
        <v>0.99719999999999998</v>
      </c>
      <c r="C918">
        <f t="shared" si="133"/>
        <v>-1.8000000000000377E-3</v>
      </c>
      <c r="D918">
        <f t="shared" si="134"/>
        <v>-1.8016219466282088E-3</v>
      </c>
      <c r="E918">
        <f t="shared" si="135"/>
        <v>-2.6503889843083753E-3</v>
      </c>
      <c r="F918">
        <v>33.468000000000004</v>
      </c>
      <c r="G918">
        <f t="shared" si="136"/>
        <v>0.20018024336507503</v>
      </c>
      <c r="H918">
        <f t="shared" si="137"/>
        <v>7.3460787111218417</v>
      </c>
      <c r="I918">
        <f t="shared" si="130"/>
        <v>7.3328557694418217</v>
      </c>
      <c r="J918">
        <f t="shared" si="138"/>
        <v>-34.699999999999989</v>
      </c>
      <c r="K918" s="2">
        <f t="shared" si="131"/>
        <v>-9.6388888888888861E-3</v>
      </c>
      <c r="L918">
        <f t="shared" si="132"/>
        <v>4.8979591836733829E-5</v>
      </c>
    </row>
    <row r="919" spans="1:12" x14ac:dyDescent="0.15">
      <c r="A919">
        <v>1713090</v>
      </c>
      <c r="B919">
        <v>0.99709999999999999</v>
      </c>
      <c r="C919">
        <f t="shared" si="133"/>
        <v>-1.7000000000000487E-3</v>
      </c>
      <c r="D919">
        <f t="shared" si="134"/>
        <v>-1.7014466397575704E-3</v>
      </c>
      <c r="E919">
        <f t="shared" si="135"/>
        <v>-2.553188470479445E-3</v>
      </c>
      <c r="F919">
        <v>33.585299999999997</v>
      </c>
      <c r="G919">
        <f t="shared" si="136"/>
        <v>0.20017021705751997</v>
      </c>
      <c r="H919">
        <f t="shared" si="137"/>
        <v>7.3718255448978232</v>
      </c>
      <c r="I919">
        <f t="shared" si="130"/>
        <v>7.3592934414714959</v>
      </c>
      <c r="J919">
        <f t="shared" si="138"/>
        <v>-34.199999999999989</v>
      </c>
      <c r="K919" s="2">
        <f t="shared" si="131"/>
        <v>-9.4999999999999963E-3</v>
      </c>
      <c r="L919">
        <f t="shared" si="132"/>
        <v>4.8979591836733829E-5</v>
      </c>
    </row>
    <row r="920" spans="1:12" x14ac:dyDescent="0.15">
      <c r="A920">
        <v>1713120</v>
      </c>
      <c r="B920">
        <v>0.99709999999999999</v>
      </c>
      <c r="C920">
        <f t="shared" si="133"/>
        <v>-1.7000000000000487E-3</v>
      </c>
      <c r="D920">
        <f t="shared" si="134"/>
        <v>-1.7014466397575704E-3</v>
      </c>
      <c r="E920">
        <f t="shared" si="135"/>
        <v>-2.5977824694951258E-3</v>
      </c>
      <c r="F920">
        <v>35.343699999999998</v>
      </c>
      <c r="G920">
        <f t="shared" si="136"/>
        <v>0.20017021705751997</v>
      </c>
      <c r="H920">
        <f t="shared" si="137"/>
        <v>7.7577866063785414</v>
      </c>
      <c r="I920">
        <f t="shared" si="130"/>
        <v>7.7445983691476972</v>
      </c>
      <c r="J920">
        <f t="shared" si="138"/>
        <v>-33.699999999999989</v>
      </c>
      <c r="K920" s="2">
        <f t="shared" si="131"/>
        <v>-9.3611111111111082E-3</v>
      </c>
      <c r="L920">
        <f t="shared" si="132"/>
        <v>4.8979591836733829E-5</v>
      </c>
    </row>
    <row r="921" spans="1:12" x14ac:dyDescent="0.15">
      <c r="A921">
        <v>1713150</v>
      </c>
      <c r="B921">
        <v>0.997</v>
      </c>
      <c r="C921">
        <f t="shared" si="133"/>
        <v>-1.6000000000000597E-3</v>
      </c>
      <c r="D921">
        <f t="shared" si="134"/>
        <v>-1.6012813669738792E-3</v>
      </c>
      <c r="E921">
        <f t="shared" si="135"/>
        <v>-2.4768088617521727E-3</v>
      </c>
      <c r="F921">
        <v>34.523200000000003</v>
      </c>
      <c r="G921">
        <f t="shared" si="136"/>
        <v>0.20016019225635895</v>
      </c>
      <c r="H921">
        <f t="shared" si="137"/>
        <v>7.5776904673061303</v>
      </c>
      <c r="I921">
        <f t="shared" si="130"/>
        <v>7.5655661625584392</v>
      </c>
      <c r="J921">
        <f t="shared" si="138"/>
        <v>-33.199999999999989</v>
      </c>
      <c r="K921" s="2">
        <f t="shared" si="131"/>
        <v>-9.2222222222222185E-3</v>
      </c>
      <c r="L921">
        <f t="shared" si="132"/>
        <v>4.6938775510203442E-5</v>
      </c>
    </row>
    <row r="922" spans="1:12" x14ac:dyDescent="0.15">
      <c r="A922">
        <v>1713180</v>
      </c>
      <c r="B922">
        <v>0.997</v>
      </c>
      <c r="C922">
        <f t="shared" si="133"/>
        <v>-1.6000000000000597E-3</v>
      </c>
      <c r="D922">
        <f t="shared" si="134"/>
        <v>-1.6012813669738792E-3</v>
      </c>
      <c r="E922">
        <f t="shared" si="135"/>
        <v>-2.4797785826829828E-3</v>
      </c>
      <c r="F922">
        <v>34.640300000000003</v>
      </c>
      <c r="G922">
        <f t="shared" si="136"/>
        <v>0.20016019225635895</v>
      </c>
      <c r="H922">
        <f t="shared" si="137"/>
        <v>7.6033934019622906</v>
      </c>
      <c r="I922">
        <f t="shared" si="130"/>
        <v>7.5912279725191496</v>
      </c>
      <c r="J922">
        <f t="shared" si="138"/>
        <v>-32.699999999999989</v>
      </c>
      <c r="K922" s="2">
        <f t="shared" si="131"/>
        <v>-9.0833333333333304E-3</v>
      </c>
      <c r="L922">
        <f t="shared" si="132"/>
        <v>4.4897959183673054E-5</v>
      </c>
    </row>
    <row r="923" spans="1:12" x14ac:dyDescent="0.15">
      <c r="A923">
        <v>1713210</v>
      </c>
      <c r="B923">
        <v>0.997</v>
      </c>
      <c r="C923">
        <f t="shared" si="133"/>
        <v>-1.6000000000000597E-3</v>
      </c>
      <c r="D923">
        <f t="shared" si="134"/>
        <v>-1.6012813669738792E-3</v>
      </c>
      <c r="E923">
        <f t="shared" si="135"/>
        <v>-2.4857256327109494E-3</v>
      </c>
      <c r="F923">
        <v>34.8748</v>
      </c>
      <c r="G923">
        <f t="shared" si="136"/>
        <v>0.20016019225635895</v>
      </c>
      <c r="H923">
        <f t="shared" si="137"/>
        <v>7.6548651199543434</v>
      </c>
      <c r="I923">
        <f t="shared" si="130"/>
        <v>7.6426173357624156</v>
      </c>
      <c r="J923">
        <f t="shared" si="138"/>
        <v>-32.199999999999989</v>
      </c>
      <c r="K923" s="2">
        <f t="shared" si="131"/>
        <v>-8.9444444444444406E-3</v>
      </c>
      <c r="L923">
        <f t="shared" si="132"/>
        <v>4.8979591836733829E-5</v>
      </c>
    </row>
    <row r="924" spans="1:12" x14ac:dyDescent="0.15">
      <c r="A924">
        <v>1713240</v>
      </c>
      <c r="B924">
        <v>0.997</v>
      </c>
      <c r="C924">
        <f t="shared" si="133"/>
        <v>-1.6000000000000597E-3</v>
      </c>
      <c r="D924">
        <f t="shared" si="134"/>
        <v>-1.6012813669738792E-3</v>
      </c>
      <c r="E924">
        <f t="shared" si="135"/>
        <v>-2.4857256327109494E-3</v>
      </c>
      <c r="F924">
        <v>34.8748</v>
      </c>
      <c r="G924">
        <f t="shared" si="136"/>
        <v>0.20016019225635895</v>
      </c>
      <c r="H924">
        <f t="shared" si="137"/>
        <v>7.6548651199543434</v>
      </c>
      <c r="I924">
        <f t="shared" si="130"/>
        <v>7.6426173357624156</v>
      </c>
      <c r="J924">
        <f t="shared" si="138"/>
        <v>-31.699999999999989</v>
      </c>
      <c r="K924" s="2">
        <f t="shared" si="131"/>
        <v>-8.8055555555555526E-3</v>
      </c>
      <c r="L924">
        <f t="shared" si="132"/>
        <v>4.6938775510203442E-5</v>
      </c>
    </row>
    <row r="925" spans="1:12" x14ac:dyDescent="0.15">
      <c r="A925">
        <v>1713270</v>
      </c>
      <c r="B925">
        <v>0.99709999999999999</v>
      </c>
      <c r="C925">
        <f t="shared" si="133"/>
        <v>-1.7000000000000487E-3</v>
      </c>
      <c r="D925">
        <f t="shared" si="134"/>
        <v>-1.7014466397575704E-3</v>
      </c>
      <c r="E925">
        <f t="shared" si="135"/>
        <v>-2.5918379555226077E-3</v>
      </c>
      <c r="F925">
        <v>35.109299999999998</v>
      </c>
      <c r="G925">
        <f t="shared" si="136"/>
        <v>0.20017021705751997</v>
      </c>
      <c r="H925">
        <f t="shared" si="137"/>
        <v>7.7063368379463979</v>
      </c>
      <c r="I925">
        <f t="shared" si="130"/>
        <v>7.6932360653218881</v>
      </c>
      <c r="J925">
        <f t="shared" si="138"/>
        <v>-31.199999999999989</v>
      </c>
      <c r="K925" s="2">
        <f t="shared" si="131"/>
        <v>-8.6666666666666628E-3</v>
      </c>
      <c r="L925">
        <f t="shared" si="132"/>
        <v>5.1020408163264217E-5</v>
      </c>
    </row>
    <row r="926" spans="1:12" x14ac:dyDescent="0.15">
      <c r="A926">
        <v>1713300</v>
      </c>
      <c r="B926">
        <v>0.99709999999999999</v>
      </c>
      <c r="C926">
        <f t="shared" si="133"/>
        <v>-1.7000000000000487E-3</v>
      </c>
      <c r="D926">
        <f t="shared" si="134"/>
        <v>-1.7014466397575704E-3</v>
      </c>
      <c r="E926">
        <f t="shared" si="135"/>
        <v>-2.6215681335515447E-3</v>
      </c>
      <c r="F926">
        <v>36.281599999999997</v>
      </c>
      <c r="G926">
        <f t="shared" si="136"/>
        <v>0.20017021705751997</v>
      </c>
      <c r="H926">
        <f t="shared" si="137"/>
        <v>7.9636515287868468</v>
      </c>
      <c r="I926">
        <f t="shared" si="130"/>
        <v>7.9501133211879091</v>
      </c>
      <c r="J926">
        <f t="shared" si="138"/>
        <v>-30.699999999999989</v>
      </c>
      <c r="K926" s="2">
        <f t="shared" si="131"/>
        <v>-8.5277777777777748E-3</v>
      </c>
      <c r="L926">
        <f t="shared" si="132"/>
        <v>5.3061224489794605E-5</v>
      </c>
    </row>
    <row r="927" spans="1:12" x14ac:dyDescent="0.15">
      <c r="A927">
        <v>1713330</v>
      </c>
      <c r="B927">
        <v>0.99709999999999999</v>
      </c>
      <c r="C927">
        <f t="shared" si="133"/>
        <v>-1.7000000000000487E-3</v>
      </c>
      <c r="D927">
        <f t="shared" si="134"/>
        <v>-1.7014466397575704E-3</v>
      </c>
      <c r="E927">
        <f t="shared" si="135"/>
        <v>-2.6007597985922828E-3</v>
      </c>
      <c r="F927">
        <v>35.461100000000002</v>
      </c>
      <c r="G927">
        <f t="shared" si="136"/>
        <v>0.20017021705751997</v>
      </c>
      <c r="H927">
        <f t="shared" si="137"/>
        <v>7.7835553897144356</v>
      </c>
      <c r="I927">
        <f t="shared" si="130"/>
        <v>7.7703233455519207</v>
      </c>
      <c r="J927">
        <f t="shared" si="138"/>
        <v>-30.199999999999989</v>
      </c>
      <c r="K927" s="2">
        <f t="shared" si="131"/>
        <v>-8.388888888888885E-3</v>
      </c>
      <c r="L927">
        <f t="shared" si="132"/>
        <v>5.1020408163264217E-5</v>
      </c>
    </row>
    <row r="928" spans="1:12" x14ac:dyDescent="0.15">
      <c r="A928">
        <v>1713360</v>
      </c>
      <c r="B928">
        <v>0.99690000000000001</v>
      </c>
      <c r="C928">
        <f t="shared" si="133"/>
        <v>-1.5000000000000707E-3</v>
      </c>
      <c r="D928">
        <f t="shared" si="134"/>
        <v>-1.5011261262672026E-3</v>
      </c>
      <c r="E928">
        <f t="shared" si="135"/>
        <v>-2.4093560560606918E-3</v>
      </c>
      <c r="F928">
        <v>35.8127</v>
      </c>
      <c r="G928">
        <f t="shared" si="136"/>
        <v>0.20015016896121476</v>
      </c>
      <c r="H928">
        <f t="shared" si="137"/>
        <v>7.8607300423626496</v>
      </c>
      <c r="I928">
        <f t="shared" si="130"/>
        <v>7.8489389472991036</v>
      </c>
      <c r="J928">
        <f t="shared" si="138"/>
        <v>-29.699999999999989</v>
      </c>
      <c r="K928" s="2">
        <f t="shared" si="131"/>
        <v>-8.2499999999999969E-3</v>
      </c>
      <c r="L928">
        <f t="shared" si="132"/>
        <v>4.6938775510203442E-5</v>
      </c>
    </row>
    <row r="929" spans="1:12" x14ac:dyDescent="0.15">
      <c r="A929">
        <v>1713390</v>
      </c>
      <c r="B929">
        <v>0.99680000000000002</v>
      </c>
      <c r="C929">
        <f t="shared" si="133"/>
        <v>-1.4000000000000817E-3</v>
      </c>
      <c r="D929">
        <f t="shared" si="134"/>
        <v>-1.4009809156282115E-3</v>
      </c>
      <c r="E929">
        <f t="shared" si="135"/>
        <v>-2.3062385884354418E-3</v>
      </c>
      <c r="F929">
        <v>35.695500000000003</v>
      </c>
      <c r="G929">
        <f t="shared" si="136"/>
        <v>0.20014014717171036</v>
      </c>
      <c r="H929">
        <f t="shared" si="137"/>
        <v>7.8350051581465792</v>
      </c>
      <c r="I929">
        <f t="shared" si="130"/>
        <v>7.8240361509251732</v>
      </c>
      <c r="J929">
        <f t="shared" si="138"/>
        <v>-29.199999999999989</v>
      </c>
      <c r="K929" s="2">
        <f t="shared" si="131"/>
        <v>-8.1111111111111071E-3</v>
      </c>
      <c r="L929">
        <f t="shared" si="132"/>
        <v>4.4897959183673054E-5</v>
      </c>
    </row>
    <row r="930" spans="1:12" x14ac:dyDescent="0.15">
      <c r="A930">
        <v>1713420</v>
      </c>
      <c r="B930">
        <v>0.99690000000000001</v>
      </c>
      <c r="C930">
        <f t="shared" si="133"/>
        <v>-1.5000000000000707E-3</v>
      </c>
      <c r="D930">
        <f t="shared" si="134"/>
        <v>-1.5011261262672026E-3</v>
      </c>
      <c r="E930">
        <f t="shared" si="135"/>
        <v>-2.4331391840616617E-3</v>
      </c>
      <c r="F930">
        <v>36.750500000000002</v>
      </c>
      <c r="G930">
        <f t="shared" si="136"/>
        <v>0.20015016896121476</v>
      </c>
      <c r="H930">
        <f t="shared" si="137"/>
        <v>8.0665730152110449</v>
      </c>
      <c r="I930">
        <f t="shared" si="130"/>
        <v>8.0544731556882265</v>
      </c>
      <c r="J930">
        <f t="shared" si="138"/>
        <v>-28.699999999999989</v>
      </c>
      <c r="K930" s="2">
        <f t="shared" si="131"/>
        <v>-7.9722222222222191E-3</v>
      </c>
      <c r="L930">
        <f t="shared" si="132"/>
        <v>4.8979591836733829E-5</v>
      </c>
    </row>
    <row r="931" spans="1:12" x14ac:dyDescent="0.15">
      <c r="A931">
        <v>1713450</v>
      </c>
      <c r="B931">
        <v>0.99690000000000001</v>
      </c>
      <c r="C931">
        <f t="shared" si="133"/>
        <v>-1.5000000000000707E-3</v>
      </c>
      <c r="D931">
        <f t="shared" si="134"/>
        <v>-1.5011261262672026E-3</v>
      </c>
      <c r="E931">
        <f t="shared" si="135"/>
        <v>-2.421247620061177E-3</v>
      </c>
      <c r="F931">
        <v>36.281599999999997</v>
      </c>
      <c r="G931">
        <f t="shared" si="136"/>
        <v>0.20015016896121476</v>
      </c>
      <c r="H931">
        <f t="shared" si="137"/>
        <v>7.9636515287868468</v>
      </c>
      <c r="I931">
        <f t="shared" si="130"/>
        <v>7.9517060514936651</v>
      </c>
      <c r="J931">
        <f t="shared" si="138"/>
        <v>-28.199999999999989</v>
      </c>
      <c r="K931" s="2">
        <f t="shared" si="131"/>
        <v>-7.833333333333331E-3</v>
      </c>
      <c r="L931">
        <f t="shared" si="132"/>
        <v>4.8979591836733829E-5</v>
      </c>
    </row>
    <row r="932" spans="1:12" x14ac:dyDescent="0.15">
      <c r="A932">
        <v>1713480</v>
      </c>
      <c r="B932">
        <v>0.99690000000000001</v>
      </c>
      <c r="C932">
        <f t="shared" si="133"/>
        <v>-1.5000000000000707E-3</v>
      </c>
      <c r="D932">
        <f t="shared" si="134"/>
        <v>-1.5011261262672026E-3</v>
      </c>
      <c r="E932">
        <f t="shared" si="135"/>
        <v>-2.4271946700891436E-3</v>
      </c>
      <c r="F932">
        <v>36.516100000000002</v>
      </c>
      <c r="G932">
        <f t="shared" si="136"/>
        <v>0.20015016896121476</v>
      </c>
      <c r="H932">
        <f t="shared" si="137"/>
        <v>8.0151232467789004</v>
      </c>
      <c r="I932">
        <f t="shared" si="130"/>
        <v>8.003100561908731</v>
      </c>
      <c r="J932">
        <f t="shared" si="138"/>
        <v>-27.699999999999989</v>
      </c>
      <c r="K932" s="2">
        <f t="shared" si="131"/>
        <v>-7.6944444444444413E-3</v>
      </c>
      <c r="L932">
        <f t="shared" si="132"/>
        <v>4.8979591836733829E-5</v>
      </c>
    </row>
    <row r="933" spans="1:12" x14ac:dyDescent="0.15">
      <c r="A933">
        <v>1713510</v>
      </c>
      <c r="B933">
        <v>0.99670000000000003</v>
      </c>
      <c r="C933">
        <f t="shared" si="133"/>
        <v>-1.3000000000000927E-3</v>
      </c>
      <c r="D933">
        <f t="shared" si="134"/>
        <v>-1.3008457330481807E-3</v>
      </c>
      <c r="E933">
        <f t="shared" si="135"/>
        <v>-2.2209672268421548E-3</v>
      </c>
      <c r="F933">
        <v>36.281599999999997</v>
      </c>
      <c r="G933">
        <f t="shared" si="136"/>
        <v>0.2001301268874689</v>
      </c>
      <c r="H933">
        <f t="shared" si="137"/>
        <v>7.9636515287868468</v>
      </c>
      <c r="I933">
        <f t="shared" si="130"/>
        <v>7.9532987817994236</v>
      </c>
      <c r="J933">
        <f t="shared" si="138"/>
        <v>-27.199999999999989</v>
      </c>
      <c r="K933" s="2">
        <f t="shared" si="131"/>
        <v>-7.5555555555555523E-3</v>
      </c>
      <c r="L933">
        <f t="shared" si="132"/>
        <v>4.6938775510205712E-5</v>
      </c>
    </row>
    <row r="934" spans="1:12" x14ac:dyDescent="0.15">
      <c r="A934">
        <v>1713540</v>
      </c>
      <c r="B934">
        <v>0.99690000000000001</v>
      </c>
      <c r="C934">
        <f t="shared" si="133"/>
        <v>-1.5000000000000707E-3</v>
      </c>
      <c r="D934">
        <f t="shared" si="134"/>
        <v>-1.5011261262672026E-3</v>
      </c>
      <c r="E934">
        <f t="shared" si="135"/>
        <v>-2.4271946700891436E-3</v>
      </c>
      <c r="F934">
        <v>36.516100000000002</v>
      </c>
      <c r="G934">
        <f t="shared" si="136"/>
        <v>0.20015016896121476</v>
      </c>
      <c r="H934">
        <f t="shared" si="137"/>
        <v>8.0151232467789004</v>
      </c>
      <c r="I934">
        <f t="shared" si="130"/>
        <v>8.003100561908731</v>
      </c>
      <c r="J934">
        <f t="shared" si="138"/>
        <v>-26.699999999999989</v>
      </c>
      <c r="K934" s="2">
        <f t="shared" si="131"/>
        <v>-7.4166666666666634E-3</v>
      </c>
      <c r="L934">
        <f t="shared" si="132"/>
        <v>5.1020408163266487E-5</v>
      </c>
    </row>
    <row r="935" spans="1:12" x14ac:dyDescent="0.15">
      <c r="A935">
        <v>1713570</v>
      </c>
      <c r="B935">
        <v>0.99670000000000003</v>
      </c>
      <c r="C935">
        <f t="shared" si="133"/>
        <v>-1.3000000000000927E-3</v>
      </c>
      <c r="D935">
        <f t="shared" si="134"/>
        <v>-1.3008457330481807E-3</v>
      </c>
      <c r="E935">
        <f t="shared" si="135"/>
        <v>-2.235836119939797E-3</v>
      </c>
      <c r="F935">
        <v>36.867899999999999</v>
      </c>
      <c r="G935">
        <f t="shared" si="136"/>
        <v>0.2001301268874689</v>
      </c>
      <c r="H935">
        <f t="shared" si="137"/>
        <v>8.0923417985469381</v>
      </c>
      <c r="I935">
        <f t="shared" si="130"/>
        <v>8.0818217542088266</v>
      </c>
      <c r="J935">
        <f t="shared" si="138"/>
        <v>-26.199999999999989</v>
      </c>
      <c r="K935" s="2">
        <f t="shared" si="131"/>
        <v>-7.2777777777777745E-3</v>
      </c>
      <c r="L935">
        <f t="shared" si="132"/>
        <v>4.6938775510205712E-5</v>
      </c>
    </row>
    <row r="936" spans="1:12" x14ac:dyDescent="0.15">
      <c r="A936">
        <v>1713600</v>
      </c>
      <c r="B936">
        <v>0.99670000000000003</v>
      </c>
      <c r="C936">
        <f t="shared" si="133"/>
        <v>-1.3000000000000927E-3</v>
      </c>
      <c r="D936">
        <f t="shared" si="134"/>
        <v>-1.3008457330481807E-3</v>
      </c>
      <c r="E936">
        <f t="shared" si="135"/>
        <v>-2.2804301189554774E-3</v>
      </c>
      <c r="F936">
        <v>38.626300000000001</v>
      </c>
      <c r="G936">
        <f t="shared" si="136"/>
        <v>0.2001301268874689</v>
      </c>
      <c r="H936">
        <f t="shared" si="137"/>
        <v>8.4783028600276555</v>
      </c>
      <c r="I936">
        <f t="shared" si="130"/>
        <v>8.467281066309619</v>
      </c>
      <c r="J936">
        <f t="shared" si="138"/>
        <v>-25.699999999999989</v>
      </c>
      <c r="K936" s="2">
        <f t="shared" si="131"/>
        <v>-7.1388888888888856E-3</v>
      </c>
      <c r="L936">
        <f t="shared" si="132"/>
        <v>4.6938775510205712E-5</v>
      </c>
    </row>
    <row r="937" spans="1:12" x14ac:dyDescent="0.15">
      <c r="A937">
        <v>1713630</v>
      </c>
      <c r="B937">
        <v>0.99670000000000003</v>
      </c>
      <c r="C937">
        <f t="shared" si="133"/>
        <v>-1.3000000000000927E-3</v>
      </c>
      <c r="D937">
        <f t="shared" si="134"/>
        <v>-1.3008457330481807E-3</v>
      </c>
      <c r="E937">
        <f t="shared" si="135"/>
        <v>-2.2388058408706066E-3</v>
      </c>
      <c r="F937">
        <v>36.984999999999999</v>
      </c>
      <c r="G937">
        <f t="shared" si="136"/>
        <v>0.2001301268874689</v>
      </c>
      <c r="H937">
        <f t="shared" si="137"/>
        <v>8.1180447332030976</v>
      </c>
      <c r="I937">
        <f t="shared" si="130"/>
        <v>8.1074912750499344</v>
      </c>
      <c r="J937">
        <f t="shared" si="138"/>
        <v>-25.199999999999989</v>
      </c>
      <c r="K937" s="2">
        <f t="shared" si="131"/>
        <v>-6.9999999999999967E-3</v>
      </c>
      <c r="L937">
        <f t="shared" si="132"/>
        <v>4.6938775510205712E-5</v>
      </c>
    </row>
    <row r="938" spans="1:12" x14ac:dyDescent="0.15">
      <c r="A938">
        <v>1713660</v>
      </c>
      <c r="B938">
        <v>0.99690000000000001</v>
      </c>
      <c r="C938">
        <f t="shared" si="133"/>
        <v>-1.5000000000000707E-3</v>
      </c>
      <c r="D938">
        <f t="shared" si="134"/>
        <v>-1.5011261262672026E-3</v>
      </c>
      <c r="E938">
        <f t="shared" si="135"/>
        <v>-2.4390862340896288E-3</v>
      </c>
      <c r="F938">
        <v>36.984999999999999</v>
      </c>
      <c r="G938">
        <f t="shared" si="136"/>
        <v>0.20015016896121476</v>
      </c>
      <c r="H938">
        <f t="shared" si="137"/>
        <v>8.1180447332030976</v>
      </c>
      <c r="I938">
        <f t="shared" si="130"/>
        <v>8.1058676661032916</v>
      </c>
      <c r="J938">
        <f t="shared" si="138"/>
        <v>-24.699999999999989</v>
      </c>
      <c r="K938" s="2">
        <f t="shared" si="131"/>
        <v>-6.8611111111111078E-3</v>
      </c>
      <c r="L938">
        <f t="shared" si="132"/>
        <v>5.5102040816327262E-5</v>
      </c>
    </row>
    <row r="939" spans="1:12" x14ac:dyDescent="0.15">
      <c r="A939">
        <v>1713690</v>
      </c>
      <c r="B939">
        <v>0.99670000000000003</v>
      </c>
      <c r="C939">
        <f t="shared" si="133"/>
        <v>-1.3000000000000927E-3</v>
      </c>
      <c r="D939">
        <f t="shared" si="134"/>
        <v>-1.3008457330481807E-3</v>
      </c>
      <c r="E939">
        <f t="shared" si="135"/>
        <v>-2.2506974048710918E-3</v>
      </c>
      <c r="F939">
        <v>37.453899999999997</v>
      </c>
      <c r="G939">
        <f t="shared" si="136"/>
        <v>0.2001301268874689</v>
      </c>
      <c r="H939">
        <f t="shared" si="137"/>
        <v>8.2209662196272948</v>
      </c>
      <c r="I939">
        <f t="shared" si="130"/>
        <v>8.2102789635417786</v>
      </c>
      <c r="J939">
        <f t="shared" si="138"/>
        <v>-24.199999999999989</v>
      </c>
      <c r="K939" s="2">
        <f t="shared" si="131"/>
        <v>-6.7222222222222188E-3</v>
      </c>
      <c r="L939">
        <f t="shared" si="132"/>
        <v>4.6938775510205712E-5</v>
      </c>
    </row>
    <row r="940" spans="1:12" x14ac:dyDescent="0.15">
      <c r="A940">
        <v>1713720</v>
      </c>
      <c r="B940">
        <v>0.99670000000000003</v>
      </c>
      <c r="C940">
        <f t="shared" si="133"/>
        <v>-1.3000000000000927E-3</v>
      </c>
      <c r="D940">
        <f t="shared" si="134"/>
        <v>-1.3008457330481807E-3</v>
      </c>
      <c r="E940">
        <f t="shared" si="135"/>
        <v>-2.2685360188995441E-3</v>
      </c>
      <c r="F940">
        <v>38.157299999999999</v>
      </c>
      <c r="G940">
        <f t="shared" si="136"/>
        <v>0.2001301268874689</v>
      </c>
      <c r="H940">
        <f t="shared" si="137"/>
        <v>8.3753594240435483</v>
      </c>
      <c r="I940">
        <f t="shared" si="130"/>
        <v>8.3644714567922893</v>
      </c>
      <c r="J940">
        <f t="shared" si="138"/>
        <v>-23.699999999999989</v>
      </c>
      <c r="K940" s="2">
        <f t="shared" si="131"/>
        <v>-6.5833333333333299E-3</v>
      </c>
      <c r="L940">
        <f t="shared" si="132"/>
        <v>5.1020408163266487E-5</v>
      </c>
    </row>
    <row r="941" spans="1:12" x14ac:dyDescent="0.15">
      <c r="A941">
        <v>1713750</v>
      </c>
      <c r="B941">
        <v>0.99660000000000004</v>
      </c>
      <c r="C941">
        <f t="shared" si="133"/>
        <v>-1.2000000000001038E-3</v>
      </c>
      <c r="D941">
        <f t="shared" si="134"/>
        <v>-1.2007205765189881E-3</v>
      </c>
      <c r="E941">
        <f t="shared" si="135"/>
        <v>-2.153549577439056E-3</v>
      </c>
      <c r="F941">
        <v>37.571300000000001</v>
      </c>
      <c r="G941">
        <f t="shared" si="136"/>
        <v>0.20012010810811354</v>
      </c>
      <c r="H941">
        <f t="shared" si="137"/>
        <v>8.2467350029631898</v>
      </c>
      <c r="I941">
        <f t="shared" si="130"/>
        <v>8.2368389209596327</v>
      </c>
      <c r="J941">
        <f t="shared" si="138"/>
        <v>-23.199999999999989</v>
      </c>
      <c r="K941" s="2">
        <f t="shared" si="131"/>
        <v>-6.444444444444441E-3</v>
      </c>
      <c r="L941">
        <f t="shared" si="132"/>
        <v>5.1020408163266487E-5</v>
      </c>
    </row>
    <row r="942" spans="1:12" x14ac:dyDescent="0.15">
      <c r="A942">
        <v>1713780</v>
      </c>
      <c r="B942">
        <v>0.99660000000000004</v>
      </c>
      <c r="C942">
        <f t="shared" si="133"/>
        <v>-1.2000000000001038E-3</v>
      </c>
      <c r="D942">
        <f t="shared" si="134"/>
        <v>-1.2007205765189881E-3</v>
      </c>
      <c r="E942">
        <f t="shared" si="135"/>
        <v>-2.1684108623703513E-3</v>
      </c>
      <c r="F942">
        <v>38.157299999999999</v>
      </c>
      <c r="G942">
        <f t="shared" si="136"/>
        <v>0.20012010810811354</v>
      </c>
      <c r="H942">
        <f t="shared" si="137"/>
        <v>8.3753594240435483</v>
      </c>
      <c r="I942">
        <f t="shared" si="130"/>
        <v>8.3653089927346933</v>
      </c>
      <c r="J942">
        <f t="shared" si="138"/>
        <v>-22.699999999999989</v>
      </c>
      <c r="K942" s="2">
        <f t="shared" si="131"/>
        <v>-6.3055555555555521E-3</v>
      </c>
      <c r="L942">
        <f t="shared" si="132"/>
        <v>4.6938775510205712E-5</v>
      </c>
    </row>
    <row r="943" spans="1:12" x14ac:dyDescent="0.15">
      <c r="A943">
        <v>1713810</v>
      </c>
      <c r="B943">
        <v>0.99660000000000004</v>
      </c>
      <c r="C943">
        <f t="shared" si="133"/>
        <v>-1.2000000000001038E-3</v>
      </c>
      <c r="D943">
        <f t="shared" si="134"/>
        <v>-1.2007205765189881E-3</v>
      </c>
      <c r="E943">
        <f t="shared" si="135"/>
        <v>-2.1684108623703513E-3</v>
      </c>
      <c r="F943">
        <v>38.157299999999999</v>
      </c>
      <c r="G943">
        <f t="shared" si="136"/>
        <v>0.20012010810811354</v>
      </c>
      <c r="H943">
        <f t="shared" si="137"/>
        <v>8.3753594240435483</v>
      </c>
      <c r="I943">
        <f t="shared" si="130"/>
        <v>8.3653089927346933</v>
      </c>
      <c r="J943">
        <f t="shared" si="138"/>
        <v>-22.199999999999989</v>
      </c>
      <c r="K943" s="2">
        <f t="shared" si="131"/>
        <v>-6.1666666666666632E-3</v>
      </c>
      <c r="L943">
        <f t="shared" si="132"/>
        <v>4.6938775510205712E-5</v>
      </c>
    </row>
    <row r="944" spans="1:12" x14ac:dyDescent="0.15">
      <c r="A944">
        <v>1713840</v>
      </c>
      <c r="B944">
        <v>0.99660000000000004</v>
      </c>
      <c r="C944">
        <f t="shared" si="133"/>
        <v>-1.2000000000001038E-3</v>
      </c>
      <c r="D944">
        <f t="shared" si="134"/>
        <v>-1.2007205765189881E-3</v>
      </c>
      <c r="E944">
        <f t="shared" si="135"/>
        <v>-2.1743579123983179E-3</v>
      </c>
      <c r="F944">
        <v>38.391800000000003</v>
      </c>
      <c r="G944">
        <f t="shared" si="136"/>
        <v>0.20012010810811354</v>
      </c>
      <c r="H944">
        <f t="shared" si="137"/>
        <v>8.426831142035601</v>
      </c>
      <c r="I944">
        <f t="shared" si="130"/>
        <v>8.4167189446651598</v>
      </c>
      <c r="J944">
        <f t="shared" si="138"/>
        <v>-21.699999999999989</v>
      </c>
      <c r="K944" s="2">
        <f t="shared" si="131"/>
        <v>-6.0277777777777743E-3</v>
      </c>
      <c r="L944">
        <f t="shared" si="132"/>
        <v>4.6938775510205712E-5</v>
      </c>
    </row>
    <row r="945" spans="1:12" x14ac:dyDescent="0.15">
      <c r="A945">
        <v>1713870</v>
      </c>
      <c r="B945">
        <v>0.99650000000000005</v>
      </c>
      <c r="C945">
        <f t="shared" si="133"/>
        <v>-1.1000000000001148E-3</v>
      </c>
      <c r="D945">
        <f t="shared" si="134"/>
        <v>-1.1006054440331151E-3</v>
      </c>
      <c r="E945">
        <f t="shared" si="135"/>
        <v>-2.077217572954153E-3</v>
      </c>
      <c r="F945">
        <v>38.509099999999997</v>
      </c>
      <c r="G945">
        <f t="shared" si="136"/>
        <v>0.20011009083326767</v>
      </c>
      <c r="H945">
        <f t="shared" si="137"/>
        <v>8.4525779758115824</v>
      </c>
      <c r="I945">
        <f t="shared" si="130"/>
        <v>8.4432801400381905</v>
      </c>
      <c r="J945">
        <f t="shared" si="138"/>
        <v>-21.199999999999989</v>
      </c>
      <c r="K945" s="2">
        <f t="shared" si="131"/>
        <v>-5.8888888888888853E-3</v>
      </c>
      <c r="L945">
        <f t="shared" si="132"/>
        <v>5.1020408163266487E-5</v>
      </c>
    </row>
    <row r="946" spans="1:12" x14ac:dyDescent="0.15">
      <c r="A946">
        <v>1713900</v>
      </c>
      <c r="B946">
        <v>0.99650000000000005</v>
      </c>
      <c r="C946">
        <f t="shared" si="133"/>
        <v>-1.1000000000001148E-3</v>
      </c>
      <c r="D946">
        <f t="shared" si="134"/>
        <v>-1.1006054440331151E-3</v>
      </c>
      <c r="E946">
        <f t="shared" si="135"/>
        <v>-2.0712730589816353E-3</v>
      </c>
      <c r="F946">
        <v>38.274700000000003</v>
      </c>
      <c r="G946">
        <f t="shared" si="136"/>
        <v>0.20011009083326767</v>
      </c>
      <c r="H946">
        <f t="shared" si="137"/>
        <v>8.4011282073794433</v>
      </c>
      <c r="I946">
        <f t="shared" si="130"/>
        <v>8.3918869663513238</v>
      </c>
      <c r="J946">
        <f t="shared" si="138"/>
        <v>-20.699999999999989</v>
      </c>
      <c r="K946" s="2">
        <f t="shared" si="131"/>
        <v>-5.7499999999999964E-3</v>
      </c>
      <c r="L946">
        <f t="shared" si="132"/>
        <v>4.8979591836736099E-5</v>
      </c>
    </row>
    <row r="947" spans="1:12" x14ac:dyDescent="0.15">
      <c r="A947">
        <v>1713930</v>
      </c>
      <c r="B947">
        <v>0.99660000000000004</v>
      </c>
      <c r="C947">
        <f t="shared" si="133"/>
        <v>-1.2000000000001038E-3</v>
      </c>
      <c r="D947">
        <f t="shared" si="134"/>
        <v>-1.2007205765189881E-3</v>
      </c>
      <c r="E947">
        <f t="shared" si="135"/>
        <v>-2.1921965264267698E-3</v>
      </c>
      <c r="F947">
        <v>39.095199999999998</v>
      </c>
      <c r="G947">
        <f t="shared" si="136"/>
        <v>0.20012010810811354</v>
      </c>
      <c r="H947">
        <f t="shared" si="137"/>
        <v>8.5812243464518509</v>
      </c>
      <c r="I947">
        <f t="shared" si="130"/>
        <v>8.5709268772361096</v>
      </c>
      <c r="J947">
        <f t="shared" si="138"/>
        <v>-20.199999999999989</v>
      </c>
      <c r="K947" s="2">
        <f t="shared" si="131"/>
        <v>-5.6111111111111084E-3</v>
      </c>
      <c r="L947">
        <f t="shared" si="132"/>
        <v>5.3061224489796875E-5</v>
      </c>
    </row>
    <row r="948" spans="1:12" x14ac:dyDescent="0.15">
      <c r="A948">
        <v>1713960</v>
      </c>
      <c r="B948">
        <v>0.99639999999999995</v>
      </c>
      <c r="C948">
        <f t="shared" si="133"/>
        <v>-1.0000000000000148E-3</v>
      </c>
      <c r="D948">
        <f t="shared" si="134"/>
        <v>-1.0005003335835344E-3</v>
      </c>
      <c r="E948">
        <f t="shared" si="135"/>
        <v>-2.0008981265609914E-3</v>
      </c>
      <c r="F948">
        <v>39.447000000000003</v>
      </c>
      <c r="G948">
        <f t="shared" si="136"/>
        <v>0.20010007506255476</v>
      </c>
      <c r="H948">
        <f t="shared" si="137"/>
        <v>8.6584428982198904</v>
      </c>
      <c r="I948">
        <f t="shared" si="130"/>
        <v>8.6497844553216705</v>
      </c>
      <c r="J948">
        <f t="shared" si="138"/>
        <v>-19.699999999999989</v>
      </c>
      <c r="K948" s="2">
        <f t="shared" si="131"/>
        <v>-5.4722222222222195E-3</v>
      </c>
      <c r="L948">
        <f t="shared" si="132"/>
        <v>4.8979591836733829E-5</v>
      </c>
    </row>
    <row r="949" spans="1:12" x14ac:dyDescent="0.15">
      <c r="A949">
        <v>1713990</v>
      </c>
      <c r="B949">
        <v>0.99650000000000005</v>
      </c>
      <c r="C949">
        <f t="shared" si="133"/>
        <v>-1.1000000000001148E-3</v>
      </c>
      <c r="D949">
        <f t="shared" si="134"/>
        <v>-1.1006054440331151E-3</v>
      </c>
      <c r="E949">
        <f t="shared" si="135"/>
        <v>-2.103972957941382E-3</v>
      </c>
      <c r="F949">
        <v>39.564100000000003</v>
      </c>
      <c r="G949">
        <f t="shared" si="136"/>
        <v>0.20011009083326767</v>
      </c>
      <c r="H949">
        <f t="shared" si="137"/>
        <v>8.6841458328760499</v>
      </c>
      <c r="I949">
        <f t="shared" si="130"/>
        <v>8.6745932724598873</v>
      </c>
      <c r="J949">
        <f t="shared" si="138"/>
        <v>-19.199999999999989</v>
      </c>
      <c r="K949" s="2">
        <f t="shared" si="131"/>
        <v>-5.3333333333333306E-3</v>
      </c>
      <c r="L949">
        <f t="shared" si="132"/>
        <v>5.3061224489796875E-5</v>
      </c>
    </row>
    <row r="950" spans="1:12" x14ac:dyDescent="0.15">
      <c r="A950">
        <v>1714020</v>
      </c>
      <c r="B950">
        <v>0.99639999999999995</v>
      </c>
      <c r="C950">
        <f t="shared" si="133"/>
        <v>-1.0000000000000148E-3</v>
      </c>
      <c r="D950">
        <f t="shared" si="134"/>
        <v>-1.0005003335835344E-3</v>
      </c>
      <c r="E950">
        <f t="shared" si="135"/>
        <v>-2.003867847491801E-3</v>
      </c>
      <c r="F950">
        <v>39.564100000000003</v>
      </c>
      <c r="G950">
        <f t="shared" si="136"/>
        <v>0.20010007506255476</v>
      </c>
      <c r="H950">
        <f t="shared" si="137"/>
        <v>8.6841458328760499</v>
      </c>
      <c r="I950">
        <f t="shared" si="130"/>
        <v>8.6754616870431747</v>
      </c>
      <c r="J950">
        <f t="shared" si="138"/>
        <v>-18.699999999999989</v>
      </c>
      <c r="K950" s="2">
        <f t="shared" si="131"/>
        <v>-5.1944444444444416E-3</v>
      </c>
      <c r="L950">
        <f t="shared" si="132"/>
        <v>5.1020408163264217E-5</v>
      </c>
    </row>
    <row r="951" spans="1:12" x14ac:dyDescent="0.15">
      <c r="A951">
        <v>1714050</v>
      </c>
      <c r="B951">
        <v>0.99639999999999995</v>
      </c>
      <c r="C951">
        <f t="shared" si="133"/>
        <v>-1.0000000000000148E-3</v>
      </c>
      <c r="D951">
        <f t="shared" si="134"/>
        <v>-1.0005003335835344E-3</v>
      </c>
      <c r="E951">
        <f t="shared" si="135"/>
        <v>-2.003867847491801E-3</v>
      </c>
      <c r="F951">
        <v>39.564100000000003</v>
      </c>
      <c r="G951">
        <f t="shared" si="136"/>
        <v>0.20010007506255476</v>
      </c>
      <c r="H951">
        <f t="shared" si="137"/>
        <v>8.6841458328760499</v>
      </c>
      <c r="I951">
        <f t="shared" si="130"/>
        <v>8.6754616870431747</v>
      </c>
      <c r="J951">
        <f t="shared" si="138"/>
        <v>-18.199999999999989</v>
      </c>
      <c r="K951" s="2">
        <f t="shared" si="131"/>
        <v>-5.0555555555555527E-3</v>
      </c>
      <c r="L951">
        <f t="shared" si="132"/>
        <v>4.8979591836733829E-5</v>
      </c>
    </row>
    <row r="952" spans="1:12" x14ac:dyDescent="0.15">
      <c r="A952">
        <v>1714080</v>
      </c>
      <c r="B952">
        <v>0.99639999999999995</v>
      </c>
      <c r="C952">
        <f t="shared" si="133"/>
        <v>-1.0000000000000148E-3</v>
      </c>
      <c r="D952">
        <f t="shared" si="134"/>
        <v>-1.0005003335835344E-3</v>
      </c>
      <c r="E952">
        <f t="shared" si="135"/>
        <v>-1.9830595125325395E-3</v>
      </c>
      <c r="F952">
        <v>38.743600000000001</v>
      </c>
      <c r="G952">
        <f t="shared" si="136"/>
        <v>0.20010007506255476</v>
      </c>
      <c r="H952">
        <f t="shared" si="137"/>
        <v>8.5040496938036387</v>
      </c>
      <c r="I952">
        <f t="shared" si="130"/>
        <v>8.4955456441098338</v>
      </c>
      <c r="J952">
        <f t="shared" si="138"/>
        <v>-17.699999999999989</v>
      </c>
      <c r="K952" s="2">
        <f t="shared" si="131"/>
        <v>-4.9166666666666638E-3</v>
      </c>
      <c r="L952">
        <f t="shared" si="132"/>
        <v>5.1020408163264217E-5</v>
      </c>
    </row>
    <row r="953" spans="1:12" x14ac:dyDescent="0.15">
      <c r="A953">
        <v>1714110</v>
      </c>
      <c r="B953">
        <v>0.99639999999999995</v>
      </c>
      <c r="C953">
        <f t="shared" si="133"/>
        <v>-1.0000000000000148E-3</v>
      </c>
      <c r="D953">
        <f t="shared" si="134"/>
        <v>-1.0005003335835344E-3</v>
      </c>
      <c r="E953">
        <f t="shared" si="135"/>
        <v>-2.0276535115482204E-3</v>
      </c>
      <c r="F953">
        <v>40.502000000000002</v>
      </c>
      <c r="G953">
        <f t="shared" si="136"/>
        <v>0.20010007506255476</v>
      </c>
      <c r="H953">
        <f t="shared" si="137"/>
        <v>8.8900107552843561</v>
      </c>
      <c r="I953">
        <f t="shared" si="130"/>
        <v>8.8811207445290705</v>
      </c>
      <c r="J953">
        <f t="shared" si="138"/>
        <v>-17.199999999999989</v>
      </c>
      <c r="K953" s="2">
        <f t="shared" si="131"/>
        <v>-4.7777777777777749E-3</v>
      </c>
      <c r="L953">
        <f t="shared" si="132"/>
        <v>4.8979591836733829E-5</v>
      </c>
    </row>
    <row r="954" spans="1:12" x14ac:dyDescent="0.15">
      <c r="A954">
        <v>1714140</v>
      </c>
      <c r="B954">
        <v>0.99639999999999995</v>
      </c>
      <c r="C954">
        <f t="shared" si="133"/>
        <v>-1.0000000000000148E-3</v>
      </c>
      <c r="D954">
        <f t="shared" si="134"/>
        <v>-1.0005003335835344E-3</v>
      </c>
      <c r="E954">
        <f t="shared" si="135"/>
        <v>-2.0157619475477352E-3</v>
      </c>
      <c r="F954">
        <v>40.033099999999997</v>
      </c>
      <c r="G954">
        <f t="shared" si="136"/>
        <v>0.20010007506255476</v>
      </c>
      <c r="H954">
        <f t="shared" si="137"/>
        <v>8.7870892688601572</v>
      </c>
      <c r="I954">
        <f t="shared" si="130"/>
        <v>8.7783021795912983</v>
      </c>
      <c r="J954">
        <f t="shared" si="138"/>
        <v>-16.699999999999989</v>
      </c>
      <c r="K954" s="2">
        <f t="shared" si="131"/>
        <v>-4.638888888888886E-3</v>
      </c>
      <c r="L954">
        <f t="shared" si="132"/>
        <v>5.1020408163264217E-5</v>
      </c>
    </row>
    <row r="955" spans="1:12" x14ac:dyDescent="0.15">
      <c r="A955">
        <v>1714170</v>
      </c>
      <c r="B955">
        <v>0.99639999999999995</v>
      </c>
      <c r="C955">
        <f t="shared" si="133"/>
        <v>-1.0000000000000148E-3</v>
      </c>
      <c r="D955">
        <f t="shared" si="134"/>
        <v>-1.0005003335835344E-3</v>
      </c>
      <c r="E955">
        <f t="shared" si="135"/>
        <v>-2.0395450755487047E-3</v>
      </c>
      <c r="F955">
        <v>40.9709</v>
      </c>
      <c r="G955">
        <f t="shared" si="136"/>
        <v>0.20010007506255476</v>
      </c>
      <c r="H955">
        <f t="shared" si="137"/>
        <v>8.9929322417085515</v>
      </c>
      <c r="I955">
        <f t="shared" si="130"/>
        <v>8.9839393094668445</v>
      </c>
      <c r="J955">
        <f t="shared" si="138"/>
        <v>-16.199999999999989</v>
      </c>
      <c r="K955" s="2">
        <f t="shared" si="131"/>
        <v>-4.4999999999999971E-3</v>
      </c>
      <c r="L955">
        <f t="shared" si="132"/>
        <v>5.1020408163264217E-5</v>
      </c>
    </row>
    <row r="956" spans="1:12" x14ac:dyDescent="0.15">
      <c r="A956">
        <v>1714200</v>
      </c>
      <c r="B956">
        <v>0.99619999999999997</v>
      </c>
      <c r="C956">
        <f t="shared" si="133"/>
        <v>-8.0000000000003679E-4</v>
      </c>
      <c r="D956">
        <f t="shared" si="134"/>
        <v>-8.003201707691552E-4</v>
      </c>
      <c r="E956">
        <f t="shared" si="135"/>
        <v>-1.8690976268187121E-3</v>
      </c>
      <c r="F956">
        <v>42.143300000000004</v>
      </c>
      <c r="G956">
        <f t="shared" si="136"/>
        <v>0.20008004803202242</v>
      </c>
      <c r="H956">
        <f t="shared" si="137"/>
        <v>9.2502688821089141</v>
      </c>
      <c r="I956">
        <f t="shared" si="130"/>
        <v>9.2428686670032256</v>
      </c>
      <c r="J956">
        <f t="shared" si="138"/>
        <v>-15.699999999999989</v>
      </c>
      <c r="K956" s="2">
        <f t="shared" si="131"/>
        <v>-4.3611111111111081E-3</v>
      </c>
      <c r="L956">
        <f t="shared" si="132"/>
        <v>4.6938775510203442E-5</v>
      </c>
    </row>
    <row r="957" spans="1:12" x14ac:dyDescent="0.15">
      <c r="A957">
        <v>1714230</v>
      </c>
      <c r="B957">
        <v>0.99619999999999997</v>
      </c>
      <c r="C957">
        <f t="shared" si="133"/>
        <v>-8.0000000000003679E-4</v>
      </c>
      <c r="D957">
        <f t="shared" si="134"/>
        <v>-8.003201707691552E-4</v>
      </c>
      <c r="E957">
        <f t="shared" si="135"/>
        <v>-1.8482867558040007E-3</v>
      </c>
      <c r="F957">
        <v>41.322699999999998</v>
      </c>
      <c r="G957">
        <f t="shared" si="136"/>
        <v>0.20008004803202242</v>
      </c>
      <c r="H957">
        <f t="shared" si="137"/>
        <v>9.0701507934765893</v>
      </c>
      <c r="I957">
        <f t="shared" si="130"/>
        <v>9.0628946728418072</v>
      </c>
      <c r="J957">
        <f t="shared" si="138"/>
        <v>-15.199999999999989</v>
      </c>
      <c r="K957" s="2">
        <f t="shared" si="131"/>
        <v>-4.2222222222222192E-3</v>
      </c>
      <c r="L957">
        <f t="shared" si="132"/>
        <v>4.6938775510203442E-5</v>
      </c>
    </row>
    <row r="958" spans="1:12" x14ac:dyDescent="0.15">
      <c r="A958">
        <v>1714261</v>
      </c>
      <c r="B958">
        <v>0.99619999999999997</v>
      </c>
      <c r="C958">
        <f t="shared" si="133"/>
        <v>-8.0000000000003679E-4</v>
      </c>
      <c r="D958">
        <f t="shared" si="134"/>
        <v>-8.003201707691552E-4</v>
      </c>
      <c r="E958">
        <f t="shared" si="135"/>
        <v>-1.8542338058319683E-3</v>
      </c>
      <c r="F958">
        <v>41.557200000000002</v>
      </c>
      <c r="G958">
        <f t="shared" si="136"/>
        <v>0.20008004803202242</v>
      </c>
      <c r="H958">
        <f t="shared" si="137"/>
        <v>9.1216225114686456</v>
      </c>
      <c r="I958">
        <f t="shared" si="130"/>
        <v>9.1143252134594679</v>
      </c>
      <c r="J958">
        <f t="shared" si="138"/>
        <v>-14.683333333333337</v>
      </c>
      <c r="K958" s="2">
        <f t="shared" si="131"/>
        <v>-4.078703703703705E-3</v>
      </c>
      <c r="L958">
        <f t="shared" si="132"/>
        <v>4.6954746512418536E-5</v>
      </c>
    </row>
    <row r="959" spans="1:12" x14ac:dyDescent="0.15">
      <c r="A959">
        <v>1714290</v>
      </c>
      <c r="B959">
        <v>0.99619999999999997</v>
      </c>
      <c r="C959">
        <f t="shared" si="133"/>
        <v>-8.0000000000003679E-4</v>
      </c>
      <c r="D959">
        <f t="shared" si="134"/>
        <v>-8.003201707691552E-4</v>
      </c>
      <c r="E959">
        <f t="shared" si="135"/>
        <v>-1.866125369832453E-3</v>
      </c>
      <c r="F959">
        <v>42.0261</v>
      </c>
      <c r="G959">
        <f t="shared" si="136"/>
        <v>0.20008004803202242</v>
      </c>
      <c r="H959">
        <f t="shared" si="137"/>
        <v>9.224543997892841</v>
      </c>
      <c r="I959">
        <f t="shared" si="130"/>
        <v>9.2171643626945272</v>
      </c>
      <c r="J959">
        <f t="shared" si="138"/>
        <v>-14.199999999999989</v>
      </c>
      <c r="K959" s="2">
        <f t="shared" si="131"/>
        <v>-3.9444444444444414E-3</v>
      </c>
      <c r="L959">
        <f t="shared" si="132"/>
        <v>4.6938775510203442E-5</v>
      </c>
    </row>
    <row r="960" spans="1:12" x14ac:dyDescent="0.15">
      <c r="A960">
        <v>1714320</v>
      </c>
      <c r="B960">
        <v>0.996</v>
      </c>
      <c r="C960">
        <f t="shared" si="133"/>
        <v>-6.0000000000005882E-4</v>
      </c>
      <c r="D960">
        <f t="shared" si="134"/>
        <v>-6.0018007203246058E-4</v>
      </c>
      <c r="E960">
        <f t="shared" si="135"/>
        <v>-1.66004075712324E-3</v>
      </c>
      <c r="F960">
        <v>41.791699999999999</v>
      </c>
      <c r="G960">
        <f t="shared" si="136"/>
        <v>0.20006002701350711</v>
      </c>
      <c r="H960">
        <f t="shared" si="137"/>
        <v>9.1730942294606965</v>
      </c>
      <c r="I960">
        <f t="shared" si="130"/>
        <v>9.1675903729230193</v>
      </c>
      <c r="J960">
        <f t="shared" si="138"/>
        <v>-13.699999999999989</v>
      </c>
      <c r="K960" s="2">
        <f t="shared" si="131"/>
        <v>-3.8055555555555525E-3</v>
      </c>
      <c r="L960">
        <f t="shared" si="132"/>
        <v>4.4897959183673054E-5</v>
      </c>
    </row>
    <row r="961" spans="1:12" x14ac:dyDescent="0.15">
      <c r="A961">
        <v>1714350</v>
      </c>
      <c r="B961">
        <v>0.996</v>
      </c>
      <c r="C961">
        <f t="shared" si="133"/>
        <v>-6.0000000000005882E-4</v>
      </c>
      <c r="D961">
        <f t="shared" si="134"/>
        <v>-6.0018007203246058E-4</v>
      </c>
      <c r="E961">
        <f t="shared" si="135"/>
        <v>-1.6659852710957583E-3</v>
      </c>
      <c r="F961">
        <v>42.0261</v>
      </c>
      <c r="G961">
        <f t="shared" si="136"/>
        <v>0.20006002701350711</v>
      </c>
      <c r="H961">
        <f t="shared" si="137"/>
        <v>9.224543997892841</v>
      </c>
      <c r="I961">
        <f t="shared" si="130"/>
        <v>9.2190092714941034</v>
      </c>
      <c r="J961">
        <f t="shared" si="138"/>
        <v>-13.199999999999989</v>
      </c>
      <c r="K961" s="2">
        <f t="shared" si="131"/>
        <v>-3.6666666666666636E-3</v>
      </c>
      <c r="L961">
        <f t="shared" si="132"/>
        <v>4.4897959183673054E-5</v>
      </c>
    </row>
    <row r="962" spans="1:12" x14ac:dyDescent="0.15">
      <c r="A962">
        <v>1714380</v>
      </c>
      <c r="B962">
        <v>0.996</v>
      </c>
      <c r="C962">
        <f t="shared" si="133"/>
        <v>-6.0000000000005882E-4</v>
      </c>
      <c r="D962">
        <f t="shared" si="134"/>
        <v>-6.0018007203246058E-4</v>
      </c>
      <c r="E962">
        <f t="shared" si="135"/>
        <v>-1.6719323211237252E-3</v>
      </c>
      <c r="F962">
        <v>42.260599999999997</v>
      </c>
      <c r="G962">
        <f t="shared" si="136"/>
        <v>0.20006002701350711</v>
      </c>
      <c r="H962">
        <f t="shared" si="137"/>
        <v>9.2760157158848955</v>
      </c>
      <c r="I962">
        <f t="shared" ref="I962:I1025" si="139">F962/(3.142/4*G962^2)/145</f>
        <v>9.2704501064553622</v>
      </c>
      <c r="J962">
        <f t="shared" si="138"/>
        <v>-12.699999999999989</v>
      </c>
      <c r="K962" s="2">
        <f t="shared" ref="K962:K1025" si="140">J962/3600</f>
        <v>-3.5277777777777746E-3</v>
      </c>
      <c r="L962">
        <f t="shared" ref="L962:L1025" si="141">(B962-B1060)/(J1060-J962)</f>
        <v>4.4897959183673054E-5</v>
      </c>
    </row>
    <row r="963" spans="1:12" x14ac:dyDescent="0.15">
      <c r="A963">
        <v>1714410</v>
      </c>
      <c r="B963">
        <v>0.99619999999999997</v>
      </c>
      <c r="C963">
        <f t="shared" ref="C963:C1026" si="142">B$2-B963-0.0213</f>
        <v>-8.0000000000003679E-4</v>
      </c>
      <c r="D963">
        <f t="shared" ref="D963:D1026" si="143">LN(1+C963)</f>
        <v>-8.003201707691552E-4</v>
      </c>
      <c r="E963">
        <f t="shared" ref="E963:E1026" si="144">D963-H963/8655</f>
        <v>-1.8988328769585471E-3</v>
      </c>
      <c r="F963">
        <v>43.315800000000003</v>
      </c>
      <c r="G963">
        <f t="shared" ref="G963:G1026" si="145">(4*O$2/(1+C963)/3.142)^0.5</f>
        <v>0.20008004803202242</v>
      </c>
      <c r="H963">
        <f t="shared" ref="H963:H1026" si="146">F963/(3.142/4*P$2^2)/145</f>
        <v>9.5076274720691849</v>
      </c>
      <c r="I963">
        <f t="shared" si="139"/>
        <v>9.5000213700915292</v>
      </c>
      <c r="J963">
        <f t="shared" ref="J963:J1026" si="147">(A963-$A$2)/60-434</f>
        <v>-12.199999999999989</v>
      </c>
      <c r="K963" s="2">
        <f t="shared" si="140"/>
        <v>-3.3888888888888857E-3</v>
      </c>
      <c r="L963">
        <f t="shared" si="141"/>
        <v>4.8979591836733829E-5</v>
      </c>
    </row>
    <row r="964" spans="1:12" x14ac:dyDescent="0.15">
      <c r="A964">
        <v>1714440</v>
      </c>
      <c r="B964">
        <v>0.99609999999999999</v>
      </c>
      <c r="C964">
        <f t="shared" si="142"/>
        <v>-7.0000000000004781E-4</v>
      </c>
      <c r="D964">
        <f t="shared" si="143"/>
        <v>-7.0024511439342589E-4</v>
      </c>
      <c r="E964">
        <f t="shared" si="144"/>
        <v>-1.7630755204150156E-3</v>
      </c>
      <c r="F964">
        <v>41.908799999999999</v>
      </c>
      <c r="G964">
        <f t="shared" si="145"/>
        <v>0.20007003677145066</v>
      </c>
      <c r="H964">
        <f t="shared" si="146"/>
        <v>9.1987971641168578</v>
      </c>
      <c r="I964">
        <f t="shared" si="139"/>
        <v>9.1923580061019763</v>
      </c>
      <c r="J964">
        <f t="shared" si="147"/>
        <v>-11.699999999999989</v>
      </c>
      <c r="K964" s="2">
        <f t="shared" si="140"/>
        <v>-3.2499999999999968E-3</v>
      </c>
      <c r="L964">
        <f t="shared" si="141"/>
        <v>4.8979591836733829E-5</v>
      </c>
    </row>
    <row r="965" spans="1:12" x14ac:dyDescent="0.15">
      <c r="A965">
        <v>1714470</v>
      </c>
      <c r="B965">
        <v>0.996</v>
      </c>
      <c r="C965">
        <f t="shared" si="142"/>
        <v>-6.0000000000005882E-4</v>
      </c>
      <c r="D965">
        <f t="shared" si="143"/>
        <v>-6.0018007203246058E-4</v>
      </c>
      <c r="E965">
        <f t="shared" si="144"/>
        <v>-1.6778793711516922E-3</v>
      </c>
      <c r="F965">
        <v>42.495100000000001</v>
      </c>
      <c r="G965">
        <f t="shared" si="145"/>
        <v>0.20006002701350711</v>
      </c>
      <c r="H965">
        <f t="shared" si="146"/>
        <v>9.32748743387695</v>
      </c>
      <c r="I965">
        <f t="shared" si="139"/>
        <v>9.3218909414166227</v>
      </c>
      <c r="J965">
        <f t="shared" si="147"/>
        <v>-11.199999999999989</v>
      </c>
      <c r="K965" s="2">
        <f t="shared" si="140"/>
        <v>-3.1111111111111079E-3</v>
      </c>
      <c r="L965">
        <f t="shared" si="141"/>
        <v>4.8979591836733829E-5</v>
      </c>
    </row>
    <row r="966" spans="1:12" x14ac:dyDescent="0.15">
      <c r="A966">
        <v>1714500</v>
      </c>
      <c r="B966">
        <v>0.99609999999999999</v>
      </c>
      <c r="C966">
        <f t="shared" si="142"/>
        <v>-7.0000000000004781E-4</v>
      </c>
      <c r="D966">
        <f t="shared" si="143"/>
        <v>-7.0024511439342589E-4</v>
      </c>
      <c r="E966">
        <f t="shared" si="144"/>
        <v>-1.7868611844714345E-3</v>
      </c>
      <c r="F966">
        <v>42.846699999999998</v>
      </c>
      <c r="G966">
        <f t="shared" si="145"/>
        <v>0.20007003677145066</v>
      </c>
      <c r="H966">
        <f t="shared" si="146"/>
        <v>9.404662086525164</v>
      </c>
      <c r="I966">
        <f t="shared" si="139"/>
        <v>9.398078823064596</v>
      </c>
      <c r="J966">
        <f t="shared" si="147"/>
        <v>-10.699999999999989</v>
      </c>
      <c r="K966" s="2">
        <f t="shared" si="140"/>
        <v>-2.972222222222219E-3</v>
      </c>
      <c r="L966">
        <f t="shared" si="141"/>
        <v>5.3061224489794605E-5</v>
      </c>
    </row>
    <row r="967" spans="1:12" x14ac:dyDescent="0.15">
      <c r="A967">
        <v>1714530</v>
      </c>
      <c r="B967">
        <v>0.996</v>
      </c>
      <c r="C967">
        <f t="shared" si="142"/>
        <v>-6.0000000000005882E-4</v>
      </c>
      <c r="D967">
        <f t="shared" si="143"/>
        <v>-6.0018007203246058E-4</v>
      </c>
      <c r="E967">
        <f t="shared" si="144"/>
        <v>-1.6957179851801443E-3</v>
      </c>
      <c r="F967">
        <v>43.198500000000003</v>
      </c>
      <c r="G967">
        <f t="shared" si="145"/>
        <v>0.20006002701350711</v>
      </c>
      <c r="H967">
        <f t="shared" si="146"/>
        <v>9.4818806382932017</v>
      </c>
      <c r="I967">
        <f t="shared" si="139"/>
        <v>9.4761915099102243</v>
      </c>
      <c r="J967">
        <f t="shared" si="147"/>
        <v>-10.199999999999989</v>
      </c>
      <c r="K967" s="2">
        <f t="shared" si="140"/>
        <v>-2.8333333333333301E-3</v>
      </c>
      <c r="L967">
        <f t="shared" si="141"/>
        <v>4.8979591836733829E-5</v>
      </c>
    </row>
    <row r="968" spans="1:12" x14ac:dyDescent="0.15">
      <c r="A968">
        <v>1714560</v>
      </c>
      <c r="B968">
        <v>0.996</v>
      </c>
      <c r="C968">
        <f t="shared" si="142"/>
        <v>-6.0000000000005882E-4</v>
      </c>
      <c r="D968">
        <f t="shared" si="143"/>
        <v>-6.0018007203246058E-4</v>
      </c>
      <c r="E968">
        <f t="shared" si="144"/>
        <v>-1.6986927782218523E-3</v>
      </c>
      <c r="F968">
        <v>43.315800000000003</v>
      </c>
      <c r="G968">
        <f t="shared" si="145"/>
        <v>0.20006002701350711</v>
      </c>
      <c r="H968">
        <f t="shared" si="146"/>
        <v>9.5076274720691849</v>
      </c>
      <c r="I968">
        <f t="shared" si="139"/>
        <v>9.5019228955859418</v>
      </c>
      <c r="J968">
        <f t="shared" si="147"/>
        <v>-9.6999999999999886</v>
      </c>
      <c r="K968" s="2">
        <f t="shared" si="140"/>
        <v>-2.6944444444444412E-3</v>
      </c>
      <c r="L968">
        <f t="shared" si="141"/>
        <v>5.3043182590956427E-5</v>
      </c>
    </row>
    <row r="969" spans="1:12" x14ac:dyDescent="0.15">
      <c r="A969">
        <v>1714590</v>
      </c>
      <c r="B969">
        <v>0.99590000000000001</v>
      </c>
      <c r="C969">
        <f t="shared" si="142"/>
        <v>-5.0000000000006983E-4</v>
      </c>
      <c r="D969">
        <f t="shared" si="143"/>
        <v>-5.0012504168235388E-4</v>
      </c>
      <c r="E969">
        <f t="shared" si="144"/>
        <v>-1.5689024977319106E-3</v>
      </c>
      <c r="F969">
        <v>42.143300000000004</v>
      </c>
      <c r="G969">
        <f t="shared" si="145"/>
        <v>0.20005001875781595</v>
      </c>
      <c r="H969">
        <f t="shared" si="146"/>
        <v>9.2502688821089141</v>
      </c>
      <c r="I969">
        <f t="shared" si="139"/>
        <v>9.2456437476678595</v>
      </c>
      <c r="J969">
        <f t="shared" si="147"/>
        <v>-9.1999999999999886</v>
      </c>
      <c r="K969" s="2">
        <f t="shared" si="140"/>
        <v>-2.5555555555555522E-3</v>
      </c>
      <c r="L969">
        <f t="shared" si="141"/>
        <v>5.1020408163266487E-5</v>
      </c>
    </row>
    <row r="970" spans="1:12" x14ac:dyDescent="0.15">
      <c r="A970">
        <v>1714620</v>
      </c>
      <c r="B970">
        <v>0.99590000000000001</v>
      </c>
      <c r="C970">
        <f t="shared" si="142"/>
        <v>-5.0000000000006983E-4</v>
      </c>
      <c r="D970">
        <f t="shared" si="143"/>
        <v>-5.0012504168235388E-4</v>
      </c>
      <c r="E970">
        <f t="shared" si="144"/>
        <v>-1.6135015688584892E-3</v>
      </c>
      <c r="F970">
        <v>43.901899999999998</v>
      </c>
      <c r="G970">
        <f t="shared" si="145"/>
        <v>0.20005001875781595</v>
      </c>
      <c r="H970">
        <f t="shared" si="146"/>
        <v>9.6362738427094516</v>
      </c>
      <c r="I970">
        <f t="shared" si="139"/>
        <v>9.6314557057880954</v>
      </c>
      <c r="J970">
        <f t="shared" si="147"/>
        <v>-8.6999999999999886</v>
      </c>
      <c r="K970" s="2">
        <f t="shared" si="140"/>
        <v>-2.4166666666666633E-3</v>
      </c>
      <c r="L970">
        <f t="shared" si="141"/>
        <v>5.1020408163266487E-5</v>
      </c>
    </row>
    <row r="971" spans="1:12" x14ac:dyDescent="0.15">
      <c r="A971">
        <v>1714650</v>
      </c>
      <c r="B971">
        <v>0.99590000000000001</v>
      </c>
      <c r="C971">
        <f t="shared" si="142"/>
        <v>-5.0000000000006983E-4</v>
      </c>
      <c r="D971">
        <f t="shared" si="143"/>
        <v>-5.0012504168235388E-4</v>
      </c>
      <c r="E971">
        <f t="shared" si="144"/>
        <v>-1.6253931328589742E-3</v>
      </c>
      <c r="F971">
        <v>44.370800000000003</v>
      </c>
      <c r="G971">
        <f t="shared" si="145"/>
        <v>0.20005001875781595</v>
      </c>
      <c r="H971">
        <f t="shared" si="146"/>
        <v>9.7391953291336488</v>
      </c>
      <c r="I971">
        <f t="shared" si="139"/>
        <v>9.7343257314690828</v>
      </c>
      <c r="J971">
        <f t="shared" si="147"/>
        <v>-8.1999999999999886</v>
      </c>
      <c r="K971" s="2">
        <f t="shared" si="140"/>
        <v>-2.2777777777777744E-3</v>
      </c>
      <c r="L971">
        <f t="shared" si="141"/>
        <v>5.1020408163266487E-5</v>
      </c>
    </row>
    <row r="972" spans="1:12" x14ac:dyDescent="0.15">
      <c r="A972">
        <v>1714680</v>
      </c>
      <c r="B972">
        <v>0.99590000000000001</v>
      </c>
      <c r="C972">
        <f t="shared" si="142"/>
        <v>-5.0000000000006983E-4</v>
      </c>
      <c r="D972">
        <f t="shared" si="143"/>
        <v>-5.0012504168235388E-4</v>
      </c>
      <c r="E972">
        <f t="shared" si="144"/>
        <v>-1.6343149759286493E-3</v>
      </c>
      <c r="F972">
        <v>44.7226</v>
      </c>
      <c r="G972">
        <f t="shared" si="145"/>
        <v>0.20005001875781595</v>
      </c>
      <c r="H972">
        <f t="shared" si="146"/>
        <v>9.8164138809016865</v>
      </c>
      <c r="I972">
        <f t="shared" si="139"/>
        <v>9.8115056739612356</v>
      </c>
      <c r="J972">
        <f t="shared" si="147"/>
        <v>-7.6999999999999886</v>
      </c>
      <c r="K972" s="2">
        <f t="shared" si="140"/>
        <v>-2.1388888888888859E-3</v>
      </c>
      <c r="L972">
        <f t="shared" si="141"/>
        <v>5.1020408163266487E-5</v>
      </c>
    </row>
    <row r="973" spans="1:12" x14ac:dyDescent="0.15">
      <c r="A973">
        <v>1714710</v>
      </c>
      <c r="B973">
        <v>0.99590000000000001</v>
      </c>
      <c r="C973">
        <f t="shared" si="142"/>
        <v>-5.0000000000006983E-4</v>
      </c>
      <c r="D973">
        <f t="shared" si="143"/>
        <v>-5.0012504168235388E-4</v>
      </c>
      <c r="E973">
        <f t="shared" si="144"/>
        <v>-1.6402620259566164E-3</v>
      </c>
      <c r="F973">
        <v>44.957099999999997</v>
      </c>
      <c r="G973">
        <f t="shared" si="145"/>
        <v>0.20005001875781595</v>
      </c>
      <c r="H973">
        <f t="shared" si="146"/>
        <v>9.8678855988937411</v>
      </c>
      <c r="I973">
        <f t="shared" si="139"/>
        <v>9.8629516560942925</v>
      </c>
      <c r="J973">
        <f t="shared" si="147"/>
        <v>-7.1999999999999886</v>
      </c>
      <c r="K973" s="2">
        <f t="shared" si="140"/>
        <v>-1.999999999999997E-3</v>
      </c>
      <c r="L973">
        <f t="shared" si="141"/>
        <v>5.1020408163266487E-5</v>
      </c>
    </row>
    <row r="974" spans="1:12" x14ac:dyDescent="0.15">
      <c r="A974">
        <v>1714740</v>
      </c>
      <c r="B974">
        <v>0.99590000000000001</v>
      </c>
      <c r="C974">
        <f t="shared" si="142"/>
        <v>-5.0000000000006983E-4</v>
      </c>
      <c r="D974">
        <f t="shared" si="143"/>
        <v>-5.0012504168235388E-4</v>
      </c>
      <c r="E974">
        <f t="shared" si="144"/>
        <v>-1.6372846968594594E-3</v>
      </c>
      <c r="F974">
        <v>44.839700000000001</v>
      </c>
      <c r="G974">
        <f t="shared" si="145"/>
        <v>0.20005001875781595</v>
      </c>
      <c r="H974">
        <f t="shared" si="146"/>
        <v>9.8421168155578478</v>
      </c>
      <c r="I974">
        <f t="shared" si="139"/>
        <v>9.8371957571500666</v>
      </c>
      <c r="J974">
        <f t="shared" si="147"/>
        <v>-6.6999999999999886</v>
      </c>
      <c r="K974" s="2">
        <f t="shared" si="140"/>
        <v>-1.8611111111111079E-3</v>
      </c>
      <c r="L974">
        <f t="shared" si="141"/>
        <v>5.3061224489796875E-5</v>
      </c>
    </row>
    <row r="975" spans="1:12" x14ac:dyDescent="0.15">
      <c r="A975">
        <v>1714770</v>
      </c>
      <c r="B975">
        <v>0.99590000000000001</v>
      </c>
      <c r="C975">
        <f t="shared" si="142"/>
        <v>-5.0000000000006983E-4</v>
      </c>
      <c r="D975">
        <f t="shared" si="143"/>
        <v>-5.0012504168235388E-4</v>
      </c>
      <c r="E975">
        <f t="shared" si="144"/>
        <v>-1.6491787969153931E-3</v>
      </c>
      <c r="F975">
        <v>45.308700000000002</v>
      </c>
      <c r="G975">
        <f t="shared" si="145"/>
        <v>0.20005001875781595</v>
      </c>
      <c r="H975">
        <f t="shared" si="146"/>
        <v>9.9450602515419551</v>
      </c>
      <c r="I975">
        <f t="shared" si="139"/>
        <v>9.9400877214161838</v>
      </c>
      <c r="J975">
        <f t="shared" si="147"/>
        <v>-6.1999999999999886</v>
      </c>
      <c r="K975" s="2">
        <f t="shared" si="140"/>
        <v>-1.722222222222219E-3</v>
      </c>
      <c r="L975">
        <f t="shared" si="141"/>
        <v>5.1020408163266487E-5</v>
      </c>
    </row>
    <row r="976" spans="1:12" x14ac:dyDescent="0.15">
      <c r="A976">
        <v>1714800</v>
      </c>
      <c r="B976">
        <v>0.99570000000000003</v>
      </c>
      <c r="C976">
        <f t="shared" si="142"/>
        <v>-3.0000000000009186E-4</v>
      </c>
      <c r="D976">
        <f t="shared" si="143"/>
        <v>-3.0004500900210351E-4</v>
      </c>
      <c r="E976">
        <f t="shared" si="144"/>
        <v>-1.4609903282356276E-3</v>
      </c>
      <c r="F976">
        <v>45.7776</v>
      </c>
      <c r="G976">
        <f t="shared" si="145"/>
        <v>0.20003000675168797</v>
      </c>
      <c r="H976">
        <f t="shared" si="146"/>
        <v>10.047981737966152</v>
      </c>
      <c r="I976">
        <f t="shared" si="139"/>
        <v>10.044967343444762</v>
      </c>
      <c r="J976">
        <f t="shared" si="147"/>
        <v>-5.6999999999999886</v>
      </c>
      <c r="K976" s="2">
        <f t="shared" si="140"/>
        <v>-1.5833333333333303E-3</v>
      </c>
      <c r="L976">
        <f t="shared" si="141"/>
        <v>4.8979591836736099E-5</v>
      </c>
    </row>
    <row r="977" spans="1:12" x14ac:dyDescent="0.15">
      <c r="A977">
        <v>1714830</v>
      </c>
      <c r="B977">
        <v>0.99580000000000002</v>
      </c>
      <c r="C977">
        <f t="shared" si="142"/>
        <v>-4.0000000000008085E-4</v>
      </c>
      <c r="D977">
        <f t="shared" si="143"/>
        <v>-4.0008002133980235E-4</v>
      </c>
      <c r="E977">
        <f t="shared" si="144"/>
        <v>-1.5640001336150347E-3</v>
      </c>
      <c r="F977">
        <v>45.8949</v>
      </c>
      <c r="G977">
        <f t="shared" si="145"/>
        <v>0.2000400120040014</v>
      </c>
      <c r="H977">
        <f t="shared" si="146"/>
        <v>10.073728571742135</v>
      </c>
      <c r="I977">
        <f t="shared" si="139"/>
        <v>10.069699080313439</v>
      </c>
      <c r="J977">
        <f t="shared" si="147"/>
        <v>-5.1999999999999886</v>
      </c>
      <c r="K977" s="2">
        <f t="shared" si="140"/>
        <v>-1.4444444444444413E-3</v>
      </c>
      <c r="L977">
        <f t="shared" si="141"/>
        <v>4.8979591836736099E-5</v>
      </c>
    </row>
    <row r="978" spans="1:12" x14ac:dyDescent="0.15">
      <c r="A978">
        <v>1714860</v>
      </c>
      <c r="B978">
        <v>0.99580000000000002</v>
      </c>
      <c r="C978">
        <f t="shared" si="142"/>
        <v>-4.0000000000008085E-4</v>
      </c>
      <c r="D978">
        <f t="shared" si="143"/>
        <v>-4.0008002133980235E-4</v>
      </c>
      <c r="E978">
        <f t="shared" si="144"/>
        <v>-1.5699471836430018E-3</v>
      </c>
      <c r="F978">
        <v>46.129399999999997</v>
      </c>
      <c r="G978">
        <f t="shared" si="145"/>
        <v>0.2000400120040014</v>
      </c>
      <c r="H978">
        <f t="shared" si="146"/>
        <v>10.12520028973419</v>
      </c>
      <c r="I978">
        <f t="shared" si="139"/>
        <v>10.121150209618296</v>
      </c>
      <c r="J978">
        <f t="shared" si="147"/>
        <v>-4.6999999999999886</v>
      </c>
      <c r="K978" s="2">
        <f t="shared" si="140"/>
        <v>-1.3055555555555524E-3</v>
      </c>
      <c r="L978">
        <f t="shared" si="141"/>
        <v>5.1020408163266487E-5</v>
      </c>
    </row>
    <row r="979" spans="1:12" x14ac:dyDescent="0.15">
      <c r="A979">
        <v>1714890</v>
      </c>
      <c r="B979">
        <v>0.99570000000000003</v>
      </c>
      <c r="C979">
        <f t="shared" si="142"/>
        <v>-3.0000000000009186E-4</v>
      </c>
      <c r="D979">
        <f t="shared" si="143"/>
        <v>-3.0004500900210351E-4</v>
      </c>
      <c r="E979">
        <f t="shared" si="144"/>
        <v>-1.4818037353057879E-3</v>
      </c>
      <c r="F979">
        <v>46.598300000000002</v>
      </c>
      <c r="G979">
        <f t="shared" si="145"/>
        <v>0.20003000675168797</v>
      </c>
      <c r="H979">
        <f t="shared" si="146"/>
        <v>10.228121776158387</v>
      </c>
      <c r="I979">
        <f t="shared" si="139"/>
        <v>10.225053339625537</v>
      </c>
      <c r="J979">
        <f t="shared" si="147"/>
        <v>-4.1999999999999886</v>
      </c>
      <c r="K979" s="2">
        <f t="shared" si="140"/>
        <v>-1.1666666666666635E-3</v>
      </c>
      <c r="L979">
        <f t="shared" si="141"/>
        <v>4.6938775510205712E-5</v>
      </c>
    </row>
    <row r="980" spans="1:12" x14ac:dyDescent="0.15">
      <c r="A980">
        <v>1714920</v>
      </c>
      <c r="B980">
        <v>0.99570000000000003</v>
      </c>
      <c r="C980">
        <f t="shared" si="142"/>
        <v>-3.0000000000009186E-4</v>
      </c>
      <c r="D980">
        <f t="shared" si="143"/>
        <v>-3.0004500900210351E-4</v>
      </c>
      <c r="E980">
        <f t="shared" si="144"/>
        <v>-1.4907205062645646E-3</v>
      </c>
      <c r="F980">
        <v>46.9499</v>
      </c>
      <c r="G980">
        <f t="shared" si="145"/>
        <v>0.20003000675168797</v>
      </c>
      <c r="H980">
        <f t="shared" si="146"/>
        <v>10.305296428806601</v>
      </c>
      <c r="I980">
        <f t="shared" si="139"/>
        <v>10.302204839877957</v>
      </c>
      <c r="J980">
        <f t="shared" si="147"/>
        <v>-3.6999999999999886</v>
      </c>
      <c r="K980" s="2">
        <f t="shared" si="140"/>
        <v>-1.0277777777777746E-3</v>
      </c>
      <c r="L980">
        <f t="shared" si="141"/>
        <v>5.1020408163266487E-5</v>
      </c>
    </row>
    <row r="981" spans="1:12" x14ac:dyDescent="0.15">
      <c r="A981">
        <v>1714950</v>
      </c>
      <c r="B981">
        <v>0.99570000000000003</v>
      </c>
      <c r="C981">
        <f t="shared" si="142"/>
        <v>-3.0000000000009186E-4</v>
      </c>
      <c r="D981">
        <f t="shared" si="143"/>
        <v>-3.0004500900210351E-4</v>
      </c>
      <c r="E981">
        <f t="shared" si="144"/>
        <v>-1.5055893993622068E-3</v>
      </c>
      <c r="F981">
        <v>47.536200000000001</v>
      </c>
      <c r="G981">
        <f t="shared" si="145"/>
        <v>0.20003000675168797</v>
      </c>
      <c r="H981">
        <f t="shared" si="146"/>
        <v>10.433986698566693</v>
      </c>
      <c r="I981">
        <f t="shared" si="139"/>
        <v>10.430856502557122</v>
      </c>
      <c r="J981">
        <f t="shared" si="147"/>
        <v>-3.1999999999999886</v>
      </c>
      <c r="K981" s="2">
        <f t="shared" si="140"/>
        <v>-8.8888888888888568E-4</v>
      </c>
      <c r="L981">
        <f t="shared" si="141"/>
        <v>5.1020408163266487E-5</v>
      </c>
    </row>
    <row r="982" spans="1:12" x14ac:dyDescent="0.15">
      <c r="A982">
        <v>1714980</v>
      </c>
      <c r="B982">
        <v>0.99560000000000004</v>
      </c>
      <c r="C982">
        <f t="shared" si="142"/>
        <v>-2.0000000000010287E-4</v>
      </c>
      <c r="D982">
        <f t="shared" si="143"/>
        <v>-2.0002000266715575E-4</v>
      </c>
      <c r="E982">
        <f t="shared" si="144"/>
        <v>-1.4055643930272589E-3</v>
      </c>
      <c r="F982">
        <v>47.536200000000001</v>
      </c>
      <c r="G982">
        <f t="shared" si="145"/>
        <v>0.2000200030005001</v>
      </c>
      <c r="H982">
        <f t="shared" si="146"/>
        <v>10.433986698566693</v>
      </c>
      <c r="I982">
        <f t="shared" si="139"/>
        <v>10.431899901226981</v>
      </c>
      <c r="J982">
        <f t="shared" si="147"/>
        <v>-2.6999999999999886</v>
      </c>
      <c r="K982" s="2">
        <f t="shared" si="140"/>
        <v>-7.4999999999999687E-4</v>
      </c>
      <c r="L982">
        <f t="shared" si="141"/>
        <v>4.6938775510205712E-5</v>
      </c>
    </row>
    <row r="983" spans="1:12" x14ac:dyDescent="0.15">
      <c r="A983">
        <v>1715010</v>
      </c>
      <c r="B983">
        <v>0.99560000000000004</v>
      </c>
      <c r="C983">
        <f t="shared" si="142"/>
        <v>-2.0000000000010287E-4</v>
      </c>
      <c r="D983">
        <f t="shared" si="143"/>
        <v>-2.0002000266715575E-4</v>
      </c>
      <c r="E983">
        <f t="shared" si="144"/>
        <v>-1.4115114430552258E-3</v>
      </c>
      <c r="F983">
        <v>47.770699999999998</v>
      </c>
      <c r="G983">
        <f t="shared" si="145"/>
        <v>0.2000200030005001</v>
      </c>
      <c r="H983">
        <f t="shared" si="146"/>
        <v>10.485458416558746</v>
      </c>
      <c r="I983">
        <f t="shared" si="139"/>
        <v>10.483361324875435</v>
      </c>
      <c r="J983">
        <f t="shared" si="147"/>
        <v>-2.1999999999999886</v>
      </c>
      <c r="K983" s="2">
        <f t="shared" si="140"/>
        <v>-6.1111111111110796E-4</v>
      </c>
      <c r="L983">
        <f t="shared" si="141"/>
        <v>5.100306018361221E-5</v>
      </c>
    </row>
    <row r="984" spans="1:12" x14ac:dyDescent="0.15">
      <c r="A984">
        <v>1715040</v>
      </c>
      <c r="B984">
        <v>0.99550000000000005</v>
      </c>
      <c r="C984">
        <f t="shared" si="142"/>
        <v>-1.0000000000011389E-4</v>
      </c>
      <c r="D984">
        <f t="shared" si="143"/>
        <v>-1.0000500033345836E-4</v>
      </c>
      <c r="E984">
        <f t="shared" si="144"/>
        <v>-1.3233880047220136E-3</v>
      </c>
      <c r="F984">
        <v>48.239600000000003</v>
      </c>
      <c r="G984">
        <f t="shared" si="145"/>
        <v>0.20001000075006253</v>
      </c>
      <c r="H984">
        <f t="shared" si="146"/>
        <v>10.588379902982945</v>
      </c>
      <c r="I984">
        <f t="shared" si="139"/>
        <v>10.587321064992647</v>
      </c>
      <c r="J984">
        <f t="shared" si="147"/>
        <v>-1.6999999999999886</v>
      </c>
      <c r="K984" s="2">
        <f t="shared" si="140"/>
        <v>-4.7222222222221904E-4</v>
      </c>
      <c r="L984">
        <f t="shared" si="141"/>
        <v>4.8979591836736099E-5</v>
      </c>
    </row>
    <row r="985" spans="1:12" x14ac:dyDescent="0.15">
      <c r="A985">
        <v>1715070</v>
      </c>
      <c r="B985">
        <v>0.99539999999999995</v>
      </c>
      <c r="C985">
        <f t="shared" si="142"/>
        <v>0</v>
      </c>
      <c r="D985">
        <f t="shared" si="143"/>
        <v>0</v>
      </c>
      <c r="E985">
        <f t="shared" si="144"/>
        <v>-1.2352745683890402E-3</v>
      </c>
      <c r="F985">
        <v>48.708500000000001</v>
      </c>
      <c r="G985">
        <f t="shared" si="145"/>
        <v>0.2</v>
      </c>
      <c r="H985">
        <f t="shared" si="146"/>
        <v>10.691301389407142</v>
      </c>
      <c r="I985">
        <f t="shared" si="139"/>
        <v>10.691301389407142</v>
      </c>
      <c r="J985">
        <f t="shared" si="147"/>
        <v>-1.1999999999999886</v>
      </c>
      <c r="K985" s="2">
        <f t="shared" si="140"/>
        <v>-3.3333333333333018E-4</v>
      </c>
      <c r="L985">
        <f t="shared" si="141"/>
        <v>4.4897959183673054E-5</v>
      </c>
    </row>
    <row r="986" spans="1:12" x14ac:dyDescent="0.15">
      <c r="A986">
        <v>1715100</v>
      </c>
      <c r="B986">
        <v>0.99539999999999995</v>
      </c>
      <c r="C986">
        <f t="shared" si="142"/>
        <v>0</v>
      </c>
      <c r="D986">
        <f t="shared" si="143"/>
        <v>0</v>
      </c>
      <c r="E986">
        <f t="shared" si="144"/>
        <v>-1.2233830043885553E-3</v>
      </c>
      <c r="F986">
        <v>48.239600000000003</v>
      </c>
      <c r="G986">
        <f t="shared" si="145"/>
        <v>0.2</v>
      </c>
      <c r="H986">
        <f t="shared" si="146"/>
        <v>10.588379902982945</v>
      </c>
      <c r="I986">
        <f t="shared" si="139"/>
        <v>10.588379902982945</v>
      </c>
      <c r="J986">
        <f t="shared" si="147"/>
        <v>-0.69999999999998863</v>
      </c>
      <c r="K986" s="2">
        <f t="shared" si="140"/>
        <v>-1.9444444444444129E-4</v>
      </c>
      <c r="L986">
        <f t="shared" si="141"/>
        <v>4.2857142857142667E-5</v>
      </c>
    </row>
    <row r="987" spans="1:12" x14ac:dyDescent="0.15">
      <c r="A987">
        <v>1715131</v>
      </c>
      <c r="B987">
        <v>0.99550000000000005</v>
      </c>
      <c r="C987">
        <f t="shared" si="142"/>
        <v>-1.0000000000011389E-4</v>
      </c>
      <c r="D987">
        <f t="shared" si="143"/>
        <v>-1.0000500033345836E-4</v>
      </c>
      <c r="E987">
        <f t="shared" si="144"/>
        <v>-1.3412266187504652E-3</v>
      </c>
      <c r="F987">
        <v>48.942999999999998</v>
      </c>
      <c r="G987">
        <f t="shared" si="145"/>
        <v>0.20001000075006253</v>
      </c>
      <c r="H987">
        <f t="shared" si="146"/>
        <v>10.742773107399195</v>
      </c>
      <c r="I987">
        <f t="shared" si="139"/>
        <v>10.741698830088454</v>
      </c>
      <c r="J987">
        <f t="shared" si="147"/>
        <v>-0.18333333333333712</v>
      </c>
      <c r="K987" s="2">
        <f t="shared" si="140"/>
        <v>-5.092592592592698E-5</v>
      </c>
      <c r="L987">
        <f t="shared" si="141"/>
        <v>4.899625723035185E-5</v>
      </c>
    </row>
    <row r="988" spans="1:12" x14ac:dyDescent="0.15">
      <c r="A988">
        <v>1715160</v>
      </c>
      <c r="B988">
        <v>0.99550000000000005</v>
      </c>
      <c r="C988">
        <f t="shared" si="142"/>
        <v>-1.0000000000011389E-4</v>
      </c>
      <c r="D988">
        <f t="shared" si="143"/>
        <v>-1.0000500033345836E-4</v>
      </c>
      <c r="E988">
        <f t="shared" si="144"/>
        <v>-1.3471736687784323E-3</v>
      </c>
      <c r="F988">
        <v>49.177500000000002</v>
      </c>
      <c r="G988">
        <f t="shared" si="145"/>
        <v>0.20001000075006253</v>
      </c>
      <c r="H988">
        <f t="shared" si="146"/>
        <v>10.79424482539125</v>
      </c>
      <c r="I988">
        <f t="shared" si="139"/>
        <v>10.793165400908711</v>
      </c>
      <c r="J988">
        <f t="shared" si="147"/>
        <v>0.30000000000001137</v>
      </c>
      <c r="K988" s="2">
        <f t="shared" si="140"/>
        <v>8.3333333333336488E-5</v>
      </c>
      <c r="L988">
        <f t="shared" si="141"/>
        <v>5.1020408163266487E-5</v>
      </c>
    </row>
    <row r="989" spans="1:12" s="7" customFormat="1" x14ac:dyDescent="0.15">
      <c r="A989" s="7">
        <v>1715191</v>
      </c>
      <c r="B989" s="7">
        <v>0.99539999999999995</v>
      </c>
      <c r="C989" s="7">
        <f t="shared" si="142"/>
        <v>0</v>
      </c>
      <c r="D989" s="7">
        <f t="shared" si="143"/>
        <v>0</v>
      </c>
      <c r="E989" s="7">
        <f t="shared" si="144"/>
        <v>-1.2590602324454589E-3</v>
      </c>
      <c r="F989" s="7">
        <v>49.6464</v>
      </c>
      <c r="G989" s="7">
        <f t="shared" si="145"/>
        <v>0.2</v>
      </c>
      <c r="H989" s="7">
        <f t="shared" si="146"/>
        <v>10.897166311815447</v>
      </c>
      <c r="I989" s="7">
        <f t="shared" si="139"/>
        <v>10.897166311815447</v>
      </c>
      <c r="J989">
        <f t="shared" si="147"/>
        <v>0.81666666666666288</v>
      </c>
      <c r="K989" s="8">
        <f t="shared" si="140"/>
        <v>2.268518518518508E-4</v>
      </c>
      <c r="L989" s="7">
        <f t="shared" si="141"/>
        <v>4.6954746512418536E-5</v>
      </c>
    </row>
    <row r="990" spans="1:12" x14ac:dyDescent="0.15">
      <c r="A990">
        <v>1715221</v>
      </c>
      <c r="B990">
        <v>0.99539999999999995</v>
      </c>
      <c r="C990">
        <f t="shared" si="142"/>
        <v>0</v>
      </c>
      <c r="D990">
        <f t="shared" si="143"/>
        <v>0</v>
      </c>
      <c r="E990">
        <f t="shared" si="144"/>
        <v>-1.2412216184170069E-3</v>
      </c>
      <c r="F990">
        <v>48.942999999999998</v>
      </c>
      <c r="G990">
        <f t="shared" si="145"/>
        <v>0.2</v>
      </c>
      <c r="H990">
        <f t="shared" si="146"/>
        <v>10.742773107399195</v>
      </c>
      <c r="I990">
        <f t="shared" si="139"/>
        <v>10.742773107399195</v>
      </c>
      <c r="J990">
        <f t="shared" si="147"/>
        <v>1.3166666666666629</v>
      </c>
      <c r="K990" s="2">
        <f t="shared" si="140"/>
        <v>3.6574074074073967E-4</v>
      </c>
      <c r="L990">
        <f t="shared" si="141"/>
        <v>5.5120789384142715E-5</v>
      </c>
    </row>
    <row r="991" spans="1:12" x14ac:dyDescent="0.15">
      <c r="A991">
        <v>1715250</v>
      </c>
      <c r="B991">
        <v>0.99539999999999995</v>
      </c>
      <c r="C991">
        <f t="shared" si="142"/>
        <v>0</v>
      </c>
      <c r="D991">
        <f t="shared" si="143"/>
        <v>0</v>
      </c>
      <c r="E991">
        <f t="shared" si="144"/>
        <v>-1.2055443903601032E-3</v>
      </c>
      <c r="F991">
        <v>47.536200000000001</v>
      </c>
      <c r="G991">
        <f t="shared" si="145"/>
        <v>0.2</v>
      </c>
      <c r="H991">
        <f t="shared" si="146"/>
        <v>10.433986698566693</v>
      </c>
      <c r="I991">
        <f t="shared" si="139"/>
        <v>10.433986698566693</v>
      </c>
      <c r="J991">
        <f t="shared" si="147"/>
        <v>1.8000000000000114</v>
      </c>
      <c r="K991" s="2">
        <f t="shared" si="140"/>
        <v>5.0000000000000315E-4</v>
      </c>
      <c r="L991">
        <f t="shared" si="141"/>
        <v>5.5102040816324992E-5</v>
      </c>
    </row>
    <row r="992" spans="1:12" x14ac:dyDescent="0.15">
      <c r="A992">
        <v>1715280</v>
      </c>
      <c r="B992">
        <v>0.99539999999999995</v>
      </c>
      <c r="C992">
        <f t="shared" si="142"/>
        <v>0</v>
      </c>
      <c r="D992">
        <f t="shared" si="143"/>
        <v>0</v>
      </c>
      <c r="E992">
        <f t="shared" si="144"/>
        <v>-1.2204082113468472E-3</v>
      </c>
      <c r="F992">
        <v>48.122300000000003</v>
      </c>
      <c r="G992">
        <f t="shared" si="145"/>
        <v>0.2</v>
      </c>
      <c r="H992">
        <f t="shared" si="146"/>
        <v>10.562633069206962</v>
      </c>
      <c r="I992">
        <f t="shared" si="139"/>
        <v>10.562633069206962</v>
      </c>
      <c r="J992">
        <f t="shared" si="147"/>
        <v>2.3000000000000114</v>
      </c>
      <c r="K992" s="2">
        <f t="shared" si="140"/>
        <v>6.3888888888889207E-4</v>
      </c>
      <c r="L992">
        <f t="shared" si="141"/>
        <v>4.6938775510203442E-5</v>
      </c>
    </row>
    <row r="993" spans="1:12" x14ac:dyDescent="0.15">
      <c r="A993">
        <v>1715310</v>
      </c>
      <c r="B993">
        <v>0.99539999999999995</v>
      </c>
      <c r="C993">
        <f t="shared" si="142"/>
        <v>0</v>
      </c>
      <c r="D993">
        <f t="shared" si="143"/>
        <v>0</v>
      </c>
      <c r="E993">
        <f t="shared" si="144"/>
        <v>-1.2263527253193649E-3</v>
      </c>
      <c r="F993">
        <v>48.356699999999996</v>
      </c>
      <c r="G993">
        <f t="shared" si="145"/>
        <v>0.2</v>
      </c>
      <c r="H993">
        <f t="shared" si="146"/>
        <v>10.614082837639103</v>
      </c>
      <c r="I993">
        <f t="shared" si="139"/>
        <v>10.614082837639103</v>
      </c>
      <c r="J993">
        <f t="shared" si="147"/>
        <v>2.8000000000000114</v>
      </c>
      <c r="K993" s="2">
        <f t="shared" si="140"/>
        <v>7.7777777777778099E-4</v>
      </c>
      <c r="L993">
        <f t="shared" si="141"/>
        <v>4.8979591836733829E-5</v>
      </c>
    </row>
    <row r="994" spans="1:12" x14ac:dyDescent="0.15">
      <c r="A994">
        <v>1715340</v>
      </c>
      <c r="B994">
        <v>0.99539999999999995</v>
      </c>
      <c r="C994">
        <f t="shared" si="142"/>
        <v>0</v>
      </c>
      <c r="D994">
        <f t="shared" si="143"/>
        <v>0</v>
      </c>
      <c r="E994">
        <f t="shared" si="144"/>
        <v>-1.2441913393478167E-3</v>
      </c>
      <c r="F994">
        <v>49.060099999999998</v>
      </c>
      <c r="G994">
        <f t="shared" si="145"/>
        <v>0.2</v>
      </c>
      <c r="H994">
        <f t="shared" si="146"/>
        <v>10.768476042055354</v>
      </c>
      <c r="I994">
        <f t="shared" si="139"/>
        <v>10.768476042055354</v>
      </c>
      <c r="J994">
        <f t="shared" si="147"/>
        <v>3.3000000000000114</v>
      </c>
      <c r="K994" s="2">
        <f t="shared" si="140"/>
        <v>9.1666666666666979E-4</v>
      </c>
      <c r="L994">
        <f t="shared" si="141"/>
        <v>5.5102040816324992E-5</v>
      </c>
    </row>
    <row r="995" spans="1:12" x14ac:dyDescent="0.15">
      <c r="A995">
        <v>1715370</v>
      </c>
      <c r="B995">
        <v>0.99539999999999995</v>
      </c>
      <c r="C995">
        <f t="shared" si="142"/>
        <v>0</v>
      </c>
      <c r="D995">
        <f t="shared" si="143"/>
        <v>0</v>
      </c>
      <c r="E995">
        <f t="shared" si="144"/>
        <v>-1.2650072824734258E-3</v>
      </c>
      <c r="F995">
        <v>49.880899999999997</v>
      </c>
      <c r="G995">
        <f t="shared" si="145"/>
        <v>0.2</v>
      </c>
      <c r="H995">
        <f t="shared" si="146"/>
        <v>10.948638029807499</v>
      </c>
      <c r="I995">
        <f t="shared" si="139"/>
        <v>10.948638029807499</v>
      </c>
      <c r="J995">
        <f t="shared" si="147"/>
        <v>3.8000000000000114</v>
      </c>
      <c r="K995" s="2">
        <f t="shared" si="140"/>
        <v>1.0555555555555587E-3</v>
      </c>
      <c r="L995">
        <f t="shared" si="141"/>
        <v>5.1020408163264217E-5</v>
      </c>
    </row>
    <row r="996" spans="1:12" x14ac:dyDescent="0.15">
      <c r="A996">
        <v>1715400</v>
      </c>
      <c r="B996">
        <v>0.99539999999999995</v>
      </c>
      <c r="C996">
        <f t="shared" si="142"/>
        <v>0</v>
      </c>
      <c r="D996">
        <f t="shared" si="143"/>
        <v>0</v>
      </c>
      <c r="E996">
        <f t="shared" si="144"/>
        <v>-1.2828458965018776E-3</v>
      </c>
      <c r="F996">
        <v>50.584299999999999</v>
      </c>
      <c r="G996">
        <f t="shared" si="145"/>
        <v>0.2</v>
      </c>
      <c r="H996">
        <f t="shared" si="146"/>
        <v>11.103031234223751</v>
      </c>
      <c r="I996">
        <f t="shared" si="139"/>
        <v>11.103031234223751</v>
      </c>
      <c r="J996">
        <f t="shared" si="147"/>
        <v>4.3000000000000114</v>
      </c>
      <c r="K996" s="2">
        <f t="shared" si="140"/>
        <v>1.1944444444444476E-3</v>
      </c>
      <c r="L996">
        <f t="shared" si="141"/>
        <v>5.5102040816324992E-5</v>
      </c>
    </row>
    <row r="997" spans="1:12" x14ac:dyDescent="0.15">
      <c r="A997">
        <v>1715431</v>
      </c>
      <c r="B997">
        <v>0.99529999999999996</v>
      </c>
      <c r="C997">
        <f t="shared" si="142"/>
        <v>9.9999999999975109E-5</v>
      </c>
      <c r="D997">
        <f t="shared" si="143"/>
        <v>9.9995000333297321E-5</v>
      </c>
      <c r="E997">
        <f t="shared" si="144"/>
        <v>-1.1828508961685804E-3</v>
      </c>
      <c r="F997">
        <v>50.584299999999999</v>
      </c>
      <c r="G997">
        <f t="shared" si="145"/>
        <v>0.1999900007499375</v>
      </c>
      <c r="H997">
        <f t="shared" si="146"/>
        <v>11.103031234223751</v>
      </c>
      <c r="I997">
        <f t="shared" si="139"/>
        <v>11.104141537347177</v>
      </c>
      <c r="J997">
        <f t="shared" si="147"/>
        <v>4.8166666666666629</v>
      </c>
      <c r="K997" s="2">
        <f t="shared" si="140"/>
        <v>1.3379629629629618E-3</v>
      </c>
      <c r="L997">
        <f t="shared" si="141"/>
        <v>4.899625723034958E-5</v>
      </c>
    </row>
    <row r="998" spans="1:12" x14ac:dyDescent="0.15">
      <c r="A998">
        <v>1715460</v>
      </c>
      <c r="B998">
        <v>0.99519999999999997</v>
      </c>
      <c r="C998">
        <f t="shared" si="142"/>
        <v>1.999999999999641E-4</v>
      </c>
      <c r="D998">
        <f t="shared" si="143"/>
        <v>1.9998000266624471E-4</v>
      </c>
      <c r="E998">
        <f t="shared" si="144"/>
        <v>-1.0828658938356328E-3</v>
      </c>
      <c r="F998">
        <v>50.584299999999999</v>
      </c>
      <c r="G998">
        <f t="shared" si="145"/>
        <v>0.19998000299950011</v>
      </c>
      <c r="H998">
        <f t="shared" si="146"/>
        <v>11.103031234223751</v>
      </c>
      <c r="I998">
        <f t="shared" si="139"/>
        <v>11.105251840470594</v>
      </c>
      <c r="J998">
        <f t="shared" si="147"/>
        <v>5.3000000000000114</v>
      </c>
      <c r="K998" s="2">
        <f t="shared" si="140"/>
        <v>1.4722222222222255E-3</v>
      </c>
      <c r="L998">
        <f t="shared" si="141"/>
        <v>5.1020408163264217E-5</v>
      </c>
    </row>
    <row r="999" spans="1:12" x14ac:dyDescent="0.15">
      <c r="A999">
        <v>1715490</v>
      </c>
      <c r="B999">
        <v>0.99529999999999996</v>
      </c>
      <c r="C999">
        <f t="shared" si="142"/>
        <v>9.9999999999975109E-5</v>
      </c>
      <c r="D999">
        <f t="shared" si="143"/>
        <v>9.9995000333297321E-5</v>
      </c>
      <c r="E999">
        <f t="shared" si="144"/>
        <v>-1.1917676671273575E-3</v>
      </c>
      <c r="F999">
        <v>50.935899999999997</v>
      </c>
      <c r="G999">
        <f t="shared" si="145"/>
        <v>0.1999900007499375</v>
      </c>
      <c r="H999">
        <f t="shared" si="146"/>
        <v>11.180205886871967</v>
      </c>
      <c r="I999">
        <f t="shared" si="139"/>
        <v>11.181323907460657</v>
      </c>
      <c r="J999">
        <f t="shared" si="147"/>
        <v>5.8000000000000114</v>
      </c>
      <c r="K999" s="2">
        <f t="shared" si="140"/>
        <v>1.6111111111111144E-3</v>
      </c>
      <c r="L999">
        <f t="shared" si="141"/>
        <v>4.8979591836733829E-5</v>
      </c>
    </row>
    <row r="1000" spans="1:12" x14ac:dyDescent="0.15">
      <c r="A1000">
        <v>1715521</v>
      </c>
      <c r="B1000">
        <v>0.99519999999999997</v>
      </c>
      <c r="C1000">
        <f t="shared" si="142"/>
        <v>1.999999999999641E-4</v>
      </c>
      <c r="D1000">
        <f t="shared" si="143"/>
        <v>1.9998000266624471E-4</v>
      </c>
      <c r="E1000">
        <f t="shared" si="144"/>
        <v>-1.1096212788228618E-3</v>
      </c>
      <c r="F1000">
        <v>51.639299999999999</v>
      </c>
      <c r="G1000">
        <f t="shared" si="145"/>
        <v>0.19998000299950011</v>
      </c>
      <c r="H1000">
        <f t="shared" si="146"/>
        <v>11.334599091288219</v>
      </c>
      <c r="I1000">
        <f t="shared" si="139"/>
        <v>11.336866011106473</v>
      </c>
      <c r="J1000">
        <f t="shared" si="147"/>
        <v>6.3166666666666629</v>
      </c>
      <c r="K1000" s="2">
        <f t="shared" si="140"/>
        <v>1.7546296296296286E-3</v>
      </c>
      <c r="L1000">
        <f t="shared" si="141"/>
        <v>4.6938775510203442E-5</v>
      </c>
    </row>
    <row r="1001" spans="1:12" x14ac:dyDescent="0.15">
      <c r="A1001">
        <v>1715551</v>
      </c>
      <c r="B1001">
        <v>0.99529999999999996</v>
      </c>
      <c r="C1001">
        <f t="shared" si="142"/>
        <v>9.9999999999975109E-5</v>
      </c>
      <c r="D1001">
        <f t="shared" si="143"/>
        <v>9.9995000333297321E-5</v>
      </c>
      <c r="E1001">
        <f t="shared" si="144"/>
        <v>-1.2125810741975174E-3</v>
      </c>
      <c r="F1001">
        <v>51.756599999999999</v>
      </c>
      <c r="G1001">
        <f t="shared" si="145"/>
        <v>0.1999900007499375</v>
      </c>
      <c r="H1001">
        <f t="shared" si="146"/>
        <v>11.3603459250642</v>
      </c>
      <c r="I1001">
        <f t="shared" si="139"/>
        <v>11.361481959656709</v>
      </c>
      <c r="J1001">
        <f t="shared" si="147"/>
        <v>6.8166666666666629</v>
      </c>
      <c r="K1001" s="2">
        <f t="shared" si="140"/>
        <v>1.8935185185185175E-3</v>
      </c>
      <c r="L1001">
        <f t="shared" si="141"/>
        <v>4.899625723034958E-5</v>
      </c>
    </row>
    <row r="1002" spans="1:12" x14ac:dyDescent="0.15">
      <c r="A1002">
        <v>1715580</v>
      </c>
      <c r="B1002">
        <v>0.99519999999999997</v>
      </c>
      <c r="C1002">
        <f t="shared" si="142"/>
        <v>1.999999999999641E-4</v>
      </c>
      <c r="D1002">
        <f t="shared" si="143"/>
        <v>1.9998000266624471E-4</v>
      </c>
      <c r="E1002">
        <f t="shared" si="144"/>
        <v>-1.1334044068238317E-3</v>
      </c>
      <c r="F1002">
        <v>52.577100000000002</v>
      </c>
      <c r="G1002">
        <f t="shared" si="145"/>
        <v>0.19998000299950011</v>
      </c>
      <c r="H1002">
        <f t="shared" si="146"/>
        <v>11.540442064136613</v>
      </c>
      <c r="I1002">
        <f t="shared" si="139"/>
        <v>11.542750152549438</v>
      </c>
      <c r="J1002">
        <f t="shared" si="147"/>
        <v>7.3000000000000114</v>
      </c>
      <c r="K1002" s="2">
        <f t="shared" si="140"/>
        <v>2.0277777777777811E-3</v>
      </c>
      <c r="L1002">
        <f t="shared" si="141"/>
        <v>5.1020408163264217E-5</v>
      </c>
    </row>
    <row r="1003" spans="1:12" x14ac:dyDescent="0.15">
      <c r="A1003">
        <v>1715610</v>
      </c>
      <c r="B1003">
        <v>0.99519999999999997</v>
      </c>
      <c r="C1003">
        <f t="shared" si="142"/>
        <v>1.999999999999641E-4</v>
      </c>
      <c r="D1003">
        <f t="shared" si="143"/>
        <v>1.9998000266624471E-4</v>
      </c>
      <c r="E1003">
        <f t="shared" si="144"/>
        <v>-1.1215128428233466E-3</v>
      </c>
      <c r="F1003">
        <v>52.108199999999997</v>
      </c>
      <c r="G1003">
        <f t="shared" si="145"/>
        <v>0.19998000299950011</v>
      </c>
      <c r="H1003">
        <f t="shared" si="146"/>
        <v>11.437520577712414</v>
      </c>
      <c r="I1003">
        <f t="shared" si="139"/>
        <v>11.439808081827955</v>
      </c>
      <c r="J1003">
        <f t="shared" si="147"/>
        <v>7.8000000000000114</v>
      </c>
      <c r="K1003" s="2">
        <f t="shared" si="140"/>
        <v>2.16666666666667E-3</v>
      </c>
      <c r="L1003">
        <f t="shared" si="141"/>
        <v>5.1003060183609946E-5</v>
      </c>
    </row>
    <row r="1004" spans="1:12" x14ac:dyDescent="0.15">
      <c r="A1004">
        <v>1715640</v>
      </c>
      <c r="B1004">
        <v>0.995</v>
      </c>
      <c r="C1004">
        <f t="shared" si="142"/>
        <v>3.9999999999994207E-4</v>
      </c>
      <c r="D1004">
        <f t="shared" si="143"/>
        <v>3.9992002132689132E-4</v>
      </c>
      <c r="E1004">
        <f t="shared" si="144"/>
        <v>-9.4238623123286036E-4</v>
      </c>
      <c r="F1004">
        <v>52.928899999999999</v>
      </c>
      <c r="G1004">
        <f t="shared" si="145"/>
        <v>0.19996001199600141</v>
      </c>
      <c r="H1004">
        <f t="shared" si="146"/>
        <v>11.617660615904651</v>
      </c>
      <c r="I1004">
        <f t="shared" si="139"/>
        <v>11.622307680151012</v>
      </c>
      <c r="J1004">
        <f t="shared" si="147"/>
        <v>8.3000000000000114</v>
      </c>
      <c r="K1004" s="2">
        <f t="shared" si="140"/>
        <v>2.3055555555555585E-3</v>
      </c>
      <c r="L1004">
        <f t="shared" si="141"/>
        <v>4.6938775510203442E-5</v>
      </c>
    </row>
    <row r="1005" spans="1:12" x14ac:dyDescent="0.15">
      <c r="A1005">
        <v>1715670</v>
      </c>
      <c r="B1005">
        <v>0.995</v>
      </c>
      <c r="C1005">
        <f t="shared" si="142"/>
        <v>3.9999999999994207E-4</v>
      </c>
      <c r="D1005">
        <f t="shared" si="143"/>
        <v>3.9992002132689132E-4</v>
      </c>
      <c r="E1005">
        <f t="shared" si="144"/>
        <v>-9.5130807430253547E-4</v>
      </c>
      <c r="F1005">
        <v>53.280700000000003</v>
      </c>
      <c r="G1005">
        <f t="shared" si="145"/>
        <v>0.19996001199600141</v>
      </c>
      <c r="H1005">
        <f t="shared" si="146"/>
        <v>11.694879167672688</v>
      </c>
      <c r="I1005">
        <f t="shared" si="139"/>
        <v>11.699557119339758</v>
      </c>
      <c r="J1005">
        <f t="shared" si="147"/>
        <v>8.8000000000000114</v>
      </c>
      <c r="K1005" s="2">
        <f t="shared" si="140"/>
        <v>2.4444444444444474E-3</v>
      </c>
      <c r="L1005">
        <f t="shared" si="141"/>
        <v>4.6938775510203442E-5</v>
      </c>
    </row>
    <row r="1006" spans="1:12" x14ac:dyDescent="0.15">
      <c r="A1006">
        <v>1715701</v>
      </c>
      <c r="B1006">
        <v>0.99509999999999998</v>
      </c>
      <c r="C1006">
        <f t="shared" si="142"/>
        <v>2.9999999999995308E-4</v>
      </c>
      <c r="D1006">
        <f t="shared" si="143"/>
        <v>2.9995500899794244E-4</v>
      </c>
      <c r="E1006">
        <f t="shared" si="144"/>
        <v>-1.060189857590261E-3</v>
      </c>
      <c r="F1006">
        <v>53.632300000000001</v>
      </c>
      <c r="G1006">
        <f t="shared" si="145"/>
        <v>0.19997000674831297</v>
      </c>
      <c r="H1006">
        <f t="shared" si="146"/>
        <v>11.772053820320901</v>
      </c>
      <c r="I1006">
        <f t="shared" si="139"/>
        <v>11.775585436466994</v>
      </c>
      <c r="J1006">
        <f t="shared" si="147"/>
        <v>9.3166666666666629</v>
      </c>
      <c r="K1006" s="2">
        <f t="shared" si="140"/>
        <v>2.587962962962962E-3</v>
      </c>
      <c r="L1006">
        <f t="shared" si="141"/>
        <v>4.899625723034958E-5</v>
      </c>
    </row>
    <row r="1007" spans="1:12" x14ac:dyDescent="0.15">
      <c r="A1007">
        <v>1715730</v>
      </c>
      <c r="B1007">
        <v>0.99509999999999998</v>
      </c>
      <c r="C1007">
        <f t="shared" si="142"/>
        <v>2.9999999999995308E-4</v>
      </c>
      <c r="D1007">
        <f t="shared" si="143"/>
        <v>2.9995500899794244E-4</v>
      </c>
      <c r="E1007">
        <f t="shared" si="144"/>
        <v>-1.0720839576461951E-3</v>
      </c>
      <c r="F1007">
        <v>54.101300000000002</v>
      </c>
      <c r="G1007">
        <f t="shared" si="145"/>
        <v>0.19997000674831297</v>
      </c>
      <c r="H1007">
        <f t="shared" si="146"/>
        <v>11.87499725630501</v>
      </c>
      <c r="I1007">
        <f t="shared" si="139"/>
        <v>11.878559755481898</v>
      </c>
      <c r="J1007">
        <f t="shared" si="147"/>
        <v>9.8000000000000114</v>
      </c>
      <c r="K1007" s="2">
        <f t="shared" si="140"/>
        <v>2.7222222222222253E-3</v>
      </c>
      <c r="L1007">
        <f t="shared" si="141"/>
        <v>4.8979591836733829E-5</v>
      </c>
    </row>
    <row r="1008" spans="1:12" x14ac:dyDescent="0.15">
      <c r="A1008">
        <v>1715760</v>
      </c>
      <c r="B1008">
        <v>0.99509999999999998</v>
      </c>
      <c r="C1008">
        <f t="shared" si="142"/>
        <v>2.9999999999995308E-4</v>
      </c>
      <c r="D1008">
        <f t="shared" si="143"/>
        <v>2.9995500899794244E-4</v>
      </c>
      <c r="E1008">
        <f t="shared" si="144"/>
        <v>-1.0780284716187128E-3</v>
      </c>
      <c r="F1008">
        <v>54.335700000000003</v>
      </c>
      <c r="G1008">
        <f t="shared" si="145"/>
        <v>0.19997000674831297</v>
      </c>
      <c r="H1008">
        <f t="shared" si="146"/>
        <v>11.926447024737152</v>
      </c>
      <c r="I1008">
        <f t="shared" si="139"/>
        <v>11.930024958844571</v>
      </c>
      <c r="J1008">
        <f t="shared" si="147"/>
        <v>10.300000000000011</v>
      </c>
      <c r="K1008" s="2">
        <f t="shared" si="140"/>
        <v>2.8611111111111142E-3</v>
      </c>
      <c r="L1008">
        <f t="shared" si="141"/>
        <v>4.8979591836733829E-5</v>
      </c>
    </row>
    <row r="1009" spans="1:12" x14ac:dyDescent="0.15">
      <c r="A1009">
        <v>1715790</v>
      </c>
      <c r="B1009">
        <v>0.99490000000000001</v>
      </c>
      <c r="C1009">
        <f t="shared" si="142"/>
        <v>4.9999999999993106E-4</v>
      </c>
      <c r="D1009">
        <f t="shared" si="143"/>
        <v>4.9987504165099287E-4</v>
      </c>
      <c r="E1009">
        <f t="shared" si="144"/>
        <v>-8.9594705299411432E-4</v>
      </c>
      <c r="F1009">
        <v>55.039099999999998</v>
      </c>
      <c r="G1009">
        <f t="shared" si="145"/>
        <v>0.19995001874219093</v>
      </c>
      <c r="H1009">
        <f t="shared" si="146"/>
        <v>12.080840229153402</v>
      </c>
      <c r="I1009">
        <f t="shared" si="139"/>
        <v>12.086880649267981</v>
      </c>
      <c r="J1009">
        <f t="shared" si="147"/>
        <v>10.800000000000011</v>
      </c>
      <c r="K1009" s="2">
        <f t="shared" si="140"/>
        <v>3.0000000000000031E-3</v>
      </c>
      <c r="L1009">
        <f t="shared" si="141"/>
        <v>4.4897959183673054E-5</v>
      </c>
    </row>
    <row r="1010" spans="1:12" x14ac:dyDescent="0.15">
      <c r="A1010">
        <v>1715820</v>
      </c>
      <c r="B1010">
        <v>0.995</v>
      </c>
      <c r="C1010">
        <f t="shared" si="142"/>
        <v>3.9999999999994207E-4</v>
      </c>
      <c r="D1010">
        <f t="shared" si="143"/>
        <v>3.9992002132689132E-4</v>
      </c>
      <c r="E1010">
        <f t="shared" si="144"/>
        <v>-1.0048239163878911E-3</v>
      </c>
      <c r="F1010">
        <v>55.390900000000002</v>
      </c>
      <c r="G1010">
        <f t="shared" si="145"/>
        <v>0.19996001199600141</v>
      </c>
      <c r="H1010">
        <f t="shared" si="146"/>
        <v>12.158058780921442</v>
      </c>
      <c r="I1010">
        <f t="shared" si="139"/>
        <v>12.162922004433813</v>
      </c>
      <c r="J1010">
        <f t="shared" si="147"/>
        <v>11.300000000000011</v>
      </c>
      <c r="K1010" s="2">
        <f t="shared" si="140"/>
        <v>3.138888888888892E-3</v>
      </c>
      <c r="L1010">
        <f t="shared" si="141"/>
        <v>5.1020408163264217E-5</v>
      </c>
    </row>
    <row r="1011" spans="1:12" x14ac:dyDescent="0.15">
      <c r="A1011">
        <v>1715850</v>
      </c>
      <c r="B1011">
        <v>0.99490000000000001</v>
      </c>
      <c r="C1011">
        <f t="shared" si="142"/>
        <v>4.9999999999993106E-4</v>
      </c>
      <c r="D1011">
        <f t="shared" si="143"/>
        <v>4.9987504165099287E-4</v>
      </c>
      <c r="E1011">
        <f t="shared" si="144"/>
        <v>-9.1378566702256638E-4</v>
      </c>
      <c r="F1011">
        <v>55.7425</v>
      </c>
      <c r="G1011">
        <f t="shared" si="145"/>
        <v>0.19995001874219093</v>
      </c>
      <c r="H1011">
        <f t="shared" si="146"/>
        <v>12.235233433569656</v>
      </c>
      <c r="I1011">
        <f t="shared" si="139"/>
        <v>12.24135105028644</v>
      </c>
      <c r="J1011">
        <f t="shared" si="147"/>
        <v>11.800000000000011</v>
      </c>
      <c r="K1011" s="2">
        <f t="shared" si="140"/>
        <v>3.2777777777777809E-3</v>
      </c>
      <c r="L1011">
        <f t="shared" si="141"/>
        <v>5.100306018361221E-5</v>
      </c>
    </row>
    <row r="1012" spans="1:12" x14ac:dyDescent="0.15">
      <c r="A1012">
        <v>1715880</v>
      </c>
      <c r="B1012">
        <v>0.995</v>
      </c>
      <c r="C1012">
        <f t="shared" si="142"/>
        <v>3.9999999999994207E-4</v>
      </c>
      <c r="D1012">
        <f t="shared" si="143"/>
        <v>3.9992002132689132E-4</v>
      </c>
      <c r="E1012">
        <f t="shared" si="144"/>
        <v>-1.025634787402602E-3</v>
      </c>
      <c r="F1012">
        <v>56.211500000000001</v>
      </c>
      <c r="G1012">
        <f t="shared" si="145"/>
        <v>0.19996001199600141</v>
      </c>
      <c r="H1012">
        <f t="shared" si="146"/>
        <v>12.338176869553765</v>
      </c>
      <c r="I1012">
        <f t="shared" si="139"/>
        <v>12.343112140301587</v>
      </c>
      <c r="J1012">
        <f t="shared" si="147"/>
        <v>12.300000000000011</v>
      </c>
      <c r="K1012" s="2">
        <f t="shared" si="140"/>
        <v>3.4166666666666698E-3</v>
      </c>
      <c r="L1012">
        <f t="shared" si="141"/>
        <v>5.3061224489796875E-5</v>
      </c>
    </row>
    <row r="1013" spans="1:12" x14ac:dyDescent="0.15">
      <c r="A1013">
        <v>1715910</v>
      </c>
      <c r="B1013">
        <v>0.99480000000000002</v>
      </c>
      <c r="C1013">
        <f t="shared" si="142"/>
        <v>5.9999999999992004E-4</v>
      </c>
      <c r="D1013">
        <f t="shared" si="143"/>
        <v>5.9982007196754947E-4</v>
      </c>
      <c r="E1013">
        <f t="shared" si="144"/>
        <v>-8.3167925073446183E-4</v>
      </c>
      <c r="F1013">
        <v>56.445900000000002</v>
      </c>
      <c r="G1013">
        <f t="shared" si="145"/>
        <v>0.19994002698650712</v>
      </c>
      <c r="H1013">
        <f t="shared" si="146"/>
        <v>12.389626637985907</v>
      </c>
      <c r="I1013">
        <f t="shared" si="139"/>
        <v>12.397060413968697</v>
      </c>
      <c r="J1013">
        <f t="shared" si="147"/>
        <v>12.800000000000011</v>
      </c>
      <c r="K1013" s="2">
        <f t="shared" si="140"/>
        <v>3.5555555555555588E-3</v>
      </c>
      <c r="L1013">
        <f t="shared" si="141"/>
        <v>5.1020408163266487E-5</v>
      </c>
    </row>
    <row r="1014" spans="1:12" x14ac:dyDescent="0.15">
      <c r="A1014">
        <v>1715940</v>
      </c>
      <c r="B1014">
        <v>0.99480000000000002</v>
      </c>
      <c r="C1014">
        <f t="shared" si="142"/>
        <v>5.9999999999992004E-4</v>
      </c>
      <c r="D1014">
        <f t="shared" si="143"/>
        <v>5.9982007196754947E-4</v>
      </c>
      <c r="E1014">
        <f t="shared" si="144"/>
        <v>-8.4951786476291345E-4</v>
      </c>
      <c r="F1014">
        <v>57.149299999999997</v>
      </c>
      <c r="G1014">
        <f t="shared" si="145"/>
        <v>0.19994002698650712</v>
      </c>
      <c r="H1014">
        <f t="shared" si="146"/>
        <v>12.544019842402157</v>
      </c>
      <c r="I1014">
        <f t="shared" si="139"/>
        <v>12.551546254307597</v>
      </c>
      <c r="J1014">
        <f t="shared" si="147"/>
        <v>13.300000000000011</v>
      </c>
      <c r="K1014" s="2">
        <f t="shared" si="140"/>
        <v>3.6944444444444477E-3</v>
      </c>
      <c r="L1014">
        <f t="shared" si="141"/>
        <v>5.3061224489796875E-5</v>
      </c>
    </row>
    <row r="1015" spans="1:12" x14ac:dyDescent="0.15">
      <c r="A1015">
        <v>1715970</v>
      </c>
      <c r="B1015">
        <v>0.99470000000000003</v>
      </c>
      <c r="C1015">
        <f t="shared" si="142"/>
        <v>6.9999999999990903E-4</v>
      </c>
      <c r="D1015">
        <f t="shared" si="143"/>
        <v>6.9975511427326493E-4</v>
      </c>
      <c r="E1015">
        <f t="shared" si="144"/>
        <v>-7.5552987248516529E-4</v>
      </c>
      <c r="F1015">
        <v>57.383800000000001</v>
      </c>
      <c r="G1015">
        <f t="shared" si="145"/>
        <v>0.19993003672857565</v>
      </c>
      <c r="H1015">
        <f t="shared" si="146"/>
        <v>12.595491560394214</v>
      </c>
      <c r="I1015">
        <f t="shared" si="139"/>
        <v>12.604308404486485</v>
      </c>
      <c r="J1015">
        <f t="shared" si="147"/>
        <v>13.800000000000011</v>
      </c>
      <c r="K1015" s="2">
        <f t="shared" si="140"/>
        <v>3.8333333333333366E-3</v>
      </c>
      <c r="L1015">
        <f t="shared" si="141"/>
        <v>5.3061224489796875E-5</v>
      </c>
    </row>
    <row r="1016" spans="1:12" x14ac:dyDescent="0.15">
      <c r="A1016">
        <v>1716000</v>
      </c>
      <c r="B1016">
        <v>0.99480000000000002</v>
      </c>
      <c r="C1016">
        <f t="shared" si="142"/>
        <v>5.9999999999992004E-4</v>
      </c>
      <c r="D1016">
        <f t="shared" si="143"/>
        <v>5.9982007196754947E-4</v>
      </c>
      <c r="E1016">
        <f t="shared" si="144"/>
        <v>-8.5249519386007067E-4</v>
      </c>
      <c r="F1016">
        <v>57.2667</v>
      </c>
      <c r="G1016">
        <f t="shared" si="145"/>
        <v>0.19994002698650712</v>
      </c>
      <c r="H1016">
        <f t="shared" si="146"/>
        <v>12.569788625738052</v>
      </c>
      <c r="I1016">
        <f t="shared" si="139"/>
        <v>12.577330498913494</v>
      </c>
      <c r="J1016">
        <f t="shared" si="147"/>
        <v>14.300000000000011</v>
      </c>
      <c r="K1016" s="2">
        <f t="shared" si="140"/>
        <v>3.9722222222222251E-3</v>
      </c>
      <c r="L1016">
        <f t="shared" si="141"/>
        <v>5.3061224489796875E-5</v>
      </c>
    </row>
    <row r="1017" spans="1:12" x14ac:dyDescent="0.15">
      <c r="A1017">
        <v>1716030</v>
      </c>
      <c r="B1017">
        <v>0.99470000000000003</v>
      </c>
      <c r="C1017">
        <f t="shared" si="142"/>
        <v>6.9999999999990903E-4</v>
      </c>
      <c r="D1017">
        <f t="shared" si="143"/>
        <v>6.9975511427326493E-4</v>
      </c>
      <c r="E1017">
        <f t="shared" si="144"/>
        <v>-7.7931553654158399E-4</v>
      </c>
      <c r="F1017">
        <v>58.3217</v>
      </c>
      <c r="G1017">
        <f t="shared" si="145"/>
        <v>0.19993003672857565</v>
      </c>
      <c r="H1017">
        <f t="shared" si="146"/>
        <v>12.801356482802518</v>
      </c>
      <c r="I1017">
        <f t="shared" si="139"/>
        <v>12.810317432340478</v>
      </c>
      <c r="J1017">
        <f t="shared" si="147"/>
        <v>14.800000000000011</v>
      </c>
      <c r="K1017" s="2">
        <f t="shared" si="140"/>
        <v>4.111111111111114E-3</v>
      </c>
      <c r="L1017">
        <f t="shared" si="141"/>
        <v>5.5102040816327262E-5</v>
      </c>
    </row>
    <row r="1018" spans="1:12" x14ac:dyDescent="0.15">
      <c r="A1018">
        <v>1716060</v>
      </c>
      <c r="B1018">
        <v>0.99470000000000003</v>
      </c>
      <c r="C1018">
        <f t="shared" si="142"/>
        <v>6.9999999999990903E-4</v>
      </c>
      <c r="D1018">
        <f t="shared" si="143"/>
        <v>6.9975511427326493E-4</v>
      </c>
      <c r="E1018">
        <f t="shared" si="144"/>
        <v>-7.7931553654158399E-4</v>
      </c>
      <c r="F1018">
        <v>58.3217</v>
      </c>
      <c r="G1018">
        <f t="shared" si="145"/>
        <v>0.19993003672857565</v>
      </c>
      <c r="H1018">
        <f t="shared" si="146"/>
        <v>12.801356482802518</v>
      </c>
      <c r="I1018">
        <f t="shared" si="139"/>
        <v>12.810317432340478</v>
      </c>
      <c r="J1018">
        <f t="shared" si="147"/>
        <v>15.300000000000011</v>
      </c>
      <c r="K1018" s="2">
        <f t="shared" si="140"/>
        <v>4.2500000000000029E-3</v>
      </c>
      <c r="L1018">
        <f t="shared" si="141"/>
        <v>5.3061224489796875E-5</v>
      </c>
    </row>
    <row r="1019" spans="1:12" x14ac:dyDescent="0.15">
      <c r="A1019">
        <v>1716090</v>
      </c>
      <c r="B1019">
        <v>0.99470000000000003</v>
      </c>
      <c r="C1019">
        <f t="shared" si="142"/>
        <v>6.9999999999990903E-4</v>
      </c>
      <c r="D1019">
        <f t="shared" si="143"/>
        <v>6.9975511427326493E-4</v>
      </c>
      <c r="E1019">
        <f t="shared" si="144"/>
        <v>-7.7931553654158399E-4</v>
      </c>
      <c r="F1019">
        <v>58.3217</v>
      </c>
      <c r="G1019">
        <f t="shared" si="145"/>
        <v>0.19993003672857565</v>
      </c>
      <c r="H1019">
        <f t="shared" si="146"/>
        <v>12.801356482802518</v>
      </c>
      <c r="I1019">
        <f t="shared" si="139"/>
        <v>12.810317432340478</v>
      </c>
      <c r="J1019">
        <f t="shared" si="147"/>
        <v>15.800000000000011</v>
      </c>
      <c r="K1019" s="2">
        <f t="shared" si="140"/>
        <v>4.3888888888888918E-3</v>
      </c>
      <c r="L1019">
        <f t="shared" si="141"/>
        <v>5.1020408163266487E-5</v>
      </c>
    </row>
    <row r="1020" spans="1:12" x14ac:dyDescent="0.15">
      <c r="A1020">
        <v>1716120</v>
      </c>
      <c r="B1020">
        <v>0.99480000000000002</v>
      </c>
      <c r="C1020">
        <f t="shared" si="142"/>
        <v>5.9999999999992004E-4</v>
      </c>
      <c r="D1020">
        <f t="shared" si="143"/>
        <v>5.9982007196754947E-4</v>
      </c>
      <c r="E1020">
        <f t="shared" si="144"/>
        <v>-8.8519509281981756E-4</v>
      </c>
      <c r="F1020">
        <v>58.556100000000001</v>
      </c>
      <c r="G1020">
        <f t="shared" si="145"/>
        <v>0.19994002698650712</v>
      </c>
      <c r="H1020">
        <f t="shared" si="146"/>
        <v>12.852806251234661</v>
      </c>
      <c r="I1020">
        <f t="shared" si="139"/>
        <v>12.860517934985401</v>
      </c>
      <c r="J1020">
        <f t="shared" si="147"/>
        <v>16.300000000000011</v>
      </c>
      <c r="K1020" s="2">
        <f t="shared" si="140"/>
        <v>4.5277777777777807E-3</v>
      </c>
      <c r="L1020">
        <f t="shared" si="141"/>
        <v>5.9183673469388038E-5</v>
      </c>
    </row>
    <row r="1021" spans="1:12" x14ac:dyDescent="0.15">
      <c r="A1021">
        <v>1716150</v>
      </c>
      <c r="B1021">
        <v>0.99460000000000004</v>
      </c>
      <c r="C1021">
        <f t="shared" si="142"/>
        <v>7.9999999999989801E-4</v>
      </c>
      <c r="D1021">
        <f t="shared" si="143"/>
        <v>7.9968017056424414E-4</v>
      </c>
      <c r="E1021">
        <f t="shared" si="144"/>
        <v>-6.9128204425108976E-4</v>
      </c>
      <c r="F1021">
        <v>58.790599999999998</v>
      </c>
      <c r="G1021">
        <f t="shared" si="145"/>
        <v>0.1999200479680224</v>
      </c>
      <c r="H1021">
        <f t="shared" si="146"/>
        <v>12.904277969226715</v>
      </c>
      <c r="I1021">
        <f t="shared" si="139"/>
        <v>12.914601391602096</v>
      </c>
      <c r="J1021">
        <f t="shared" si="147"/>
        <v>16.800000000000011</v>
      </c>
      <c r="K1021" s="2">
        <f t="shared" si="140"/>
        <v>4.6666666666666697E-3</v>
      </c>
      <c r="L1021">
        <f t="shared" si="141"/>
        <v>5.3061224489796875E-5</v>
      </c>
    </row>
    <row r="1022" spans="1:12" x14ac:dyDescent="0.15">
      <c r="A1022">
        <v>1716180</v>
      </c>
      <c r="B1022">
        <v>0.99470000000000003</v>
      </c>
      <c r="C1022">
        <f t="shared" si="142"/>
        <v>6.9999999999990903E-4</v>
      </c>
      <c r="D1022">
        <f t="shared" si="143"/>
        <v>6.9975511427326493E-4</v>
      </c>
      <c r="E1022">
        <f t="shared" si="144"/>
        <v>-7.9715415057003626E-4</v>
      </c>
      <c r="F1022">
        <v>59.025100000000002</v>
      </c>
      <c r="G1022">
        <f t="shared" si="145"/>
        <v>0.19993003672857565</v>
      </c>
      <c r="H1022">
        <f t="shared" si="146"/>
        <v>12.955749687218772</v>
      </c>
      <c r="I1022">
        <f t="shared" si="139"/>
        <v>12.96481871199982</v>
      </c>
      <c r="J1022">
        <f t="shared" si="147"/>
        <v>17.300000000000011</v>
      </c>
      <c r="K1022" s="2">
        <f t="shared" si="140"/>
        <v>4.8055555555555586E-3</v>
      </c>
      <c r="L1022">
        <f t="shared" si="141"/>
        <v>5.5102040816327262E-5</v>
      </c>
    </row>
    <row r="1023" spans="1:12" x14ac:dyDescent="0.15">
      <c r="A1023">
        <v>1716210</v>
      </c>
      <c r="B1023">
        <v>0.99460000000000004</v>
      </c>
      <c r="C1023">
        <f t="shared" si="142"/>
        <v>7.9999999999989801E-4</v>
      </c>
      <c r="D1023">
        <f t="shared" si="143"/>
        <v>7.9968017056424414E-4</v>
      </c>
      <c r="E1023">
        <f t="shared" si="144"/>
        <v>-7.0912065827954181E-4</v>
      </c>
      <c r="F1023">
        <v>59.494</v>
      </c>
      <c r="G1023">
        <f t="shared" si="145"/>
        <v>0.1999200479680224</v>
      </c>
      <c r="H1023">
        <f t="shared" si="146"/>
        <v>13.058671173642967</v>
      </c>
      <c r="I1023">
        <f t="shared" si="139"/>
        <v>13.069118110581879</v>
      </c>
      <c r="J1023">
        <f t="shared" si="147"/>
        <v>17.800000000000011</v>
      </c>
      <c r="K1023" s="2">
        <f t="shared" si="140"/>
        <v>4.9444444444444475E-3</v>
      </c>
      <c r="L1023">
        <f t="shared" si="141"/>
        <v>5.3061224489796875E-5</v>
      </c>
    </row>
    <row r="1024" spans="1:12" x14ac:dyDescent="0.15">
      <c r="A1024">
        <v>1716240</v>
      </c>
      <c r="B1024">
        <v>0.99450000000000005</v>
      </c>
      <c r="C1024">
        <f t="shared" si="142"/>
        <v>8.99999999999887E-4</v>
      </c>
      <c r="D1024">
        <f t="shared" si="143"/>
        <v>8.9959524283599393E-4</v>
      </c>
      <c r="E1024">
        <f t="shared" si="144"/>
        <v>-6.3893576403672883E-4</v>
      </c>
      <c r="F1024">
        <v>60.6663</v>
      </c>
      <c r="G1024">
        <f t="shared" si="145"/>
        <v>0.19991006070447337</v>
      </c>
      <c r="H1024">
        <f t="shared" si="146"/>
        <v>13.315985864483416</v>
      </c>
      <c r="I1024">
        <f t="shared" si="139"/>
        <v>13.327970251761448</v>
      </c>
      <c r="J1024">
        <f t="shared" si="147"/>
        <v>18.300000000000011</v>
      </c>
      <c r="K1024" s="2">
        <f t="shared" si="140"/>
        <v>5.0833333333333364E-3</v>
      </c>
      <c r="L1024">
        <f t="shared" si="141"/>
        <v>4.8979591836736099E-5</v>
      </c>
    </row>
    <row r="1025" spans="1:12" x14ac:dyDescent="0.15">
      <c r="A1025">
        <v>1716270</v>
      </c>
      <c r="B1025">
        <v>0.99460000000000004</v>
      </c>
      <c r="C1025">
        <f t="shared" si="142"/>
        <v>7.9999999999989801E-4</v>
      </c>
      <c r="D1025">
        <f t="shared" si="143"/>
        <v>7.9968017056424414E-4</v>
      </c>
      <c r="E1025">
        <f t="shared" si="144"/>
        <v>-7.2398955137718379E-4</v>
      </c>
      <c r="F1025">
        <v>60.080300000000001</v>
      </c>
      <c r="G1025">
        <f t="shared" si="145"/>
        <v>0.1999200479680224</v>
      </c>
      <c r="H1025">
        <f t="shared" si="146"/>
        <v>13.187361443403059</v>
      </c>
      <c r="I1025">
        <f t="shared" si="139"/>
        <v>13.19791133255778</v>
      </c>
      <c r="J1025">
        <f t="shared" si="147"/>
        <v>18.800000000000011</v>
      </c>
      <c r="K1025" s="2">
        <f t="shared" si="140"/>
        <v>5.2222222222222253E-3</v>
      </c>
      <c r="L1025">
        <f t="shared" si="141"/>
        <v>5.3061224489796875E-5</v>
      </c>
    </row>
    <row r="1026" spans="1:12" x14ac:dyDescent="0.15">
      <c r="A1026">
        <v>1716300</v>
      </c>
      <c r="B1026">
        <v>0.99460000000000004</v>
      </c>
      <c r="C1026">
        <f t="shared" si="142"/>
        <v>7.9999999999989801E-4</v>
      </c>
      <c r="D1026">
        <f t="shared" si="143"/>
        <v>7.9968017056424414E-4</v>
      </c>
      <c r="E1026">
        <f t="shared" si="144"/>
        <v>-7.2398955137718379E-4</v>
      </c>
      <c r="F1026">
        <v>60.080300000000001</v>
      </c>
      <c r="G1026">
        <f t="shared" si="145"/>
        <v>0.1999200479680224</v>
      </c>
      <c r="H1026">
        <f t="shared" si="146"/>
        <v>13.187361443403059</v>
      </c>
      <c r="I1026">
        <f t="shared" ref="I1026:I1089" si="148">F1026/(3.142/4*G1026^2)/145</f>
        <v>13.19791133255778</v>
      </c>
      <c r="J1026">
        <f t="shared" si="147"/>
        <v>19.300000000000011</v>
      </c>
      <c r="K1026" s="2">
        <f t="shared" ref="K1026:K1089" si="149">J1026/3600</f>
        <v>5.3611111111111142E-3</v>
      </c>
      <c r="L1026">
        <f t="shared" ref="L1026:L1089" si="150">(B1026-B1124)/(J1124-J1026)</f>
        <v>5.1020408163266487E-5</v>
      </c>
    </row>
    <row r="1027" spans="1:12" x14ac:dyDescent="0.15">
      <c r="A1027">
        <v>1716330</v>
      </c>
      <c r="B1027">
        <v>0.99460000000000004</v>
      </c>
      <c r="C1027">
        <f t="shared" ref="C1027:C1090" si="151">B$2-B1027-0.0213</f>
        <v>7.9999999999989801E-4</v>
      </c>
      <c r="D1027">
        <f t="shared" ref="D1027:D1090" si="152">LN(1+C1027)</f>
        <v>7.9968017056424414E-4</v>
      </c>
      <c r="E1027">
        <f t="shared" ref="E1027:E1090" si="153">D1027-H1027/8655</f>
        <v>-7.0615093734873173E-4</v>
      </c>
      <c r="F1027">
        <v>59.376899999999999</v>
      </c>
      <c r="G1027">
        <f t="shared" ref="G1027:G1090" si="154">(4*O$2/(1+C1027)/3.142)^0.5</f>
        <v>0.1999200479680224</v>
      </c>
      <c r="H1027">
        <f t="shared" ref="H1027:H1090" si="155">F1027/(3.142/4*P$2^2)/145</f>
        <v>13.032968238986806</v>
      </c>
      <c r="I1027">
        <f t="shared" si="148"/>
        <v>13.043394613577995</v>
      </c>
      <c r="J1027">
        <f t="shared" ref="J1027:J1090" si="156">(A1027-$A$2)/60-434</f>
        <v>19.800000000000011</v>
      </c>
      <c r="K1027" s="2">
        <f t="shared" si="149"/>
        <v>5.5000000000000032E-3</v>
      </c>
      <c r="L1027">
        <f t="shared" si="150"/>
        <v>5.1020408163266487E-5</v>
      </c>
    </row>
    <row r="1028" spans="1:12" x14ac:dyDescent="0.15">
      <c r="A1028">
        <v>1716360</v>
      </c>
      <c r="B1028">
        <v>0.99450000000000005</v>
      </c>
      <c r="C1028">
        <f t="shared" si="151"/>
        <v>8.99999999999887E-4</v>
      </c>
      <c r="D1028">
        <f t="shared" si="152"/>
        <v>8.9959524283599393E-4</v>
      </c>
      <c r="E1028">
        <f t="shared" si="153"/>
        <v>-6.6569622113485578E-4</v>
      </c>
      <c r="F1028">
        <v>61.721499999999999</v>
      </c>
      <c r="G1028">
        <f t="shared" si="154"/>
        <v>0.19991006070447337</v>
      </c>
      <c r="H1028">
        <f t="shared" si="155"/>
        <v>13.547597620667704</v>
      </c>
      <c r="I1028">
        <f t="shared" si="148"/>
        <v>13.559790458526303</v>
      </c>
      <c r="J1028">
        <f t="shared" si="156"/>
        <v>20.300000000000011</v>
      </c>
      <c r="K1028" s="2">
        <f t="shared" si="149"/>
        <v>5.6388888888888921E-3</v>
      </c>
      <c r="L1028">
        <f t="shared" si="150"/>
        <v>4.6938775510205712E-5</v>
      </c>
    </row>
    <row r="1029" spans="1:12" x14ac:dyDescent="0.15">
      <c r="A1029">
        <v>1716390</v>
      </c>
      <c r="B1029">
        <v>0.99450000000000005</v>
      </c>
      <c r="C1029">
        <f t="shared" si="151"/>
        <v>8.99999999999887E-4</v>
      </c>
      <c r="D1029">
        <f t="shared" si="152"/>
        <v>8.9959524283599393E-4</v>
      </c>
      <c r="E1029">
        <f t="shared" si="153"/>
        <v>-6.746129920936325E-4</v>
      </c>
      <c r="F1029">
        <v>62.073099999999997</v>
      </c>
      <c r="G1029">
        <f t="shared" si="154"/>
        <v>0.19991006070447337</v>
      </c>
      <c r="H1029">
        <f t="shared" si="155"/>
        <v>13.624772273315918</v>
      </c>
      <c r="I1029">
        <f t="shared" si="148"/>
        <v>13.6370345683619</v>
      </c>
      <c r="J1029">
        <f t="shared" si="156"/>
        <v>20.800000000000011</v>
      </c>
      <c r="K1029" s="2">
        <f t="shared" si="149"/>
        <v>5.777777777777781E-3</v>
      </c>
      <c r="L1029">
        <f t="shared" si="150"/>
        <v>5.1020408163266487E-5</v>
      </c>
    </row>
    <row r="1030" spans="1:12" x14ac:dyDescent="0.15">
      <c r="A1030">
        <v>1716420</v>
      </c>
      <c r="B1030">
        <v>0.99450000000000005</v>
      </c>
      <c r="C1030">
        <f t="shared" si="151"/>
        <v>8.99999999999887E-4</v>
      </c>
      <c r="D1030">
        <f t="shared" si="152"/>
        <v>8.9959524283599393E-4</v>
      </c>
      <c r="E1030">
        <f t="shared" si="153"/>
        <v>-7.0137344919175967E-4</v>
      </c>
      <c r="F1030">
        <v>63.128300000000003</v>
      </c>
      <c r="G1030">
        <f t="shared" si="154"/>
        <v>0.19991006070447337</v>
      </c>
      <c r="H1030">
        <f t="shared" si="155"/>
        <v>13.856384029500207</v>
      </c>
      <c r="I1030">
        <f t="shared" si="148"/>
        <v>13.868854775126756</v>
      </c>
      <c r="J1030">
        <f t="shared" si="156"/>
        <v>21.300000000000011</v>
      </c>
      <c r="K1030" s="2">
        <f t="shared" si="149"/>
        <v>5.9166666666666699E-3</v>
      </c>
      <c r="L1030">
        <f t="shared" si="150"/>
        <v>4.8979591836736099E-5</v>
      </c>
    </row>
    <row r="1031" spans="1:12" x14ac:dyDescent="0.15">
      <c r="A1031">
        <v>1716450</v>
      </c>
      <c r="B1031">
        <v>0.99439999999999995</v>
      </c>
      <c r="C1031">
        <f t="shared" si="151"/>
        <v>9.9999999999998701E-4</v>
      </c>
      <c r="D1031">
        <f t="shared" si="152"/>
        <v>9.9950033308342321E-4</v>
      </c>
      <c r="E1031">
        <f t="shared" si="153"/>
        <v>-5.7768523094336045E-4</v>
      </c>
      <c r="F1031">
        <v>62.1905</v>
      </c>
      <c r="G1031">
        <f t="shared" si="154"/>
        <v>0.19990007493755468</v>
      </c>
      <c r="H1031">
        <f t="shared" si="155"/>
        <v>13.650541056651813</v>
      </c>
      <c r="I1031">
        <f t="shared" si="148"/>
        <v>13.664191597708459</v>
      </c>
      <c r="J1031">
        <f t="shared" si="156"/>
        <v>21.800000000000011</v>
      </c>
      <c r="K1031" s="2">
        <f t="shared" si="149"/>
        <v>6.0555555555555588E-3</v>
      </c>
      <c r="L1031">
        <f t="shared" si="150"/>
        <v>4.6938775510203442E-5</v>
      </c>
    </row>
    <row r="1032" spans="1:12" x14ac:dyDescent="0.15">
      <c r="A1032">
        <v>1716480</v>
      </c>
      <c r="B1032">
        <v>0.99439999999999995</v>
      </c>
      <c r="C1032">
        <f t="shared" si="151"/>
        <v>9.9999999999998701E-4</v>
      </c>
      <c r="D1032">
        <f t="shared" si="152"/>
        <v>9.9950033308342321E-4</v>
      </c>
      <c r="E1032">
        <f t="shared" si="153"/>
        <v>-5.9254651587465528E-4</v>
      </c>
      <c r="F1032">
        <v>62.776499999999999</v>
      </c>
      <c r="G1032">
        <f t="shared" si="154"/>
        <v>0.19990007493755468</v>
      </c>
      <c r="H1032">
        <f t="shared" si="155"/>
        <v>13.779165477732169</v>
      </c>
      <c r="I1032">
        <f t="shared" si="148"/>
        <v>13.792944643209896</v>
      </c>
      <c r="J1032">
        <f t="shared" si="156"/>
        <v>22.300000000000011</v>
      </c>
      <c r="K1032" s="2">
        <f t="shared" si="149"/>
        <v>6.1944444444444477E-3</v>
      </c>
      <c r="L1032">
        <f t="shared" si="150"/>
        <v>4.6938775510203442E-5</v>
      </c>
    </row>
    <row r="1033" spans="1:12" x14ac:dyDescent="0.15">
      <c r="A1033">
        <v>1716510</v>
      </c>
      <c r="B1033">
        <v>0.99439999999999995</v>
      </c>
      <c r="C1033">
        <f t="shared" si="151"/>
        <v>9.9999999999998701E-4</v>
      </c>
      <c r="D1033">
        <f t="shared" si="152"/>
        <v>9.9950033308342321E-4</v>
      </c>
      <c r="E1033">
        <f t="shared" si="153"/>
        <v>-6.1038512990310733E-4</v>
      </c>
      <c r="F1033">
        <v>63.479900000000001</v>
      </c>
      <c r="G1033">
        <f t="shared" si="154"/>
        <v>0.19990007493755468</v>
      </c>
      <c r="H1033">
        <f t="shared" si="155"/>
        <v>13.933558682148421</v>
      </c>
      <c r="I1033">
        <f t="shared" si="148"/>
        <v>13.947492240830565</v>
      </c>
      <c r="J1033">
        <f t="shared" si="156"/>
        <v>22.800000000000011</v>
      </c>
      <c r="K1033" s="2">
        <f t="shared" si="149"/>
        <v>6.3333333333333366E-3</v>
      </c>
      <c r="L1033">
        <f t="shared" si="150"/>
        <v>4.4882692961577295E-5</v>
      </c>
    </row>
    <row r="1034" spans="1:12" x14ac:dyDescent="0.15">
      <c r="A1034">
        <v>1716540</v>
      </c>
      <c r="B1034">
        <v>0.99439999999999995</v>
      </c>
      <c r="C1034">
        <f t="shared" si="151"/>
        <v>9.9999999999998701E-4</v>
      </c>
      <c r="D1034">
        <f t="shared" si="152"/>
        <v>9.9950033308342321E-4</v>
      </c>
      <c r="E1034">
        <f t="shared" si="153"/>
        <v>-6.1038512990310733E-4</v>
      </c>
      <c r="F1034">
        <v>63.479900000000001</v>
      </c>
      <c r="G1034">
        <f t="shared" si="154"/>
        <v>0.19990007493755468</v>
      </c>
      <c r="H1034">
        <f t="shared" si="155"/>
        <v>13.933558682148421</v>
      </c>
      <c r="I1034">
        <f t="shared" si="148"/>
        <v>13.947492240830565</v>
      </c>
      <c r="J1034">
        <f t="shared" si="156"/>
        <v>23.300000000000011</v>
      </c>
      <c r="K1034" s="2">
        <f t="shared" si="149"/>
        <v>6.4722222222222256E-3</v>
      </c>
      <c r="L1034">
        <f t="shared" si="150"/>
        <v>4.8979591836733829E-5</v>
      </c>
    </row>
    <row r="1035" spans="1:12" x14ac:dyDescent="0.15">
      <c r="A1035">
        <v>1716570</v>
      </c>
      <c r="B1035">
        <v>0.99439999999999995</v>
      </c>
      <c r="C1035">
        <f t="shared" si="151"/>
        <v>9.9999999999998701E-4</v>
      </c>
      <c r="D1035">
        <f t="shared" si="152"/>
        <v>9.9950033308342321E-4</v>
      </c>
      <c r="E1035">
        <f t="shared" si="153"/>
        <v>-6.341758660704242E-4</v>
      </c>
      <c r="F1035">
        <v>64.418000000000006</v>
      </c>
      <c r="G1035">
        <f t="shared" si="154"/>
        <v>0.19990007493755468</v>
      </c>
      <c r="H1035">
        <f t="shared" si="155"/>
        <v>14.139467503676549</v>
      </c>
      <c r="I1035">
        <f t="shared" si="148"/>
        <v>14.153606971180222</v>
      </c>
      <c r="J1035">
        <f t="shared" si="156"/>
        <v>23.800000000000011</v>
      </c>
      <c r="K1035" s="2">
        <f t="shared" si="149"/>
        <v>6.6111111111111145E-3</v>
      </c>
      <c r="L1035">
        <f t="shared" si="150"/>
        <v>4.6922815368921512E-5</v>
      </c>
    </row>
    <row r="1036" spans="1:12" x14ac:dyDescent="0.15">
      <c r="A1036">
        <v>1716600</v>
      </c>
      <c r="B1036">
        <v>0.99419999999999997</v>
      </c>
      <c r="C1036">
        <f t="shared" si="151"/>
        <v>1.199999999999965E-3</v>
      </c>
      <c r="D1036">
        <f t="shared" si="152"/>
        <v>1.1992805754819651E-3</v>
      </c>
      <c r="E1036">
        <f t="shared" si="153"/>
        <v>-4.4331239463065949E-4</v>
      </c>
      <c r="F1036">
        <v>64.769599999999997</v>
      </c>
      <c r="G1036">
        <f t="shared" si="154"/>
        <v>0.1998801078921133</v>
      </c>
      <c r="H1036">
        <f t="shared" si="155"/>
        <v>14.216642156324765</v>
      </c>
      <c r="I1036">
        <f t="shared" si="148"/>
        <v>14.233702126912348</v>
      </c>
      <c r="J1036">
        <f t="shared" si="156"/>
        <v>24.300000000000011</v>
      </c>
      <c r="K1036" s="2">
        <f t="shared" si="149"/>
        <v>6.7500000000000034E-3</v>
      </c>
      <c r="L1036">
        <f t="shared" si="150"/>
        <v>4.2857142857142667E-5</v>
      </c>
    </row>
    <row r="1037" spans="1:12" x14ac:dyDescent="0.15">
      <c r="A1037">
        <v>1716630</v>
      </c>
      <c r="B1037">
        <v>0.99439999999999995</v>
      </c>
      <c r="C1037">
        <f t="shared" si="151"/>
        <v>9.9999999999998701E-4</v>
      </c>
      <c r="D1037">
        <f t="shared" si="152"/>
        <v>9.9950033308342321E-4</v>
      </c>
      <c r="E1037">
        <f t="shared" si="153"/>
        <v>-6.4903968705716801E-4</v>
      </c>
      <c r="F1037">
        <v>65.004099999999994</v>
      </c>
      <c r="G1037">
        <f t="shared" si="154"/>
        <v>0.19990007493755468</v>
      </c>
      <c r="H1037">
        <f t="shared" si="155"/>
        <v>14.268113874316818</v>
      </c>
      <c r="I1037">
        <f t="shared" si="148"/>
        <v>14.28238198819113</v>
      </c>
      <c r="J1037">
        <f t="shared" si="156"/>
        <v>24.800000000000011</v>
      </c>
      <c r="K1037" s="2">
        <f t="shared" si="149"/>
        <v>6.8888888888888923E-3</v>
      </c>
      <c r="L1037">
        <f t="shared" si="150"/>
        <v>4.6922815368921512E-5</v>
      </c>
    </row>
    <row r="1038" spans="1:12" x14ac:dyDescent="0.15">
      <c r="A1038">
        <v>1716660</v>
      </c>
      <c r="B1038">
        <v>0.99419999999999997</v>
      </c>
      <c r="C1038">
        <f t="shared" si="151"/>
        <v>1.199999999999965E-3</v>
      </c>
      <c r="D1038">
        <f t="shared" si="152"/>
        <v>1.1992805754819651E-3</v>
      </c>
      <c r="E1038">
        <f t="shared" si="153"/>
        <v>-4.6709805868707819E-4</v>
      </c>
      <c r="F1038">
        <v>65.707499999999996</v>
      </c>
      <c r="G1038">
        <f t="shared" si="154"/>
        <v>0.1998801078921133</v>
      </c>
      <c r="H1038">
        <f t="shared" si="155"/>
        <v>14.422507078733069</v>
      </c>
      <c r="I1038">
        <f t="shared" si="148"/>
        <v>14.439814087227546</v>
      </c>
      <c r="J1038">
        <f t="shared" si="156"/>
        <v>25.300000000000011</v>
      </c>
      <c r="K1038" s="2">
        <f t="shared" si="149"/>
        <v>7.0277777777777812E-3</v>
      </c>
      <c r="L1038">
        <f t="shared" si="150"/>
        <v>4.2842570554233078E-5</v>
      </c>
    </row>
    <row r="1039" spans="1:12" x14ac:dyDescent="0.15">
      <c r="A1039">
        <v>1716690</v>
      </c>
      <c r="B1039">
        <v>0.99409999999999998</v>
      </c>
      <c r="C1039">
        <f t="shared" si="151"/>
        <v>1.299999999999954E-3</v>
      </c>
      <c r="D1039">
        <f t="shared" si="152"/>
        <v>1.2991557316199072E-3</v>
      </c>
      <c r="E1039">
        <f t="shared" si="153"/>
        <v>-3.8803630961929615E-4</v>
      </c>
      <c r="F1039">
        <v>66.528199999999998</v>
      </c>
      <c r="G1039">
        <f t="shared" si="154"/>
        <v>0.19987012661284353</v>
      </c>
      <c r="H1039">
        <f t="shared" si="155"/>
        <v>14.602647116925304</v>
      </c>
      <c r="I1039">
        <f t="shared" si="148"/>
        <v>14.621630558177303</v>
      </c>
      <c r="J1039">
        <f t="shared" si="156"/>
        <v>25.800000000000011</v>
      </c>
      <c r="K1039" s="2">
        <f t="shared" si="149"/>
        <v>7.1666666666666701E-3</v>
      </c>
      <c r="L1039">
        <f t="shared" si="150"/>
        <v>4.4882692961577295E-5</v>
      </c>
    </row>
    <row r="1040" spans="1:12" x14ac:dyDescent="0.15">
      <c r="A1040">
        <v>1716720</v>
      </c>
      <c r="B1040">
        <v>0.99429999999999996</v>
      </c>
      <c r="C1040">
        <f t="shared" si="151"/>
        <v>1.099999999999976E-3</v>
      </c>
      <c r="D1040">
        <f t="shared" si="152"/>
        <v>1.0993954433008424E-3</v>
      </c>
      <c r="E1040">
        <f t="shared" si="153"/>
        <v>-5.9076631886917082E-4</v>
      </c>
      <c r="F1040">
        <v>66.645300000000006</v>
      </c>
      <c r="G1040">
        <f t="shared" si="154"/>
        <v>0.19989009066689251</v>
      </c>
      <c r="H1040">
        <f t="shared" si="155"/>
        <v>14.628350051581464</v>
      </c>
      <c r="I1040">
        <f t="shared" si="148"/>
        <v>14.644441236638205</v>
      </c>
      <c r="J1040">
        <f t="shared" si="156"/>
        <v>26.300000000000011</v>
      </c>
      <c r="K1040" s="2">
        <f t="shared" si="149"/>
        <v>7.3055555555555591E-3</v>
      </c>
      <c r="L1040">
        <f t="shared" si="150"/>
        <v>5.0933786078097405E-5</v>
      </c>
    </row>
    <row r="1041" spans="1:12" x14ac:dyDescent="0.15">
      <c r="A1041">
        <v>1716750</v>
      </c>
      <c r="B1041">
        <v>0.99429999999999996</v>
      </c>
      <c r="C1041">
        <f t="shared" si="151"/>
        <v>1.099999999999976E-3</v>
      </c>
      <c r="D1041">
        <f t="shared" si="152"/>
        <v>1.0993954433008424E-3</v>
      </c>
      <c r="E1041">
        <f t="shared" si="153"/>
        <v>-6.0266041892510476E-4</v>
      </c>
      <c r="F1041">
        <v>67.1143</v>
      </c>
      <c r="G1041">
        <f t="shared" si="154"/>
        <v>0.19989009066689251</v>
      </c>
      <c r="H1041">
        <f t="shared" si="155"/>
        <v>14.731293487565573</v>
      </c>
      <c r="I1041">
        <f t="shared" si="148"/>
        <v>14.747497910401894</v>
      </c>
      <c r="J1041">
        <f t="shared" si="156"/>
        <v>26.800000000000011</v>
      </c>
      <c r="K1041" s="2">
        <f t="shared" si="149"/>
        <v>7.444444444444448E-3</v>
      </c>
      <c r="L1041">
        <f t="shared" si="150"/>
        <v>5.0505050505049428E-5</v>
      </c>
    </row>
    <row r="1042" spans="1:12" x14ac:dyDescent="0.15">
      <c r="A1042">
        <v>1716780</v>
      </c>
      <c r="B1042">
        <v>0.99429999999999996</v>
      </c>
      <c r="C1042">
        <f t="shared" si="151"/>
        <v>1.099999999999976E-3</v>
      </c>
      <c r="D1042">
        <f t="shared" si="152"/>
        <v>1.0993954433008424E-3</v>
      </c>
      <c r="E1042">
        <f t="shared" si="153"/>
        <v>-6.294208760232315E-4</v>
      </c>
      <c r="F1042">
        <v>68.169499999999999</v>
      </c>
      <c r="G1042">
        <f t="shared" si="154"/>
        <v>0.19989009066689251</v>
      </c>
      <c r="H1042">
        <f t="shared" si="155"/>
        <v>14.96290524374986</v>
      </c>
      <c r="I1042">
        <f t="shared" si="148"/>
        <v>14.979364439517983</v>
      </c>
      <c r="J1042">
        <f t="shared" si="156"/>
        <v>27.300000000000011</v>
      </c>
      <c r="K1042" s="2">
        <f t="shared" si="149"/>
        <v>7.5833333333333369E-3</v>
      </c>
      <c r="L1042">
        <f t="shared" si="150"/>
        <v>5.2525252525251228E-5</v>
      </c>
    </row>
    <row r="1043" spans="1:12" x14ac:dyDescent="0.15">
      <c r="A1043">
        <v>1716810</v>
      </c>
      <c r="B1043">
        <v>0.99399999999999999</v>
      </c>
      <c r="C1043">
        <f t="shared" si="151"/>
        <v>1.399999999999943E-3</v>
      </c>
      <c r="D1043">
        <f t="shared" si="152"/>
        <v>1.3990209137071871E-3</v>
      </c>
      <c r="E1043">
        <f t="shared" si="153"/>
        <v>-3.3276512654769707E-4</v>
      </c>
      <c r="F1043">
        <v>68.286600000000007</v>
      </c>
      <c r="G1043">
        <f t="shared" si="154"/>
        <v>0.19986014682870984</v>
      </c>
      <c r="H1043">
        <f t="shared" si="155"/>
        <v>14.988608178406023</v>
      </c>
      <c r="I1043">
        <f t="shared" si="148"/>
        <v>15.009592229855793</v>
      </c>
      <c r="J1043">
        <f t="shared" si="156"/>
        <v>27.800000000000011</v>
      </c>
      <c r="K1043" s="2">
        <f t="shared" si="149"/>
        <v>7.7222222222222258E-3</v>
      </c>
      <c r="L1043">
        <f t="shared" si="150"/>
        <v>4.6464646464645834E-5</v>
      </c>
    </row>
    <row r="1044" spans="1:12" x14ac:dyDescent="0.15">
      <c r="A1044">
        <v>1716840</v>
      </c>
      <c r="B1044">
        <v>0.99409999999999998</v>
      </c>
      <c r="C1044">
        <f t="shared" si="151"/>
        <v>1.299999999999954E-3</v>
      </c>
      <c r="D1044">
        <f t="shared" si="152"/>
        <v>1.2991557316199072E-3</v>
      </c>
      <c r="E1044">
        <f t="shared" si="153"/>
        <v>-4.4155215170465188E-4</v>
      </c>
      <c r="F1044">
        <v>68.638400000000004</v>
      </c>
      <c r="G1044">
        <f t="shared" si="154"/>
        <v>0.19987012661284353</v>
      </c>
      <c r="H1044">
        <f t="shared" si="155"/>
        <v>15.065826730174059</v>
      </c>
      <c r="I1044">
        <f t="shared" si="148"/>
        <v>15.085412304923285</v>
      </c>
      <c r="J1044">
        <f t="shared" si="156"/>
        <v>28.300000000000011</v>
      </c>
      <c r="K1044" s="2">
        <f t="shared" si="149"/>
        <v>7.8611111111111139E-3</v>
      </c>
      <c r="L1044">
        <f t="shared" si="150"/>
        <v>5.0505050505049428E-5</v>
      </c>
    </row>
    <row r="1045" spans="1:12" x14ac:dyDescent="0.15">
      <c r="A1045">
        <v>1716870</v>
      </c>
      <c r="B1045">
        <v>0.99399999999999999</v>
      </c>
      <c r="C1045">
        <f t="shared" si="151"/>
        <v>1.399999999999943E-3</v>
      </c>
      <c r="D1045">
        <f t="shared" si="152"/>
        <v>1.3990209137071871E-3</v>
      </c>
      <c r="E1045">
        <f t="shared" si="153"/>
        <v>-3.3276512654769707E-4</v>
      </c>
      <c r="F1045">
        <v>68.286600000000007</v>
      </c>
      <c r="G1045">
        <f t="shared" si="154"/>
        <v>0.19986014682870984</v>
      </c>
      <c r="H1045">
        <f t="shared" si="155"/>
        <v>14.988608178406023</v>
      </c>
      <c r="I1045">
        <f t="shared" si="148"/>
        <v>15.009592229855793</v>
      </c>
      <c r="J1045">
        <f t="shared" si="156"/>
        <v>28.800000000000011</v>
      </c>
      <c r="K1045" s="2">
        <f t="shared" si="149"/>
        <v>8.0000000000000036E-3</v>
      </c>
      <c r="L1045">
        <f t="shared" si="150"/>
        <v>5.0505050505049489E-5</v>
      </c>
    </row>
    <row r="1046" spans="1:12" x14ac:dyDescent="0.15">
      <c r="A1046">
        <v>1716900</v>
      </c>
      <c r="B1046">
        <v>0.99399999999999999</v>
      </c>
      <c r="C1046">
        <f t="shared" si="151"/>
        <v>1.399999999999943E-3</v>
      </c>
      <c r="D1046">
        <f t="shared" si="152"/>
        <v>1.3990209137071871E-3</v>
      </c>
      <c r="E1046">
        <f t="shared" si="153"/>
        <v>-3.506037405761487E-4</v>
      </c>
      <c r="F1046">
        <v>68.989999999999995</v>
      </c>
      <c r="G1046">
        <f t="shared" si="154"/>
        <v>0.19986014682870984</v>
      </c>
      <c r="H1046">
        <f t="shared" si="155"/>
        <v>15.143001382822272</v>
      </c>
      <c r="I1046">
        <f t="shared" si="148"/>
        <v>15.164201584758224</v>
      </c>
      <c r="J1046">
        <f t="shared" si="156"/>
        <v>29.300000000000011</v>
      </c>
      <c r="K1046" s="2">
        <f t="shared" si="149"/>
        <v>8.1388888888888917E-3</v>
      </c>
      <c r="L1046">
        <f t="shared" si="150"/>
        <v>5.0505050505049489E-5</v>
      </c>
    </row>
    <row r="1047" spans="1:12" x14ac:dyDescent="0.15">
      <c r="A1047">
        <v>1716930</v>
      </c>
      <c r="B1047">
        <v>0.99390000000000001</v>
      </c>
      <c r="C1047">
        <f t="shared" si="151"/>
        <v>1.4999999999999319E-3</v>
      </c>
      <c r="D1047">
        <f t="shared" si="152"/>
        <v>1.4988761237357269E-3</v>
      </c>
      <c r="E1047">
        <f t="shared" si="153"/>
        <v>-2.5372332358931699E-4</v>
      </c>
      <c r="F1047">
        <v>69.107299999999995</v>
      </c>
      <c r="G1047">
        <f t="shared" si="154"/>
        <v>0.19985016853933901</v>
      </c>
      <c r="H1047">
        <f t="shared" si="155"/>
        <v>15.168748216598255</v>
      </c>
      <c r="I1047">
        <f t="shared" si="148"/>
        <v>15.19150133892315</v>
      </c>
      <c r="J1047">
        <f t="shared" si="156"/>
        <v>29.800000000000011</v>
      </c>
      <c r="K1047" s="2">
        <f t="shared" si="149"/>
        <v>8.2777777777777815E-3</v>
      </c>
      <c r="L1047">
        <f t="shared" si="150"/>
        <v>4.8484848484847688E-5</v>
      </c>
    </row>
    <row r="1048" spans="1:12" x14ac:dyDescent="0.15">
      <c r="A1048">
        <v>1716960</v>
      </c>
      <c r="B1048">
        <v>0.99390000000000001</v>
      </c>
      <c r="C1048">
        <f t="shared" si="151"/>
        <v>1.4999999999999319E-3</v>
      </c>
      <c r="D1048">
        <f t="shared" si="152"/>
        <v>1.4988761237357269E-3</v>
      </c>
      <c r="E1048">
        <f t="shared" si="153"/>
        <v>-2.5669558057557626E-4</v>
      </c>
      <c r="F1048">
        <v>69.224500000000006</v>
      </c>
      <c r="G1048">
        <f t="shared" si="154"/>
        <v>0.19985016853933901</v>
      </c>
      <c r="H1048">
        <f t="shared" si="155"/>
        <v>15.194473100814328</v>
      </c>
      <c r="I1048">
        <f t="shared" si="148"/>
        <v>15.217264810465547</v>
      </c>
      <c r="J1048">
        <f t="shared" si="156"/>
        <v>30.300000000000011</v>
      </c>
      <c r="K1048" s="2">
        <f t="shared" si="149"/>
        <v>8.4166666666666695E-3</v>
      </c>
      <c r="L1048">
        <f t="shared" si="150"/>
        <v>4.4444444444444087E-5</v>
      </c>
    </row>
    <row r="1049" spans="1:12" x14ac:dyDescent="0.15">
      <c r="A1049">
        <v>1716990</v>
      </c>
      <c r="B1049">
        <v>0.99399999999999999</v>
      </c>
      <c r="C1049">
        <f t="shared" si="151"/>
        <v>1.399999999999943E-3</v>
      </c>
      <c r="D1049">
        <f t="shared" si="152"/>
        <v>1.3990209137071871E-3</v>
      </c>
      <c r="E1049">
        <f t="shared" si="153"/>
        <v>-3.5952558364582402E-4</v>
      </c>
      <c r="F1049">
        <v>69.341800000000006</v>
      </c>
      <c r="G1049">
        <f t="shared" si="154"/>
        <v>0.19986014682870984</v>
      </c>
      <c r="H1049">
        <f t="shared" si="155"/>
        <v>15.220219934590311</v>
      </c>
      <c r="I1049">
        <f t="shared" si="148"/>
        <v>15.24152824249874</v>
      </c>
      <c r="J1049">
        <f t="shared" si="156"/>
        <v>30.800000000000011</v>
      </c>
      <c r="K1049" s="2">
        <f t="shared" si="149"/>
        <v>8.5555555555555593E-3</v>
      </c>
      <c r="L1049">
        <f t="shared" si="150"/>
        <v>5.2525252525253532E-5</v>
      </c>
    </row>
    <row r="1050" spans="1:12" x14ac:dyDescent="0.15">
      <c r="A1050">
        <v>1717020</v>
      </c>
      <c r="B1050">
        <v>0.99390000000000001</v>
      </c>
      <c r="C1050">
        <f t="shared" si="151"/>
        <v>1.4999999999999319E-3</v>
      </c>
      <c r="D1050">
        <f t="shared" si="152"/>
        <v>1.4988761237357269E-3</v>
      </c>
      <c r="E1050">
        <f t="shared" si="153"/>
        <v>-2.6561742364525115E-4</v>
      </c>
      <c r="F1050">
        <v>69.576300000000003</v>
      </c>
      <c r="G1050">
        <f t="shared" si="154"/>
        <v>0.19985016853933901</v>
      </c>
      <c r="H1050">
        <f t="shared" si="155"/>
        <v>15.271691652582364</v>
      </c>
      <c r="I1050">
        <f t="shared" si="148"/>
        <v>15.294599190061236</v>
      </c>
      <c r="J1050">
        <f t="shared" si="156"/>
        <v>31.300000000000011</v>
      </c>
      <c r="K1050" s="2">
        <f t="shared" si="149"/>
        <v>8.6944444444444473E-3</v>
      </c>
      <c r="L1050">
        <f t="shared" si="150"/>
        <v>4.8484848484847688E-5</v>
      </c>
    </row>
    <row r="1051" spans="1:12" x14ac:dyDescent="0.15">
      <c r="A1051">
        <v>1717050</v>
      </c>
      <c r="B1051">
        <v>0.99399999999999999</v>
      </c>
      <c r="C1051">
        <f t="shared" si="151"/>
        <v>1.399999999999943E-3</v>
      </c>
      <c r="D1051">
        <f t="shared" si="152"/>
        <v>1.3990209137071871E-3</v>
      </c>
      <c r="E1051">
        <f t="shared" si="153"/>
        <v>-3.7736419767427543E-4</v>
      </c>
      <c r="F1051">
        <v>70.045199999999994</v>
      </c>
      <c r="G1051">
        <f t="shared" si="154"/>
        <v>0.19986014682870984</v>
      </c>
      <c r="H1051">
        <f t="shared" si="155"/>
        <v>15.374613139006559</v>
      </c>
      <c r="I1051">
        <f t="shared" si="148"/>
        <v>15.39613759740117</v>
      </c>
      <c r="J1051">
        <f t="shared" si="156"/>
        <v>31.800000000000011</v>
      </c>
      <c r="K1051" s="2">
        <f t="shared" si="149"/>
        <v>8.8333333333333371E-3</v>
      </c>
      <c r="L1051">
        <f t="shared" si="150"/>
        <v>5.0505050505049489E-5</v>
      </c>
    </row>
    <row r="1052" spans="1:12" x14ac:dyDescent="0.15">
      <c r="A1052">
        <v>1717080</v>
      </c>
      <c r="B1052">
        <v>0.99390000000000001</v>
      </c>
      <c r="C1052">
        <f t="shared" si="151"/>
        <v>1.4999999999999319E-3</v>
      </c>
      <c r="D1052">
        <f t="shared" si="152"/>
        <v>1.4988761237357269E-3</v>
      </c>
      <c r="E1052">
        <f t="shared" si="153"/>
        <v>-2.8345603767370299E-4</v>
      </c>
      <c r="F1052">
        <v>70.279700000000005</v>
      </c>
      <c r="G1052">
        <f t="shared" si="154"/>
        <v>0.19985016853933901</v>
      </c>
      <c r="H1052">
        <f t="shared" si="155"/>
        <v>15.426084856998616</v>
      </c>
      <c r="I1052">
        <f t="shared" si="148"/>
        <v>15.449223984284112</v>
      </c>
      <c r="J1052">
        <f t="shared" si="156"/>
        <v>32.300000000000011</v>
      </c>
      <c r="K1052" s="2">
        <f t="shared" si="149"/>
        <v>8.9722222222222252E-3</v>
      </c>
      <c r="L1052">
        <f t="shared" si="150"/>
        <v>5.0505050505051732E-5</v>
      </c>
    </row>
    <row r="1053" spans="1:12" x14ac:dyDescent="0.15">
      <c r="A1053">
        <v>1717110</v>
      </c>
      <c r="B1053">
        <v>0.99390000000000001</v>
      </c>
      <c r="C1053">
        <f t="shared" si="151"/>
        <v>1.4999999999999319E-3</v>
      </c>
      <c r="D1053">
        <f t="shared" si="152"/>
        <v>1.4988761237357269E-3</v>
      </c>
      <c r="E1053">
        <f t="shared" si="153"/>
        <v>-2.8940055164622088E-4</v>
      </c>
      <c r="F1053">
        <v>70.514099999999999</v>
      </c>
      <c r="G1053">
        <f t="shared" si="154"/>
        <v>0.19985016853933901</v>
      </c>
      <c r="H1053">
        <f t="shared" si="155"/>
        <v>15.477534625430758</v>
      </c>
      <c r="I1053">
        <f t="shared" si="148"/>
        <v>15.500750927368903</v>
      </c>
      <c r="J1053">
        <f t="shared" si="156"/>
        <v>32.800000000000011</v>
      </c>
      <c r="K1053" s="2">
        <f t="shared" si="149"/>
        <v>9.111111111111115E-3</v>
      </c>
      <c r="L1053">
        <f t="shared" si="150"/>
        <v>5.0505050505051732E-5</v>
      </c>
    </row>
    <row r="1054" spans="1:12" x14ac:dyDescent="0.15">
      <c r="A1054">
        <v>1717140</v>
      </c>
      <c r="B1054">
        <v>0.99390000000000001</v>
      </c>
      <c r="C1054">
        <f t="shared" si="151"/>
        <v>1.4999999999999319E-3</v>
      </c>
      <c r="D1054">
        <f t="shared" si="152"/>
        <v>1.4988761237357269E-3</v>
      </c>
      <c r="E1054">
        <f t="shared" si="153"/>
        <v>-2.9534760167418774E-4</v>
      </c>
      <c r="F1054">
        <v>70.748599999999996</v>
      </c>
      <c r="G1054">
        <f t="shared" si="154"/>
        <v>0.19985016853933901</v>
      </c>
      <c r="H1054">
        <f t="shared" si="155"/>
        <v>15.529006343422811</v>
      </c>
      <c r="I1054">
        <f t="shared" si="148"/>
        <v>15.552299852937944</v>
      </c>
      <c r="J1054">
        <f t="shared" si="156"/>
        <v>33.300000000000011</v>
      </c>
      <c r="K1054" s="2">
        <f t="shared" si="149"/>
        <v>9.250000000000003E-3</v>
      </c>
      <c r="L1054">
        <f t="shared" si="150"/>
        <v>5.0505050505051732E-5</v>
      </c>
    </row>
    <row r="1055" spans="1:12" x14ac:dyDescent="0.15">
      <c r="A1055">
        <v>1717170</v>
      </c>
      <c r="B1055">
        <v>0.99390000000000001</v>
      </c>
      <c r="C1055">
        <f t="shared" si="151"/>
        <v>1.4999999999999319E-3</v>
      </c>
      <c r="D1055">
        <f t="shared" si="152"/>
        <v>1.4988761237357269E-3</v>
      </c>
      <c r="E1055">
        <f t="shared" si="153"/>
        <v>-3.1913326573060688E-4</v>
      </c>
      <c r="F1055">
        <v>71.686499999999995</v>
      </c>
      <c r="G1055">
        <f t="shared" si="154"/>
        <v>0.19985016853933901</v>
      </c>
      <c r="H1055">
        <f t="shared" si="155"/>
        <v>15.734871265831119</v>
      </c>
      <c r="I1055">
        <f t="shared" si="148"/>
        <v>15.758473572729862</v>
      </c>
      <c r="J1055">
        <f t="shared" si="156"/>
        <v>33.800000000000011</v>
      </c>
      <c r="K1055" s="2">
        <f t="shared" si="149"/>
        <v>9.3888888888888928E-3</v>
      </c>
      <c r="L1055">
        <f t="shared" si="150"/>
        <v>5.0505050505051732E-5</v>
      </c>
    </row>
    <row r="1056" spans="1:12" x14ac:dyDescent="0.15">
      <c r="A1056">
        <v>1717200</v>
      </c>
      <c r="B1056">
        <v>0.99390000000000001</v>
      </c>
      <c r="C1056">
        <f t="shared" si="151"/>
        <v>1.4999999999999319E-3</v>
      </c>
      <c r="D1056">
        <f t="shared" si="152"/>
        <v>1.4988761237357269E-3</v>
      </c>
      <c r="E1056">
        <f t="shared" si="153"/>
        <v>-3.2210298666141674E-4</v>
      </c>
      <c r="F1056">
        <v>71.803600000000003</v>
      </c>
      <c r="G1056">
        <f t="shared" si="154"/>
        <v>0.19985016853933901</v>
      </c>
      <c r="H1056">
        <f t="shared" si="155"/>
        <v>15.760574200487278</v>
      </c>
      <c r="I1056">
        <f t="shared" si="148"/>
        <v>15.784215061788009</v>
      </c>
      <c r="J1056">
        <f t="shared" si="156"/>
        <v>34.300000000000011</v>
      </c>
      <c r="K1056" s="2">
        <f t="shared" si="149"/>
        <v>9.5277777777777808E-3</v>
      </c>
      <c r="L1056">
        <f t="shared" si="150"/>
        <v>5.0505050505051732E-5</v>
      </c>
    </row>
    <row r="1057" spans="1:12" x14ac:dyDescent="0.15">
      <c r="A1057">
        <v>1717230</v>
      </c>
      <c r="B1057">
        <v>0.99390000000000001</v>
      </c>
      <c r="C1057">
        <f t="shared" si="151"/>
        <v>1.4999999999999319E-3</v>
      </c>
      <c r="D1057">
        <f t="shared" si="152"/>
        <v>1.4988761237357269E-3</v>
      </c>
      <c r="E1057">
        <f t="shared" si="153"/>
        <v>-3.3697187975905893E-4</v>
      </c>
      <c r="F1057">
        <v>72.389899999999997</v>
      </c>
      <c r="G1057">
        <f t="shared" si="154"/>
        <v>0.19985016853933901</v>
      </c>
      <c r="H1057">
        <f t="shared" si="155"/>
        <v>15.889264470247371</v>
      </c>
      <c r="I1057">
        <f t="shared" si="148"/>
        <v>15.913098366952736</v>
      </c>
      <c r="J1057">
        <f t="shared" si="156"/>
        <v>34.800000000000011</v>
      </c>
      <c r="K1057" s="2">
        <f t="shared" si="149"/>
        <v>9.6666666666666706E-3</v>
      </c>
      <c r="L1057">
        <f t="shared" si="150"/>
        <v>4.8484848484847688E-5</v>
      </c>
    </row>
    <row r="1058" spans="1:12" x14ac:dyDescent="0.15">
      <c r="A1058">
        <v>1717260</v>
      </c>
      <c r="B1058">
        <v>0.99380000000000002</v>
      </c>
      <c r="C1058">
        <f t="shared" si="151"/>
        <v>1.5999999999999209E-3</v>
      </c>
      <c r="D1058">
        <f t="shared" si="152"/>
        <v>1.5987213636968517E-3</v>
      </c>
      <c r="E1058">
        <f t="shared" si="153"/>
        <v>-2.6090976779890381E-4</v>
      </c>
      <c r="F1058">
        <v>73.327699999999993</v>
      </c>
      <c r="G1058">
        <f t="shared" si="154"/>
        <v>0.19984019174435791</v>
      </c>
      <c r="H1058">
        <f t="shared" si="155"/>
        <v>16.095107443095763</v>
      </c>
      <c r="I1058">
        <f t="shared" si="148"/>
        <v>16.120859615004715</v>
      </c>
      <c r="J1058">
        <f t="shared" si="156"/>
        <v>35.300000000000011</v>
      </c>
      <c r="K1058" s="2">
        <f t="shared" si="149"/>
        <v>9.8055555555555587E-3</v>
      </c>
      <c r="L1058">
        <f t="shared" si="150"/>
        <v>4.8484848484849931E-5</v>
      </c>
    </row>
    <row r="1059" spans="1:12" x14ac:dyDescent="0.15">
      <c r="A1059">
        <v>1717290</v>
      </c>
      <c r="B1059">
        <v>0.99380000000000002</v>
      </c>
      <c r="C1059">
        <f t="shared" si="151"/>
        <v>1.5999999999999209E-3</v>
      </c>
      <c r="D1059">
        <f t="shared" si="152"/>
        <v>1.5987213636968517E-3</v>
      </c>
      <c r="E1059">
        <f t="shared" si="153"/>
        <v>-2.6090976779890381E-4</v>
      </c>
      <c r="F1059">
        <v>73.327699999999993</v>
      </c>
      <c r="G1059">
        <f t="shared" si="154"/>
        <v>0.19984019174435791</v>
      </c>
      <c r="H1059">
        <f t="shared" si="155"/>
        <v>16.095107443095763</v>
      </c>
      <c r="I1059">
        <f t="shared" si="148"/>
        <v>16.120859615004715</v>
      </c>
      <c r="J1059">
        <f t="shared" si="156"/>
        <v>35.800000000000011</v>
      </c>
      <c r="K1059" s="2">
        <f t="shared" si="149"/>
        <v>9.9444444444444485E-3</v>
      </c>
      <c r="L1059">
        <f t="shared" si="150"/>
        <v>4.8484848484849931E-5</v>
      </c>
    </row>
    <row r="1060" spans="1:12" x14ac:dyDescent="0.15">
      <c r="A1060">
        <v>1717320</v>
      </c>
      <c r="B1060">
        <v>0.99380000000000002</v>
      </c>
      <c r="C1060">
        <f t="shared" si="151"/>
        <v>1.5999999999999209E-3</v>
      </c>
      <c r="D1060">
        <f t="shared" si="152"/>
        <v>1.5987213636968517E-3</v>
      </c>
      <c r="E1060">
        <f t="shared" si="153"/>
        <v>-2.7874838182735564E-4</v>
      </c>
      <c r="F1060">
        <v>74.031099999999995</v>
      </c>
      <c r="G1060">
        <f t="shared" si="154"/>
        <v>0.19984019174435791</v>
      </c>
      <c r="H1060">
        <f t="shared" si="155"/>
        <v>16.249500647512015</v>
      </c>
      <c r="I1060">
        <f t="shared" si="148"/>
        <v>16.27549984854803</v>
      </c>
      <c r="J1060">
        <f t="shared" si="156"/>
        <v>36.300000000000011</v>
      </c>
      <c r="K1060" s="2">
        <f t="shared" si="149"/>
        <v>1.0083333333333337E-2</v>
      </c>
      <c r="L1060">
        <f t="shared" si="150"/>
        <v>5.0505050505051732E-5</v>
      </c>
    </row>
    <row r="1061" spans="1:12" x14ac:dyDescent="0.15">
      <c r="A1061">
        <v>1717350</v>
      </c>
      <c r="B1061">
        <v>0.99380000000000002</v>
      </c>
      <c r="C1061">
        <f t="shared" si="151"/>
        <v>1.5999999999999209E-3</v>
      </c>
      <c r="D1061">
        <f t="shared" si="152"/>
        <v>1.5987213636968517E-3</v>
      </c>
      <c r="E1061">
        <f t="shared" si="153"/>
        <v>-2.9064248188328981E-4</v>
      </c>
      <c r="F1061">
        <v>74.500100000000003</v>
      </c>
      <c r="G1061">
        <f t="shared" si="154"/>
        <v>0.19984019174435791</v>
      </c>
      <c r="H1061">
        <f t="shared" si="155"/>
        <v>16.352444083496124</v>
      </c>
      <c r="I1061">
        <f t="shared" si="148"/>
        <v>16.378607994029714</v>
      </c>
      <c r="J1061">
        <f t="shared" si="156"/>
        <v>36.800000000000011</v>
      </c>
      <c r="K1061" s="2">
        <f t="shared" si="149"/>
        <v>1.0222222222222225E-2</v>
      </c>
      <c r="L1061">
        <f t="shared" si="150"/>
        <v>5.2525252525253532E-5</v>
      </c>
    </row>
    <row r="1062" spans="1:12" x14ac:dyDescent="0.15">
      <c r="A1062">
        <v>1717380</v>
      </c>
      <c r="B1062">
        <v>0.99370000000000003</v>
      </c>
      <c r="C1062">
        <f t="shared" si="151"/>
        <v>1.6999999999999099E-3</v>
      </c>
      <c r="D1062">
        <f t="shared" si="152"/>
        <v>1.6985566355812904E-3</v>
      </c>
      <c r="E1062">
        <f t="shared" si="153"/>
        <v>-2.0864582402730291E-4</v>
      </c>
      <c r="F1062">
        <v>75.203500000000005</v>
      </c>
      <c r="G1062">
        <f t="shared" si="154"/>
        <v>0.1998302164433936</v>
      </c>
      <c r="H1062">
        <f t="shared" si="155"/>
        <v>16.506837287912376</v>
      </c>
      <c r="I1062">
        <f t="shared" si="148"/>
        <v>16.534898911301823</v>
      </c>
      <c r="J1062">
        <f t="shared" si="156"/>
        <v>37.300000000000011</v>
      </c>
      <c r="K1062" s="2">
        <f t="shared" si="149"/>
        <v>1.0361111111111114E-2</v>
      </c>
      <c r="L1062">
        <f t="shared" si="150"/>
        <v>5.0505050505051732E-5</v>
      </c>
    </row>
    <row r="1063" spans="1:12" x14ac:dyDescent="0.15">
      <c r="A1063">
        <v>1717410</v>
      </c>
      <c r="B1063">
        <v>0.99360000000000004</v>
      </c>
      <c r="C1063">
        <f t="shared" si="151"/>
        <v>1.7999999999998989E-3</v>
      </c>
      <c r="D1063">
        <f t="shared" si="152"/>
        <v>1.7983819413791755E-3</v>
      </c>
      <c r="E1063">
        <f t="shared" si="153"/>
        <v>-1.2665913225786947E-4</v>
      </c>
      <c r="F1063">
        <v>75.906899999999993</v>
      </c>
      <c r="G1063">
        <f t="shared" si="154"/>
        <v>0.19982024263607318</v>
      </c>
      <c r="H1063">
        <f t="shared" si="155"/>
        <v>16.661230492328624</v>
      </c>
      <c r="I1063">
        <f t="shared" si="148"/>
        <v>16.691220707214814</v>
      </c>
      <c r="J1063">
        <f t="shared" si="156"/>
        <v>37.800000000000011</v>
      </c>
      <c r="K1063" s="2">
        <f t="shared" si="149"/>
        <v>1.0500000000000002E-2</v>
      </c>
      <c r="L1063">
        <f t="shared" si="150"/>
        <v>4.6464646464648131E-5</v>
      </c>
    </row>
    <row r="1064" spans="1:12" x14ac:dyDescent="0.15">
      <c r="A1064">
        <v>1717440</v>
      </c>
      <c r="B1064">
        <v>0.99350000000000005</v>
      </c>
      <c r="C1064">
        <f t="shared" si="151"/>
        <v>1.8999999999998879E-3</v>
      </c>
      <c r="D1064">
        <f t="shared" si="152"/>
        <v>1.8981972830800439E-3</v>
      </c>
      <c r="E1064">
        <f t="shared" si="153"/>
        <v>-4.4682404585452912E-5</v>
      </c>
      <c r="F1064">
        <v>76.610299999999995</v>
      </c>
      <c r="G1064">
        <f t="shared" si="154"/>
        <v>0.199810270322024</v>
      </c>
      <c r="H1064">
        <f t="shared" si="155"/>
        <v>16.815623696744876</v>
      </c>
      <c r="I1064">
        <f t="shared" si="148"/>
        <v>16.84757338176869</v>
      </c>
      <c r="J1064">
        <f t="shared" si="156"/>
        <v>38.300000000000011</v>
      </c>
      <c r="K1064" s="2">
        <f t="shared" si="149"/>
        <v>1.0638888888888892E-2</v>
      </c>
      <c r="L1064">
        <f t="shared" si="150"/>
        <v>4.6464646464648131E-5</v>
      </c>
    </row>
    <row r="1065" spans="1:12" x14ac:dyDescent="0.15">
      <c r="A1065">
        <v>1717470</v>
      </c>
      <c r="B1065">
        <v>0.99360000000000004</v>
      </c>
      <c r="C1065">
        <f t="shared" si="151"/>
        <v>1.7999999999998989E-3</v>
      </c>
      <c r="D1065">
        <f t="shared" si="152"/>
        <v>1.7983819413791755E-3</v>
      </c>
      <c r="E1065">
        <f t="shared" si="153"/>
        <v>-1.5341958935599686E-4</v>
      </c>
      <c r="F1065">
        <v>76.962100000000007</v>
      </c>
      <c r="G1065">
        <f t="shared" si="154"/>
        <v>0.19982024263607318</v>
      </c>
      <c r="H1065">
        <f t="shared" si="155"/>
        <v>16.892842248512917</v>
      </c>
      <c r="I1065">
        <f t="shared" si="148"/>
        <v>16.923249364560238</v>
      </c>
      <c r="J1065">
        <f t="shared" si="156"/>
        <v>38.800000000000011</v>
      </c>
      <c r="K1065" s="2">
        <f t="shared" si="149"/>
        <v>1.077777777777778E-2</v>
      </c>
      <c r="L1065">
        <f t="shared" si="150"/>
        <v>5.0505050505051732E-5</v>
      </c>
    </row>
    <row r="1066" spans="1:12" x14ac:dyDescent="0.15">
      <c r="A1066">
        <v>1717501</v>
      </c>
      <c r="B1066">
        <v>0.99339999999999995</v>
      </c>
      <c r="C1066">
        <f t="shared" si="151"/>
        <v>1.9999999999999879E-3</v>
      </c>
      <c r="D1066">
        <f t="shared" si="152"/>
        <v>1.9980026626730579E-3</v>
      </c>
      <c r="E1066">
        <f t="shared" si="153"/>
        <v>2.539279697862367E-5</v>
      </c>
      <c r="F1066">
        <v>77.782600000000002</v>
      </c>
      <c r="G1066">
        <f t="shared" si="154"/>
        <v>0.19980029950087344</v>
      </c>
      <c r="H1066">
        <f t="shared" si="155"/>
        <v>17.072938387585328</v>
      </c>
      <c r="I1066">
        <f t="shared" si="148"/>
        <v>17.107084264360498</v>
      </c>
      <c r="J1066">
        <f t="shared" si="156"/>
        <v>39.316666666666663</v>
      </c>
      <c r="K1066" s="2">
        <f t="shared" si="149"/>
        <v>1.0921296296296295E-2</v>
      </c>
      <c r="L1066">
        <f t="shared" si="150"/>
        <v>4.8501178848096186E-5</v>
      </c>
    </row>
    <row r="1067" spans="1:12" x14ac:dyDescent="0.15">
      <c r="A1067">
        <v>1717530</v>
      </c>
      <c r="B1067">
        <v>0.99339999999999995</v>
      </c>
      <c r="C1067">
        <f t="shared" si="151"/>
        <v>1.9999999999999879E-3</v>
      </c>
      <c r="D1067">
        <f t="shared" si="152"/>
        <v>1.9980026626730579E-3</v>
      </c>
      <c r="E1067">
        <f t="shared" si="153"/>
        <v>7.5541829501718331E-6</v>
      </c>
      <c r="F1067">
        <v>78.486000000000004</v>
      </c>
      <c r="G1067">
        <f t="shared" si="154"/>
        <v>0.19980029950087344</v>
      </c>
      <c r="H1067">
        <f t="shared" si="155"/>
        <v>17.22733159200158</v>
      </c>
      <c r="I1067">
        <f t="shared" si="148"/>
        <v>17.261786255185584</v>
      </c>
      <c r="J1067">
        <f t="shared" si="156"/>
        <v>39.800000000000011</v>
      </c>
      <c r="K1067" s="2">
        <f t="shared" si="149"/>
        <v>1.1055555555555558E-2</v>
      </c>
      <c r="L1067">
        <f t="shared" si="150"/>
        <v>4.6464646464645888E-5</v>
      </c>
    </row>
    <row r="1068" spans="1:12" x14ac:dyDescent="0.15">
      <c r="A1068">
        <v>1717560</v>
      </c>
      <c r="B1068">
        <v>0.99339999999999995</v>
      </c>
      <c r="C1068">
        <f t="shared" si="151"/>
        <v>1.9999999999999879E-3</v>
      </c>
      <c r="D1068">
        <f t="shared" si="152"/>
        <v>1.9980026626730579E-3</v>
      </c>
      <c r="E1068">
        <f t="shared" si="153"/>
        <v>4.5793899084638039E-6</v>
      </c>
      <c r="F1068">
        <v>78.603300000000004</v>
      </c>
      <c r="G1068">
        <f t="shared" si="154"/>
        <v>0.19980029950087344</v>
      </c>
      <c r="H1068">
        <f t="shared" si="155"/>
        <v>17.253078425777563</v>
      </c>
      <c r="I1068">
        <f t="shared" si="148"/>
        <v>17.287584582629115</v>
      </c>
      <c r="J1068">
        <f t="shared" si="156"/>
        <v>40.300000000000011</v>
      </c>
      <c r="K1068" s="2">
        <f t="shared" si="149"/>
        <v>1.1194444444444448E-2</v>
      </c>
      <c r="L1068">
        <f t="shared" si="150"/>
        <v>4.8484848484847688E-5</v>
      </c>
    </row>
    <row r="1069" spans="1:12" x14ac:dyDescent="0.15">
      <c r="A1069">
        <v>1717590</v>
      </c>
      <c r="B1069">
        <v>0.99339999999999995</v>
      </c>
      <c r="C1069">
        <f t="shared" si="151"/>
        <v>1.9999999999999879E-3</v>
      </c>
      <c r="D1069">
        <f t="shared" si="152"/>
        <v>1.9980026626730579E-3</v>
      </c>
      <c r="E1069">
        <f t="shared" si="153"/>
        <v>-1.3259224119988033E-5</v>
      </c>
      <c r="F1069">
        <v>79.306700000000006</v>
      </c>
      <c r="G1069">
        <f t="shared" si="154"/>
        <v>0.19980029950087344</v>
      </c>
      <c r="H1069">
        <f t="shared" si="155"/>
        <v>17.407471630193815</v>
      </c>
      <c r="I1069">
        <f t="shared" si="148"/>
        <v>17.442286573454201</v>
      </c>
      <c r="J1069">
        <f t="shared" si="156"/>
        <v>40.800000000000011</v>
      </c>
      <c r="K1069" s="2">
        <f t="shared" si="149"/>
        <v>1.1333333333333336E-2</v>
      </c>
      <c r="L1069">
        <f t="shared" si="150"/>
        <v>5.0505050505049489E-5</v>
      </c>
    </row>
    <row r="1070" spans="1:12" x14ac:dyDescent="0.15">
      <c r="A1070">
        <v>1717620</v>
      </c>
      <c r="B1070">
        <v>0.99339999999999995</v>
      </c>
      <c r="C1070">
        <f t="shared" si="151"/>
        <v>1.9999999999999879E-3</v>
      </c>
      <c r="D1070">
        <f t="shared" si="152"/>
        <v>1.9980026626730579E-3</v>
      </c>
      <c r="E1070">
        <f t="shared" si="153"/>
        <v>-1.9206274147954682E-5</v>
      </c>
      <c r="F1070">
        <v>79.541200000000003</v>
      </c>
      <c r="G1070">
        <f t="shared" si="154"/>
        <v>0.19980029950087344</v>
      </c>
      <c r="H1070">
        <f t="shared" si="155"/>
        <v>17.458943348185866</v>
      </c>
      <c r="I1070">
        <f t="shared" si="148"/>
        <v>17.493861234882239</v>
      </c>
      <c r="J1070">
        <f t="shared" si="156"/>
        <v>41.300000000000011</v>
      </c>
      <c r="K1070" s="2">
        <f t="shared" si="149"/>
        <v>1.1472222222222226E-2</v>
      </c>
      <c r="L1070">
        <f t="shared" si="150"/>
        <v>5.0505050505049489E-5</v>
      </c>
    </row>
    <row r="1071" spans="1:12" x14ac:dyDescent="0.15">
      <c r="A1071">
        <v>1717650</v>
      </c>
      <c r="B1071">
        <v>0.99339999999999995</v>
      </c>
      <c r="C1071">
        <f t="shared" si="151"/>
        <v>1.9999999999999879E-3</v>
      </c>
      <c r="D1071">
        <f t="shared" si="152"/>
        <v>1.9980026626730579E-3</v>
      </c>
      <c r="E1071">
        <f t="shared" si="153"/>
        <v>-1.9206274147954682E-5</v>
      </c>
      <c r="F1071">
        <v>79.541200000000003</v>
      </c>
      <c r="G1071">
        <f t="shared" si="154"/>
        <v>0.19980029950087344</v>
      </c>
      <c r="H1071">
        <f t="shared" si="155"/>
        <v>17.458943348185866</v>
      </c>
      <c r="I1071">
        <f t="shared" si="148"/>
        <v>17.493861234882239</v>
      </c>
      <c r="J1071">
        <f t="shared" si="156"/>
        <v>41.800000000000011</v>
      </c>
      <c r="K1071" s="2">
        <f t="shared" si="149"/>
        <v>1.1611111111111114E-2</v>
      </c>
      <c r="L1071">
        <f t="shared" si="150"/>
        <v>5.0505050505049489E-5</v>
      </c>
    </row>
    <row r="1072" spans="1:12" x14ac:dyDescent="0.15">
      <c r="A1072">
        <v>1717680</v>
      </c>
      <c r="B1072">
        <v>0.99329999999999996</v>
      </c>
      <c r="C1072">
        <f t="shared" si="151"/>
        <v>2.0999999999999769E-3</v>
      </c>
      <c r="D1072">
        <f t="shared" si="152"/>
        <v>2.0977980821461199E-3</v>
      </c>
      <c r="E1072">
        <f t="shared" si="153"/>
        <v>5.9780810365845337E-5</v>
      </c>
      <c r="F1072">
        <v>80.361699999999999</v>
      </c>
      <c r="G1072">
        <f t="shared" si="154"/>
        <v>0.19979033017224909</v>
      </c>
      <c r="H1072">
        <f t="shared" si="155"/>
        <v>17.639039487258277</v>
      </c>
      <c r="I1072">
        <f t="shared" si="148"/>
        <v>17.676081470181515</v>
      </c>
      <c r="J1072">
        <f t="shared" si="156"/>
        <v>42.300000000000011</v>
      </c>
      <c r="K1072" s="2">
        <f t="shared" si="149"/>
        <v>1.1750000000000003E-2</v>
      </c>
      <c r="L1072">
        <f t="shared" si="150"/>
        <v>4.644900706832649E-5</v>
      </c>
    </row>
    <row r="1073" spans="1:12" x14ac:dyDescent="0.15">
      <c r="A1073">
        <v>1717710</v>
      </c>
      <c r="B1073">
        <v>0.99339999999999995</v>
      </c>
      <c r="C1073">
        <f t="shared" si="151"/>
        <v>1.9999999999999879E-3</v>
      </c>
      <c r="D1073">
        <f t="shared" si="152"/>
        <v>1.9980026626730579E-3</v>
      </c>
      <c r="E1073">
        <f t="shared" si="153"/>
        <v>-5.1908709163150761E-5</v>
      </c>
      <c r="F1073">
        <v>80.830699999999993</v>
      </c>
      <c r="G1073">
        <f t="shared" si="154"/>
        <v>0.19980029950087344</v>
      </c>
      <c r="H1073">
        <f t="shared" si="155"/>
        <v>17.741982923242386</v>
      </c>
      <c r="I1073">
        <f t="shared" si="148"/>
        <v>17.777466889088867</v>
      </c>
      <c r="J1073">
        <f t="shared" si="156"/>
        <v>42.800000000000011</v>
      </c>
      <c r="K1073" s="2">
        <f t="shared" si="149"/>
        <v>1.1888888888888892E-2</v>
      </c>
      <c r="L1073">
        <f t="shared" si="150"/>
        <v>5.0505050505049489E-5</v>
      </c>
    </row>
    <row r="1074" spans="1:12" x14ac:dyDescent="0.15">
      <c r="A1074">
        <v>1717740</v>
      </c>
      <c r="B1074">
        <v>0.99329999999999996</v>
      </c>
      <c r="C1074">
        <f t="shared" si="151"/>
        <v>2.0999999999999769E-3</v>
      </c>
      <c r="D1074">
        <f t="shared" si="152"/>
        <v>2.0977980821461199E-3</v>
      </c>
      <c r="E1074">
        <f t="shared" si="153"/>
        <v>4.4911917268203143E-5</v>
      </c>
      <c r="F1074">
        <v>80.947999999999993</v>
      </c>
      <c r="G1074">
        <f t="shared" si="154"/>
        <v>0.19979033017224909</v>
      </c>
      <c r="H1074">
        <f t="shared" si="155"/>
        <v>17.767729757018369</v>
      </c>
      <c r="I1074">
        <f t="shared" si="148"/>
        <v>17.805041989508101</v>
      </c>
      <c r="J1074">
        <f t="shared" si="156"/>
        <v>43.300000000000011</v>
      </c>
      <c r="K1074" s="2">
        <f t="shared" si="149"/>
        <v>1.2027777777777781E-2</v>
      </c>
      <c r="L1074">
        <f t="shared" si="150"/>
        <v>4.8484848484847688E-5</v>
      </c>
    </row>
    <row r="1075" spans="1:12" x14ac:dyDescent="0.15">
      <c r="A1075">
        <v>1717770</v>
      </c>
      <c r="B1075">
        <v>0.99339999999999995</v>
      </c>
      <c r="C1075">
        <f t="shared" si="151"/>
        <v>1.9999999999999879E-3</v>
      </c>
      <c r="D1075">
        <f t="shared" si="152"/>
        <v>1.9980026626730579E-3</v>
      </c>
      <c r="E1075">
        <f t="shared" si="153"/>
        <v>-4.0014609107216596E-5</v>
      </c>
      <c r="F1075">
        <v>80.361699999999999</v>
      </c>
      <c r="G1075">
        <f t="shared" si="154"/>
        <v>0.19980029950087344</v>
      </c>
      <c r="H1075">
        <f t="shared" si="155"/>
        <v>17.639039487258277</v>
      </c>
      <c r="I1075">
        <f t="shared" si="148"/>
        <v>17.674317566232794</v>
      </c>
      <c r="J1075">
        <f t="shared" si="156"/>
        <v>43.800000000000011</v>
      </c>
      <c r="K1075" s="2">
        <f t="shared" si="149"/>
        <v>1.2166666666666669E-2</v>
      </c>
      <c r="L1075">
        <f t="shared" si="150"/>
        <v>5.0505050505049489E-5</v>
      </c>
    </row>
    <row r="1076" spans="1:12" x14ac:dyDescent="0.15">
      <c r="A1076">
        <v>1717800</v>
      </c>
      <c r="B1076">
        <v>0.99329999999999996</v>
      </c>
      <c r="C1076">
        <f t="shared" si="151"/>
        <v>2.0999999999999769E-3</v>
      </c>
      <c r="D1076">
        <f t="shared" si="152"/>
        <v>2.0977980821461199E-3</v>
      </c>
      <c r="E1076">
        <f t="shared" si="153"/>
        <v>2.112625321178379E-5</v>
      </c>
      <c r="F1076">
        <v>81.885900000000007</v>
      </c>
      <c r="G1076">
        <f t="shared" si="154"/>
        <v>0.19979033017224909</v>
      </c>
      <c r="H1076">
        <f t="shared" si="155"/>
        <v>17.973594679426679</v>
      </c>
      <c r="I1076">
        <f t="shared" si="148"/>
        <v>18.011339228253465</v>
      </c>
      <c r="J1076">
        <f t="shared" si="156"/>
        <v>44.300000000000011</v>
      </c>
      <c r="K1076" s="2">
        <f t="shared" si="149"/>
        <v>1.2305555555555559E-2</v>
      </c>
      <c r="L1076">
        <f t="shared" si="150"/>
        <v>4.8484848484847688E-5</v>
      </c>
    </row>
    <row r="1077" spans="1:12" x14ac:dyDescent="0.15">
      <c r="A1077">
        <v>1717830</v>
      </c>
      <c r="B1077">
        <v>0.99339999999999995</v>
      </c>
      <c r="C1077">
        <f t="shared" si="151"/>
        <v>1.9999999999999879E-3</v>
      </c>
      <c r="D1077">
        <f t="shared" si="152"/>
        <v>1.9980026626730579E-3</v>
      </c>
      <c r="E1077">
        <f t="shared" si="153"/>
        <v>-7.5691837164120705E-5</v>
      </c>
      <c r="F1077">
        <v>81.768500000000003</v>
      </c>
      <c r="G1077">
        <f t="shared" si="154"/>
        <v>0.19980029950087344</v>
      </c>
      <c r="H1077">
        <f t="shared" si="155"/>
        <v>17.94782589609078</v>
      </c>
      <c r="I1077">
        <f t="shared" si="148"/>
        <v>17.983721547882965</v>
      </c>
      <c r="J1077">
        <f t="shared" si="156"/>
        <v>44.800000000000011</v>
      </c>
      <c r="K1077" s="2">
        <f t="shared" si="149"/>
        <v>1.2444444444444447E-2</v>
      </c>
      <c r="L1077">
        <f t="shared" si="150"/>
        <v>5.2525252525251289E-5</v>
      </c>
    </row>
    <row r="1078" spans="1:12" x14ac:dyDescent="0.15">
      <c r="A1078">
        <v>1717860</v>
      </c>
      <c r="B1078">
        <v>0.99319999999999997</v>
      </c>
      <c r="C1078">
        <f t="shared" si="151"/>
        <v>2.1999999999999659E-3</v>
      </c>
      <c r="D1078">
        <f t="shared" si="152"/>
        <v>2.1975835434872013E-3</v>
      </c>
      <c r="E1078">
        <f t="shared" si="153"/>
        <v>1.0010337959360334E-4</v>
      </c>
      <c r="F1078">
        <v>82.706400000000002</v>
      </c>
      <c r="G1078">
        <f t="shared" si="154"/>
        <v>0.19978036233577856</v>
      </c>
      <c r="H1078">
        <f t="shared" si="155"/>
        <v>18.15369081849909</v>
      </c>
      <c r="I1078">
        <f t="shared" si="148"/>
        <v>18.193628938299792</v>
      </c>
      <c r="J1078">
        <f t="shared" si="156"/>
        <v>45.300000000000011</v>
      </c>
      <c r="K1078" s="2">
        <f t="shared" si="149"/>
        <v>1.2583333333333337E-2</v>
      </c>
      <c r="L1078">
        <f t="shared" si="150"/>
        <v>4.6464646464645888E-5</v>
      </c>
    </row>
    <row r="1079" spans="1:12" x14ac:dyDescent="0.15">
      <c r="A1079">
        <v>1717890</v>
      </c>
      <c r="B1079">
        <v>0.99319999999999997</v>
      </c>
      <c r="C1079">
        <f t="shared" si="151"/>
        <v>2.1999999999999659E-3</v>
      </c>
      <c r="D1079">
        <f t="shared" si="152"/>
        <v>2.1975835434872013E-3</v>
      </c>
      <c r="E1079">
        <f t="shared" si="153"/>
        <v>1.4767217165099263E-4</v>
      </c>
      <c r="F1079">
        <v>80.830699999999993</v>
      </c>
      <c r="G1079">
        <f t="shared" si="154"/>
        <v>0.19978036233577856</v>
      </c>
      <c r="H1079">
        <f t="shared" si="155"/>
        <v>17.741982923242386</v>
      </c>
      <c r="I1079">
        <f t="shared" si="148"/>
        <v>17.781015285673522</v>
      </c>
      <c r="J1079">
        <f t="shared" si="156"/>
        <v>45.800000000000011</v>
      </c>
      <c r="K1079" s="2">
        <f t="shared" si="149"/>
        <v>1.2722222222222225E-2</v>
      </c>
      <c r="L1079">
        <f t="shared" si="150"/>
        <v>5.0505050505049489E-5</v>
      </c>
    </row>
    <row r="1080" spans="1:12" x14ac:dyDescent="0.15">
      <c r="A1080">
        <v>1717920</v>
      </c>
      <c r="B1080">
        <v>0.99329999999999996</v>
      </c>
      <c r="C1080">
        <f t="shared" si="151"/>
        <v>2.0999999999999769E-3</v>
      </c>
      <c r="D1080">
        <f t="shared" si="152"/>
        <v>2.0977980821461199E-3</v>
      </c>
      <c r="E1080">
        <f t="shared" si="153"/>
        <v>-1.4550974845119885E-5</v>
      </c>
      <c r="F1080">
        <v>83.292699999999996</v>
      </c>
      <c r="G1080">
        <f t="shared" si="154"/>
        <v>0.19979033017224909</v>
      </c>
      <c r="H1080">
        <f t="shared" si="155"/>
        <v>18.282381088259179</v>
      </c>
      <c r="I1080">
        <f t="shared" si="148"/>
        <v>18.320774088544518</v>
      </c>
      <c r="J1080">
        <f t="shared" si="156"/>
        <v>46.300000000000011</v>
      </c>
      <c r="K1080" s="2">
        <f t="shared" si="149"/>
        <v>1.2861111111111115E-2</v>
      </c>
      <c r="L1080">
        <f t="shared" si="150"/>
        <v>5.0505050505049489E-5</v>
      </c>
    </row>
    <row r="1081" spans="1:12" x14ac:dyDescent="0.15">
      <c r="A1081">
        <v>1717951</v>
      </c>
      <c r="B1081">
        <v>0.99309999999999998</v>
      </c>
      <c r="C1081">
        <f t="shared" si="151"/>
        <v>2.2999999999999549E-3</v>
      </c>
      <c r="D1081">
        <f t="shared" si="152"/>
        <v>2.2973590486834584E-3</v>
      </c>
      <c r="E1081">
        <f t="shared" si="153"/>
        <v>2.1474270577660466E-4</v>
      </c>
      <c r="F1081">
        <v>82.1203</v>
      </c>
      <c r="G1081">
        <f t="shared" si="154"/>
        <v>0.19977039599108976</v>
      </c>
      <c r="H1081">
        <f t="shared" si="155"/>
        <v>18.025044447858818</v>
      </c>
      <c r="I1081">
        <f t="shared" si="148"/>
        <v>18.066502050088889</v>
      </c>
      <c r="J1081">
        <f t="shared" si="156"/>
        <v>46.816666666666663</v>
      </c>
      <c r="K1081" s="2">
        <f t="shared" si="149"/>
        <v>1.3004629629629628E-2</v>
      </c>
      <c r="L1081">
        <f t="shared" si="150"/>
        <v>4.6480296396092371E-5</v>
      </c>
    </row>
    <row r="1082" spans="1:12" x14ac:dyDescent="0.15">
      <c r="A1082">
        <v>1717980</v>
      </c>
      <c r="B1082">
        <v>0.99309999999999998</v>
      </c>
      <c r="C1082">
        <f t="shared" si="151"/>
        <v>2.2999999999999549E-3</v>
      </c>
      <c r="D1082">
        <f t="shared" si="152"/>
        <v>2.2973590486834584E-3</v>
      </c>
      <c r="E1082">
        <f t="shared" si="153"/>
        <v>1.6717137766376683E-4</v>
      </c>
      <c r="F1082">
        <v>83.996099999999998</v>
      </c>
      <c r="G1082">
        <f t="shared" si="154"/>
        <v>0.19977039599108976</v>
      </c>
      <c r="H1082">
        <f t="shared" si="155"/>
        <v>18.43677429267543</v>
      </c>
      <c r="I1082">
        <f t="shared" si="148"/>
        <v>18.479178873548577</v>
      </c>
      <c r="J1082">
        <f t="shared" si="156"/>
        <v>47.300000000000011</v>
      </c>
      <c r="K1082" s="2">
        <f t="shared" si="149"/>
        <v>1.3138888888888893E-2</v>
      </c>
      <c r="L1082">
        <f t="shared" si="150"/>
        <v>4.6464646464645888E-5</v>
      </c>
    </row>
    <row r="1083" spans="1:12" x14ac:dyDescent="0.15">
      <c r="A1083">
        <v>1718010</v>
      </c>
      <c r="B1083">
        <v>0.99319999999999997</v>
      </c>
      <c r="C1083">
        <f t="shared" si="151"/>
        <v>2.1999999999999659E-3</v>
      </c>
      <c r="D1083">
        <f t="shared" si="152"/>
        <v>2.1975835434872013E-3</v>
      </c>
      <c r="E1083">
        <f t="shared" si="153"/>
        <v>7.0373201564666744E-5</v>
      </c>
      <c r="F1083">
        <v>83.878699999999995</v>
      </c>
      <c r="G1083">
        <f t="shared" si="154"/>
        <v>0.19978036233577856</v>
      </c>
      <c r="H1083">
        <f t="shared" si="155"/>
        <v>18.411005509339535</v>
      </c>
      <c r="I1083">
        <f t="shared" si="148"/>
        <v>18.451509721460084</v>
      </c>
      <c r="J1083">
        <f t="shared" si="156"/>
        <v>47.800000000000011</v>
      </c>
      <c r="K1083" s="2">
        <f t="shared" si="149"/>
        <v>1.3277777777777781E-2</v>
      </c>
      <c r="L1083">
        <f t="shared" si="150"/>
        <v>4.8484848484847688E-5</v>
      </c>
    </row>
    <row r="1084" spans="1:12" x14ac:dyDescent="0.15">
      <c r="A1084">
        <v>1718040</v>
      </c>
      <c r="B1084">
        <v>0.99329999999999996</v>
      </c>
      <c r="C1084">
        <f t="shared" si="151"/>
        <v>2.0999999999999769E-3</v>
      </c>
      <c r="D1084">
        <f t="shared" si="152"/>
        <v>2.0977980821461199E-3</v>
      </c>
      <c r="E1084">
        <f t="shared" si="153"/>
        <v>-6.2119766902508748E-5</v>
      </c>
      <c r="F1084">
        <v>85.168400000000005</v>
      </c>
      <c r="G1084">
        <f t="shared" si="154"/>
        <v>0.19979033017224909</v>
      </c>
      <c r="H1084">
        <f t="shared" si="155"/>
        <v>18.694088983515879</v>
      </c>
      <c r="I1084">
        <f t="shared" si="148"/>
        <v>18.733346570381258</v>
      </c>
      <c r="J1084">
        <f t="shared" si="156"/>
        <v>48.300000000000011</v>
      </c>
      <c r="K1084" s="2">
        <f t="shared" si="149"/>
        <v>1.341666666666667E-2</v>
      </c>
      <c r="L1084">
        <f t="shared" si="150"/>
        <v>5.4545454545453089E-5</v>
      </c>
    </row>
    <row r="1085" spans="1:12" x14ac:dyDescent="0.15">
      <c r="A1085">
        <v>1718070</v>
      </c>
      <c r="B1085">
        <v>0.99309999999999998</v>
      </c>
      <c r="C1085">
        <f t="shared" si="151"/>
        <v>2.2999999999999549E-3</v>
      </c>
      <c r="D1085">
        <f t="shared" si="152"/>
        <v>2.2973590486834584E-3</v>
      </c>
      <c r="E1085">
        <f t="shared" si="153"/>
        <v>1.047336925087362E-4</v>
      </c>
      <c r="F1085">
        <v>86.458100000000002</v>
      </c>
      <c r="G1085">
        <f t="shared" si="154"/>
        <v>0.19977039599108976</v>
      </c>
      <c r="H1085">
        <f t="shared" si="155"/>
        <v>18.97717245769222</v>
      </c>
      <c r="I1085">
        <f t="shared" si="148"/>
        <v>19.020819954344905</v>
      </c>
      <c r="J1085">
        <f t="shared" si="156"/>
        <v>48.800000000000011</v>
      </c>
      <c r="K1085" s="2">
        <f t="shared" si="149"/>
        <v>1.3555555555555559E-2</v>
      </c>
      <c r="L1085">
        <f t="shared" si="150"/>
        <v>4.8484848484847688E-5</v>
      </c>
    </row>
    <row r="1086" spans="1:12" x14ac:dyDescent="0.15">
      <c r="A1086">
        <v>1718100</v>
      </c>
      <c r="B1086">
        <v>0.99299999999999999</v>
      </c>
      <c r="C1086">
        <f t="shared" si="151"/>
        <v>2.3999999999999438E-3</v>
      </c>
      <c r="D1086">
        <f t="shared" si="152"/>
        <v>2.3971245997214514E-3</v>
      </c>
      <c r="E1086">
        <f t="shared" si="153"/>
        <v>2.1044629357469579E-4</v>
      </c>
      <c r="F1086">
        <v>86.223600000000005</v>
      </c>
      <c r="G1086">
        <f t="shared" si="154"/>
        <v>0.1997604311378105</v>
      </c>
      <c r="H1086">
        <f t="shared" si="155"/>
        <v>18.925700739700169</v>
      </c>
      <c r="I1086">
        <f t="shared" si="148"/>
        <v>18.971122421475449</v>
      </c>
      <c r="J1086">
        <f t="shared" si="156"/>
        <v>49.300000000000011</v>
      </c>
      <c r="K1086" s="2">
        <f t="shared" si="149"/>
        <v>1.3694444444444448E-2</v>
      </c>
      <c r="L1086">
        <f t="shared" si="150"/>
        <v>4.8484848484847688E-5</v>
      </c>
    </row>
    <row r="1087" spans="1:12" x14ac:dyDescent="0.15">
      <c r="A1087">
        <v>1718130</v>
      </c>
      <c r="B1087">
        <v>0.99309999999999998</v>
      </c>
      <c r="C1087">
        <f t="shared" si="151"/>
        <v>2.2999999999999549E-3</v>
      </c>
      <c r="D1087">
        <f t="shared" si="152"/>
        <v>2.2973590486834584E-3</v>
      </c>
      <c r="E1087">
        <f t="shared" si="153"/>
        <v>8.6895078480284365E-5</v>
      </c>
      <c r="F1087">
        <v>87.161500000000004</v>
      </c>
      <c r="G1087">
        <f t="shared" si="154"/>
        <v>0.19977039599108976</v>
      </c>
      <c r="H1087">
        <f t="shared" si="155"/>
        <v>19.131565662108471</v>
      </c>
      <c r="I1087">
        <f t="shared" si="148"/>
        <v>19.175568263131318</v>
      </c>
      <c r="J1087">
        <f t="shared" si="156"/>
        <v>49.800000000000011</v>
      </c>
      <c r="K1087" s="2">
        <f t="shared" si="149"/>
        <v>1.3833333333333336E-2</v>
      </c>
      <c r="L1087">
        <f t="shared" si="150"/>
        <v>5.2525252525251289E-5</v>
      </c>
    </row>
    <row r="1088" spans="1:12" x14ac:dyDescent="0.15">
      <c r="A1088">
        <v>1718160</v>
      </c>
      <c r="B1088">
        <v>0.99270000000000003</v>
      </c>
      <c r="C1088">
        <f t="shared" si="151"/>
        <v>2.6999999999999108E-3</v>
      </c>
      <c r="D1088">
        <f t="shared" si="152"/>
        <v>2.6963615477425332E-3</v>
      </c>
      <c r="E1088">
        <f t="shared" si="153"/>
        <v>4.7698080658058238E-4</v>
      </c>
      <c r="F1088">
        <v>87.513099999999994</v>
      </c>
      <c r="G1088">
        <f t="shared" si="154"/>
        <v>0.19973054552271177</v>
      </c>
      <c r="H1088">
        <f t="shared" si="155"/>
        <v>19.208740314756685</v>
      </c>
      <c r="I1088">
        <f t="shared" si="148"/>
        <v>19.260603913606531</v>
      </c>
      <c r="J1088">
        <f t="shared" si="156"/>
        <v>50.300000000000011</v>
      </c>
      <c r="K1088" s="2">
        <f t="shared" si="149"/>
        <v>1.3972222222222226E-2</v>
      </c>
      <c r="L1088">
        <f t="shared" si="150"/>
        <v>4.6464646464648131E-5</v>
      </c>
    </row>
    <row r="1089" spans="1:12" x14ac:dyDescent="0.15">
      <c r="A1089">
        <v>1718190</v>
      </c>
      <c r="B1089">
        <v>0.99270000000000003</v>
      </c>
      <c r="C1089">
        <f t="shared" si="151"/>
        <v>2.6999999999999108E-3</v>
      </c>
      <c r="D1089">
        <f t="shared" si="152"/>
        <v>2.6963615477425332E-3</v>
      </c>
      <c r="E1089">
        <f t="shared" si="153"/>
        <v>4.650892425800972E-4</v>
      </c>
      <c r="F1089">
        <v>87.981999999999999</v>
      </c>
      <c r="G1089">
        <f t="shared" si="154"/>
        <v>0.19973054552271177</v>
      </c>
      <c r="H1089">
        <f t="shared" si="155"/>
        <v>19.311661801180882</v>
      </c>
      <c r="I1089">
        <f t="shared" si="148"/>
        <v>19.363803288044075</v>
      </c>
      <c r="J1089">
        <f t="shared" si="156"/>
        <v>50.800000000000011</v>
      </c>
      <c r="K1089" s="2">
        <f t="shared" si="149"/>
        <v>1.4111111111111114E-2</v>
      </c>
      <c r="L1089">
        <f t="shared" si="150"/>
        <v>4.0404040404040487E-5</v>
      </c>
    </row>
    <row r="1090" spans="1:12" x14ac:dyDescent="0.15">
      <c r="A1090">
        <v>1718220</v>
      </c>
      <c r="B1090">
        <v>0.99309999999999998</v>
      </c>
      <c r="C1090">
        <f t="shared" si="151"/>
        <v>2.2999999999999549E-3</v>
      </c>
      <c r="D1090">
        <f t="shared" si="152"/>
        <v>2.2973590486834584E-3</v>
      </c>
      <c r="E1090">
        <f t="shared" si="153"/>
        <v>6.3111950479314421E-5</v>
      </c>
      <c r="F1090">
        <v>88.099299999999999</v>
      </c>
      <c r="G1090">
        <f t="shared" si="154"/>
        <v>0.19977039599108976</v>
      </c>
      <c r="H1090">
        <f t="shared" si="155"/>
        <v>19.337408634956866</v>
      </c>
      <c r="I1090">
        <f t="shared" ref="I1090:I1153" si="157">F1090/(3.142/4*G1090^2)/145</f>
        <v>19.381884674817261</v>
      </c>
      <c r="J1090">
        <f t="shared" si="156"/>
        <v>51.300000000000011</v>
      </c>
      <c r="K1090" s="2">
        <f t="shared" ref="K1090:K1153" si="158">J1090/3600</f>
        <v>1.4250000000000004E-2</v>
      </c>
      <c r="L1090">
        <f t="shared" ref="L1090:L1153" si="159">(B1090-B1188)/(J1188-J1090)</f>
        <v>5.0488051161224056E-5</v>
      </c>
    </row>
    <row r="1091" spans="1:12" x14ac:dyDescent="0.15">
      <c r="A1091">
        <v>1718250</v>
      </c>
      <c r="B1091">
        <v>0.99299999999999999</v>
      </c>
      <c r="C1091">
        <f t="shared" ref="C1091:C1154" si="160">B$2-B1091-0.0213</f>
        <v>2.3999999999999438E-3</v>
      </c>
      <c r="D1091">
        <f t="shared" ref="D1091:D1154" si="161">LN(1+C1091)</f>
        <v>2.3971245997214514E-3</v>
      </c>
      <c r="E1091">
        <f t="shared" ref="E1091:E1154" si="162">D1091-H1091/8655</f>
        <v>1.3909183746088844E-4</v>
      </c>
      <c r="F1091">
        <v>89.037199999999999</v>
      </c>
      <c r="G1091">
        <f t="shared" ref="G1091:G1154" si="163">(4*O$2/(1+C1091)/3.142)^0.5</f>
        <v>0.1997604311378105</v>
      </c>
      <c r="H1091">
        <f t="shared" ref="H1091:H1154" si="164">F1091/(3.142/4*P$2^2)/145</f>
        <v>19.543273557365172</v>
      </c>
      <c r="I1091">
        <f t="shared" si="157"/>
        <v>19.59017741390285</v>
      </c>
      <c r="J1091">
        <f t="shared" ref="J1091:J1154" si="165">(A1091-$A$2)/60-434</f>
        <v>51.800000000000011</v>
      </c>
      <c r="K1091" s="2">
        <f t="shared" si="158"/>
        <v>1.4388888888888892E-2</v>
      </c>
      <c r="L1091">
        <f t="shared" si="159"/>
        <v>5.2525252525253532E-5</v>
      </c>
    </row>
    <row r="1092" spans="1:12" x14ac:dyDescent="0.15">
      <c r="A1092">
        <v>1718280</v>
      </c>
      <c r="B1092">
        <v>0.99270000000000003</v>
      </c>
      <c r="C1092">
        <f t="shared" si="160"/>
        <v>2.6999999999999108E-3</v>
      </c>
      <c r="D1092">
        <f t="shared" si="161"/>
        <v>2.6963615477425332E-3</v>
      </c>
      <c r="E1092">
        <f t="shared" si="162"/>
        <v>4.4427583550993733E-4</v>
      </c>
      <c r="F1092">
        <v>88.802700000000002</v>
      </c>
      <c r="G1092">
        <f t="shared" si="163"/>
        <v>0.19973054552271177</v>
      </c>
      <c r="H1092">
        <f t="shared" si="164"/>
        <v>19.491801839373117</v>
      </c>
      <c r="I1092">
        <f t="shared" si="157"/>
        <v>19.544429704339432</v>
      </c>
      <c r="J1092">
        <f t="shared" si="165"/>
        <v>52.300000000000011</v>
      </c>
      <c r="K1092" s="2">
        <f t="shared" si="158"/>
        <v>1.452777777777778E-2</v>
      </c>
      <c r="L1092">
        <f t="shared" si="159"/>
        <v>4.6464646464648131E-5</v>
      </c>
    </row>
    <row r="1093" spans="1:12" x14ac:dyDescent="0.15">
      <c r="A1093">
        <v>1718310</v>
      </c>
      <c r="B1093">
        <v>0.9929</v>
      </c>
      <c r="C1093">
        <f t="shared" si="160"/>
        <v>2.4999999999999328E-3</v>
      </c>
      <c r="D1093">
        <f t="shared" si="161"/>
        <v>2.4968801985871458E-3</v>
      </c>
      <c r="E1093">
        <f t="shared" si="162"/>
        <v>2.3290038629861579E-4</v>
      </c>
      <c r="F1093">
        <v>89.271699999999996</v>
      </c>
      <c r="G1093">
        <f t="shared" si="163"/>
        <v>0.19975046777556896</v>
      </c>
      <c r="H1093">
        <f t="shared" si="164"/>
        <v>19.594745275357226</v>
      </c>
      <c r="I1093">
        <f t="shared" si="157"/>
        <v>19.643732138545616</v>
      </c>
      <c r="J1093">
        <f t="shared" si="165"/>
        <v>52.800000000000011</v>
      </c>
      <c r="K1093" s="2">
        <f t="shared" si="158"/>
        <v>1.466666666666667E-2</v>
      </c>
      <c r="L1093">
        <f t="shared" si="159"/>
        <v>5.0505050505051732E-5</v>
      </c>
    </row>
    <row r="1094" spans="1:12" x14ac:dyDescent="0.15">
      <c r="A1094">
        <v>1718340</v>
      </c>
      <c r="B1094">
        <v>0.99270000000000003</v>
      </c>
      <c r="C1094">
        <f t="shared" si="160"/>
        <v>2.6999999999999108E-3</v>
      </c>
      <c r="D1094">
        <f t="shared" si="161"/>
        <v>2.6963615477425332E-3</v>
      </c>
      <c r="E1094">
        <f t="shared" si="162"/>
        <v>4.2643722148148549E-4</v>
      </c>
      <c r="F1094">
        <v>89.506100000000004</v>
      </c>
      <c r="G1094">
        <f t="shared" si="163"/>
        <v>0.19973054552271177</v>
      </c>
      <c r="H1094">
        <f t="shared" si="164"/>
        <v>19.646195043789369</v>
      </c>
      <c r="I1094">
        <f t="shared" si="157"/>
        <v>19.699239770407605</v>
      </c>
      <c r="J1094">
        <f t="shared" si="165"/>
        <v>53.300000000000011</v>
      </c>
      <c r="K1094" s="2">
        <f t="shared" si="158"/>
        <v>1.4805555555555558E-2</v>
      </c>
      <c r="L1094">
        <f t="shared" si="159"/>
        <v>4.6464646464648131E-5</v>
      </c>
    </row>
    <row r="1095" spans="1:12" x14ac:dyDescent="0.15">
      <c r="A1095">
        <v>1718370</v>
      </c>
      <c r="B1095">
        <v>0.9929</v>
      </c>
      <c r="C1095">
        <f t="shared" si="160"/>
        <v>2.4999999999999328E-3</v>
      </c>
      <c r="D1095">
        <f t="shared" si="161"/>
        <v>2.4968801985871458E-3</v>
      </c>
      <c r="E1095">
        <f t="shared" si="162"/>
        <v>2.2993066536780614E-4</v>
      </c>
      <c r="F1095">
        <v>89.388800000000003</v>
      </c>
      <c r="G1095">
        <f t="shared" si="163"/>
        <v>0.19975046777556896</v>
      </c>
      <c r="H1095">
        <f t="shared" si="164"/>
        <v>19.620448210013386</v>
      </c>
      <c r="I1095">
        <f t="shared" si="157"/>
        <v>19.669499330538422</v>
      </c>
      <c r="J1095">
        <f t="shared" si="165"/>
        <v>53.800000000000011</v>
      </c>
      <c r="K1095" s="2">
        <f t="shared" si="158"/>
        <v>1.4944444444444448E-2</v>
      </c>
      <c r="L1095">
        <f t="shared" si="159"/>
        <v>5.0505050505051732E-5</v>
      </c>
    </row>
    <row r="1096" spans="1:12" x14ac:dyDescent="0.15">
      <c r="A1096">
        <v>1718400</v>
      </c>
      <c r="B1096">
        <v>0.99270000000000003</v>
      </c>
      <c r="C1096">
        <f t="shared" si="160"/>
        <v>2.6999999999999108E-3</v>
      </c>
      <c r="D1096">
        <f t="shared" si="161"/>
        <v>2.6963615477425332E-3</v>
      </c>
      <c r="E1096">
        <f t="shared" si="162"/>
        <v>4.2346496449522601E-4</v>
      </c>
      <c r="F1096">
        <v>89.6233</v>
      </c>
      <c r="G1096">
        <f t="shared" si="163"/>
        <v>0.19973054552271177</v>
      </c>
      <c r="H1096">
        <f t="shared" si="164"/>
        <v>19.671919928005444</v>
      </c>
      <c r="I1096">
        <f t="shared" si="157"/>
        <v>19.725034111811063</v>
      </c>
      <c r="J1096">
        <f t="shared" si="165"/>
        <v>54.300000000000011</v>
      </c>
      <c r="K1096" s="2">
        <f t="shared" si="158"/>
        <v>1.5083333333333336E-2</v>
      </c>
      <c r="L1096">
        <f t="shared" si="159"/>
        <v>4.8484848484849931E-5</v>
      </c>
    </row>
    <row r="1097" spans="1:12" x14ac:dyDescent="0.15">
      <c r="A1097">
        <v>1718430</v>
      </c>
      <c r="B1097">
        <v>0.9929</v>
      </c>
      <c r="C1097">
        <f t="shared" si="160"/>
        <v>2.4999999999999328E-3</v>
      </c>
      <c r="D1097">
        <f t="shared" si="161"/>
        <v>2.4968801985871458E-3</v>
      </c>
      <c r="E1097">
        <f t="shared" si="162"/>
        <v>1.9425343731090203E-4</v>
      </c>
      <c r="F1097">
        <v>90.795599999999993</v>
      </c>
      <c r="G1097">
        <f t="shared" si="163"/>
        <v>0.19975046777556896</v>
      </c>
      <c r="H1097">
        <f t="shared" si="164"/>
        <v>19.929234618845889</v>
      </c>
      <c r="I1097">
        <f t="shared" si="157"/>
        <v>19.979057705393</v>
      </c>
      <c r="J1097">
        <f t="shared" si="165"/>
        <v>54.800000000000011</v>
      </c>
      <c r="K1097" s="2">
        <f t="shared" si="158"/>
        <v>1.5222222222222226E-2</v>
      </c>
      <c r="L1097">
        <f t="shared" si="159"/>
        <v>5.0505050505051732E-5</v>
      </c>
    </row>
    <row r="1098" spans="1:12" x14ac:dyDescent="0.15">
      <c r="A1098">
        <v>1718461</v>
      </c>
      <c r="B1098">
        <v>0.9929</v>
      </c>
      <c r="C1098">
        <f t="shared" si="160"/>
        <v>2.4999999999999328E-3</v>
      </c>
      <c r="D1098">
        <f t="shared" si="161"/>
        <v>2.4968801985871458E-3</v>
      </c>
      <c r="E1098">
        <f t="shared" si="162"/>
        <v>2.1209205133935387E-4</v>
      </c>
      <c r="F1098">
        <v>90.092200000000005</v>
      </c>
      <c r="G1098">
        <f t="shared" si="163"/>
        <v>0.19975046777556896</v>
      </c>
      <c r="H1098">
        <f t="shared" si="164"/>
        <v>19.774841414429638</v>
      </c>
      <c r="I1098">
        <f t="shared" si="157"/>
        <v>19.824278517965713</v>
      </c>
      <c r="J1098">
        <f t="shared" si="165"/>
        <v>55.316666666666663</v>
      </c>
      <c r="K1098" s="2">
        <f t="shared" si="158"/>
        <v>1.5365740740740739E-2</v>
      </c>
      <c r="L1098">
        <f t="shared" si="159"/>
        <v>5.2542943752106072E-5</v>
      </c>
    </row>
    <row r="1099" spans="1:12" x14ac:dyDescent="0.15">
      <c r="A1099">
        <v>1718490</v>
      </c>
      <c r="B1099">
        <v>0.9929</v>
      </c>
      <c r="C1099">
        <f t="shared" si="160"/>
        <v>2.4999999999999328E-3</v>
      </c>
      <c r="D1099">
        <f t="shared" si="161"/>
        <v>2.4968801985871458E-3</v>
      </c>
      <c r="E1099">
        <f t="shared" si="162"/>
        <v>2.1209205133935387E-4</v>
      </c>
      <c r="F1099">
        <v>90.092200000000005</v>
      </c>
      <c r="G1099">
        <f t="shared" si="163"/>
        <v>0.19975046777556896</v>
      </c>
      <c r="H1099">
        <f t="shared" si="164"/>
        <v>19.774841414429638</v>
      </c>
      <c r="I1099">
        <f t="shared" si="157"/>
        <v>19.824278517965713</v>
      </c>
      <c r="J1099">
        <f t="shared" si="165"/>
        <v>55.800000000000011</v>
      </c>
      <c r="K1099" s="2">
        <f t="shared" si="158"/>
        <v>1.5500000000000003E-2</v>
      </c>
      <c r="L1099">
        <f t="shared" si="159"/>
        <v>5.2525252525253532E-5</v>
      </c>
    </row>
    <row r="1100" spans="1:12" x14ac:dyDescent="0.15">
      <c r="A1100">
        <v>1718520</v>
      </c>
      <c r="B1100">
        <v>0.99270000000000003</v>
      </c>
      <c r="C1100">
        <f t="shared" si="160"/>
        <v>2.6999999999999108E-3</v>
      </c>
      <c r="D1100">
        <f t="shared" si="161"/>
        <v>2.6963615477425332E-3</v>
      </c>
      <c r="E1100">
        <f t="shared" si="162"/>
        <v>4.1454312142555133E-4</v>
      </c>
      <c r="F1100">
        <v>89.975099999999998</v>
      </c>
      <c r="G1100">
        <f t="shared" si="163"/>
        <v>0.19973054552271177</v>
      </c>
      <c r="H1100">
        <f t="shared" si="164"/>
        <v>19.749138479773478</v>
      </c>
      <c r="I1100">
        <f t="shared" si="157"/>
        <v>19.802461153668869</v>
      </c>
      <c r="J1100">
        <f t="shared" si="165"/>
        <v>56.300000000000011</v>
      </c>
      <c r="K1100" s="2">
        <f t="shared" si="158"/>
        <v>1.5638888888888893E-2</v>
      </c>
      <c r="L1100">
        <f t="shared" si="159"/>
        <v>4.8484848484849931E-5</v>
      </c>
    </row>
    <row r="1101" spans="1:12" x14ac:dyDescent="0.15">
      <c r="A1101">
        <v>1718551</v>
      </c>
      <c r="B1101">
        <v>0.99270000000000003</v>
      </c>
      <c r="C1101">
        <f t="shared" si="160"/>
        <v>2.6999999999999108E-3</v>
      </c>
      <c r="D1101">
        <f t="shared" si="161"/>
        <v>2.6963615477425332E-3</v>
      </c>
      <c r="E1101">
        <f t="shared" si="162"/>
        <v>3.9670450739709949E-4</v>
      </c>
      <c r="F1101">
        <v>90.6785</v>
      </c>
      <c r="G1101">
        <f t="shared" si="163"/>
        <v>0.19973054552271177</v>
      </c>
      <c r="H1101">
        <f t="shared" si="164"/>
        <v>19.90353168418973</v>
      </c>
      <c r="I1101">
        <f t="shared" si="157"/>
        <v>19.957271219737045</v>
      </c>
      <c r="J1101">
        <f t="shared" si="165"/>
        <v>56.816666666666663</v>
      </c>
      <c r="K1101" s="2">
        <f t="shared" si="158"/>
        <v>1.5782407407407405E-2</v>
      </c>
      <c r="L1101">
        <f t="shared" si="159"/>
        <v>5.0522061300102251E-5</v>
      </c>
    </row>
    <row r="1102" spans="1:12" x14ac:dyDescent="0.15">
      <c r="A1102">
        <v>1718580</v>
      </c>
      <c r="B1102">
        <v>0.99270000000000003</v>
      </c>
      <c r="C1102">
        <f t="shared" si="160"/>
        <v>2.6999999999999108E-3</v>
      </c>
      <c r="D1102">
        <f t="shared" si="161"/>
        <v>2.6963615477425332E-3</v>
      </c>
      <c r="E1102">
        <f t="shared" si="162"/>
        <v>3.9670450739709949E-4</v>
      </c>
      <c r="F1102">
        <v>90.6785</v>
      </c>
      <c r="G1102">
        <f t="shared" si="163"/>
        <v>0.19973054552271177</v>
      </c>
      <c r="H1102">
        <f t="shared" si="164"/>
        <v>19.90353168418973</v>
      </c>
      <c r="I1102">
        <f t="shared" si="157"/>
        <v>19.957271219737045</v>
      </c>
      <c r="J1102">
        <f t="shared" si="165"/>
        <v>57.300000000000011</v>
      </c>
      <c r="K1102" s="2">
        <f t="shared" si="158"/>
        <v>1.5916666666666669E-2</v>
      </c>
      <c r="L1102">
        <f t="shared" si="159"/>
        <v>5.2525252525253532E-5</v>
      </c>
    </row>
    <row r="1103" spans="1:12" x14ac:dyDescent="0.15">
      <c r="A1103">
        <v>1718610</v>
      </c>
      <c r="B1103">
        <v>0.99270000000000003</v>
      </c>
      <c r="C1103">
        <f t="shared" si="160"/>
        <v>2.6999999999999108E-3</v>
      </c>
      <c r="D1103">
        <f t="shared" si="161"/>
        <v>2.6963615477425332E-3</v>
      </c>
      <c r="E1103">
        <f t="shared" si="162"/>
        <v>3.7886589336864722E-4</v>
      </c>
      <c r="F1103">
        <v>91.381900000000002</v>
      </c>
      <c r="G1103">
        <f t="shared" si="163"/>
        <v>0.19973054552271177</v>
      </c>
      <c r="H1103">
        <f t="shared" si="164"/>
        <v>20.057924888605982</v>
      </c>
      <c r="I1103">
        <f t="shared" si="157"/>
        <v>20.112081285805221</v>
      </c>
      <c r="J1103">
        <f t="shared" si="165"/>
        <v>57.800000000000011</v>
      </c>
      <c r="K1103" s="2">
        <f t="shared" si="158"/>
        <v>1.6055555555555559E-2</v>
      </c>
      <c r="L1103">
        <f t="shared" si="159"/>
        <v>5.4545454545455332E-5</v>
      </c>
    </row>
    <row r="1104" spans="1:12" x14ac:dyDescent="0.15">
      <c r="A1104">
        <v>1718640</v>
      </c>
      <c r="B1104">
        <v>0.99270000000000003</v>
      </c>
      <c r="C1104">
        <f t="shared" si="160"/>
        <v>2.6999999999999108E-3</v>
      </c>
      <c r="D1104">
        <f t="shared" si="161"/>
        <v>2.6963615477425332E-3</v>
      </c>
      <c r="E1104">
        <f t="shared" si="162"/>
        <v>3.6102727934019538E-4</v>
      </c>
      <c r="F1104">
        <v>92.085300000000004</v>
      </c>
      <c r="G1104">
        <f t="shared" si="163"/>
        <v>0.19973054552271177</v>
      </c>
      <c r="H1104">
        <f t="shared" si="164"/>
        <v>20.212318093022233</v>
      </c>
      <c r="I1104">
        <f t="shared" si="157"/>
        <v>20.266891351873401</v>
      </c>
      <c r="J1104">
        <f t="shared" si="165"/>
        <v>58.300000000000011</v>
      </c>
      <c r="K1104" s="2">
        <f t="shared" si="158"/>
        <v>1.6194444444444449E-2</v>
      </c>
      <c r="L1104">
        <f t="shared" si="159"/>
        <v>5.0505050505051732E-5</v>
      </c>
    </row>
    <row r="1105" spans="1:12" x14ac:dyDescent="0.15">
      <c r="A1105">
        <v>1718670</v>
      </c>
      <c r="B1105">
        <v>0.99270000000000003</v>
      </c>
      <c r="C1105">
        <f t="shared" si="160"/>
        <v>2.6999999999999108E-3</v>
      </c>
      <c r="D1105">
        <f t="shared" si="161"/>
        <v>2.6963615477425332E-3</v>
      </c>
      <c r="E1105">
        <f t="shared" si="162"/>
        <v>3.3724415133922587E-4</v>
      </c>
      <c r="F1105">
        <v>93.023099999999999</v>
      </c>
      <c r="G1105">
        <f t="shared" si="163"/>
        <v>0.19973054552271177</v>
      </c>
      <c r="H1105">
        <f t="shared" si="164"/>
        <v>20.418161065870624</v>
      </c>
      <c r="I1105">
        <f t="shared" si="157"/>
        <v>20.473290100748482</v>
      </c>
      <c r="J1105">
        <f t="shared" si="165"/>
        <v>58.800000000000011</v>
      </c>
      <c r="K1105" s="2">
        <f t="shared" si="158"/>
        <v>1.6333333333333335E-2</v>
      </c>
      <c r="L1105">
        <f t="shared" si="159"/>
        <v>5.4545454545455332E-5</v>
      </c>
    </row>
    <row r="1106" spans="1:12" x14ac:dyDescent="0.15">
      <c r="A1106">
        <v>1718700</v>
      </c>
      <c r="B1106">
        <v>0.99270000000000003</v>
      </c>
      <c r="C1106">
        <f t="shared" si="160"/>
        <v>2.6999999999999108E-3</v>
      </c>
      <c r="D1106">
        <f t="shared" si="161"/>
        <v>2.6963615477425332E-3</v>
      </c>
      <c r="E1106">
        <f t="shared" si="162"/>
        <v>3.2238033035248163E-4</v>
      </c>
      <c r="F1106">
        <v>93.609200000000001</v>
      </c>
      <c r="G1106">
        <f t="shared" si="163"/>
        <v>0.19973054552271177</v>
      </c>
      <c r="H1106">
        <f t="shared" si="164"/>
        <v>20.546807436510896</v>
      </c>
      <c r="I1106">
        <f t="shared" si="157"/>
        <v>20.60228381658948</v>
      </c>
      <c r="J1106">
        <f t="shared" si="165"/>
        <v>59.300000000000011</v>
      </c>
      <c r="K1106" s="2">
        <f t="shared" si="158"/>
        <v>1.6472222222222225E-2</v>
      </c>
      <c r="L1106">
        <f t="shared" si="159"/>
        <v>5.2507573207675082E-5</v>
      </c>
    </row>
    <row r="1107" spans="1:12" x14ac:dyDescent="0.15">
      <c r="A1107">
        <v>1718730</v>
      </c>
      <c r="B1107">
        <v>0.99270000000000003</v>
      </c>
      <c r="C1107">
        <f t="shared" si="160"/>
        <v>2.6999999999999108E-3</v>
      </c>
      <c r="D1107">
        <f t="shared" si="161"/>
        <v>2.6963615477425332E-3</v>
      </c>
      <c r="E1107">
        <f t="shared" si="162"/>
        <v>3.1345848728280652E-4</v>
      </c>
      <c r="F1107">
        <v>93.960999999999999</v>
      </c>
      <c r="G1107">
        <f t="shared" si="163"/>
        <v>0.19973054552271177</v>
      </c>
      <c r="H1107">
        <f t="shared" si="164"/>
        <v>20.624025988278934</v>
      </c>
      <c r="I1107">
        <f t="shared" si="157"/>
        <v>20.67971085844729</v>
      </c>
      <c r="J1107">
        <f t="shared" si="165"/>
        <v>59.800000000000011</v>
      </c>
      <c r="K1107" s="2">
        <f t="shared" si="158"/>
        <v>1.6611111111111115E-2</v>
      </c>
      <c r="L1107">
        <f t="shared" si="159"/>
        <v>5.0505050505051732E-5</v>
      </c>
    </row>
    <row r="1108" spans="1:12" x14ac:dyDescent="0.15">
      <c r="A1108">
        <v>1718760</v>
      </c>
      <c r="B1108">
        <v>0.99250000000000005</v>
      </c>
      <c r="C1108">
        <f t="shared" si="160"/>
        <v>2.8999999999998888E-3</v>
      </c>
      <c r="D1108">
        <f t="shared" si="161"/>
        <v>2.8958031120254681E-3</v>
      </c>
      <c r="E1108">
        <f t="shared" si="162"/>
        <v>4.5343715945241883E-4</v>
      </c>
      <c r="F1108">
        <v>96.305700000000002</v>
      </c>
      <c r="G1108">
        <f t="shared" si="163"/>
        <v>0.19971062922954538</v>
      </c>
      <c r="H1108">
        <f t="shared" si="164"/>
        <v>21.13867731951974</v>
      </c>
      <c r="I1108">
        <f t="shared" si="157"/>
        <v>21.199979483746347</v>
      </c>
      <c r="J1108">
        <f t="shared" si="165"/>
        <v>60.300000000000011</v>
      </c>
      <c r="K1108" s="2">
        <f t="shared" si="158"/>
        <v>1.6750000000000004E-2</v>
      </c>
      <c r="L1108">
        <f t="shared" si="159"/>
        <v>5.0505050505051732E-5</v>
      </c>
    </row>
    <row r="1109" spans="1:12" x14ac:dyDescent="0.15">
      <c r="A1109">
        <v>1718791</v>
      </c>
      <c r="B1109">
        <v>0.99239999999999995</v>
      </c>
      <c r="C1109">
        <f t="shared" si="160"/>
        <v>2.9999999999999888E-3</v>
      </c>
      <c r="D1109">
        <f t="shared" si="161"/>
        <v>2.9955089797983709E-3</v>
      </c>
      <c r="E1109">
        <f t="shared" si="162"/>
        <v>4.6989700711102915E-4</v>
      </c>
      <c r="F1109">
        <v>99.588200000000001</v>
      </c>
      <c r="G1109">
        <f t="shared" si="163"/>
        <v>0.19970067331691779</v>
      </c>
      <c r="H1109">
        <f t="shared" si="164"/>
        <v>21.859171623608944</v>
      </c>
      <c r="I1109">
        <f t="shared" si="157"/>
        <v>21.924749138479765</v>
      </c>
      <c r="J1109">
        <f t="shared" si="165"/>
        <v>60.816666666666663</v>
      </c>
      <c r="K1109" s="2">
        <f t="shared" si="158"/>
        <v>1.6893518518518516E-2</v>
      </c>
      <c r="L1109">
        <f t="shared" si="159"/>
        <v>4.8501178848096186E-5</v>
      </c>
    </row>
    <row r="1110" spans="1:12" x14ac:dyDescent="0.15">
      <c r="A1110">
        <v>1718820</v>
      </c>
      <c r="B1110">
        <v>0.99239999999999995</v>
      </c>
      <c r="C1110">
        <f t="shared" si="160"/>
        <v>2.9999999999999888E-3</v>
      </c>
      <c r="D1110">
        <f t="shared" si="161"/>
        <v>2.9955089797983709E-3</v>
      </c>
      <c r="E1110">
        <f t="shared" si="162"/>
        <v>3.9854255099722137E-4</v>
      </c>
      <c r="F1110">
        <v>102.40179999999999</v>
      </c>
      <c r="G1110">
        <f t="shared" si="163"/>
        <v>0.19970067331691779</v>
      </c>
      <c r="H1110">
        <f t="shared" si="164"/>
        <v>22.476744441273951</v>
      </c>
      <c r="I1110">
        <f t="shared" si="157"/>
        <v>22.544174674597766</v>
      </c>
      <c r="J1110">
        <f t="shared" si="165"/>
        <v>61.300000000000011</v>
      </c>
      <c r="K1110" s="2">
        <f t="shared" si="158"/>
        <v>1.7027777777777781E-2</v>
      </c>
      <c r="L1110">
        <f t="shared" si="159"/>
        <v>4.8484848484847688E-5</v>
      </c>
    </row>
    <row r="1111" spans="1:12" x14ac:dyDescent="0.15">
      <c r="A1111">
        <v>1718850</v>
      </c>
      <c r="B1111">
        <v>0.99229999999999996</v>
      </c>
      <c r="C1111">
        <f t="shared" si="160"/>
        <v>3.0999999999999778E-3</v>
      </c>
      <c r="D1111">
        <f t="shared" si="161"/>
        <v>3.0952049073023E-3</v>
      </c>
      <c r="E1111">
        <f t="shared" si="162"/>
        <v>4.1498738627595991E-4</v>
      </c>
      <c r="F1111">
        <v>105.6845</v>
      </c>
      <c r="G1111">
        <f t="shared" si="163"/>
        <v>0.19969071889309897</v>
      </c>
      <c r="H1111">
        <f t="shared" si="164"/>
        <v>23.197282644482975</v>
      </c>
      <c r="I1111">
        <f t="shared" si="157"/>
        <v>23.269194220680873</v>
      </c>
      <c r="J1111">
        <f t="shared" si="165"/>
        <v>61.800000000000011</v>
      </c>
      <c r="K1111" s="2">
        <f t="shared" si="158"/>
        <v>1.716666666666667E-2</v>
      </c>
      <c r="L1111">
        <f t="shared" si="159"/>
        <v>4.6464646464645888E-5</v>
      </c>
    </row>
    <row r="1112" spans="1:12" x14ac:dyDescent="0.15">
      <c r="A1112">
        <v>1718880</v>
      </c>
      <c r="B1112">
        <v>0.99219999999999997</v>
      </c>
      <c r="C1112">
        <f t="shared" si="160"/>
        <v>3.1999999999999668E-3</v>
      </c>
      <c r="D1112">
        <f t="shared" si="161"/>
        <v>3.194890896519067E-3</v>
      </c>
      <c r="E1112">
        <f t="shared" si="162"/>
        <v>4.7899614743582286E-4</v>
      </c>
      <c r="F1112">
        <v>107.0913</v>
      </c>
      <c r="G1112">
        <f t="shared" si="163"/>
        <v>0.19968076595771797</v>
      </c>
      <c r="H1112">
        <f t="shared" si="164"/>
        <v>23.506069053315478</v>
      </c>
      <c r="I1112">
        <f t="shared" si="157"/>
        <v>23.581288474286083</v>
      </c>
      <c r="J1112">
        <f t="shared" si="165"/>
        <v>62.300000000000011</v>
      </c>
      <c r="K1112" s="2">
        <f t="shared" si="158"/>
        <v>1.730555555555556E-2</v>
      </c>
      <c r="L1112">
        <f t="shared" si="159"/>
        <v>4.6464646464645888E-5</v>
      </c>
    </row>
    <row r="1113" spans="1:12" x14ac:dyDescent="0.15">
      <c r="A1113">
        <v>1718910</v>
      </c>
      <c r="B1113">
        <v>0.99209999999999998</v>
      </c>
      <c r="C1113">
        <f t="shared" si="160"/>
        <v>3.2999999999999557E-3</v>
      </c>
      <c r="D1113">
        <f t="shared" si="161"/>
        <v>3.2945669494298902E-3</v>
      </c>
      <c r="E1113">
        <f t="shared" si="162"/>
        <v>5.7867220034664608E-4</v>
      </c>
      <c r="F1113">
        <v>107.0913</v>
      </c>
      <c r="G1113">
        <f t="shared" si="163"/>
        <v>0.19967081451040383</v>
      </c>
      <c r="H1113">
        <f t="shared" si="164"/>
        <v>23.506069053315478</v>
      </c>
      <c r="I1113">
        <f t="shared" si="157"/>
        <v>23.583639081191418</v>
      </c>
      <c r="J1113">
        <f t="shared" si="165"/>
        <v>62.800000000000011</v>
      </c>
      <c r="K1113" s="2">
        <f t="shared" si="158"/>
        <v>1.7444444444444446E-2</v>
      </c>
      <c r="L1113">
        <f t="shared" si="159"/>
        <v>4.2424242424242287E-5</v>
      </c>
    </row>
    <row r="1114" spans="1:12" x14ac:dyDescent="0.15">
      <c r="A1114">
        <v>1718940</v>
      </c>
      <c r="B1114">
        <v>0.99219999999999997</v>
      </c>
      <c r="C1114">
        <f t="shared" si="160"/>
        <v>3.1999999999999668E-3</v>
      </c>
      <c r="D1114">
        <f t="shared" si="161"/>
        <v>3.194890896519067E-3</v>
      </c>
      <c r="E1114">
        <f t="shared" si="162"/>
        <v>4.7899614743582286E-4</v>
      </c>
      <c r="F1114">
        <v>107.0913</v>
      </c>
      <c r="G1114">
        <f t="shared" si="163"/>
        <v>0.19968076595771797</v>
      </c>
      <c r="H1114">
        <f t="shared" si="164"/>
        <v>23.506069053315478</v>
      </c>
      <c r="I1114">
        <f t="shared" si="157"/>
        <v>23.581288474286083</v>
      </c>
      <c r="J1114">
        <f t="shared" si="165"/>
        <v>63.300000000000011</v>
      </c>
      <c r="K1114" s="2">
        <f t="shared" si="158"/>
        <v>1.7583333333333336E-2</v>
      </c>
      <c r="L1114">
        <f t="shared" si="159"/>
        <v>4.4444444444444087E-5</v>
      </c>
    </row>
    <row r="1115" spans="1:12" x14ac:dyDescent="0.15">
      <c r="A1115">
        <v>1718970</v>
      </c>
      <c r="B1115">
        <v>0.99199999999999999</v>
      </c>
      <c r="C1115">
        <f t="shared" si="160"/>
        <v>3.3999999999999447E-3</v>
      </c>
      <c r="D1115">
        <f t="shared" si="161"/>
        <v>3.3942330680153954E-3</v>
      </c>
      <c r="E1115">
        <f t="shared" si="162"/>
        <v>6.9617693296060304E-4</v>
      </c>
      <c r="F1115">
        <v>106.3879</v>
      </c>
      <c r="G1115">
        <f t="shared" si="163"/>
        <v>0.19966086455078583</v>
      </c>
      <c r="H1115">
        <f t="shared" si="164"/>
        <v>23.351675848899227</v>
      </c>
      <c r="I1115">
        <f t="shared" si="157"/>
        <v>23.431071546785478</v>
      </c>
      <c r="J1115">
        <f t="shared" si="165"/>
        <v>63.800000000000011</v>
      </c>
      <c r="K1115" s="2">
        <f t="shared" si="158"/>
        <v>1.7722222222222226E-2</v>
      </c>
      <c r="L1115">
        <f t="shared" si="159"/>
        <v>3.8383838383838686E-5</v>
      </c>
    </row>
    <row r="1116" spans="1:12" x14ac:dyDescent="0.15">
      <c r="A1116">
        <v>1719000</v>
      </c>
      <c r="B1116">
        <v>0.99209999999999998</v>
      </c>
      <c r="C1116">
        <f t="shared" si="160"/>
        <v>3.2999999999999557E-3</v>
      </c>
      <c r="D1116">
        <f t="shared" si="161"/>
        <v>3.2945669494298902E-3</v>
      </c>
      <c r="E1116">
        <f t="shared" si="162"/>
        <v>5.9948560741680595E-4</v>
      </c>
      <c r="F1116">
        <v>106.2706</v>
      </c>
      <c r="G1116">
        <f t="shared" si="163"/>
        <v>0.19967081451040383</v>
      </c>
      <c r="H1116">
        <f t="shared" si="164"/>
        <v>23.325929015123243</v>
      </c>
      <c r="I1116">
        <f t="shared" si="157"/>
        <v>23.402904580873152</v>
      </c>
      <c r="J1116">
        <f t="shared" si="165"/>
        <v>64.300000000000011</v>
      </c>
      <c r="K1116" s="2">
        <f t="shared" si="158"/>
        <v>1.7861111111111116E-2</v>
      </c>
      <c r="L1116">
        <f t="shared" si="159"/>
        <v>4.4444444444444087E-5</v>
      </c>
    </row>
    <row r="1117" spans="1:12" x14ac:dyDescent="0.15">
      <c r="A1117">
        <v>1719030</v>
      </c>
      <c r="B1117">
        <v>0.99219999999999997</v>
      </c>
      <c r="C1117">
        <f t="shared" si="160"/>
        <v>3.1999999999999668E-3</v>
      </c>
      <c r="D1117">
        <f t="shared" si="161"/>
        <v>3.194890896519067E-3</v>
      </c>
      <c r="E1117">
        <f t="shared" si="162"/>
        <v>5.1467337549272697E-4</v>
      </c>
      <c r="F1117">
        <v>105.6845</v>
      </c>
      <c r="G1117">
        <f t="shared" si="163"/>
        <v>0.19968076595771797</v>
      </c>
      <c r="H1117">
        <f t="shared" si="164"/>
        <v>23.197282644482975</v>
      </c>
      <c r="I1117">
        <f t="shared" si="157"/>
        <v>23.271513948945316</v>
      </c>
      <c r="J1117">
        <f t="shared" si="165"/>
        <v>64.800000000000011</v>
      </c>
      <c r="K1117" s="2">
        <f t="shared" si="158"/>
        <v>1.8000000000000002E-2</v>
      </c>
      <c r="L1117">
        <f t="shared" si="159"/>
        <v>4.6464646464645888E-5</v>
      </c>
    </row>
    <row r="1118" spans="1:12" x14ac:dyDescent="0.15">
      <c r="A1118">
        <v>1719060</v>
      </c>
      <c r="B1118">
        <v>0.9919</v>
      </c>
      <c r="C1118">
        <f t="shared" si="160"/>
        <v>3.4999999999999337E-3</v>
      </c>
      <c r="D1118">
        <f t="shared" si="161"/>
        <v>3.493889254255617E-3</v>
      </c>
      <c r="E1118">
        <f t="shared" si="162"/>
        <v>8.2556329722976171E-4</v>
      </c>
      <c r="F1118">
        <v>105.21559999999999</v>
      </c>
      <c r="G1118">
        <f t="shared" si="163"/>
        <v>0.19965091607849331</v>
      </c>
      <c r="H1118">
        <f t="shared" si="164"/>
        <v>23.094361158058778</v>
      </c>
      <c r="I1118">
        <f t="shared" si="157"/>
        <v>23.175191422111975</v>
      </c>
      <c r="J1118">
        <f t="shared" si="165"/>
        <v>65.300000000000011</v>
      </c>
      <c r="K1118" s="2">
        <f t="shared" si="158"/>
        <v>1.8138888888888892E-2</v>
      </c>
      <c r="L1118">
        <f t="shared" si="159"/>
        <v>4.0404040404040487E-5</v>
      </c>
    </row>
    <row r="1119" spans="1:12" x14ac:dyDescent="0.15">
      <c r="A1119">
        <v>1719090</v>
      </c>
      <c r="B1119">
        <v>0.99199999999999999</v>
      </c>
      <c r="C1119">
        <f t="shared" si="160"/>
        <v>3.3999999999999447E-3</v>
      </c>
      <c r="D1119">
        <f t="shared" si="161"/>
        <v>3.3942330680153954E-3</v>
      </c>
      <c r="E1119">
        <f t="shared" si="162"/>
        <v>7.1401554698905531E-4</v>
      </c>
      <c r="F1119">
        <v>105.6845</v>
      </c>
      <c r="G1119">
        <f t="shared" si="163"/>
        <v>0.19966086455078583</v>
      </c>
      <c r="H1119">
        <f t="shared" si="164"/>
        <v>23.197282644482975</v>
      </c>
      <c r="I1119">
        <f t="shared" si="157"/>
        <v>23.276153405474215</v>
      </c>
      <c r="J1119">
        <f t="shared" si="165"/>
        <v>65.800000000000011</v>
      </c>
      <c r="K1119" s="2">
        <f t="shared" si="158"/>
        <v>1.8277777777777782E-2</v>
      </c>
      <c r="L1119">
        <f t="shared" si="159"/>
        <v>4.4444444444444087E-5</v>
      </c>
    </row>
    <row r="1120" spans="1:12" x14ac:dyDescent="0.15">
      <c r="A1120">
        <v>1719120</v>
      </c>
      <c r="B1120">
        <v>0.99199999999999999</v>
      </c>
      <c r="C1120">
        <f t="shared" si="160"/>
        <v>3.3999999999999447E-3</v>
      </c>
      <c r="D1120">
        <f t="shared" si="161"/>
        <v>3.3942330680153954E-3</v>
      </c>
      <c r="E1120">
        <f t="shared" si="162"/>
        <v>7.2293739005872956E-4</v>
      </c>
      <c r="F1120">
        <v>105.3327</v>
      </c>
      <c r="G1120">
        <f t="shared" si="163"/>
        <v>0.19966086455078583</v>
      </c>
      <c r="H1120">
        <f t="shared" si="164"/>
        <v>23.120064092714941</v>
      </c>
      <c r="I1120">
        <f t="shared" si="157"/>
        <v>23.198672310630162</v>
      </c>
      <c r="J1120">
        <f t="shared" si="165"/>
        <v>66.300000000000011</v>
      </c>
      <c r="K1120" s="2">
        <f t="shared" si="158"/>
        <v>1.8416666666666671E-2</v>
      </c>
      <c r="L1120">
        <f t="shared" si="159"/>
        <v>4.4429485021877707E-5</v>
      </c>
    </row>
    <row r="1121" spans="1:12" x14ac:dyDescent="0.15">
      <c r="A1121">
        <v>1719150</v>
      </c>
      <c r="B1121">
        <v>0.99199999999999999</v>
      </c>
      <c r="C1121">
        <f t="shared" si="160"/>
        <v>3.3999999999999447E-3</v>
      </c>
      <c r="D1121">
        <f t="shared" si="161"/>
        <v>3.3942330680153954E-3</v>
      </c>
      <c r="E1121">
        <f t="shared" si="162"/>
        <v>7.4077600408718183E-4</v>
      </c>
      <c r="F1121">
        <v>104.6293</v>
      </c>
      <c r="G1121">
        <f t="shared" si="163"/>
        <v>0.19966086455078583</v>
      </c>
      <c r="H1121">
        <f t="shared" si="164"/>
        <v>22.965670888298689</v>
      </c>
      <c r="I1121">
        <f t="shared" si="157"/>
        <v>23.043754169318898</v>
      </c>
      <c r="J1121">
        <f t="shared" si="165"/>
        <v>66.800000000000011</v>
      </c>
      <c r="K1121" s="2">
        <f t="shared" si="158"/>
        <v>1.8555555555555558E-2</v>
      </c>
      <c r="L1121">
        <f t="shared" si="159"/>
        <v>5.0505050505049489E-5</v>
      </c>
    </row>
    <row r="1122" spans="1:12" x14ac:dyDescent="0.15">
      <c r="A1122">
        <v>1719180</v>
      </c>
      <c r="B1122">
        <v>0.99209999999999998</v>
      </c>
      <c r="C1122">
        <f t="shared" si="160"/>
        <v>3.2999999999999557E-3</v>
      </c>
      <c r="D1122">
        <f t="shared" si="161"/>
        <v>3.2945669494298902E-3</v>
      </c>
      <c r="E1122">
        <f t="shared" si="162"/>
        <v>6.5894849953012855E-4</v>
      </c>
      <c r="F1122">
        <v>103.9259</v>
      </c>
      <c r="G1122">
        <f t="shared" si="163"/>
        <v>0.19967081451040383</v>
      </c>
      <c r="H1122">
        <f t="shared" si="164"/>
        <v>22.811277683882437</v>
      </c>
      <c r="I1122">
        <f t="shared" si="157"/>
        <v>22.886554900239243</v>
      </c>
      <c r="J1122">
        <f t="shared" si="165"/>
        <v>67.300000000000011</v>
      </c>
      <c r="K1122" s="2">
        <f t="shared" si="158"/>
        <v>1.8694444444444448E-2</v>
      </c>
      <c r="L1122">
        <f t="shared" si="159"/>
        <v>5.2525252525251289E-5</v>
      </c>
    </row>
    <row r="1123" spans="1:12" x14ac:dyDescent="0.15">
      <c r="A1123">
        <v>1719210</v>
      </c>
      <c r="B1123">
        <v>0.99199999999999999</v>
      </c>
      <c r="C1123">
        <f t="shared" si="160"/>
        <v>3.3999999999999447E-3</v>
      </c>
      <c r="D1123">
        <f t="shared" si="161"/>
        <v>3.3942330680153954E-3</v>
      </c>
      <c r="E1123">
        <f t="shared" si="162"/>
        <v>7.6158941115734213E-4</v>
      </c>
      <c r="F1123">
        <v>103.8086</v>
      </c>
      <c r="G1123">
        <f t="shared" si="163"/>
        <v>0.19966086455078583</v>
      </c>
      <c r="H1123">
        <f t="shared" si="164"/>
        <v>22.785530850106451</v>
      </c>
      <c r="I1123">
        <f t="shared" si="157"/>
        <v>22.863001654996811</v>
      </c>
      <c r="J1123">
        <f t="shared" si="165"/>
        <v>67.800000000000011</v>
      </c>
      <c r="K1123" s="2">
        <f t="shared" si="158"/>
        <v>1.8833333333333337E-2</v>
      </c>
      <c r="L1123">
        <f t="shared" si="159"/>
        <v>5.0505050505049489E-5</v>
      </c>
    </row>
    <row r="1124" spans="1:12" x14ac:dyDescent="0.15">
      <c r="A1124">
        <v>1719240</v>
      </c>
      <c r="B1124">
        <v>0.99209999999999998</v>
      </c>
      <c r="C1124">
        <f t="shared" si="160"/>
        <v>3.2999999999999557E-3</v>
      </c>
      <c r="D1124">
        <f t="shared" si="161"/>
        <v>3.2945669494298902E-3</v>
      </c>
      <c r="E1124">
        <f t="shared" si="162"/>
        <v>6.6192329257183701E-4</v>
      </c>
      <c r="F1124">
        <v>103.8086</v>
      </c>
      <c r="G1124">
        <f t="shared" si="163"/>
        <v>0.19967081451040383</v>
      </c>
      <c r="H1124">
        <f t="shared" si="164"/>
        <v>22.785530850106451</v>
      </c>
      <c r="I1124">
        <f t="shared" si="157"/>
        <v>22.860723101911805</v>
      </c>
      <c r="J1124">
        <f t="shared" si="165"/>
        <v>68.300000000000011</v>
      </c>
      <c r="K1124" s="2">
        <f t="shared" si="158"/>
        <v>1.8972222222222224E-2</v>
      </c>
      <c r="L1124">
        <f t="shared" si="159"/>
        <v>5.2525252525251289E-5</v>
      </c>
    </row>
    <row r="1125" spans="1:12" x14ac:dyDescent="0.15">
      <c r="A1125">
        <v>1719270</v>
      </c>
      <c r="B1125">
        <v>0.99209999999999998</v>
      </c>
      <c r="C1125">
        <f t="shared" si="160"/>
        <v>3.2999999999999557E-3</v>
      </c>
      <c r="D1125">
        <f t="shared" si="161"/>
        <v>3.2945669494298902E-3</v>
      </c>
      <c r="E1125">
        <f t="shared" si="162"/>
        <v>6.6192329257183701E-4</v>
      </c>
      <c r="F1125">
        <v>103.8086</v>
      </c>
      <c r="G1125">
        <f t="shared" si="163"/>
        <v>0.19967081451040383</v>
      </c>
      <c r="H1125">
        <f t="shared" si="164"/>
        <v>22.785530850106451</v>
      </c>
      <c r="I1125">
        <f t="shared" si="157"/>
        <v>22.860723101911805</v>
      </c>
      <c r="J1125">
        <f t="shared" si="165"/>
        <v>68.800000000000011</v>
      </c>
      <c r="K1125" s="2">
        <f t="shared" si="158"/>
        <v>1.9111111111111113E-2</v>
      </c>
      <c r="L1125">
        <f t="shared" si="159"/>
        <v>5.4545454545455332E-5</v>
      </c>
    </row>
    <row r="1126" spans="1:12" x14ac:dyDescent="0.15">
      <c r="A1126">
        <v>1719300</v>
      </c>
      <c r="B1126">
        <v>0.99219999999999997</v>
      </c>
      <c r="C1126">
        <f t="shared" si="160"/>
        <v>3.1999999999999668E-3</v>
      </c>
      <c r="D1126">
        <f t="shared" si="161"/>
        <v>3.194890896519067E-3</v>
      </c>
      <c r="E1126">
        <f t="shared" si="162"/>
        <v>5.6224723966101378E-4</v>
      </c>
      <c r="F1126">
        <v>103.8086</v>
      </c>
      <c r="G1126">
        <f t="shared" si="163"/>
        <v>0.19968076595771797</v>
      </c>
      <c r="H1126">
        <f t="shared" si="164"/>
        <v>22.785530850106451</v>
      </c>
      <c r="I1126">
        <f t="shared" si="157"/>
        <v>22.858444548826789</v>
      </c>
      <c r="J1126">
        <f t="shared" si="165"/>
        <v>69.300000000000011</v>
      </c>
      <c r="K1126" s="2">
        <f t="shared" si="158"/>
        <v>1.9250000000000003E-2</v>
      </c>
      <c r="L1126">
        <f t="shared" si="159"/>
        <v>5.8585858585858926E-5</v>
      </c>
    </row>
    <row r="1127" spans="1:12" x14ac:dyDescent="0.15">
      <c r="A1127">
        <v>1719330</v>
      </c>
      <c r="B1127">
        <v>0.99199999999999999</v>
      </c>
      <c r="C1127">
        <f t="shared" si="160"/>
        <v>3.3999999999999447E-3</v>
      </c>
      <c r="D1127">
        <f t="shared" si="161"/>
        <v>3.3942330680153954E-3</v>
      </c>
      <c r="E1127">
        <f t="shared" si="162"/>
        <v>7.6455913208815177E-4</v>
      </c>
      <c r="F1127">
        <v>103.6915</v>
      </c>
      <c r="G1127">
        <f t="shared" si="163"/>
        <v>0.19966086455078583</v>
      </c>
      <c r="H1127">
        <f t="shared" si="164"/>
        <v>22.759827915450295</v>
      </c>
      <c r="I1127">
        <f t="shared" si="157"/>
        <v>22.83721133036282</v>
      </c>
      <c r="J1127">
        <f t="shared" si="165"/>
        <v>69.800000000000011</v>
      </c>
      <c r="K1127" s="2">
        <f t="shared" si="158"/>
        <v>1.9388888888888893E-2</v>
      </c>
      <c r="L1127">
        <f t="shared" si="159"/>
        <v>5.4545454545455332E-5</v>
      </c>
    </row>
    <row r="1128" spans="1:12" x14ac:dyDescent="0.15">
      <c r="A1128">
        <v>1719360</v>
      </c>
      <c r="B1128">
        <v>0.99209999999999998</v>
      </c>
      <c r="C1128">
        <f t="shared" si="160"/>
        <v>3.2999999999999557E-3</v>
      </c>
      <c r="D1128">
        <f t="shared" si="161"/>
        <v>3.2945669494298902E-3</v>
      </c>
      <c r="E1128">
        <f t="shared" si="162"/>
        <v>6.6192329257183701E-4</v>
      </c>
      <c r="F1128">
        <v>103.8086</v>
      </c>
      <c r="G1128">
        <f t="shared" si="163"/>
        <v>0.19967081451040383</v>
      </c>
      <c r="H1128">
        <f t="shared" si="164"/>
        <v>22.785530850106451</v>
      </c>
      <c r="I1128">
        <f t="shared" si="157"/>
        <v>22.860723101911805</v>
      </c>
      <c r="J1128">
        <f t="shared" si="165"/>
        <v>70.300000000000011</v>
      </c>
      <c r="K1128" s="2">
        <f t="shared" si="158"/>
        <v>1.9527777777777779E-2</v>
      </c>
      <c r="L1128">
        <f t="shared" si="159"/>
        <v>5.4545454545455332E-5</v>
      </c>
    </row>
    <row r="1129" spans="1:12" x14ac:dyDescent="0.15">
      <c r="A1129">
        <v>1719390</v>
      </c>
      <c r="B1129">
        <v>0.99209999999999998</v>
      </c>
      <c r="C1129">
        <f t="shared" si="160"/>
        <v>3.2999999999999557E-3</v>
      </c>
      <c r="D1129">
        <f t="shared" si="161"/>
        <v>3.2945669494298902E-3</v>
      </c>
      <c r="E1129">
        <f t="shared" si="162"/>
        <v>6.530014495021619E-4</v>
      </c>
      <c r="F1129">
        <v>104.1604</v>
      </c>
      <c r="G1129">
        <f t="shared" si="163"/>
        <v>0.19967081451040383</v>
      </c>
      <c r="H1129">
        <f t="shared" si="164"/>
        <v>22.862749401874488</v>
      </c>
      <c r="I1129">
        <f t="shared" si="157"/>
        <v>22.938196474900675</v>
      </c>
      <c r="J1129">
        <f t="shared" si="165"/>
        <v>70.800000000000011</v>
      </c>
      <c r="K1129" s="2">
        <f t="shared" si="158"/>
        <v>1.9666666666666669E-2</v>
      </c>
      <c r="L1129">
        <f t="shared" si="159"/>
        <v>5.4545454545455332E-5</v>
      </c>
    </row>
    <row r="1130" spans="1:12" x14ac:dyDescent="0.15">
      <c r="A1130">
        <v>1719420</v>
      </c>
      <c r="B1130">
        <v>0.99209999999999998</v>
      </c>
      <c r="C1130">
        <f t="shared" si="160"/>
        <v>3.2999999999999557E-3</v>
      </c>
      <c r="D1130">
        <f t="shared" si="161"/>
        <v>3.2945669494298902E-3</v>
      </c>
      <c r="E1130">
        <f t="shared" si="162"/>
        <v>6.4110988550167671E-4</v>
      </c>
      <c r="F1130">
        <v>104.6293</v>
      </c>
      <c r="G1130">
        <f t="shared" si="163"/>
        <v>0.19967081451040383</v>
      </c>
      <c r="H1130">
        <f t="shared" si="164"/>
        <v>22.965670888298689</v>
      </c>
      <c r="I1130">
        <f t="shared" si="157"/>
        <v>23.041457602230071</v>
      </c>
      <c r="J1130">
        <f t="shared" si="165"/>
        <v>71.300000000000011</v>
      </c>
      <c r="K1130" s="2">
        <f t="shared" si="158"/>
        <v>1.9805555555555559E-2</v>
      </c>
      <c r="L1130">
        <f t="shared" si="159"/>
        <v>5.6565656565657133E-5</v>
      </c>
    </row>
    <row r="1131" spans="1:12" x14ac:dyDescent="0.15">
      <c r="A1131">
        <v>1719451</v>
      </c>
      <c r="B1131">
        <v>0.99219999999999997</v>
      </c>
      <c r="C1131">
        <f t="shared" si="160"/>
        <v>3.1999999999999668E-3</v>
      </c>
      <c r="D1131">
        <f t="shared" si="161"/>
        <v>3.194890896519067E-3</v>
      </c>
      <c r="E1131">
        <f t="shared" si="162"/>
        <v>5.5034806749418123E-4</v>
      </c>
      <c r="F1131">
        <v>104.2778</v>
      </c>
      <c r="G1131">
        <f t="shared" si="163"/>
        <v>0.19968076595771797</v>
      </c>
      <c r="H1131">
        <f t="shared" si="164"/>
        <v>22.888518185210387</v>
      </c>
      <c r="I1131">
        <f t="shared" si="157"/>
        <v>22.961761443403052</v>
      </c>
      <c r="J1131">
        <f t="shared" si="165"/>
        <v>71.816666666666663</v>
      </c>
      <c r="K1131" s="2">
        <f t="shared" si="158"/>
        <v>1.9949074074074074E-2</v>
      </c>
      <c r="L1131">
        <f t="shared" si="159"/>
        <v>5.4563826204107651E-5</v>
      </c>
    </row>
    <row r="1132" spans="1:12" x14ac:dyDescent="0.15">
      <c r="A1132">
        <v>1719480</v>
      </c>
      <c r="B1132">
        <v>0.99199999999999999</v>
      </c>
      <c r="C1132">
        <f t="shared" si="160"/>
        <v>3.3999999999999447E-3</v>
      </c>
      <c r="D1132">
        <f t="shared" si="161"/>
        <v>3.3942330680153954E-3</v>
      </c>
      <c r="E1132">
        <f t="shared" si="162"/>
        <v>7.4077600408718183E-4</v>
      </c>
      <c r="F1132">
        <v>104.6293</v>
      </c>
      <c r="G1132">
        <f t="shared" si="163"/>
        <v>0.19966086455078583</v>
      </c>
      <c r="H1132">
        <f t="shared" si="164"/>
        <v>22.965670888298689</v>
      </c>
      <c r="I1132">
        <f t="shared" si="157"/>
        <v>23.043754169318898</v>
      </c>
      <c r="J1132">
        <f t="shared" si="165"/>
        <v>72.300000000000011</v>
      </c>
      <c r="K1132" s="2">
        <f t="shared" si="158"/>
        <v>2.0083333333333335E-2</v>
      </c>
      <c r="L1132">
        <f t="shared" si="159"/>
        <v>5.2525252525253532E-5</v>
      </c>
    </row>
    <row r="1133" spans="1:12" x14ac:dyDescent="0.15">
      <c r="A1133">
        <v>1719511</v>
      </c>
      <c r="B1133">
        <v>0.99209999999999998</v>
      </c>
      <c r="C1133">
        <f t="shared" si="160"/>
        <v>3.2999999999999557E-3</v>
      </c>
      <c r="D1133">
        <f t="shared" si="161"/>
        <v>3.2945669494298902E-3</v>
      </c>
      <c r="E1133">
        <f t="shared" si="162"/>
        <v>6.3516283547371006E-4</v>
      </c>
      <c r="F1133">
        <v>104.8638</v>
      </c>
      <c r="G1133">
        <f t="shared" si="163"/>
        <v>0.19967081451040383</v>
      </c>
      <c r="H1133">
        <f t="shared" si="164"/>
        <v>23.01714260629074</v>
      </c>
      <c r="I1133">
        <f t="shared" si="157"/>
        <v>23.093099176891499</v>
      </c>
      <c r="J1133">
        <f t="shared" si="165"/>
        <v>72.816666666666663</v>
      </c>
      <c r="K1133" s="2">
        <f t="shared" si="158"/>
        <v>2.022685185185185E-2</v>
      </c>
      <c r="L1133">
        <f t="shared" si="159"/>
        <v>5.4545454545455204E-5</v>
      </c>
    </row>
    <row r="1134" spans="1:12" x14ac:dyDescent="0.15">
      <c r="A1134">
        <v>1719540</v>
      </c>
      <c r="B1134">
        <v>0.99209999999999998</v>
      </c>
      <c r="C1134">
        <f t="shared" si="160"/>
        <v>3.2999999999999557E-3</v>
      </c>
      <c r="D1134">
        <f t="shared" si="161"/>
        <v>3.2945669494298902E-3</v>
      </c>
      <c r="E1134">
        <f t="shared" si="162"/>
        <v>6.1434942840355019E-4</v>
      </c>
      <c r="F1134">
        <v>105.6845</v>
      </c>
      <c r="G1134">
        <f t="shared" si="163"/>
        <v>0.19967081451040383</v>
      </c>
      <c r="H1134">
        <f t="shared" si="164"/>
        <v>23.197282644482975</v>
      </c>
      <c r="I1134">
        <f t="shared" si="157"/>
        <v>23.273833677209769</v>
      </c>
      <c r="J1134">
        <f t="shared" si="165"/>
        <v>73.300000000000011</v>
      </c>
      <c r="K1134" s="2">
        <f t="shared" si="158"/>
        <v>2.0361111111111115E-2</v>
      </c>
      <c r="L1134">
        <f t="shared" si="159"/>
        <v>5.6565656565657133E-5</v>
      </c>
    </row>
    <row r="1135" spans="1:12" x14ac:dyDescent="0.15">
      <c r="A1135">
        <v>1719571</v>
      </c>
      <c r="B1135">
        <v>0.99209999999999998</v>
      </c>
      <c r="C1135">
        <f t="shared" si="160"/>
        <v>3.2999999999999557E-3</v>
      </c>
      <c r="D1135">
        <f t="shared" si="161"/>
        <v>3.2945669494298902E-3</v>
      </c>
      <c r="E1135">
        <f t="shared" si="162"/>
        <v>5.6677810029071192E-4</v>
      </c>
      <c r="F1135">
        <v>107.5603</v>
      </c>
      <c r="G1135">
        <f t="shared" si="163"/>
        <v>0.19967081451040383</v>
      </c>
      <c r="H1135">
        <f t="shared" si="164"/>
        <v>23.609012489299587</v>
      </c>
      <c r="I1135">
        <f t="shared" si="157"/>
        <v>23.686922230514273</v>
      </c>
      <c r="J1135">
        <f t="shared" si="165"/>
        <v>73.816666666666663</v>
      </c>
      <c r="K1135" s="2">
        <f t="shared" si="158"/>
        <v>2.050462962962963E-2</v>
      </c>
      <c r="L1135">
        <f t="shared" si="159"/>
        <v>5.4563826204109894E-5</v>
      </c>
    </row>
    <row r="1136" spans="1:12" x14ac:dyDescent="0.15">
      <c r="A1136">
        <v>1719601</v>
      </c>
      <c r="B1136">
        <v>0.99209999999999998</v>
      </c>
      <c r="C1136">
        <f t="shared" si="160"/>
        <v>3.2999999999999557E-3</v>
      </c>
      <c r="D1136">
        <f t="shared" si="161"/>
        <v>3.2945669494298902E-3</v>
      </c>
      <c r="E1136">
        <f t="shared" si="162"/>
        <v>5.2218410127503109E-4</v>
      </c>
      <c r="F1136">
        <v>109.31870000000001</v>
      </c>
      <c r="G1136">
        <f t="shared" si="163"/>
        <v>0.19967081451040383</v>
      </c>
      <c r="H1136">
        <f t="shared" si="164"/>
        <v>23.994973550780305</v>
      </c>
      <c r="I1136">
        <f t="shared" si="157"/>
        <v>24.074156963497881</v>
      </c>
      <c r="J1136">
        <f t="shared" si="165"/>
        <v>74.316666666666663</v>
      </c>
      <c r="K1136" s="2">
        <f t="shared" si="158"/>
        <v>2.0643518518518516E-2</v>
      </c>
      <c r="L1136">
        <f t="shared" si="159"/>
        <v>5.6584708656113716E-5</v>
      </c>
    </row>
    <row r="1137" spans="1:12" x14ac:dyDescent="0.15">
      <c r="A1137">
        <v>1719631</v>
      </c>
      <c r="B1137">
        <v>0.9919</v>
      </c>
      <c r="C1137">
        <f t="shared" si="160"/>
        <v>3.4999999999999337E-3</v>
      </c>
      <c r="D1137">
        <f t="shared" si="161"/>
        <v>3.493889254255617E-3</v>
      </c>
      <c r="E1137">
        <f t="shared" si="162"/>
        <v>7.2745345612872494E-4</v>
      </c>
      <c r="F1137">
        <v>109.0842</v>
      </c>
      <c r="G1137">
        <f t="shared" si="163"/>
        <v>0.19965091607849331</v>
      </c>
      <c r="H1137">
        <f t="shared" si="164"/>
        <v>23.94350183278825</v>
      </c>
      <c r="I1137">
        <f t="shared" si="157"/>
        <v>24.027304089203003</v>
      </c>
      <c r="J1137">
        <f t="shared" si="165"/>
        <v>74.816666666666663</v>
      </c>
      <c r="K1137" s="2">
        <f t="shared" si="158"/>
        <v>2.0782407407407406E-2</v>
      </c>
      <c r="L1137">
        <f t="shared" si="159"/>
        <v>5.2542943752106072E-5</v>
      </c>
    </row>
    <row r="1138" spans="1:12" x14ac:dyDescent="0.15">
      <c r="A1138">
        <v>1719665</v>
      </c>
      <c r="B1138">
        <v>0.99180000000000001</v>
      </c>
      <c r="C1138">
        <f t="shared" si="160"/>
        <v>3.5999999999999227E-3</v>
      </c>
      <c r="D1138">
        <f t="shared" si="161"/>
        <v>3.593535510129997E-3</v>
      </c>
      <c r="E1138">
        <f t="shared" si="162"/>
        <v>6.6060006360817245E-4</v>
      </c>
      <c r="F1138">
        <v>115.6495</v>
      </c>
      <c r="G1138">
        <f t="shared" si="163"/>
        <v>0.19964096909315576</v>
      </c>
      <c r="H1138">
        <f t="shared" si="164"/>
        <v>25.38455628964639</v>
      </c>
      <c r="I1138">
        <f t="shared" si="157"/>
        <v>25.475940692289111</v>
      </c>
      <c r="J1138">
        <f t="shared" si="165"/>
        <v>75.383333333333326</v>
      </c>
      <c r="K1138" s="2">
        <f t="shared" si="158"/>
        <v>2.0939814814814814E-2</v>
      </c>
      <c r="L1138">
        <f t="shared" si="159"/>
        <v>5.0590219224284513E-5</v>
      </c>
    </row>
    <row r="1139" spans="1:12" x14ac:dyDescent="0.15">
      <c r="A1139">
        <v>1719720</v>
      </c>
      <c r="B1139">
        <v>0.99180000000000001</v>
      </c>
      <c r="C1139">
        <f t="shared" si="160"/>
        <v>3.5999999999999227E-3</v>
      </c>
      <c r="D1139">
        <f t="shared" si="161"/>
        <v>3.593535510129997E-3</v>
      </c>
      <c r="E1139">
        <f t="shared" si="162"/>
        <v>6.2790016464842578E-4</v>
      </c>
      <c r="F1139">
        <v>116.9389</v>
      </c>
      <c r="G1139">
        <f t="shared" si="163"/>
        <v>0.19964096909315576</v>
      </c>
      <c r="H1139">
        <f t="shared" si="164"/>
        <v>25.667573915142999</v>
      </c>
      <c r="I1139">
        <f t="shared" si="157"/>
        <v>25.75997718123751</v>
      </c>
      <c r="J1139">
        <f t="shared" si="165"/>
        <v>76.300000000000011</v>
      </c>
      <c r="K1139" s="2">
        <f t="shared" si="158"/>
        <v>2.1194444444444446E-2</v>
      </c>
      <c r="L1139">
        <f t="shared" si="159"/>
        <v>5.1020408163266541E-5</v>
      </c>
    </row>
    <row r="1140" spans="1:12" x14ac:dyDescent="0.15">
      <c r="A1140">
        <v>1719750</v>
      </c>
      <c r="B1140">
        <v>0.99170000000000003</v>
      </c>
      <c r="C1140">
        <f t="shared" si="160"/>
        <v>3.6999999999999117E-3</v>
      </c>
      <c r="D1140">
        <f t="shared" si="161"/>
        <v>3.693171837617385E-3</v>
      </c>
      <c r="E1140">
        <f t="shared" si="162"/>
        <v>6.9482898500971982E-4</v>
      </c>
      <c r="F1140">
        <v>118.2286</v>
      </c>
      <c r="G1140">
        <f t="shared" si="163"/>
        <v>0.19963102359440282</v>
      </c>
      <c r="H1140">
        <f t="shared" si="164"/>
        <v>25.950657389319343</v>
      </c>
      <c r="I1140">
        <f t="shared" si="157"/>
        <v>26.046674821659824</v>
      </c>
      <c r="J1140">
        <f t="shared" si="165"/>
        <v>76.800000000000011</v>
      </c>
      <c r="K1140" s="2">
        <f t="shared" si="158"/>
        <v>2.1333333333333336E-2</v>
      </c>
      <c r="L1140">
        <f t="shared" si="159"/>
        <v>4.8979591836736154E-5</v>
      </c>
    </row>
    <row r="1141" spans="1:12" x14ac:dyDescent="0.15">
      <c r="A1141">
        <v>1719780</v>
      </c>
      <c r="B1141">
        <v>0.99170000000000003</v>
      </c>
      <c r="C1141">
        <f t="shared" si="160"/>
        <v>3.6999999999999117E-3</v>
      </c>
      <c r="D1141">
        <f t="shared" si="161"/>
        <v>3.693171837617385E-3</v>
      </c>
      <c r="E1141">
        <f t="shared" si="162"/>
        <v>6.6807360002249083E-4</v>
      </c>
      <c r="F1141">
        <v>119.28360000000001</v>
      </c>
      <c r="G1141">
        <f t="shared" si="163"/>
        <v>0.19963102359440282</v>
      </c>
      <c r="H1141">
        <f t="shared" si="164"/>
        <v>26.182225246383808</v>
      </c>
      <c r="I1141">
        <f t="shared" si="157"/>
        <v>26.27909947979543</v>
      </c>
      <c r="J1141">
        <f t="shared" si="165"/>
        <v>77.300000000000011</v>
      </c>
      <c r="K1141" s="2">
        <f t="shared" si="158"/>
        <v>2.1472222222222226E-2</v>
      </c>
      <c r="L1141">
        <f t="shared" si="159"/>
        <v>4.8979591836736154E-5</v>
      </c>
    </row>
    <row r="1142" spans="1:12" x14ac:dyDescent="0.15">
      <c r="A1142">
        <v>1719810</v>
      </c>
      <c r="B1142">
        <v>0.99160000000000004</v>
      </c>
      <c r="C1142">
        <f t="shared" si="160"/>
        <v>3.7999999999999007E-3</v>
      </c>
      <c r="D1142">
        <f t="shared" si="161"/>
        <v>3.7927982386960412E-3</v>
      </c>
      <c r="E1142">
        <f t="shared" si="162"/>
        <v>7.0229259501530632E-4</v>
      </c>
      <c r="F1142">
        <v>121.8627</v>
      </c>
      <c r="G1142">
        <f t="shared" si="163"/>
        <v>0.19962107958186426</v>
      </c>
      <c r="H1142">
        <f t="shared" si="164"/>
        <v>26.748326346056761</v>
      </c>
      <c r="I1142">
        <f t="shared" si="157"/>
        <v>26.849969986171772</v>
      </c>
      <c r="J1142">
        <f t="shared" si="165"/>
        <v>77.800000000000011</v>
      </c>
      <c r="K1142" s="2">
        <f t="shared" si="158"/>
        <v>2.1611111111111116E-2</v>
      </c>
      <c r="L1142">
        <f t="shared" si="159"/>
        <v>4.6938775510205766E-5</v>
      </c>
    </row>
    <row r="1143" spans="1:12" x14ac:dyDescent="0.15">
      <c r="A1143">
        <v>1719840</v>
      </c>
      <c r="B1143">
        <v>0.99150000000000005</v>
      </c>
      <c r="C1143">
        <f t="shared" si="160"/>
        <v>3.8999999999998897E-3</v>
      </c>
      <c r="D1143">
        <f t="shared" si="161"/>
        <v>3.8924147153436323E-3</v>
      </c>
      <c r="E1143">
        <f t="shared" si="162"/>
        <v>8.1677035659419263E-4</v>
      </c>
      <c r="F1143">
        <v>121.27670000000001</v>
      </c>
      <c r="G1143">
        <f t="shared" si="163"/>
        <v>0.19961113705516992</v>
      </c>
      <c r="H1143">
        <f t="shared" si="164"/>
        <v>26.6197019249764</v>
      </c>
      <c r="I1143">
        <f t="shared" si="157"/>
        <v>26.723518762483806</v>
      </c>
      <c r="J1143">
        <f t="shared" si="165"/>
        <v>78.299999999999955</v>
      </c>
      <c r="K1143" s="2">
        <f t="shared" si="158"/>
        <v>2.1749999999999988E-2</v>
      </c>
      <c r="L1143">
        <f t="shared" si="159"/>
        <v>4.6938775510205712E-5</v>
      </c>
    </row>
    <row r="1144" spans="1:12" x14ac:dyDescent="0.15">
      <c r="A1144">
        <v>1719870</v>
      </c>
      <c r="B1144">
        <v>0.99150000000000005</v>
      </c>
      <c r="C1144">
        <f t="shared" si="160"/>
        <v>3.8999999999998897E-3</v>
      </c>
      <c r="D1144">
        <f t="shared" si="161"/>
        <v>3.8924147153436323E-3</v>
      </c>
      <c r="E1144">
        <f t="shared" si="162"/>
        <v>8.0487879259370787E-4</v>
      </c>
      <c r="F1144">
        <v>121.7456</v>
      </c>
      <c r="G1144">
        <f t="shared" si="163"/>
        <v>0.19961113705516992</v>
      </c>
      <c r="H1144">
        <f t="shared" si="164"/>
        <v>26.722623411400598</v>
      </c>
      <c r="I1144">
        <f t="shared" si="157"/>
        <v>26.826841642705055</v>
      </c>
      <c r="J1144">
        <f t="shared" si="165"/>
        <v>78.799999999999955</v>
      </c>
      <c r="K1144" s="2">
        <f t="shared" si="158"/>
        <v>2.1888888888888878E-2</v>
      </c>
      <c r="L1144">
        <f t="shared" si="159"/>
        <v>4.4897959183675324E-5</v>
      </c>
    </row>
    <row r="1145" spans="1:12" x14ac:dyDescent="0.15">
      <c r="A1145">
        <v>1719900</v>
      </c>
      <c r="B1145">
        <v>0.99150000000000005</v>
      </c>
      <c r="C1145">
        <f t="shared" si="160"/>
        <v>3.8999999999998897E-3</v>
      </c>
      <c r="D1145">
        <f t="shared" si="161"/>
        <v>3.8924147153436323E-3</v>
      </c>
      <c r="E1145">
        <f t="shared" si="162"/>
        <v>8.078535856354159E-4</v>
      </c>
      <c r="F1145">
        <v>121.6283</v>
      </c>
      <c r="G1145">
        <f t="shared" si="163"/>
        <v>0.19961113705516992</v>
      </c>
      <c r="H1145">
        <f t="shared" si="164"/>
        <v>26.696876577624614</v>
      </c>
      <c r="I1145">
        <f t="shared" si="157"/>
        <v>26.800994396277346</v>
      </c>
      <c r="J1145">
        <f t="shared" si="165"/>
        <v>79.299999999999955</v>
      </c>
      <c r="K1145" s="2">
        <f t="shared" si="158"/>
        <v>2.2027777777777764E-2</v>
      </c>
      <c r="L1145">
        <f t="shared" si="159"/>
        <v>4.6938775510205712E-5</v>
      </c>
    </row>
    <row r="1146" spans="1:12" x14ac:dyDescent="0.15">
      <c r="A1146">
        <v>1719930</v>
      </c>
      <c r="B1146">
        <v>0.99170000000000003</v>
      </c>
      <c r="C1146">
        <f t="shared" si="160"/>
        <v>3.6999999999999117E-3</v>
      </c>
      <c r="D1146">
        <f t="shared" si="161"/>
        <v>3.693171837617385E-3</v>
      </c>
      <c r="E1146">
        <f t="shared" si="162"/>
        <v>5.9968886483949399E-4</v>
      </c>
      <c r="F1146">
        <v>121.98009999999999</v>
      </c>
      <c r="G1146">
        <f t="shared" si="163"/>
        <v>0.19963102359440282</v>
      </c>
      <c r="H1146">
        <f t="shared" si="164"/>
        <v>26.774095129392649</v>
      </c>
      <c r="I1146">
        <f t="shared" si="157"/>
        <v>26.873159281371407</v>
      </c>
      <c r="J1146">
        <f t="shared" si="165"/>
        <v>79.799999999999955</v>
      </c>
      <c r="K1146" s="2">
        <f t="shared" si="158"/>
        <v>2.2166666666666654E-2</v>
      </c>
      <c r="L1146">
        <f t="shared" si="159"/>
        <v>5.1020408163266487E-5</v>
      </c>
    </row>
    <row r="1147" spans="1:12" x14ac:dyDescent="0.15">
      <c r="A1147">
        <v>1719960</v>
      </c>
      <c r="B1147">
        <v>0.99139999999999995</v>
      </c>
      <c r="C1147">
        <f t="shared" si="160"/>
        <v>3.9999999999999897E-3</v>
      </c>
      <c r="D1147">
        <f t="shared" si="161"/>
        <v>3.9920212695374567E-3</v>
      </c>
      <c r="E1147">
        <f t="shared" si="162"/>
        <v>8.777299618003033E-4</v>
      </c>
      <c r="F1147">
        <v>122.8006</v>
      </c>
      <c r="G1147">
        <f t="shared" si="163"/>
        <v>0.19960119601394979</v>
      </c>
      <c r="H1147">
        <f t="shared" si="164"/>
        <v>26.954191268465063</v>
      </c>
      <c r="I1147">
        <f t="shared" si="157"/>
        <v>27.062008033538923</v>
      </c>
      <c r="J1147">
        <f t="shared" si="165"/>
        <v>80.299999999999955</v>
      </c>
      <c r="K1147" s="2">
        <f t="shared" si="158"/>
        <v>2.2305555555555544E-2</v>
      </c>
      <c r="L1147">
        <f t="shared" si="159"/>
        <v>4.4897959183673054E-5</v>
      </c>
    </row>
    <row r="1148" spans="1:12" x14ac:dyDescent="0.15">
      <c r="A1148">
        <v>1719990</v>
      </c>
      <c r="B1148">
        <v>0.99150000000000005</v>
      </c>
      <c r="C1148">
        <f t="shared" si="160"/>
        <v>3.8999999999998897E-3</v>
      </c>
      <c r="D1148">
        <f t="shared" si="161"/>
        <v>3.8924147153436323E-3</v>
      </c>
      <c r="E1148">
        <f t="shared" si="162"/>
        <v>7.7217635757851136E-4</v>
      </c>
      <c r="F1148">
        <v>123.0351</v>
      </c>
      <c r="G1148">
        <f t="shared" si="163"/>
        <v>0.19961113705516992</v>
      </c>
      <c r="H1148">
        <f t="shared" si="164"/>
        <v>27.005662986457121</v>
      </c>
      <c r="I1148">
        <f t="shared" si="157"/>
        <v>27.110985072104295</v>
      </c>
      <c r="J1148">
        <f t="shared" si="165"/>
        <v>80.799999999999955</v>
      </c>
      <c r="K1148" s="2">
        <f t="shared" si="158"/>
        <v>2.2444444444444434E-2</v>
      </c>
      <c r="L1148">
        <f t="shared" si="159"/>
        <v>5.1020408163266487E-5</v>
      </c>
    </row>
    <row r="1149" spans="1:12" x14ac:dyDescent="0.15">
      <c r="A1149">
        <v>1720020</v>
      </c>
      <c r="B1149">
        <v>0.99150000000000005</v>
      </c>
      <c r="C1149">
        <f t="shared" si="160"/>
        <v>3.8999999999998897E-3</v>
      </c>
      <c r="D1149">
        <f t="shared" si="161"/>
        <v>3.8924147153436323E-3</v>
      </c>
      <c r="E1149">
        <f t="shared" si="162"/>
        <v>7.8407045763444552E-4</v>
      </c>
      <c r="F1149">
        <v>122.56610000000001</v>
      </c>
      <c r="G1149">
        <f t="shared" si="163"/>
        <v>0.19961113705516992</v>
      </c>
      <c r="H1149">
        <f t="shared" si="164"/>
        <v>26.902719550473012</v>
      </c>
      <c r="I1149">
        <f t="shared" si="157"/>
        <v>27.007640156719852</v>
      </c>
      <c r="J1149">
        <f t="shared" si="165"/>
        <v>81.299999999999955</v>
      </c>
      <c r="K1149" s="2">
        <f t="shared" si="158"/>
        <v>2.258333333333332E-2</v>
      </c>
      <c r="L1149">
        <f t="shared" si="159"/>
        <v>4.8979591836736099E-5</v>
      </c>
    </row>
    <row r="1150" spans="1:12" x14ac:dyDescent="0.15">
      <c r="A1150">
        <v>1720050</v>
      </c>
      <c r="B1150">
        <v>0.99139999999999995</v>
      </c>
      <c r="C1150">
        <f t="shared" si="160"/>
        <v>3.9999999999999897E-3</v>
      </c>
      <c r="D1150">
        <f t="shared" si="161"/>
        <v>3.9920212695374567E-3</v>
      </c>
      <c r="E1150">
        <f t="shared" si="162"/>
        <v>8.8367701182826995E-4</v>
      </c>
      <c r="F1150">
        <v>122.56610000000001</v>
      </c>
      <c r="G1150">
        <f t="shared" si="163"/>
        <v>0.19960119601394979</v>
      </c>
      <c r="H1150">
        <f t="shared" si="164"/>
        <v>26.902719550473012</v>
      </c>
      <c r="I1150">
        <f t="shared" si="157"/>
        <v>27.010330428674902</v>
      </c>
      <c r="J1150">
        <f t="shared" si="165"/>
        <v>81.799999999999955</v>
      </c>
      <c r="K1150" s="2">
        <f t="shared" si="158"/>
        <v>2.272222222222221E-2</v>
      </c>
      <c r="L1150">
        <f t="shared" si="159"/>
        <v>4.8979591836733829E-5</v>
      </c>
    </row>
    <row r="1151" spans="1:12" x14ac:dyDescent="0.15">
      <c r="A1151">
        <v>1720080</v>
      </c>
      <c r="B1151">
        <v>0.99139999999999995</v>
      </c>
      <c r="C1151">
        <f t="shared" si="160"/>
        <v>3.9999999999999897E-3</v>
      </c>
      <c r="D1151">
        <f t="shared" si="161"/>
        <v>3.9920212695374567E-3</v>
      </c>
      <c r="E1151">
        <f t="shared" si="162"/>
        <v>8.7475516875859484E-4</v>
      </c>
      <c r="F1151">
        <v>122.9179</v>
      </c>
      <c r="G1151">
        <f t="shared" si="163"/>
        <v>0.19960119601394979</v>
      </c>
      <c r="H1151">
        <f t="shared" si="164"/>
        <v>26.97993810224105</v>
      </c>
      <c r="I1151">
        <f t="shared" si="157"/>
        <v>27.087857854650007</v>
      </c>
      <c r="J1151">
        <f t="shared" si="165"/>
        <v>82.299999999999955</v>
      </c>
      <c r="K1151" s="2">
        <f t="shared" si="158"/>
        <v>2.2861111111111099E-2</v>
      </c>
      <c r="L1151">
        <f t="shared" si="159"/>
        <v>5.3061224489794605E-5</v>
      </c>
    </row>
    <row r="1152" spans="1:12" x14ac:dyDescent="0.15">
      <c r="A1152">
        <v>1720110</v>
      </c>
      <c r="B1152">
        <v>0.99139999999999995</v>
      </c>
      <c r="C1152">
        <f t="shared" si="160"/>
        <v>3.9999999999999897E-3</v>
      </c>
      <c r="D1152">
        <f t="shared" si="161"/>
        <v>3.9920212695374567E-3</v>
      </c>
      <c r="E1152">
        <f t="shared" si="162"/>
        <v>8.5691655473014343E-4</v>
      </c>
      <c r="F1152">
        <v>123.62130000000001</v>
      </c>
      <c r="G1152">
        <f t="shared" si="163"/>
        <v>0.19960119601394979</v>
      </c>
      <c r="H1152">
        <f t="shared" si="164"/>
        <v>27.134331306657298</v>
      </c>
      <c r="I1152">
        <f t="shared" si="157"/>
        <v>27.242868631883926</v>
      </c>
      <c r="J1152">
        <f t="shared" si="165"/>
        <v>82.799999999999955</v>
      </c>
      <c r="K1152" s="2">
        <f t="shared" si="158"/>
        <v>2.2999999999999986E-2</v>
      </c>
      <c r="L1152">
        <f t="shared" si="159"/>
        <v>4.8979591836733829E-5</v>
      </c>
    </row>
    <row r="1153" spans="1:12" x14ac:dyDescent="0.15">
      <c r="A1153">
        <v>1720140</v>
      </c>
      <c r="B1153">
        <v>0.99139999999999995</v>
      </c>
      <c r="C1153">
        <f t="shared" si="160"/>
        <v>3.9999999999999897E-3</v>
      </c>
      <c r="D1153">
        <f t="shared" si="161"/>
        <v>3.9920212695374567E-3</v>
      </c>
      <c r="E1153">
        <f t="shared" si="162"/>
        <v>8.3610568371543167E-4</v>
      </c>
      <c r="F1153">
        <v>124.4419</v>
      </c>
      <c r="G1153">
        <f t="shared" si="163"/>
        <v>0.19960119601394979</v>
      </c>
      <c r="H1153">
        <f t="shared" si="164"/>
        <v>27.314449395289625</v>
      </c>
      <c r="I1153">
        <f t="shared" si="157"/>
        <v>27.423707192870779</v>
      </c>
      <c r="J1153">
        <f t="shared" si="165"/>
        <v>83.299999999999955</v>
      </c>
      <c r="K1153" s="2">
        <f t="shared" si="158"/>
        <v>2.3138888888888876E-2</v>
      </c>
      <c r="L1153">
        <f t="shared" si="159"/>
        <v>5.3061224489794605E-5</v>
      </c>
    </row>
    <row r="1154" spans="1:12" x14ac:dyDescent="0.15">
      <c r="A1154">
        <v>1720170</v>
      </c>
      <c r="B1154">
        <v>0.99139999999999995</v>
      </c>
      <c r="C1154">
        <f t="shared" si="160"/>
        <v>3.9999999999999897E-3</v>
      </c>
      <c r="D1154">
        <f t="shared" si="161"/>
        <v>3.9920212695374567E-3</v>
      </c>
      <c r="E1154">
        <f t="shared" si="162"/>
        <v>7.944763335196634E-4</v>
      </c>
      <c r="F1154">
        <v>126.0834</v>
      </c>
      <c r="G1154">
        <f t="shared" si="163"/>
        <v>0.19960119601394979</v>
      </c>
      <c r="H1154">
        <f t="shared" si="164"/>
        <v>27.674751421233999</v>
      </c>
      <c r="I1154">
        <f t="shared" ref="I1154:I1217" si="166">F1154/(3.142/4*G1154^2)/145</f>
        <v>27.785450426918935</v>
      </c>
      <c r="J1154">
        <f t="shared" si="165"/>
        <v>83.799999999999955</v>
      </c>
      <c r="K1154" s="2">
        <f t="shared" ref="K1154:K1217" si="167">J1154/3600</f>
        <v>2.3277777777777765E-2</v>
      </c>
      <c r="L1154">
        <f t="shared" ref="L1154:L1217" si="168">(B1154-B1252)/(J1252-J1154)</f>
        <v>5.3061224489794605E-5</v>
      </c>
    </row>
    <row r="1155" spans="1:12" x14ac:dyDescent="0.15">
      <c r="A1155">
        <v>1720200</v>
      </c>
      <c r="B1155">
        <v>0.99150000000000005</v>
      </c>
      <c r="C1155">
        <f t="shared" ref="C1155:C1218" si="169">B$2-B1155-0.0213</f>
        <v>3.8999999999998897E-3</v>
      </c>
      <c r="D1155">
        <f t="shared" ref="D1155:D1218" si="170">LN(1+C1155)</f>
        <v>3.8924147153436323E-3</v>
      </c>
      <c r="E1155">
        <f t="shared" ref="E1155:E1218" si="171">D1155-H1155/8655</f>
        <v>7.0676895149267109E-4</v>
      </c>
      <c r="F1155">
        <v>125.6142</v>
      </c>
      <c r="G1155">
        <f t="shared" ref="G1155:G1218" si="172">(4*O$2/(1+C1155)/3.142)^0.5</f>
        <v>0.19961113705516992</v>
      </c>
      <c r="H1155">
        <f t="shared" ref="H1155:H1218" si="173">F1155/(3.142/4*P$2^2)/145</f>
        <v>27.57176408613007</v>
      </c>
      <c r="I1155">
        <f t="shared" si="166"/>
        <v>27.679293966065973</v>
      </c>
      <c r="J1155">
        <f t="shared" ref="J1155:J1218" si="174">(A1155-$A$2)/60-434</f>
        <v>84.299999999999955</v>
      </c>
      <c r="K1155" s="2">
        <f t="shared" si="167"/>
        <v>2.3416666666666655E-2</v>
      </c>
      <c r="L1155">
        <f t="shared" si="168"/>
        <v>5.1020408163266487E-5</v>
      </c>
    </row>
    <row r="1156" spans="1:12" x14ac:dyDescent="0.15">
      <c r="A1156">
        <v>1720230</v>
      </c>
      <c r="B1156">
        <v>0.99139999999999995</v>
      </c>
      <c r="C1156">
        <f t="shared" si="169"/>
        <v>3.9999999999999897E-3</v>
      </c>
      <c r="D1156">
        <f t="shared" si="170"/>
        <v>3.9920212695374567E-3</v>
      </c>
      <c r="E1156">
        <f t="shared" si="171"/>
        <v>7.9150661258885332E-4</v>
      </c>
      <c r="F1156">
        <v>126.20050000000001</v>
      </c>
      <c r="G1156">
        <f t="shared" si="172"/>
        <v>0.19960119601394979</v>
      </c>
      <c r="H1156">
        <f t="shared" si="173"/>
        <v>27.700454355890162</v>
      </c>
      <c r="I1156">
        <f t="shared" si="166"/>
        <v>27.811256173313719</v>
      </c>
      <c r="J1156">
        <f t="shared" si="174"/>
        <v>84.799999999999955</v>
      </c>
      <c r="K1156" s="2">
        <f t="shared" si="167"/>
        <v>2.3555555555555541E-2</v>
      </c>
      <c r="L1156">
        <f t="shared" si="168"/>
        <v>5.3061224489794605E-5</v>
      </c>
    </row>
    <row r="1157" spans="1:12" x14ac:dyDescent="0.15">
      <c r="A1157">
        <v>1720260</v>
      </c>
      <c r="B1157">
        <v>0.99139999999999995</v>
      </c>
      <c r="C1157">
        <f t="shared" si="169"/>
        <v>3.9999999999999897E-3</v>
      </c>
      <c r="D1157">
        <f t="shared" si="170"/>
        <v>3.9920212695374567E-3</v>
      </c>
      <c r="E1157">
        <f t="shared" si="171"/>
        <v>7.6474615549072637E-4</v>
      </c>
      <c r="F1157">
        <v>127.2557</v>
      </c>
      <c r="G1157">
        <f t="shared" si="172"/>
        <v>0.19960119601394979</v>
      </c>
      <c r="H1157">
        <f t="shared" si="173"/>
        <v>27.932066112074452</v>
      </c>
      <c r="I1157">
        <f t="shared" si="166"/>
        <v>28.043794376522744</v>
      </c>
      <c r="J1157">
        <f t="shared" si="174"/>
        <v>85.299999999999955</v>
      </c>
      <c r="K1157" s="2">
        <f t="shared" si="167"/>
        <v>2.3694444444444431E-2</v>
      </c>
      <c r="L1157">
        <f t="shared" si="168"/>
        <v>5.5102040816324992E-5</v>
      </c>
    </row>
    <row r="1158" spans="1:12" x14ac:dyDescent="0.15">
      <c r="A1158">
        <v>1720290</v>
      </c>
      <c r="B1158">
        <v>0.99129999999999996</v>
      </c>
      <c r="C1158">
        <f t="shared" si="169"/>
        <v>4.0999999999999787E-3</v>
      </c>
      <c r="D1158">
        <f t="shared" si="170"/>
        <v>4.0916179032535575E-3</v>
      </c>
      <c r="E1158">
        <f t="shared" si="171"/>
        <v>8.7326463227650275E-4</v>
      </c>
      <c r="F1158">
        <v>126.90389999999999</v>
      </c>
      <c r="G1158">
        <f t="shared" si="172"/>
        <v>0.1995912564578341</v>
      </c>
      <c r="H1158">
        <f t="shared" si="173"/>
        <v>27.854847560306411</v>
      </c>
      <c r="I1158">
        <f t="shared" si="166"/>
        <v>27.969052435303663</v>
      </c>
      <c r="J1158">
        <f t="shared" si="174"/>
        <v>85.799999999999955</v>
      </c>
      <c r="K1158" s="2">
        <f t="shared" si="167"/>
        <v>2.3833333333333321E-2</v>
      </c>
      <c r="L1158">
        <f t="shared" si="168"/>
        <v>5.1020408163264217E-5</v>
      </c>
    </row>
    <row r="1159" spans="1:12" x14ac:dyDescent="0.15">
      <c r="A1159">
        <v>1720320</v>
      </c>
      <c r="B1159">
        <v>0.99119999999999997</v>
      </c>
      <c r="C1159">
        <f t="shared" si="169"/>
        <v>4.1999999999999676E-3</v>
      </c>
      <c r="D1159">
        <f t="shared" si="170"/>
        <v>4.1912046184680524E-3</v>
      </c>
      <c r="E1159">
        <f t="shared" si="171"/>
        <v>9.312296054615754E-4</v>
      </c>
      <c r="F1159">
        <v>128.54509999999999</v>
      </c>
      <c r="G1159">
        <f t="shared" si="172"/>
        <v>0.19958131838645302</v>
      </c>
      <c r="H1159">
        <f t="shared" si="173"/>
        <v>28.215083737571057</v>
      </c>
      <c r="I1159">
        <f t="shared" si="166"/>
        <v>28.333587089268853</v>
      </c>
      <c r="J1159">
        <f t="shared" si="174"/>
        <v>86.299999999999955</v>
      </c>
      <c r="K1159" s="2">
        <f t="shared" si="167"/>
        <v>2.3972222222222211E-2</v>
      </c>
      <c r="L1159">
        <f t="shared" si="168"/>
        <v>5.1020408163264217E-5</v>
      </c>
    </row>
    <row r="1160" spans="1:12" x14ac:dyDescent="0.15">
      <c r="A1160">
        <v>1720350</v>
      </c>
      <c r="B1160">
        <v>0.99119999999999997</v>
      </c>
      <c r="C1160">
        <f t="shared" si="169"/>
        <v>4.1999999999999676E-3</v>
      </c>
      <c r="D1160">
        <f t="shared" si="170"/>
        <v>4.1912046184680524E-3</v>
      </c>
      <c r="E1160">
        <f t="shared" si="171"/>
        <v>9.0446914836344846E-4</v>
      </c>
      <c r="F1160">
        <v>129.6003</v>
      </c>
      <c r="G1160">
        <f t="shared" si="172"/>
        <v>0.19958131838645302</v>
      </c>
      <c r="H1160">
        <f t="shared" si="173"/>
        <v>28.446695493755346</v>
      </c>
      <c r="I1160">
        <f t="shared" si="166"/>
        <v>28.56617161482912</v>
      </c>
      <c r="J1160">
        <f t="shared" si="174"/>
        <v>86.799999999999955</v>
      </c>
      <c r="K1160" s="2">
        <f t="shared" si="167"/>
        <v>2.4111111111111097E-2</v>
      </c>
      <c r="L1160">
        <f t="shared" si="168"/>
        <v>5.1020408163264217E-5</v>
      </c>
    </row>
    <row r="1161" spans="1:12" x14ac:dyDescent="0.15">
      <c r="A1161">
        <v>1720380</v>
      </c>
      <c r="B1161">
        <v>0.99129999999999996</v>
      </c>
      <c r="C1161">
        <f t="shared" si="169"/>
        <v>4.0999999999999787E-3</v>
      </c>
      <c r="D1161">
        <f t="shared" si="170"/>
        <v>4.0916179032535575E-3</v>
      </c>
      <c r="E1161">
        <f t="shared" si="171"/>
        <v>7.9298833309301943E-4</v>
      </c>
      <c r="F1161">
        <v>130.0693</v>
      </c>
      <c r="G1161">
        <f t="shared" si="172"/>
        <v>0.1995912564578341</v>
      </c>
      <c r="H1161">
        <f t="shared" si="173"/>
        <v>28.549638929739459</v>
      </c>
      <c r="I1161">
        <f t="shared" si="166"/>
        <v>28.666692449351384</v>
      </c>
      <c r="J1161">
        <f t="shared" si="174"/>
        <v>87.299999999999955</v>
      </c>
      <c r="K1161" s="2">
        <f t="shared" si="167"/>
        <v>2.4249999999999987E-2</v>
      </c>
      <c r="L1161">
        <f t="shared" si="168"/>
        <v>5.1020408163264217E-5</v>
      </c>
    </row>
    <row r="1162" spans="1:12" x14ac:dyDescent="0.15">
      <c r="A1162">
        <v>1720410</v>
      </c>
      <c r="B1162">
        <v>0.99119999999999997</v>
      </c>
      <c r="C1162">
        <f t="shared" si="169"/>
        <v>4.1999999999999676E-3</v>
      </c>
      <c r="D1162">
        <f t="shared" si="170"/>
        <v>4.1912046184680524E-3</v>
      </c>
      <c r="E1162">
        <f t="shared" si="171"/>
        <v>8.5987514934776806E-4</v>
      </c>
      <c r="F1162">
        <v>131.3587</v>
      </c>
      <c r="G1162">
        <f t="shared" si="172"/>
        <v>0.19958131838645302</v>
      </c>
      <c r="H1162">
        <f t="shared" si="173"/>
        <v>28.83265655523606</v>
      </c>
      <c r="I1162">
        <f t="shared" si="166"/>
        <v>28.953753712768055</v>
      </c>
      <c r="J1162">
        <f t="shared" si="174"/>
        <v>87.799999999999955</v>
      </c>
      <c r="K1162" s="2">
        <f t="shared" si="167"/>
        <v>2.4388888888888877E-2</v>
      </c>
      <c r="L1162">
        <f t="shared" si="168"/>
        <v>5.1020408163264217E-5</v>
      </c>
    </row>
    <row r="1163" spans="1:12" x14ac:dyDescent="0.15">
      <c r="A1163">
        <v>1720440</v>
      </c>
      <c r="B1163">
        <v>0.99109999999999998</v>
      </c>
      <c r="C1163">
        <f t="shared" si="169"/>
        <v>4.2999999999999566E-3</v>
      </c>
      <c r="D1163">
        <f t="shared" si="170"/>
        <v>4.2907814171562458E-3</v>
      </c>
      <c r="E1163">
        <f t="shared" si="171"/>
        <v>9.3566628397954163E-4</v>
      </c>
      <c r="F1163">
        <v>132.29660000000001</v>
      </c>
      <c r="G1163">
        <f t="shared" si="172"/>
        <v>0.19957138179943701</v>
      </c>
      <c r="H1163">
        <f t="shared" si="173"/>
        <v>29.038521477644373</v>
      </c>
      <c r="I1163">
        <f t="shared" si="166"/>
        <v>29.163387119998244</v>
      </c>
      <c r="J1163">
        <f t="shared" si="174"/>
        <v>88.299999999999955</v>
      </c>
      <c r="K1163" s="2">
        <f t="shared" si="167"/>
        <v>2.4527777777777766E-2</v>
      </c>
      <c r="L1163">
        <f t="shared" si="168"/>
        <v>4.8979591836733829E-5</v>
      </c>
    </row>
    <row r="1164" spans="1:12" x14ac:dyDescent="0.15">
      <c r="A1164">
        <v>1720470</v>
      </c>
      <c r="B1164">
        <v>0.99099999999999999</v>
      </c>
      <c r="C1164">
        <f t="shared" si="169"/>
        <v>4.3999999999999456E-3</v>
      </c>
      <c r="D1164">
        <f t="shared" si="170"/>
        <v>4.390348301292854E-3</v>
      </c>
      <c r="E1164">
        <f t="shared" si="171"/>
        <v>1.0292861180881828E-3</v>
      </c>
      <c r="F1164">
        <v>132.53110000000001</v>
      </c>
      <c r="G1164">
        <f t="shared" si="172"/>
        <v>0.19956144669641657</v>
      </c>
      <c r="H1164">
        <f t="shared" si="173"/>
        <v>29.089993195636428</v>
      </c>
      <c r="I1164">
        <f t="shared" si="166"/>
        <v>29.217989165697226</v>
      </c>
      <c r="J1164">
        <f t="shared" si="174"/>
        <v>88.799999999999955</v>
      </c>
      <c r="K1164" s="2">
        <f t="shared" si="167"/>
        <v>2.4666666666666653E-2</v>
      </c>
      <c r="L1164">
        <f t="shared" si="168"/>
        <v>4.6938775510203442E-5</v>
      </c>
    </row>
    <row r="1165" spans="1:12" x14ac:dyDescent="0.15">
      <c r="A1165">
        <v>1720500</v>
      </c>
      <c r="B1165">
        <v>0.99109999999999998</v>
      </c>
      <c r="C1165">
        <f t="shared" si="169"/>
        <v>4.2999999999999566E-3</v>
      </c>
      <c r="D1165">
        <f t="shared" si="170"/>
        <v>4.2907814171562458E-3</v>
      </c>
      <c r="E1165">
        <f t="shared" si="171"/>
        <v>8.9701426288093036E-4</v>
      </c>
      <c r="F1165">
        <v>133.82069999999999</v>
      </c>
      <c r="G1165">
        <f t="shared" si="172"/>
        <v>0.19957138179943701</v>
      </c>
      <c r="H1165">
        <f t="shared" si="173"/>
        <v>29.373054720252856</v>
      </c>
      <c r="I1165">
        <f t="shared" si="166"/>
        <v>29.499358855549939</v>
      </c>
      <c r="J1165">
        <f t="shared" si="174"/>
        <v>89.299999999999955</v>
      </c>
      <c r="K1165" s="2">
        <f t="shared" si="167"/>
        <v>2.4805555555555543E-2</v>
      </c>
      <c r="L1165">
        <f t="shared" si="168"/>
        <v>5.1020408163264217E-5</v>
      </c>
    </row>
    <row r="1166" spans="1:12" x14ac:dyDescent="0.15">
      <c r="A1166">
        <v>1720530</v>
      </c>
      <c r="B1166">
        <v>0.99099999999999999</v>
      </c>
      <c r="C1166">
        <f t="shared" si="169"/>
        <v>4.3999999999999456E-3</v>
      </c>
      <c r="D1166">
        <f t="shared" si="170"/>
        <v>4.390348301292854E-3</v>
      </c>
      <c r="E1166">
        <f t="shared" si="171"/>
        <v>9.7576520389192935E-4</v>
      </c>
      <c r="F1166">
        <v>134.64150000000001</v>
      </c>
      <c r="G1166">
        <f t="shared" si="172"/>
        <v>0.19956144669641657</v>
      </c>
      <c r="H1166">
        <f t="shared" si="173"/>
        <v>29.553216708005003</v>
      </c>
      <c r="I1166">
        <f t="shared" si="166"/>
        <v>29.683250861520225</v>
      </c>
      <c r="J1166">
        <f t="shared" si="174"/>
        <v>89.799999999999955</v>
      </c>
      <c r="K1166" s="2">
        <f t="shared" si="167"/>
        <v>2.4944444444444432E-2</v>
      </c>
      <c r="L1166">
        <f t="shared" si="168"/>
        <v>5.1020408163264217E-5</v>
      </c>
    </row>
    <row r="1167" spans="1:12" x14ac:dyDescent="0.15">
      <c r="A1167">
        <v>1720560</v>
      </c>
      <c r="B1167">
        <v>0.9909</v>
      </c>
      <c r="C1167">
        <f t="shared" si="169"/>
        <v>4.4999999999999346E-3</v>
      </c>
      <c r="D1167">
        <f t="shared" si="170"/>
        <v>4.4899052728520012E-3</v>
      </c>
      <c r="E1167">
        <f t="shared" si="171"/>
        <v>1.0366752264633627E-3</v>
      </c>
      <c r="F1167">
        <v>136.16540000000001</v>
      </c>
      <c r="G1167">
        <f t="shared" si="172"/>
        <v>0.19955151307702235</v>
      </c>
      <c r="H1167">
        <f t="shared" si="173"/>
        <v>29.887706051493666</v>
      </c>
      <c r="I1167">
        <f t="shared" si="166"/>
        <v>30.022200728725384</v>
      </c>
      <c r="J1167">
        <f t="shared" si="174"/>
        <v>90.299999999999955</v>
      </c>
      <c r="K1167" s="2">
        <f t="shared" si="167"/>
        <v>2.5083333333333322E-2</v>
      </c>
      <c r="L1167">
        <f t="shared" si="168"/>
        <v>4.4897959183673054E-5</v>
      </c>
    </row>
    <row r="1168" spans="1:12" x14ac:dyDescent="0.15">
      <c r="A1168">
        <v>1720590</v>
      </c>
      <c r="B1168">
        <v>0.9909</v>
      </c>
      <c r="C1168">
        <f t="shared" si="169"/>
        <v>4.4999999999999346E-3</v>
      </c>
      <c r="D1168">
        <f t="shared" si="170"/>
        <v>4.4899052728520012E-3</v>
      </c>
      <c r="E1168">
        <f t="shared" si="171"/>
        <v>1.0426222764913294E-3</v>
      </c>
      <c r="F1168">
        <v>135.93090000000001</v>
      </c>
      <c r="G1168">
        <f t="shared" si="172"/>
        <v>0.19955151307702235</v>
      </c>
      <c r="H1168">
        <f t="shared" si="173"/>
        <v>29.836234333501615</v>
      </c>
      <c r="I1168">
        <f t="shared" si="166"/>
        <v>29.970497388002368</v>
      </c>
      <c r="J1168">
        <f t="shared" si="174"/>
        <v>90.799999999999955</v>
      </c>
      <c r="K1168" s="2">
        <f t="shared" si="167"/>
        <v>2.5222222222222208E-2</v>
      </c>
      <c r="L1168">
        <f t="shared" si="168"/>
        <v>4.6938775510203442E-5</v>
      </c>
    </row>
    <row r="1169" spans="1:12" x14ac:dyDescent="0.15">
      <c r="A1169">
        <v>1720620</v>
      </c>
      <c r="B1169">
        <v>0.9909</v>
      </c>
      <c r="C1169">
        <f t="shared" si="169"/>
        <v>4.4999999999999346E-3</v>
      </c>
      <c r="D1169">
        <f t="shared" si="170"/>
        <v>4.4899052728520012E-3</v>
      </c>
      <c r="E1169">
        <f t="shared" si="171"/>
        <v>1.0188366124349113E-3</v>
      </c>
      <c r="F1169">
        <v>136.86879999999999</v>
      </c>
      <c r="G1169">
        <f t="shared" si="172"/>
        <v>0.19955151307702235</v>
      </c>
      <c r="H1169">
        <f t="shared" si="173"/>
        <v>30.042099255909914</v>
      </c>
      <c r="I1169">
        <f t="shared" si="166"/>
        <v>30.177288702561505</v>
      </c>
      <c r="J1169">
        <f t="shared" si="174"/>
        <v>91.299999999999955</v>
      </c>
      <c r="K1169" s="2">
        <f t="shared" si="167"/>
        <v>2.5361111111111098E-2</v>
      </c>
      <c r="L1169">
        <f t="shared" si="168"/>
        <v>4.6938775510203442E-5</v>
      </c>
    </row>
    <row r="1170" spans="1:12" x14ac:dyDescent="0.15">
      <c r="A1170">
        <v>1720651</v>
      </c>
      <c r="B1170">
        <v>0.99099999999999999</v>
      </c>
      <c r="C1170">
        <f t="shared" si="169"/>
        <v>4.3999999999999456E-3</v>
      </c>
      <c r="D1170">
        <f t="shared" si="170"/>
        <v>4.390348301292854E-3</v>
      </c>
      <c r="E1170">
        <f t="shared" si="171"/>
        <v>9.0738807687527814E-4</v>
      </c>
      <c r="F1170">
        <v>137.33770000000001</v>
      </c>
      <c r="G1170">
        <f t="shared" si="172"/>
        <v>0.19956144669641657</v>
      </c>
      <c r="H1170">
        <f t="shared" si="173"/>
        <v>30.145020742334118</v>
      </c>
      <c r="I1170">
        <f t="shared" si="166"/>
        <v>30.277658833600384</v>
      </c>
      <c r="J1170">
        <f t="shared" si="174"/>
        <v>91.81666666666672</v>
      </c>
      <c r="K1170" s="2">
        <f t="shared" si="167"/>
        <v>2.5504629629629644E-2</v>
      </c>
      <c r="L1170">
        <f t="shared" si="168"/>
        <v>4.8996257230349695E-5</v>
      </c>
    </row>
    <row r="1171" spans="1:12" x14ac:dyDescent="0.15">
      <c r="A1171">
        <v>1720680</v>
      </c>
      <c r="B1171">
        <v>0.9909</v>
      </c>
      <c r="C1171">
        <f t="shared" si="169"/>
        <v>4.4999999999999346E-3</v>
      </c>
      <c r="D1171">
        <f t="shared" si="170"/>
        <v>4.4899052728520012E-3</v>
      </c>
      <c r="E1171">
        <f t="shared" si="171"/>
        <v>9.8612910530881731E-4</v>
      </c>
      <c r="F1171">
        <v>138.1585</v>
      </c>
      <c r="G1171">
        <f t="shared" si="172"/>
        <v>0.19955151307702235</v>
      </c>
      <c r="H1171">
        <f t="shared" si="173"/>
        <v>30.325182730086258</v>
      </c>
      <c r="I1171">
        <f t="shared" si="166"/>
        <v>30.461646052371648</v>
      </c>
      <c r="J1171">
        <f t="shared" si="174"/>
        <v>92.299999999999955</v>
      </c>
      <c r="K1171" s="2">
        <f t="shared" si="167"/>
        <v>2.5638888888888878E-2</v>
      </c>
      <c r="L1171">
        <f t="shared" si="168"/>
        <v>4.6938775510203442E-5</v>
      </c>
    </row>
    <row r="1172" spans="1:12" x14ac:dyDescent="0.15">
      <c r="A1172">
        <v>1720710</v>
      </c>
      <c r="B1172">
        <v>0.9909</v>
      </c>
      <c r="C1172">
        <f t="shared" si="169"/>
        <v>4.4999999999999346E-3</v>
      </c>
      <c r="D1172">
        <f t="shared" si="170"/>
        <v>4.4899052728520012E-3</v>
      </c>
      <c r="E1172">
        <f t="shared" si="171"/>
        <v>9.6829049128036547E-4</v>
      </c>
      <c r="F1172">
        <v>138.86189999999999</v>
      </c>
      <c r="G1172">
        <f t="shared" si="172"/>
        <v>0.19955151307702235</v>
      </c>
      <c r="H1172">
        <f t="shared" si="173"/>
        <v>30.479575934502506</v>
      </c>
      <c r="I1172">
        <f t="shared" si="166"/>
        <v>30.616734026207769</v>
      </c>
      <c r="J1172">
        <f t="shared" si="174"/>
        <v>92.799999999999955</v>
      </c>
      <c r="K1172" s="2">
        <f t="shared" si="167"/>
        <v>2.5777777777777764E-2</v>
      </c>
      <c r="L1172">
        <f t="shared" si="168"/>
        <v>4.6938775510203442E-5</v>
      </c>
    </row>
    <row r="1173" spans="1:12" x14ac:dyDescent="0.15">
      <c r="A1173">
        <v>1720740</v>
      </c>
      <c r="B1173">
        <v>0.9909</v>
      </c>
      <c r="C1173">
        <f t="shared" si="169"/>
        <v>4.4999999999999346E-3</v>
      </c>
      <c r="D1173">
        <f t="shared" si="170"/>
        <v>4.4899052728520012E-3</v>
      </c>
      <c r="E1173">
        <f t="shared" si="171"/>
        <v>9.4153510629313647E-4</v>
      </c>
      <c r="F1173">
        <v>139.9169</v>
      </c>
      <c r="G1173">
        <f t="shared" si="172"/>
        <v>0.19955151307702235</v>
      </c>
      <c r="H1173">
        <f t="shared" si="173"/>
        <v>30.711143791566975</v>
      </c>
      <c r="I1173">
        <f t="shared" si="166"/>
        <v>30.84934393862903</v>
      </c>
      <c r="J1173">
        <f t="shared" si="174"/>
        <v>93.299999999999955</v>
      </c>
      <c r="K1173" s="2">
        <f t="shared" si="167"/>
        <v>2.5916666666666654E-2</v>
      </c>
      <c r="L1173">
        <f t="shared" si="168"/>
        <v>5.1020408163266487E-5</v>
      </c>
    </row>
    <row r="1174" spans="1:12" x14ac:dyDescent="0.15">
      <c r="A1174">
        <v>1720770</v>
      </c>
      <c r="B1174">
        <v>0.9909</v>
      </c>
      <c r="C1174">
        <f t="shared" si="169"/>
        <v>4.4999999999999346E-3</v>
      </c>
      <c r="D1174">
        <f t="shared" si="170"/>
        <v>4.4899052728520012E-3</v>
      </c>
      <c r="E1174">
        <f t="shared" si="171"/>
        <v>9.2666874925094369E-4</v>
      </c>
      <c r="F1174">
        <v>140.50309999999999</v>
      </c>
      <c r="G1174">
        <f t="shared" si="172"/>
        <v>0.19955151307702235</v>
      </c>
      <c r="H1174">
        <f t="shared" si="173"/>
        <v>30.839812111767152</v>
      </c>
      <c r="I1174">
        <f t="shared" si="166"/>
        <v>30.978591266270104</v>
      </c>
      <c r="J1174">
        <f t="shared" si="174"/>
        <v>93.799999999999955</v>
      </c>
      <c r="K1174" s="2">
        <f t="shared" si="167"/>
        <v>2.6055555555555544E-2</v>
      </c>
      <c r="L1174">
        <f t="shared" si="168"/>
        <v>4.8979591836733829E-5</v>
      </c>
    </row>
    <row r="1175" spans="1:12" x14ac:dyDescent="0.15">
      <c r="A1175">
        <v>1720800</v>
      </c>
      <c r="B1175">
        <v>0.99080000000000001</v>
      </c>
      <c r="C1175">
        <f t="shared" si="169"/>
        <v>4.5999999999999236E-3</v>
      </c>
      <c r="D1175">
        <f t="shared" si="170"/>
        <v>4.589452333807224E-3</v>
      </c>
      <c r="E1175">
        <f t="shared" si="171"/>
        <v>1.0054049391914552E-3</v>
      </c>
      <c r="F1175">
        <v>141.3237</v>
      </c>
      <c r="G1175">
        <f t="shared" si="172"/>
        <v>0.19954158094088517</v>
      </c>
      <c r="H1175">
        <f t="shared" si="173"/>
        <v>31.019930200399479</v>
      </c>
      <c r="I1175">
        <f t="shared" si="166"/>
        <v>31.162621879321318</v>
      </c>
      <c r="J1175">
        <f t="shared" si="174"/>
        <v>94.299999999999955</v>
      </c>
      <c r="K1175" s="2">
        <f t="shared" si="167"/>
        <v>2.6194444444444433E-2</v>
      </c>
      <c r="L1175">
        <f t="shared" si="168"/>
        <v>5.1020408163266487E-5</v>
      </c>
    </row>
    <row r="1176" spans="1:12" x14ac:dyDescent="0.15">
      <c r="A1176">
        <v>1720830</v>
      </c>
      <c r="B1176">
        <v>0.9909</v>
      </c>
      <c r="C1176">
        <f t="shared" si="169"/>
        <v>4.4999999999999346E-3</v>
      </c>
      <c r="D1176">
        <f t="shared" si="170"/>
        <v>4.4899052728520012E-3</v>
      </c>
      <c r="E1176">
        <f t="shared" si="171"/>
        <v>8.9991336426371426E-4</v>
      </c>
      <c r="F1176">
        <v>141.5581</v>
      </c>
      <c r="G1176">
        <f t="shared" si="172"/>
        <v>0.19955151307702235</v>
      </c>
      <c r="H1176">
        <f t="shared" si="173"/>
        <v>31.071379968831621</v>
      </c>
      <c r="I1176">
        <f t="shared" si="166"/>
        <v>31.211201178691365</v>
      </c>
      <c r="J1176">
        <f t="shared" si="174"/>
        <v>94.799999999999955</v>
      </c>
      <c r="K1176" s="2">
        <f t="shared" si="167"/>
        <v>2.633333333333332E-2</v>
      </c>
      <c r="L1176">
        <f t="shared" si="168"/>
        <v>5.1020408163266487E-5</v>
      </c>
    </row>
    <row r="1177" spans="1:12" x14ac:dyDescent="0.15">
      <c r="A1177">
        <v>1720860</v>
      </c>
      <c r="B1177">
        <v>0.99070000000000003</v>
      </c>
      <c r="C1177">
        <f t="shared" si="169"/>
        <v>4.6999999999999126E-3</v>
      </c>
      <c r="D1177">
        <f t="shared" si="170"/>
        <v>4.6889894861314695E-3</v>
      </c>
      <c r="E1177">
        <f t="shared" si="171"/>
        <v>1.0841286844455412E-3</v>
      </c>
      <c r="F1177">
        <v>142.14439999999999</v>
      </c>
      <c r="G1177">
        <f t="shared" si="172"/>
        <v>0.19953165028763589</v>
      </c>
      <c r="H1177">
        <f t="shared" si="173"/>
        <v>31.20007023859171</v>
      </c>
      <c r="I1177">
        <f t="shared" si="166"/>
        <v>31.346710568713092</v>
      </c>
      <c r="J1177">
        <f t="shared" si="174"/>
        <v>95.299999999999955</v>
      </c>
      <c r="K1177" s="2">
        <f t="shared" si="167"/>
        <v>2.6472222222222209E-2</v>
      </c>
      <c r="L1177">
        <f t="shared" si="168"/>
        <v>4.6938775510205712E-5</v>
      </c>
    </row>
    <row r="1178" spans="1:12" x14ac:dyDescent="0.15">
      <c r="A1178">
        <v>1720890</v>
      </c>
      <c r="B1178">
        <v>0.99080000000000001</v>
      </c>
      <c r="C1178">
        <f t="shared" si="169"/>
        <v>4.5999999999999236E-3</v>
      </c>
      <c r="D1178">
        <f t="shared" si="170"/>
        <v>4.589452333807224E-3</v>
      </c>
      <c r="E1178">
        <f t="shared" si="171"/>
        <v>9.6675291809284305E-4</v>
      </c>
      <c r="F1178">
        <v>142.84780000000001</v>
      </c>
      <c r="G1178">
        <f t="shared" si="172"/>
        <v>0.19954158094088517</v>
      </c>
      <c r="H1178">
        <f t="shared" si="173"/>
        <v>31.354463443007965</v>
      </c>
      <c r="I1178">
        <f t="shared" si="166"/>
        <v>31.498693974845796</v>
      </c>
      <c r="J1178">
        <f t="shared" si="174"/>
        <v>95.799999999999955</v>
      </c>
      <c r="K1178" s="2">
        <f t="shared" si="167"/>
        <v>2.6611111111111099E-2</v>
      </c>
      <c r="L1178">
        <f t="shared" si="168"/>
        <v>4.8979591836736099E-5</v>
      </c>
    </row>
    <row r="1179" spans="1:12" x14ac:dyDescent="0.15">
      <c r="A1179">
        <v>1720920</v>
      </c>
      <c r="B1179">
        <v>0.99080000000000001</v>
      </c>
      <c r="C1179">
        <f t="shared" si="169"/>
        <v>4.5999999999999236E-3</v>
      </c>
      <c r="D1179">
        <f t="shared" si="170"/>
        <v>4.589452333807224E-3</v>
      </c>
      <c r="E1179">
        <f t="shared" si="171"/>
        <v>9.45944583133582E-4</v>
      </c>
      <c r="F1179">
        <v>143.66829999999999</v>
      </c>
      <c r="G1179">
        <f t="shared" si="172"/>
        <v>0.19954158094088517</v>
      </c>
      <c r="H1179">
        <f t="shared" si="173"/>
        <v>31.534559582080373</v>
      </c>
      <c r="I1179">
        <f t="shared" si="166"/>
        <v>31.679618556157941</v>
      </c>
      <c r="J1179">
        <f t="shared" si="174"/>
        <v>96.299999999999955</v>
      </c>
      <c r="K1179" s="2">
        <f t="shared" si="167"/>
        <v>2.6749999999999989E-2</v>
      </c>
      <c r="L1179">
        <f t="shared" si="168"/>
        <v>5.1020408163266487E-5</v>
      </c>
    </row>
    <row r="1180" spans="1:12" x14ac:dyDescent="0.15">
      <c r="A1180">
        <v>1720950</v>
      </c>
      <c r="B1180">
        <v>0.99080000000000001</v>
      </c>
      <c r="C1180">
        <f t="shared" si="169"/>
        <v>4.5999999999999236E-3</v>
      </c>
      <c r="D1180">
        <f t="shared" si="170"/>
        <v>4.589452333807224E-3</v>
      </c>
      <c r="E1180">
        <f t="shared" si="171"/>
        <v>9.2810596910512929E-4</v>
      </c>
      <c r="F1180">
        <v>144.3717</v>
      </c>
      <c r="G1180">
        <f t="shared" si="172"/>
        <v>0.19954158094088517</v>
      </c>
      <c r="H1180">
        <f t="shared" si="173"/>
        <v>31.688952786496628</v>
      </c>
      <c r="I1180">
        <f t="shared" si="166"/>
        <v>31.834721969314511</v>
      </c>
      <c r="J1180">
        <f t="shared" si="174"/>
        <v>96.799999999999955</v>
      </c>
      <c r="K1180" s="2">
        <f t="shared" si="167"/>
        <v>2.6888888888888875E-2</v>
      </c>
      <c r="L1180">
        <f t="shared" si="168"/>
        <v>5.1020408163266487E-5</v>
      </c>
    </row>
    <row r="1181" spans="1:12" x14ac:dyDescent="0.15">
      <c r="A1181">
        <v>1720980</v>
      </c>
      <c r="B1181">
        <v>0.99080000000000001</v>
      </c>
      <c r="C1181">
        <f t="shared" si="169"/>
        <v>4.5999999999999236E-3</v>
      </c>
      <c r="D1181">
        <f t="shared" si="170"/>
        <v>4.589452333807224E-3</v>
      </c>
      <c r="E1181">
        <f t="shared" si="171"/>
        <v>9.1026735507667789E-4</v>
      </c>
      <c r="F1181">
        <v>145.07509999999999</v>
      </c>
      <c r="G1181">
        <f t="shared" si="172"/>
        <v>0.19954158094088517</v>
      </c>
      <c r="H1181">
        <f t="shared" si="173"/>
        <v>31.843345990912876</v>
      </c>
      <c r="I1181">
        <f t="shared" si="166"/>
        <v>31.989825382471075</v>
      </c>
      <c r="J1181">
        <f t="shared" si="174"/>
        <v>97.299999999999955</v>
      </c>
      <c r="K1181" s="2">
        <f t="shared" si="167"/>
        <v>2.7027777777777765E-2</v>
      </c>
      <c r="L1181">
        <f t="shared" si="168"/>
        <v>5.3061224489796875E-5</v>
      </c>
    </row>
    <row r="1182" spans="1:12" x14ac:dyDescent="0.15">
      <c r="A1182">
        <v>1721010</v>
      </c>
      <c r="B1182">
        <v>0.99060000000000004</v>
      </c>
      <c r="C1182">
        <f t="shared" si="169"/>
        <v>4.7999999999999016E-3</v>
      </c>
      <c r="D1182">
        <f t="shared" si="170"/>
        <v>4.7885167317970939E-3</v>
      </c>
      <c r="E1182">
        <f t="shared" si="171"/>
        <v>1.0885158099409381E-3</v>
      </c>
      <c r="F1182">
        <v>145.89590000000001</v>
      </c>
      <c r="G1182">
        <f t="shared" si="172"/>
        <v>0.19952172111690555</v>
      </c>
      <c r="H1182">
        <f t="shared" si="173"/>
        <v>32.02350797866503</v>
      </c>
      <c r="I1182">
        <f t="shared" si="166"/>
        <v>32.177220816962617</v>
      </c>
      <c r="J1182">
        <f t="shared" si="174"/>
        <v>97.799999999999955</v>
      </c>
      <c r="K1182" s="2">
        <f t="shared" si="167"/>
        <v>2.7166666666666655E-2</v>
      </c>
      <c r="L1182">
        <f t="shared" si="168"/>
        <v>4.6938775510205712E-5</v>
      </c>
    </row>
    <row r="1183" spans="1:12" x14ac:dyDescent="0.15">
      <c r="A1183">
        <v>1721040</v>
      </c>
      <c r="B1183">
        <v>0.99070000000000003</v>
      </c>
      <c r="C1183">
        <f t="shared" si="169"/>
        <v>4.6999999999999126E-3</v>
      </c>
      <c r="D1183">
        <f t="shared" si="170"/>
        <v>4.6889894861314695E-3</v>
      </c>
      <c r="E1183">
        <f t="shared" si="171"/>
        <v>9.8601884334450444E-4</v>
      </c>
      <c r="F1183">
        <v>146.01300000000001</v>
      </c>
      <c r="G1183">
        <f t="shared" si="172"/>
        <v>0.19953165028763589</v>
      </c>
      <c r="H1183">
        <f t="shared" si="173"/>
        <v>32.049210913321183</v>
      </c>
      <c r="I1183">
        <f t="shared" si="166"/>
        <v>32.199842204613795</v>
      </c>
      <c r="J1183">
        <f t="shared" si="174"/>
        <v>98.299999999999955</v>
      </c>
      <c r="K1183" s="2">
        <f t="shared" si="167"/>
        <v>2.7305555555555541E-2</v>
      </c>
      <c r="L1183">
        <f t="shared" si="168"/>
        <v>5.1020408163266487E-5</v>
      </c>
    </row>
    <row r="1184" spans="1:12" x14ac:dyDescent="0.15">
      <c r="A1184">
        <v>1721070</v>
      </c>
      <c r="B1184">
        <v>0.99060000000000004</v>
      </c>
      <c r="C1184">
        <f t="shared" si="169"/>
        <v>4.7999999999999016E-3</v>
      </c>
      <c r="D1184">
        <f t="shared" si="170"/>
        <v>4.7885167317970939E-3</v>
      </c>
      <c r="E1184">
        <f t="shared" si="171"/>
        <v>1.0528385818840348E-3</v>
      </c>
      <c r="F1184">
        <v>147.30269999999999</v>
      </c>
      <c r="G1184">
        <f t="shared" si="172"/>
        <v>0.19952172111690555</v>
      </c>
      <c r="H1184">
        <f t="shared" si="173"/>
        <v>32.332294387497527</v>
      </c>
      <c r="I1184">
        <f t="shared" si="166"/>
        <v>32.487489400557514</v>
      </c>
      <c r="J1184">
        <f t="shared" si="174"/>
        <v>98.799999999999955</v>
      </c>
      <c r="K1184" s="2">
        <f t="shared" si="167"/>
        <v>2.7444444444444431E-2</v>
      </c>
      <c r="L1184">
        <f t="shared" si="168"/>
        <v>4.8979591836736099E-5</v>
      </c>
    </row>
    <row r="1185" spans="1:12" x14ac:dyDescent="0.15">
      <c r="A1185">
        <v>1721100</v>
      </c>
      <c r="B1185">
        <v>0.99050000000000005</v>
      </c>
      <c r="C1185">
        <f t="shared" si="169"/>
        <v>4.8999999999998906E-3</v>
      </c>
      <c r="D1185">
        <f t="shared" si="170"/>
        <v>4.8880340727758664E-3</v>
      </c>
      <c r="E1185">
        <f t="shared" si="171"/>
        <v>1.1107341808333855E-3</v>
      </c>
      <c r="F1185">
        <v>148.94390000000001</v>
      </c>
      <c r="G1185">
        <f t="shared" si="172"/>
        <v>0.19951179342832537</v>
      </c>
      <c r="H1185">
        <f t="shared" si="173"/>
        <v>32.692530564762173</v>
      </c>
      <c r="I1185">
        <f t="shared" si="166"/>
        <v>32.852723964529503</v>
      </c>
      <c r="J1185">
        <f t="shared" si="174"/>
        <v>99.299999999999955</v>
      </c>
      <c r="K1185" s="2">
        <f t="shared" si="167"/>
        <v>2.7583333333333321E-2</v>
      </c>
      <c r="L1185">
        <f t="shared" si="168"/>
        <v>5.1020408163266487E-5</v>
      </c>
    </row>
    <row r="1186" spans="1:12" x14ac:dyDescent="0.15">
      <c r="A1186">
        <v>1721130</v>
      </c>
      <c r="B1186">
        <v>0.99039999999999995</v>
      </c>
      <c r="C1186">
        <f t="shared" si="169"/>
        <v>4.9999999999999906E-3</v>
      </c>
      <c r="D1186">
        <f t="shared" si="170"/>
        <v>4.9875415110389679E-3</v>
      </c>
      <c r="E1186">
        <f t="shared" si="171"/>
        <v>1.2132113400272967E-3</v>
      </c>
      <c r="F1186">
        <v>148.82679999999999</v>
      </c>
      <c r="G1186">
        <f t="shared" si="172"/>
        <v>0.1995018672215266</v>
      </c>
      <c r="H1186">
        <f t="shared" si="173"/>
        <v>32.666827630106013</v>
      </c>
      <c r="I1186">
        <f t="shared" si="166"/>
        <v>32.830161768256538</v>
      </c>
      <c r="J1186">
        <f t="shared" si="174"/>
        <v>99.799999999999955</v>
      </c>
      <c r="K1186" s="2">
        <f t="shared" si="167"/>
        <v>2.7722222222222211E-2</v>
      </c>
      <c r="L1186">
        <f t="shared" si="168"/>
        <v>4.6938775510203442E-5</v>
      </c>
    </row>
    <row r="1187" spans="1:12" x14ac:dyDescent="0.15">
      <c r="A1187">
        <v>1721160</v>
      </c>
      <c r="B1187">
        <v>0.99070000000000003</v>
      </c>
      <c r="C1187">
        <f t="shared" si="169"/>
        <v>4.6999999999999126E-3</v>
      </c>
      <c r="D1187">
        <f t="shared" si="170"/>
        <v>4.6889894861314695E-3</v>
      </c>
      <c r="E1187">
        <f t="shared" si="171"/>
        <v>8.9087365106337892E-4</v>
      </c>
      <c r="F1187">
        <v>149.7647</v>
      </c>
      <c r="G1187">
        <f t="shared" si="172"/>
        <v>0.19953165028763589</v>
      </c>
      <c r="H1187">
        <f t="shared" si="173"/>
        <v>32.872692552514323</v>
      </c>
      <c r="I1187">
        <f t="shared" si="166"/>
        <v>33.027194207511137</v>
      </c>
      <c r="J1187">
        <f t="shared" si="174"/>
        <v>100.29999999999995</v>
      </c>
      <c r="K1187" s="2">
        <f t="shared" si="167"/>
        <v>2.7861111111111097E-2</v>
      </c>
      <c r="L1187">
        <f t="shared" si="168"/>
        <v>5.5102040816327262E-5</v>
      </c>
    </row>
    <row r="1188" spans="1:12" x14ac:dyDescent="0.15">
      <c r="A1188">
        <v>1721191</v>
      </c>
      <c r="B1188">
        <v>0.99060000000000004</v>
      </c>
      <c r="C1188">
        <f t="shared" si="169"/>
        <v>4.7999999999999016E-3</v>
      </c>
      <c r="D1188">
        <f t="shared" si="170"/>
        <v>4.7885167317970939E-3</v>
      </c>
      <c r="E1188">
        <f t="shared" si="171"/>
        <v>9.6364551174177478E-4</v>
      </c>
      <c r="F1188">
        <v>150.81970000000001</v>
      </c>
      <c r="G1188">
        <f t="shared" si="172"/>
        <v>0.19952172111690555</v>
      </c>
      <c r="H1188">
        <f t="shared" si="173"/>
        <v>33.104260409578785</v>
      </c>
      <c r="I1188">
        <f t="shared" si="166"/>
        <v>33.263160859544762</v>
      </c>
      <c r="J1188">
        <f t="shared" si="174"/>
        <v>100.81666666666672</v>
      </c>
      <c r="K1188" s="2">
        <f t="shared" si="167"/>
        <v>2.8004629629629643E-2</v>
      </c>
      <c r="L1188">
        <f t="shared" si="168"/>
        <v>5.3079278666214058E-5</v>
      </c>
    </row>
    <row r="1189" spans="1:12" x14ac:dyDescent="0.15">
      <c r="A1189">
        <v>1721220</v>
      </c>
      <c r="B1189">
        <v>0.99039999999999995</v>
      </c>
      <c r="C1189">
        <f t="shared" si="169"/>
        <v>4.9999999999999906E-3</v>
      </c>
      <c r="D1189">
        <f t="shared" si="170"/>
        <v>4.9875415110389679E-3</v>
      </c>
      <c r="E1189">
        <f t="shared" si="171"/>
        <v>1.1359098338855223E-3</v>
      </c>
      <c r="F1189">
        <v>151.8749</v>
      </c>
      <c r="G1189">
        <f t="shared" si="172"/>
        <v>0.1995018672215266</v>
      </c>
      <c r="H1189">
        <f t="shared" si="173"/>
        <v>33.335872165763071</v>
      </c>
      <c r="I1189">
        <f t="shared" si="166"/>
        <v>33.502551526591887</v>
      </c>
      <c r="J1189">
        <f t="shared" si="174"/>
        <v>101.29999999999995</v>
      </c>
      <c r="K1189" s="2">
        <f t="shared" si="167"/>
        <v>2.8138888888888876E-2</v>
      </c>
      <c r="L1189">
        <f t="shared" si="168"/>
        <v>4.8979591836733829E-5</v>
      </c>
    </row>
    <row r="1190" spans="1:12" x14ac:dyDescent="0.15">
      <c r="A1190">
        <v>1721250</v>
      </c>
      <c r="B1190">
        <v>0.99039999999999995</v>
      </c>
      <c r="C1190">
        <f t="shared" si="169"/>
        <v>4.9999999999999906E-3</v>
      </c>
      <c r="D1190">
        <f t="shared" si="170"/>
        <v>4.9875415110389679E-3</v>
      </c>
      <c r="E1190">
        <f t="shared" si="171"/>
        <v>1.1240182698850371E-3</v>
      </c>
      <c r="F1190">
        <v>152.34379999999999</v>
      </c>
      <c r="G1190">
        <f t="shared" si="172"/>
        <v>0.1995018672215266</v>
      </c>
      <c r="H1190">
        <f t="shared" si="173"/>
        <v>33.438793652187272</v>
      </c>
      <c r="I1190">
        <f t="shared" si="166"/>
        <v>33.605987620448197</v>
      </c>
      <c r="J1190">
        <f t="shared" si="174"/>
        <v>101.79999999999995</v>
      </c>
      <c r="K1190" s="2">
        <f t="shared" si="167"/>
        <v>2.8277777777777766E-2</v>
      </c>
      <c r="L1190">
        <f t="shared" si="168"/>
        <v>5.1020408163264217E-5</v>
      </c>
    </row>
    <row r="1191" spans="1:12" x14ac:dyDescent="0.15">
      <c r="A1191">
        <v>1721280</v>
      </c>
      <c r="B1191">
        <v>0.99039999999999995</v>
      </c>
      <c r="C1191">
        <f t="shared" si="169"/>
        <v>4.9999999999999906E-3</v>
      </c>
      <c r="D1191">
        <f t="shared" si="170"/>
        <v>4.9875415110389679E-3</v>
      </c>
      <c r="E1191">
        <f t="shared" si="171"/>
        <v>1.088341041828133E-3</v>
      </c>
      <c r="F1191">
        <v>153.75059999999999</v>
      </c>
      <c r="G1191">
        <f t="shared" si="172"/>
        <v>0.1995018672215266</v>
      </c>
      <c r="H1191">
        <f t="shared" si="173"/>
        <v>33.747580061019775</v>
      </c>
      <c r="I1191">
        <f t="shared" si="166"/>
        <v>33.916317961324864</v>
      </c>
      <c r="J1191">
        <f t="shared" si="174"/>
        <v>102.29999999999995</v>
      </c>
      <c r="K1191" s="2">
        <f t="shared" si="167"/>
        <v>2.8416666666666653E-2</v>
      </c>
      <c r="L1191">
        <f t="shared" si="168"/>
        <v>5.1020408163264217E-5</v>
      </c>
    </row>
    <row r="1192" spans="1:12" x14ac:dyDescent="0.15">
      <c r="A1192">
        <v>1721310</v>
      </c>
      <c r="B1192">
        <v>0.99039999999999995</v>
      </c>
      <c r="C1192">
        <f t="shared" si="169"/>
        <v>4.9999999999999906E-3</v>
      </c>
      <c r="D1192">
        <f t="shared" si="170"/>
        <v>4.9875415110389679E-3</v>
      </c>
      <c r="E1192">
        <f t="shared" si="171"/>
        <v>1.0764494778276474E-3</v>
      </c>
      <c r="F1192">
        <v>154.21950000000001</v>
      </c>
      <c r="G1192">
        <f t="shared" si="172"/>
        <v>0.1995018672215266</v>
      </c>
      <c r="H1192">
        <f t="shared" si="173"/>
        <v>33.850501547443976</v>
      </c>
      <c r="I1192">
        <f t="shared" si="166"/>
        <v>34.019754055181188</v>
      </c>
      <c r="J1192">
        <f t="shared" si="174"/>
        <v>102.79999999999995</v>
      </c>
      <c r="K1192" s="2">
        <f t="shared" si="167"/>
        <v>2.8555555555555542E-2</v>
      </c>
      <c r="L1192">
        <f t="shared" si="168"/>
        <v>5.3061224489794605E-5</v>
      </c>
    </row>
    <row r="1193" spans="1:12" x14ac:dyDescent="0.15">
      <c r="A1193">
        <v>1721340</v>
      </c>
      <c r="B1193">
        <v>0.99039999999999995</v>
      </c>
      <c r="C1193">
        <f t="shared" si="169"/>
        <v>4.9999999999999906E-3</v>
      </c>
      <c r="D1193">
        <f t="shared" si="170"/>
        <v>4.9875415110389679E-3</v>
      </c>
      <c r="E1193">
        <f t="shared" si="171"/>
        <v>1.0556386068129378E-3</v>
      </c>
      <c r="F1193">
        <v>155.0401</v>
      </c>
      <c r="G1193">
        <f t="shared" si="172"/>
        <v>0.1995018672215266</v>
      </c>
      <c r="H1193">
        <f t="shared" si="173"/>
        <v>34.030619636076288</v>
      </c>
      <c r="I1193">
        <f t="shared" si="166"/>
        <v>34.200772734256667</v>
      </c>
      <c r="J1193">
        <f t="shared" si="174"/>
        <v>103.29999999999995</v>
      </c>
      <c r="K1193" s="2">
        <f t="shared" si="167"/>
        <v>2.8694444444444432E-2</v>
      </c>
      <c r="L1193">
        <f t="shared" si="168"/>
        <v>5.3061224489794605E-5</v>
      </c>
    </row>
    <row r="1194" spans="1:12" x14ac:dyDescent="0.15">
      <c r="A1194">
        <v>1721370</v>
      </c>
      <c r="B1194">
        <v>0.99029999999999996</v>
      </c>
      <c r="C1194">
        <f t="shared" si="169"/>
        <v>5.0999999999999795E-3</v>
      </c>
      <c r="D1194">
        <f t="shared" si="170"/>
        <v>5.087039048556989E-3</v>
      </c>
      <c r="E1194">
        <f t="shared" si="171"/>
        <v>1.1313530163299884E-3</v>
      </c>
      <c r="F1194">
        <v>155.97790000000001</v>
      </c>
      <c r="G1194">
        <f t="shared" si="172"/>
        <v>0.19949194249614069</v>
      </c>
      <c r="H1194">
        <f t="shared" si="173"/>
        <v>34.23646260892469</v>
      </c>
      <c r="I1194">
        <f t="shared" si="166"/>
        <v>34.411068568230192</v>
      </c>
      <c r="J1194">
        <f t="shared" si="174"/>
        <v>103.79999999999995</v>
      </c>
      <c r="K1194" s="2">
        <f t="shared" si="167"/>
        <v>2.8833333333333322E-2</v>
      </c>
      <c r="L1194">
        <f t="shared" si="168"/>
        <v>4.6922815368921404E-5</v>
      </c>
    </row>
    <row r="1195" spans="1:12" x14ac:dyDescent="0.15">
      <c r="A1195">
        <v>1721400</v>
      </c>
      <c r="B1195">
        <v>0.99039999999999995</v>
      </c>
      <c r="C1195">
        <f t="shared" si="169"/>
        <v>4.9999999999999906E-3</v>
      </c>
      <c r="D1195">
        <f t="shared" si="170"/>
        <v>4.9875415110389679E-3</v>
      </c>
      <c r="E1195">
        <f t="shared" si="171"/>
        <v>1.008064742644651E-3</v>
      </c>
      <c r="F1195">
        <v>156.916</v>
      </c>
      <c r="G1195">
        <f t="shared" si="172"/>
        <v>0.1995018672215266</v>
      </c>
      <c r="H1195">
        <f t="shared" si="173"/>
        <v>34.442371430452816</v>
      </c>
      <c r="I1195">
        <f t="shared" si="166"/>
        <v>34.614583287605072</v>
      </c>
      <c r="J1195">
        <f t="shared" si="174"/>
        <v>104.29999999999995</v>
      </c>
      <c r="K1195" s="2">
        <f t="shared" si="167"/>
        <v>2.8972222222222208E-2</v>
      </c>
      <c r="L1195">
        <f t="shared" si="168"/>
        <v>5.3061224489794605E-5</v>
      </c>
    </row>
    <row r="1196" spans="1:12" x14ac:dyDescent="0.15">
      <c r="A1196">
        <v>1721430</v>
      </c>
      <c r="B1196">
        <v>0.99029999999999996</v>
      </c>
      <c r="C1196">
        <f t="shared" si="169"/>
        <v>5.0999999999999795E-3</v>
      </c>
      <c r="D1196">
        <f t="shared" si="170"/>
        <v>5.087039048556989E-3</v>
      </c>
      <c r="E1196">
        <f t="shared" si="171"/>
        <v>1.0629682811469912E-3</v>
      </c>
      <c r="F1196">
        <v>158.67439999999999</v>
      </c>
      <c r="G1196">
        <f t="shared" si="172"/>
        <v>0.19949194249614069</v>
      </c>
      <c r="H1196">
        <f t="shared" si="173"/>
        <v>34.82833249193353</v>
      </c>
      <c r="I1196">
        <f t="shared" si="166"/>
        <v>35.005956987642385</v>
      </c>
      <c r="J1196">
        <f t="shared" si="174"/>
        <v>104.79999999999995</v>
      </c>
      <c r="K1196" s="2">
        <f t="shared" si="167"/>
        <v>2.9111111111111098E-2</v>
      </c>
      <c r="L1196">
        <f t="shared" si="168"/>
        <v>4.6938775510203442E-5</v>
      </c>
    </row>
    <row r="1197" spans="1:12" x14ac:dyDescent="0.15">
      <c r="A1197">
        <v>1721460</v>
      </c>
      <c r="B1197">
        <v>0.99029999999999996</v>
      </c>
      <c r="C1197">
        <f t="shared" si="169"/>
        <v>5.0999999999999795E-3</v>
      </c>
      <c r="D1197">
        <f t="shared" si="170"/>
        <v>5.087039048556989E-3</v>
      </c>
      <c r="E1197">
        <f t="shared" si="171"/>
        <v>1.057021231119025E-3</v>
      </c>
      <c r="F1197">
        <v>158.90889999999999</v>
      </c>
      <c r="G1197">
        <f t="shared" si="172"/>
        <v>0.19949194249614069</v>
      </c>
      <c r="H1197">
        <f t="shared" si="173"/>
        <v>34.879804209925581</v>
      </c>
      <c r="I1197">
        <f t="shared" si="166"/>
        <v>35.057691211396197</v>
      </c>
      <c r="J1197">
        <f t="shared" si="174"/>
        <v>105.29999999999995</v>
      </c>
      <c r="K1197" s="2">
        <f t="shared" si="167"/>
        <v>2.9249999999999988E-2</v>
      </c>
      <c r="L1197">
        <f t="shared" si="168"/>
        <v>5.1020408163264217E-5</v>
      </c>
    </row>
    <row r="1198" spans="1:12" x14ac:dyDescent="0.15">
      <c r="A1198">
        <v>1721490</v>
      </c>
      <c r="B1198">
        <v>0.99029999999999996</v>
      </c>
      <c r="C1198">
        <f t="shared" si="169"/>
        <v>5.0999999999999795E-3</v>
      </c>
      <c r="D1198">
        <f t="shared" si="170"/>
        <v>5.087039048556989E-3</v>
      </c>
      <c r="E1198">
        <f t="shared" si="171"/>
        <v>1.0153994890896032E-3</v>
      </c>
      <c r="F1198">
        <v>160.55009999999999</v>
      </c>
      <c r="G1198">
        <f t="shared" si="172"/>
        <v>0.19949194249614069</v>
      </c>
      <c r="H1198">
        <f t="shared" si="173"/>
        <v>35.240040387190227</v>
      </c>
      <c r="I1198">
        <f t="shared" si="166"/>
        <v>35.419764593164892</v>
      </c>
      <c r="J1198">
        <f t="shared" si="174"/>
        <v>105.79999999999995</v>
      </c>
      <c r="K1198" s="2">
        <f t="shared" si="167"/>
        <v>2.9388888888888878E-2</v>
      </c>
      <c r="L1198">
        <f t="shared" si="168"/>
        <v>5.1003060183609824E-5</v>
      </c>
    </row>
    <row r="1199" spans="1:12" x14ac:dyDescent="0.15">
      <c r="A1199">
        <v>1721520</v>
      </c>
      <c r="B1199">
        <v>0.99019999999999997</v>
      </c>
      <c r="C1199">
        <f t="shared" si="169"/>
        <v>5.1999999999999685E-3</v>
      </c>
      <c r="D1199">
        <f t="shared" si="170"/>
        <v>5.1865266872999326E-3</v>
      </c>
      <c r="E1199">
        <f t="shared" si="171"/>
        <v>1.1089400778045789E-3</v>
      </c>
      <c r="F1199">
        <v>160.78460000000001</v>
      </c>
      <c r="G1199">
        <f t="shared" si="172"/>
        <v>0.19948201925179918</v>
      </c>
      <c r="H1199">
        <f t="shared" si="173"/>
        <v>35.291512105182285</v>
      </c>
      <c r="I1199">
        <f t="shared" si="166"/>
        <v>35.47502796812924</v>
      </c>
      <c r="J1199">
        <f t="shared" si="174"/>
        <v>106.29999999999995</v>
      </c>
      <c r="K1199" s="2">
        <f t="shared" si="167"/>
        <v>2.9527777777777764E-2</v>
      </c>
      <c r="L1199">
        <f t="shared" si="168"/>
        <v>4.8979591836733829E-5</v>
      </c>
    </row>
    <row r="1200" spans="1:12" x14ac:dyDescent="0.15">
      <c r="A1200">
        <v>1721550</v>
      </c>
      <c r="B1200">
        <v>0.99009999999999998</v>
      </c>
      <c r="C1200">
        <f t="shared" si="169"/>
        <v>5.2999999999999575E-3</v>
      </c>
      <c r="D1200">
        <f t="shared" si="170"/>
        <v>5.2860044292372165E-3</v>
      </c>
      <c r="E1200">
        <f t="shared" si="171"/>
        <v>1.1876044126717033E-3</v>
      </c>
      <c r="F1200">
        <v>161.6053</v>
      </c>
      <c r="G1200">
        <f t="shared" si="172"/>
        <v>0.19947209748813377</v>
      </c>
      <c r="H1200">
        <f t="shared" si="173"/>
        <v>35.47165214337452</v>
      </c>
      <c r="I1200">
        <f t="shared" si="166"/>
        <v>35.659651899734399</v>
      </c>
      <c r="J1200">
        <f t="shared" si="174"/>
        <v>106.79999999999995</v>
      </c>
      <c r="K1200" s="2">
        <f t="shared" si="167"/>
        <v>2.9666666666666654E-2</v>
      </c>
      <c r="L1200">
        <f t="shared" si="168"/>
        <v>4.4897959183673054E-5</v>
      </c>
    </row>
    <row r="1201" spans="1:12" x14ac:dyDescent="0.15">
      <c r="A1201">
        <v>1721580</v>
      </c>
      <c r="B1201">
        <v>0.99</v>
      </c>
      <c r="C1201">
        <f t="shared" si="169"/>
        <v>5.3999999999999465E-3</v>
      </c>
      <c r="D1201">
        <f t="shared" si="170"/>
        <v>5.3854722763376668E-3</v>
      </c>
      <c r="E1201">
        <f t="shared" si="171"/>
        <v>1.2781554888133765E-3</v>
      </c>
      <c r="F1201">
        <v>161.95689999999999</v>
      </c>
      <c r="G1201">
        <f t="shared" si="172"/>
        <v>0.19946217720477621</v>
      </c>
      <c r="H1201">
        <f t="shared" si="173"/>
        <v>35.54882679602273</v>
      </c>
      <c r="I1201">
        <f t="shared" si="166"/>
        <v>35.740790460721257</v>
      </c>
      <c r="J1201">
        <f t="shared" si="174"/>
        <v>107.29999999999995</v>
      </c>
      <c r="K1201" s="2">
        <f t="shared" si="167"/>
        <v>2.9805555555555543E-2</v>
      </c>
      <c r="L1201">
        <f t="shared" si="168"/>
        <v>4.4882692961577194E-5</v>
      </c>
    </row>
    <row r="1202" spans="1:12" x14ac:dyDescent="0.15">
      <c r="A1202">
        <v>1721610</v>
      </c>
      <c r="B1202">
        <v>0.99019999999999997</v>
      </c>
      <c r="C1202">
        <f t="shared" si="169"/>
        <v>5.1999999999999685E-3</v>
      </c>
      <c r="D1202">
        <f t="shared" si="170"/>
        <v>5.1865266872999326E-3</v>
      </c>
      <c r="E1202">
        <f t="shared" si="171"/>
        <v>1.0673157997197072E-3</v>
      </c>
      <c r="F1202">
        <v>162.42590000000001</v>
      </c>
      <c r="G1202">
        <f t="shared" si="172"/>
        <v>0.19948201925179918</v>
      </c>
      <c r="H1202">
        <f t="shared" si="173"/>
        <v>35.651770232006854</v>
      </c>
      <c r="I1202">
        <f t="shared" si="166"/>
        <v>35.83715943721328</v>
      </c>
      <c r="J1202">
        <f t="shared" si="174"/>
        <v>107.79999999999995</v>
      </c>
      <c r="K1202" s="2">
        <f t="shared" si="167"/>
        <v>2.9944444444444433E-2</v>
      </c>
      <c r="L1202">
        <f t="shared" si="168"/>
        <v>5.1020408163264217E-5</v>
      </c>
    </row>
    <row r="1203" spans="1:12" x14ac:dyDescent="0.15">
      <c r="A1203">
        <v>1721640</v>
      </c>
      <c r="B1203">
        <v>0.99</v>
      </c>
      <c r="C1203">
        <f t="shared" si="169"/>
        <v>5.3999999999999465E-3</v>
      </c>
      <c r="D1203">
        <f t="shared" si="170"/>
        <v>5.3854722763376668E-3</v>
      </c>
      <c r="E1203">
        <f t="shared" si="171"/>
        <v>1.2573395456877672E-3</v>
      </c>
      <c r="F1203">
        <v>162.77770000000001</v>
      </c>
      <c r="G1203">
        <f t="shared" si="172"/>
        <v>0.19946217720477621</v>
      </c>
      <c r="H1203">
        <f t="shared" si="173"/>
        <v>35.728988783774881</v>
      </c>
      <c r="I1203">
        <f t="shared" si="166"/>
        <v>35.921925323207276</v>
      </c>
      <c r="J1203">
        <f t="shared" si="174"/>
        <v>108.29999999999995</v>
      </c>
      <c r="K1203" s="2">
        <f t="shared" si="167"/>
        <v>3.008333333333332E-2</v>
      </c>
      <c r="L1203">
        <f t="shared" si="168"/>
        <v>4.6922815368921404E-5</v>
      </c>
    </row>
    <row r="1204" spans="1:12" x14ac:dyDescent="0.15">
      <c r="A1204">
        <v>1721671</v>
      </c>
      <c r="B1204">
        <v>0.99009999999999998</v>
      </c>
      <c r="C1204">
        <f t="shared" si="169"/>
        <v>5.2999999999999575E-3</v>
      </c>
      <c r="D1204">
        <f t="shared" si="170"/>
        <v>5.2860044292372165E-3</v>
      </c>
      <c r="E1204">
        <f t="shared" si="171"/>
        <v>1.1489549276285397E-3</v>
      </c>
      <c r="F1204">
        <v>163.1293</v>
      </c>
      <c r="G1204">
        <f t="shared" si="172"/>
        <v>0.19947209748813377</v>
      </c>
      <c r="H1204">
        <f t="shared" si="173"/>
        <v>35.806163436423098</v>
      </c>
      <c r="I1204">
        <f t="shared" si="166"/>
        <v>35.995936102636129</v>
      </c>
      <c r="J1204">
        <f t="shared" si="174"/>
        <v>108.81666666666672</v>
      </c>
      <c r="K1204" s="2">
        <f t="shared" si="167"/>
        <v>3.0226851851851866E-2</v>
      </c>
      <c r="L1204">
        <f t="shared" si="168"/>
        <v>4.8996257230349695E-5</v>
      </c>
    </row>
    <row r="1205" spans="1:12" x14ac:dyDescent="0.15">
      <c r="A1205">
        <v>1721700</v>
      </c>
      <c r="B1205">
        <v>0.99019999999999997</v>
      </c>
      <c r="C1205">
        <f t="shared" si="169"/>
        <v>5.1999999999999685E-3</v>
      </c>
      <c r="D1205">
        <f t="shared" si="170"/>
        <v>5.1865266872999326E-3</v>
      </c>
      <c r="E1205">
        <f t="shared" si="171"/>
        <v>1.0286637786210964E-3</v>
      </c>
      <c r="F1205">
        <v>163.95</v>
      </c>
      <c r="G1205">
        <f t="shared" si="172"/>
        <v>0.19948201925179918</v>
      </c>
      <c r="H1205">
        <f t="shared" si="173"/>
        <v>35.986303474615326</v>
      </c>
      <c r="I1205">
        <f t="shared" si="166"/>
        <v>36.173432252683327</v>
      </c>
      <c r="J1205">
        <f t="shared" si="174"/>
        <v>109.29999999999995</v>
      </c>
      <c r="K1205" s="2">
        <f t="shared" si="167"/>
        <v>3.0361111111111099E-2</v>
      </c>
      <c r="L1205">
        <f t="shared" si="168"/>
        <v>5.1020408163264217E-5</v>
      </c>
    </row>
    <row r="1206" spans="1:12" x14ac:dyDescent="0.15">
      <c r="A1206">
        <v>1721730</v>
      </c>
      <c r="B1206">
        <v>0.99</v>
      </c>
      <c r="C1206">
        <f t="shared" si="169"/>
        <v>5.3999999999999465E-3</v>
      </c>
      <c r="D1206">
        <f t="shared" si="170"/>
        <v>5.3854722763376668E-3</v>
      </c>
      <c r="E1206">
        <f t="shared" si="171"/>
        <v>1.2454479816872829E-3</v>
      </c>
      <c r="F1206">
        <v>163.2466</v>
      </c>
      <c r="G1206">
        <f t="shared" si="172"/>
        <v>0.19946217720477621</v>
      </c>
      <c r="H1206">
        <f t="shared" si="173"/>
        <v>35.831910270199074</v>
      </c>
      <c r="I1206">
        <f t="shared" si="166"/>
        <v>36.025402585658163</v>
      </c>
      <c r="J1206">
        <f t="shared" si="174"/>
        <v>109.79999999999995</v>
      </c>
      <c r="K1206" s="2">
        <f t="shared" si="167"/>
        <v>3.0499999999999989E-2</v>
      </c>
      <c r="L1206">
        <f t="shared" si="168"/>
        <v>4.6938775510203442E-5</v>
      </c>
    </row>
    <row r="1207" spans="1:12" x14ac:dyDescent="0.15">
      <c r="A1207">
        <v>1721760</v>
      </c>
      <c r="B1207">
        <v>0.99</v>
      </c>
      <c r="C1207">
        <f t="shared" si="169"/>
        <v>5.3999999999999465E-3</v>
      </c>
      <c r="D1207">
        <f t="shared" si="170"/>
        <v>5.3854722763376668E-3</v>
      </c>
      <c r="E1207">
        <f t="shared" si="171"/>
        <v>1.2127455466720864E-3</v>
      </c>
      <c r="F1207">
        <v>164.5361</v>
      </c>
      <c r="G1207">
        <f t="shared" si="172"/>
        <v>0.19946217720477621</v>
      </c>
      <c r="H1207">
        <f t="shared" si="173"/>
        <v>36.114949845255602</v>
      </c>
      <c r="I1207">
        <f t="shared" si="166"/>
        <v>36.309970574419985</v>
      </c>
      <c r="J1207">
        <f t="shared" si="174"/>
        <v>110.29999999999995</v>
      </c>
      <c r="K1207" s="2">
        <f t="shared" si="167"/>
        <v>3.0638888888888875E-2</v>
      </c>
      <c r="L1207">
        <f t="shared" si="168"/>
        <v>4.6938775510203442E-5</v>
      </c>
    </row>
    <row r="1208" spans="1:12" x14ac:dyDescent="0.15">
      <c r="A1208">
        <v>1721790</v>
      </c>
      <c r="B1208">
        <v>0.99</v>
      </c>
      <c r="C1208">
        <f t="shared" si="169"/>
        <v>5.3999999999999465E-3</v>
      </c>
      <c r="D1208">
        <f t="shared" si="170"/>
        <v>5.3854722763376668E-3</v>
      </c>
      <c r="E1208">
        <f t="shared" si="171"/>
        <v>1.1830153686431489E-3</v>
      </c>
      <c r="F1208">
        <v>165.70840000000001</v>
      </c>
      <c r="G1208">
        <f t="shared" si="172"/>
        <v>0.19946217720477621</v>
      </c>
      <c r="H1208">
        <f t="shared" si="173"/>
        <v>36.372264536096054</v>
      </c>
      <c r="I1208">
        <f t="shared" si="166"/>
        <v>36.568674764590973</v>
      </c>
      <c r="J1208">
        <f t="shared" si="174"/>
        <v>110.79999999999995</v>
      </c>
      <c r="K1208" s="2">
        <f t="shared" si="167"/>
        <v>3.0777777777777765E-2</v>
      </c>
      <c r="L1208">
        <f t="shared" si="168"/>
        <v>5.5102040816327262E-5</v>
      </c>
    </row>
    <row r="1209" spans="1:12" x14ac:dyDescent="0.15">
      <c r="A1209">
        <v>1721820</v>
      </c>
      <c r="B1209">
        <v>0.99</v>
      </c>
      <c r="C1209">
        <f t="shared" si="169"/>
        <v>5.3999999999999465E-3</v>
      </c>
      <c r="D1209">
        <f t="shared" si="170"/>
        <v>5.3854722763376668E-3</v>
      </c>
      <c r="E1209">
        <f t="shared" si="171"/>
        <v>1.1740935255734738E-3</v>
      </c>
      <c r="F1209">
        <v>166.06020000000001</v>
      </c>
      <c r="G1209">
        <f t="shared" si="172"/>
        <v>0.19946217720477621</v>
      </c>
      <c r="H1209">
        <f t="shared" si="173"/>
        <v>36.449483087864088</v>
      </c>
      <c r="I1209">
        <f t="shared" si="166"/>
        <v>36.646310296538559</v>
      </c>
      <c r="J1209">
        <f t="shared" si="174"/>
        <v>111.29999999999995</v>
      </c>
      <c r="K1209" s="2">
        <f t="shared" si="167"/>
        <v>3.0916666666666655E-2</v>
      </c>
      <c r="L1209">
        <f t="shared" si="168"/>
        <v>4.6938775510203442E-5</v>
      </c>
    </row>
    <row r="1210" spans="1:12" x14ac:dyDescent="0.15">
      <c r="A1210">
        <v>1721850</v>
      </c>
      <c r="B1210">
        <v>0.9899</v>
      </c>
      <c r="C1210">
        <f t="shared" si="169"/>
        <v>5.4999999999999355E-3</v>
      </c>
      <c r="D1210">
        <f t="shared" si="170"/>
        <v>5.4849302305695243E-3</v>
      </c>
      <c r="E1210">
        <f t="shared" si="171"/>
        <v>1.2557128657768798E-3</v>
      </c>
      <c r="F1210">
        <v>166.7636</v>
      </c>
      <c r="G1210">
        <f t="shared" si="172"/>
        <v>0.19945225840135855</v>
      </c>
      <c r="H1210">
        <f t="shared" si="173"/>
        <v>36.60387629228034</v>
      </c>
      <c r="I1210">
        <f t="shared" si="166"/>
        <v>36.80519761188787</v>
      </c>
      <c r="J1210">
        <f t="shared" si="174"/>
        <v>111.79999999999995</v>
      </c>
      <c r="K1210" s="2">
        <f t="shared" si="167"/>
        <v>3.1055555555555545E-2</v>
      </c>
      <c r="L1210">
        <f t="shared" si="168"/>
        <v>5.3061224489796875E-5</v>
      </c>
    </row>
    <row r="1211" spans="1:12" x14ac:dyDescent="0.15">
      <c r="A1211">
        <v>1721880</v>
      </c>
      <c r="B1211">
        <v>0.99</v>
      </c>
      <c r="C1211">
        <f t="shared" si="169"/>
        <v>5.3999999999999465E-3</v>
      </c>
      <c r="D1211">
        <f t="shared" si="170"/>
        <v>5.3854722763376668E-3</v>
      </c>
      <c r="E1211">
        <f t="shared" si="171"/>
        <v>1.135438968419414E-3</v>
      </c>
      <c r="F1211">
        <v>167.58439999999999</v>
      </c>
      <c r="G1211">
        <f t="shared" si="172"/>
        <v>0.19946217720477621</v>
      </c>
      <c r="H1211">
        <f t="shared" si="173"/>
        <v>36.784038280032476</v>
      </c>
      <c r="I1211">
        <f t="shared" si="166"/>
        <v>36.982672086744657</v>
      </c>
      <c r="J1211">
        <f t="shared" si="174"/>
        <v>112.29999999999995</v>
      </c>
      <c r="K1211" s="2">
        <f t="shared" si="167"/>
        <v>3.1194444444444431E-2</v>
      </c>
      <c r="L1211">
        <f t="shared" si="168"/>
        <v>4.8979591836733829E-5</v>
      </c>
    </row>
    <row r="1212" spans="1:12" x14ac:dyDescent="0.15">
      <c r="A1212">
        <v>1721910</v>
      </c>
      <c r="B1212">
        <v>0.99</v>
      </c>
      <c r="C1212">
        <f t="shared" si="169"/>
        <v>5.3999999999999465E-3</v>
      </c>
      <c r="D1212">
        <f t="shared" si="170"/>
        <v>5.3854722763376668E-3</v>
      </c>
      <c r="E1212">
        <f t="shared" si="171"/>
        <v>1.1176003543909617E-3</v>
      </c>
      <c r="F1212">
        <v>168.2878</v>
      </c>
      <c r="G1212">
        <f t="shared" si="172"/>
        <v>0.19946217720477621</v>
      </c>
      <c r="H1212">
        <f t="shared" si="173"/>
        <v>36.938431484448735</v>
      </c>
      <c r="I1212">
        <f t="shared" si="166"/>
        <v>37.137899014464757</v>
      </c>
      <c r="J1212">
        <f t="shared" si="174"/>
        <v>112.79999999999995</v>
      </c>
      <c r="K1212" s="2">
        <f t="shared" si="167"/>
        <v>3.1333333333333324E-2</v>
      </c>
      <c r="L1212">
        <f t="shared" si="168"/>
        <v>4.6938775510203442E-5</v>
      </c>
    </row>
    <row r="1213" spans="1:12" x14ac:dyDescent="0.15">
      <c r="A1213">
        <v>1721940</v>
      </c>
      <c r="B1213">
        <v>0.99009999999999998</v>
      </c>
      <c r="C1213">
        <f t="shared" si="169"/>
        <v>5.2999999999999575E-3</v>
      </c>
      <c r="D1213">
        <f t="shared" si="170"/>
        <v>5.2860044292372165E-3</v>
      </c>
      <c r="E1213">
        <f t="shared" si="171"/>
        <v>9.7651076526108962E-4</v>
      </c>
      <c r="F1213">
        <v>169.929</v>
      </c>
      <c r="G1213">
        <f t="shared" si="172"/>
        <v>0.19947209748813377</v>
      </c>
      <c r="H1213">
        <f t="shared" si="173"/>
        <v>37.298667661713381</v>
      </c>
      <c r="I1213">
        <f t="shared" si="166"/>
        <v>37.496350600320454</v>
      </c>
      <c r="J1213">
        <f t="shared" si="174"/>
        <v>113.29999999999995</v>
      </c>
      <c r="K1213" s="2">
        <f t="shared" si="167"/>
        <v>3.1472222222222207E-2</v>
      </c>
      <c r="L1213">
        <f t="shared" si="168"/>
        <v>5.714285714285765E-5</v>
      </c>
    </row>
    <row r="1214" spans="1:12" x14ac:dyDescent="0.15">
      <c r="A1214">
        <v>1721970</v>
      </c>
      <c r="B1214">
        <v>0.9899</v>
      </c>
      <c r="C1214">
        <f t="shared" si="169"/>
        <v>5.4999999999999355E-3</v>
      </c>
      <c r="D1214">
        <f t="shared" si="170"/>
        <v>5.4849302305695243E-3</v>
      </c>
      <c r="E1214">
        <f t="shared" si="171"/>
        <v>1.1635424665374641E-3</v>
      </c>
      <c r="F1214">
        <v>170.398</v>
      </c>
      <c r="G1214">
        <f t="shared" si="172"/>
        <v>0.19945225840135855</v>
      </c>
      <c r="H1214">
        <f t="shared" si="173"/>
        <v>37.401611097697483</v>
      </c>
      <c r="I1214">
        <f t="shared" si="166"/>
        <v>37.60731995873482</v>
      </c>
      <c r="J1214">
        <f t="shared" si="174"/>
        <v>113.79999999999995</v>
      </c>
      <c r="K1214" s="2">
        <f t="shared" si="167"/>
        <v>3.1611111111111097E-2</v>
      </c>
      <c r="L1214">
        <f t="shared" si="168"/>
        <v>5.3061224489796875E-5</v>
      </c>
    </row>
    <row r="1215" spans="1:12" x14ac:dyDescent="0.15">
      <c r="A1215">
        <v>1722000</v>
      </c>
      <c r="B1215">
        <v>0.9899</v>
      </c>
      <c r="C1215">
        <f t="shared" si="169"/>
        <v>5.4999999999999355E-3</v>
      </c>
      <c r="D1215">
        <f t="shared" si="170"/>
        <v>5.4849302305695243E-3</v>
      </c>
      <c r="E1215">
        <f t="shared" si="171"/>
        <v>1.0921905464791049E-3</v>
      </c>
      <c r="F1215">
        <v>173.2115</v>
      </c>
      <c r="G1215">
        <f t="shared" si="172"/>
        <v>0.19945225840135855</v>
      </c>
      <c r="H1215">
        <f t="shared" si="173"/>
        <v>38.019161965802581</v>
      </c>
      <c r="I1215">
        <f t="shared" si="166"/>
        <v>38.228267356614488</v>
      </c>
      <c r="J1215">
        <f t="shared" si="174"/>
        <v>114.29999999999995</v>
      </c>
      <c r="K1215" s="2">
        <f t="shared" si="167"/>
        <v>3.1749999999999987E-2</v>
      </c>
      <c r="L1215">
        <f t="shared" si="168"/>
        <v>5.3061224489796875E-5</v>
      </c>
    </row>
    <row r="1216" spans="1:12" x14ac:dyDescent="0.15">
      <c r="A1216">
        <v>1722030</v>
      </c>
      <c r="B1216">
        <v>0.9899</v>
      </c>
      <c r="C1216">
        <f t="shared" si="169"/>
        <v>5.4999999999999355E-3</v>
      </c>
      <c r="D1216">
        <f t="shared" si="170"/>
        <v>5.4849302305695243E-3</v>
      </c>
      <c r="E1216">
        <f t="shared" si="171"/>
        <v>1.098135060451623E-3</v>
      </c>
      <c r="F1216">
        <v>172.97710000000001</v>
      </c>
      <c r="G1216">
        <f t="shared" si="172"/>
        <v>0.19945225840135855</v>
      </c>
      <c r="H1216">
        <f t="shared" si="173"/>
        <v>37.967712197370439</v>
      </c>
      <c r="I1216">
        <f t="shared" si="166"/>
        <v>38.176534614455974</v>
      </c>
      <c r="J1216">
        <f t="shared" si="174"/>
        <v>114.79999999999995</v>
      </c>
      <c r="K1216" s="2">
        <f t="shared" si="167"/>
        <v>3.1888888888888876E-2</v>
      </c>
      <c r="L1216">
        <f t="shared" si="168"/>
        <v>5.3061224489796875E-5</v>
      </c>
    </row>
    <row r="1217" spans="1:12" x14ac:dyDescent="0.15">
      <c r="A1217">
        <v>1722060</v>
      </c>
      <c r="B1217">
        <v>0.98980000000000001</v>
      </c>
      <c r="C1217">
        <f t="shared" si="169"/>
        <v>5.5999999999999245E-3</v>
      </c>
      <c r="D1217">
        <f t="shared" si="170"/>
        <v>5.5843782939004431E-3</v>
      </c>
      <c r="E1217">
        <f t="shared" si="171"/>
        <v>1.1589361747948281E-3</v>
      </c>
      <c r="F1217">
        <v>174.501</v>
      </c>
      <c r="G1217">
        <f t="shared" si="172"/>
        <v>0.19944234107751277</v>
      </c>
      <c r="H1217">
        <f t="shared" si="173"/>
        <v>38.302201540859102</v>
      </c>
      <c r="I1217">
        <f t="shared" si="166"/>
        <v>38.516693869487895</v>
      </c>
      <c r="J1217">
        <f t="shared" si="174"/>
        <v>115.29999999999995</v>
      </c>
      <c r="K1217" s="2">
        <f t="shared" si="167"/>
        <v>3.2027777777777766E-2</v>
      </c>
      <c r="L1217">
        <f t="shared" si="168"/>
        <v>5.1020408163266487E-5</v>
      </c>
    </row>
    <row r="1218" spans="1:12" x14ac:dyDescent="0.15">
      <c r="A1218">
        <v>1722091</v>
      </c>
      <c r="B1218">
        <v>0.98980000000000001</v>
      </c>
      <c r="C1218">
        <f t="shared" si="169"/>
        <v>5.5999999999999245E-3</v>
      </c>
      <c r="D1218">
        <f t="shared" si="170"/>
        <v>5.5843782939004431E-3</v>
      </c>
      <c r="E1218">
        <f t="shared" si="171"/>
        <v>1.096498489639797E-3</v>
      </c>
      <c r="F1218">
        <v>176.96299999999999</v>
      </c>
      <c r="G1218">
        <f t="shared" si="172"/>
        <v>0.19944234107751277</v>
      </c>
      <c r="H1218">
        <f t="shared" si="173"/>
        <v>38.842599705875891</v>
      </c>
      <c r="I1218">
        <f t="shared" ref="I1218:I1281" si="175">F1218/(3.142/4*G1218^2)/145</f>
        <v>39.060118264228784</v>
      </c>
      <c r="J1218">
        <f t="shared" si="174"/>
        <v>115.81666666666672</v>
      </c>
      <c r="K1218" s="2">
        <f t="shared" ref="K1218:K1281" si="176">J1218/3600</f>
        <v>3.2171296296296309E-2</v>
      </c>
      <c r="L1218">
        <f t="shared" ref="L1218:L1281" si="177">(B1218-B1316)/(J1316-J1218)</f>
        <v>5.1037767948283008E-5</v>
      </c>
    </row>
    <row r="1219" spans="1:12" x14ac:dyDescent="0.15">
      <c r="A1219">
        <v>1722120</v>
      </c>
      <c r="B1219">
        <v>0.98950000000000005</v>
      </c>
      <c r="C1219">
        <f t="shared" ref="C1219:C1282" si="178">B$2-B1219-0.0213</f>
        <v>5.8999999999998914E-3</v>
      </c>
      <c r="D1219">
        <f t="shared" ref="D1219:D1282" si="179">LN(1+C1219)</f>
        <v>5.8826631581552907E-3</v>
      </c>
      <c r="E1219">
        <f t="shared" ref="E1219:E1282" si="180">D1219-H1219/8655</f>
        <v>1.3174818477528702E-3</v>
      </c>
      <c r="F1219">
        <v>180.0111</v>
      </c>
      <c r="G1219">
        <f t="shared" ref="G1219:G1282" si="181">(4*O$2/(1+C1219)/3.142)^0.5</f>
        <v>0.19941259797972938</v>
      </c>
      <c r="H1219">
        <f t="shared" ref="H1219:H1282" si="182">F1219/(3.142/4*P$2^2)/145</f>
        <v>39.511644241532949</v>
      </c>
      <c r="I1219">
        <f t="shared" si="175"/>
        <v>39.744762942557983</v>
      </c>
      <c r="J1219">
        <f t="shared" ref="J1219:J1282" si="183">(A1219-$A$2)/60-434</f>
        <v>116.29999999999995</v>
      </c>
      <c r="K1219" s="2">
        <f t="shared" si="176"/>
        <v>3.2305555555555546E-2</v>
      </c>
      <c r="L1219">
        <f t="shared" si="177"/>
        <v>4.4897959183675324E-5</v>
      </c>
    </row>
    <row r="1220" spans="1:12" x14ac:dyDescent="0.15">
      <c r="A1220">
        <v>1722150</v>
      </c>
      <c r="B1220">
        <v>0.98950000000000005</v>
      </c>
      <c r="C1220">
        <f t="shared" si="178"/>
        <v>5.8999999999998914E-3</v>
      </c>
      <c r="D1220">
        <f t="shared" si="179"/>
        <v>5.8826631581552907E-3</v>
      </c>
      <c r="E1220">
        <f t="shared" si="180"/>
        <v>1.2550441625978391E-3</v>
      </c>
      <c r="F1220">
        <v>182.47309999999999</v>
      </c>
      <c r="G1220">
        <f t="shared" si="181"/>
        <v>0.19941259797972938</v>
      </c>
      <c r="H1220">
        <f t="shared" si="182"/>
        <v>40.052042406549745</v>
      </c>
      <c r="I1220">
        <f t="shared" si="175"/>
        <v>40.288349456748371</v>
      </c>
      <c r="J1220">
        <f t="shared" si="183"/>
        <v>116.79999999999995</v>
      </c>
      <c r="K1220" s="2">
        <f t="shared" si="176"/>
        <v>3.2444444444444429E-2</v>
      </c>
      <c r="L1220">
        <f t="shared" si="177"/>
        <v>4.4897959183675324E-5</v>
      </c>
    </row>
    <row r="1221" spans="1:12" x14ac:dyDescent="0.15">
      <c r="A1221">
        <v>1722180</v>
      </c>
      <c r="B1221">
        <v>0.98950000000000005</v>
      </c>
      <c r="C1221">
        <f t="shared" si="178"/>
        <v>5.8999999999998914E-3</v>
      </c>
      <c r="D1221">
        <f t="shared" si="179"/>
        <v>5.8826631581552907E-3</v>
      </c>
      <c r="E1221">
        <f t="shared" si="180"/>
        <v>1.1926115495537069E-3</v>
      </c>
      <c r="F1221">
        <v>184.9349</v>
      </c>
      <c r="G1221">
        <f t="shared" si="181"/>
        <v>0.19941259797972938</v>
      </c>
      <c r="H1221">
        <f t="shared" si="182"/>
        <v>40.592396672446711</v>
      </c>
      <c r="I1221">
        <f t="shared" si="175"/>
        <v>40.831891812814135</v>
      </c>
      <c r="J1221">
        <f t="shared" si="183"/>
        <v>117.29999999999995</v>
      </c>
      <c r="K1221" s="2">
        <f t="shared" si="176"/>
        <v>3.2583333333333318E-2</v>
      </c>
      <c r="L1221">
        <f t="shared" si="177"/>
        <v>4.4897959183675324E-5</v>
      </c>
    </row>
    <row r="1222" spans="1:12" x14ac:dyDescent="0.15">
      <c r="A1222">
        <v>1722210</v>
      </c>
      <c r="B1222">
        <v>0.98950000000000005</v>
      </c>
      <c r="C1222">
        <f t="shared" si="178"/>
        <v>5.8999999999998914E-3</v>
      </c>
      <c r="D1222">
        <f t="shared" si="179"/>
        <v>5.8826631581552907E-3</v>
      </c>
      <c r="E1222">
        <f t="shared" si="180"/>
        <v>1.1420679644546091E-3</v>
      </c>
      <c r="F1222">
        <v>186.92789999999999</v>
      </c>
      <c r="G1222">
        <f t="shared" si="181"/>
        <v>0.19941259797972938</v>
      </c>
      <c r="H1222">
        <f t="shared" si="182"/>
        <v>41.029851401479398</v>
      </c>
      <c r="I1222">
        <f t="shared" si="175"/>
        <v>41.271927524748108</v>
      </c>
      <c r="J1222">
        <f t="shared" si="183"/>
        <v>117.79999999999995</v>
      </c>
      <c r="K1222" s="2">
        <f t="shared" si="176"/>
        <v>3.2722222222222208E-2</v>
      </c>
      <c r="L1222">
        <f t="shared" si="177"/>
        <v>4.4897959183675324E-5</v>
      </c>
    </row>
    <row r="1223" spans="1:12" x14ac:dyDescent="0.15">
      <c r="A1223">
        <v>1722240</v>
      </c>
      <c r="B1223">
        <v>0.98939999999999995</v>
      </c>
      <c r="C1223">
        <f t="shared" si="178"/>
        <v>5.9999999999999915E-3</v>
      </c>
      <c r="D1223">
        <f t="shared" si="179"/>
        <v>5.9820716775474689E-3</v>
      </c>
      <c r="E1223">
        <f t="shared" si="180"/>
        <v>1.2028219266927266E-3</v>
      </c>
      <c r="F1223">
        <v>188.4521</v>
      </c>
      <c r="G1223">
        <f t="shared" si="181"/>
        <v>0.1994026865704944</v>
      </c>
      <c r="H1223">
        <f t="shared" si="182"/>
        <v>41.364406593647793</v>
      </c>
      <c r="I1223">
        <f t="shared" si="175"/>
        <v>41.61259303320967</v>
      </c>
      <c r="J1223">
        <f t="shared" si="183"/>
        <v>118.29999999999995</v>
      </c>
      <c r="K1223" s="2">
        <f t="shared" si="176"/>
        <v>3.2861111111111098E-2</v>
      </c>
      <c r="L1223">
        <f t="shared" si="177"/>
        <v>4.2857142857142667E-5</v>
      </c>
    </row>
    <row r="1224" spans="1:12" x14ac:dyDescent="0.15">
      <c r="A1224">
        <v>1722270</v>
      </c>
      <c r="B1224">
        <v>0.98929999999999996</v>
      </c>
      <c r="C1224">
        <f t="shared" si="178"/>
        <v>6.0999999999999804E-3</v>
      </c>
      <c r="D1224">
        <f t="shared" si="179"/>
        <v>6.0814703158679536E-3</v>
      </c>
      <c r="E1224">
        <f t="shared" si="180"/>
        <v>1.290329001012727E-3</v>
      </c>
      <c r="F1224">
        <v>188.92099999999999</v>
      </c>
      <c r="G1224">
        <f t="shared" si="181"/>
        <v>0.19939277663899357</v>
      </c>
      <c r="H1224">
        <f t="shared" si="182"/>
        <v>41.467328080071987</v>
      </c>
      <c r="I1224">
        <f t="shared" si="175"/>
        <v>41.72027878136042</v>
      </c>
      <c r="J1224">
        <f t="shared" si="183"/>
        <v>118.79999999999995</v>
      </c>
      <c r="K1224" s="2">
        <f t="shared" si="176"/>
        <v>3.2999999999999988E-2</v>
      </c>
      <c r="L1224">
        <f t="shared" si="177"/>
        <v>4.0816326530612279E-5</v>
      </c>
    </row>
    <row r="1225" spans="1:12" x14ac:dyDescent="0.15">
      <c r="A1225">
        <v>1722300</v>
      </c>
      <c r="B1225">
        <v>0.98929999999999996</v>
      </c>
      <c r="C1225">
        <f t="shared" si="178"/>
        <v>6.0999999999999804E-3</v>
      </c>
      <c r="D1225">
        <f t="shared" si="179"/>
        <v>6.0814703158679536E-3</v>
      </c>
      <c r="E1225">
        <f t="shared" si="180"/>
        <v>1.3051978941103683E-3</v>
      </c>
      <c r="F1225">
        <v>188.3347</v>
      </c>
      <c r="G1225">
        <f t="shared" si="181"/>
        <v>0.19939277663899357</v>
      </c>
      <c r="H1225">
        <f t="shared" si="182"/>
        <v>41.338637810311901</v>
      </c>
      <c r="I1225">
        <f t="shared" si="175"/>
        <v>41.590803500954792</v>
      </c>
      <c r="J1225">
        <f t="shared" si="183"/>
        <v>119.29999999999995</v>
      </c>
      <c r="K1225" s="2">
        <f t="shared" si="176"/>
        <v>3.3138888888888877E-2</v>
      </c>
      <c r="L1225">
        <f t="shared" si="177"/>
        <v>4.2857142857142667E-5</v>
      </c>
    </row>
    <row r="1226" spans="1:12" x14ac:dyDescent="0.15">
      <c r="A1226">
        <v>1722330</v>
      </c>
      <c r="B1226">
        <v>0.98939999999999995</v>
      </c>
      <c r="C1226">
        <f t="shared" si="178"/>
        <v>5.9999999999999915E-3</v>
      </c>
      <c r="D1226">
        <f t="shared" si="179"/>
        <v>5.9820716775474689E-3</v>
      </c>
      <c r="E1226">
        <f t="shared" si="180"/>
        <v>1.2206605407211781E-3</v>
      </c>
      <c r="F1226">
        <v>187.74870000000001</v>
      </c>
      <c r="G1226">
        <f t="shared" si="181"/>
        <v>0.1994026865704944</v>
      </c>
      <c r="H1226">
        <f t="shared" si="182"/>
        <v>41.210013389231548</v>
      </c>
      <c r="I1226">
        <f t="shared" si="175"/>
        <v>41.457273469566928</v>
      </c>
      <c r="J1226">
        <f t="shared" si="183"/>
        <v>119.79999999999995</v>
      </c>
      <c r="K1226" s="2">
        <f t="shared" si="176"/>
        <v>3.3277777777777767E-2</v>
      </c>
      <c r="L1226">
        <f t="shared" si="177"/>
        <v>4.6938775510203442E-5</v>
      </c>
    </row>
    <row r="1227" spans="1:12" x14ac:dyDescent="0.15">
      <c r="A1227">
        <v>1722360</v>
      </c>
      <c r="B1227">
        <v>0.98939999999999995</v>
      </c>
      <c r="C1227">
        <f t="shared" si="178"/>
        <v>5.9999999999999915E-3</v>
      </c>
      <c r="D1227">
        <f t="shared" si="179"/>
        <v>5.9820716775474689E-3</v>
      </c>
      <c r="E1227">
        <f t="shared" si="180"/>
        <v>1.229582383790854E-3</v>
      </c>
      <c r="F1227">
        <v>187.39689999999999</v>
      </c>
      <c r="G1227">
        <f t="shared" si="181"/>
        <v>0.1994026865704944</v>
      </c>
      <c r="H1227">
        <f t="shared" si="182"/>
        <v>41.1327948374635</v>
      </c>
      <c r="I1227">
        <f t="shared" si="175"/>
        <v>41.379591606488276</v>
      </c>
      <c r="J1227">
        <f t="shared" si="183"/>
        <v>120.29999999999995</v>
      </c>
      <c r="K1227" s="2">
        <f t="shared" si="176"/>
        <v>3.3416666666666657E-2</v>
      </c>
      <c r="L1227">
        <f t="shared" si="177"/>
        <v>5.3061224489794605E-5</v>
      </c>
    </row>
    <row r="1228" spans="1:12" x14ac:dyDescent="0.15">
      <c r="A1228">
        <v>1722390</v>
      </c>
      <c r="B1228">
        <v>0.98929999999999996</v>
      </c>
      <c r="C1228">
        <f t="shared" si="178"/>
        <v>6.0999999999999804E-3</v>
      </c>
      <c r="D1228">
        <f t="shared" si="179"/>
        <v>6.0814703158679536E-3</v>
      </c>
      <c r="E1228">
        <f t="shared" si="180"/>
        <v>1.3319507430421488E-3</v>
      </c>
      <c r="F1228">
        <v>187.27979999999999</v>
      </c>
      <c r="G1228">
        <f t="shared" si="181"/>
        <v>0.19939277663899357</v>
      </c>
      <c r="H1228">
        <f t="shared" si="182"/>
        <v>41.10709190280734</v>
      </c>
      <c r="I1228">
        <f t="shared" si="175"/>
        <v>41.35784516341446</v>
      </c>
      <c r="J1228">
        <f t="shared" si="183"/>
        <v>120.79999999999995</v>
      </c>
      <c r="K1228" s="2">
        <f t="shared" si="176"/>
        <v>3.355555555555554E-2</v>
      </c>
      <c r="L1228">
        <f t="shared" si="177"/>
        <v>4.8979591836733829E-5</v>
      </c>
    </row>
    <row r="1229" spans="1:12" x14ac:dyDescent="0.15">
      <c r="A1229">
        <v>1722420</v>
      </c>
      <c r="B1229">
        <v>0.98950000000000005</v>
      </c>
      <c r="C1229">
        <f t="shared" si="178"/>
        <v>5.8999999999998914E-3</v>
      </c>
      <c r="D1229">
        <f t="shared" si="179"/>
        <v>5.8826631581552907E-3</v>
      </c>
      <c r="E1229">
        <f t="shared" si="180"/>
        <v>1.1450376853854192E-3</v>
      </c>
      <c r="F1229">
        <v>186.8108</v>
      </c>
      <c r="G1229">
        <f t="shared" si="181"/>
        <v>0.19941259797972938</v>
      </c>
      <c r="H1229">
        <f t="shared" si="182"/>
        <v>41.004148466823239</v>
      </c>
      <c r="I1229">
        <f t="shared" si="175"/>
        <v>41.246072942777481</v>
      </c>
      <c r="J1229">
        <f t="shared" si="183"/>
        <v>121.29999999999995</v>
      </c>
      <c r="K1229" s="2">
        <f t="shared" si="176"/>
        <v>3.369444444444443E-2</v>
      </c>
      <c r="L1229">
        <f t="shared" si="177"/>
        <v>5.5102040816327262E-5</v>
      </c>
    </row>
    <row r="1230" spans="1:12" x14ac:dyDescent="0.15">
      <c r="A1230">
        <v>1722450</v>
      </c>
      <c r="B1230">
        <v>0.98939999999999995</v>
      </c>
      <c r="C1230">
        <f t="shared" si="178"/>
        <v>5.9999999999999915E-3</v>
      </c>
      <c r="D1230">
        <f t="shared" si="179"/>
        <v>5.9820716775474689E-3</v>
      </c>
      <c r="E1230">
        <f t="shared" si="180"/>
        <v>1.2563428408889805E-3</v>
      </c>
      <c r="F1230">
        <v>186.3417</v>
      </c>
      <c r="G1230">
        <f t="shared" si="181"/>
        <v>0.1994026865704944</v>
      </c>
      <c r="H1230">
        <f t="shared" si="182"/>
        <v>40.901183081279214</v>
      </c>
      <c r="I1230">
        <f t="shared" si="175"/>
        <v>41.146590179766882</v>
      </c>
      <c r="J1230">
        <f t="shared" si="183"/>
        <v>121.79999999999995</v>
      </c>
      <c r="K1230" s="2">
        <f t="shared" si="176"/>
        <v>3.3833333333333319E-2</v>
      </c>
      <c r="L1230">
        <f t="shared" si="177"/>
        <v>5.3061224489794605E-5</v>
      </c>
    </row>
    <row r="1231" spans="1:12" x14ac:dyDescent="0.15">
      <c r="A1231">
        <v>1722481</v>
      </c>
      <c r="B1231">
        <v>0.98939999999999995</v>
      </c>
      <c r="C1231">
        <f t="shared" si="178"/>
        <v>5.9999999999999915E-3</v>
      </c>
      <c r="D1231">
        <f t="shared" si="179"/>
        <v>5.9820716775474689E-3</v>
      </c>
      <c r="E1231">
        <f t="shared" si="180"/>
        <v>1.2563428408889805E-3</v>
      </c>
      <c r="F1231">
        <v>186.3417</v>
      </c>
      <c r="G1231">
        <f t="shared" si="181"/>
        <v>0.1994026865704944</v>
      </c>
      <c r="H1231">
        <f t="shared" si="182"/>
        <v>40.901183081279214</v>
      </c>
      <c r="I1231">
        <f t="shared" si="175"/>
        <v>41.146590179766882</v>
      </c>
      <c r="J1231">
        <f t="shared" si="183"/>
        <v>122.31666666666672</v>
      </c>
      <c r="K1231" s="2">
        <f t="shared" si="176"/>
        <v>3.3976851851851869E-2</v>
      </c>
      <c r="L1231">
        <f t="shared" si="177"/>
        <v>5.3079278666211794E-5</v>
      </c>
    </row>
    <row r="1232" spans="1:12" x14ac:dyDescent="0.15">
      <c r="A1232">
        <v>1722510</v>
      </c>
      <c r="B1232">
        <v>0.98929999999999996</v>
      </c>
      <c r="C1232">
        <f t="shared" si="178"/>
        <v>6.0999999999999804E-3</v>
      </c>
      <c r="D1232">
        <f t="shared" si="179"/>
        <v>6.0814703158679536E-3</v>
      </c>
      <c r="E1232">
        <f t="shared" si="180"/>
        <v>1.3676355792653985E-3</v>
      </c>
      <c r="F1232">
        <v>185.87270000000001</v>
      </c>
      <c r="G1232">
        <f t="shared" si="181"/>
        <v>0.19939277663899357</v>
      </c>
      <c r="H1232">
        <f t="shared" si="182"/>
        <v>40.798239645295112</v>
      </c>
      <c r="I1232">
        <f t="shared" si="175"/>
        <v>41.047108907131403</v>
      </c>
      <c r="J1232">
        <f t="shared" si="183"/>
        <v>122.79999999999995</v>
      </c>
      <c r="K1232" s="2">
        <f t="shared" si="176"/>
        <v>3.4111111111111099E-2</v>
      </c>
      <c r="L1232">
        <f t="shared" si="177"/>
        <v>5.3061224489794605E-5</v>
      </c>
    </row>
    <row r="1233" spans="1:12" x14ac:dyDescent="0.15">
      <c r="A1233">
        <v>1722540</v>
      </c>
      <c r="B1233">
        <v>0.98939999999999995</v>
      </c>
      <c r="C1233">
        <f t="shared" si="178"/>
        <v>5.9999999999999915E-3</v>
      </c>
      <c r="D1233">
        <f t="shared" si="179"/>
        <v>5.9820716775474689E-3</v>
      </c>
      <c r="E1233">
        <f t="shared" si="180"/>
        <v>1.2622898909169476E-3</v>
      </c>
      <c r="F1233">
        <v>186.10720000000001</v>
      </c>
      <c r="G1233">
        <f t="shared" si="181"/>
        <v>0.1994026865704944</v>
      </c>
      <c r="H1233">
        <f t="shared" si="182"/>
        <v>40.849711363287163</v>
      </c>
      <c r="I1233">
        <f t="shared" si="175"/>
        <v>41.094809631466873</v>
      </c>
      <c r="J1233">
        <f t="shared" si="183"/>
        <v>123.29999999999995</v>
      </c>
      <c r="K1233" s="2">
        <f t="shared" si="176"/>
        <v>3.4249999999999989E-2</v>
      </c>
      <c r="L1233">
        <f t="shared" si="177"/>
        <v>5.3061224489794605E-5</v>
      </c>
    </row>
    <row r="1234" spans="1:12" x14ac:dyDescent="0.15">
      <c r="A1234">
        <v>1722570</v>
      </c>
      <c r="B1234">
        <v>0.98929999999999996</v>
      </c>
      <c r="C1234">
        <f t="shared" si="178"/>
        <v>6.0999999999999804E-3</v>
      </c>
      <c r="D1234">
        <f t="shared" si="179"/>
        <v>6.0814703158679536E-3</v>
      </c>
      <c r="E1234">
        <f t="shared" si="180"/>
        <v>1.4152043713227874E-3</v>
      </c>
      <c r="F1234">
        <v>183.99700000000001</v>
      </c>
      <c r="G1234">
        <f t="shared" si="181"/>
        <v>0.19939277663899357</v>
      </c>
      <c r="H1234">
        <f t="shared" si="182"/>
        <v>40.386531750038415</v>
      </c>
      <c r="I1234">
        <f t="shared" si="175"/>
        <v>40.632889593713635</v>
      </c>
      <c r="J1234">
        <f t="shared" si="183"/>
        <v>123.79999999999995</v>
      </c>
      <c r="K1234" s="2">
        <f t="shared" si="176"/>
        <v>3.4388888888888879E-2</v>
      </c>
      <c r="L1234">
        <f t="shared" si="177"/>
        <v>5.1020408163264217E-5</v>
      </c>
    </row>
    <row r="1235" spans="1:12" x14ac:dyDescent="0.15">
      <c r="A1235">
        <v>1722600</v>
      </c>
      <c r="B1235">
        <v>0.98929999999999996</v>
      </c>
      <c r="C1235">
        <f t="shared" si="178"/>
        <v>6.0999999999999804E-3</v>
      </c>
      <c r="D1235">
        <f t="shared" si="179"/>
        <v>6.0814703158679536E-3</v>
      </c>
      <c r="E1235">
        <f t="shared" si="180"/>
        <v>1.3676355792653985E-3</v>
      </c>
      <c r="F1235">
        <v>185.87270000000001</v>
      </c>
      <c r="G1235">
        <f t="shared" si="181"/>
        <v>0.19939277663899357</v>
      </c>
      <c r="H1235">
        <f t="shared" si="182"/>
        <v>40.798239645295112</v>
      </c>
      <c r="I1235">
        <f t="shared" si="175"/>
        <v>41.047108907131403</v>
      </c>
      <c r="J1235">
        <f t="shared" si="183"/>
        <v>124.29999999999995</v>
      </c>
      <c r="K1235" s="2">
        <f t="shared" si="176"/>
        <v>3.4527777777777768E-2</v>
      </c>
      <c r="L1235">
        <f t="shared" si="177"/>
        <v>5.1020408163264217E-5</v>
      </c>
    </row>
    <row r="1236" spans="1:12" x14ac:dyDescent="0.15">
      <c r="A1236">
        <v>1722630</v>
      </c>
      <c r="B1236">
        <v>0.98929999999999996</v>
      </c>
      <c r="C1236">
        <f t="shared" si="178"/>
        <v>6.0999999999999804E-3</v>
      </c>
      <c r="D1236">
        <f t="shared" si="179"/>
        <v>6.0814703158679536E-3</v>
      </c>
      <c r="E1236">
        <f t="shared" si="180"/>
        <v>1.3676355792653985E-3</v>
      </c>
      <c r="F1236">
        <v>185.87270000000001</v>
      </c>
      <c r="G1236">
        <f t="shared" si="181"/>
        <v>0.19939277663899357</v>
      </c>
      <c r="H1236">
        <f t="shared" si="182"/>
        <v>40.798239645295112</v>
      </c>
      <c r="I1236">
        <f t="shared" si="175"/>
        <v>41.047108907131403</v>
      </c>
      <c r="J1236">
        <f t="shared" si="183"/>
        <v>124.79999999999995</v>
      </c>
      <c r="K1236" s="2">
        <f t="shared" si="176"/>
        <v>3.4666666666666651E-2</v>
      </c>
      <c r="L1236">
        <f t="shared" si="177"/>
        <v>5.3061224489794605E-5</v>
      </c>
    </row>
    <row r="1237" spans="1:12" x14ac:dyDescent="0.15">
      <c r="A1237">
        <v>1722660</v>
      </c>
      <c r="B1237">
        <v>0.98929999999999996</v>
      </c>
      <c r="C1237">
        <f t="shared" si="178"/>
        <v>6.0999999999999804E-3</v>
      </c>
      <c r="D1237">
        <f t="shared" si="179"/>
        <v>6.0814703158679536E-3</v>
      </c>
      <c r="E1237">
        <f t="shared" si="180"/>
        <v>1.3349280721393058E-3</v>
      </c>
      <c r="F1237">
        <v>187.16239999999999</v>
      </c>
      <c r="G1237">
        <f t="shared" si="181"/>
        <v>0.19939277663899357</v>
      </c>
      <c r="H1237">
        <f t="shared" si="182"/>
        <v>41.081323119471449</v>
      </c>
      <c r="I1237">
        <f t="shared" si="175"/>
        <v>41.331919190500216</v>
      </c>
      <c r="J1237">
        <f t="shared" si="183"/>
        <v>125.29999999999995</v>
      </c>
      <c r="K1237" s="2">
        <f t="shared" si="176"/>
        <v>3.4805555555555541E-2</v>
      </c>
      <c r="L1237">
        <f t="shared" si="177"/>
        <v>5.1003060183609824E-5</v>
      </c>
    </row>
    <row r="1238" spans="1:12" x14ac:dyDescent="0.15">
      <c r="A1238">
        <v>1722690</v>
      </c>
      <c r="B1238">
        <v>0.98929999999999996</v>
      </c>
      <c r="C1238">
        <f t="shared" si="178"/>
        <v>6.0999999999999804E-3</v>
      </c>
      <c r="D1238">
        <f t="shared" si="179"/>
        <v>6.0814703158679536E-3</v>
      </c>
      <c r="E1238">
        <f t="shared" si="180"/>
        <v>1.3319507430421488E-3</v>
      </c>
      <c r="F1238">
        <v>187.27979999999999</v>
      </c>
      <c r="G1238">
        <f t="shared" si="181"/>
        <v>0.19939277663899357</v>
      </c>
      <c r="H1238">
        <f t="shared" si="182"/>
        <v>41.10709190280734</v>
      </c>
      <c r="I1238">
        <f t="shared" si="175"/>
        <v>41.35784516341446</v>
      </c>
      <c r="J1238">
        <f t="shared" si="183"/>
        <v>125.79999999999995</v>
      </c>
      <c r="K1238" s="2">
        <f t="shared" si="176"/>
        <v>3.4944444444444431E-2</v>
      </c>
      <c r="L1238">
        <f t="shared" si="177"/>
        <v>5.1020408163264217E-5</v>
      </c>
    </row>
    <row r="1239" spans="1:12" x14ac:dyDescent="0.15">
      <c r="A1239">
        <v>1722720</v>
      </c>
      <c r="B1239">
        <v>0.98929999999999996</v>
      </c>
      <c r="C1239">
        <f t="shared" si="178"/>
        <v>6.0999999999999804E-3</v>
      </c>
      <c r="D1239">
        <f t="shared" si="179"/>
        <v>6.0814703158679536E-3</v>
      </c>
      <c r="E1239">
        <f t="shared" si="180"/>
        <v>1.281412230053949E-3</v>
      </c>
      <c r="F1239">
        <v>189.27260000000001</v>
      </c>
      <c r="G1239">
        <f t="shared" si="181"/>
        <v>0.19939277663899357</v>
      </c>
      <c r="H1239">
        <f t="shared" si="182"/>
        <v>41.544502732720211</v>
      </c>
      <c r="I1239">
        <f t="shared" si="175"/>
        <v>41.79792419938979</v>
      </c>
      <c r="J1239">
        <f t="shared" si="183"/>
        <v>126.29999999999995</v>
      </c>
      <c r="K1239" s="2">
        <f t="shared" si="176"/>
        <v>3.5083333333333321E-2</v>
      </c>
      <c r="L1239">
        <f t="shared" si="177"/>
        <v>5.1020408163264217E-5</v>
      </c>
    </row>
    <row r="1240" spans="1:12" x14ac:dyDescent="0.15">
      <c r="A1240">
        <v>1722750</v>
      </c>
      <c r="B1240">
        <v>0.98929999999999996</v>
      </c>
      <c r="C1240">
        <f t="shared" si="178"/>
        <v>6.0999999999999804E-3</v>
      </c>
      <c r="D1240">
        <f t="shared" si="179"/>
        <v>6.0814703158679536E-3</v>
      </c>
      <c r="E1240">
        <f t="shared" si="180"/>
        <v>1.2338434379965601E-3</v>
      </c>
      <c r="F1240">
        <v>191.14830000000001</v>
      </c>
      <c r="G1240">
        <f t="shared" si="181"/>
        <v>0.19939277663899357</v>
      </c>
      <c r="H1240">
        <f t="shared" si="182"/>
        <v>41.956210627976908</v>
      </c>
      <c r="I1240">
        <f t="shared" si="175"/>
        <v>42.212143512807557</v>
      </c>
      <c r="J1240">
        <f t="shared" si="183"/>
        <v>126.79999999999995</v>
      </c>
      <c r="K1240" s="2">
        <f t="shared" si="176"/>
        <v>3.522222222222221E-2</v>
      </c>
      <c r="L1240">
        <f t="shared" si="177"/>
        <v>5.3061224489794605E-5</v>
      </c>
    </row>
    <row r="1241" spans="1:12" x14ac:dyDescent="0.15">
      <c r="A1241">
        <v>1722780</v>
      </c>
      <c r="B1241">
        <v>0.98919999999999997</v>
      </c>
      <c r="C1241">
        <f t="shared" si="178"/>
        <v>6.1999999999999694E-3</v>
      </c>
      <c r="D1241">
        <f t="shared" si="179"/>
        <v>6.1808590750810988E-3</v>
      </c>
      <c r="E1241">
        <f t="shared" si="180"/>
        <v>1.2975549691528017E-3</v>
      </c>
      <c r="F1241">
        <v>192.55510000000001</v>
      </c>
      <c r="G1241">
        <f t="shared" si="181"/>
        <v>0.19938286818485973</v>
      </c>
      <c r="H1241">
        <f t="shared" si="182"/>
        <v>42.264997036809412</v>
      </c>
      <c r="I1241">
        <f t="shared" si="175"/>
        <v>42.527040018437631</v>
      </c>
      <c r="J1241">
        <f t="shared" si="183"/>
        <v>127.29999999999995</v>
      </c>
      <c r="K1241" s="2">
        <f t="shared" si="176"/>
        <v>3.53611111111111E-2</v>
      </c>
      <c r="L1241">
        <f t="shared" si="177"/>
        <v>5.1020408163264217E-5</v>
      </c>
    </row>
    <row r="1242" spans="1:12" x14ac:dyDescent="0.15">
      <c r="A1242">
        <v>1722810</v>
      </c>
      <c r="B1242">
        <v>0.98929999999999996</v>
      </c>
      <c r="C1242">
        <f t="shared" si="178"/>
        <v>6.0999999999999804E-3</v>
      </c>
      <c r="D1242">
        <f t="shared" si="179"/>
        <v>6.0814703158679536E-3</v>
      </c>
      <c r="E1242">
        <f t="shared" si="180"/>
        <v>1.1535671388130777E-3</v>
      </c>
      <c r="F1242">
        <v>194.31370000000001</v>
      </c>
      <c r="G1242">
        <f t="shared" si="181"/>
        <v>0.19939277663899357</v>
      </c>
      <c r="H1242">
        <f t="shared" si="182"/>
        <v>42.651001997409949</v>
      </c>
      <c r="I1242">
        <f t="shared" si="175"/>
        <v>42.911173109594138</v>
      </c>
      <c r="J1242">
        <f t="shared" si="183"/>
        <v>127.79999999999995</v>
      </c>
      <c r="K1242" s="2">
        <f t="shared" si="176"/>
        <v>3.549999999999999E-2</v>
      </c>
      <c r="L1242">
        <f t="shared" si="177"/>
        <v>5.1020408163264217E-5</v>
      </c>
    </row>
    <row r="1243" spans="1:12" x14ac:dyDescent="0.15">
      <c r="A1243">
        <v>1722840</v>
      </c>
      <c r="B1243">
        <v>0.98919999999999997</v>
      </c>
      <c r="C1243">
        <f t="shared" si="178"/>
        <v>6.1999999999999694E-3</v>
      </c>
      <c r="D1243">
        <f t="shared" si="179"/>
        <v>6.1808590750810988E-3</v>
      </c>
      <c r="E1243">
        <f t="shared" si="180"/>
        <v>1.214306412983061E-3</v>
      </c>
      <c r="F1243">
        <v>195.83770000000001</v>
      </c>
      <c r="G1243">
        <f t="shared" si="181"/>
        <v>0.19938286818485973</v>
      </c>
      <c r="H1243">
        <f t="shared" si="182"/>
        <v>42.98551329045852</v>
      </c>
      <c r="I1243">
        <f t="shared" si="175"/>
        <v>43.252023472859371</v>
      </c>
      <c r="J1243">
        <f t="shared" si="183"/>
        <v>128.29999999999995</v>
      </c>
      <c r="K1243" s="2">
        <f t="shared" si="176"/>
        <v>3.563888888888888E-2</v>
      </c>
      <c r="L1243">
        <f t="shared" si="177"/>
        <v>4.8979591836733829E-5</v>
      </c>
    </row>
    <row r="1244" spans="1:12" x14ac:dyDescent="0.15">
      <c r="A1244">
        <v>1722870</v>
      </c>
      <c r="B1244">
        <v>0.98919999999999997</v>
      </c>
      <c r="C1244">
        <f t="shared" si="178"/>
        <v>6.1999999999999694E-3</v>
      </c>
      <c r="D1244">
        <f t="shared" si="179"/>
        <v>6.1808590750810988E-3</v>
      </c>
      <c r="E1244">
        <f t="shared" si="180"/>
        <v>1.1697073418564822E-3</v>
      </c>
      <c r="F1244">
        <v>197.59630000000001</v>
      </c>
      <c r="G1244">
        <f t="shared" si="181"/>
        <v>0.19938286818485973</v>
      </c>
      <c r="H1244">
        <f t="shared" si="182"/>
        <v>43.371518251059058</v>
      </c>
      <c r="I1244">
        <f t="shared" si="175"/>
        <v>43.640421664215637</v>
      </c>
      <c r="J1244">
        <f t="shared" si="183"/>
        <v>128.79999999999995</v>
      </c>
      <c r="K1244" s="2">
        <f t="shared" si="176"/>
        <v>3.5777777777777763E-2</v>
      </c>
      <c r="L1244">
        <f t="shared" si="177"/>
        <v>5.1020408163264217E-5</v>
      </c>
    </row>
    <row r="1245" spans="1:12" x14ac:dyDescent="0.15">
      <c r="A1245">
        <v>1722900</v>
      </c>
      <c r="B1245">
        <v>0.98919999999999997</v>
      </c>
      <c r="C1245">
        <f t="shared" si="178"/>
        <v>6.1999999999999694E-3</v>
      </c>
      <c r="D1245">
        <f t="shared" si="179"/>
        <v>6.1808590750810988E-3</v>
      </c>
      <c r="E1245">
        <f t="shared" si="180"/>
        <v>1.1280855998270596E-3</v>
      </c>
      <c r="F1245">
        <v>199.23750000000001</v>
      </c>
      <c r="G1245">
        <f t="shared" si="181"/>
        <v>0.19938286818485973</v>
      </c>
      <c r="H1245">
        <f t="shared" si="182"/>
        <v>43.731754428323711</v>
      </c>
      <c r="I1245">
        <f t="shared" si="175"/>
        <v>44.002891305779322</v>
      </c>
      <c r="J1245">
        <f t="shared" si="183"/>
        <v>129.29999999999995</v>
      </c>
      <c r="K1245" s="2">
        <f t="shared" si="176"/>
        <v>3.5916666666666652E-2</v>
      </c>
      <c r="L1245">
        <f t="shared" si="177"/>
        <v>4.8962937776265614E-5</v>
      </c>
    </row>
    <row r="1246" spans="1:12" x14ac:dyDescent="0.15">
      <c r="A1246">
        <v>1722930</v>
      </c>
      <c r="B1246">
        <v>0.98899999999999999</v>
      </c>
      <c r="C1246">
        <f t="shared" si="178"/>
        <v>6.3999999999999474E-3</v>
      </c>
      <c r="D1246">
        <f t="shared" si="179"/>
        <v>6.3796069640389879E-3</v>
      </c>
      <c r="E1246">
        <f t="shared" si="180"/>
        <v>1.285209210700077E-3</v>
      </c>
      <c r="F1246">
        <v>200.87880000000001</v>
      </c>
      <c r="G1246">
        <f t="shared" si="181"/>
        <v>0.19936305570722501</v>
      </c>
      <c r="H1246">
        <f t="shared" si="182"/>
        <v>44.092012555148273</v>
      </c>
      <c r="I1246">
        <f t="shared" si="175"/>
        <v>44.374201435501213</v>
      </c>
      <c r="J1246">
        <f t="shared" si="183"/>
        <v>129.79999999999995</v>
      </c>
      <c r="K1246" s="2">
        <f t="shared" si="176"/>
        <v>3.6055555555555542E-2</v>
      </c>
      <c r="L1246">
        <f t="shared" si="177"/>
        <v>4.6938775510203442E-5</v>
      </c>
    </row>
    <row r="1247" spans="1:12" x14ac:dyDescent="0.15">
      <c r="A1247">
        <v>1722960</v>
      </c>
      <c r="B1247">
        <v>0.98909999999999998</v>
      </c>
      <c r="C1247">
        <f t="shared" si="178"/>
        <v>6.2999999999999584E-3</v>
      </c>
      <c r="D1247">
        <f t="shared" si="179"/>
        <v>6.2802379571504563E-3</v>
      </c>
      <c r="E1247">
        <f t="shared" si="180"/>
        <v>1.1501629757546426E-3</v>
      </c>
      <c r="F1247">
        <v>202.28559999999999</v>
      </c>
      <c r="G1247">
        <f t="shared" si="181"/>
        <v>0.19937296120772585</v>
      </c>
      <c r="H1247">
        <f t="shared" si="182"/>
        <v>44.400798963980769</v>
      </c>
      <c r="I1247">
        <f t="shared" si="175"/>
        <v>44.680523997453854</v>
      </c>
      <c r="J1247">
        <f t="shared" si="183"/>
        <v>130.29999999999995</v>
      </c>
      <c r="K1247" s="2">
        <f t="shared" si="176"/>
        <v>3.6194444444444432E-2</v>
      </c>
      <c r="L1247">
        <f t="shared" si="177"/>
        <v>4.6938775510203442E-5</v>
      </c>
    </row>
    <row r="1248" spans="1:12" x14ac:dyDescent="0.15">
      <c r="A1248">
        <v>1722990</v>
      </c>
      <c r="B1248">
        <v>0.98899999999999999</v>
      </c>
      <c r="C1248">
        <f t="shared" si="178"/>
        <v>6.3999999999999474E-3</v>
      </c>
      <c r="D1248">
        <f t="shared" si="179"/>
        <v>6.3796069640389879E-3</v>
      </c>
      <c r="E1248">
        <f t="shared" si="180"/>
        <v>1.2168244755170797E-3</v>
      </c>
      <c r="F1248">
        <v>203.5753</v>
      </c>
      <c r="G1248">
        <f t="shared" si="181"/>
        <v>0.19936305570722501</v>
      </c>
      <c r="H1248">
        <f t="shared" si="182"/>
        <v>44.683882438157113</v>
      </c>
      <c r="I1248">
        <f t="shared" si="175"/>
        <v>44.969859285761309</v>
      </c>
      <c r="J1248">
        <f t="shared" si="183"/>
        <v>130.79999999999995</v>
      </c>
      <c r="K1248" s="2">
        <f t="shared" si="176"/>
        <v>3.6333333333333322E-2</v>
      </c>
      <c r="L1248">
        <f t="shared" si="177"/>
        <v>4.4897959183673054E-5</v>
      </c>
    </row>
    <row r="1249" spans="1:12" x14ac:dyDescent="0.15">
      <c r="A1249">
        <v>1723020</v>
      </c>
      <c r="B1249">
        <v>0.98880000000000001</v>
      </c>
      <c r="C1249">
        <f t="shared" si="178"/>
        <v>6.5999999999999254E-3</v>
      </c>
      <c r="D1249">
        <f t="shared" si="179"/>
        <v>6.5783153601225068E-3</v>
      </c>
      <c r="E1249">
        <f t="shared" si="180"/>
        <v>1.3620170295152436E-3</v>
      </c>
      <c r="F1249">
        <v>205.68549999999999</v>
      </c>
      <c r="G1249">
        <f t="shared" si="181"/>
        <v>0.19934324913465543</v>
      </c>
      <c r="H1249">
        <f t="shared" si="182"/>
        <v>45.147062051405861</v>
      </c>
      <c r="I1249">
        <f t="shared" si="175"/>
        <v>45.445032660945131</v>
      </c>
      <c r="J1249">
        <f t="shared" si="183"/>
        <v>131.29999999999995</v>
      </c>
      <c r="K1249" s="2">
        <f t="shared" si="176"/>
        <v>3.6472222222222211E-2</v>
      </c>
      <c r="L1249">
        <f t="shared" si="177"/>
        <v>4.2857142857142667E-5</v>
      </c>
    </row>
    <row r="1250" spans="1:12" x14ac:dyDescent="0.15">
      <c r="A1250">
        <v>1723050</v>
      </c>
      <c r="B1250">
        <v>0.98899999999999999</v>
      </c>
      <c r="C1250">
        <f t="shared" si="178"/>
        <v>6.3999999999999474E-3</v>
      </c>
      <c r="D1250">
        <f t="shared" si="179"/>
        <v>6.3796069640389879E-3</v>
      </c>
      <c r="E1250">
        <f t="shared" si="180"/>
        <v>1.130608734471978E-3</v>
      </c>
      <c r="F1250">
        <v>206.97489999999999</v>
      </c>
      <c r="G1250">
        <f t="shared" si="181"/>
        <v>0.19936305570722501</v>
      </c>
      <c r="H1250">
        <f t="shared" si="182"/>
        <v>45.430079676902473</v>
      </c>
      <c r="I1250">
        <f t="shared" si="175"/>
        <v>45.720832186834649</v>
      </c>
      <c r="J1250">
        <f t="shared" si="183"/>
        <v>131.79999999999995</v>
      </c>
      <c r="K1250" s="2">
        <f t="shared" si="176"/>
        <v>3.6611111111111101E-2</v>
      </c>
      <c r="L1250">
        <f t="shared" si="177"/>
        <v>4.4897959183673054E-5</v>
      </c>
    </row>
    <row r="1251" spans="1:12" x14ac:dyDescent="0.15">
      <c r="A1251">
        <v>1723080</v>
      </c>
      <c r="B1251">
        <v>0.98880000000000001</v>
      </c>
      <c r="C1251">
        <f t="shared" si="178"/>
        <v>6.5999999999999254E-3</v>
      </c>
      <c r="D1251">
        <f t="shared" si="179"/>
        <v>6.5783153601225068E-3</v>
      </c>
      <c r="E1251">
        <f t="shared" si="180"/>
        <v>1.3085011874298868E-3</v>
      </c>
      <c r="F1251">
        <v>207.79570000000001</v>
      </c>
      <c r="G1251">
        <f t="shared" si="181"/>
        <v>0.19934324913465543</v>
      </c>
      <c r="H1251">
        <f t="shared" si="182"/>
        <v>45.610241664654623</v>
      </c>
      <c r="I1251">
        <f t="shared" si="175"/>
        <v>45.911269259641337</v>
      </c>
      <c r="J1251">
        <f t="shared" si="183"/>
        <v>132.29999999999995</v>
      </c>
      <c r="K1251" s="2">
        <f t="shared" si="176"/>
        <v>3.6749999999999984E-2</v>
      </c>
      <c r="L1251">
        <f t="shared" si="177"/>
        <v>4.0816326530612279E-5</v>
      </c>
    </row>
    <row r="1252" spans="1:12" x14ac:dyDescent="0.15">
      <c r="A1252">
        <v>1723110</v>
      </c>
      <c r="B1252">
        <v>0.98880000000000001</v>
      </c>
      <c r="C1252">
        <f t="shared" si="178"/>
        <v>6.5999999999999254E-3</v>
      </c>
      <c r="D1252">
        <f t="shared" si="179"/>
        <v>6.5783153601225068E-3</v>
      </c>
      <c r="E1252">
        <f t="shared" si="180"/>
        <v>1.2817407303317603E-3</v>
      </c>
      <c r="F1252">
        <v>208.8509</v>
      </c>
      <c r="G1252">
        <f t="shared" si="181"/>
        <v>0.19934324913465543</v>
      </c>
      <c r="H1252">
        <f t="shared" si="182"/>
        <v>45.841853420838909</v>
      </c>
      <c r="I1252">
        <f t="shared" si="175"/>
        <v>46.144409653416439</v>
      </c>
      <c r="J1252">
        <f t="shared" si="183"/>
        <v>132.79999999999995</v>
      </c>
      <c r="K1252" s="2">
        <f t="shared" si="176"/>
        <v>3.6888888888888874E-2</v>
      </c>
      <c r="L1252">
        <f t="shared" si="177"/>
        <v>4.2842570554232977E-5</v>
      </c>
    </row>
    <row r="1253" spans="1:12" x14ac:dyDescent="0.15">
      <c r="A1253">
        <v>1723140</v>
      </c>
      <c r="B1253">
        <v>0.98899999999999999</v>
      </c>
      <c r="C1253">
        <f t="shared" si="178"/>
        <v>6.3999999999999474E-3</v>
      </c>
      <c r="D1253">
        <f t="shared" si="179"/>
        <v>6.3796069640389879E-3</v>
      </c>
      <c r="E1253">
        <f t="shared" si="180"/>
        <v>1.071140770247757E-3</v>
      </c>
      <c r="F1253">
        <v>209.31979999999999</v>
      </c>
      <c r="G1253">
        <f t="shared" si="181"/>
        <v>0.19936305570722501</v>
      </c>
      <c r="H1253">
        <f t="shared" si="182"/>
        <v>45.944774907263103</v>
      </c>
      <c r="I1253">
        <f t="shared" si="175"/>
        <v>46.238821466669584</v>
      </c>
      <c r="J1253">
        <f t="shared" si="183"/>
        <v>133.29999999999995</v>
      </c>
      <c r="K1253" s="2">
        <f t="shared" si="176"/>
        <v>3.7027777777777764E-2</v>
      </c>
      <c r="L1253">
        <f t="shared" si="177"/>
        <v>4.6938775510203442E-5</v>
      </c>
    </row>
    <row r="1254" spans="1:12" x14ac:dyDescent="0.15">
      <c r="A1254">
        <v>1723170</v>
      </c>
      <c r="B1254">
        <v>0.98880000000000001</v>
      </c>
      <c r="C1254">
        <f t="shared" si="178"/>
        <v>6.5999999999999254E-3</v>
      </c>
      <c r="D1254">
        <f t="shared" si="179"/>
        <v>6.5783153601225068E-3</v>
      </c>
      <c r="E1254">
        <f t="shared" si="180"/>
        <v>1.2460635022748566E-3</v>
      </c>
      <c r="F1254">
        <v>210.2577</v>
      </c>
      <c r="G1254">
        <f t="shared" si="181"/>
        <v>0.19934324913465543</v>
      </c>
      <c r="H1254">
        <f t="shared" si="182"/>
        <v>46.150639829671412</v>
      </c>
      <c r="I1254">
        <f t="shared" si="175"/>
        <v>46.455234052547233</v>
      </c>
      <c r="J1254">
        <f t="shared" si="183"/>
        <v>133.79999999999995</v>
      </c>
      <c r="K1254" s="2">
        <f t="shared" si="176"/>
        <v>3.7166666666666653E-2</v>
      </c>
      <c r="L1254">
        <f t="shared" si="177"/>
        <v>4.4897959183673054E-5</v>
      </c>
    </row>
    <row r="1255" spans="1:12" x14ac:dyDescent="0.15">
      <c r="A1255">
        <v>1723200</v>
      </c>
      <c r="B1255">
        <v>0.98870000000000002</v>
      </c>
      <c r="C1255">
        <f t="shared" si="178"/>
        <v>6.6999999999999144E-3</v>
      </c>
      <c r="D1255">
        <f t="shared" si="179"/>
        <v>6.6776547532404968E-3</v>
      </c>
      <c r="E1255">
        <f t="shared" si="180"/>
        <v>1.3275642813643952E-3</v>
      </c>
      <c r="F1255">
        <v>210.96109999999999</v>
      </c>
      <c r="G1255">
        <f t="shared" si="181"/>
        <v>0.19933334806185349</v>
      </c>
      <c r="H1255">
        <f t="shared" si="182"/>
        <v>46.305033034087657</v>
      </c>
      <c r="I1255">
        <f t="shared" si="175"/>
        <v>46.615276755416055</v>
      </c>
      <c r="J1255">
        <f t="shared" si="183"/>
        <v>134.29999999999995</v>
      </c>
      <c r="K1255" s="2">
        <f t="shared" si="176"/>
        <v>3.7305555555555543E-2</v>
      </c>
      <c r="L1255">
        <f t="shared" si="177"/>
        <v>4.2857142857142667E-5</v>
      </c>
    </row>
    <row r="1256" spans="1:12" x14ac:dyDescent="0.15">
      <c r="A1256">
        <v>1723230</v>
      </c>
      <c r="B1256">
        <v>0.98880000000000001</v>
      </c>
      <c r="C1256">
        <f t="shared" si="178"/>
        <v>6.5999999999999254E-3</v>
      </c>
      <c r="D1256">
        <f t="shared" si="179"/>
        <v>6.5783153601225068E-3</v>
      </c>
      <c r="E1256">
        <f t="shared" si="180"/>
        <v>1.21336360331511E-3</v>
      </c>
      <c r="F1256">
        <v>211.5471</v>
      </c>
      <c r="G1256">
        <f t="shared" si="181"/>
        <v>0.19934324913465543</v>
      </c>
      <c r="H1256">
        <f t="shared" si="182"/>
        <v>46.433657455168017</v>
      </c>
      <c r="I1256">
        <f t="shared" si="175"/>
        <v>46.740119594372125</v>
      </c>
      <c r="J1256">
        <f t="shared" si="183"/>
        <v>134.79999999999995</v>
      </c>
      <c r="K1256" s="2">
        <f t="shared" si="176"/>
        <v>3.7444444444444433E-2</v>
      </c>
      <c r="L1256">
        <f t="shared" si="177"/>
        <v>4.8979591836733829E-5</v>
      </c>
    </row>
    <row r="1257" spans="1:12" x14ac:dyDescent="0.15">
      <c r="A1257">
        <v>1723260</v>
      </c>
      <c r="B1257">
        <v>0.98870000000000002</v>
      </c>
      <c r="C1257">
        <f t="shared" si="178"/>
        <v>6.6999999999999144E-3</v>
      </c>
      <c r="D1257">
        <f t="shared" si="179"/>
        <v>6.6776547532404968E-3</v>
      </c>
      <c r="E1257">
        <f t="shared" si="180"/>
        <v>1.3067559464051337E-3</v>
      </c>
      <c r="F1257">
        <v>211.7816</v>
      </c>
      <c r="G1257">
        <f t="shared" si="181"/>
        <v>0.19933334806185349</v>
      </c>
      <c r="H1257">
        <f t="shared" si="182"/>
        <v>46.485129173160068</v>
      </c>
      <c r="I1257">
        <f t="shared" si="175"/>
        <v>46.79657953862025</v>
      </c>
      <c r="J1257">
        <f t="shared" si="183"/>
        <v>135.29999999999995</v>
      </c>
      <c r="K1257" s="2">
        <f t="shared" si="176"/>
        <v>3.7583333333333323E-2</v>
      </c>
      <c r="L1257">
        <f t="shared" si="177"/>
        <v>4.6938775510203442E-5</v>
      </c>
    </row>
    <row r="1258" spans="1:12" x14ac:dyDescent="0.15">
      <c r="A1258">
        <v>1723290</v>
      </c>
      <c r="B1258">
        <v>0.98870000000000002</v>
      </c>
      <c r="C1258">
        <f t="shared" si="178"/>
        <v>6.6999999999999144E-3</v>
      </c>
      <c r="D1258">
        <f t="shared" si="179"/>
        <v>6.6776547532404968E-3</v>
      </c>
      <c r="E1258">
        <f t="shared" si="180"/>
        <v>1.2829702823487143E-3</v>
      </c>
      <c r="F1258">
        <v>212.71950000000001</v>
      </c>
      <c r="G1258">
        <f t="shared" si="181"/>
        <v>0.19933334806185349</v>
      </c>
      <c r="H1258">
        <f t="shared" si="182"/>
        <v>46.690994095568378</v>
      </c>
      <c r="I1258">
        <f t="shared" si="175"/>
        <v>47.003823756008693</v>
      </c>
      <c r="J1258">
        <f t="shared" si="183"/>
        <v>135.79999999999995</v>
      </c>
      <c r="K1258" s="2">
        <f t="shared" si="176"/>
        <v>3.7722222222222213E-2</v>
      </c>
      <c r="L1258">
        <f t="shared" si="177"/>
        <v>4.6938775510203442E-5</v>
      </c>
    </row>
    <row r="1259" spans="1:12" x14ac:dyDescent="0.15">
      <c r="A1259">
        <v>1723320</v>
      </c>
      <c r="B1259">
        <v>0.98880000000000001</v>
      </c>
      <c r="C1259">
        <f t="shared" si="178"/>
        <v>6.5999999999999254E-3</v>
      </c>
      <c r="D1259">
        <f t="shared" si="179"/>
        <v>6.5783153601225068E-3</v>
      </c>
      <c r="E1259">
        <f t="shared" si="180"/>
        <v>1.1717393252302401E-3</v>
      </c>
      <c r="F1259">
        <v>213.1884</v>
      </c>
      <c r="G1259">
        <f t="shared" si="181"/>
        <v>0.19934324913465543</v>
      </c>
      <c r="H1259">
        <f t="shared" si="182"/>
        <v>46.793915581992572</v>
      </c>
      <c r="I1259">
        <f t="shared" si="175"/>
        <v>47.102755424833717</v>
      </c>
      <c r="J1259">
        <f t="shared" si="183"/>
        <v>136.29999999999995</v>
      </c>
      <c r="K1259" s="2">
        <f t="shared" si="176"/>
        <v>3.7861111111111095E-2</v>
      </c>
      <c r="L1259">
        <f t="shared" si="177"/>
        <v>5.1020408163266487E-5</v>
      </c>
    </row>
    <row r="1260" spans="1:12" x14ac:dyDescent="0.15">
      <c r="A1260">
        <v>1723350</v>
      </c>
      <c r="B1260">
        <v>0.98870000000000002</v>
      </c>
      <c r="C1260">
        <f t="shared" si="178"/>
        <v>6.6999999999999144E-3</v>
      </c>
      <c r="D1260">
        <f t="shared" si="179"/>
        <v>6.6776547532404968E-3</v>
      </c>
      <c r="E1260">
        <f t="shared" si="180"/>
        <v>1.265131668320262E-3</v>
      </c>
      <c r="F1260">
        <v>213.4229</v>
      </c>
      <c r="G1260">
        <f t="shared" si="181"/>
        <v>0.19933334806185349</v>
      </c>
      <c r="H1260">
        <f t="shared" si="182"/>
        <v>46.84538729998463</v>
      </c>
      <c r="I1260">
        <f t="shared" si="175"/>
        <v>47.159251394894532</v>
      </c>
      <c r="J1260">
        <f t="shared" si="183"/>
        <v>136.79999999999995</v>
      </c>
      <c r="K1260" s="2">
        <f t="shared" si="176"/>
        <v>3.7999999999999985E-2</v>
      </c>
      <c r="L1260">
        <f t="shared" si="177"/>
        <v>4.8979591836736099E-5</v>
      </c>
    </row>
    <row r="1261" spans="1:12" x14ac:dyDescent="0.15">
      <c r="A1261">
        <v>1723380</v>
      </c>
      <c r="B1261">
        <v>0.98870000000000002</v>
      </c>
      <c r="C1261">
        <f t="shared" si="178"/>
        <v>6.6999999999999144E-3</v>
      </c>
      <c r="D1261">
        <f t="shared" si="179"/>
        <v>6.6776547532404968E-3</v>
      </c>
      <c r="E1261">
        <f t="shared" si="180"/>
        <v>1.265131668320262E-3</v>
      </c>
      <c r="F1261">
        <v>213.4229</v>
      </c>
      <c r="G1261">
        <f t="shared" si="181"/>
        <v>0.19933334806185349</v>
      </c>
      <c r="H1261">
        <f t="shared" si="182"/>
        <v>46.84538729998463</v>
      </c>
      <c r="I1261">
        <f t="shared" si="175"/>
        <v>47.159251394894532</v>
      </c>
      <c r="J1261">
        <f t="shared" si="183"/>
        <v>137.29999999999995</v>
      </c>
      <c r="K1261" s="2">
        <f t="shared" si="176"/>
        <v>3.8138888888888875E-2</v>
      </c>
      <c r="L1261">
        <f t="shared" si="177"/>
        <v>5.1020408163266487E-5</v>
      </c>
    </row>
    <row r="1262" spans="1:12" x14ac:dyDescent="0.15">
      <c r="A1262">
        <v>1723410</v>
      </c>
      <c r="B1262">
        <v>0.98870000000000002</v>
      </c>
      <c r="C1262">
        <f t="shared" si="178"/>
        <v>6.6999999999999144E-3</v>
      </c>
      <c r="D1262">
        <f t="shared" si="179"/>
        <v>6.6776547532404968E-3</v>
      </c>
      <c r="E1262">
        <f t="shared" si="180"/>
        <v>1.2294544402633584E-3</v>
      </c>
      <c r="F1262">
        <v>214.8297</v>
      </c>
      <c r="G1262">
        <f t="shared" si="181"/>
        <v>0.19933334806185349</v>
      </c>
      <c r="H1262">
        <f t="shared" si="182"/>
        <v>47.154173708817133</v>
      </c>
      <c r="I1262">
        <f t="shared" si="175"/>
        <v>47.470106672666212</v>
      </c>
      <c r="J1262">
        <f t="shared" si="183"/>
        <v>137.79999999999995</v>
      </c>
      <c r="K1262" s="2">
        <f t="shared" si="176"/>
        <v>3.8277777777777765E-2</v>
      </c>
      <c r="L1262">
        <f t="shared" si="177"/>
        <v>5.1020408163266487E-5</v>
      </c>
    </row>
    <row r="1263" spans="1:12" x14ac:dyDescent="0.15">
      <c r="A1263">
        <v>1723440</v>
      </c>
      <c r="B1263">
        <v>0.98860000000000003</v>
      </c>
      <c r="C1263">
        <f t="shared" si="178"/>
        <v>6.7999999999999033E-3</v>
      </c>
      <c r="D1263">
        <f t="shared" si="179"/>
        <v>6.7769842790236694E-3</v>
      </c>
      <c r="E1263">
        <f t="shared" si="180"/>
        <v>1.3109453520180787E-3</v>
      </c>
      <c r="F1263">
        <v>215.53309999999999</v>
      </c>
      <c r="G1263">
        <f t="shared" si="181"/>
        <v>0.19932344846421823</v>
      </c>
      <c r="H1263">
        <f t="shared" si="182"/>
        <v>47.308566913233385</v>
      </c>
      <c r="I1263">
        <f t="shared" si="175"/>
        <v>47.630265168243376</v>
      </c>
      <c r="J1263">
        <f t="shared" si="183"/>
        <v>138.29999999999995</v>
      </c>
      <c r="K1263" s="2">
        <f t="shared" si="176"/>
        <v>3.8416666666666655E-2</v>
      </c>
      <c r="L1263">
        <f t="shared" si="177"/>
        <v>4.8979591836736099E-5</v>
      </c>
    </row>
    <row r="1264" spans="1:12" x14ac:dyDescent="0.15">
      <c r="A1264">
        <v>1723470</v>
      </c>
      <c r="B1264">
        <v>0.98850000000000005</v>
      </c>
      <c r="C1264">
        <f t="shared" si="178"/>
        <v>6.8999999999998923E-3</v>
      </c>
      <c r="D1264">
        <f t="shared" si="179"/>
        <v>6.8763039394320637E-3</v>
      </c>
      <c r="E1264">
        <f t="shared" si="180"/>
        <v>1.3983734484259887E-3</v>
      </c>
      <c r="F1264">
        <v>216.00200000000001</v>
      </c>
      <c r="G1264">
        <f t="shared" si="181"/>
        <v>0.19931355034138337</v>
      </c>
      <c r="H1264">
        <f t="shared" si="182"/>
        <v>47.411488399657578</v>
      </c>
      <c r="I1264">
        <f t="shared" si="175"/>
        <v>47.738627669615227</v>
      </c>
      <c r="J1264">
        <f t="shared" si="183"/>
        <v>138.79999999999995</v>
      </c>
      <c r="K1264" s="2">
        <f t="shared" si="176"/>
        <v>3.8555555555555544E-2</v>
      </c>
      <c r="L1264">
        <f t="shared" si="177"/>
        <v>4.8979591836736099E-5</v>
      </c>
    </row>
    <row r="1265" spans="1:12" x14ac:dyDescent="0.15">
      <c r="A1265">
        <v>1723500</v>
      </c>
      <c r="B1265">
        <v>0.98870000000000002</v>
      </c>
      <c r="C1265">
        <f t="shared" si="178"/>
        <v>6.6999999999999144E-3</v>
      </c>
      <c r="D1265">
        <f t="shared" si="179"/>
        <v>6.6776547532404968E-3</v>
      </c>
      <c r="E1265">
        <f t="shared" si="180"/>
        <v>1.1729638051362953E-3</v>
      </c>
      <c r="F1265">
        <v>217.05719999999999</v>
      </c>
      <c r="G1265">
        <f t="shared" si="181"/>
        <v>0.19933334806185349</v>
      </c>
      <c r="H1265">
        <f t="shared" si="182"/>
        <v>47.643100155841864</v>
      </c>
      <c r="I1265">
        <f t="shared" si="175"/>
        <v>47.962308926886017</v>
      </c>
      <c r="J1265">
        <f t="shared" si="183"/>
        <v>139.29999999999995</v>
      </c>
      <c r="K1265" s="2">
        <f t="shared" si="176"/>
        <v>3.8694444444444434E-2</v>
      </c>
      <c r="L1265">
        <f t="shared" si="177"/>
        <v>5.1020408163266487E-5</v>
      </c>
    </row>
    <row r="1266" spans="1:12" x14ac:dyDescent="0.15">
      <c r="A1266">
        <v>1723530</v>
      </c>
      <c r="B1266">
        <v>0.98860000000000003</v>
      </c>
      <c r="C1266">
        <f t="shared" si="178"/>
        <v>6.7999999999999033E-3</v>
      </c>
      <c r="D1266">
        <f t="shared" si="179"/>
        <v>6.7769842790236694E-3</v>
      </c>
      <c r="E1266">
        <f t="shared" si="180"/>
        <v>1.2574244378218248E-3</v>
      </c>
      <c r="F1266">
        <v>217.64349999999999</v>
      </c>
      <c r="G1266">
        <f t="shared" si="181"/>
        <v>0.19932344846421823</v>
      </c>
      <c r="H1266">
        <f t="shared" si="182"/>
        <v>47.771790425601964</v>
      </c>
      <c r="I1266">
        <f t="shared" si="175"/>
        <v>48.096638600496057</v>
      </c>
      <c r="J1266">
        <f t="shared" si="183"/>
        <v>139.79999999999995</v>
      </c>
      <c r="K1266" s="2">
        <f t="shared" si="176"/>
        <v>3.8833333333333324E-2</v>
      </c>
      <c r="L1266">
        <f t="shared" si="177"/>
        <v>5.3043182590956305E-5</v>
      </c>
    </row>
    <row r="1267" spans="1:12" x14ac:dyDescent="0.15">
      <c r="A1267">
        <v>1723560</v>
      </c>
      <c r="B1267">
        <v>0.98860000000000003</v>
      </c>
      <c r="C1267">
        <f t="shared" si="178"/>
        <v>6.7999999999999033E-3</v>
      </c>
      <c r="D1267">
        <f t="shared" si="179"/>
        <v>6.7769842790236694E-3</v>
      </c>
      <c r="E1267">
        <f t="shared" si="180"/>
        <v>1.2366161028625634E-3</v>
      </c>
      <c r="F1267">
        <v>218.464</v>
      </c>
      <c r="G1267">
        <f t="shared" si="181"/>
        <v>0.19932344846421823</v>
      </c>
      <c r="H1267">
        <f t="shared" si="182"/>
        <v>47.951886564674375</v>
      </c>
      <c r="I1267">
        <f t="shared" si="175"/>
        <v>48.277959393314163</v>
      </c>
      <c r="J1267">
        <f t="shared" si="183"/>
        <v>140.29999999999995</v>
      </c>
      <c r="K1267" s="2">
        <f t="shared" si="176"/>
        <v>3.8972222222222207E-2</v>
      </c>
      <c r="L1267">
        <f t="shared" si="177"/>
        <v>5.3061224489796875E-5</v>
      </c>
    </row>
    <row r="1268" spans="1:12" x14ac:dyDescent="0.15">
      <c r="A1268">
        <v>1723590</v>
      </c>
      <c r="B1268">
        <v>0.98860000000000003</v>
      </c>
      <c r="C1268">
        <f t="shared" si="178"/>
        <v>6.7999999999999033E-3</v>
      </c>
      <c r="D1268">
        <f t="shared" si="179"/>
        <v>6.7769842790236694E-3</v>
      </c>
      <c r="E1268">
        <f t="shared" si="180"/>
        <v>1.212830438806144E-3</v>
      </c>
      <c r="F1268">
        <v>219.40190000000001</v>
      </c>
      <c r="G1268">
        <f t="shared" si="181"/>
        <v>0.19932344846421823</v>
      </c>
      <c r="H1268">
        <f t="shared" si="182"/>
        <v>48.157751487082685</v>
      </c>
      <c r="I1268">
        <f t="shared" si="175"/>
        <v>48.485224197194846</v>
      </c>
      <c r="J1268">
        <f t="shared" si="183"/>
        <v>140.79999999999995</v>
      </c>
      <c r="K1268" s="2">
        <f t="shared" si="176"/>
        <v>3.9111111111111097E-2</v>
      </c>
      <c r="L1268">
        <f t="shared" si="177"/>
        <v>5.3061224489796875E-5</v>
      </c>
    </row>
    <row r="1269" spans="1:12" x14ac:dyDescent="0.15">
      <c r="A1269">
        <v>1723620</v>
      </c>
      <c r="B1269">
        <v>0.98860000000000003</v>
      </c>
      <c r="C1269">
        <f t="shared" si="178"/>
        <v>6.7999999999999033E-3</v>
      </c>
      <c r="D1269">
        <f t="shared" si="179"/>
        <v>6.7769842790236694E-3</v>
      </c>
      <c r="E1269">
        <f t="shared" si="180"/>
        <v>1.1860699817080175E-3</v>
      </c>
      <c r="F1269">
        <v>220.4571</v>
      </c>
      <c r="G1269">
        <f t="shared" si="181"/>
        <v>0.19932344846421823</v>
      </c>
      <c r="H1269">
        <f t="shared" si="182"/>
        <v>48.38936324326697</v>
      </c>
      <c r="I1269">
        <f t="shared" si="175"/>
        <v>48.718410913321186</v>
      </c>
      <c r="J1269">
        <f t="shared" si="183"/>
        <v>141.29999999999995</v>
      </c>
      <c r="K1269" s="2">
        <f t="shared" si="176"/>
        <v>3.9249999999999986E-2</v>
      </c>
      <c r="L1269">
        <f t="shared" si="177"/>
        <v>4.8979591836736099E-5</v>
      </c>
    </row>
    <row r="1270" spans="1:12" x14ac:dyDescent="0.15">
      <c r="A1270">
        <v>1723650</v>
      </c>
      <c r="B1270">
        <v>0.98860000000000003</v>
      </c>
      <c r="C1270">
        <f t="shared" si="178"/>
        <v>6.7999999999999033E-3</v>
      </c>
      <c r="D1270">
        <f t="shared" si="179"/>
        <v>6.7769842790236694E-3</v>
      </c>
      <c r="E1270">
        <f t="shared" si="180"/>
        <v>1.1593145967207889E-3</v>
      </c>
      <c r="F1270">
        <v>221.5121</v>
      </c>
      <c r="G1270">
        <f t="shared" si="181"/>
        <v>0.19932344846421823</v>
      </c>
      <c r="H1270">
        <f t="shared" si="182"/>
        <v>48.620931100331433</v>
      </c>
      <c r="I1270">
        <f t="shared" si="175"/>
        <v>48.951553431813693</v>
      </c>
      <c r="J1270">
        <f t="shared" si="183"/>
        <v>141.79999999999995</v>
      </c>
      <c r="K1270" s="2">
        <f t="shared" si="176"/>
        <v>3.9388888888888876E-2</v>
      </c>
      <c r="L1270">
        <f t="shared" si="177"/>
        <v>5.3061224489796875E-5</v>
      </c>
    </row>
    <row r="1271" spans="1:12" x14ac:dyDescent="0.15">
      <c r="A1271">
        <v>1723680</v>
      </c>
      <c r="B1271">
        <v>0.98839999999999995</v>
      </c>
      <c r="C1271">
        <f t="shared" si="178"/>
        <v>6.9999999999999923E-3</v>
      </c>
      <c r="D1271">
        <f t="shared" si="179"/>
        <v>6.9756137364251382E-3</v>
      </c>
      <c r="E1271">
        <f t="shared" si="180"/>
        <v>1.3311835970241312E-3</v>
      </c>
      <c r="F1271">
        <v>222.56729999999999</v>
      </c>
      <c r="G1271">
        <f t="shared" si="181"/>
        <v>0.19930365369298275</v>
      </c>
      <c r="H1271">
        <f t="shared" si="182"/>
        <v>48.852542856515718</v>
      </c>
      <c r="I1271">
        <f t="shared" si="175"/>
        <v>49.194510656511341</v>
      </c>
      <c r="J1271">
        <f t="shared" si="183"/>
        <v>142.29999999999995</v>
      </c>
      <c r="K1271" s="2">
        <f t="shared" si="176"/>
        <v>3.9527777777777766E-2</v>
      </c>
      <c r="L1271">
        <f t="shared" si="177"/>
        <v>4.6938775510203442E-5</v>
      </c>
    </row>
    <row r="1272" spans="1:12" x14ac:dyDescent="0.15">
      <c r="A1272">
        <v>1723710</v>
      </c>
      <c r="B1272">
        <v>0.98850000000000005</v>
      </c>
      <c r="C1272">
        <f t="shared" si="178"/>
        <v>6.8999999999998923E-3</v>
      </c>
      <c r="D1272">
        <f t="shared" si="179"/>
        <v>6.8763039394320637E-3</v>
      </c>
      <c r="E1272">
        <f t="shared" si="180"/>
        <v>1.2051184150438272E-3</v>
      </c>
      <c r="F1272">
        <v>223.6223</v>
      </c>
      <c r="G1272">
        <f t="shared" si="181"/>
        <v>0.19931355034138337</v>
      </c>
      <c r="H1272">
        <f t="shared" si="182"/>
        <v>49.084110713580188</v>
      </c>
      <c r="I1272">
        <f t="shared" si="175"/>
        <v>49.422791077503895</v>
      </c>
      <c r="J1272">
        <f t="shared" si="183"/>
        <v>142.79999999999995</v>
      </c>
      <c r="K1272" s="2">
        <f t="shared" si="176"/>
        <v>3.9666666666666656E-2</v>
      </c>
      <c r="L1272">
        <f t="shared" si="177"/>
        <v>5.1020408163266487E-5</v>
      </c>
    </row>
    <row r="1273" spans="1:12" x14ac:dyDescent="0.15">
      <c r="A1273">
        <v>1723740</v>
      </c>
      <c r="B1273">
        <v>0.98829999999999996</v>
      </c>
      <c r="C1273">
        <f t="shared" si="178"/>
        <v>7.0999999999999813E-3</v>
      </c>
      <c r="D1273">
        <f t="shared" si="179"/>
        <v>7.0749136719617644E-3</v>
      </c>
      <c r="E1273">
        <f t="shared" si="180"/>
        <v>1.3799450195725576E-3</v>
      </c>
      <c r="F1273">
        <v>224.56010000000001</v>
      </c>
      <c r="G1273">
        <f t="shared" si="181"/>
        <v>0.19929375851865036</v>
      </c>
      <c r="H1273">
        <f t="shared" si="182"/>
        <v>49.289953686428582</v>
      </c>
      <c r="I1273">
        <f t="shared" si="175"/>
        <v>49.639912357602228</v>
      </c>
      <c r="J1273">
        <f t="shared" si="183"/>
        <v>143.29999999999995</v>
      </c>
      <c r="K1273" s="2">
        <f t="shared" si="176"/>
        <v>3.9805555555555545E-2</v>
      </c>
      <c r="L1273">
        <f t="shared" si="177"/>
        <v>4.8979591836733829E-5</v>
      </c>
    </row>
    <row r="1274" spans="1:12" x14ac:dyDescent="0.15">
      <c r="A1274">
        <v>1723770</v>
      </c>
      <c r="B1274">
        <v>0.98839999999999995</v>
      </c>
      <c r="C1274">
        <f t="shared" si="178"/>
        <v>6.9999999999999923E-3</v>
      </c>
      <c r="D1274">
        <f t="shared" si="179"/>
        <v>6.9756137364251382E-3</v>
      </c>
      <c r="E1274">
        <f t="shared" si="180"/>
        <v>1.2479375769098387E-3</v>
      </c>
      <c r="F1274">
        <v>225.84979999999999</v>
      </c>
      <c r="G1274">
        <f t="shared" si="181"/>
        <v>0.19930365369298275</v>
      </c>
      <c r="H1274">
        <f t="shared" si="182"/>
        <v>49.573037160604919</v>
      </c>
      <c r="I1274">
        <f t="shared" si="175"/>
        <v>49.920048420729167</v>
      </c>
      <c r="J1274">
        <f t="shared" si="183"/>
        <v>143.79999999999995</v>
      </c>
      <c r="K1274" s="2">
        <f t="shared" si="176"/>
        <v>3.9944444444444435E-2</v>
      </c>
      <c r="L1274">
        <f t="shared" si="177"/>
        <v>5.3061224489794605E-5</v>
      </c>
    </row>
    <row r="1275" spans="1:12" x14ac:dyDescent="0.15">
      <c r="A1275">
        <v>1723800</v>
      </c>
      <c r="B1275">
        <v>0.98839999999999995</v>
      </c>
      <c r="C1275">
        <f t="shared" si="178"/>
        <v>6.9999999999999923E-3</v>
      </c>
      <c r="D1275">
        <f t="shared" si="179"/>
        <v>6.9756137364251382E-3</v>
      </c>
      <c r="E1275">
        <f t="shared" si="180"/>
        <v>1.2033435778941561E-3</v>
      </c>
      <c r="F1275">
        <v>227.60820000000001</v>
      </c>
      <c r="G1275">
        <f t="shared" si="181"/>
        <v>0.19930365369298275</v>
      </c>
      <c r="H1275">
        <f t="shared" si="182"/>
        <v>49.958998222085647</v>
      </c>
      <c r="I1275">
        <f t="shared" si="175"/>
        <v>50.308711209640251</v>
      </c>
      <c r="J1275">
        <f t="shared" si="183"/>
        <v>144.29999999999995</v>
      </c>
      <c r="K1275" s="2">
        <f t="shared" si="176"/>
        <v>4.0083333333333318E-2</v>
      </c>
      <c r="L1275">
        <f t="shared" si="177"/>
        <v>5.3061224489794605E-5</v>
      </c>
    </row>
    <row r="1276" spans="1:12" x14ac:dyDescent="0.15">
      <c r="A1276">
        <v>1723830</v>
      </c>
      <c r="B1276">
        <v>0.98839999999999995</v>
      </c>
      <c r="C1276">
        <f t="shared" si="178"/>
        <v>6.9999999999999923E-3</v>
      </c>
      <c r="D1276">
        <f t="shared" si="179"/>
        <v>6.9756137364251382E-3</v>
      </c>
      <c r="E1276">
        <f t="shared" si="180"/>
        <v>1.1884746847965148E-3</v>
      </c>
      <c r="F1276">
        <v>228.19450000000001</v>
      </c>
      <c r="G1276">
        <f t="shared" si="181"/>
        <v>0.19930365369298275</v>
      </c>
      <c r="H1276">
        <f t="shared" si="182"/>
        <v>50.087688491845732</v>
      </c>
      <c r="I1276">
        <f t="shared" si="175"/>
        <v>50.438302311288659</v>
      </c>
      <c r="J1276">
        <f t="shared" si="183"/>
        <v>144.79999999999995</v>
      </c>
      <c r="K1276" s="2">
        <f t="shared" si="176"/>
        <v>4.0222222222222208E-2</v>
      </c>
      <c r="L1276">
        <f t="shared" si="177"/>
        <v>5.1020408163264217E-5</v>
      </c>
    </row>
    <row r="1277" spans="1:12" x14ac:dyDescent="0.15">
      <c r="A1277">
        <v>1723860</v>
      </c>
      <c r="B1277">
        <v>0.98829999999999996</v>
      </c>
      <c r="C1277">
        <f t="shared" si="178"/>
        <v>7.0999999999999813E-3</v>
      </c>
      <c r="D1277">
        <f t="shared" si="179"/>
        <v>7.0749136719617644E-3</v>
      </c>
      <c r="E1277">
        <f t="shared" si="180"/>
        <v>1.2372284991785951E-3</v>
      </c>
      <c r="F1277">
        <v>230.1876</v>
      </c>
      <c r="G1277">
        <f t="shared" si="181"/>
        <v>0.19929375851865036</v>
      </c>
      <c r="H1277">
        <f t="shared" si="182"/>
        <v>50.525165170438328</v>
      </c>
      <c r="I1277">
        <f t="shared" si="175"/>
        <v>50.883893843148449</v>
      </c>
      <c r="J1277">
        <f t="shared" si="183"/>
        <v>145.29999999999995</v>
      </c>
      <c r="K1277" s="2">
        <f t="shared" si="176"/>
        <v>4.0361111111111098E-2</v>
      </c>
      <c r="L1277">
        <f t="shared" si="177"/>
        <v>5.1020408163264217E-5</v>
      </c>
    </row>
    <row r="1278" spans="1:12" x14ac:dyDescent="0.15">
      <c r="A1278">
        <v>1723890</v>
      </c>
      <c r="B1278">
        <v>0.98829999999999996</v>
      </c>
      <c r="C1278">
        <f t="shared" si="178"/>
        <v>7.0999999999999813E-3</v>
      </c>
      <c r="D1278">
        <f t="shared" si="179"/>
        <v>7.0749136719617644E-3</v>
      </c>
      <c r="E1278">
        <f t="shared" si="180"/>
        <v>1.2134453711776256E-3</v>
      </c>
      <c r="F1278">
        <v>231.12540000000001</v>
      </c>
      <c r="G1278">
        <f t="shared" si="181"/>
        <v>0.19929375851865036</v>
      </c>
      <c r="H1278">
        <f t="shared" si="182"/>
        <v>50.731008143286722</v>
      </c>
      <c r="I1278">
        <f t="shared" si="175"/>
        <v>51.091198301104065</v>
      </c>
      <c r="J1278">
        <f t="shared" si="183"/>
        <v>145.79999999999995</v>
      </c>
      <c r="K1278" s="2">
        <f t="shared" si="176"/>
        <v>4.0499999999999987E-2</v>
      </c>
      <c r="L1278">
        <f t="shared" si="177"/>
        <v>4.8979591836733829E-5</v>
      </c>
    </row>
    <row r="1279" spans="1:12" x14ac:dyDescent="0.15">
      <c r="A1279">
        <v>1723920</v>
      </c>
      <c r="B1279">
        <v>0.98819999999999997</v>
      </c>
      <c r="C1279">
        <f t="shared" si="178"/>
        <v>7.1999999999999703E-3</v>
      </c>
      <c r="D1279">
        <f t="shared" si="179"/>
        <v>7.1742037480002326E-3</v>
      </c>
      <c r="E1279">
        <f t="shared" si="180"/>
        <v>1.2532725551027716E-3</v>
      </c>
      <c r="F1279">
        <v>233.4701</v>
      </c>
      <c r="G1279">
        <f t="shared" si="181"/>
        <v>0.19928386481802035</v>
      </c>
      <c r="H1279">
        <f t="shared" si="182"/>
        <v>51.245659474527528</v>
      </c>
      <c r="I1279">
        <f t="shared" si="175"/>
        <v>51.614628222744102</v>
      </c>
      <c r="J1279">
        <f t="shared" si="183"/>
        <v>146.29999999999995</v>
      </c>
      <c r="K1279" s="2">
        <f t="shared" si="176"/>
        <v>4.0638888888888877E-2</v>
      </c>
      <c r="L1279">
        <f t="shared" si="177"/>
        <v>4.8979591836733829E-5</v>
      </c>
    </row>
    <row r="1280" spans="1:12" x14ac:dyDescent="0.15">
      <c r="A1280">
        <v>1723950</v>
      </c>
      <c r="B1280">
        <v>0.98829999999999996</v>
      </c>
      <c r="C1280">
        <f t="shared" si="178"/>
        <v>7.0999999999999813E-3</v>
      </c>
      <c r="D1280">
        <f t="shared" si="179"/>
        <v>7.0749136719617644E-3</v>
      </c>
      <c r="E1280">
        <f t="shared" si="180"/>
        <v>1.0885750729784614E-3</v>
      </c>
      <c r="F1280">
        <v>236.04920000000001</v>
      </c>
      <c r="G1280">
        <f t="shared" si="181"/>
        <v>0.19929375851865036</v>
      </c>
      <c r="H1280">
        <f t="shared" si="182"/>
        <v>51.811760574200484</v>
      </c>
      <c r="I1280">
        <f t="shared" si="175"/>
        <v>52.179624074277314</v>
      </c>
      <c r="J1280">
        <f t="shared" si="183"/>
        <v>146.79999999999995</v>
      </c>
      <c r="K1280" s="2">
        <f t="shared" si="176"/>
        <v>4.0777777777777767E-2</v>
      </c>
      <c r="L1280">
        <f t="shared" si="177"/>
        <v>5.1020408163264217E-5</v>
      </c>
    </row>
    <row r="1281" spans="1:12" x14ac:dyDescent="0.15">
      <c r="A1281">
        <v>1723980</v>
      </c>
      <c r="B1281">
        <v>0.98819999999999997</v>
      </c>
      <c r="C1281">
        <f t="shared" si="178"/>
        <v>7.1999999999999703E-3</v>
      </c>
      <c r="D1281">
        <f t="shared" si="179"/>
        <v>7.1742037480002326E-3</v>
      </c>
      <c r="E1281">
        <f t="shared" si="180"/>
        <v>1.1462408709320597E-3</v>
      </c>
      <c r="F1281">
        <v>237.69049999999999</v>
      </c>
      <c r="G1281">
        <f t="shared" si="181"/>
        <v>0.19928386481802035</v>
      </c>
      <c r="H1281">
        <f t="shared" si="182"/>
        <v>52.172018701025038</v>
      </c>
      <c r="I1281">
        <f t="shared" si="175"/>
        <v>52.547657235672396</v>
      </c>
      <c r="J1281">
        <f t="shared" si="183"/>
        <v>147.29999999999995</v>
      </c>
      <c r="K1281" s="2">
        <f t="shared" si="176"/>
        <v>4.0916666666666657E-2</v>
      </c>
      <c r="L1281">
        <f t="shared" si="177"/>
        <v>4.8979591836733829E-5</v>
      </c>
    </row>
    <row r="1282" spans="1:12" x14ac:dyDescent="0.15">
      <c r="A1282">
        <v>1724010</v>
      </c>
      <c r="B1282">
        <v>0.98819999999999997</v>
      </c>
      <c r="C1282">
        <f t="shared" si="178"/>
        <v>7.1999999999999703E-3</v>
      </c>
      <c r="D1282">
        <f t="shared" si="179"/>
        <v>7.1742037480002326E-3</v>
      </c>
      <c r="E1282">
        <f t="shared" si="180"/>
        <v>1.1492182000292159E-3</v>
      </c>
      <c r="F1282">
        <v>237.57310000000001</v>
      </c>
      <c r="G1282">
        <f t="shared" si="181"/>
        <v>0.19928386481802035</v>
      </c>
      <c r="H1282">
        <f t="shared" si="182"/>
        <v>52.146249917689147</v>
      </c>
      <c r="I1282">
        <f t="shared" ref="I1282:I1345" si="184">F1282/(3.142/4*G1282^2)/145</f>
        <v>52.521702917096491</v>
      </c>
      <c r="J1282">
        <f t="shared" si="183"/>
        <v>147.79999999999995</v>
      </c>
      <c r="K1282" s="2">
        <f t="shared" ref="K1282:K1345" si="185">J1282/3600</f>
        <v>4.105555555555554E-2</v>
      </c>
      <c r="L1282">
        <f t="shared" ref="L1282:L1345" si="186">(B1282-B1380)/(J1380-J1282)</f>
        <v>5.1020408163264217E-5</v>
      </c>
    </row>
    <row r="1283" spans="1:12" x14ac:dyDescent="0.15">
      <c r="A1283">
        <v>1724040</v>
      </c>
      <c r="B1283">
        <v>0.98799999999999999</v>
      </c>
      <c r="C1283">
        <f t="shared" ref="C1283:C1346" si="187">B$2-B1283-0.0213</f>
        <v>7.3999999999999483E-3</v>
      </c>
      <c r="D1283">
        <f t="shared" ref="D1283:D1346" si="188">LN(1+C1283)</f>
        <v>7.3727543294129366E-3</v>
      </c>
      <c r="E1283">
        <f t="shared" ref="E1283:E1346" si="189">D1283-H1283/8655</f>
        <v>1.2823537671897318E-3</v>
      </c>
      <c r="F1283">
        <v>240.1525</v>
      </c>
      <c r="G1283">
        <f t="shared" ref="G1283:G1346" si="190">(4*O$2/(1+C1283)/3.142)^0.5</f>
        <v>0.19926408183640429</v>
      </c>
      <c r="H1283">
        <f t="shared" ref="H1283:H1346" si="191">F1283/(3.142/4*P$2^2)/145</f>
        <v>52.712416866041835</v>
      </c>
      <c r="I1283">
        <f t="shared" si="184"/>
        <v>53.102488750850547</v>
      </c>
      <c r="J1283">
        <f t="shared" ref="J1283:J1346" si="192">(A1283-$A$2)/60-434</f>
        <v>148.29999999999995</v>
      </c>
      <c r="K1283" s="2">
        <f t="shared" si="185"/>
        <v>4.1194444444444429E-2</v>
      </c>
      <c r="L1283">
        <f t="shared" si="186"/>
        <v>4.4897959183673054E-5</v>
      </c>
    </row>
    <row r="1284" spans="1:12" x14ac:dyDescent="0.15">
      <c r="A1284">
        <v>1724070</v>
      </c>
      <c r="B1284">
        <v>0.98809999999999998</v>
      </c>
      <c r="C1284">
        <f t="shared" si="187"/>
        <v>7.2999999999999593E-3</v>
      </c>
      <c r="D1284">
        <f t="shared" si="188"/>
        <v>7.2734839664982493E-3</v>
      </c>
      <c r="E1284">
        <f t="shared" si="189"/>
        <v>1.1444364552873308E-3</v>
      </c>
      <c r="F1284">
        <v>241.6764</v>
      </c>
      <c r="G1284">
        <f t="shared" si="190"/>
        <v>0.19927397259072685</v>
      </c>
      <c r="H1284">
        <f t="shared" si="191"/>
        <v>53.046906209530498</v>
      </c>
      <c r="I1284">
        <f t="shared" si="184"/>
        <v>53.434148624860057</v>
      </c>
      <c r="J1284">
        <f t="shared" si="192"/>
        <v>148.79999999999995</v>
      </c>
      <c r="K1284" s="2">
        <f t="shared" si="185"/>
        <v>4.1333333333333319E-2</v>
      </c>
      <c r="L1284">
        <f t="shared" si="186"/>
        <v>4.6938775510203442E-5</v>
      </c>
    </row>
    <row r="1285" spans="1:12" x14ac:dyDescent="0.15">
      <c r="A1285">
        <v>1724100</v>
      </c>
      <c r="B1285">
        <v>0.98799999999999999</v>
      </c>
      <c r="C1285">
        <f t="shared" si="187"/>
        <v>7.3999999999999483E-3</v>
      </c>
      <c r="D1285">
        <f t="shared" si="188"/>
        <v>7.3727543294129366E-3</v>
      </c>
      <c r="E1285">
        <f t="shared" si="189"/>
        <v>1.2823537671897318E-3</v>
      </c>
      <c r="F1285">
        <v>240.1525</v>
      </c>
      <c r="G1285">
        <f t="shared" si="190"/>
        <v>0.19926408183640429</v>
      </c>
      <c r="H1285">
        <f t="shared" si="191"/>
        <v>52.712416866041835</v>
      </c>
      <c r="I1285">
        <f t="shared" si="184"/>
        <v>53.102488750850547</v>
      </c>
      <c r="J1285">
        <f t="shared" si="192"/>
        <v>149.29999999999995</v>
      </c>
      <c r="K1285" s="2">
        <f t="shared" si="185"/>
        <v>4.1472222222222209E-2</v>
      </c>
      <c r="L1285">
        <f t="shared" si="186"/>
        <v>4.4897959183673054E-5</v>
      </c>
    </row>
    <row r="1286" spans="1:12" x14ac:dyDescent="0.15">
      <c r="A1286">
        <v>1724130</v>
      </c>
      <c r="B1286">
        <v>0.98799999999999999</v>
      </c>
      <c r="C1286">
        <f t="shared" si="187"/>
        <v>7.3999999999999483E-3</v>
      </c>
      <c r="D1286">
        <f t="shared" si="188"/>
        <v>7.3727543294129366E-3</v>
      </c>
      <c r="E1286">
        <f t="shared" si="189"/>
        <v>1.1961380261446301E-3</v>
      </c>
      <c r="F1286">
        <v>243.5521</v>
      </c>
      <c r="G1286">
        <f t="shared" si="190"/>
        <v>0.19926408183640429</v>
      </c>
      <c r="H1286">
        <f t="shared" si="191"/>
        <v>53.458614104787195</v>
      </c>
      <c r="I1286">
        <f t="shared" si="184"/>
        <v>53.85420784916262</v>
      </c>
      <c r="J1286">
        <f t="shared" si="192"/>
        <v>149.79999999999995</v>
      </c>
      <c r="K1286" s="2">
        <f t="shared" si="185"/>
        <v>4.1611111111111099E-2</v>
      </c>
      <c r="L1286">
        <f t="shared" si="186"/>
        <v>4.8979591836733829E-5</v>
      </c>
    </row>
    <row r="1287" spans="1:12" x14ac:dyDescent="0.15">
      <c r="A1287">
        <v>1724160</v>
      </c>
      <c r="B1287">
        <v>0.98799999999999999</v>
      </c>
      <c r="C1287">
        <f t="shared" si="187"/>
        <v>7.3999999999999483E-3</v>
      </c>
      <c r="D1287">
        <f t="shared" si="188"/>
        <v>7.3727543294129366E-3</v>
      </c>
      <c r="E1287">
        <f t="shared" si="189"/>
        <v>1.1842439260886968E-3</v>
      </c>
      <c r="F1287">
        <v>244.02109999999999</v>
      </c>
      <c r="G1287">
        <f t="shared" si="190"/>
        <v>0.19926408183640429</v>
      </c>
      <c r="H1287">
        <f t="shared" si="191"/>
        <v>53.561557540771297</v>
      </c>
      <c r="I1287">
        <f t="shared" si="184"/>
        <v>53.957913066573013</v>
      </c>
      <c r="J1287">
        <f t="shared" si="192"/>
        <v>150.29999999999995</v>
      </c>
      <c r="K1287" s="2">
        <f t="shared" si="185"/>
        <v>4.1749999999999989E-2</v>
      </c>
      <c r="L1287">
        <f t="shared" si="186"/>
        <v>4.6938775510203442E-5</v>
      </c>
    </row>
    <row r="1288" spans="1:12" x14ac:dyDescent="0.15">
      <c r="A1288">
        <v>1724190</v>
      </c>
      <c r="B1288">
        <v>0.9879</v>
      </c>
      <c r="C1288">
        <f t="shared" si="187"/>
        <v>7.4999999999999373E-3</v>
      </c>
      <c r="D1288">
        <f t="shared" si="188"/>
        <v>7.4720148387008361E-3</v>
      </c>
      <c r="E1288">
        <f t="shared" si="189"/>
        <v>1.2567439782784689E-3</v>
      </c>
      <c r="F1288">
        <v>245.0763</v>
      </c>
      <c r="G1288">
        <f t="shared" si="190"/>
        <v>0.19925419255468718</v>
      </c>
      <c r="H1288">
        <f t="shared" si="191"/>
        <v>53.79316929695559</v>
      </c>
      <c r="I1288">
        <f t="shared" si="184"/>
        <v>54.19661806668276</v>
      </c>
      <c r="J1288">
        <f t="shared" si="192"/>
        <v>150.79999999999995</v>
      </c>
      <c r="K1288" s="2">
        <f t="shared" si="185"/>
        <v>4.1888888888888878E-2</v>
      </c>
      <c r="L1288">
        <f t="shared" si="186"/>
        <v>4.2857142857142667E-5</v>
      </c>
    </row>
    <row r="1289" spans="1:12" x14ac:dyDescent="0.15">
      <c r="A1289">
        <v>1724220</v>
      </c>
      <c r="B1289">
        <v>0.9879</v>
      </c>
      <c r="C1289">
        <f t="shared" si="187"/>
        <v>7.4999999999999373E-3</v>
      </c>
      <c r="D1289">
        <f t="shared" si="188"/>
        <v>7.4720148387008361E-3</v>
      </c>
      <c r="E1289">
        <f t="shared" si="189"/>
        <v>1.2597213073756251E-3</v>
      </c>
      <c r="F1289">
        <v>244.9589</v>
      </c>
      <c r="G1289">
        <f t="shared" si="190"/>
        <v>0.19925419255468718</v>
      </c>
      <c r="H1289">
        <f t="shared" si="191"/>
        <v>53.767400513619698</v>
      </c>
      <c r="I1289">
        <f t="shared" si="184"/>
        <v>54.170656017471842</v>
      </c>
      <c r="J1289">
        <f t="shared" si="192"/>
        <v>151.29999999999995</v>
      </c>
      <c r="K1289" s="2">
        <f t="shared" si="185"/>
        <v>4.2027777777777768E-2</v>
      </c>
      <c r="L1289">
        <f t="shared" si="186"/>
        <v>4.6938775510203442E-5</v>
      </c>
    </row>
    <row r="1290" spans="1:12" x14ac:dyDescent="0.15">
      <c r="A1290">
        <v>1724250</v>
      </c>
      <c r="B1290">
        <v>0.98780000000000001</v>
      </c>
      <c r="C1290">
        <f t="shared" si="187"/>
        <v>7.5999999999999263E-3</v>
      </c>
      <c r="D1290">
        <f t="shared" si="188"/>
        <v>7.5712654963179058E-3</v>
      </c>
      <c r="E1290">
        <f t="shared" si="189"/>
        <v>1.3589719649926947E-3</v>
      </c>
      <c r="F1290">
        <v>244.9589</v>
      </c>
      <c r="G1290">
        <f t="shared" si="190"/>
        <v>0.19924430474521013</v>
      </c>
      <c r="H1290">
        <f t="shared" si="191"/>
        <v>53.767400513619698</v>
      </c>
      <c r="I1290">
        <f t="shared" si="184"/>
        <v>54.176032757523188</v>
      </c>
      <c r="J1290">
        <f t="shared" si="192"/>
        <v>151.79999999999995</v>
      </c>
      <c r="K1290" s="2">
        <f t="shared" si="185"/>
        <v>4.2166666666666651E-2</v>
      </c>
      <c r="L1290">
        <f t="shared" si="186"/>
        <v>4.6938775510203442E-5</v>
      </c>
    </row>
    <row r="1291" spans="1:12" x14ac:dyDescent="0.15">
      <c r="A1291">
        <v>1724280</v>
      </c>
      <c r="B1291">
        <v>0.98780000000000001</v>
      </c>
      <c r="C1291">
        <f t="shared" si="187"/>
        <v>7.5999999999999263E-3</v>
      </c>
      <c r="D1291">
        <f t="shared" si="188"/>
        <v>7.5712654963179058E-3</v>
      </c>
      <c r="E1291">
        <f t="shared" si="189"/>
        <v>1.3143703578106678E-3</v>
      </c>
      <c r="F1291">
        <v>246.7176</v>
      </c>
      <c r="G1291">
        <f t="shared" si="190"/>
        <v>0.19924430474521013</v>
      </c>
      <c r="H1291">
        <f t="shared" si="191"/>
        <v>54.153427423780144</v>
      </c>
      <c r="I1291">
        <f t="shared" si="184"/>
        <v>54.564993472200861</v>
      </c>
      <c r="J1291">
        <f t="shared" si="192"/>
        <v>152.29999999999995</v>
      </c>
      <c r="K1291" s="2">
        <f t="shared" si="185"/>
        <v>4.2305555555555541E-2</v>
      </c>
      <c r="L1291">
        <f t="shared" si="186"/>
        <v>4.8979591836733829E-5</v>
      </c>
    </row>
    <row r="1292" spans="1:12" x14ac:dyDescent="0.15">
      <c r="A1292">
        <v>1724311</v>
      </c>
      <c r="B1292">
        <v>0.98799999999999999</v>
      </c>
      <c r="C1292">
        <f t="shared" si="187"/>
        <v>7.3999999999999483E-3</v>
      </c>
      <c r="D1292">
        <f t="shared" si="188"/>
        <v>7.3727543294129366E-3</v>
      </c>
      <c r="E1292">
        <f t="shared" si="189"/>
        <v>1.1604607980877256E-3</v>
      </c>
      <c r="F1292">
        <v>244.9589</v>
      </c>
      <c r="G1292">
        <f t="shared" si="190"/>
        <v>0.19926408183640429</v>
      </c>
      <c r="H1292">
        <f t="shared" si="191"/>
        <v>53.767400513619698</v>
      </c>
      <c r="I1292">
        <f t="shared" si="184"/>
        <v>54.165279277420488</v>
      </c>
      <c r="J1292">
        <f t="shared" si="192"/>
        <v>152.81666666666672</v>
      </c>
      <c r="K1292" s="2">
        <f t="shared" si="185"/>
        <v>4.244907407407409E-2</v>
      </c>
      <c r="L1292">
        <f t="shared" si="186"/>
        <v>5.3079278666211794E-5</v>
      </c>
    </row>
    <row r="1293" spans="1:12" x14ac:dyDescent="0.15">
      <c r="A1293">
        <v>1724340</v>
      </c>
      <c r="B1293">
        <v>0.98780000000000001</v>
      </c>
      <c r="C1293">
        <f t="shared" si="187"/>
        <v>7.5999999999999263E-3</v>
      </c>
      <c r="D1293">
        <f t="shared" si="188"/>
        <v>7.5712654963179058E-3</v>
      </c>
      <c r="E1293">
        <f t="shared" si="189"/>
        <v>1.3470778649367623E-3</v>
      </c>
      <c r="F1293">
        <v>245.42789999999999</v>
      </c>
      <c r="G1293">
        <f t="shared" si="190"/>
        <v>0.19924430474521013</v>
      </c>
      <c r="H1293">
        <f t="shared" si="191"/>
        <v>53.8703439496038</v>
      </c>
      <c r="I1293">
        <f t="shared" si="184"/>
        <v>54.279758563620774</v>
      </c>
      <c r="J1293">
        <f t="shared" si="192"/>
        <v>153.29999999999995</v>
      </c>
      <c r="K1293" s="2">
        <f t="shared" si="185"/>
        <v>4.258333333333332E-2</v>
      </c>
      <c r="L1293">
        <f t="shared" si="186"/>
        <v>4.8979591836733829E-5</v>
      </c>
    </row>
    <row r="1294" spans="1:12" x14ac:dyDescent="0.15">
      <c r="A1294">
        <v>1724370</v>
      </c>
      <c r="B1294">
        <v>0.98799999999999999</v>
      </c>
      <c r="C1294">
        <f t="shared" si="187"/>
        <v>7.3999999999999483E-3</v>
      </c>
      <c r="D1294">
        <f t="shared" si="188"/>
        <v>7.3727543294129366E-3</v>
      </c>
      <c r="E1294">
        <f t="shared" si="189"/>
        <v>1.1455919049900851E-3</v>
      </c>
      <c r="F1294">
        <v>245.54519999999999</v>
      </c>
      <c r="G1294">
        <f t="shared" si="190"/>
        <v>0.19926408183640429</v>
      </c>
      <c r="H1294">
        <f t="shared" si="191"/>
        <v>53.896090783379783</v>
      </c>
      <c r="I1294">
        <f t="shared" si="184"/>
        <v>54.294921855176803</v>
      </c>
      <c r="J1294">
        <f t="shared" si="192"/>
        <v>153.79999999999995</v>
      </c>
      <c r="K1294" s="2">
        <f t="shared" si="185"/>
        <v>4.272222222222221E-2</v>
      </c>
      <c r="L1294">
        <f t="shared" si="186"/>
        <v>5.3061224489794605E-5</v>
      </c>
    </row>
    <row r="1295" spans="1:12" x14ac:dyDescent="0.15">
      <c r="A1295">
        <v>1724400</v>
      </c>
      <c r="B1295">
        <v>0.98780000000000001</v>
      </c>
      <c r="C1295">
        <f t="shared" si="187"/>
        <v>7.5999999999999263E-3</v>
      </c>
      <c r="D1295">
        <f t="shared" si="188"/>
        <v>7.5712654963179058E-3</v>
      </c>
      <c r="E1295">
        <f t="shared" si="189"/>
        <v>1.3322089718391201E-3</v>
      </c>
      <c r="F1295">
        <v>246.01419999999999</v>
      </c>
      <c r="G1295">
        <f t="shared" si="190"/>
        <v>0.19924430474521013</v>
      </c>
      <c r="H1295">
        <f t="shared" si="191"/>
        <v>53.999034219363892</v>
      </c>
      <c r="I1295">
        <f t="shared" si="184"/>
        <v>54.409426879431038</v>
      </c>
      <c r="J1295">
        <f t="shared" si="192"/>
        <v>154.29999999999995</v>
      </c>
      <c r="K1295" s="2">
        <f t="shared" si="185"/>
        <v>4.28611111111111E-2</v>
      </c>
      <c r="L1295">
        <f t="shared" si="186"/>
        <v>4.6922815368921404E-5</v>
      </c>
    </row>
    <row r="1296" spans="1:12" x14ac:dyDescent="0.15">
      <c r="A1296">
        <v>1724431</v>
      </c>
      <c r="B1296">
        <v>0.98780000000000001</v>
      </c>
      <c r="C1296">
        <f t="shared" si="187"/>
        <v>7.5999999999999263E-3</v>
      </c>
      <c r="D1296">
        <f t="shared" si="188"/>
        <v>7.5712654963179058E-3</v>
      </c>
      <c r="E1296">
        <f t="shared" si="189"/>
        <v>1.3232947369357911E-3</v>
      </c>
      <c r="F1296">
        <v>246.3657</v>
      </c>
      <c r="G1296">
        <f t="shared" si="190"/>
        <v>0.19924430474521013</v>
      </c>
      <c r="H1296">
        <f t="shared" si="191"/>
        <v>54.076186922452202</v>
      </c>
      <c r="I1296">
        <f t="shared" si="184"/>
        <v>54.48716594306282</v>
      </c>
      <c r="J1296">
        <f t="shared" si="192"/>
        <v>154.81666666666672</v>
      </c>
      <c r="K1296" s="2">
        <f t="shared" si="185"/>
        <v>4.3004629629629643E-2</v>
      </c>
      <c r="L1296">
        <f t="shared" si="186"/>
        <v>4.8996257230349695E-5</v>
      </c>
    </row>
    <row r="1297" spans="1:12" x14ac:dyDescent="0.15">
      <c r="A1297">
        <v>1724460</v>
      </c>
      <c r="B1297">
        <v>0.98780000000000001</v>
      </c>
      <c r="C1297">
        <f t="shared" si="187"/>
        <v>7.5999999999999263E-3</v>
      </c>
      <c r="D1297">
        <f t="shared" si="188"/>
        <v>7.5712654963179058E-3</v>
      </c>
      <c r="E1297">
        <f t="shared" si="189"/>
        <v>1.269778894850436E-3</v>
      </c>
      <c r="F1297">
        <v>248.4759</v>
      </c>
      <c r="G1297">
        <f t="shared" si="190"/>
        <v>0.19924430474521013</v>
      </c>
      <c r="H1297">
        <f t="shared" si="191"/>
        <v>54.53936653570095</v>
      </c>
      <c r="I1297">
        <f t="shared" si="184"/>
        <v>54.95386572137226</v>
      </c>
      <c r="J1297">
        <f t="shared" si="192"/>
        <v>155.29999999999995</v>
      </c>
      <c r="K1297" s="2">
        <f t="shared" si="185"/>
        <v>4.3138888888888879E-2</v>
      </c>
      <c r="L1297">
        <f t="shared" si="186"/>
        <v>4.8979591836733829E-5</v>
      </c>
    </row>
    <row r="1298" spans="1:12" x14ac:dyDescent="0.15">
      <c r="A1298">
        <v>1724490</v>
      </c>
      <c r="B1298">
        <v>0.9879</v>
      </c>
      <c r="C1298">
        <f t="shared" si="187"/>
        <v>7.4999999999999373E-3</v>
      </c>
      <c r="D1298">
        <f t="shared" si="188"/>
        <v>7.4720148387008361E-3</v>
      </c>
      <c r="E1298">
        <f t="shared" si="189"/>
        <v>1.1734979581641764E-3</v>
      </c>
      <c r="F1298">
        <v>248.3588</v>
      </c>
      <c r="G1298">
        <f t="shared" si="190"/>
        <v>0.19925419255468718</v>
      </c>
      <c r="H1298">
        <f t="shared" si="191"/>
        <v>54.51366360104479</v>
      </c>
      <c r="I1298">
        <f t="shared" si="184"/>
        <v>54.922516078052631</v>
      </c>
      <c r="J1298">
        <f t="shared" si="192"/>
        <v>155.79999999999995</v>
      </c>
      <c r="K1298" s="2">
        <f t="shared" si="185"/>
        <v>4.3277777777777762E-2</v>
      </c>
      <c r="L1298">
        <f t="shared" si="186"/>
        <v>5.3061224489796875E-5</v>
      </c>
    </row>
    <row r="1299" spans="1:12" x14ac:dyDescent="0.15">
      <c r="A1299">
        <v>1724521</v>
      </c>
      <c r="B1299">
        <v>0.98780000000000001</v>
      </c>
      <c r="C1299">
        <f t="shared" si="187"/>
        <v>7.5999999999999263E-3</v>
      </c>
      <c r="D1299">
        <f t="shared" si="188"/>
        <v>7.5712654963179058E-3</v>
      </c>
      <c r="E1299">
        <f t="shared" si="189"/>
        <v>1.2905872298096983E-3</v>
      </c>
      <c r="F1299">
        <v>247.65539999999999</v>
      </c>
      <c r="G1299">
        <f t="shared" si="190"/>
        <v>0.19924430474521013</v>
      </c>
      <c r="H1299">
        <f t="shared" si="191"/>
        <v>54.359270396628538</v>
      </c>
      <c r="I1299">
        <f t="shared" si="184"/>
        <v>54.772400851642892</v>
      </c>
      <c r="J1299">
        <f t="shared" si="192"/>
        <v>156.31666666666672</v>
      </c>
      <c r="K1299" s="2">
        <f t="shared" si="185"/>
        <v>4.3421296296296312E-2</v>
      </c>
      <c r="L1299">
        <f t="shared" si="186"/>
        <v>5.1037767948283008E-5</v>
      </c>
    </row>
    <row r="1300" spans="1:12" x14ac:dyDescent="0.15">
      <c r="A1300">
        <v>1724550</v>
      </c>
      <c r="B1300">
        <v>0.98770000000000002</v>
      </c>
      <c r="C1300">
        <f t="shared" si="187"/>
        <v>7.6999999999999152E-3</v>
      </c>
      <c r="D1300">
        <f t="shared" si="188"/>
        <v>7.6705063042195199E-3</v>
      </c>
      <c r="E1300">
        <f t="shared" si="189"/>
        <v>1.3154962525003464E-3</v>
      </c>
      <c r="F1300">
        <v>250.5864</v>
      </c>
      <c r="G1300">
        <f t="shared" si="190"/>
        <v>0.19923441840760781</v>
      </c>
      <c r="H1300">
        <f t="shared" si="191"/>
        <v>55.002611997629444</v>
      </c>
      <c r="I1300">
        <f t="shared" si="184"/>
        <v>55.426132110011189</v>
      </c>
      <c r="J1300">
        <f t="shared" si="192"/>
        <v>156.79999999999995</v>
      </c>
      <c r="K1300" s="2">
        <f t="shared" si="185"/>
        <v>4.3555555555555542E-2</v>
      </c>
      <c r="L1300">
        <f t="shared" si="186"/>
        <v>4.8979591836736099E-5</v>
      </c>
    </row>
    <row r="1301" spans="1:12" x14ac:dyDescent="0.15">
      <c r="A1301">
        <v>1724581</v>
      </c>
      <c r="B1301">
        <v>0.98770000000000002</v>
      </c>
      <c r="C1301">
        <f t="shared" si="187"/>
        <v>7.6999999999999152E-3</v>
      </c>
      <c r="D1301">
        <f t="shared" si="188"/>
        <v>7.6705063042195199E-3</v>
      </c>
      <c r="E1301">
        <f t="shared" si="189"/>
        <v>1.2887434035685668E-3</v>
      </c>
      <c r="F1301">
        <v>251.6413</v>
      </c>
      <c r="G1301">
        <f t="shared" si="190"/>
        <v>0.19923441840760781</v>
      </c>
      <c r="H1301">
        <f t="shared" si="191"/>
        <v>55.234157905133998</v>
      </c>
      <c r="I1301">
        <f t="shared" si="184"/>
        <v>55.659460921003529</v>
      </c>
      <c r="J1301">
        <f t="shared" si="192"/>
        <v>157.31666666666672</v>
      </c>
      <c r="K1301" s="2">
        <f t="shared" si="185"/>
        <v>4.3699074074074092E-2</v>
      </c>
      <c r="L1301">
        <f t="shared" si="186"/>
        <v>4.8996257230351958E-5</v>
      </c>
    </row>
    <row r="1302" spans="1:12" x14ac:dyDescent="0.15">
      <c r="A1302">
        <v>1724610</v>
      </c>
      <c r="B1302">
        <v>0.98770000000000002</v>
      </c>
      <c r="C1302">
        <f t="shared" si="187"/>
        <v>7.6999999999999152E-3</v>
      </c>
      <c r="D1302">
        <f t="shared" si="188"/>
        <v>7.6705063042195199E-3</v>
      </c>
      <c r="E1302">
        <f t="shared" si="189"/>
        <v>1.2500888464145052E-3</v>
      </c>
      <c r="F1302">
        <v>253.16550000000001</v>
      </c>
      <c r="G1302">
        <f t="shared" si="190"/>
        <v>0.19923441840760781</v>
      </c>
      <c r="H1302">
        <f t="shared" si="191"/>
        <v>55.5687130973024</v>
      </c>
      <c r="I1302">
        <f t="shared" si="184"/>
        <v>55.996592188151624</v>
      </c>
      <c r="J1302">
        <f t="shared" si="192"/>
        <v>157.79999999999995</v>
      </c>
      <c r="K1302" s="2">
        <f t="shared" si="185"/>
        <v>4.3833333333333321E-2</v>
      </c>
      <c r="L1302">
        <f t="shared" si="186"/>
        <v>4.8979591836736099E-5</v>
      </c>
    </row>
    <row r="1303" spans="1:12" x14ac:dyDescent="0.15">
      <c r="A1303">
        <v>1724640</v>
      </c>
      <c r="B1303">
        <v>0.98770000000000002</v>
      </c>
      <c r="C1303">
        <f t="shared" si="187"/>
        <v>7.6999999999999152E-3</v>
      </c>
      <c r="D1303">
        <f t="shared" si="188"/>
        <v>7.6705063042195199E-3</v>
      </c>
      <c r="E1303">
        <f t="shared" si="189"/>
        <v>1.2084645683296353E-3</v>
      </c>
      <c r="F1303">
        <v>254.80680000000001</v>
      </c>
      <c r="G1303">
        <f t="shared" si="190"/>
        <v>0.19923441840760781</v>
      </c>
      <c r="H1303">
        <f t="shared" si="191"/>
        <v>55.928971224126954</v>
      </c>
      <c r="I1303">
        <f t="shared" si="184"/>
        <v>56.359624302552731</v>
      </c>
      <c r="J1303">
        <f t="shared" si="192"/>
        <v>158.29999999999995</v>
      </c>
      <c r="K1303" s="2">
        <f t="shared" si="185"/>
        <v>4.3972222222222211E-2</v>
      </c>
      <c r="L1303">
        <f t="shared" si="186"/>
        <v>5.1020408163266487E-5</v>
      </c>
    </row>
    <row r="1304" spans="1:12" x14ac:dyDescent="0.15">
      <c r="A1304">
        <v>1724670</v>
      </c>
      <c r="B1304">
        <v>0.98770000000000002</v>
      </c>
      <c r="C1304">
        <f t="shared" si="187"/>
        <v>7.6999999999999152E-3</v>
      </c>
      <c r="D1304">
        <f t="shared" si="188"/>
        <v>7.6705063042195199E-3</v>
      </c>
      <c r="E1304">
        <f t="shared" si="189"/>
        <v>1.1787343903006987E-3</v>
      </c>
      <c r="F1304">
        <v>255.97909999999999</v>
      </c>
      <c r="G1304">
        <f t="shared" si="190"/>
        <v>0.19923441840760781</v>
      </c>
      <c r="H1304">
        <f t="shared" si="191"/>
        <v>56.186285914967399</v>
      </c>
      <c r="I1304">
        <f t="shared" si="184"/>
        <v>56.618920316512643</v>
      </c>
      <c r="J1304">
        <f t="shared" si="192"/>
        <v>158.79999999999995</v>
      </c>
      <c r="K1304" s="2">
        <f t="shared" si="185"/>
        <v>4.4111111111111101E-2</v>
      </c>
      <c r="L1304">
        <f t="shared" si="186"/>
        <v>5.1020408163266487E-5</v>
      </c>
    </row>
    <row r="1305" spans="1:12" x14ac:dyDescent="0.15">
      <c r="A1305">
        <v>1724700</v>
      </c>
      <c r="B1305">
        <v>0.98770000000000002</v>
      </c>
      <c r="C1305">
        <f t="shared" si="187"/>
        <v>7.6999999999999152E-3</v>
      </c>
      <c r="D1305">
        <f t="shared" si="188"/>
        <v>7.6705063042195199E-3</v>
      </c>
      <c r="E1305">
        <f t="shared" si="189"/>
        <v>1.1430571622437942E-3</v>
      </c>
      <c r="F1305">
        <v>257.38589999999999</v>
      </c>
      <c r="G1305">
        <f t="shared" si="190"/>
        <v>0.19923441840760781</v>
      </c>
      <c r="H1305">
        <f t="shared" si="191"/>
        <v>56.495072323799903</v>
      </c>
      <c r="I1305">
        <f t="shared" si="184"/>
        <v>56.93008438069316</v>
      </c>
      <c r="J1305">
        <f t="shared" si="192"/>
        <v>159.29999999999995</v>
      </c>
      <c r="K1305" s="2">
        <f t="shared" si="185"/>
        <v>4.4249999999999991E-2</v>
      </c>
      <c r="L1305">
        <f t="shared" si="186"/>
        <v>5.1020408163266487E-5</v>
      </c>
    </row>
    <row r="1306" spans="1:12" x14ac:dyDescent="0.15">
      <c r="A1306">
        <v>1724730</v>
      </c>
      <c r="B1306">
        <v>0.98729999999999996</v>
      </c>
      <c r="C1306">
        <f t="shared" si="187"/>
        <v>8.0999999999999822E-3</v>
      </c>
      <c r="D1306">
        <f t="shared" si="188"/>
        <v>8.0673710777587927E-3</v>
      </c>
      <c r="E1306">
        <f t="shared" si="189"/>
        <v>1.5161388077820992E-3</v>
      </c>
      <c r="F1306">
        <v>258.32369999999997</v>
      </c>
      <c r="G1306">
        <f t="shared" si="190"/>
        <v>0.19919488776864577</v>
      </c>
      <c r="H1306">
        <f t="shared" si="191"/>
        <v>56.700915296648283</v>
      </c>
      <c r="I1306">
        <f t="shared" si="184"/>
        <v>57.160192710551136</v>
      </c>
      <c r="J1306">
        <f t="shared" si="192"/>
        <v>159.79999999999995</v>
      </c>
      <c r="K1306" s="2">
        <f t="shared" si="185"/>
        <v>4.4388888888888874E-2</v>
      </c>
      <c r="L1306">
        <f t="shared" si="186"/>
        <v>4.2857142857142667E-5</v>
      </c>
    </row>
    <row r="1307" spans="1:12" x14ac:dyDescent="0.15">
      <c r="A1307">
        <v>1724760</v>
      </c>
      <c r="B1307">
        <v>0.98770000000000002</v>
      </c>
      <c r="C1307">
        <f t="shared" si="187"/>
        <v>7.6999999999999152E-3</v>
      </c>
      <c r="D1307">
        <f t="shared" si="188"/>
        <v>7.6705063042195199E-3</v>
      </c>
      <c r="E1307">
        <f t="shared" si="189"/>
        <v>1.0954883701864062E-3</v>
      </c>
      <c r="F1307">
        <v>259.26159999999999</v>
      </c>
      <c r="G1307">
        <f t="shared" si="190"/>
        <v>0.19923441840760781</v>
      </c>
      <c r="H1307">
        <f t="shared" si="191"/>
        <v>56.9067802190566</v>
      </c>
      <c r="I1307">
        <f t="shared" si="184"/>
        <v>57.344962426743336</v>
      </c>
      <c r="J1307">
        <f t="shared" si="192"/>
        <v>160.29999999999995</v>
      </c>
      <c r="K1307" s="2">
        <f t="shared" si="185"/>
        <v>4.4527777777777763E-2</v>
      </c>
      <c r="L1307">
        <f t="shared" si="186"/>
        <v>5.1020408163266487E-5</v>
      </c>
    </row>
    <row r="1308" spans="1:12" x14ac:dyDescent="0.15">
      <c r="A1308">
        <v>1724790</v>
      </c>
      <c r="B1308">
        <v>0.98729999999999996</v>
      </c>
      <c r="C1308">
        <f t="shared" si="187"/>
        <v>8.0999999999999822E-3</v>
      </c>
      <c r="D1308">
        <f t="shared" si="188"/>
        <v>8.0673710777587927E-3</v>
      </c>
      <c r="E1308">
        <f t="shared" si="189"/>
        <v>1.4804615797251947E-3</v>
      </c>
      <c r="F1308">
        <v>259.73050000000001</v>
      </c>
      <c r="G1308">
        <f t="shared" si="190"/>
        <v>0.19919488776864577</v>
      </c>
      <c r="H1308">
        <f t="shared" si="191"/>
        <v>57.009701705480794</v>
      </c>
      <c r="I1308">
        <f t="shared" si="184"/>
        <v>57.471480289295194</v>
      </c>
      <c r="J1308">
        <f t="shared" si="192"/>
        <v>160.79999999999995</v>
      </c>
      <c r="K1308" s="2">
        <f t="shared" si="185"/>
        <v>4.4666666666666653E-2</v>
      </c>
      <c r="L1308">
        <f t="shared" si="186"/>
        <v>4.4897959183673054E-5</v>
      </c>
    </row>
    <row r="1309" spans="1:12" x14ac:dyDescent="0.15">
      <c r="A1309">
        <v>1724820</v>
      </c>
      <c r="B1309">
        <v>0.98760000000000003</v>
      </c>
      <c r="C1309">
        <f t="shared" si="187"/>
        <v>7.7999999999999042E-3</v>
      </c>
      <c r="D1309">
        <f t="shared" si="188"/>
        <v>7.7697372643604733E-3</v>
      </c>
      <c r="E1309">
        <f t="shared" si="189"/>
        <v>1.1620118232012642E-3</v>
      </c>
      <c r="F1309">
        <v>260.55130000000003</v>
      </c>
      <c r="G1309">
        <f t="shared" si="190"/>
        <v>0.19922453354151518</v>
      </c>
      <c r="H1309">
        <f t="shared" si="191"/>
        <v>57.189863693232951</v>
      </c>
      <c r="I1309">
        <f t="shared" si="184"/>
        <v>57.63594463004015</v>
      </c>
      <c r="J1309">
        <f t="shared" si="192"/>
        <v>161.29999999999995</v>
      </c>
      <c r="K1309" s="2">
        <f t="shared" si="185"/>
        <v>4.4805555555555543E-2</v>
      </c>
      <c r="L1309">
        <f t="shared" si="186"/>
        <v>5.3061224489796875E-5</v>
      </c>
    </row>
    <row r="1310" spans="1:12" x14ac:dyDescent="0.15">
      <c r="A1310">
        <v>1724850</v>
      </c>
      <c r="B1310">
        <v>0.98770000000000002</v>
      </c>
      <c r="C1310">
        <f t="shared" si="187"/>
        <v>7.6999999999999152E-3</v>
      </c>
      <c r="D1310">
        <f t="shared" si="188"/>
        <v>7.6705063042195199E-3</v>
      </c>
      <c r="E1310">
        <f t="shared" si="189"/>
        <v>1.0776497561579548E-3</v>
      </c>
      <c r="F1310">
        <v>259.96499999999997</v>
      </c>
      <c r="G1310">
        <f t="shared" si="190"/>
        <v>0.19923441840760781</v>
      </c>
      <c r="H1310">
        <f t="shared" si="191"/>
        <v>57.061173423472844</v>
      </c>
      <c r="I1310">
        <f t="shared" si="184"/>
        <v>57.500544458833588</v>
      </c>
      <c r="J1310">
        <f t="shared" si="192"/>
        <v>161.79999999999995</v>
      </c>
      <c r="K1310" s="2">
        <f t="shared" si="185"/>
        <v>4.4944444444444433E-2</v>
      </c>
      <c r="L1310">
        <f t="shared" si="186"/>
        <v>5.3061224489796875E-5</v>
      </c>
    </row>
    <row r="1311" spans="1:12" x14ac:dyDescent="0.15">
      <c r="A1311">
        <v>1724880</v>
      </c>
      <c r="B1311">
        <v>0.98729999999999996</v>
      </c>
      <c r="C1311">
        <f t="shared" si="187"/>
        <v>8.0999999999999822E-3</v>
      </c>
      <c r="D1311">
        <f t="shared" si="188"/>
        <v>8.0673710777587927E-3</v>
      </c>
      <c r="E1311">
        <f t="shared" si="189"/>
        <v>1.4388373016403231E-3</v>
      </c>
      <c r="F1311">
        <v>261.37180000000001</v>
      </c>
      <c r="G1311">
        <f t="shared" si="190"/>
        <v>0.19919488776864577</v>
      </c>
      <c r="H1311">
        <f t="shared" si="191"/>
        <v>57.369959832305355</v>
      </c>
      <c r="I1311">
        <f t="shared" si="184"/>
        <v>57.834656506947027</v>
      </c>
      <c r="J1311">
        <f t="shared" si="192"/>
        <v>162.29999999999995</v>
      </c>
      <c r="K1311" s="2">
        <f t="shared" si="185"/>
        <v>4.5083333333333322E-2</v>
      </c>
      <c r="L1311">
        <f t="shared" si="186"/>
        <v>4.6938775510203442E-5</v>
      </c>
    </row>
    <row r="1312" spans="1:12" x14ac:dyDescent="0.15">
      <c r="A1312">
        <v>1724910</v>
      </c>
      <c r="B1312">
        <v>0.98729999999999996</v>
      </c>
      <c r="C1312">
        <f t="shared" si="187"/>
        <v>8.0999999999999822E-3</v>
      </c>
      <c r="D1312">
        <f t="shared" si="188"/>
        <v>8.0673710777587927E-3</v>
      </c>
      <c r="E1312">
        <f t="shared" si="189"/>
        <v>1.426945737639837E-3</v>
      </c>
      <c r="F1312">
        <v>261.84070000000003</v>
      </c>
      <c r="G1312">
        <f t="shared" si="190"/>
        <v>0.19919488776864577</v>
      </c>
      <c r="H1312">
        <f t="shared" si="191"/>
        <v>57.472881318729563</v>
      </c>
      <c r="I1312">
        <f t="shared" si="184"/>
        <v>57.938411657411265</v>
      </c>
      <c r="J1312">
        <f t="shared" si="192"/>
        <v>162.79999999999995</v>
      </c>
      <c r="K1312" s="2">
        <f t="shared" si="185"/>
        <v>4.5222222222222212E-2</v>
      </c>
      <c r="L1312">
        <f t="shared" si="186"/>
        <v>4.4897959183673054E-5</v>
      </c>
    </row>
    <row r="1313" spans="1:12" x14ac:dyDescent="0.15">
      <c r="A1313">
        <v>1724940</v>
      </c>
      <c r="B1313">
        <v>0.98729999999999996</v>
      </c>
      <c r="C1313">
        <f t="shared" si="187"/>
        <v>8.0999999999999822E-3</v>
      </c>
      <c r="D1313">
        <f t="shared" si="188"/>
        <v>8.0673710777587927E-3</v>
      </c>
      <c r="E1313">
        <f t="shared" si="189"/>
        <v>1.4180213585147138E-3</v>
      </c>
      <c r="F1313">
        <v>262.19260000000003</v>
      </c>
      <c r="G1313">
        <f t="shared" si="190"/>
        <v>0.19919488776864577</v>
      </c>
      <c r="H1313">
        <f t="shared" si="191"/>
        <v>57.550121820057505</v>
      </c>
      <c r="I1313">
        <f t="shared" si="184"/>
        <v>58.01627780679997</v>
      </c>
      <c r="J1313">
        <f t="shared" si="192"/>
        <v>163.29999999999995</v>
      </c>
      <c r="K1313" s="2">
        <f t="shared" si="185"/>
        <v>4.5361111111111095E-2</v>
      </c>
      <c r="L1313">
        <f t="shared" si="186"/>
        <v>4.4897959183673054E-5</v>
      </c>
    </row>
    <row r="1314" spans="1:12" x14ac:dyDescent="0.15">
      <c r="A1314">
        <v>1724970</v>
      </c>
      <c r="B1314">
        <v>0.98729999999999996</v>
      </c>
      <c r="C1314">
        <f t="shared" si="187"/>
        <v>8.0999999999999822E-3</v>
      </c>
      <c r="D1314">
        <f t="shared" si="188"/>
        <v>8.0673710777587927E-3</v>
      </c>
      <c r="E1314">
        <f t="shared" si="189"/>
        <v>1.4091071236113865E-3</v>
      </c>
      <c r="F1314">
        <v>262.54410000000001</v>
      </c>
      <c r="G1314">
        <f t="shared" si="190"/>
        <v>0.19919488776864577</v>
      </c>
      <c r="H1314">
        <f t="shared" si="191"/>
        <v>57.6272745231458</v>
      </c>
      <c r="I1314">
        <f t="shared" si="184"/>
        <v>58.094055446783287</v>
      </c>
      <c r="J1314">
        <f t="shared" si="192"/>
        <v>163.79999999999995</v>
      </c>
      <c r="K1314" s="2">
        <f t="shared" si="185"/>
        <v>4.5499999999999985E-2</v>
      </c>
      <c r="L1314">
        <f t="shared" si="186"/>
        <v>5.1020408163264217E-5</v>
      </c>
    </row>
    <row r="1315" spans="1:12" x14ac:dyDescent="0.15">
      <c r="A1315">
        <v>1725000</v>
      </c>
      <c r="B1315">
        <v>0.98729999999999996</v>
      </c>
      <c r="C1315">
        <f t="shared" si="187"/>
        <v>8.0999999999999822E-3</v>
      </c>
      <c r="D1315">
        <f t="shared" si="188"/>
        <v>8.0673710777587927E-3</v>
      </c>
      <c r="E1315">
        <f t="shared" si="189"/>
        <v>1.3585610024568406E-3</v>
      </c>
      <c r="F1315">
        <v>264.53719999999998</v>
      </c>
      <c r="G1315">
        <f t="shared" si="190"/>
        <v>0.19919488776864577</v>
      </c>
      <c r="H1315">
        <f t="shared" si="191"/>
        <v>58.064751201738396</v>
      </c>
      <c r="I1315">
        <f t="shared" si="184"/>
        <v>58.535075686472481</v>
      </c>
      <c r="J1315">
        <f t="shared" si="192"/>
        <v>164.29999999999995</v>
      </c>
      <c r="K1315" s="2">
        <f t="shared" si="185"/>
        <v>4.5638888888888875E-2</v>
      </c>
      <c r="L1315">
        <f t="shared" si="186"/>
        <v>4.6938775510203442E-5</v>
      </c>
    </row>
    <row r="1316" spans="1:12" x14ac:dyDescent="0.15">
      <c r="A1316">
        <v>1725030</v>
      </c>
      <c r="B1316">
        <v>0.98729999999999996</v>
      </c>
      <c r="C1316">
        <f t="shared" si="187"/>
        <v>8.0999999999999822E-3</v>
      </c>
      <c r="D1316">
        <f t="shared" si="188"/>
        <v>8.0673710777587927E-3</v>
      </c>
      <c r="E1316">
        <f t="shared" si="189"/>
        <v>1.3882911804857781E-3</v>
      </c>
      <c r="F1316">
        <v>263.36489999999998</v>
      </c>
      <c r="G1316">
        <f t="shared" si="190"/>
        <v>0.19919488776864577</v>
      </c>
      <c r="H1316">
        <f t="shared" si="191"/>
        <v>57.807436510897944</v>
      </c>
      <c r="I1316">
        <f t="shared" si="184"/>
        <v>58.275676746636222</v>
      </c>
      <c r="J1316">
        <f t="shared" si="192"/>
        <v>164.79999999999995</v>
      </c>
      <c r="K1316" s="2">
        <f t="shared" si="185"/>
        <v>4.5777777777777764E-2</v>
      </c>
      <c r="L1316">
        <f t="shared" si="186"/>
        <v>4.8979591836733829E-5</v>
      </c>
    </row>
    <row r="1317" spans="1:12" x14ac:dyDescent="0.15">
      <c r="A1317">
        <v>1725060</v>
      </c>
      <c r="B1317">
        <v>0.98729999999999996</v>
      </c>
      <c r="C1317">
        <f t="shared" si="187"/>
        <v>8.0999999999999822E-3</v>
      </c>
      <c r="D1317">
        <f t="shared" si="188"/>
        <v>8.0673710777587927E-3</v>
      </c>
      <c r="E1317">
        <f t="shared" si="189"/>
        <v>1.367482845526514E-3</v>
      </c>
      <c r="F1317">
        <v>264.18540000000002</v>
      </c>
      <c r="G1317">
        <f t="shared" si="190"/>
        <v>0.19919488776864577</v>
      </c>
      <c r="H1317">
        <f t="shared" si="191"/>
        <v>57.987532649970369</v>
      </c>
      <c r="I1317">
        <f t="shared" si="184"/>
        <v>58.457231664435128</v>
      </c>
      <c r="J1317">
        <f t="shared" si="192"/>
        <v>165.29999999999995</v>
      </c>
      <c r="K1317" s="2">
        <f t="shared" si="185"/>
        <v>4.5916666666666654E-2</v>
      </c>
      <c r="L1317">
        <f t="shared" si="186"/>
        <v>5.1020408163264217E-5</v>
      </c>
    </row>
    <row r="1318" spans="1:12" x14ac:dyDescent="0.15">
      <c r="A1318">
        <v>1725090</v>
      </c>
      <c r="B1318">
        <v>0.98729999999999996</v>
      </c>
      <c r="C1318">
        <f t="shared" si="187"/>
        <v>8.0999999999999822E-3</v>
      </c>
      <c r="D1318">
        <f t="shared" si="188"/>
        <v>8.0673710777587927E-3</v>
      </c>
      <c r="E1318">
        <f t="shared" si="189"/>
        <v>1.3347753384004213E-3</v>
      </c>
      <c r="F1318">
        <v>265.4751</v>
      </c>
      <c r="G1318">
        <f t="shared" si="190"/>
        <v>0.19919488776864577</v>
      </c>
      <c r="H1318">
        <f t="shared" si="191"/>
        <v>58.270616124146706</v>
      </c>
      <c r="I1318">
        <f t="shared" si="184"/>
        <v>58.742608114752301</v>
      </c>
      <c r="J1318">
        <f t="shared" si="192"/>
        <v>165.79999999999995</v>
      </c>
      <c r="K1318" s="2">
        <f t="shared" si="185"/>
        <v>4.6055555555555544E-2</v>
      </c>
      <c r="L1318">
        <f t="shared" si="186"/>
        <v>4.8979591836733829E-5</v>
      </c>
    </row>
    <row r="1319" spans="1:12" x14ac:dyDescent="0.15">
      <c r="A1319">
        <v>1725120</v>
      </c>
      <c r="B1319">
        <v>0.98729999999999996</v>
      </c>
      <c r="C1319">
        <f t="shared" si="187"/>
        <v>8.0999999999999822E-3</v>
      </c>
      <c r="D1319">
        <f t="shared" si="188"/>
        <v>8.0673710777587927E-3</v>
      </c>
      <c r="E1319">
        <f t="shared" si="189"/>
        <v>1.319914053469126E-3</v>
      </c>
      <c r="F1319">
        <v>266.06110000000001</v>
      </c>
      <c r="G1319">
        <f t="shared" si="190"/>
        <v>0.19919488776864577</v>
      </c>
      <c r="H1319">
        <f t="shared" si="191"/>
        <v>58.399240545227066</v>
      </c>
      <c r="I1319">
        <f t="shared" si="184"/>
        <v>58.872274393643401</v>
      </c>
      <c r="J1319">
        <f t="shared" si="192"/>
        <v>166.29999999999995</v>
      </c>
      <c r="K1319" s="2">
        <f t="shared" si="185"/>
        <v>4.6194444444444434E-2</v>
      </c>
      <c r="L1319">
        <f t="shared" si="186"/>
        <v>5.1020408163264217E-5</v>
      </c>
    </row>
    <row r="1320" spans="1:12" x14ac:dyDescent="0.15">
      <c r="A1320">
        <v>1725150</v>
      </c>
      <c r="B1320">
        <v>0.98729999999999996</v>
      </c>
      <c r="C1320">
        <f t="shared" si="187"/>
        <v>8.0999999999999822E-3</v>
      </c>
      <c r="D1320">
        <f t="shared" si="188"/>
        <v>8.0673710777587927E-3</v>
      </c>
      <c r="E1320">
        <f t="shared" si="189"/>
        <v>1.2961283894127066E-3</v>
      </c>
      <c r="F1320">
        <v>266.99900000000002</v>
      </c>
      <c r="G1320">
        <f t="shared" si="190"/>
        <v>0.19919488776864577</v>
      </c>
      <c r="H1320">
        <f t="shared" si="191"/>
        <v>58.605105467635376</v>
      </c>
      <c r="I1320">
        <f t="shared" si="184"/>
        <v>59.079806821923221</v>
      </c>
      <c r="J1320">
        <f t="shared" si="192"/>
        <v>166.79999999999995</v>
      </c>
      <c r="K1320" s="2">
        <f t="shared" si="185"/>
        <v>4.6333333333333324E-2</v>
      </c>
      <c r="L1320">
        <f t="shared" si="186"/>
        <v>4.8979591836733829E-5</v>
      </c>
    </row>
    <row r="1321" spans="1:12" x14ac:dyDescent="0.15">
      <c r="A1321">
        <v>1725180</v>
      </c>
      <c r="B1321">
        <v>0.98729999999999996</v>
      </c>
      <c r="C1321">
        <f t="shared" si="187"/>
        <v>8.0999999999999822E-3</v>
      </c>
      <c r="D1321">
        <f t="shared" si="188"/>
        <v>8.0673710777587927E-3</v>
      </c>
      <c r="E1321">
        <f t="shared" si="189"/>
        <v>1.2366604251884857E-3</v>
      </c>
      <c r="F1321">
        <v>269.34390000000002</v>
      </c>
      <c r="G1321">
        <f t="shared" si="190"/>
        <v>0.19919488776864577</v>
      </c>
      <c r="H1321">
        <f t="shared" si="191"/>
        <v>59.119800697996006</v>
      </c>
      <c r="I1321">
        <f t="shared" si="184"/>
        <v>59.598671083649769</v>
      </c>
      <c r="J1321">
        <f t="shared" si="192"/>
        <v>167.29999999999995</v>
      </c>
      <c r="K1321" s="2">
        <f t="shared" si="185"/>
        <v>4.6472222222222206E-2</v>
      </c>
      <c r="L1321">
        <f t="shared" si="186"/>
        <v>5.3061224489794605E-5</v>
      </c>
    </row>
    <row r="1322" spans="1:12" x14ac:dyDescent="0.15">
      <c r="A1322">
        <v>1725210</v>
      </c>
      <c r="B1322">
        <v>0.98729999999999996</v>
      </c>
      <c r="C1322">
        <f t="shared" si="187"/>
        <v>8.0999999999999822E-3</v>
      </c>
      <c r="D1322">
        <f t="shared" si="188"/>
        <v>8.0673710777587927E-3</v>
      </c>
      <c r="E1322">
        <f t="shared" si="189"/>
        <v>1.1712530191026454E-3</v>
      </c>
      <c r="F1322">
        <v>271.923</v>
      </c>
      <c r="G1322">
        <f t="shared" si="190"/>
        <v>0.19919488776864577</v>
      </c>
      <c r="H1322">
        <f t="shared" si="191"/>
        <v>59.685901797668954</v>
      </c>
      <c r="I1322">
        <f t="shared" si="184"/>
        <v>60.169357602230065</v>
      </c>
      <c r="J1322">
        <f t="shared" si="192"/>
        <v>167.79999999999995</v>
      </c>
      <c r="K1322" s="2">
        <f t="shared" si="185"/>
        <v>4.6611111111111096E-2</v>
      </c>
      <c r="L1322">
        <f t="shared" si="186"/>
        <v>5.1020408163264217E-5</v>
      </c>
    </row>
    <row r="1323" spans="1:12" x14ac:dyDescent="0.15">
      <c r="A1323">
        <v>1725240</v>
      </c>
      <c r="B1323">
        <v>0.98719999999999997</v>
      </c>
      <c r="C1323">
        <f t="shared" si="187"/>
        <v>8.1999999999999712E-3</v>
      </c>
      <c r="D1323">
        <f t="shared" si="188"/>
        <v>8.166562666393401E-3</v>
      </c>
      <c r="E1323">
        <f t="shared" si="189"/>
        <v>1.1485491025798001E-3</v>
      </c>
      <c r="F1323">
        <v>276.72949999999997</v>
      </c>
      <c r="G1323">
        <f t="shared" si="190"/>
        <v>0.19918500878494297</v>
      </c>
      <c r="H1323">
        <f t="shared" si="191"/>
        <v>60.740907394806719</v>
      </c>
      <c r="I1323">
        <f t="shared" si="184"/>
        <v>61.238982835444141</v>
      </c>
      <c r="J1323">
        <f t="shared" si="192"/>
        <v>168.29999999999995</v>
      </c>
      <c r="K1323" s="2">
        <f t="shared" si="185"/>
        <v>4.6749999999999986E-2</v>
      </c>
      <c r="L1323">
        <f t="shared" si="186"/>
        <v>5.1020408163264217E-5</v>
      </c>
    </row>
    <row r="1324" spans="1:12" x14ac:dyDescent="0.15">
      <c r="A1324">
        <v>1725270</v>
      </c>
      <c r="B1324">
        <v>0.98709999999999998</v>
      </c>
      <c r="C1324">
        <f t="shared" si="187"/>
        <v>8.2999999999999602E-3</v>
      </c>
      <c r="D1324">
        <f t="shared" si="188"/>
        <v>8.2657444170325927E-3</v>
      </c>
      <c r="E1324">
        <f t="shared" si="189"/>
        <v>1.087178254852026E-3</v>
      </c>
      <c r="F1324">
        <v>283.06029999999998</v>
      </c>
      <c r="G1324">
        <f t="shared" si="190"/>
        <v>0.19917513127092609</v>
      </c>
      <c r="H1324">
        <f t="shared" si="191"/>
        <v>62.130490133672808</v>
      </c>
      <c r="I1324">
        <f t="shared" si="184"/>
        <v>62.646173201782297</v>
      </c>
      <c r="J1324">
        <f t="shared" si="192"/>
        <v>168.79999999999995</v>
      </c>
      <c r="K1324" s="2">
        <f t="shared" si="185"/>
        <v>4.6888888888888876E-2</v>
      </c>
      <c r="L1324">
        <f t="shared" si="186"/>
        <v>4.8979591836733829E-5</v>
      </c>
    </row>
    <row r="1325" spans="1:12" x14ac:dyDescent="0.15">
      <c r="A1325">
        <v>1725300</v>
      </c>
      <c r="B1325">
        <v>0.98680000000000001</v>
      </c>
      <c r="C1325">
        <f t="shared" si="187"/>
        <v>8.5999999999999271E-3</v>
      </c>
      <c r="D1325">
        <f t="shared" si="188"/>
        <v>8.5632306604878135E-3</v>
      </c>
      <c r="E1325">
        <f t="shared" si="189"/>
        <v>1.2746630932057241E-3</v>
      </c>
      <c r="F1325">
        <v>287.39780000000002</v>
      </c>
      <c r="G1325">
        <f t="shared" si="190"/>
        <v>0.19914550754334784</v>
      </c>
      <c r="H1325">
        <f t="shared" si="191"/>
        <v>63.082552294826485</v>
      </c>
      <c r="I1325">
        <f t="shared" si="184"/>
        <v>63.625062244561988</v>
      </c>
      <c r="J1325">
        <f t="shared" si="192"/>
        <v>169.29999999999995</v>
      </c>
      <c r="K1325" s="2">
        <f t="shared" si="185"/>
        <v>4.7027777777777766E-2</v>
      </c>
      <c r="L1325">
        <f t="shared" si="186"/>
        <v>4.2857142857142667E-5</v>
      </c>
    </row>
    <row r="1326" spans="1:12" x14ac:dyDescent="0.15">
      <c r="A1326">
        <v>1725330</v>
      </c>
      <c r="B1326">
        <v>0.9869</v>
      </c>
      <c r="C1326">
        <f t="shared" si="187"/>
        <v>8.4999999999999382E-3</v>
      </c>
      <c r="D1326">
        <f t="shared" si="188"/>
        <v>8.4640784121293635E-3</v>
      </c>
      <c r="E1326">
        <f t="shared" si="189"/>
        <v>1.0655043676348541E-3</v>
      </c>
      <c r="F1326">
        <v>291.7355</v>
      </c>
      <c r="G1326">
        <f t="shared" si="190"/>
        <v>0.19915538065049271</v>
      </c>
      <c r="H1326">
        <f t="shared" si="191"/>
        <v>64.034658355099978</v>
      </c>
      <c r="I1326">
        <f t="shared" si="184"/>
        <v>64.578952951118325</v>
      </c>
      <c r="J1326">
        <f t="shared" si="192"/>
        <v>169.79999999999995</v>
      </c>
      <c r="K1326" s="2">
        <f t="shared" si="185"/>
        <v>4.7166666666666655E-2</v>
      </c>
      <c r="L1326">
        <f t="shared" si="186"/>
        <v>4.6938775510203442E-5</v>
      </c>
    </row>
    <row r="1327" spans="1:12" x14ac:dyDescent="0.15">
      <c r="A1327">
        <v>1725360</v>
      </c>
      <c r="B1327">
        <v>0.98680000000000001</v>
      </c>
      <c r="C1327">
        <f t="shared" si="187"/>
        <v>8.5999999999999271E-3</v>
      </c>
      <c r="D1327">
        <f t="shared" si="188"/>
        <v>8.5632306604878135E-3</v>
      </c>
      <c r="E1327">
        <f t="shared" si="189"/>
        <v>1.0903248307823398E-3</v>
      </c>
      <c r="F1327">
        <v>294.66649999999998</v>
      </c>
      <c r="G1327">
        <f t="shared" si="190"/>
        <v>0.19914550754334784</v>
      </c>
      <c r="H1327">
        <f t="shared" si="191"/>
        <v>64.677999956100876</v>
      </c>
      <c r="I1327">
        <f t="shared" si="184"/>
        <v>65.234230755723331</v>
      </c>
      <c r="J1327">
        <f t="shared" si="192"/>
        <v>170.29999999999995</v>
      </c>
      <c r="K1327" s="2">
        <f t="shared" si="185"/>
        <v>4.7305555555555545E-2</v>
      </c>
      <c r="L1327">
        <f t="shared" si="186"/>
        <v>4.4897959183673054E-5</v>
      </c>
    </row>
    <row r="1328" spans="1:12" x14ac:dyDescent="0.15">
      <c r="A1328">
        <v>1725390</v>
      </c>
      <c r="B1328">
        <v>0.98680000000000001</v>
      </c>
      <c r="C1328">
        <f t="shared" si="187"/>
        <v>8.5999999999999271E-3</v>
      </c>
      <c r="D1328">
        <f t="shared" si="188"/>
        <v>8.5632306604878135E-3</v>
      </c>
      <c r="E1328">
        <f t="shared" si="189"/>
        <v>1.057624931822594E-3</v>
      </c>
      <c r="F1328">
        <v>295.95589999999999</v>
      </c>
      <c r="G1328">
        <f t="shared" si="190"/>
        <v>0.19914550754334784</v>
      </c>
      <c r="H1328">
        <f t="shared" si="191"/>
        <v>64.961017581597474</v>
      </c>
      <c r="I1328">
        <f t="shared" si="184"/>
        <v>65.519682332799221</v>
      </c>
      <c r="J1328">
        <f t="shared" si="192"/>
        <v>170.79999999999995</v>
      </c>
      <c r="K1328" s="2">
        <f t="shared" si="185"/>
        <v>4.7444444444444435E-2</v>
      </c>
      <c r="L1328">
        <f t="shared" si="186"/>
        <v>4.6938775510203442E-5</v>
      </c>
    </row>
    <row r="1329" spans="1:12" x14ac:dyDescent="0.15">
      <c r="A1329">
        <v>1725420</v>
      </c>
      <c r="B1329">
        <v>0.98680000000000001</v>
      </c>
      <c r="C1329">
        <f t="shared" si="187"/>
        <v>8.5999999999999271E-3</v>
      </c>
      <c r="D1329">
        <f t="shared" si="188"/>
        <v>8.5632306604878135E-3</v>
      </c>
      <c r="E1329">
        <f t="shared" si="189"/>
        <v>1.0665391667259204E-3</v>
      </c>
      <c r="F1329">
        <v>295.6044</v>
      </c>
      <c r="G1329">
        <f t="shared" si="190"/>
        <v>0.19914550754334784</v>
      </c>
      <c r="H1329">
        <f t="shared" si="191"/>
        <v>64.883864878509186</v>
      </c>
      <c r="I1329">
        <f t="shared" si="184"/>
        <v>65.44186611646434</v>
      </c>
      <c r="J1329">
        <f t="shared" si="192"/>
        <v>171.29999999999995</v>
      </c>
      <c r="K1329" s="2">
        <f t="shared" si="185"/>
        <v>4.7583333333333318E-2</v>
      </c>
      <c r="L1329">
        <f t="shared" si="186"/>
        <v>4.6938775510203442E-5</v>
      </c>
    </row>
    <row r="1330" spans="1:12" x14ac:dyDescent="0.15">
      <c r="A1330">
        <v>1725450</v>
      </c>
      <c r="B1330">
        <v>0.98670000000000002</v>
      </c>
      <c r="C1330">
        <f t="shared" si="187"/>
        <v>8.6999999999999161E-3</v>
      </c>
      <c r="D1330">
        <f t="shared" si="188"/>
        <v>8.6623730786525872E-3</v>
      </c>
      <c r="E1330">
        <f t="shared" si="189"/>
        <v>1.1894672489471134E-3</v>
      </c>
      <c r="F1330">
        <v>294.66649999999998</v>
      </c>
      <c r="G1330">
        <f t="shared" si="190"/>
        <v>0.19913563590443215</v>
      </c>
      <c r="H1330">
        <f t="shared" si="191"/>
        <v>64.677999956100876</v>
      </c>
      <c r="I1330">
        <f t="shared" si="184"/>
        <v>65.240698555718936</v>
      </c>
      <c r="J1330">
        <f t="shared" si="192"/>
        <v>171.79999999999995</v>
      </c>
      <c r="K1330" s="2">
        <f t="shared" si="185"/>
        <v>4.7722222222222208E-2</v>
      </c>
      <c r="L1330">
        <f t="shared" si="186"/>
        <v>4.4897959183673054E-5</v>
      </c>
    </row>
    <row r="1331" spans="1:12" x14ac:dyDescent="0.15">
      <c r="A1331">
        <v>1725480</v>
      </c>
      <c r="B1331">
        <v>0.98680000000000001</v>
      </c>
      <c r="C1331">
        <f t="shared" si="187"/>
        <v>8.5999999999999271E-3</v>
      </c>
      <c r="D1331">
        <f t="shared" si="188"/>
        <v>8.5632306604878135E-3</v>
      </c>
      <c r="E1331">
        <f t="shared" si="189"/>
        <v>1.1170852878804654E-3</v>
      </c>
      <c r="F1331">
        <v>293.61130000000003</v>
      </c>
      <c r="G1331">
        <f t="shared" si="190"/>
        <v>0.19914550754334784</v>
      </c>
      <c r="H1331">
        <f t="shared" si="191"/>
        <v>64.446388199916598</v>
      </c>
      <c r="I1331">
        <f t="shared" si="184"/>
        <v>65.00062713843586</v>
      </c>
      <c r="J1331">
        <f t="shared" si="192"/>
        <v>172.29999999999995</v>
      </c>
      <c r="K1331" s="2">
        <f t="shared" si="185"/>
        <v>4.7861111111111097E-2</v>
      </c>
      <c r="L1331">
        <f t="shared" si="186"/>
        <v>4.6938775510203442E-5</v>
      </c>
    </row>
    <row r="1332" spans="1:12" x14ac:dyDescent="0.15">
      <c r="A1332">
        <v>1725510</v>
      </c>
      <c r="B1332">
        <v>0.98680000000000001</v>
      </c>
      <c r="C1332">
        <f t="shared" si="187"/>
        <v>8.5999999999999271E-3</v>
      </c>
      <c r="D1332">
        <f t="shared" si="188"/>
        <v>8.5632306604878135E-3</v>
      </c>
      <c r="E1332">
        <f t="shared" si="189"/>
        <v>1.1260020588392435E-3</v>
      </c>
      <c r="F1332">
        <v>293.25970000000001</v>
      </c>
      <c r="G1332">
        <f t="shared" si="190"/>
        <v>0.19914550754334784</v>
      </c>
      <c r="H1332">
        <f t="shared" si="191"/>
        <v>64.369213547268373</v>
      </c>
      <c r="I1332">
        <f t="shared" si="184"/>
        <v>64.922788783774877</v>
      </c>
      <c r="J1332">
        <f t="shared" si="192"/>
        <v>172.79999999999995</v>
      </c>
      <c r="K1332" s="2">
        <f t="shared" si="185"/>
        <v>4.7999999999999987E-2</v>
      </c>
      <c r="L1332">
        <f t="shared" si="186"/>
        <v>4.4897959183673054E-5</v>
      </c>
    </row>
    <row r="1333" spans="1:12" x14ac:dyDescent="0.15">
      <c r="A1333">
        <v>1725540</v>
      </c>
      <c r="B1333">
        <v>0.98680000000000001</v>
      </c>
      <c r="C1333">
        <f t="shared" si="187"/>
        <v>8.5999999999999271E-3</v>
      </c>
      <c r="D1333">
        <f t="shared" si="188"/>
        <v>8.5632306604878135E-3</v>
      </c>
      <c r="E1333">
        <f t="shared" si="189"/>
        <v>1.1468180019648536E-3</v>
      </c>
      <c r="F1333">
        <v>292.43889999999999</v>
      </c>
      <c r="G1333">
        <f t="shared" si="190"/>
        <v>0.19914550754334784</v>
      </c>
      <c r="H1333">
        <f t="shared" si="191"/>
        <v>64.189051559516216</v>
      </c>
      <c r="I1333">
        <f t="shared" si="184"/>
        <v>64.741077402928056</v>
      </c>
      <c r="J1333">
        <f t="shared" si="192"/>
        <v>173.29999999999995</v>
      </c>
      <c r="K1333" s="2">
        <f t="shared" si="185"/>
        <v>4.8138888888888877E-2</v>
      </c>
      <c r="L1333">
        <f t="shared" si="186"/>
        <v>4.4897959183673054E-5</v>
      </c>
    </row>
    <row r="1334" spans="1:12" x14ac:dyDescent="0.15">
      <c r="A1334">
        <v>1725570</v>
      </c>
      <c r="B1334">
        <v>0.98670000000000002</v>
      </c>
      <c r="C1334">
        <f t="shared" si="187"/>
        <v>8.6999999999999161E-3</v>
      </c>
      <c r="D1334">
        <f t="shared" si="188"/>
        <v>8.6623730786525872E-3</v>
      </c>
      <c r="E1334">
        <f t="shared" si="189"/>
        <v>1.2608217050609207E-3</v>
      </c>
      <c r="F1334">
        <v>291.85289999999998</v>
      </c>
      <c r="G1334">
        <f t="shared" si="190"/>
        <v>0.19913563590443215</v>
      </c>
      <c r="H1334">
        <f t="shared" si="191"/>
        <v>64.06042713843587</v>
      </c>
      <c r="I1334">
        <f t="shared" si="184"/>
        <v>64.617752854540242</v>
      </c>
      <c r="J1334">
        <f t="shared" si="192"/>
        <v>173.79999999999995</v>
      </c>
      <c r="K1334" s="2">
        <f t="shared" si="185"/>
        <v>4.8277777777777767E-2</v>
      </c>
      <c r="L1334">
        <f t="shared" si="186"/>
        <v>4.6938775510203442E-5</v>
      </c>
    </row>
    <row r="1335" spans="1:12" x14ac:dyDescent="0.15">
      <c r="A1335">
        <v>1725601</v>
      </c>
      <c r="B1335">
        <v>0.98680000000000001</v>
      </c>
      <c r="C1335">
        <f t="shared" si="187"/>
        <v>8.5999999999999271E-3</v>
      </c>
      <c r="D1335">
        <f t="shared" si="188"/>
        <v>8.5632306604878135E-3</v>
      </c>
      <c r="E1335">
        <f t="shared" si="189"/>
        <v>1.1973565149530517E-3</v>
      </c>
      <c r="F1335">
        <v>290.4461</v>
      </c>
      <c r="G1335">
        <f t="shared" si="190"/>
        <v>0.19914550754334784</v>
      </c>
      <c r="H1335">
        <f t="shared" si="191"/>
        <v>63.751640729603366</v>
      </c>
      <c r="I1335">
        <f t="shared" si="184"/>
        <v>64.299904839877939</v>
      </c>
      <c r="J1335">
        <f t="shared" si="192"/>
        <v>174.31666666666672</v>
      </c>
      <c r="K1335" s="2">
        <f t="shared" si="185"/>
        <v>4.8421296296296309E-2</v>
      </c>
      <c r="L1335">
        <f t="shared" si="186"/>
        <v>4.6954746512418645E-5</v>
      </c>
    </row>
    <row r="1336" spans="1:12" x14ac:dyDescent="0.15">
      <c r="A1336">
        <v>1725630</v>
      </c>
      <c r="B1336">
        <v>0.98680000000000001</v>
      </c>
      <c r="C1336">
        <f t="shared" si="187"/>
        <v>8.5999999999999271E-3</v>
      </c>
      <c r="D1336">
        <f t="shared" si="188"/>
        <v>8.5632306604878135E-3</v>
      </c>
      <c r="E1336">
        <f t="shared" si="189"/>
        <v>1.2062783580227276E-3</v>
      </c>
      <c r="F1336">
        <v>290.09429999999998</v>
      </c>
      <c r="G1336">
        <f t="shared" si="190"/>
        <v>0.19914550754334784</v>
      </c>
      <c r="H1336">
        <f t="shared" si="191"/>
        <v>63.674422177835318</v>
      </c>
      <c r="I1336">
        <f t="shared" si="184"/>
        <v>64.222022208564695</v>
      </c>
      <c r="J1336">
        <f t="shared" si="192"/>
        <v>174.79999999999995</v>
      </c>
      <c r="K1336" s="2">
        <f t="shared" si="185"/>
        <v>4.8555555555555546E-2</v>
      </c>
      <c r="L1336">
        <f t="shared" si="186"/>
        <v>4.6922815368921404E-5</v>
      </c>
    </row>
    <row r="1337" spans="1:12" x14ac:dyDescent="0.15">
      <c r="A1337">
        <v>1725660</v>
      </c>
      <c r="B1337">
        <v>0.98680000000000001</v>
      </c>
      <c r="C1337">
        <f t="shared" si="187"/>
        <v>8.5999999999999271E-3</v>
      </c>
      <c r="D1337">
        <f t="shared" si="188"/>
        <v>8.5632306604878135E-3</v>
      </c>
      <c r="E1337">
        <f t="shared" si="189"/>
        <v>1.2330337430099545E-3</v>
      </c>
      <c r="F1337">
        <v>289.03930000000003</v>
      </c>
      <c r="G1337">
        <f t="shared" si="190"/>
        <v>0.19914550754334784</v>
      </c>
      <c r="H1337">
        <f t="shared" si="191"/>
        <v>63.44285432077087</v>
      </c>
      <c r="I1337">
        <f t="shared" si="184"/>
        <v>63.988462867929485</v>
      </c>
      <c r="J1337">
        <f t="shared" si="192"/>
        <v>175.29999999999995</v>
      </c>
      <c r="K1337" s="2">
        <f t="shared" si="185"/>
        <v>4.8694444444444429E-2</v>
      </c>
      <c r="L1337">
        <f t="shared" si="186"/>
        <v>5.1020408163266487E-5</v>
      </c>
    </row>
    <row r="1338" spans="1:12" x14ac:dyDescent="0.15">
      <c r="A1338">
        <v>1725690</v>
      </c>
      <c r="B1338">
        <v>0.98670000000000002</v>
      </c>
      <c r="C1338">
        <f t="shared" si="187"/>
        <v>8.6999999999999161E-3</v>
      </c>
      <c r="D1338">
        <f t="shared" si="188"/>
        <v>8.6623730786525872E-3</v>
      </c>
      <c r="E1338">
        <f t="shared" si="189"/>
        <v>1.3529895682448893E-3</v>
      </c>
      <c r="F1338">
        <v>288.21859999999998</v>
      </c>
      <c r="G1338">
        <f t="shared" si="190"/>
        <v>0.19913563590443215</v>
      </c>
      <c r="H1338">
        <f t="shared" si="191"/>
        <v>63.262714282578628</v>
      </c>
      <c r="I1338">
        <f t="shared" si="184"/>
        <v>63.813099896837045</v>
      </c>
      <c r="J1338">
        <f t="shared" si="192"/>
        <v>175.79999999999995</v>
      </c>
      <c r="K1338" s="2">
        <f t="shared" si="185"/>
        <v>4.8833333333333319E-2</v>
      </c>
      <c r="L1338">
        <f t="shared" si="186"/>
        <v>4.6938775510203442E-5</v>
      </c>
    </row>
    <row r="1339" spans="1:12" x14ac:dyDescent="0.15">
      <c r="A1339">
        <v>1725720</v>
      </c>
      <c r="B1339">
        <v>0.98670000000000002</v>
      </c>
      <c r="C1339">
        <f t="shared" si="187"/>
        <v>8.6999999999999161E-3</v>
      </c>
      <c r="D1339">
        <f t="shared" si="188"/>
        <v>8.6623730786525872E-3</v>
      </c>
      <c r="E1339">
        <f t="shared" si="189"/>
        <v>1.3589366182728555E-3</v>
      </c>
      <c r="F1339">
        <v>287.98410000000001</v>
      </c>
      <c r="G1339">
        <f t="shared" si="190"/>
        <v>0.19913563590443215</v>
      </c>
      <c r="H1339">
        <f t="shared" si="191"/>
        <v>63.211242564586577</v>
      </c>
      <c r="I1339">
        <f t="shared" si="184"/>
        <v>63.761180374898473</v>
      </c>
      <c r="J1339">
        <f t="shared" si="192"/>
        <v>176.29999999999995</v>
      </c>
      <c r="K1339" s="2">
        <f t="shared" si="185"/>
        <v>4.8972222222222209E-2</v>
      </c>
      <c r="L1339">
        <f t="shared" si="186"/>
        <v>4.8979591836736099E-5</v>
      </c>
    </row>
    <row r="1340" spans="1:12" x14ac:dyDescent="0.15">
      <c r="A1340">
        <v>1725750</v>
      </c>
      <c r="B1340">
        <v>0.98680000000000001</v>
      </c>
      <c r="C1340">
        <f t="shared" si="187"/>
        <v>8.5999999999999271E-3</v>
      </c>
      <c r="D1340">
        <f t="shared" si="188"/>
        <v>8.5632306604878135E-3</v>
      </c>
      <c r="E1340">
        <f t="shared" si="189"/>
        <v>1.2568244791772718E-3</v>
      </c>
      <c r="F1340">
        <v>288.10120000000001</v>
      </c>
      <c r="G1340">
        <f t="shared" si="190"/>
        <v>0.19914550754334784</v>
      </c>
      <c r="H1340">
        <f t="shared" si="191"/>
        <v>63.236945499242736</v>
      </c>
      <c r="I1340">
        <f t="shared" si="184"/>
        <v>63.780783230536215</v>
      </c>
      <c r="J1340">
        <f t="shared" si="192"/>
        <v>176.79999999999995</v>
      </c>
      <c r="K1340" s="2">
        <f t="shared" si="185"/>
        <v>4.9111111111111098E-2</v>
      </c>
      <c r="L1340">
        <f t="shared" si="186"/>
        <v>4.8979591836733829E-5</v>
      </c>
    </row>
    <row r="1341" spans="1:12" x14ac:dyDescent="0.15">
      <c r="A1341">
        <v>1725780</v>
      </c>
      <c r="B1341">
        <v>0.98680000000000001</v>
      </c>
      <c r="C1341">
        <f t="shared" si="187"/>
        <v>8.5999999999999271E-3</v>
      </c>
      <c r="D1341">
        <f t="shared" si="188"/>
        <v>8.5632306604878135E-3</v>
      </c>
      <c r="E1341">
        <f t="shared" si="189"/>
        <v>1.2597942001080819E-3</v>
      </c>
      <c r="F1341">
        <v>287.98410000000001</v>
      </c>
      <c r="G1341">
        <f t="shared" si="190"/>
        <v>0.19914550754334784</v>
      </c>
      <c r="H1341">
        <f t="shared" si="191"/>
        <v>63.211242564586577</v>
      </c>
      <c r="I1341">
        <f t="shared" si="184"/>
        <v>63.754859250642014</v>
      </c>
      <c r="J1341">
        <f t="shared" si="192"/>
        <v>177.29999999999995</v>
      </c>
      <c r="K1341" s="2">
        <f t="shared" si="185"/>
        <v>4.9249999999999988E-2</v>
      </c>
      <c r="L1341">
        <f t="shared" si="186"/>
        <v>5.1020408163266487E-5</v>
      </c>
    </row>
    <row r="1342" spans="1:12" x14ac:dyDescent="0.15">
      <c r="A1342">
        <v>1725810</v>
      </c>
      <c r="B1342">
        <v>0.98670000000000002</v>
      </c>
      <c r="C1342">
        <f t="shared" si="187"/>
        <v>8.6999999999999161E-3</v>
      </c>
      <c r="D1342">
        <f t="shared" si="188"/>
        <v>8.6623730786525872E-3</v>
      </c>
      <c r="E1342">
        <f t="shared" si="189"/>
        <v>1.3559668973420454E-3</v>
      </c>
      <c r="F1342">
        <v>288.10120000000001</v>
      </c>
      <c r="G1342">
        <f t="shared" si="190"/>
        <v>0.19913563590443215</v>
      </c>
      <c r="H1342">
        <f t="shared" si="191"/>
        <v>63.236945499242736</v>
      </c>
      <c r="I1342">
        <f t="shared" si="184"/>
        <v>63.787106925086128</v>
      </c>
      <c r="J1342">
        <f t="shared" si="192"/>
        <v>177.79999999999995</v>
      </c>
      <c r="K1342" s="2">
        <f t="shared" si="185"/>
        <v>4.9388888888888878E-2</v>
      </c>
      <c r="L1342">
        <f t="shared" si="186"/>
        <v>4.8979591836736099E-5</v>
      </c>
    </row>
    <row r="1343" spans="1:12" x14ac:dyDescent="0.15">
      <c r="A1343">
        <v>1725841</v>
      </c>
      <c r="B1343">
        <v>0.98680000000000001</v>
      </c>
      <c r="C1343">
        <f t="shared" si="187"/>
        <v>8.5999999999999271E-3</v>
      </c>
      <c r="D1343">
        <f t="shared" si="188"/>
        <v>8.5632306604878135E-3</v>
      </c>
      <c r="E1343">
        <f t="shared" si="189"/>
        <v>1.2746630932057241E-3</v>
      </c>
      <c r="F1343">
        <v>287.39780000000002</v>
      </c>
      <c r="G1343">
        <f t="shared" si="190"/>
        <v>0.19914550754334784</v>
      </c>
      <c r="H1343">
        <f t="shared" si="191"/>
        <v>63.082552294826485</v>
      </c>
      <c r="I1343">
        <f t="shared" si="184"/>
        <v>63.625062244561988</v>
      </c>
      <c r="J1343">
        <f t="shared" si="192"/>
        <v>178.31666666666672</v>
      </c>
      <c r="K1343" s="2">
        <f t="shared" si="185"/>
        <v>4.9532407407407421E-2</v>
      </c>
      <c r="L1343">
        <f t="shared" si="186"/>
        <v>5.3079278666214058E-5</v>
      </c>
    </row>
    <row r="1344" spans="1:12" x14ac:dyDescent="0.15">
      <c r="A1344">
        <v>1725870</v>
      </c>
      <c r="B1344">
        <v>0.98670000000000002</v>
      </c>
      <c r="C1344">
        <f t="shared" si="187"/>
        <v>8.6999999999999161E-3</v>
      </c>
      <c r="D1344">
        <f t="shared" si="188"/>
        <v>8.6623730786525872E-3</v>
      </c>
      <c r="E1344">
        <f t="shared" si="189"/>
        <v>1.3767752323013078E-3</v>
      </c>
      <c r="F1344">
        <v>287.28070000000002</v>
      </c>
      <c r="G1344">
        <f t="shared" si="190"/>
        <v>0.19913563590443215</v>
      </c>
      <c r="H1344">
        <f t="shared" si="191"/>
        <v>63.056849360170325</v>
      </c>
      <c r="I1344">
        <f t="shared" si="184"/>
        <v>63.605443949603796</v>
      </c>
      <c r="J1344">
        <f t="shared" si="192"/>
        <v>178.79999999999995</v>
      </c>
      <c r="K1344" s="2">
        <f t="shared" si="185"/>
        <v>4.9666666666666651E-2</v>
      </c>
      <c r="L1344">
        <f t="shared" si="186"/>
        <v>5.3061224489796875E-5</v>
      </c>
    </row>
    <row r="1345" spans="1:12" x14ac:dyDescent="0.15">
      <c r="A1345">
        <v>1725900</v>
      </c>
      <c r="B1345">
        <v>0.98680000000000001</v>
      </c>
      <c r="C1345">
        <f t="shared" si="187"/>
        <v>8.5999999999999271E-3</v>
      </c>
      <c r="D1345">
        <f t="shared" si="188"/>
        <v>8.5632306604878135E-3</v>
      </c>
      <c r="E1345">
        <f t="shared" si="189"/>
        <v>1.2597942001080819E-3</v>
      </c>
      <c r="F1345">
        <v>287.98410000000001</v>
      </c>
      <c r="G1345">
        <f t="shared" si="190"/>
        <v>0.19914550754334784</v>
      </c>
      <c r="H1345">
        <f t="shared" si="191"/>
        <v>63.211242564586577</v>
      </c>
      <c r="I1345">
        <f t="shared" si="184"/>
        <v>63.754859250642014</v>
      </c>
      <c r="J1345">
        <f t="shared" si="192"/>
        <v>179.29999999999995</v>
      </c>
      <c r="K1345" s="2">
        <f t="shared" si="185"/>
        <v>4.980555555555554E-2</v>
      </c>
      <c r="L1345">
        <f t="shared" si="186"/>
        <v>5.5102040816327262E-5</v>
      </c>
    </row>
    <row r="1346" spans="1:12" x14ac:dyDescent="0.15">
      <c r="A1346">
        <v>1725930</v>
      </c>
      <c r="B1346">
        <v>0.98680000000000001</v>
      </c>
      <c r="C1346">
        <f t="shared" si="187"/>
        <v>8.5999999999999271E-3</v>
      </c>
      <c r="D1346">
        <f t="shared" si="188"/>
        <v>8.5632306604878135E-3</v>
      </c>
      <c r="E1346">
        <f t="shared" si="189"/>
        <v>1.2568244791772718E-3</v>
      </c>
      <c r="F1346">
        <v>288.10120000000001</v>
      </c>
      <c r="G1346">
        <f t="shared" si="190"/>
        <v>0.19914550754334784</v>
      </c>
      <c r="H1346">
        <f t="shared" si="191"/>
        <v>63.236945499242736</v>
      </c>
      <c r="I1346">
        <f t="shared" ref="I1346:I1409" si="193">F1346/(3.142/4*G1346^2)/145</f>
        <v>63.780783230536215</v>
      </c>
      <c r="J1346">
        <f t="shared" si="192"/>
        <v>179.79999999999995</v>
      </c>
      <c r="K1346" s="2">
        <f t="shared" ref="K1346:K1409" si="194">J1346/3600</f>
        <v>4.994444444444443E-2</v>
      </c>
      <c r="L1346">
        <f t="shared" ref="L1346:L1409" si="195">(B1346-B1444)/(J1444-J1346)</f>
        <v>5.714285714285765E-5</v>
      </c>
    </row>
    <row r="1347" spans="1:12" x14ac:dyDescent="0.15">
      <c r="A1347">
        <v>1725960</v>
      </c>
      <c r="B1347">
        <v>0.98670000000000002</v>
      </c>
      <c r="C1347">
        <f t="shared" ref="C1347:C1410" si="196">B$2-B1347-0.0213</f>
        <v>8.6999999999999161E-3</v>
      </c>
      <c r="D1347">
        <f t="shared" ref="D1347:D1410" si="197">LN(1+C1347)</f>
        <v>8.6623730786525872E-3</v>
      </c>
      <c r="E1347">
        <f t="shared" ref="E1347:E1410" si="198">D1347-H1347/8655</f>
        <v>1.3321761611747281E-3</v>
      </c>
      <c r="F1347">
        <v>289.03930000000003</v>
      </c>
      <c r="G1347">
        <f t="shared" ref="G1347:G1410" si="199">(4*O$2/(1+C1347)/3.142)^0.5</f>
        <v>0.19913563590443215</v>
      </c>
      <c r="H1347">
        <f t="shared" ref="H1347:H1410" si="200">F1347/(3.142/4*P$2^2)/145</f>
        <v>63.44285432077087</v>
      </c>
      <c r="I1347">
        <f t="shared" si="193"/>
        <v>63.994807153361563</v>
      </c>
      <c r="J1347">
        <f t="shared" ref="J1347:J1410" si="201">(A1347-$A$2)/60-434</f>
        <v>180.29999999999995</v>
      </c>
      <c r="K1347" s="2">
        <f t="shared" si="194"/>
        <v>5.008333333333332E-2</v>
      </c>
      <c r="L1347">
        <f t="shared" si="195"/>
        <v>5.5102040816327262E-5</v>
      </c>
    </row>
    <row r="1348" spans="1:12" x14ac:dyDescent="0.15">
      <c r="A1348">
        <v>1725990</v>
      </c>
      <c r="B1348">
        <v>0.98680000000000001</v>
      </c>
      <c r="C1348">
        <f t="shared" si="196"/>
        <v>8.5999999999999271E-3</v>
      </c>
      <c r="D1348">
        <f t="shared" si="197"/>
        <v>8.5632306604878135E-3</v>
      </c>
      <c r="E1348">
        <f t="shared" si="198"/>
        <v>1.2092480789535377E-3</v>
      </c>
      <c r="F1348">
        <v>289.97719999999998</v>
      </c>
      <c r="G1348">
        <f t="shared" si="199"/>
        <v>0.19914550754334784</v>
      </c>
      <c r="H1348">
        <f t="shared" si="200"/>
        <v>63.648719243179158</v>
      </c>
      <c r="I1348">
        <f t="shared" si="193"/>
        <v>64.196098228670493</v>
      </c>
      <c r="J1348">
        <f t="shared" si="201"/>
        <v>180.79999999999995</v>
      </c>
      <c r="K1348" s="2">
        <f t="shared" si="194"/>
        <v>5.022222222222221E-2</v>
      </c>
      <c r="L1348">
        <f t="shared" si="195"/>
        <v>5.714285714285765E-5</v>
      </c>
    </row>
    <row r="1349" spans="1:12" x14ac:dyDescent="0.15">
      <c r="A1349">
        <v>1726020</v>
      </c>
      <c r="B1349">
        <v>0.98680000000000001</v>
      </c>
      <c r="C1349">
        <f t="shared" si="196"/>
        <v>8.5999999999999271E-3</v>
      </c>
      <c r="D1349">
        <f t="shared" si="197"/>
        <v>8.5632306604878135E-3</v>
      </c>
      <c r="E1349">
        <f t="shared" si="198"/>
        <v>1.1141104948387609E-3</v>
      </c>
      <c r="F1349">
        <v>293.72859999999997</v>
      </c>
      <c r="G1349">
        <f t="shared" si="199"/>
        <v>0.19914550754334784</v>
      </c>
      <c r="H1349">
        <f t="shared" si="200"/>
        <v>64.472135033692552</v>
      </c>
      <c r="I1349">
        <f t="shared" si="193"/>
        <v>65.026595394982309</v>
      </c>
      <c r="J1349">
        <f t="shared" si="201"/>
        <v>181.29999999999995</v>
      </c>
      <c r="K1349" s="2">
        <f t="shared" si="194"/>
        <v>5.03611111111111E-2</v>
      </c>
      <c r="L1349">
        <f t="shared" si="195"/>
        <v>5.9183673469388038E-5</v>
      </c>
    </row>
    <row r="1350" spans="1:12" x14ac:dyDescent="0.15">
      <c r="A1350">
        <v>1726051</v>
      </c>
      <c r="B1350">
        <v>0.98670000000000002</v>
      </c>
      <c r="C1350">
        <f t="shared" si="196"/>
        <v>8.6999999999999161E-3</v>
      </c>
      <c r="D1350">
        <f t="shared" si="197"/>
        <v>8.6623730786525872E-3</v>
      </c>
      <c r="E1350">
        <f t="shared" si="198"/>
        <v>1.1121657428053381E-3</v>
      </c>
      <c r="F1350">
        <v>297.71460000000002</v>
      </c>
      <c r="G1350">
        <f t="shared" si="199"/>
        <v>0.19913563590443215</v>
      </c>
      <c r="H1350">
        <f t="shared" si="200"/>
        <v>65.347044491757941</v>
      </c>
      <c r="I1350">
        <f t="shared" si="193"/>
        <v>65.91556377883623</v>
      </c>
      <c r="J1350">
        <f t="shared" si="201"/>
        <v>181.81666666666672</v>
      </c>
      <c r="K1350" s="2">
        <f t="shared" si="194"/>
        <v>5.0504629629629642E-2</v>
      </c>
      <c r="L1350">
        <f t="shared" si="195"/>
        <v>5.7162300102076157E-5</v>
      </c>
    </row>
    <row r="1351" spans="1:12" x14ac:dyDescent="0.15">
      <c r="A1351">
        <v>1726080</v>
      </c>
      <c r="B1351">
        <v>0.98670000000000002</v>
      </c>
      <c r="C1351">
        <f t="shared" si="196"/>
        <v>8.6999999999999161E-3</v>
      </c>
      <c r="D1351">
        <f t="shared" si="197"/>
        <v>8.6623730786525872E-3</v>
      </c>
      <c r="E1351">
        <f t="shared" si="198"/>
        <v>1.0586499007199839E-3</v>
      </c>
      <c r="F1351">
        <v>299.82479999999998</v>
      </c>
      <c r="G1351">
        <f t="shared" si="199"/>
        <v>0.19913563590443215</v>
      </c>
      <c r="H1351">
        <f t="shared" si="200"/>
        <v>65.810224105006682</v>
      </c>
      <c r="I1351">
        <f t="shared" si="193"/>
        <v>66.382773054720232</v>
      </c>
      <c r="J1351">
        <f t="shared" si="201"/>
        <v>182.29999999999995</v>
      </c>
      <c r="K1351" s="2">
        <f t="shared" si="194"/>
        <v>5.0638888888888879E-2</v>
      </c>
      <c r="L1351">
        <f t="shared" si="195"/>
        <v>5.714285714285765E-5</v>
      </c>
    </row>
    <row r="1352" spans="1:12" x14ac:dyDescent="0.15">
      <c r="A1352">
        <v>1726110</v>
      </c>
      <c r="B1352">
        <v>0.98660000000000003</v>
      </c>
      <c r="C1352">
        <f t="shared" si="196"/>
        <v>8.7999999999999051E-3</v>
      </c>
      <c r="D1352">
        <f t="shared" si="197"/>
        <v>8.7615056685726705E-3</v>
      </c>
      <c r="E1352">
        <f t="shared" si="198"/>
        <v>1.086430570581708E-3</v>
      </c>
      <c r="F1352">
        <v>302.63830000000002</v>
      </c>
      <c r="G1352">
        <f t="shared" si="199"/>
        <v>0.19912576573338178</v>
      </c>
      <c r="H1352">
        <f t="shared" si="200"/>
        <v>66.427774973111781</v>
      </c>
      <c r="I1352">
        <f t="shared" si="193"/>
        <v>67.012339392875163</v>
      </c>
      <c r="J1352">
        <f t="shared" si="201"/>
        <v>182.79999999999995</v>
      </c>
      <c r="K1352" s="2">
        <f t="shared" si="194"/>
        <v>5.0777777777777762E-2</v>
      </c>
      <c r="L1352">
        <f t="shared" si="195"/>
        <v>5.3061224489796875E-5</v>
      </c>
    </row>
    <row r="1353" spans="1:12" x14ac:dyDescent="0.15">
      <c r="A1353">
        <v>1726140</v>
      </c>
      <c r="B1353">
        <v>0.98660000000000003</v>
      </c>
      <c r="C1353">
        <f t="shared" si="196"/>
        <v>8.7999999999999051E-3</v>
      </c>
      <c r="D1353">
        <f t="shared" si="197"/>
        <v>8.7615056685726705E-3</v>
      </c>
      <c r="E1353">
        <f t="shared" si="198"/>
        <v>1.0210206284404187E-3</v>
      </c>
      <c r="F1353">
        <v>305.21749999999997</v>
      </c>
      <c r="G1353">
        <f t="shared" si="199"/>
        <v>0.19912576573338178</v>
      </c>
      <c r="H1353">
        <f t="shared" si="200"/>
        <v>66.993898022344638</v>
      </c>
      <c r="I1353">
        <f t="shared" si="193"/>
        <v>67.583444324941269</v>
      </c>
      <c r="J1353">
        <f t="shared" si="201"/>
        <v>183.29999999999995</v>
      </c>
      <c r="K1353" s="2">
        <f t="shared" si="194"/>
        <v>5.0916666666666652E-2</v>
      </c>
      <c r="L1353">
        <f t="shared" si="195"/>
        <v>5.5102040816327262E-5</v>
      </c>
    </row>
    <row r="1354" spans="1:12" x14ac:dyDescent="0.15">
      <c r="A1354">
        <v>1726170</v>
      </c>
      <c r="B1354">
        <v>0.98640000000000005</v>
      </c>
      <c r="C1354">
        <f t="shared" si="196"/>
        <v>8.9999999999998831E-3</v>
      </c>
      <c r="D1354">
        <f t="shared" si="197"/>
        <v>8.9597413714718015E-3</v>
      </c>
      <c r="E1354">
        <f t="shared" si="198"/>
        <v>1.1597959752816748E-3</v>
      </c>
      <c r="F1354">
        <v>307.56209999999999</v>
      </c>
      <c r="G1354">
        <f t="shared" si="199"/>
        <v>0.19910602979342218</v>
      </c>
      <c r="H1354">
        <f t="shared" si="200"/>
        <v>67.508527404025543</v>
      </c>
      <c r="I1354">
        <f t="shared" si="193"/>
        <v>68.116104150661755</v>
      </c>
      <c r="J1354">
        <f t="shared" si="201"/>
        <v>183.79999999999995</v>
      </c>
      <c r="K1354" s="2">
        <f t="shared" si="194"/>
        <v>5.1055555555555542E-2</v>
      </c>
      <c r="L1354">
        <f t="shared" si="195"/>
        <v>5.1020408163266487E-5</v>
      </c>
    </row>
    <row r="1355" spans="1:12" x14ac:dyDescent="0.15">
      <c r="A1355">
        <v>1726200</v>
      </c>
      <c r="B1355">
        <v>0.98640000000000005</v>
      </c>
      <c r="C1355">
        <f t="shared" si="196"/>
        <v>8.9999999999998831E-3</v>
      </c>
      <c r="D1355">
        <f t="shared" si="197"/>
        <v>8.9597413714718015E-3</v>
      </c>
      <c r="E1355">
        <f t="shared" si="198"/>
        <v>1.0914112400986775E-3</v>
      </c>
      <c r="F1355">
        <v>310.2586</v>
      </c>
      <c r="G1355">
        <f t="shared" si="199"/>
        <v>0.19910602979342218</v>
      </c>
      <c r="H1355">
        <f t="shared" si="200"/>
        <v>68.100397287034383</v>
      </c>
      <c r="I1355">
        <f t="shared" si="193"/>
        <v>68.713300862617686</v>
      </c>
      <c r="J1355">
        <f t="shared" si="201"/>
        <v>184.29999999999995</v>
      </c>
      <c r="K1355" s="2">
        <f t="shared" si="194"/>
        <v>5.1194444444444431E-2</v>
      </c>
      <c r="L1355">
        <f t="shared" si="195"/>
        <v>5.3061224489796875E-5</v>
      </c>
    </row>
    <row r="1356" spans="1:12" x14ac:dyDescent="0.15">
      <c r="A1356">
        <v>1726230</v>
      </c>
      <c r="B1356">
        <v>0.98640000000000005</v>
      </c>
      <c r="C1356">
        <f t="shared" si="196"/>
        <v>8.9999999999998831E-3</v>
      </c>
      <c r="D1356">
        <f t="shared" si="197"/>
        <v>8.9597413714718015E-3</v>
      </c>
      <c r="E1356">
        <f t="shared" si="198"/>
        <v>1.0468121689720979E-3</v>
      </c>
      <c r="F1356">
        <v>312.0172</v>
      </c>
      <c r="G1356">
        <f t="shared" si="199"/>
        <v>0.19910602979342218</v>
      </c>
      <c r="H1356">
        <f t="shared" si="200"/>
        <v>68.486402247634928</v>
      </c>
      <c r="I1356">
        <f t="shared" si="193"/>
        <v>69.102779867863632</v>
      </c>
      <c r="J1356">
        <f t="shared" si="201"/>
        <v>184.79999999999995</v>
      </c>
      <c r="K1356" s="2">
        <f t="shared" si="194"/>
        <v>5.1333333333333321E-2</v>
      </c>
      <c r="L1356">
        <f t="shared" si="195"/>
        <v>5.1020408163266487E-5</v>
      </c>
    </row>
    <row r="1357" spans="1:12" x14ac:dyDescent="0.15">
      <c r="A1357">
        <v>1726260</v>
      </c>
      <c r="B1357">
        <v>0.98629999999999995</v>
      </c>
      <c r="C1357">
        <f t="shared" si="196"/>
        <v>9.0999999999999831E-3</v>
      </c>
      <c r="D1357">
        <f t="shared" si="197"/>
        <v>9.0588444883459261E-3</v>
      </c>
      <c r="E1357">
        <f t="shared" si="198"/>
        <v>1.0775356227741232E-3</v>
      </c>
      <c r="F1357">
        <v>314.71350000000001</v>
      </c>
      <c r="G1357">
        <f t="shared" si="199"/>
        <v>0.19909616402378583</v>
      </c>
      <c r="H1357">
        <f t="shared" si="200"/>
        <v>69.078228231523951</v>
      </c>
      <c r="I1357">
        <f t="shared" si="193"/>
        <v>69.706840108430825</v>
      </c>
      <c r="J1357">
        <f t="shared" si="201"/>
        <v>185.29999999999995</v>
      </c>
      <c r="K1357" s="2">
        <f t="shared" si="194"/>
        <v>5.1472222222222211E-2</v>
      </c>
      <c r="L1357">
        <f t="shared" si="195"/>
        <v>5.1020408163264217E-5</v>
      </c>
    </row>
    <row r="1358" spans="1:12" x14ac:dyDescent="0.15">
      <c r="A1358">
        <v>1726290</v>
      </c>
      <c r="B1358">
        <v>0.98629999999999995</v>
      </c>
      <c r="C1358">
        <f t="shared" si="196"/>
        <v>9.0999999999999831E-3</v>
      </c>
      <c r="D1358">
        <f t="shared" si="197"/>
        <v>9.0588444883459261E-3</v>
      </c>
      <c r="E1358">
        <f t="shared" si="198"/>
        <v>1.0180752667162483E-3</v>
      </c>
      <c r="F1358">
        <v>317.05810000000002</v>
      </c>
      <c r="G1358">
        <f t="shared" si="199"/>
        <v>0.19909616402378583</v>
      </c>
      <c r="H1358">
        <f t="shared" si="200"/>
        <v>69.592857613204856</v>
      </c>
      <c r="I1358">
        <f t="shared" si="193"/>
        <v>70.226152617485027</v>
      </c>
      <c r="J1358">
        <f t="shared" si="201"/>
        <v>185.79999999999995</v>
      </c>
      <c r="K1358" s="2">
        <f t="shared" si="194"/>
        <v>5.1611111111111101E-2</v>
      </c>
      <c r="L1358">
        <f t="shared" si="195"/>
        <v>4.8979591836733829E-5</v>
      </c>
    </row>
    <row r="1359" spans="1:12" x14ac:dyDescent="0.15">
      <c r="A1359">
        <v>1726320</v>
      </c>
      <c r="B1359">
        <v>0.98619999999999997</v>
      </c>
      <c r="C1359">
        <f t="shared" si="196"/>
        <v>9.1999999999999721E-3</v>
      </c>
      <c r="D1359">
        <f t="shared" si="197"/>
        <v>9.157937784765504E-3</v>
      </c>
      <c r="E1359">
        <f t="shared" si="198"/>
        <v>1.0904055699822515E-3</v>
      </c>
      <c r="F1359">
        <v>318.11340000000001</v>
      </c>
      <c r="G1359">
        <f t="shared" si="199"/>
        <v>0.19908629972056063</v>
      </c>
      <c r="H1359">
        <f t="shared" si="200"/>
        <v>69.824491318949057</v>
      </c>
      <c r="I1359">
        <f t="shared" si="193"/>
        <v>70.466876639083381</v>
      </c>
      <c r="J1359">
        <f t="shared" si="201"/>
        <v>186.29999999999995</v>
      </c>
      <c r="K1359" s="2">
        <f t="shared" si="194"/>
        <v>5.174999999999999E-2</v>
      </c>
      <c r="L1359">
        <f t="shared" si="195"/>
        <v>4.8979591836733829E-5</v>
      </c>
    </row>
    <row r="1360" spans="1:12" x14ac:dyDescent="0.15">
      <c r="A1360">
        <v>1726350</v>
      </c>
      <c r="B1360">
        <v>0.98619999999999997</v>
      </c>
      <c r="C1360">
        <f t="shared" si="196"/>
        <v>9.1999999999999721E-3</v>
      </c>
      <c r="D1360">
        <f t="shared" si="197"/>
        <v>9.157937784765504E-3</v>
      </c>
      <c r="E1360">
        <f t="shared" si="198"/>
        <v>1.0636527210504711E-3</v>
      </c>
      <c r="F1360">
        <v>319.16829999999999</v>
      </c>
      <c r="G1360">
        <f t="shared" si="199"/>
        <v>0.19908629972056063</v>
      </c>
      <c r="H1360">
        <f t="shared" si="200"/>
        <v>70.056037226453611</v>
      </c>
      <c r="I1360">
        <f t="shared" si="193"/>
        <v>70.700552768936973</v>
      </c>
      <c r="J1360">
        <f t="shared" si="201"/>
        <v>186.79999999999995</v>
      </c>
      <c r="K1360" s="2">
        <f t="shared" si="194"/>
        <v>5.1888888888888873E-2</v>
      </c>
      <c r="L1360">
        <f t="shared" si="195"/>
        <v>4.6938775510203442E-5</v>
      </c>
    </row>
    <row r="1361" spans="1:12" x14ac:dyDescent="0.15">
      <c r="A1361">
        <v>1726380</v>
      </c>
      <c r="B1361">
        <v>0.98619999999999997</v>
      </c>
      <c r="C1361">
        <f t="shared" si="196"/>
        <v>9.1999999999999721E-3</v>
      </c>
      <c r="D1361">
        <f t="shared" si="197"/>
        <v>9.157937784765504E-3</v>
      </c>
      <c r="E1361">
        <f t="shared" si="198"/>
        <v>1.0398670569940534E-3</v>
      </c>
      <c r="F1361">
        <v>320.1062</v>
      </c>
      <c r="G1361">
        <f t="shared" si="199"/>
        <v>0.19908629972056063</v>
      </c>
      <c r="H1361">
        <f t="shared" si="200"/>
        <v>70.261902148861907</v>
      </c>
      <c r="I1361">
        <f t="shared" si="193"/>
        <v>70.908311648631425</v>
      </c>
      <c r="J1361">
        <f t="shared" si="201"/>
        <v>187.29999999999995</v>
      </c>
      <c r="K1361" s="2">
        <f t="shared" si="194"/>
        <v>5.2027777777777763E-2</v>
      </c>
      <c r="L1361">
        <f t="shared" si="195"/>
        <v>5.1020408163264217E-5</v>
      </c>
    </row>
    <row r="1362" spans="1:12" x14ac:dyDescent="0.15">
      <c r="A1362">
        <v>1726410</v>
      </c>
      <c r="B1362">
        <v>0.98609999999999998</v>
      </c>
      <c r="C1362">
        <f t="shared" si="196"/>
        <v>9.2999999999999611E-3</v>
      </c>
      <c r="D1362">
        <f t="shared" si="197"/>
        <v>9.2570212626766277E-3</v>
      </c>
      <c r="E1362">
        <f t="shared" si="198"/>
        <v>1.1062430277790844E-3</v>
      </c>
      <c r="F1362">
        <v>321.39589999999998</v>
      </c>
      <c r="G1362">
        <f t="shared" si="199"/>
        <v>0.19907643688338331</v>
      </c>
      <c r="H1362">
        <f t="shared" si="200"/>
        <v>70.544985623038244</v>
      </c>
      <c r="I1362">
        <f t="shared" si="193"/>
        <v>71.201053989332493</v>
      </c>
      <c r="J1362">
        <f t="shared" si="201"/>
        <v>187.79999999999995</v>
      </c>
      <c r="K1362" s="2">
        <f t="shared" si="194"/>
        <v>5.2166666666666653E-2</v>
      </c>
      <c r="L1362">
        <f t="shared" si="195"/>
        <v>4.6938775510203442E-5</v>
      </c>
    </row>
    <row r="1363" spans="1:12" x14ac:dyDescent="0.15">
      <c r="A1363">
        <v>1726440</v>
      </c>
      <c r="B1363">
        <v>0.98619999999999997</v>
      </c>
      <c r="C1363">
        <f t="shared" si="196"/>
        <v>9.1999999999999721E-3</v>
      </c>
      <c r="D1363">
        <f t="shared" si="197"/>
        <v>9.157937784765504E-3</v>
      </c>
      <c r="E1363">
        <f t="shared" si="198"/>
        <v>9.9823770679828214E-4</v>
      </c>
      <c r="F1363">
        <v>321.74770000000001</v>
      </c>
      <c r="G1363">
        <f t="shared" si="199"/>
        <v>0.19908629972056063</v>
      </c>
      <c r="H1363">
        <f t="shared" si="200"/>
        <v>70.622204174806299</v>
      </c>
      <c r="I1363">
        <f t="shared" si="193"/>
        <v>71.271928453214514</v>
      </c>
      <c r="J1363">
        <f t="shared" si="201"/>
        <v>188.29999999999995</v>
      </c>
      <c r="K1363" s="2">
        <f t="shared" si="194"/>
        <v>5.2305555555555543E-2</v>
      </c>
      <c r="L1363">
        <f t="shared" si="195"/>
        <v>4.8979591836733829E-5</v>
      </c>
    </row>
    <row r="1364" spans="1:12" x14ac:dyDescent="0.15">
      <c r="A1364">
        <v>1726471</v>
      </c>
      <c r="B1364">
        <v>0.98599999999999999</v>
      </c>
      <c r="C1364">
        <f t="shared" si="196"/>
        <v>9.3999999999999501E-3</v>
      </c>
      <c r="D1364">
        <f t="shared" si="197"/>
        <v>9.3560949240248086E-3</v>
      </c>
      <c r="E1364">
        <f t="shared" si="198"/>
        <v>1.1845032820571033E-3</v>
      </c>
      <c r="F1364">
        <v>322.21660000000003</v>
      </c>
      <c r="G1364">
        <f t="shared" si="199"/>
        <v>0.1990665755118908</v>
      </c>
      <c r="H1364">
        <f t="shared" si="200"/>
        <v>70.725125661230493</v>
      </c>
      <c r="I1364">
        <f t="shared" si="193"/>
        <v>71.389941842446035</v>
      </c>
      <c r="J1364">
        <f t="shared" si="201"/>
        <v>188.81666666666672</v>
      </c>
      <c r="K1364" s="2">
        <f t="shared" si="194"/>
        <v>5.2449074074074085E-2</v>
      </c>
      <c r="L1364">
        <f t="shared" si="195"/>
        <v>4.4913235794487595E-5</v>
      </c>
    </row>
    <row r="1365" spans="1:12" x14ac:dyDescent="0.15">
      <c r="A1365">
        <v>1726500</v>
      </c>
      <c r="B1365">
        <v>0.98599999999999999</v>
      </c>
      <c r="C1365">
        <f t="shared" si="196"/>
        <v>9.3999999999999501E-3</v>
      </c>
      <c r="D1365">
        <f t="shared" si="197"/>
        <v>9.3560949240248086E-3</v>
      </c>
      <c r="E1365">
        <f t="shared" si="198"/>
        <v>1.178556232029138E-3</v>
      </c>
      <c r="F1365">
        <v>322.4511</v>
      </c>
      <c r="G1365">
        <f t="shared" si="199"/>
        <v>0.1990665755118908</v>
      </c>
      <c r="H1365">
        <f t="shared" si="200"/>
        <v>70.776597379222537</v>
      </c>
      <c r="I1365">
        <f t="shared" si="193"/>
        <v>71.441897394587201</v>
      </c>
      <c r="J1365">
        <f t="shared" si="201"/>
        <v>189.29999999999995</v>
      </c>
      <c r="K1365" s="2">
        <f t="shared" si="194"/>
        <v>5.2583333333333322E-2</v>
      </c>
      <c r="L1365">
        <f t="shared" si="195"/>
        <v>4.6938775510203442E-5</v>
      </c>
    </row>
    <row r="1366" spans="1:12" x14ac:dyDescent="0.15">
      <c r="A1366">
        <v>1726530</v>
      </c>
      <c r="B1366">
        <v>0.98599999999999999</v>
      </c>
      <c r="C1366">
        <f t="shared" si="196"/>
        <v>9.3999999999999501E-3</v>
      </c>
      <c r="D1366">
        <f t="shared" si="197"/>
        <v>9.3560949240248086E-3</v>
      </c>
      <c r="E1366">
        <f t="shared" si="198"/>
        <v>1.1488260540002005E-3</v>
      </c>
      <c r="F1366">
        <v>323.6234</v>
      </c>
      <c r="G1366">
        <f t="shared" si="199"/>
        <v>0.1990665755118908</v>
      </c>
      <c r="H1366">
        <f t="shared" si="200"/>
        <v>71.033912070062982</v>
      </c>
      <c r="I1366">
        <f t="shared" si="193"/>
        <v>71.701630843521556</v>
      </c>
      <c r="J1366">
        <f t="shared" si="201"/>
        <v>189.79999999999995</v>
      </c>
      <c r="K1366" s="2">
        <f t="shared" si="194"/>
        <v>5.2722222222222212E-2</v>
      </c>
      <c r="L1366">
        <f t="shared" si="195"/>
        <v>4.6938775510203442E-5</v>
      </c>
    </row>
    <row r="1367" spans="1:12" x14ac:dyDescent="0.15">
      <c r="A1367">
        <v>1726560</v>
      </c>
      <c r="B1367">
        <v>0.98619999999999997</v>
      </c>
      <c r="C1367">
        <f t="shared" si="196"/>
        <v>9.1999999999999721E-3</v>
      </c>
      <c r="D1367">
        <f t="shared" si="197"/>
        <v>9.157937784765504E-3</v>
      </c>
      <c r="E1367">
        <f t="shared" si="198"/>
        <v>9.3580509375415163E-4</v>
      </c>
      <c r="F1367">
        <v>324.20949999999999</v>
      </c>
      <c r="G1367">
        <f t="shared" si="199"/>
        <v>0.19908629972056063</v>
      </c>
      <c r="H1367">
        <f t="shared" si="200"/>
        <v>71.162558440703251</v>
      </c>
      <c r="I1367">
        <f t="shared" si="193"/>
        <v>71.817253978357726</v>
      </c>
      <c r="J1367">
        <f t="shared" si="201"/>
        <v>190.29999999999995</v>
      </c>
      <c r="K1367" s="2">
        <f t="shared" si="194"/>
        <v>5.2861111111111102E-2</v>
      </c>
      <c r="L1367">
        <f t="shared" si="195"/>
        <v>4.8979591836733829E-5</v>
      </c>
    </row>
    <row r="1368" spans="1:12" x14ac:dyDescent="0.15">
      <c r="A1368">
        <v>1726590</v>
      </c>
      <c r="B1368">
        <v>0.98599999999999999</v>
      </c>
      <c r="C1368">
        <f t="shared" si="196"/>
        <v>9.3999999999999501E-3</v>
      </c>
      <c r="D1368">
        <f t="shared" si="197"/>
        <v>9.3560949240248086E-3</v>
      </c>
      <c r="E1368">
        <f t="shared" si="198"/>
        <v>1.1042320549845205E-3</v>
      </c>
      <c r="F1368">
        <v>325.3818</v>
      </c>
      <c r="G1368">
        <f t="shared" si="199"/>
        <v>0.1990665755118908</v>
      </c>
      <c r="H1368">
        <f t="shared" si="200"/>
        <v>71.419873131543696</v>
      </c>
      <c r="I1368">
        <f t="shared" si="193"/>
        <v>72.091219938980188</v>
      </c>
      <c r="J1368">
        <f t="shared" si="201"/>
        <v>190.79999999999995</v>
      </c>
      <c r="K1368" s="2">
        <f t="shared" si="194"/>
        <v>5.2999999999999985E-2</v>
      </c>
      <c r="L1368">
        <f t="shared" si="195"/>
        <v>4.6938775510203442E-5</v>
      </c>
    </row>
    <row r="1369" spans="1:12" x14ac:dyDescent="0.15">
      <c r="A1369">
        <v>1726620</v>
      </c>
      <c r="B1369">
        <v>0.98609999999999998</v>
      </c>
      <c r="C1369">
        <f t="shared" si="196"/>
        <v>9.2999999999999611E-3</v>
      </c>
      <c r="D1369">
        <f t="shared" si="197"/>
        <v>9.2570212626766277E-3</v>
      </c>
      <c r="E1369">
        <f t="shared" si="198"/>
        <v>1.0021810645391826E-3</v>
      </c>
      <c r="F1369">
        <v>325.49919999999997</v>
      </c>
      <c r="G1369">
        <f t="shared" si="199"/>
        <v>0.19907643688338331</v>
      </c>
      <c r="H1369">
        <f t="shared" si="200"/>
        <v>71.445641914879587</v>
      </c>
      <c r="I1369">
        <f t="shared" si="193"/>
        <v>72.110086384687975</v>
      </c>
      <c r="J1369">
        <f t="shared" si="201"/>
        <v>191.29999999999995</v>
      </c>
      <c r="K1369" s="2">
        <f t="shared" si="194"/>
        <v>5.3138888888888874E-2</v>
      </c>
      <c r="L1369">
        <f t="shared" si="195"/>
        <v>5.1020408163264217E-5</v>
      </c>
    </row>
    <row r="1370" spans="1:12" x14ac:dyDescent="0.15">
      <c r="A1370">
        <v>1726650</v>
      </c>
      <c r="B1370">
        <v>0.98599999999999999</v>
      </c>
      <c r="C1370">
        <f t="shared" si="196"/>
        <v>9.3999999999999501E-3</v>
      </c>
      <c r="D1370">
        <f t="shared" si="197"/>
        <v>9.3560949240248086E-3</v>
      </c>
      <c r="E1370">
        <f t="shared" si="198"/>
        <v>1.0893631618868766E-3</v>
      </c>
      <c r="F1370">
        <v>325.96809999999999</v>
      </c>
      <c r="G1370">
        <f t="shared" si="199"/>
        <v>0.1990665755118908</v>
      </c>
      <c r="H1370">
        <f t="shared" si="200"/>
        <v>71.548563401303795</v>
      </c>
      <c r="I1370">
        <f t="shared" si="193"/>
        <v>72.221119897276026</v>
      </c>
      <c r="J1370">
        <f t="shared" si="201"/>
        <v>191.79999999999995</v>
      </c>
      <c r="K1370" s="2">
        <f t="shared" si="194"/>
        <v>5.3277777777777764E-2</v>
      </c>
      <c r="L1370">
        <f t="shared" si="195"/>
        <v>4.6938775510203442E-5</v>
      </c>
    </row>
    <row r="1371" spans="1:12" x14ac:dyDescent="0.15">
      <c r="A1371">
        <v>1726680</v>
      </c>
      <c r="B1371">
        <v>0.9859</v>
      </c>
      <c r="C1371">
        <f t="shared" si="196"/>
        <v>9.499999999999939E-3</v>
      </c>
      <c r="D1371">
        <f t="shared" si="197"/>
        <v>9.4551587707549772E-3</v>
      </c>
      <c r="E1371">
        <f t="shared" si="198"/>
        <v>1.1378884956288488E-3</v>
      </c>
      <c r="F1371">
        <v>327.96089999999998</v>
      </c>
      <c r="G1371">
        <f t="shared" si="199"/>
        <v>0.19905671560572005</v>
      </c>
      <c r="H1371">
        <f t="shared" si="200"/>
        <v>71.985974231216645</v>
      </c>
      <c r="I1371">
        <f t="shared" si="193"/>
        <v>72.669840986413206</v>
      </c>
      <c r="J1371">
        <f t="shared" si="201"/>
        <v>192.29999999999995</v>
      </c>
      <c r="K1371" s="2">
        <f t="shared" si="194"/>
        <v>5.3416666666666654E-2</v>
      </c>
      <c r="L1371">
        <f t="shared" si="195"/>
        <v>4.6938775510203442E-5</v>
      </c>
    </row>
    <row r="1372" spans="1:12" x14ac:dyDescent="0.15">
      <c r="A1372">
        <v>1726710</v>
      </c>
      <c r="B1372">
        <v>0.98580000000000001</v>
      </c>
      <c r="C1372">
        <f t="shared" si="196"/>
        <v>9.599999999999928E-3</v>
      </c>
      <c r="D1372">
        <f t="shared" si="197"/>
        <v>9.5542128048114912E-3</v>
      </c>
      <c r="E1372">
        <f t="shared" si="198"/>
        <v>1.2755894786730757E-3</v>
      </c>
      <c r="F1372">
        <v>326.43700000000001</v>
      </c>
      <c r="G1372">
        <f t="shared" si="199"/>
        <v>0.19904685716450826</v>
      </c>
      <c r="H1372">
        <f t="shared" si="200"/>
        <v>71.651484887727989</v>
      </c>
      <c r="I1372">
        <f t="shared" si="193"/>
        <v>72.339339142650189</v>
      </c>
      <c r="J1372">
        <f t="shared" si="201"/>
        <v>192.79999999999995</v>
      </c>
      <c r="K1372" s="2">
        <f t="shared" si="194"/>
        <v>5.3555555555555544E-2</v>
      </c>
      <c r="L1372">
        <f t="shared" si="195"/>
        <v>5.1020408163266487E-5</v>
      </c>
    </row>
    <row r="1373" spans="1:12" x14ac:dyDescent="0.15">
      <c r="A1373">
        <v>1726740</v>
      </c>
      <c r="B1373">
        <v>0.98580000000000001</v>
      </c>
      <c r="C1373">
        <f t="shared" si="196"/>
        <v>9.599999999999928E-3</v>
      </c>
      <c r="D1373">
        <f t="shared" si="197"/>
        <v>9.5542128048114912E-3</v>
      </c>
      <c r="E1373">
        <f t="shared" si="198"/>
        <v>1.2726197577422639E-3</v>
      </c>
      <c r="F1373">
        <v>326.55410000000001</v>
      </c>
      <c r="G1373">
        <f t="shared" si="199"/>
        <v>0.19904685716450826</v>
      </c>
      <c r="H1373">
        <f t="shared" si="200"/>
        <v>71.677187822384155</v>
      </c>
      <c r="I1373">
        <f t="shared" si="193"/>
        <v>72.365288825479041</v>
      </c>
      <c r="J1373">
        <f t="shared" si="201"/>
        <v>193.29999999999995</v>
      </c>
      <c r="K1373" s="2">
        <f t="shared" si="194"/>
        <v>5.3694444444444434E-2</v>
      </c>
      <c r="L1373">
        <f t="shared" si="195"/>
        <v>5.1020408163266487E-5</v>
      </c>
    </row>
    <row r="1374" spans="1:12" x14ac:dyDescent="0.15">
      <c r="A1374">
        <v>1726770</v>
      </c>
      <c r="B1374">
        <v>0.9859</v>
      </c>
      <c r="C1374">
        <f t="shared" si="196"/>
        <v>9.499999999999939E-3</v>
      </c>
      <c r="D1374">
        <f t="shared" si="197"/>
        <v>9.4551587707549772E-3</v>
      </c>
      <c r="E1374">
        <f t="shared" si="198"/>
        <v>1.1408582165596572E-3</v>
      </c>
      <c r="F1374">
        <v>327.84379999999999</v>
      </c>
      <c r="G1374">
        <f t="shared" si="199"/>
        <v>0.19905671560572005</v>
      </c>
      <c r="H1374">
        <f t="shared" si="200"/>
        <v>71.960271296560492</v>
      </c>
      <c r="I1374">
        <f t="shared" si="193"/>
        <v>72.643893873877815</v>
      </c>
      <c r="J1374">
        <f t="shared" si="201"/>
        <v>193.79999999999995</v>
      </c>
      <c r="K1374" s="2">
        <f t="shared" si="194"/>
        <v>5.3833333333333323E-2</v>
      </c>
      <c r="L1374">
        <f t="shared" si="195"/>
        <v>4.8979591836733829E-5</v>
      </c>
    </row>
    <row r="1375" spans="1:12" x14ac:dyDescent="0.15">
      <c r="A1375">
        <v>1726800</v>
      </c>
      <c r="B1375">
        <v>0.98580000000000001</v>
      </c>
      <c r="C1375">
        <f t="shared" si="196"/>
        <v>9.599999999999928E-3</v>
      </c>
      <c r="D1375">
        <f t="shared" si="197"/>
        <v>9.5542128048114912E-3</v>
      </c>
      <c r="E1375">
        <f t="shared" si="198"/>
        <v>1.2547811437138134E-3</v>
      </c>
      <c r="F1375">
        <v>327.25749999999999</v>
      </c>
      <c r="G1375">
        <f t="shared" si="199"/>
        <v>0.19904685716450826</v>
      </c>
      <c r="H1375">
        <f t="shared" si="200"/>
        <v>71.831581026800407</v>
      </c>
      <c r="I1375">
        <f t="shared" si="193"/>
        <v>72.521164204657694</v>
      </c>
      <c r="J1375">
        <f t="shared" si="201"/>
        <v>194.29999999999995</v>
      </c>
      <c r="K1375" s="2">
        <f t="shared" si="194"/>
        <v>5.3972222222222206E-2</v>
      </c>
      <c r="L1375">
        <f t="shared" si="195"/>
        <v>4.6938775510203442E-5</v>
      </c>
    </row>
    <row r="1376" spans="1:12" x14ac:dyDescent="0.15">
      <c r="A1376">
        <v>1726830</v>
      </c>
      <c r="B1376">
        <v>0.9859</v>
      </c>
      <c r="C1376">
        <f t="shared" si="196"/>
        <v>9.499999999999939E-3</v>
      </c>
      <c r="D1376">
        <f t="shared" si="197"/>
        <v>9.4551587707549772E-3</v>
      </c>
      <c r="E1376">
        <f t="shared" si="198"/>
        <v>1.1349111665316901E-3</v>
      </c>
      <c r="F1376">
        <v>328.07830000000001</v>
      </c>
      <c r="G1376">
        <f t="shared" si="199"/>
        <v>0.19905671560572005</v>
      </c>
      <c r="H1376">
        <f t="shared" si="200"/>
        <v>72.01174301455255</v>
      </c>
      <c r="I1376">
        <f t="shared" si="193"/>
        <v>72.6958545731908</v>
      </c>
      <c r="J1376">
        <f t="shared" si="201"/>
        <v>194.79999999999995</v>
      </c>
      <c r="K1376" s="2">
        <f t="shared" si="194"/>
        <v>5.4111111111111096E-2</v>
      </c>
      <c r="L1376">
        <f t="shared" si="195"/>
        <v>4.8979591836733829E-5</v>
      </c>
    </row>
    <row r="1377" spans="1:12" x14ac:dyDescent="0.15">
      <c r="A1377">
        <v>1726860</v>
      </c>
      <c r="B1377">
        <v>0.98580000000000001</v>
      </c>
      <c r="C1377">
        <f t="shared" si="196"/>
        <v>9.599999999999928E-3</v>
      </c>
      <c r="D1377">
        <f t="shared" si="197"/>
        <v>9.5542128048114912E-3</v>
      </c>
      <c r="E1377">
        <f t="shared" si="198"/>
        <v>1.162610744474395E-3</v>
      </c>
      <c r="F1377">
        <v>330.89190000000002</v>
      </c>
      <c r="G1377">
        <f t="shared" si="199"/>
        <v>0.19904685716450826</v>
      </c>
      <c r="H1377">
        <f t="shared" si="200"/>
        <v>72.629315832217571</v>
      </c>
      <c r="I1377">
        <f t="shared" si="193"/>
        <v>73.326557264206855</v>
      </c>
      <c r="J1377">
        <f t="shared" si="201"/>
        <v>195.29999999999995</v>
      </c>
      <c r="K1377" s="2">
        <f t="shared" si="194"/>
        <v>5.4249999999999986E-2</v>
      </c>
      <c r="L1377">
        <f t="shared" si="195"/>
        <v>5.1020408163266487E-5</v>
      </c>
    </row>
    <row r="1378" spans="1:12" x14ac:dyDescent="0.15">
      <c r="A1378">
        <v>1726890</v>
      </c>
      <c r="B1378">
        <v>0.98580000000000001</v>
      </c>
      <c r="C1378">
        <f t="shared" si="196"/>
        <v>9.599999999999928E-3</v>
      </c>
      <c r="D1378">
        <f t="shared" si="197"/>
        <v>9.5542128048114912E-3</v>
      </c>
      <c r="E1378">
        <f t="shared" si="198"/>
        <v>1.1358502873762694E-3</v>
      </c>
      <c r="F1378">
        <v>331.94709999999998</v>
      </c>
      <c r="G1378">
        <f t="shared" si="199"/>
        <v>0.19904685716450826</v>
      </c>
      <c r="H1378">
        <f t="shared" si="200"/>
        <v>72.86092758840185</v>
      </c>
      <c r="I1378">
        <f t="shared" si="193"/>
        <v>73.560392493250504</v>
      </c>
      <c r="J1378">
        <f t="shared" si="201"/>
        <v>195.79999999999995</v>
      </c>
      <c r="K1378" s="2">
        <f t="shared" si="194"/>
        <v>5.4388888888888876E-2</v>
      </c>
      <c r="L1378">
        <f t="shared" si="195"/>
        <v>5.1020408163266487E-5</v>
      </c>
    </row>
    <row r="1379" spans="1:12" x14ac:dyDescent="0.15">
      <c r="A1379">
        <v>1726920</v>
      </c>
      <c r="B1379">
        <v>0.98580000000000001</v>
      </c>
      <c r="C1379">
        <f t="shared" si="196"/>
        <v>9.599999999999928E-3</v>
      </c>
      <c r="D1379">
        <f t="shared" si="197"/>
        <v>9.5542128048114912E-3</v>
      </c>
      <c r="E1379">
        <f t="shared" si="198"/>
        <v>1.1209864663895251E-3</v>
      </c>
      <c r="F1379">
        <v>332.53320000000002</v>
      </c>
      <c r="G1379">
        <f t="shared" si="199"/>
        <v>0.19904685716450826</v>
      </c>
      <c r="H1379">
        <f t="shared" si="200"/>
        <v>72.989573959042119</v>
      </c>
      <c r="I1379">
        <f t="shared" si="193"/>
        <v>73.690273869048937</v>
      </c>
      <c r="J1379">
        <f t="shared" si="201"/>
        <v>196.29999999999995</v>
      </c>
      <c r="K1379" s="2">
        <f t="shared" si="194"/>
        <v>5.4527777777777765E-2</v>
      </c>
      <c r="L1379">
        <f t="shared" si="195"/>
        <v>5.1020408163266487E-5</v>
      </c>
    </row>
    <row r="1380" spans="1:12" x14ac:dyDescent="0.15">
      <c r="A1380">
        <v>1726950</v>
      </c>
      <c r="B1380">
        <v>0.98570000000000002</v>
      </c>
      <c r="C1380">
        <f t="shared" si="196"/>
        <v>9.699999999999917E-3</v>
      </c>
      <c r="D1380">
        <f t="shared" si="197"/>
        <v>9.6532570281381257E-3</v>
      </c>
      <c r="E1380">
        <f t="shared" si="198"/>
        <v>1.1665173836862535E-3</v>
      </c>
      <c r="F1380">
        <v>334.64330000000001</v>
      </c>
      <c r="G1380">
        <f t="shared" si="199"/>
        <v>0.19903700018789269</v>
      </c>
      <c r="H1380">
        <f t="shared" si="200"/>
        <v>73.452731622730951</v>
      </c>
      <c r="I1380">
        <f t="shared" si="193"/>
        <v>74.165223119471449</v>
      </c>
      <c r="J1380">
        <f t="shared" si="201"/>
        <v>196.79999999999995</v>
      </c>
      <c r="K1380" s="2">
        <f t="shared" si="194"/>
        <v>5.4666666666666655E-2</v>
      </c>
      <c r="L1380">
        <f t="shared" si="195"/>
        <v>4.8979591836736099E-5</v>
      </c>
    </row>
    <row r="1381" spans="1:12" x14ac:dyDescent="0.15">
      <c r="A1381">
        <v>1726980</v>
      </c>
      <c r="B1381">
        <v>0.98580000000000001</v>
      </c>
      <c r="C1381">
        <f t="shared" si="196"/>
        <v>9.599999999999928E-3</v>
      </c>
      <c r="D1381">
        <f t="shared" si="197"/>
        <v>9.5542128048114912E-3</v>
      </c>
      <c r="E1381">
        <f t="shared" si="198"/>
        <v>1.0228715531775904E-3</v>
      </c>
      <c r="F1381">
        <v>336.40199999999999</v>
      </c>
      <c r="G1381">
        <f t="shared" si="199"/>
        <v>0.19904685716450826</v>
      </c>
      <c r="H1381">
        <f t="shared" si="200"/>
        <v>73.838758532891404</v>
      </c>
      <c r="I1381">
        <f t="shared" si="193"/>
        <v>74.547610614807169</v>
      </c>
      <c r="J1381">
        <f t="shared" si="201"/>
        <v>197.29999999999995</v>
      </c>
      <c r="K1381" s="2">
        <f t="shared" si="194"/>
        <v>5.4805555555555545E-2</v>
      </c>
      <c r="L1381">
        <f t="shared" si="195"/>
        <v>5.1020408163266487E-5</v>
      </c>
    </row>
    <row r="1382" spans="1:12" x14ac:dyDescent="0.15">
      <c r="A1382">
        <v>1727010</v>
      </c>
      <c r="B1382">
        <v>0.98580000000000001</v>
      </c>
      <c r="C1382">
        <f t="shared" si="196"/>
        <v>9.599999999999928E-3</v>
      </c>
      <c r="D1382">
        <f t="shared" si="197"/>
        <v>9.5542128048114912E-3</v>
      </c>
      <c r="E1382">
        <f t="shared" si="198"/>
        <v>9.9017165421784459E-4</v>
      </c>
      <c r="F1382">
        <v>337.69139999999999</v>
      </c>
      <c r="G1382">
        <f t="shared" si="199"/>
        <v>0.19904685716450826</v>
      </c>
      <c r="H1382">
        <f t="shared" si="200"/>
        <v>74.121776158388016</v>
      </c>
      <c r="I1382">
        <f t="shared" si="193"/>
        <v>74.833345209508536</v>
      </c>
      <c r="J1382">
        <f t="shared" si="201"/>
        <v>197.79999999999995</v>
      </c>
      <c r="K1382" s="2">
        <f t="shared" si="194"/>
        <v>5.4944444444444435E-2</v>
      </c>
      <c r="L1382">
        <f t="shared" si="195"/>
        <v>5.1020408163266487E-5</v>
      </c>
    </row>
    <row r="1383" spans="1:12" x14ac:dyDescent="0.15">
      <c r="A1383">
        <v>1727040</v>
      </c>
      <c r="B1383">
        <v>0.98580000000000001</v>
      </c>
      <c r="C1383">
        <f t="shared" si="196"/>
        <v>9.599999999999928E-3</v>
      </c>
      <c r="D1383">
        <f t="shared" si="197"/>
        <v>9.5542128048114912E-3</v>
      </c>
      <c r="E1383">
        <f t="shared" si="198"/>
        <v>9.6341119711971721E-4</v>
      </c>
      <c r="F1383">
        <v>338.7466</v>
      </c>
      <c r="G1383">
        <f t="shared" si="199"/>
        <v>0.19904685716450826</v>
      </c>
      <c r="H1383">
        <f t="shared" si="200"/>
        <v>74.353387914572309</v>
      </c>
      <c r="I1383">
        <f t="shared" si="193"/>
        <v>75.067180438552199</v>
      </c>
      <c r="J1383">
        <f t="shared" si="201"/>
        <v>198.29999999999995</v>
      </c>
      <c r="K1383" s="2">
        <f t="shared" si="194"/>
        <v>5.5083333333333317E-2</v>
      </c>
      <c r="L1383">
        <f t="shared" si="195"/>
        <v>5.1020408163266487E-5</v>
      </c>
    </row>
    <row r="1384" spans="1:12" x14ac:dyDescent="0.15">
      <c r="A1384">
        <v>1727070</v>
      </c>
      <c r="B1384">
        <v>0.98560000000000003</v>
      </c>
      <c r="C1384">
        <f t="shared" si="196"/>
        <v>9.799999999999906E-3</v>
      </c>
      <c r="D1384">
        <f t="shared" si="197"/>
        <v>9.7522914426780832E-3</v>
      </c>
      <c r="E1384">
        <f t="shared" si="198"/>
        <v>1.1258126069294046E-3</v>
      </c>
      <c r="F1384">
        <v>340.15339999999998</v>
      </c>
      <c r="G1384">
        <f t="shared" si="199"/>
        <v>0.19902714467551075</v>
      </c>
      <c r="H1384">
        <f t="shared" si="200"/>
        <v>74.662174323404813</v>
      </c>
      <c r="I1384">
        <f t="shared" si="193"/>
        <v>75.393863631774153</v>
      </c>
      <c r="J1384">
        <f t="shared" si="201"/>
        <v>198.79999999999995</v>
      </c>
      <c r="K1384" s="2">
        <f t="shared" si="194"/>
        <v>5.5222222222222207E-2</v>
      </c>
      <c r="L1384">
        <f t="shared" si="195"/>
        <v>4.8979591836736099E-5</v>
      </c>
    </row>
    <row r="1385" spans="1:12" x14ac:dyDescent="0.15">
      <c r="A1385">
        <v>1727100</v>
      </c>
      <c r="B1385">
        <v>0.98570000000000002</v>
      </c>
      <c r="C1385">
        <f t="shared" si="196"/>
        <v>9.699999999999917E-3</v>
      </c>
      <c r="D1385">
        <f t="shared" si="197"/>
        <v>9.6532570281381257E-3</v>
      </c>
      <c r="E1385">
        <f t="shared" si="198"/>
        <v>9.9407068526335442E-4</v>
      </c>
      <c r="F1385">
        <v>341.44310000000002</v>
      </c>
      <c r="G1385">
        <f t="shared" si="199"/>
        <v>0.19903700018789269</v>
      </c>
      <c r="H1385">
        <f t="shared" si="200"/>
        <v>74.945257797581149</v>
      </c>
      <c r="I1385">
        <f t="shared" si="193"/>
        <v>75.672226798217693</v>
      </c>
      <c r="J1385">
        <f t="shared" si="201"/>
        <v>199.29999999999995</v>
      </c>
      <c r="K1385" s="2">
        <f t="shared" si="194"/>
        <v>5.5361111111111097E-2</v>
      </c>
      <c r="L1385">
        <f t="shared" si="195"/>
        <v>4.8979591836736099E-5</v>
      </c>
    </row>
    <row r="1386" spans="1:12" x14ac:dyDescent="0.15">
      <c r="A1386">
        <v>1727130</v>
      </c>
      <c r="B1386">
        <v>0.98580000000000001</v>
      </c>
      <c r="C1386">
        <f t="shared" si="196"/>
        <v>9.599999999999928E-3</v>
      </c>
      <c r="D1386">
        <f t="shared" si="197"/>
        <v>9.5542128048114912E-3</v>
      </c>
      <c r="E1386">
        <f t="shared" si="198"/>
        <v>8.4448541289307115E-4</v>
      </c>
      <c r="F1386">
        <v>343.43599999999998</v>
      </c>
      <c r="G1386">
        <f t="shared" si="199"/>
        <v>0.19904685716450826</v>
      </c>
      <c r="H1386">
        <f t="shared" si="200"/>
        <v>75.382690577053921</v>
      </c>
      <c r="I1386">
        <f t="shared" si="193"/>
        <v>76.106364406593642</v>
      </c>
      <c r="J1386">
        <f t="shared" si="201"/>
        <v>199.79999999999995</v>
      </c>
      <c r="K1386" s="2">
        <f t="shared" si="194"/>
        <v>5.5499999999999987E-2</v>
      </c>
      <c r="L1386">
        <f t="shared" si="195"/>
        <v>5.3061224489796875E-5</v>
      </c>
    </row>
    <row r="1387" spans="1:12" x14ac:dyDescent="0.15">
      <c r="A1387">
        <v>1727160</v>
      </c>
      <c r="B1387">
        <v>0.98560000000000003</v>
      </c>
      <c r="C1387">
        <f t="shared" si="196"/>
        <v>9.799999999999906E-3</v>
      </c>
      <c r="D1387">
        <f t="shared" si="197"/>
        <v>9.7522914426780832E-3</v>
      </c>
      <c r="E1387">
        <f t="shared" si="198"/>
        <v>1.0128338727307274E-3</v>
      </c>
      <c r="F1387">
        <v>344.60829999999999</v>
      </c>
      <c r="G1387">
        <f t="shared" si="199"/>
        <v>0.19902714467551075</v>
      </c>
      <c r="H1387">
        <f t="shared" si="200"/>
        <v>75.640005267894367</v>
      </c>
      <c r="I1387">
        <f t="shared" si="193"/>
        <v>76.381277319519725</v>
      </c>
      <c r="J1387">
        <f t="shared" si="201"/>
        <v>200.29999999999995</v>
      </c>
      <c r="K1387" s="2">
        <f t="shared" si="194"/>
        <v>5.5638888888888877E-2</v>
      </c>
      <c r="L1387">
        <f t="shared" si="195"/>
        <v>5.1020408163266487E-5</v>
      </c>
    </row>
    <row r="1388" spans="1:12" x14ac:dyDescent="0.15">
      <c r="A1388">
        <v>1727190</v>
      </c>
      <c r="B1388">
        <v>0.98550000000000004</v>
      </c>
      <c r="C1388">
        <f t="shared" si="196"/>
        <v>9.899999999999895E-3</v>
      </c>
      <c r="D1388">
        <f t="shared" si="197"/>
        <v>9.8513160503739833E-3</v>
      </c>
      <c r="E1388">
        <f t="shared" si="198"/>
        <v>1.0940198663981771E-3</v>
      </c>
      <c r="F1388">
        <v>345.31169999999997</v>
      </c>
      <c r="G1388">
        <f t="shared" si="199"/>
        <v>0.19901729062699991</v>
      </c>
      <c r="H1388">
        <f t="shared" si="200"/>
        <v>75.794398472310604</v>
      </c>
      <c r="I1388">
        <f t="shared" si="193"/>
        <v>76.544763017186483</v>
      </c>
      <c r="J1388">
        <f t="shared" si="201"/>
        <v>200.79999999999995</v>
      </c>
      <c r="K1388" s="2">
        <f t="shared" si="194"/>
        <v>5.5777777777777766E-2</v>
      </c>
      <c r="L1388">
        <f t="shared" si="195"/>
        <v>4.6938775510205712E-5</v>
      </c>
    </row>
    <row r="1389" spans="1:12" x14ac:dyDescent="0.15">
      <c r="A1389">
        <v>1727220</v>
      </c>
      <c r="B1389">
        <v>0.98540000000000005</v>
      </c>
      <c r="C1389">
        <f t="shared" si="196"/>
        <v>9.999999999999884E-3</v>
      </c>
      <c r="D1389">
        <f t="shared" si="197"/>
        <v>9.9503308531678717E-3</v>
      </c>
      <c r="E1389">
        <f t="shared" si="198"/>
        <v>1.1335743131341905E-3</v>
      </c>
      <c r="F1389">
        <v>347.65629999999999</v>
      </c>
      <c r="G1389">
        <f t="shared" si="199"/>
        <v>0.19900743804199786</v>
      </c>
      <c r="H1389">
        <f t="shared" si="200"/>
        <v>76.309027853991509</v>
      </c>
      <c r="I1389">
        <f t="shared" si="193"/>
        <v>77.072118132531415</v>
      </c>
      <c r="J1389">
        <f t="shared" si="201"/>
        <v>201.29999999999995</v>
      </c>
      <c r="K1389" s="2">
        <f t="shared" si="194"/>
        <v>5.5916666666666656E-2</v>
      </c>
      <c r="L1389">
        <f t="shared" si="195"/>
        <v>4.8979591836736099E-5</v>
      </c>
    </row>
    <row r="1390" spans="1:12" x14ac:dyDescent="0.15">
      <c r="A1390">
        <v>1727250</v>
      </c>
      <c r="B1390">
        <v>0.98540000000000005</v>
      </c>
      <c r="C1390">
        <f t="shared" si="196"/>
        <v>9.999999999999884E-3</v>
      </c>
      <c r="D1390">
        <f t="shared" si="197"/>
        <v>9.9503308531678717E-3</v>
      </c>
      <c r="E1390">
        <f t="shared" si="198"/>
        <v>1.1127583700085812E-3</v>
      </c>
      <c r="F1390">
        <v>348.47710000000001</v>
      </c>
      <c r="G1390">
        <f t="shared" si="199"/>
        <v>0.19900743804199786</v>
      </c>
      <c r="H1390">
        <f t="shared" si="200"/>
        <v>76.489189841743666</v>
      </c>
      <c r="I1390">
        <f t="shared" si="193"/>
        <v>77.254081740161084</v>
      </c>
      <c r="J1390">
        <f t="shared" si="201"/>
        <v>201.79999999999995</v>
      </c>
      <c r="K1390" s="2">
        <f t="shared" si="194"/>
        <v>5.6055555555555546E-2</v>
      </c>
      <c r="L1390">
        <f t="shared" si="195"/>
        <v>4.4897959183675324E-5</v>
      </c>
    </row>
    <row r="1391" spans="1:12" x14ac:dyDescent="0.15">
      <c r="A1391">
        <v>1727280</v>
      </c>
      <c r="B1391">
        <v>0.98540000000000005</v>
      </c>
      <c r="C1391">
        <f t="shared" si="196"/>
        <v>9.999999999999884E-3</v>
      </c>
      <c r="D1391">
        <f t="shared" si="197"/>
        <v>9.9503308531678717E-3</v>
      </c>
      <c r="E1391">
        <f t="shared" si="198"/>
        <v>1.0860029850213501E-3</v>
      </c>
      <c r="F1391">
        <v>349.53210000000001</v>
      </c>
      <c r="G1391">
        <f t="shared" si="199"/>
        <v>0.19900743804199786</v>
      </c>
      <c r="H1391">
        <f t="shared" si="200"/>
        <v>76.720757698808143</v>
      </c>
      <c r="I1391">
        <f t="shared" si="193"/>
        <v>77.487965275796199</v>
      </c>
      <c r="J1391">
        <f t="shared" si="201"/>
        <v>202.29999999999995</v>
      </c>
      <c r="K1391" s="2">
        <f t="shared" si="194"/>
        <v>5.6194444444444429E-2</v>
      </c>
      <c r="L1391">
        <f t="shared" si="195"/>
        <v>4.6938775510205712E-5</v>
      </c>
    </row>
    <row r="1392" spans="1:12" x14ac:dyDescent="0.15">
      <c r="A1392">
        <v>1727310</v>
      </c>
      <c r="B1392">
        <v>0.98540000000000005</v>
      </c>
      <c r="C1392">
        <f t="shared" si="196"/>
        <v>9.999999999999884E-3</v>
      </c>
      <c r="D1392">
        <f t="shared" si="197"/>
        <v>9.9503308531678717E-3</v>
      </c>
      <c r="E1392">
        <f t="shared" si="198"/>
        <v>1.050320684853551E-3</v>
      </c>
      <c r="F1392">
        <v>350.9391</v>
      </c>
      <c r="G1392">
        <f t="shared" si="199"/>
        <v>0.19900743804199786</v>
      </c>
      <c r="H1392">
        <f t="shared" si="200"/>
        <v>77.029588006760449</v>
      </c>
      <c r="I1392">
        <f t="shared" si="193"/>
        <v>77.799883886828042</v>
      </c>
      <c r="J1392">
        <f t="shared" si="201"/>
        <v>202.79999999999995</v>
      </c>
      <c r="K1392" s="2">
        <f t="shared" si="194"/>
        <v>5.6333333333333319E-2</v>
      </c>
      <c r="L1392">
        <f t="shared" si="195"/>
        <v>4.6938775510205712E-5</v>
      </c>
    </row>
    <row r="1393" spans="1:12" x14ac:dyDescent="0.15">
      <c r="A1393">
        <v>1727341</v>
      </c>
      <c r="B1393">
        <v>0.98550000000000004</v>
      </c>
      <c r="C1393">
        <f t="shared" si="196"/>
        <v>9.899999999999895E-3</v>
      </c>
      <c r="D1393">
        <f t="shared" si="197"/>
        <v>9.8513160503739833E-3</v>
      </c>
      <c r="E1393">
        <f t="shared" si="198"/>
        <v>9.1562865400275813E-4</v>
      </c>
      <c r="F1393">
        <v>352.34589999999997</v>
      </c>
      <c r="G1393">
        <f t="shared" si="199"/>
        <v>0.19901729062699991</v>
      </c>
      <c r="H1393">
        <f t="shared" si="200"/>
        <v>77.338374415592952</v>
      </c>
      <c r="I1393">
        <f t="shared" si="193"/>
        <v>78.104024322307311</v>
      </c>
      <c r="J1393">
        <f t="shared" si="201"/>
        <v>203.31666666666672</v>
      </c>
      <c r="K1393" s="2">
        <f t="shared" si="194"/>
        <v>5.6476851851851868E-2</v>
      </c>
      <c r="L1393">
        <f t="shared" si="195"/>
        <v>4.8996257230351958E-5</v>
      </c>
    </row>
    <row r="1394" spans="1:12" x14ac:dyDescent="0.15">
      <c r="A1394">
        <v>1727370</v>
      </c>
      <c r="B1394">
        <v>0.98540000000000005</v>
      </c>
      <c r="C1394">
        <f t="shared" si="196"/>
        <v>9.999999999999884E-3</v>
      </c>
      <c r="D1394">
        <f t="shared" si="197"/>
        <v>9.9503308531678717E-3</v>
      </c>
      <c r="E1394">
        <f t="shared" si="198"/>
        <v>9.9085779274022713E-4</v>
      </c>
      <c r="F1394">
        <v>353.28379999999999</v>
      </c>
      <c r="G1394">
        <f t="shared" si="199"/>
        <v>0.19900743804199786</v>
      </c>
      <c r="H1394">
        <f t="shared" si="200"/>
        <v>77.544239338001262</v>
      </c>
      <c r="I1394">
        <f t="shared" si="193"/>
        <v>78.319681731381252</v>
      </c>
      <c r="J1394">
        <f t="shared" si="201"/>
        <v>203.79999999999995</v>
      </c>
      <c r="K1394" s="2">
        <f t="shared" si="194"/>
        <v>5.6611111111111098E-2</v>
      </c>
      <c r="L1394">
        <f t="shared" si="195"/>
        <v>5.1020408163266487E-5</v>
      </c>
    </row>
    <row r="1395" spans="1:12" x14ac:dyDescent="0.15">
      <c r="A1395">
        <v>1727400</v>
      </c>
      <c r="B1395">
        <v>0.98540000000000005</v>
      </c>
      <c r="C1395">
        <f t="shared" si="196"/>
        <v>9.999999999999884E-3</v>
      </c>
      <c r="D1395">
        <f t="shared" si="197"/>
        <v>9.9503308531678717E-3</v>
      </c>
      <c r="E1395">
        <f t="shared" si="198"/>
        <v>9.7896622873974368E-4</v>
      </c>
      <c r="F1395">
        <v>353.7527</v>
      </c>
      <c r="G1395">
        <f t="shared" si="199"/>
        <v>0.19900743804199786</v>
      </c>
      <c r="H1395">
        <f t="shared" si="200"/>
        <v>77.647160824425455</v>
      </c>
      <c r="I1395">
        <f t="shared" si="193"/>
        <v>78.423632432669692</v>
      </c>
      <c r="J1395">
        <f t="shared" si="201"/>
        <v>204.29999999999995</v>
      </c>
      <c r="K1395" s="2">
        <f t="shared" si="194"/>
        <v>5.6749999999999988E-2</v>
      </c>
      <c r="L1395">
        <f t="shared" si="195"/>
        <v>5.1020408163266487E-5</v>
      </c>
    </row>
    <row r="1396" spans="1:12" x14ac:dyDescent="0.15">
      <c r="A1396">
        <v>1727430</v>
      </c>
      <c r="B1396">
        <v>0.98529999999999995</v>
      </c>
      <c r="C1396">
        <f t="shared" si="196"/>
        <v>1.0099999999999984E-2</v>
      </c>
      <c r="D1396">
        <f t="shared" si="197"/>
        <v>1.0049335853001438E-2</v>
      </c>
      <c r="E1396">
        <f t="shared" si="198"/>
        <v>1.0601326145448561E-3</v>
      </c>
      <c r="F1396">
        <v>354.45609999999999</v>
      </c>
      <c r="G1396">
        <f t="shared" si="199"/>
        <v>0.19899758692014233</v>
      </c>
      <c r="H1396">
        <f t="shared" si="200"/>
        <v>77.801554028841721</v>
      </c>
      <c r="I1396">
        <f t="shared" si="193"/>
        <v>78.587349724533027</v>
      </c>
      <c r="J1396">
        <f t="shared" si="201"/>
        <v>204.79999999999995</v>
      </c>
      <c r="K1396" s="2">
        <f t="shared" si="194"/>
        <v>5.6888888888888878E-2</v>
      </c>
      <c r="L1396">
        <f t="shared" si="195"/>
        <v>4.8979591836733829E-5</v>
      </c>
    </row>
    <row r="1397" spans="1:12" x14ac:dyDescent="0.15">
      <c r="A1397">
        <v>1727460</v>
      </c>
      <c r="B1397">
        <v>0.98529999999999995</v>
      </c>
      <c r="C1397">
        <f t="shared" si="196"/>
        <v>1.0099999999999984E-2</v>
      </c>
      <c r="D1397">
        <f t="shared" si="197"/>
        <v>1.0049335853001438E-2</v>
      </c>
      <c r="E1397">
        <f t="shared" si="198"/>
        <v>1.0422940005164055E-3</v>
      </c>
      <c r="F1397">
        <v>355.15949999999998</v>
      </c>
      <c r="G1397">
        <f t="shared" si="199"/>
        <v>0.19899758692014233</v>
      </c>
      <c r="H1397">
        <f t="shared" si="200"/>
        <v>77.955947233257959</v>
      </c>
      <c r="I1397">
        <f t="shared" si="193"/>
        <v>78.743302300313871</v>
      </c>
      <c r="J1397">
        <f t="shared" si="201"/>
        <v>205.29999999999995</v>
      </c>
      <c r="K1397" s="2">
        <f t="shared" si="194"/>
        <v>5.7027777777777768E-2</v>
      </c>
      <c r="L1397">
        <f t="shared" si="195"/>
        <v>5.1020408163264217E-5</v>
      </c>
    </row>
    <row r="1398" spans="1:12" x14ac:dyDescent="0.15">
      <c r="A1398">
        <v>1727490</v>
      </c>
      <c r="B1398">
        <v>0.98529999999999995</v>
      </c>
      <c r="C1398">
        <f t="shared" si="196"/>
        <v>1.0099999999999984E-2</v>
      </c>
      <c r="D1398">
        <f t="shared" si="197"/>
        <v>1.0049335853001438E-2</v>
      </c>
      <c r="E1398">
        <f t="shared" si="198"/>
        <v>1.0185083364599862E-3</v>
      </c>
      <c r="F1398">
        <v>356.09739999999999</v>
      </c>
      <c r="G1398">
        <f t="shared" si="199"/>
        <v>0.19899758692014233</v>
      </c>
      <c r="H1398">
        <f t="shared" si="200"/>
        <v>78.161812155666269</v>
      </c>
      <c r="I1398">
        <f t="shared" si="193"/>
        <v>78.951246458438504</v>
      </c>
      <c r="J1398">
        <f t="shared" si="201"/>
        <v>205.79999999999995</v>
      </c>
      <c r="K1398" s="2">
        <f t="shared" si="194"/>
        <v>5.7166666666666657E-2</v>
      </c>
      <c r="L1398">
        <f t="shared" si="195"/>
        <v>5.1020408163264217E-5</v>
      </c>
    </row>
    <row r="1399" spans="1:12" x14ac:dyDescent="0.15">
      <c r="A1399">
        <v>1727520</v>
      </c>
      <c r="B1399">
        <v>0.98529999999999995</v>
      </c>
      <c r="C1399">
        <f t="shared" si="196"/>
        <v>1.0099999999999984E-2</v>
      </c>
      <c r="D1399">
        <f t="shared" si="197"/>
        <v>1.0049335853001438E-2</v>
      </c>
      <c r="E1399">
        <f t="shared" si="198"/>
        <v>9.9175548752820399E-4</v>
      </c>
      <c r="F1399">
        <v>357.15230000000003</v>
      </c>
      <c r="G1399">
        <f t="shared" si="199"/>
        <v>0.19899758692014233</v>
      </c>
      <c r="H1399">
        <f t="shared" si="200"/>
        <v>78.393358063170837</v>
      </c>
      <c r="I1399">
        <f t="shared" si="193"/>
        <v>79.185130979608871</v>
      </c>
      <c r="J1399">
        <f t="shared" si="201"/>
        <v>206.29999999999995</v>
      </c>
      <c r="K1399" s="2">
        <f t="shared" si="194"/>
        <v>5.730555555555554E-2</v>
      </c>
      <c r="L1399">
        <f t="shared" si="195"/>
        <v>5.3061224489794605E-5</v>
      </c>
    </row>
    <row r="1400" spans="1:12" x14ac:dyDescent="0.15">
      <c r="A1400">
        <v>1727550</v>
      </c>
      <c r="B1400">
        <v>0.98529999999999995</v>
      </c>
      <c r="C1400">
        <f t="shared" si="196"/>
        <v>1.0099999999999984E-2</v>
      </c>
      <c r="D1400">
        <f t="shared" si="197"/>
        <v>1.0049335853001438E-2</v>
      </c>
      <c r="E1400">
        <f t="shared" si="198"/>
        <v>9.6499249437462936E-4</v>
      </c>
      <c r="F1400">
        <v>358.20760000000001</v>
      </c>
      <c r="G1400">
        <f t="shared" si="199"/>
        <v>0.19899758692014233</v>
      </c>
      <c r="H1400">
        <f t="shared" si="200"/>
        <v>78.624991768915024</v>
      </c>
      <c r="I1400">
        <f t="shared" si="193"/>
        <v>79.41910418578108</v>
      </c>
      <c r="J1400">
        <f t="shared" si="201"/>
        <v>206.79999999999995</v>
      </c>
      <c r="K1400" s="2">
        <f t="shared" si="194"/>
        <v>5.744444444444443E-2</v>
      </c>
      <c r="L1400">
        <f t="shared" si="195"/>
        <v>5.1020408163264217E-5</v>
      </c>
    </row>
    <row r="1401" spans="1:12" x14ac:dyDescent="0.15">
      <c r="A1401">
        <v>1727580</v>
      </c>
      <c r="B1401">
        <v>0.98519999999999996</v>
      </c>
      <c r="C1401">
        <f t="shared" si="196"/>
        <v>1.0199999999999973E-2</v>
      </c>
      <c r="D1401">
        <f t="shared" si="197"/>
        <v>1.0148331051815136E-2</v>
      </c>
      <c r="E1401">
        <f t="shared" si="198"/>
        <v>1.0818263072167773E-3</v>
      </c>
      <c r="F1401">
        <v>357.50420000000003</v>
      </c>
      <c r="G1401">
        <f t="shared" si="199"/>
        <v>0.1989877372610713</v>
      </c>
      <c r="H1401">
        <f t="shared" si="200"/>
        <v>78.470598564498786</v>
      </c>
      <c r="I1401">
        <f t="shared" si="193"/>
        <v>79.270998669856667</v>
      </c>
      <c r="J1401">
        <f t="shared" si="201"/>
        <v>207.29999999999995</v>
      </c>
      <c r="K1401" s="2">
        <f t="shared" si="194"/>
        <v>5.758333333333332E-2</v>
      </c>
      <c r="L1401">
        <f t="shared" si="195"/>
        <v>5.1020408163264217E-5</v>
      </c>
    </row>
    <row r="1402" spans="1:12" x14ac:dyDescent="0.15">
      <c r="A1402">
        <v>1727610</v>
      </c>
      <c r="B1402">
        <v>0.98519999999999996</v>
      </c>
      <c r="C1402">
        <f t="shared" si="196"/>
        <v>1.0199999999999973E-2</v>
      </c>
      <c r="D1402">
        <f t="shared" si="197"/>
        <v>1.0148331051815136E-2</v>
      </c>
      <c r="E1402">
        <f t="shared" si="198"/>
        <v>1.0164189011309371E-3</v>
      </c>
      <c r="F1402">
        <v>360.08330000000001</v>
      </c>
      <c r="G1402">
        <f t="shared" si="199"/>
        <v>0.1989877372610713</v>
      </c>
      <c r="H1402">
        <f t="shared" si="200"/>
        <v>79.036699664171735</v>
      </c>
      <c r="I1402">
        <f t="shared" si="193"/>
        <v>79.842874000746264</v>
      </c>
      <c r="J1402">
        <f t="shared" si="201"/>
        <v>207.79999999999995</v>
      </c>
      <c r="K1402" s="2">
        <f t="shared" si="194"/>
        <v>5.7722222222222209E-2</v>
      </c>
      <c r="L1402">
        <f t="shared" si="195"/>
        <v>4.8979591836733829E-5</v>
      </c>
    </row>
    <row r="1403" spans="1:12" x14ac:dyDescent="0.15">
      <c r="A1403">
        <v>1727640</v>
      </c>
      <c r="B1403">
        <v>0.98519999999999996</v>
      </c>
      <c r="C1403">
        <f t="shared" si="196"/>
        <v>1.0199999999999973E-2</v>
      </c>
      <c r="D1403">
        <f t="shared" si="197"/>
        <v>1.0148331051815136E-2</v>
      </c>
      <c r="E1403">
        <f t="shared" si="198"/>
        <v>9.9263323707451945E-4</v>
      </c>
      <c r="F1403">
        <v>361.02120000000002</v>
      </c>
      <c r="G1403">
        <f t="shared" si="199"/>
        <v>0.1989877372610713</v>
      </c>
      <c r="H1403">
        <f t="shared" si="200"/>
        <v>79.242564586580031</v>
      </c>
      <c r="I1403">
        <f t="shared" si="193"/>
        <v>80.050838745363137</v>
      </c>
      <c r="J1403">
        <f t="shared" si="201"/>
        <v>208.29999999999995</v>
      </c>
      <c r="K1403" s="2">
        <f t="shared" si="194"/>
        <v>5.7861111111111099E-2</v>
      </c>
      <c r="L1403">
        <f t="shared" si="195"/>
        <v>5.1020408163264217E-5</v>
      </c>
    </row>
    <row r="1404" spans="1:12" x14ac:dyDescent="0.15">
      <c r="A1404">
        <v>1727670</v>
      </c>
      <c r="B1404">
        <v>0.98519999999999996</v>
      </c>
      <c r="C1404">
        <f t="shared" si="196"/>
        <v>1.0199999999999973E-2</v>
      </c>
      <c r="D1404">
        <f t="shared" si="197"/>
        <v>1.0148331051815136E-2</v>
      </c>
      <c r="E1404">
        <f t="shared" si="198"/>
        <v>1.0193962302280958E-3</v>
      </c>
      <c r="F1404">
        <v>359.96589999999998</v>
      </c>
      <c r="G1404">
        <f t="shared" si="199"/>
        <v>0.1989877372610713</v>
      </c>
      <c r="H1404">
        <f t="shared" si="200"/>
        <v>79.010930880835829</v>
      </c>
      <c r="I1404">
        <f t="shared" si="193"/>
        <v>79.816842375820343</v>
      </c>
      <c r="J1404">
        <f t="shared" si="201"/>
        <v>208.79999999999995</v>
      </c>
      <c r="K1404" s="2">
        <f t="shared" si="194"/>
        <v>5.7999999999999989E-2</v>
      </c>
      <c r="L1404">
        <f t="shared" si="195"/>
        <v>5.1020408163264217E-5</v>
      </c>
    </row>
    <row r="1405" spans="1:12" x14ac:dyDescent="0.15">
      <c r="A1405">
        <v>1727700</v>
      </c>
      <c r="B1405">
        <v>0.98519999999999996</v>
      </c>
      <c r="C1405">
        <f t="shared" si="196"/>
        <v>1.0199999999999973E-2</v>
      </c>
      <c r="D1405">
        <f t="shared" si="197"/>
        <v>1.0148331051815136E-2</v>
      </c>
      <c r="E1405">
        <f t="shared" si="198"/>
        <v>9.7181983000435915E-4</v>
      </c>
      <c r="F1405">
        <v>361.84190000000001</v>
      </c>
      <c r="G1405">
        <f t="shared" si="199"/>
        <v>0.1989877372610713</v>
      </c>
      <c r="H1405">
        <f t="shared" si="200"/>
        <v>79.422704624772265</v>
      </c>
      <c r="I1405">
        <f t="shared" si="193"/>
        <v>80.232816211944936</v>
      </c>
      <c r="J1405">
        <f t="shared" si="201"/>
        <v>209.29999999999995</v>
      </c>
      <c r="K1405" s="2">
        <f t="shared" si="194"/>
        <v>5.8138888888888879E-2</v>
      </c>
      <c r="L1405">
        <f t="shared" si="195"/>
        <v>5.1020408163264217E-5</v>
      </c>
    </row>
    <row r="1406" spans="1:12" x14ac:dyDescent="0.15">
      <c r="A1406">
        <v>1727730</v>
      </c>
      <c r="B1406">
        <v>0.98509999999999998</v>
      </c>
      <c r="C1406">
        <f t="shared" si="196"/>
        <v>1.0299999999999962E-2</v>
      </c>
      <c r="D1406">
        <f t="shared" si="197"/>
        <v>1.0247316451549499E-2</v>
      </c>
      <c r="E1406">
        <f t="shared" si="198"/>
        <v>1.0381027947235274E-3</v>
      </c>
      <c r="F1406">
        <v>363.13139999999999</v>
      </c>
      <c r="G1406">
        <f t="shared" si="199"/>
        <v>0.19897788906442271</v>
      </c>
      <c r="H1406">
        <f t="shared" si="200"/>
        <v>79.705744199828786</v>
      </c>
      <c r="I1406">
        <f t="shared" si="193"/>
        <v>80.526713365087005</v>
      </c>
      <c r="J1406">
        <f t="shared" si="201"/>
        <v>209.79999999999995</v>
      </c>
      <c r="K1406" s="2">
        <f t="shared" si="194"/>
        <v>5.8277777777777762E-2</v>
      </c>
      <c r="L1406">
        <f t="shared" si="195"/>
        <v>5.1020408163264217E-5</v>
      </c>
    </row>
    <row r="1407" spans="1:12" x14ac:dyDescent="0.15">
      <c r="A1407">
        <v>1727760</v>
      </c>
      <c r="B1407">
        <v>0.98499999999999999</v>
      </c>
      <c r="C1407">
        <f t="shared" si="196"/>
        <v>1.0399999999999951E-2</v>
      </c>
      <c r="D1407">
        <f t="shared" si="197"/>
        <v>1.0346292054144267E-2</v>
      </c>
      <c r="E1407">
        <f t="shared" si="198"/>
        <v>1.1222120402761028E-3</v>
      </c>
      <c r="F1407">
        <v>363.7176</v>
      </c>
      <c r="G1407">
        <f t="shared" si="199"/>
        <v>0.19896804232983473</v>
      </c>
      <c r="H1407">
        <f t="shared" si="200"/>
        <v>79.834412520028962</v>
      </c>
      <c r="I1407">
        <f t="shared" si="193"/>
        <v>80.664690410237284</v>
      </c>
      <c r="J1407">
        <f t="shared" si="201"/>
        <v>210.29999999999995</v>
      </c>
      <c r="K1407" s="2">
        <f t="shared" si="194"/>
        <v>5.8416666666666651E-2</v>
      </c>
      <c r="L1407">
        <f t="shared" si="195"/>
        <v>5.1020408163264217E-5</v>
      </c>
    </row>
    <row r="1408" spans="1:12" x14ac:dyDescent="0.15">
      <c r="A1408">
        <v>1727790</v>
      </c>
      <c r="B1408">
        <v>0.98509999999999998</v>
      </c>
      <c r="C1408">
        <f t="shared" si="196"/>
        <v>1.0299999999999962E-2</v>
      </c>
      <c r="D1408">
        <f t="shared" si="197"/>
        <v>1.0247316451549499E-2</v>
      </c>
      <c r="E1408">
        <f t="shared" si="198"/>
        <v>9.9945077362491481E-4</v>
      </c>
      <c r="F1408">
        <v>364.65550000000002</v>
      </c>
      <c r="G1408">
        <f t="shared" si="199"/>
        <v>0.19897788906442271</v>
      </c>
      <c r="H1408">
        <f t="shared" si="200"/>
        <v>80.040277442437272</v>
      </c>
      <c r="I1408">
        <f t="shared" si="193"/>
        <v>80.864692300094376</v>
      </c>
      <c r="J1408">
        <f t="shared" si="201"/>
        <v>210.79999999999995</v>
      </c>
      <c r="K1408" s="2">
        <f t="shared" si="194"/>
        <v>5.8555555555555541E-2</v>
      </c>
      <c r="L1408">
        <f t="shared" si="195"/>
        <v>5.1020408163264217E-5</v>
      </c>
    </row>
    <row r="1409" spans="1:12" x14ac:dyDescent="0.15">
      <c r="A1409">
        <v>1727820</v>
      </c>
      <c r="B1409">
        <v>0.98499999999999999</v>
      </c>
      <c r="C1409">
        <f t="shared" si="196"/>
        <v>1.0399999999999951E-2</v>
      </c>
      <c r="D1409">
        <f t="shared" si="197"/>
        <v>1.0346292054144267E-2</v>
      </c>
      <c r="E1409">
        <f t="shared" si="198"/>
        <v>1.0686961981907477E-3</v>
      </c>
      <c r="F1409">
        <v>365.82780000000002</v>
      </c>
      <c r="G1409">
        <f t="shared" si="199"/>
        <v>0.19896804232983473</v>
      </c>
      <c r="H1409">
        <f t="shared" si="200"/>
        <v>80.297592133277718</v>
      </c>
      <c r="I1409">
        <f t="shared" si="193"/>
        <v>81.132687091463836</v>
      </c>
      <c r="J1409">
        <f t="shared" si="201"/>
        <v>211.29999999999995</v>
      </c>
      <c r="K1409" s="2">
        <f t="shared" si="194"/>
        <v>5.8694444444444431E-2</v>
      </c>
      <c r="L1409">
        <f t="shared" si="195"/>
        <v>4.6938775510203442E-5</v>
      </c>
    </row>
    <row r="1410" spans="1:12" x14ac:dyDescent="0.15">
      <c r="A1410">
        <v>1727850</v>
      </c>
      <c r="B1410">
        <v>0.98509999999999998</v>
      </c>
      <c r="C1410">
        <f t="shared" si="196"/>
        <v>1.0299999999999962E-2</v>
      </c>
      <c r="D1410">
        <f t="shared" si="197"/>
        <v>1.0247316451549499E-2</v>
      </c>
      <c r="E1410">
        <f t="shared" si="198"/>
        <v>9.667483386097183E-4</v>
      </c>
      <c r="F1410">
        <v>365.94499999999999</v>
      </c>
      <c r="G1410">
        <f t="shared" si="199"/>
        <v>0.19897788906442271</v>
      </c>
      <c r="H1410">
        <f t="shared" si="200"/>
        <v>80.323317017493792</v>
      </c>
      <c r="I1410">
        <f t="shared" ref="I1410:I1473" si="202">F1410/(3.142/4*G1410^2)/145</f>
        <v>81.150647182773966</v>
      </c>
      <c r="J1410">
        <f t="shared" si="201"/>
        <v>211.79999999999995</v>
      </c>
      <c r="K1410" s="2">
        <f t="shared" ref="K1410:K1473" si="203">J1410/3600</f>
        <v>5.8833333333333321E-2</v>
      </c>
      <c r="L1410">
        <f t="shared" ref="L1410:L1473" si="204">(B1410-B1508)/(J1508-J1410)</f>
        <v>5.1020408163264217E-5</v>
      </c>
    </row>
    <row r="1411" spans="1:12" x14ac:dyDescent="0.15">
      <c r="A1411">
        <v>1727880</v>
      </c>
      <c r="B1411">
        <v>0.98509999999999998</v>
      </c>
      <c r="C1411">
        <f t="shared" ref="C1411:C1474" si="205">B$2-B1411-0.0213</f>
        <v>1.0299999999999962E-2</v>
      </c>
      <c r="D1411">
        <f t="shared" ref="D1411:D1474" si="206">LN(1+C1411)</f>
        <v>1.0247316451549499E-2</v>
      </c>
      <c r="E1411">
        <f t="shared" ref="E1411:E1474" si="207">D1411-H1411/8655</f>
        <v>9.1917954655233031E-4</v>
      </c>
      <c r="F1411">
        <v>367.82069999999999</v>
      </c>
      <c r="G1411">
        <f t="shared" ref="G1411:G1474" si="208">(4*O$2/(1+C1411)/3.142)^0.5</f>
        <v>0.19897788906442271</v>
      </c>
      <c r="H1411">
        <f t="shared" ref="H1411:H1474" si="209">F1411/(3.142/4*P$2^2)/145</f>
        <v>80.73502491275049</v>
      </c>
      <c r="I1411">
        <f t="shared" si="202"/>
        <v>81.566595669351798</v>
      </c>
      <c r="J1411">
        <f t="shared" ref="J1411:J1474" si="210">(A1411-$A$2)/60-434</f>
        <v>212.29999999999995</v>
      </c>
      <c r="K1411" s="2">
        <f t="shared" si="203"/>
        <v>5.8972222222222211E-2</v>
      </c>
      <c r="L1411">
        <f t="shared" si="204"/>
        <v>5.1020408163264217E-5</v>
      </c>
    </row>
    <row r="1412" spans="1:12" x14ac:dyDescent="0.15">
      <c r="A1412">
        <v>1727910</v>
      </c>
      <c r="B1412">
        <v>0.98480000000000001</v>
      </c>
      <c r="C1412">
        <f t="shared" si="205"/>
        <v>1.0599999999999929E-2</v>
      </c>
      <c r="D1412">
        <f t="shared" si="206"/>
        <v>1.0544213875671097E-2</v>
      </c>
      <c r="E1412">
        <f t="shared" si="207"/>
        <v>1.189316513575801E-3</v>
      </c>
      <c r="F1412">
        <v>368.8759</v>
      </c>
      <c r="G1412">
        <f t="shared" si="208"/>
        <v>0.19894835324539389</v>
      </c>
      <c r="H1412">
        <f t="shared" si="209"/>
        <v>80.966636668934783</v>
      </c>
      <c r="I1412">
        <f t="shared" si="202"/>
        <v>81.824883017625481</v>
      </c>
      <c r="J1412">
        <f t="shared" si="210"/>
        <v>212.79999999999995</v>
      </c>
      <c r="K1412" s="2">
        <f t="shared" si="203"/>
        <v>5.91111111111111E-2</v>
      </c>
      <c r="L1412">
        <f t="shared" si="204"/>
        <v>4.8979591836733829E-5</v>
      </c>
    </row>
    <row r="1413" spans="1:12" x14ac:dyDescent="0.15">
      <c r="A1413">
        <v>1727940</v>
      </c>
      <c r="B1413">
        <v>0.98499999999999999</v>
      </c>
      <c r="C1413">
        <f t="shared" si="205"/>
        <v>1.0399999999999951E-2</v>
      </c>
      <c r="D1413">
        <f t="shared" si="206"/>
        <v>1.0346292054144267E-2</v>
      </c>
      <c r="E1413">
        <f t="shared" si="207"/>
        <v>9.5571746399206702E-4</v>
      </c>
      <c r="F1413">
        <v>370.28269999999998</v>
      </c>
      <c r="G1413">
        <f t="shared" si="208"/>
        <v>0.19896804232983473</v>
      </c>
      <c r="H1413">
        <f t="shared" si="209"/>
        <v>81.275423077767286</v>
      </c>
      <c r="I1413">
        <f t="shared" si="202"/>
        <v>82.120687477776073</v>
      </c>
      <c r="J1413">
        <f t="shared" si="210"/>
        <v>213.29999999999995</v>
      </c>
      <c r="K1413" s="2">
        <f t="shared" si="203"/>
        <v>5.924999999999999E-2</v>
      </c>
      <c r="L1413">
        <f t="shared" si="204"/>
        <v>5.1020408163264217E-5</v>
      </c>
    </row>
    <row r="1414" spans="1:12" x14ac:dyDescent="0.15">
      <c r="A1414">
        <v>1727970</v>
      </c>
      <c r="B1414">
        <v>0.9849</v>
      </c>
      <c r="C1414">
        <f t="shared" si="205"/>
        <v>1.049999999999994E-2</v>
      </c>
      <c r="D1414">
        <f t="shared" si="206"/>
        <v>1.0445257861538604E-2</v>
      </c>
      <c r="E1414">
        <f t="shared" si="207"/>
        <v>1.0160312502877928E-3</v>
      </c>
      <c r="F1414">
        <v>371.80680000000001</v>
      </c>
      <c r="G1414">
        <f t="shared" si="208"/>
        <v>0.19895819705694567</v>
      </c>
      <c r="H1414">
        <f t="shared" si="209"/>
        <v>81.609956320375773</v>
      </c>
      <c r="I1414">
        <f t="shared" si="202"/>
        <v>82.466860861739718</v>
      </c>
      <c r="J1414">
        <f t="shared" si="210"/>
        <v>213.79999999999995</v>
      </c>
      <c r="K1414" s="2">
        <f t="shared" si="203"/>
        <v>5.9388888888888873E-2</v>
      </c>
      <c r="L1414">
        <f t="shared" si="204"/>
        <v>5.1020408163264217E-5</v>
      </c>
    </row>
    <row r="1415" spans="1:12" x14ac:dyDescent="0.15">
      <c r="A1415">
        <v>1728000</v>
      </c>
      <c r="B1415">
        <v>0.98480000000000001</v>
      </c>
      <c r="C1415">
        <f t="shared" si="205"/>
        <v>1.0599999999999929E-2</v>
      </c>
      <c r="D1415">
        <f t="shared" si="206"/>
        <v>1.0544213875671097E-2</v>
      </c>
      <c r="E1415">
        <f t="shared" si="207"/>
        <v>1.0674159363074504E-3</v>
      </c>
      <c r="F1415">
        <v>373.68259999999998</v>
      </c>
      <c r="G1415">
        <f t="shared" si="208"/>
        <v>0.19894835324539389</v>
      </c>
      <c r="H1415">
        <f t="shared" si="209"/>
        <v>82.021686165192364</v>
      </c>
      <c r="I1415">
        <f t="shared" si="202"/>
        <v>82.891116038543416</v>
      </c>
      <c r="J1415">
        <f t="shared" si="210"/>
        <v>214.29999999999995</v>
      </c>
      <c r="K1415" s="2">
        <f t="shared" si="203"/>
        <v>5.9527777777777763E-2</v>
      </c>
      <c r="L1415">
        <f t="shared" si="204"/>
        <v>4.6938775510203442E-5</v>
      </c>
    </row>
    <row r="1416" spans="1:12" x14ac:dyDescent="0.15">
      <c r="A1416">
        <v>1728030</v>
      </c>
      <c r="B1416">
        <v>0.9849</v>
      </c>
      <c r="C1416">
        <f t="shared" si="205"/>
        <v>1.049999999999994E-2</v>
      </c>
      <c r="D1416">
        <f t="shared" si="206"/>
        <v>1.0445257861538604E-2</v>
      </c>
      <c r="E1416">
        <f t="shared" si="207"/>
        <v>9.5359863724366056E-4</v>
      </c>
      <c r="F1416">
        <v>374.26859999999999</v>
      </c>
      <c r="G1416">
        <f t="shared" si="208"/>
        <v>0.19895819705694567</v>
      </c>
      <c r="H1416">
        <f t="shared" si="209"/>
        <v>82.150310586272738</v>
      </c>
      <c r="I1416">
        <f t="shared" si="202"/>
        <v>83.012888847428613</v>
      </c>
      <c r="J1416">
        <f t="shared" si="210"/>
        <v>214.79999999999995</v>
      </c>
      <c r="K1416" s="2">
        <f t="shared" si="203"/>
        <v>5.9666666666666653E-2</v>
      </c>
      <c r="L1416">
        <f t="shared" si="204"/>
        <v>4.8979591836733829E-5</v>
      </c>
    </row>
    <row r="1417" spans="1:12" x14ac:dyDescent="0.15">
      <c r="A1417">
        <v>1728060</v>
      </c>
      <c r="B1417">
        <v>0.98480000000000001</v>
      </c>
      <c r="C1417">
        <f t="shared" si="205"/>
        <v>1.0599999999999929E-2</v>
      </c>
      <c r="D1417">
        <f t="shared" si="206"/>
        <v>1.0544213875671097E-2</v>
      </c>
      <c r="E1417">
        <f t="shared" si="207"/>
        <v>1.0139000942220918E-3</v>
      </c>
      <c r="F1417">
        <v>375.7928</v>
      </c>
      <c r="G1417">
        <f t="shared" si="208"/>
        <v>0.19894835324539389</v>
      </c>
      <c r="H1417">
        <f t="shared" si="209"/>
        <v>82.484865778441133</v>
      </c>
      <c r="I1417">
        <f t="shared" si="202"/>
        <v>83.359205355692623</v>
      </c>
      <c r="J1417">
        <f t="shared" si="210"/>
        <v>215.29999999999995</v>
      </c>
      <c r="K1417" s="2">
        <f t="shared" si="203"/>
        <v>5.9805555555555542E-2</v>
      </c>
      <c r="L1417">
        <f t="shared" si="204"/>
        <v>4.8979591836733829E-5</v>
      </c>
    </row>
    <row r="1418" spans="1:12" x14ac:dyDescent="0.15">
      <c r="A1418">
        <v>1728090</v>
      </c>
      <c r="B1418">
        <v>0.9849</v>
      </c>
      <c r="C1418">
        <f t="shared" si="205"/>
        <v>1.049999999999994E-2</v>
      </c>
      <c r="D1418">
        <f t="shared" si="206"/>
        <v>1.0445257861538604E-2</v>
      </c>
      <c r="E1418">
        <f t="shared" si="207"/>
        <v>8.9710546606114848E-4</v>
      </c>
      <c r="F1418">
        <v>376.49619999999999</v>
      </c>
      <c r="G1418">
        <f t="shared" si="208"/>
        <v>0.19895819705694567</v>
      </c>
      <c r="H1418">
        <f t="shared" si="209"/>
        <v>82.63925898285737</v>
      </c>
      <c r="I1418">
        <f t="shared" si="202"/>
        <v>83.506971202177382</v>
      </c>
      <c r="J1418">
        <f t="shared" si="210"/>
        <v>215.79999999999995</v>
      </c>
      <c r="K1418" s="2">
        <f t="shared" si="203"/>
        <v>5.9944444444444432E-2</v>
      </c>
      <c r="L1418">
        <f t="shared" si="204"/>
        <v>5.1020408163264217E-5</v>
      </c>
    </row>
    <row r="1419" spans="1:12" x14ac:dyDescent="0.15">
      <c r="A1419">
        <v>1728120</v>
      </c>
      <c r="B1419">
        <v>0.98470000000000002</v>
      </c>
      <c r="C1419">
        <f t="shared" si="205"/>
        <v>1.0699999999999918E-2</v>
      </c>
      <c r="D1419">
        <f t="shared" si="206"/>
        <v>1.064316009847976E-2</v>
      </c>
      <c r="E1419">
        <f t="shared" si="207"/>
        <v>1.0801464180710072E-3</v>
      </c>
      <c r="F1419">
        <v>377.0822</v>
      </c>
      <c r="G1419">
        <f t="shared" si="208"/>
        <v>0.19893851089481795</v>
      </c>
      <c r="H1419">
        <f t="shared" si="209"/>
        <v>82.767883403937745</v>
      </c>
      <c r="I1419">
        <f t="shared" si="202"/>
        <v>83.653499756359864</v>
      </c>
      <c r="J1419">
        <f t="shared" si="210"/>
        <v>216.29999999999995</v>
      </c>
      <c r="K1419" s="2">
        <f t="shared" si="203"/>
        <v>6.0083333333333322E-2</v>
      </c>
      <c r="L1419">
        <f t="shared" si="204"/>
        <v>4.8979591836736099E-5</v>
      </c>
    </row>
    <row r="1420" spans="1:12" x14ac:dyDescent="0.15">
      <c r="A1420">
        <v>1728150</v>
      </c>
      <c r="B1420">
        <v>0.98480000000000001</v>
      </c>
      <c r="C1420">
        <f t="shared" si="205"/>
        <v>1.0599999999999929E-2</v>
      </c>
      <c r="D1420">
        <f t="shared" si="206"/>
        <v>1.0544213875671097E-2</v>
      </c>
      <c r="E1420">
        <f t="shared" si="207"/>
        <v>9.6038425213673673E-4</v>
      </c>
      <c r="F1420">
        <v>377.90300000000002</v>
      </c>
      <c r="G1420">
        <f t="shared" si="208"/>
        <v>0.19894835324539389</v>
      </c>
      <c r="H1420">
        <f t="shared" si="209"/>
        <v>82.948045391689888</v>
      </c>
      <c r="I1420">
        <f t="shared" si="202"/>
        <v>83.827294672841802</v>
      </c>
      <c r="J1420">
        <f t="shared" si="210"/>
        <v>216.79999999999995</v>
      </c>
      <c r="K1420" s="2">
        <f t="shared" si="203"/>
        <v>6.0222222222222212E-2</v>
      </c>
      <c r="L1420">
        <f t="shared" si="204"/>
        <v>4.8979591836733829E-5</v>
      </c>
    </row>
    <row r="1421" spans="1:12" x14ac:dyDescent="0.15">
      <c r="A1421">
        <v>1728180</v>
      </c>
      <c r="B1421">
        <v>0.98470000000000002</v>
      </c>
      <c r="C1421">
        <f t="shared" si="205"/>
        <v>1.0699999999999918E-2</v>
      </c>
      <c r="D1421">
        <f t="shared" si="206"/>
        <v>1.064316009847976E-2</v>
      </c>
      <c r="E1421">
        <f t="shared" si="207"/>
        <v>1.0474389109449145E-3</v>
      </c>
      <c r="F1421">
        <v>378.37189999999998</v>
      </c>
      <c r="G1421">
        <f t="shared" si="208"/>
        <v>0.19893851089481795</v>
      </c>
      <c r="H1421">
        <f t="shared" si="209"/>
        <v>83.050966878114082</v>
      </c>
      <c r="I1421">
        <f t="shared" si="202"/>
        <v>83.939612223709887</v>
      </c>
      <c r="J1421">
        <f t="shared" si="210"/>
        <v>217.29999999999995</v>
      </c>
      <c r="K1421" s="2">
        <f t="shared" si="203"/>
        <v>6.0361111111111102E-2</v>
      </c>
      <c r="L1421">
        <f t="shared" si="204"/>
        <v>4.6938775510203442E-5</v>
      </c>
    </row>
    <row r="1422" spans="1:12" x14ac:dyDescent="0.15">
      <c r="A1422">
        <v>1728210</v>
      </c>
      <c r="B1422">
        <v>0.98470000000000002</v>
      </c>
      <c r="C1422">
        <f t="shared" si="205"/>
        <v>1.0699999999999918E-2</v>
      </c>
      <c r="D1422">
        <f t="shared" si="206"/>
        <v>1.064316009847976E-2</v>
      </c>
      <c r="E1422">
        <f t="shared" si="207"/>
        <v>1.0504162400420715E-3</v>
      </c>
      <c r="F1422">
        <v>378.25450000000001</v>
      </c>
      <c r="G1422">
        <f t="shared" si="208"/>
        <v>0.19893851089481795</v>
      </c>
      <c r="H1422">
        <f t="shared" si="209"/>
        <v>83.02519809477819</v>
      </c>
      <c r="I1422">
        <f t="shared" si="202"/>
        <v>83.913567714392315</v>
      </c>
      <c r="J1422">
        <f t="shared" si="210"/>
        <v>217.79999999999995</v>
      </c>
      <c r="K1422" s="2">
        <f t="shared" si="203"/>
        <v>6.0499999999999984E-2</v>
      </c>
      <c r="L1422">
        <f t="shared" si="204"/>
        <v>5.5083304998300515E-5</v>
      </c>
    </row>
    <row r="1423" spans="1:12" x14ac:dyDescent="0.15">
      <c r="A1423">
        <v>1728240</v>
      </c>
      <c r="B1423">
        <v>0.98470000000000002</v>
      </c>
      <c r="C1423">
        <f t="shared" si="205"/>
        <v>1.0699999999999918E-2</v>
      </c>
      <c r="D1423">
        <f t="shared" si="206"/>
        <v>1.064316009847976E-2</v>
      </c>
      <c r="E1423">
        <f t="shared" si="207"/>
        <v>1.0147390119851669E-3</v>
      </c>
      <c r="F1423">
        <v>379.66129999999998</v>
      </c>
      <c r="G1423">
        <f t="shared" si="208"/>
        <v>0.19893851089481795</v>
      </c>
      <c r="H1423">
        <f t="shared" si="209"/>
        <v>83.333984503610694</v>
      </c>
      <c r="I1423">
        <f t="shared" si="202"/>
        <v>84.225658137799329</v>
      </c>
      <c r="J1423">
        <f t="shared" si="210"/>
        <v>218.29999999999995</v>
      </c>
      <c r="K1423" s="2">
        <f t="shared" si="203"/>
        <v>6.0638888888888874E-2</v>
      </c>
      <c r="L1423">
        <f t="shared" si="204"/>
        <v>5.5102040816327262E-5</v>
      </c>
    </row>
    <row r="1424" spans="1:12" x14ac:dyDescent="0.15">
      <c r="A1424">
        <v>1728270</v>
      </c>
      <c r="B1424">
        <v>0.98460000000000003</v>
      </c>
      <c r="C1424">
        <f t="shared" si="205"/>
        <v>1.0799999999999907E-2</v>
      </c>
      <c r="D1424">
        <f t="shared" si="206"/>
        <v>1.0742096531902029E-2</v>
      </c>
      <c r="E1424">
        <f t="shared" si="207"/>
        <v>1.1077283953794693E-3</v>
      </c>
      <c r="F1424">
        <v>379.89580000000001</v>
      </c>
      <c r="G1424">
        <f t="shared" si="208"/>
        <v>0.19892867000485645</v>
      </c>
      <c r="H1424">
        <f t="shared" si="209"/>
        <v>83.385456221602752</v>
      </c>
      <c r="I1424">
        <f t="shared" si="202"/>
        <v>84.286019148796058</v>
      </c>
      <c r="J1424">
        <f t="shared" si="210"/>
        <v>218.79999999999995</v>
      </c>
      <c r="K1424" s="2">
        <f t="shared" si="203"/>
        <v>6.0777777777777764E-2</v>
      </c>
      <c r="L1424">
        <f t="shared" si="204"/>
        <v>4.6938775510205712E-5</v>
      </c>
    </row>
    <row r="1425" spans="1:12" x14ac:dyDescent="0.15">
      <c r="A1425">
        <v>1728300</v>
      </c>
      <c r="B1425">
        <v>0.98460000000000003</v>
      </c>
      <c r="C1425">
        <f t="shared" si="205"/>
        <v>1.0799999999999907E-2</v>
      </c>
      <c r="D1425">
        <f t="shared" si="206"/>
        <v>1.0742096531902029E-2</v>
      </c>
      <c r="E1425">
        <f t="shared" si="207"/>
        <v>1.0512352241969572E-3</v>
      </c>
      <c r="F1425">
        <v>382.1234</v>
      </c>
      <c r="G1425">
        <f t="shared" si="208"/>
        <v>0.19892867000485645</v>
      </c>
      <c r="H1425">
        <f t="shared" si="209"/>
        <v>83.874404618187398</v>
      </c>
      <c r="I1425">
        <f t="shared" si="202"/>
        <v>84.780248188063823</v>
      </c>
      <c r="J1425">
        <f t="shared" si="210"/>
        <v>219.29999999999995</v>
      </c>
      <c r="K1425" s="2">
        <f t="shared" si="203"/>
        <v>6.0916666666666654E-2</v>
      </c>
      <c r="L1425">
        <f t="shared" si="204"/>
        <v>5.3061224489796875E-5</v>
      </c>
    </row>
    <row r="1426" spans="1:12" x14ac:dyDescent="0.15">
      <c r="A1426">
        <v>1728330</v>
      </c>
      <c r="B1426">
        <v>0.98450000000000004</v>
      </c>
      <c r="C1426">
        <f t="shared" si="205"/>
        <v>1.0899999999999896E-2</v>
      </c>
      <c r="D1426">
        <f t="shared" si="206"/>
        <v>1.0841023177874769E-2</v>
      </c>
      <c r="E1426">
        <f t="shared" si="207"/>
        <v>1.1798945842540817E-3</v>
      </c>
      <c r="F1426">
        <v>380.95100000000002</v>
      </c>
      <c r="G1426">
        <f t="shared" si="208"/>
        <v>0.19891883057514823</v>
      </c>
      <c r="H1426">
        <f t="shared" si="209"/>
        <v>83.617067977787045</v>
      </c>
      <c r="I1426">
        <f t="shared" si="202"/>
        <v>84.52849401874488</v>
      </c>
      <c r="J1426">
        <f t="shared" si="210"/>
        <v>219.79999999999995</v>
      </c>
      <c r="K1426" s="2">
        <f t="shared" si="203"/>
        <v>6.1055555555555543E-2</v>
      </c>
      <c r="L1426">
        <f t="shared" si="204"/>
        <v>5.1020408163266487E-5</v>
      </c>
    </row>
    <row r="1427" spans="1:12" x14ac:dyDescent="0.15">
      <c r="A1427">
        <v>1728360</v>
      </c>
      <c r="B1427">
        <v>0.98450000000000004</v>
      </c>
      <c r="C1427">
        <f t="shared" si="205"/>
        <v>1.0899999999999896E-2</v>
      </c>
      <c r="D1427">
        <f t="shared" si="206"/>
        <v>1.0841023177874769E-2</v>
      </c>
      <c r="E1427">
        <f t="shared" si="207"/>
        <v>1.1442173561971788E-3</v>
      </c>
      <c r="F1427">
        <v>382.3578</v>
      </c>
      <c r="G1427">
        <f t="shared" si="208"/>
        <v>0.19891883057514823</v>
      </c>
      <c r="H1427">
        <f t="shared" si="209"/>
        <v>83.925854386619534</v>
      </c>
      <c r="I1427">
        <f t="shared" si="202"/>
        <v>84.84064619943365</v>
      </c>
      <c r="J1427">
        <f t="shared" si="210"/>
        <v>220.29999999999995</v>
      </c>
      <c r="K1427" s="2">
        <f t="shared" si="203"/>
        <v>6.1194444444444433E-2</v>
      </c>
      <c r="L1427">
        <f t="shared" si="204"/>
        <v>5.1020408163266487E-5</v>
      </c>
    </row>
    <row r="1428" spans="1:12" x14ac:dyDescent="0.15">
      <c r="A1428">
        <v>1728390</v>
      </c>
      <c r="B1428">
        <v>0.98450000000000004</v>
      </c>
      <c r="C1428">
        <f t="shared" si="205"/>
        <v>1.0899999999999896E-2</v>
      </c>
      <c r="D1428">
        <f t="shared" si="206"/>
        <v>1.0841023177874769E-2</v>
      </c>
      <c r="E1428">
        <f t="shared" si="207"/>
        <v>1.1471870771279889E-3</v>
      </c>
      <c r="F1428">
        <v>382.2407</v>
      </c>
      <c r="G1428">
        <f t="shared" si="208"/>
        <v>0.19891883057514823</v>
      </c>
      <c r="H1428">
        <f t="shared" si="209"/>
        <v>83.900151451963382</v>
      </c>
      <c r="I1428">
        <f t="shared" si="202"/>
        <v>84.814663102789751</v>
      </c>
      <c r="J1428">
        <f t="shared" si="210"/>
        <v>220.79999999999995</v>
      </c>
      <c r="K1428" s="2">
        <f t="shared" si="203"/>
        <v>6.1333333333333323E-2</v>
      </c>
      <c r="L1428">
        <f t="shared" si="204"/>
        <v>4.4897959183675324E-5</v>
      </c>
    </row>
    <row r="1429" spans="1:12" x14ac:dyDescent="0.15">
      <c r="A1429">
        <v>1728420</v>
      </c>
      <c r="B1429">
        <v>0.98450000000000004</v>
      </c>
      <c r="C1429">
        <f t="shared" si="205"/>
        <v>1.0899999999999896E-2</v>
      </c>
      <c r="D1429">
        <f t="shared" si="206"/>
        <v>1.0841023177874769E-2</v>
      </c>
      <c r="E1429">
        <f t="shared" si="207"/>
        <v>1.1323232561412447E-3</v>
      </c>
      <c r="F1429">
        <v>382.82679999999999</v>
      </c>
      <c r="G1429">
        <f t="shared" si="208"/>
        <v>0.19891883057514823</v>
      </c>
      <c r="H1429">
        <f t="shared" si="209"/>
        <v>84.02879782260365</v>
      </c>
      <c r="I1429">
        <f t="shared" si="202"/>
        <v>84.944711718869996</v>
      </c>
      <c r="J1429">
        <f t="shared" si="210"/>
        <v>221.29999999999995</v>
      </c>
      <c r="K1429" s="2">
        <f t="shared" si="203"/>
        <v>6.1472222222222213E-2</v>
      </c>
      <c r="L1429">
        <f t="shared" si="204"/>
        <v>4.4897959183675324E-5</v>
      </c>
    </row>
    <row r="1430" spans="1:12" x14ac:dyDescent="0.15">
      <c r="A1430">
        <v>1728450</v>
      </c>
      <c r="B1430">
        <v>0.98460000000000003</v>
      </c>
      <c r="C1430">
        <f t="shared" si="205"/>
        <v>1.0799999999999907E-2</v>
      </c>
      <c r="D1430">
        <f t="shared" si="206"/>
        <v>1.0742096531902029E-2</v>
      </c>
      <c r="E1430">
        <f t="shared" si="207"/>
        <v>1.0036664321395692E-3</v>
      </c>
      <c r="F1430">
        <v>383.9991</v>
      </c>
      <c r="G1430">
        <f t="shared" si="208"/>
        <v>0.19892867000485645</v>
      </c>
      <c r="H1430">
        <f t="shared" si="209"/>
        <v>84.286112513444095</v>
      </c>
      <c r="I1430">
        <f t="shared" si="202"/>
        <v>85.196402528589289</v>
      </c>
      <c r="J1430">
        <f t="shared" si="210"/>
        <v>221.79999999999995</v>
      </c>
      <c r="K1430" s="2">
        <f t="shared" si="203"/>
        <v>6.1611111111111096E-2</v>
      </c>
      <c r="L1430">
        <f t="shared" si="204"/>
        <v>5.3061224489796875E-5</v>
      </c>
    </row>
    <row r="1431" spans="1:12" x14ac:dyDescent="0.15">
      <c r="A1431">
        <v>1728480</v>
      </c>
      <c r="B1431">
        <v>0.98460000000000003</v>
      </c>
      <c r="C1431">
        <f t="shared" si="205"/>
        <v>1.0799999999999907E-2</v>
      </c>
      <c r="D1431">
        <f t="shared" si="206"/>
        <v>1.0742096531902029E-2</v>
      </c>
      <c r="E1431">
        <f t="shared" si="207"/>
        <v>9.8582781811111693E-4</v>
      </c>
      <c r="F1431">
        <v>384.70249999999999</v>
      </c>
      <c r="G1431">
        <f t="shared" si="208"/>
        <v>0.19892867000485645</v>
      </c>
      <c r="H1431">
        <f t="shared" si="209"/>
        <v>84.440505717860347</v>
      </c>
      <c r="I1431">
        <f t="shared" si="202"/>
        <v>85.352463179613238</v>
      </c>
      <c r="J1431">
        <f t="shared" si="210"/>
        <v>222.29999999999995</v>
      </c>
      <c r="K1431" s="2">
        <f t="shared" si="203"/>
        <v>6.1749999999999985E-2</v>
      </c>
      <c r="L1431">
        <f t="shared" si="204"/>
        <v>5.3061224489796875E-5</v>
      </c>
    </row>
    <row r="1432" spans="1:12" x14ac:dyDescent="0.15">
      <c r="A1432">
        <v>1728510</v>
      </c>
      <c r="B1432">
        <v>0.98440000000000005</v>
      </c>
      <c r="C1432">
        <f t="shared" si="205"/>
        <v>1.0999999999999885E-2</v>
      </c>
      <c r="D1432">
        <f t="shared" si="206"/>
        <v>1.0939940038334263E-2</v>
      </c>
      <c r="E1432">
        <f t="shared" si="207"/>
        <v>1.1688024314457091E-3</v>
      </c>
      <c r="F1432">
        <v>385.28879999999998</v>
      </c>
      <c r="G1432">
        <f t="shared" si="208"/>
        <v>0.1989089926053321</v>
      </c>
      <c r="H1432">
        <f t="shared" si="209"/>
        <v>84.569195987620432</v>
      </c>
      <c r="I1432">
        <f t="shared" si="202"/>
        <v>85.49945714348425</v>
      </c>
      <c r="J1432">
        <f t="shared" si="210"/>
        <v>222.79999999999995</v>
      </c>
      <c r="K1432" s="2">
        <f t="shared" si="203"/>
        <v>6.1888888888888875E-2</v>
      </c>
      <c r="L1432">
        <f t="shared" si="204"/>
        <v>4.8979591836736099E-5</v>
      </c>
    </row>
    <row r="1433" spans="1:12" x14ac:dyDescent="0.15">
      <c r="A1433">
        <v>1728540</v>
      </c>
      <c r="B1433">
        <v>0.98450000000000004</v>
      </c>
      <c r="C1433">
        <f t="shared" si="205"/>
        <v>1.0899999999999896E-2</v>
      </c>
      <c r="D1433">
        <f t="shared" si="206"/>
        <v>1.0841023177874769E-2</v>
      </c>
      <c r="E1433">
        <f t="shared" si="207"/>
        <v>1.0371856720264687E-3</v>
      </c>
      <c r="F1433">
        <v>386.57819999999998</v>
      </c>
      <c r="G1433">
        <f t="shared" si="208"/>
        <v>0.19891883057514823</v>
      </c>
      <c r="H1433">
        <f t="shared" si="209"/>
        <v>84.852213613117044</v>
      </c>
      <c r="I1433">
        <f t="shared" si="202"/>
        <v>85.777102741499988</v>
      </c>
      <c r="J1433">
        <f t="shared" si="210"/>
        <v>223.29999999999995</v>
      </c>
      <c r="K1433" s="2">
        <f t="shared" si="203"/>
        <v>6.2027777777777765E-2</v>
      </c>
      <c r="L1433">
        <f t="shared" si="204"/>
        <v>5.1020408163266487E-5</v>
      </c>
    </row>
    <row r="1434" spans="1:12" x14ac:dyDescent="0.15">
      <c r="A1434">
        <v>1728571</v>
      </c>
      <c r="B1434">
        <v>0.98450000000000004</v>
      </c>
      <c r="C1434">
        <f t="shared" si="205"/>
        <v>1.0899999999999896E-2</v>
      </c>
      <c r="D1434">
        <f t="shared" si="206"/>
        <v>1.0841023177874769E-2</v>
      </c>
      <c r="E1434">
        <f t="shared" si="207"/>
        <v>9.9853111487240714E-4</v>
      </c>
      <c r="F1434">
        <v>388.10239999999999</v>
      </c>
      <c r="G1434">
        <f t="shared" si="208"/>
        <v>0.19891883057514823</v>
      </c>
      <c r="H1434">
        <f t="shared" si="209"/>
        <v>85.186768805285439</v>
      </c>
      <c r="I1434">
        <f t="shared" si="202"/>
        <v>86.115304585263019</v>
      </c>
      <c r="J1434">
        <f t="shared" si="210"/>
        <v>223.81666666666672</v>
      </c>
      <c r="K1434" s="2">
        <f t="shared" si="203"/>
        <v>6.2171296296296308E-2</v>
      </c>
      <c r="L1434">
        <f t="shared" si="204"/>
        <v>4.4913235794489865E-5</v>
      </c>
    </row>
    <row r="1435" spans="1:12" x14ac:dyDescent="0.15">
      <c r="A1435">
        <v>1728600</v>
      </c>
      <c r="B1435">
        <v>0.98429999999999995</v>
      </c>
      <c r="C1435">
        <f t="shared" si="205"/>
        <v>1.1099999999999985E-2</v>
      </c>
      <c r="D1435">
        <f t="shared" si="206"/>
        <v>1.1038847115216228E-2</v>
      </c>
      <c r="E1435">
        <f t="shared" si="207"/>
        <v>1.1666248741849308E-3</v>
      </c>
      <c r="F1435">
        <v>389.2747</v>
      </c>
      <c r="G1435">
        <f t="shared" si="208"/>
        <v>0.19889915609504716</v>
      </c>
      <c r="H1435">
        <f t="shared" si="209"/>
        <v>85.444083496125884</v>
      </c>
      <c r="I1435">
        <f t="shared" si="202"/>
        <v>86.392512822932872</v>
      </c>
      <c r="J1435">
        <f t="shared" si="210"/>
        <v>224.29999999999995</v>
      </c>
      <c r="K1435" s="2">
        <f t="shared" si="203"/>
        <v>6.2305555555555545E-2</v>
      </c>
      <c r="L1435">
        <f t="shared" si="204"/>
        <v>4.6938775510203442E-5</v>
      </c>
    </row>
    <row r="1436" spans="1:12" x14ac:dyDescent="0.15">
      <c r="A1436">
        <v>1728630</v>
      </c>
      <c r="B1436">
        <v>0.98440000000000005</v>
      </c>
      <c r="C1436">
        <f t="shared" si="205"/>
        <v>1.0999999999999885E-2</v>
      </c>
      <c r="D1436">
        <f t="shared" si="206"/>
        <v>1.0939940038334263E-2</v>
      </c>
      <c r="E1436">
        <f t="shared" si="207"/>
        <v>1.0588010263441871E-3</v>
      </c>
      <c r="F1436">
        <v>389.62630000000001</v>
      </c>
      <c r="G1436">
        <f t="shared" si="208"/>
        <v>0.1989089926053321</v>
      </c>
      <c r="H1436">
        <f t="shared" si="209"/>
        <v>85.521258148774109</v>
      </c>
      <c r="I1436">
        <f t="shared" si="202"/>
        <v>86.461991988410617</v>
      </c>
      <c r="J1436">
        <f t="shared" si="210"/>
        <v>224.79999999999995</v>
      </c>
      <c r="K1436" s="2">
        <f t="shared" si="203"/>
        <v>6.2444444444444434E-2</v>
      </c>
      <c r="L1436">
        <f t="shared" si="204"/>
        <v>4.8979591836736099E-5</v>
      </c>
    </row>
    <row r="1437" spans="1:12" x14ac:dyDescent="0.15">
      <c r="A1437">
        <v>1728660</v>
      </c>
      <c r="B1437">
        <v>0.98429999999999995</v>
      </c>
      <c r="C1437">
        <f t="shared" si="205"/>
        <v>1.1099999999999985E-2</v>
      </c>
      <c r="D1437">
        <f t="shared" si="206"/>
        <v>1.1038847115216228E-2</v>
      </c>
      <c r="E1437">
        <f t="shared" si="207"/>
        <v>1.1398694891976997E-3</v>
      </c>
      <c r="F1437">
        <v>390.3297</v>
      </c>
      <c r="G1437">
        <f t="shared" si="208"/>
        <v>0.19889915609504716</v>
      </c>
      <c r="H1437">
        <f t="shared" si="209"/>
        <v>85.675651353190361</v>
      </c>
      <c r="I1437">
        <f t="shared" si="202"/>
        <v>86.62665108321076</v>
      </c>
      <c r="J1437">
        <f t="shared" si="210"/>
        <v>225.29999999999995</v>
      </c>
      <c r="K1437" s="2">
        <f t="shared" si="203"/>
        <v>6.2583333333333324E-2</v>
      </c>
      <c r="L1437">
        <f t="shared" si="204"/>
        <v>4.6938775510203442E-5</v>
      </c>
    </row>
    <row r="1438" spans="1:12" x14ac:dyDescent="0.15">
      <c r="A1438">
        <v>1728690</v>
      </c>
      <c r="B1438">
        <v>0.98440000000000005</v>
      </c>
      <c r="C1438">
        <f t="shared" si="205"/>
        <v>1.0999999999999885E-2</v>
      </c>
      <c r="D1438">
        <f t="shared" si="206"/>
        <v>1.0939940038334263E-2</v>
      </c>
      <c r="E1438">
        <f t="shared" si="207"/>
        <v>9.7257767713273581E-4</v>
      </c>
      <c r="F1438">
        <v>393.02620000000002</v>
      </c>
      <c r="G1438">
        <f t="shared" si="208"/>
        <v>0.1989089926053321</v>
      </c>
      <c r="H1438">
        <f t="shared" si="209"/>
        <v>86.267521236199215</v>
      </c>
      <c r="I1438">
        <f t="shared" si="202"/>
        <v>87.216463969797374</v>
      </c>
      <c r="J1438">
        <f t="shared" si="210"/>
        <v>225.79999999999995</v>
      </c>
      <c r="K1438" s="2">
        <f t="shared" si="203"/>
        <v>6.2722222222222207E-2</v>
      </c>
      <c r="L1438">
        <f t="shared" si="204"/>
        <v>5.1020408163266487E-5</v>
      </c>
    </row>
    <row r="1439" spans="1:12" x14ac:dyDescent="0.15">
      <c r="A1439">
        <v>1728720</v>
      </c>
      <c r="B1439">
        <v>0.98429999999999995</v>
      </c>
      <c r="C1439">
        <f t="shared" si="205"/>
        <v>1.1099999999999985E-2</v>
      </c>
      <c r="D1439">
        <f t="shared" si="206"/>
        <v>1.1038847115216228E-2</v>
      </c>
      <c r="E1439">
        <f t="shared" si="207"/>
        <v>1.0179689119293473E-3</v>
      </c>
      <c r="F1439">
        <v>395.13639999999998</v>
      </c>
      <c r="G1439">
        <f t="shared" si="208"/>
        <v>0.19889915609504716</v>
      </c>
      <c r="H1439">
        <f t="shared" si="209"/>
        <v>86.730700849447956</v>
      </c>
      <c r="I1439">
        <f t="shared" si="202"/>
        <v>87.693411628876817</v>
      </c>
      <c r="J1439">
        <f t="shared" si="210"/>
        <v>226.29999999999995</v>
      </c>
      <c r="K1439" s="2">
        <f t="shared" si="203"/>
        <v>6.2861111111111104E-2</v>
      </c>
      <c r="L1439">
        <f t="shared" si="204"/>
        <v>4.8979591836733829E-5</v>
      </c>
    </row>
    <row r="1440" spans="1:12" x14ac:dyDescent="0.15">
      <c r="A1440">
        <v>1728750</v>
      </c>
      <c r="B1440">
        <v>0.98429999999999995</v>
      </c>
      <c r="C1440">
        <f t="shared" si="205"/>
        <v>1.1099999999999985E-2</v>
      </c>
      <c r="D1440">
        <f t="shared" si="206"/>
        <v>1.1038847115216228E-2</v>
      </c>
      <c r="E1440">
        <f t="shared" si="207"/>
        <v>9.9715550485918701E-4</v>
      </c>
      <c r="F1440">
        <v>395.95710000000003</v>
      </c>
      <c r="G1440">
        <f t="shared" si="208"/>
        <v>0.19889915609504716</v>
      </c>
      <c r="H1440">
        <f t="shared" si="209"/>
        <v>86.910840887640191</v>
      </c>
      <c r="I1440">
        <f t="shared" si="202"/>
        <v>87.875551221492984</v>
      </c>
      <c r="J1440">
        <f t="shared" si="210"/>
        <v>226.79999999999995</v>
      </c>
      <c r="K1440" s="2">
        <f t="shared" si="203"/>
        <v>6.2999999999999987E-2</v>
      </c>
      <c r="L1440">
        <f t="shared" si="204"/>
        <v>4.6938775510203442E-5</v>
      </c>
    </row>
    <row r="1441" spans="1:12" x14ac:dyDescent="0.15">
      <c r="A1441">
        <v>1728780</v>
      </c>
      <c r="B1441">
        <v>0.98419999999999996</v>
      </c>
      <c r="C1441">
        <f t="shared" si="205"/>
        <v>1.1199999999999974E-2</v>
      </c>
      <c r="D1441">
        <f t="shared" si="206"/>
        <v>1.1137744410455803E-2</v>
      </c>
      <c r="E1441">
        <f t="shared" si="207"/>
        <v>1.0246983439849561E-3</v>
      </c>
      <c r="F1441">
        <v>398.77069999999998</v>
      </c>
      <c r="G1441">
        <f t="shared" si="208"/>
        <v>0.19888932104393253</v>
      </c>
      <c r="H1441">
        <f t="shared" si="209"/>
        <v>87.528413705305184</v>
      </c>
      <c r="I1441">
        <f t="shared" si="202"/>
        <v>88.508731938804601</v>
      </c>
      <c r="J1441">
        <f t="shared" si="210"/>
        <v>227.29999999999995</v>
      </c>
      <c r="K1441" s="2">
        <f t="shared" si="203"/>
        <v>6.3138888888888869E-2</v>
      </c>
      <c r="L1441">
        <f t="shared" si="204"/>
        <v>4.8979591836733829E-5</v>
      </c>
    </row>
    <row r="1442" spans="1:12" x14ac:dyDescent="0.15">
      <c r="A1442">
        <v>1728810</v>
      </c>
      <c r="B1442">
        <v>0.98409999999999997</v>
      </c>
      <c r="C1442">
        <f t="shared" si="205"/>
        <v>1.1299999999999963E-2</v>
      </c>
      <c r="D1442">
        <f t="shared" si="206"/>
        <v>1.1236631925987549E-2</v>
      </c>
      <c r="E1442">
        <f t="shared" si="207"/>
        <v>1.0671002965005356E-3</v>
      </c>
      <c r="F1442">
        <v>400.99799999999999</v>
      </c>
      <c r="G1442">
        <f t="shared" si="208"/>
        <v>0.19887948745162751</v>
      </c>
      <c r="H1442">
        <f t="shared" si="209"/>
        <v>88.017296253210105</v>
      </c>
      <c r="I1442">
        <f t="shared" si="202"/>
        <v>89.011891700871374</v>
      </c>
      <c r="J1442">
        <f t="shared" si="210"/>
        <v>227.79999999999995</v>
      </c>
      <c r="K1442" s="2">
        <f t="shared" si="203"/>
        <v>6.3277777777777766E-2</v>
      </c>
      <c r="L1442">
        <f t="shared" si="204"/>
        <v>4.8979591836733829E-5</v>
      </c>
    </row>
    <row r="1443" spans="1:12" x14ac:dyDescent="0.15">
      <c r="A1443">
        <v>1728840</v>
      </c>
      <c r="B1443">
        <v>0.98409999999999997</v>
      </c>
      <c r="C1443">
        <f t="shared" si="205"/>
        <v>1.1299999999999963E-2</v>
      </c>
      <c r="D1443">
        <f t="shared" si="206"/>
        <v>1.1236631925987549E-2</v>
      </c>
      <c r="E1443">
        <f t="shared" si="207"/>
        <v>1.0403398394024082E-3</v>
      </c>
      <c r="F1443">
        <v>402.0532</v>
      </c>
      <c r="G1443">
        <f t="shared" si="208"/>
        <v>0.19887948745162751</v>
      </c>
      <c r="H1443">
        <f t="shared" si="209"/>
        <v>88.248908009394398</v>
      </c>
      <c r="I1443">
        <f t="shared" si="202"/>
        <v>89.246120669900549</v>
      </c>
      <c r="J1443">
        <f t="shared" si="210"/>
        <v>228.29999999999995</v>
      </c>
      <c r="K1443" s="2">
        <f t="shared" si="203"/>
        <v>6.3416666666666649E-2</v>
      </c>
      <c r="L1443">
        <f t="shared" si="204"/>
        <v>4.8962937776265614E-5</v>
      </c>
    </row>
    <row r="1444" spans="1:12" x14ac:dyDescent="0.15">
      <c r="A1444">
        <v>1728870</v>
      </c>
      <c r="B1444">
        <v>0.98399999999999999</v>
      </c>
      <c r="C1444">
        <f t="shared" si="205"/>
        <v>1.1399999999999952E-2</v>
      </c>
      <c r="D1444">
        <f t="shared" si="206"/>
        <v>1.1335509663745458E-2</v>
      </c>
      <c r="E1444">
        <f t="shared" si="207"/>
        <v>1.1184016340347065E-3</v>
      </c>
      <c r="F1444">
        <v>402.87400000000002</v>
      </c>
      <c r="G1444">
        <f t="shared" si="208"/>
        <v>0.19886965531777145</v>
      </c>
      <c r="H1444">
        <f t="shared" si="209"/>
        <v>88.429069997146556</v>
      </c>
      <c r="I1444">
        <f t="shared" si="202"/>
        <v>89.437161395114018</v>
      </c>
      <c r="J1444">
        <f t="shared" si="210"/>
        <v>228.79999999999995</v>
      </c>
      <c r="K1444" s="2">
        <f t="shared" si="203"/>
        <v>6.3555555555555546E-2</v>
      </c>
      <c r="L1444">
        <f t="shared" si="204"/>
        <v>5.5102040816327262E-5</v>
      </c>
    </row>
    <row r="1445" spans="1:12" x14ac:dyDescent="0.15">
      <c r="A1445">
        <v>1728900</v>
      </c>
      <c r="B1445">
        <v>0.98399999999999999</v>
      </c>
      <c r="C1445">
        <f t="shared" si="205"/>
        <v>1.1399999999999952E-2</v>
      </c>
      <c r="D1445">
        <f t="shared" si="206"/>
        <v>1.1335509663745458E-2</v>
      </c>
      <c r="E1445">
        <f t="shared" si="207"/>
        <v>1.0738076350190265E-3</v>
      </c>
      <c r="F1445">
        <v>404.63240000000002</v>
      </c>
      <c r="G1445">
        <f t="shared" si="208"/>
        <v>0.19886965531777145</v>
      </c>
      <c r="H1445">
        <f t="shared" si="209"/>
        <v>88.81503105862727</v>
      </c>
      <c r="I1445">
        <f t="shared" si="202"/>
        <v>89.827522412695615</v>
      </c>
      <c r="J1445">
        <f t="shared" si="210"/>
        <v>229.29999999999995</v>
      </c>
      <c r="K1445" s="2">
        <f t="shared" si="203"/>
        <v>6.3694444444444429E-2</v>
      </c>
      <c r="L1445">
        <f t="shared" si="204"/>
        <v>5.5102040816327262E-5</v>
      </c>
    </row>
    <row r="1446" spans="1:12" x14ac:dyDescent="0.15">
      <c r="A1446">
        <v>1728930</v>
      </c>
      <c r="B1446">
        <v>0.98399999999999999</v>
      </c>
      <c r="C1446">
        <f t="shared" si="205"/>
        <v>1.1399999999999952E-2</v>
      </c>
      <c r="D1446">
        <f t="shared" si="206"/>
        <v>1.1335509663745458E-2</v>
      </c>
      <c r="E1446">
        <f t="shared" si="207"/>
        <v>1.0738076350190265E-3</v>
      </c>
      <c r="F1446">
        <v>404.63240000000002</v>
      </c>
      <c r="G1446">
        <f t="shared" si="208"/>
        <v>0.19886965531777145</v>
      </c>
      <c r="H1446">
        <f t="shared" si="209"/>
        <v>88.81503105862727</v>
      </c>
      <c r="I1446">
        <f t="shared" si="202"/>
        <v>89.827522412695615</v>
      </c>
      <c r="J1446">
        <f t="shared" si="210"/>
        <v>229.79999999999995</v>
      </c>
      <c r="K1446" s="2">
        <f t="shared" si="203"/>
        <v>6.3833333333333325E-2</v>
      </c>
      <c r="L1446">
        <f t="shared" si="204"/>
        <v>5.5102040816327262E-5</v>
      </c>
    </row>
    <row r="1447" spans="1:12" x14ac:dyDescent="0.15">
      <c r="A1447">
        <v>1728960</v>
      </c>
      <c r="B1447">
        <v>0.9839</v>
      </c>
      <c r="C1447">
        <f t="shared" si="205"/>
        <v>1.1499999999999941E-2</v>
      </c>
      <c r="D1447">
        <f t="shared" si="206"/>
        <v>1.1434377625662949E-2</v>
      </c>
      <c r="E1447">
        <f t="shared" si="207"/>
        <v>1.1280765258099394E-3</v>
      </c>
      <c r="F1447">
        <v>406.39100000000002</v>
      </c>
      <c r="G1447">
        <f t="shared" si="208"/>
        <v>0.19885982464200391</v>
      </c>
      <c r="H1447">
        <f t="shared" si="209"/>
        <v>89.2010360192278</v>
      </c>
      <c r="I1447">
        <f t="shared" si="202"/>
        <v>90.226847933448937</v>
      </c>
      <c r="J1447">
        <f t="shared" si="210"/>
        <v>230.29999999999995</v>
      </c>
      <c r="K1447" s="2">
        <f t="shared" si="203"/>
        <v>6.3972222222222208E-2</v>
      </c>
      <c r="L1447">
        <f t="shared" si="204"/>
        <v>5.3061224489796875E-5</v>
      </c>
    </row>
    <row r="1448" spans="1:12" x14ac:dyDescent="0.15">
      <c r="A1448">
        <v>1728990</v>
      </c>
      <c r="B1448">
        <v>0.9839</v>
      </c>
      <c r="C1448">
        <f t="shared" si="205"/>
        <v>1.1499999999999941E-2</v>
      </c>
      <c r="D1448">
        <f t="shared" si="206"/>
        <v>1.1434377625662949E-2</v>
      </c>
      <c r="E1448">
        <f t="shared" si="207"/>
        <v>1.1548369829080651E-3</v>
      </c>
      <c r="F1448">
        <v>405.33580000000001</v>
      </c>
      <c r="G1448">
        <f t="shared" si="208"/>
        <v>0.19885982464200391</v>
      </c>
      <c r="H1448">
        <f t="shared" si="209"/>
        <v>88.969424263043521</v>
      </c>
      <c r="I1448">
        <f t="shared" si="202"/>
        <v>89.992572642068509</v>
      </c>
      <c r="J1448">
        <f t="shared" si="210"/>
        <v>230.79999999999995</v>
      </c>
      <c r="K1448" s="2">
        <f t="shared" si="203"/>
        <v>6.4111111111111105E-2</v>
      </c>
      <c r="L1448">
        <f t="shared" si="204"/>
        <v>5.5102040816327262E-5</v>
      </c>
    </row>
    <row r="1449" spans="1:12" x14ac:dyDescent="0.15">
      <c r="A1449">
        <v>1729020</v>
      </c>
      <c r="B1449">
        <v>0.9839</v>
      </c>
      <c r="C1449">
        <f t="shared" si="205"/>
        <v>1.1499999999999941E-2</v>
      </c>
      <c r="D1449">
        <f t="shared" si="206"/>
        <v>1.1434377625662949E-2</v>
      </c>
      <c r="E1449">
        <f t="shared" si="207"/>
        <v>1.1429454189075799E-3</v>
      </c>
      <c r="F1449">
        <v>405.80470000000003</v>
      </c>
      <c r="G1449">
        <f t="shared" si="208"/>
        <v>0.19885982464200391</v>
      </c>
      <c r="H1449">
        <f t="shared" si="209"/>
        <v>89.072345749467729</v>
      </c>
      <c r="I1449">
        <f t="shared" si="202"/>
        <v>90.096677725586602</v>
      </c>
      <c r="J1449">
        <f t="shared" si="210"/>
        <v>231.29999999999995</v>
      </c>
      <c r="K1449" s="2">
        <f t="shared" si="203"/>
        <v>6.4249999999999988E-2</v>
      </c>
      <c r="L1449">
        <f t="shared" si="204"/>
        <v>5.3061224489796875E-5</v>
      </c>
    </row>
    <row r="1450" spans="1:12" x14ac:dyDescent="0.15">
      <c r="A1450">
        <v>1729050</v>
      </c>
      <c r="B1450">
        <v>0.98399999999999999</v>
      </c>
      <c r="C1450">
        <f t="shared" si="205"/>
        <v>1.1399999999999952E-2</v>
      </c>
      <c r="D1450">
        <f t="shared" si="206"/>
        <v>1.1335509663745458E-2</v>
      </c>
      <c r="E1450">
        <f t="shared" si="207"/>
        <v>1.0708328419773185E-3</v>
      </c>
      <c r="F1450">
        <v>404.74970000000002</v>
      </c>
      <c r="G1450">
        <f t="shared" si="208"/>
        <v>0.19886965531777145</v>
      </c>
      <c r="H1450">
        <f t="shared" si="209"/>
        <v>88.840777892403253</v>
      </c>
      <c r="I1450">
        <f t="shared" si="202"/>
        <v>89.853562760376647</v>
      </c>
      <c r="J1450">
        <f t="shared" si="210"/>
        <v>231.79999999999995</v>
      </c>
      <c r="K1450" s="2">
        <f t="shared" si="203"/>
        <v>6.4388888888888871E-2</v>
      </c>
      <c r="L1450">
        <f t="shared" si="204"/>
        <v>5.5102040816327262E-5</v>
      </c>
    </row>
    <row r="1451" spans="1:12" x14ac:dyDescent="0.15">
      <c r="A1451">
        <v>1729080</v>
      </c>
      <c r="B1451">
        <v>0.9839</v>
      </c>
      <c r="C1451">
        <f t="shared" si="205"/>
        <v>1.1499999999999941E-2</v>
      </c>
      <c r="D1451">
        <f t="shared" si="206"/>
        <v>1.1434377625662949E-2</v>
      </c>
      <c r="E1451">
        <f t="shared" si="207"/>
        <v>1.1310538549070964E-3</v>
      </c>
      <c r="F1451">
        <v>406.27359999999999</v>
      </c>
      <c r="G1451">
        <f t="shared" si="208"/>
        <v>0.19885982464200391</v>
      </c>
      <c r="H1451">
        <f t="shared" si="209"/>
        <v>89.175267235891909</v>
      </c>
      <c r="I1451">
        <f t="shared" si="202"/>
        <v>90.200782809104666</v>
      </c>
      <c r="J1451">
        <f t="shared" si="210"/>
        <v>232.29999999999995</v>
      </c>
      <c r="K1451" s="2">
        <f t="shared" si="203"/>
        <v>6.4527777777777767E-2</v>
      </c>
      <c r="L1451">
        <f t="shared" si="204"/>
        <v>5.3061224489796875E-5</v>
      </c>
    </row>
    <row r="1452" spans="1:12" x14ac:dyDescent="0.15">
      <c r="A1452">
        <v>1729110</v>
      </c>
      <c r="B1452">
        <v>0.9839</v>
      </c>
      <c r="C1452">
        <f t="shared" si="205"/>
        <v>1.1499999999999941E-2</v>
      </c>
      <c r="D1452">
        <f t="shared" si="206"/>
        <v>1.1434377625662949E-2</v>
      </c>
      <c r="E1452">
        <f t="shared" si="207"/>
        <v>1.1251068048791293E-3</v>
      </c>
      <c r="F1452">
        <v>406.50810000000001</v>
      </c>
      <c r="G1452">
        <f t="shared" si="208"/>
        <v>0.19885982464200391</v>
      </c>
      <c r="H1452">
        <f t="shared" si="209"/>
        <v>89.226738953883967</v>
      </c>
      <c r="I1452">
        <f t="shared" si="202"/>
        <v>90.252846451853642</v>
      </c>
      <c r="J1452">
        <f t="shared" si="210"/>
        <v>232.79999999999995</v>
      </c>
      <c r="K1452" s="2">
        <f t="shared" si="203"/>
        <v>6.466666666666665E-2</v>
      </c>
      <c r="L1452">
        <f t="shared" si="204"/>
        <v>5.3061224489796875E-5</v>
      </c>
    </row>
    <row r="1453" spans="1:12" x14ac:dyDescent="0.15">
      <c r="A1453">
        <v>1729140</v>
      </c>
      <c r="B1453">
        <v>0.98380000000000001</v>
      </c>
      <c r="C1453">
        <f t="shared" si="205"/>
        <v>1.159999999999993E-2</v>
      </c>
      <c r="D1453">
        <f t="shared" si="206"/>
        <v>1.1533235813672865E-2</v>
      </c>
      <c r="E1453">
        <f t="shared" si="207"/>
        <v>1.2209901998473365E-3</v>
      </c>
      <c r="F1453">
        <v>406.62540000000001</v>
      </c>
      <c r="G1453">
        <f t="shared" si="208"/>
        <v>0.19884999542396456</v>
      </c>
      <c r="H1453">
        <f t="shared" si="209"/>
        <v>89.25248578765995</v>
      </c>
      <c r="I1453">
        <f t="shared" si="202"/>
        <v>90.287814622796787</v>
      </c>
      <c r="J1453">
        <f t="shared" si="210"/>
        <v>233.29999999999995</v>
      </c>
      <c r="K1453" s="2">
        <f t="shared" si="203"/>
        <v>6.4805555555555547E-2</v>
      </c>
      <c r="L1453">
        <f t="shared" si="204"/>
        <v>5.1020408163266487E-5</v>
      </c>
    </row>
    <row r="1454" spans="1:12" x14ac:dyDescent="0.15">
      <c r="A1454">
        <v>1729170</v>
      </c>
      <c r="B1454">
        <v>0.9839</v>
      </c>
      <c r="C1454">
        <f t="shared" si="205"/>
        <v>1.1499999999999941E-2</v>
      </c>
      <c r="D1454">
        <f t="shared" si="206"/>
        <v>1.1434377625662949E-2</v>
      </c>
      <c r="E1454">
        <f t="shared" si="207"/>
        <v>1.1251068048791293E-3</v>
      </c>
      <c r="F1454">
        <v>406.50810000000001</v>
      </c>
      <c r="G1454">
        <f t="shared" si="208"/>
        <v>0.19885982464200391</v>
      </c>
      <c r="H1454">
        <f t="shared" si="209"/>
        <v>89.226738953883967</v>
      </c>
      <c r="I1454">
        <f t="shared" si="202"/>
        <v>90.252846451853642</v>
      </c>
      <c r="J1454">
        <f t="shared" si="210"/>
        <v>233.79999999999995</v>
      </c>
      <c r="K1454" s="2">
        <f t="shared" si="203"/>
        <v>6.494444444444443E-2</v>
      </c>
      <c r="L1454">
        <f t="shared" si="204"/>
        <v>5.3061224489796875E-5</v>
      </c>
    </row>
    <row r="1455" spans="1:12" x14ac:dyDescent="0.15">
      <c r="A1455">
        <v>1729200</v>
      </c>
      <c r="B1455">
        <v>0.98380000000000001</v>
      </c>
      <c r="C1455">
        <f t="shared" si="205"/>
        <v>1.159999999999993E-2</v>
      </c>
      <c r="D1455">
        <f t="shared" si="206"/>
        <v>1.1533235813672865E-2</v>
      </c>
      <c r="E1455">
        <f t="shared" si="207"/>
        <v>1.2120734288885594E-3</v>
      </c>
      <c r="F1455">
        <v>406.97699999999998</v>
      </c>
      <c r="G1455">
        <f t="shared" si="208"/>
        <v>0.19884999542396456</v>
      </c>
      <c r="H1455">
        <f t="shared" si="209"/>
        <v>89.32966044030816</v>
      </c>
      <c r="I1455">
        <f t="shared" si="202"/>
        <v>90.365884501415707</v>
      </c>
      <c r="J1455">
        <f t="shared" si="210"/>
        <v>234.29999999999995</v>
      </c>
      <c r="K1455" s="2">
        <f t="shared" si="203"/>
        <v>6.5083333333333326E-2</v>
      </c>
      <c r="L1455">
        <f t="shared" si="204"/>
        <v>5.1003060183612095E-5</v>
      </c>
    </row>
    <row r="1456" spans="1:12" x14ac:dyDescent="0.15">
      <c r="A1456">
        <v>1729230</v>
      </c>
      <c r="B1456">
        <v>0.9839</v>
      </c>
      <c r="C1456">
        <f t="shared" si="205"/>
        <v>1.1499999999999941E-2</v>
      </c>
      <c r="D1456">
        <f t="shared" si="206"/>
        <v>1.1434377625662949E-2</v>
      </c>
      <c r="E1456">
        <f t="shared" si="207"/>
        <v>1.1132152408786442E-3</v>
      </c>
      <c r="F1456">
        <v>406.97699999999998</v>
      </c>
      <c r="G1456">
        <f t="shared" si="208"/>
        <v>0.19885982464200391</v>
      </c>
      <c r="H1456">
        <f t="shared" si="209"/>
        <v>89.32966044030816</v>
      </c>
      <c r="I1456">
        <f t="shared" si="202"/>
        <v>90.356951535371707</v>
      </c>
      <c r="J1456">
        <f t="shared" si="210"/>
        <v>234.79999999999995</v>
      </c>
      <c r="K1456" s="2">
        <f t="shared" si="203"/>
        <v>6.5222222222222209E-2</v>
      </c>
      <c r="L1456">
        <f t="shared" si="204"/>
        <v>5.1020408163264217E-5</v>
      </c>
    </row>
    <row r="1457" spans="1:12" x14ac:dyDescent="0.15">
      <c r="A1457">
        <v>1729260</v>
      </c>
      <c r="B1457">
        <v>0.98380000000000001</v>
      </c>
      <c r="C1457">
        <f t="shared" si="205"/>
        <v>1.159999999999993E-2</v>
      </c>
      <c r="D1457">
        <f t="shared" si="206"/>
        <v>1.1533235813672865E-2</v>
      </c>
      <c r="E1457">
        <f t="shared" si="207"/>
        <v>1.2180179428610775E-3</v>
      </c>
      <c r="F1457">
        <v>406.74259999999998</v>
      </c>
      <c r="G1457">
        <f t="shared" si="208"/>
        <v>0.19884999542396456</v>
      </c>
      <c r="H1457">
        <f t="shared" si="209"/>
        <v>89.27821067187601</v>
      </c>
      <c r="I1457">
        <f t="shared" si="202"/>
        <v>90.313837915669765</v>
      </c>
      <c r="J1457">
        <f t="shared" si="210"/>
        <v>235.29999999999995</v>
      </c>
      <c r="K1457" s="2">
        <f t="shared" si="203"/>
        <v>6.5361111111111092E-2</v>
      </c>
      <c r="L1457">
        <f t="shared" si="204"/>
        <v>5.1020408163266487E-5</v>
      </c>
    </row>
    <row r="1458" spans="1:12" x14ac:dyDescent="0.15">
      <c r="A1458">
        <v>1729290</v>
      </c>
      <c r="B1458">
        <v>0.9839</v>
      </c>
      <c r="C1458">
        <f t="shared" si="205"/>
        <v>1.1499999999999941E-2</v>
      </c>
      <c r="D1458">
        <f t="shared" si="206"/>
        <v>1.1434377625662949E-2</v>
      </c>
      <c r="E1458">
        <f t="shared" si="207"/>
        <v>1.0745606837245843E-3</v>
      </c>
      <c r="F1458">
        <v>408.50119999999998</v>
      </c>
      <c r="G1458">
        <f t="shared" si="208"/>
        <v>0.19885982464200391</v>
      </c>
      <c r="H1458">
        <f t="shared" si="209"/>
        <v>89.664215632476555</v>
      </c>
      <c r="I1458">
        <f t="shared" si="202"/>
        <v>90.69535411225003</v>
      </c>
      <c r="J1458">
        <f t="shared" si="210"/>
        <v>235.79999999999995</v>
      </c>
      <c r="K1458" s="2">
        <f t="shared" si="203"/>
        <v>6.5499999999999989E-2</v>
      </c>
      <c r="L1458">
        <f t="shared" si="204"/>
        <v>5.1020408163264217E-5</v>
      </c>
    </row>
    <row r="1459" spans="1:12" x14ac:dyDescent="0.15">
      <c r="A1459">
        <v>1729320</v>
      </c>
      <c r="B1459">
        <v>0.98370000000000002</v>
      </c>
      <c r="C1459">
        <f t="shared" si="205"/>
        <v>1.1699999999999919E-2</v>
      </c>
      <c r="D1459">
        <f t="shared" si="206"/>
        <v>1.1632084229707476E-2</v>
      </c>
      <c r="E1459">
        <f t="shared" si="207"/>
        <v>1.2395673888093636E-3</v>
      </c>
      <c r="F1459">
        <v>409.79059999999998</v>
      </c>
      <c r="G1459">
        <f t="shared" si="208"/>
        <v>0.19884016766329315</v>
      </c>
      <c r="H1459">
        <f t="shared" si="209"/>
        <v>89.947233257973167</v>
      </c>
      <c r="I1459">
        <f t="shared" si="202"/>
        <v>90.999615887091409</v>
      </c>
      <c r="J1459">
        <f t="shared" si="210"/>
        <v>236.29999999999995</v>
      </c>
      <c r="K1459" s="2">
        <f t="shared" si="203"/>
        <v>6.5638888888888872E-2</v>
      </c>
      <c r="L1459">
        <f t="shared" si="204"/>
        <v>4.6938775510203442E-5</v>
      </c>
    </row>
    <row r="1460" spans="1:12" x14ac:dyDescent="0.15">
      <c r="A1460">
        <v>1729350</v>
      </c>
      <c r="B1460">
        <v>0.98380000000000001</v>
      </c>
      <c r="C1460">
        <f t="shared" si="205"/>
        <v>1.159999999999993E-2</v>
      </c>
      <c r="D1460">
        <f t="shared" si="206"/>
        <v>1.1533235813672865E-2</v>
      </c>
      <c r="E1460">
        <f t="shared" si="207"/>
        <v>1.1377416436775933E-3</v>
      </c>
      <c r="F1460">
        <v>409.90800000000002</v>
      </c>
      <c r="G1460">
        <f t="shared" si="208"/>
        <v>0.19884999542396456</v>
      </c>
      <c r="H1460">
        <f t="shared" si="209"/>
        <v>89.973002041309073</v>
      </c>
      <c r="I1460">
        <f t="shared" si="202"/>
        <v>91.01668886498824</v>
      </c>
      <c r="J1460">
        <f t="shared" si="210"/>
        <v>236.79999999999995</v>
      </c>
      <c r="K1460" s="2">
        <f t="shared" si="203"/>
        <v>6.5777777777777768E-2</v>
      </c>
      <c r="L1460">
        <f t="shared" si="204"/>
        <v>4.6938775510203442E-5</v>
      </c>
    </row>
    <row r="1461" spans="1:12" x14ac:dyDescent="0.15">
      <c r="A1461">
        <v>1729380</v>
      </c>
      <c r="B1461">
        <v>0.98380000000000001</v>
      </c>
      <c r="C1461">
        <f t="shared" si="205"/>
        <v>1.159999999999993E-2</v>
      </c>
      <c r="D1461">
        <f t="shared" si="206"/>
        <v>1.1533235813672865E-2</v>
      </c>
      <c r="E1461">
        <f t="shared" si="207"/>
        <v>1.1139585156766246E-3</v>
      </c>
      <c r="F1461">
        <v>410.8458</v>
      </c>
      <c r="G1461">
        <f t="shared" si="208"/>
        <v>0.19884999542396456</v>
      </c>
      <c r="H1461">
        <f t="shared" si="209"/>
        <v>90.17884501415746</v>
      </c>
      <c r="I1461">
        <f t="shared" si="202"/>
        <v>91.224919616321671</v>
      </c>
      <c r="J1461">
        <f t="shared" si="210"/>
        <v>237.29999999999995</v>
      </c>
      <c r="K1461" s="2">
        <f t="shared" si="203"/>
        <v>6.5916666666666651E-2</v>
      </c>
      <c r="L1461">
        <f t="shared" si="204"/>
        <v>4.8979591836733829E-5</v>
      </c>
    </row>
    <row r="1462" spans="1:12" x14ac:dyDescent="0.15">
      <c r="A1462">
        <v>1729410</v>
      </c>
      <c r="B1462">
        <v>0.98380000000000001</v>
      </c>
      <c r="C1462">
        <f t="shared" si="205"/>
        <v>1.159999999999993E-2</v>
      </c>
      <c r="D1462">
        <f t="shared" si="206"/>
        <v>1.1533235813672865E-2</v>
      </c>
      <c r="E1462">
        <f t="shared" si="207"/>
        <v>1.090172851620207E-3</v>
      </c>
      <c r="F1462">
        <v>411.78370000000001</v>
      </c>
      <c r="G1462">
        <f t="shared" si="208"/>
        <v>0.19884999542396456</v>
      </c>
      <c r="H1462">
        <f t="shared" si="209"/>
        <v>90.384709936565756</v>
      </c>
      <c r="I1462">
        <f t="shared" si="202"/>
        <v>91.433172571829914</v>
      </c>
      <c r="J1462">
        <f t="shared" si="210"/>
        <v>237.79999999999995</v>
      </c>
      <c r="K1462" s="2">
        <f t="shared" si="203"/>
        <v>6.6055555555555548E-2</v>
      </c>
      <c r="L1462">
        <f t="shared" si="204"/>
        <v>5.1020408163266487E-5</v>
      </c>
    </row>
    <row r="1463" spans="1:12" x14ac:dyDescent="0.15">
      <c r="A1463">
        <v>1729440</v>
      </c>
      <c r="B1463">
        <v>0.98370000000000002</v>
      </c>
      <c r="C1463">
        <f t="shared" si="205"/>
        <v>1.1699999999999919E-2</v>
      </c>
      <c r="D1463">
        <f t="shared" si="206"/>
        <v>1.1632084229707476E-2</v>
      </c>
      <c r="E1463">
        <f t="shared" si="207"/>
        <v>1.144422196528239E-3</v>
      </c>
      <c r="F1463">
        <v>413.54230000000001</v>
      </c>
      <c r="G1463">
        <f t="shared" si="208"/>
        <v>0.19884016766329315</v>
      </c>
      <c r="H1463">
        <f t="shared" si="209"/>
        <v>90.7707148971663</v>
      </c>
      <c r="I1463">
        <f t="shared" si="202"/>
        <v>91.832732261463107</v>
      </c>
      <c r="J1463">
        <f t="shared" si="210"/>
        <v>238.29999999999995</v>
      </c>
      <c r="K1463" s="2">
        <f t="shared" si="203"/>
        <v>6.6194444444444431E-2</v>
      </c>
      <c r="L1463">
        <f t="shared" si="204"/>
        <v>4.8979591836736099E-5</v>
      </c>
    </row>
    <row r="1464" spans="1:12" x14ac:dyDescent="0.15">
      <c r="A1464">
        <v>1729470</v>
      </c>
      <c r="B1464">
        <v>0.98370000000000002</v>
      </c>
      <c r="C1464">
        <f t="shared" si="205"/>
        <v>1.1699999999999919E-2</v>
      </c>
      <c r="D1464">
        <f t="shared" si="206"/>
        <v>1.1632084229707476E-2</v>
      </c>
      <c r="E1464">
        <f t="shared" si="207"/>
        <v>1.147396989569947E-3</v>
      </c>
      <c r="F1464">
        <v>413.42500000000001</v>
      </c>
      <c r="G1464">
        <f t="shared" si="208"/>
        <v>0.19884016766329315</v>
      </c>
      <c r="H1464">
        <f t="shared" si="209"/>
        <v>90.744968063390317</v>
      </c>
      <c r="I1464">
        <f t="shared" si="202"/>
        <v>91.806684189731953</v>
      </c>
      <c r="J1464">
        <f t="shared" si="210"/>
        <v>238.79999999999995</v>
      </c>
      <c r="K1464" s="2">
        <f t="shared" si="203"/>
        <v>6.6333333333333327E-2</v>
      </c>
      <c r="L1464">
        <f t="shared" si="204"/>
        <v>4.6938775510203442E-5</v>
      </c>
    </row>
    <row r="1465" spans="1:12" x14ac:dyDescent="0.15">
      <c r="A1465">
        <v>1729500</v>
      </c>
      <c r="B1465">
        <v>0.98380000000000001</v>
      </c>
      <c r="C1465">
        <f t="shared" si="205"/>
        <v>1.159999999999993E-2</v>
      </c>
      <c r="D1465">
        <f t="shared" si="206"/>
        <v>1.1533235813672865E-2</v>
      </c>
      <c r="E1465">
        <f t="shared" si="207"/>
        <v>1.0098965524367228E-3</v>
      </c>
      <c r="F1465">
        <v>414.94909999999999</v>
      </c>
      <c r="G1465">
        <f t="shared" si="208"/>
        <v>0.19884999542396456</v>
      </c>
      <c r="H1465">
        <f t="shared" si="209"/>
        <v>91.079501305998804</v>
      </c>
      <c r="I1465">
        <f t="shared" si="202"/>
        <v>92.136023521148374</v>
      </c>
      <c r="J1465">
        <f t="shared" si="210"/>
        <v>239.29999999999995</v>
      </c>
      <c r="K1465" s="2">
        <f t="shared" si="203"/>
        <v>6.647222222222221E-2</v>
      </c>
      <c r="L1465">
        <f t="shared" si="204"/>
        <v>4.8979591836733829E-5</v>
      </c>
    </row>
    <row r="1466" spans="1:12" x14ac:dyDescent="0.15">
      <c r="A1466">
        <v>1729530</v>
      </c>
      <c r="B1466">
        <v>0.98370000000000002</v>
      </c>
      <c r="C1466">
        <f t="shared" si="205"/>
        <v>1.1699999999999919E-2</v>
      </c>
      <c r="D1466">
        <f t="shared" si="206"/>
        <v>1.1632084229707476E-2</v>
      </c>
      <c r="E1466">
        <f t="shared" si="207"/>
        <v>1.0730677404144316E-3</v>
      </c>
      <c r="F1466">
        <v>416.35590000000002</v>
      </c>
      <c r="G1466">
        <f t="shared" si="208"/>
        <v>0.19884016766329315</v>
      </c>
      <c r="H1466">
        <f t="shared" si="209"/>
        <v>91.388287714831307</v>
      </c>
      <c r="I1466">
        <f t="shared" si="202"/>
        <v>92.457530681094795</v>
      </c>
      <c r="J1466">
        <f t="shared" si="210"/>
        <v>239.79999999999995</v>
      </c>
      <c r="K1466" s="2">
        <f t="shared" si="203"/>
        <v>6.6611111111111093E-2</v>
      </c>
      <c r="L1466">
        <f t="shared" si="204"/>
        <v>4.6938775510203442E-5</v>
      </c>
    </row>
    <row r="1467" spans="1:12" x14ac:dyDescent="0.15">
      <c r="A1467">
        <v>1729560</v>
      </c>
      <c r="B1467">
        <v>0.98360000000000003</v>
      </c>
      <c r="C1467">
        <f t="shared" si="205"/>
        <v>1.1799999999999908E-2</v>
      </c>
      <c r="D1467">
        <f t="shared" si="206"/>
        <v>1.173092287569848E-2</v>
      </c>
      <c r="E1467">
        <f t="shared" si="207"/>
        <v>1.1421762083764966E-3</v>
      </c>
      <c r="F1467">
        <v>417.52820000000003</v>
      </c>
      <c r="G1467">
        <f t="shared" si="208"/>
        <v>0.19883034135962954</v>
      </c>
      <c r="H1467">
        <f t="shared" si="209"/>
        <v>91.645602405671767</v>
      </c>
      <c r="I1467">
        <f t="shared" si="202"/>
        <v>92.72702051405868</v>
      </c>
      <c r="J1467">
        <f t="shared" si="210"/>
        <v>240.29999999999995</v>
      </c>
      <c r="K1467" s="2">
        <f t="shared" si="203"/>
        <v>6.674999999999999E-2</v>
      </c>
      <c r="L1467">
        <f t="shared" si="204"/>
        <v>4.4897959183673054E-5</v>
      </c>
    </row>
    <row r="1468" spans="1:12" x14ac:dyDescent="0.15">
      <c r="A1468">
        <v>1729590</v>
      </c>
      <c r="B1468">
        <v>0.98370000000000002</v>
      </c>
      <c r="C1468">
        <f t="shared" si="205"/>
        <v>1.1699999999999919E-2</v>
      </c>
      <c r="D1468">
        <f t="shared" si="206"/>
        <v>1.1632084229707476E-2</v>
      </c>
      <c r="E1468">
        <f t="shared" si="207"/>
        <v>1.0136048483011077E-3</v>
      </c>
      <c r="F1468">
        <v>418.70060000000001</v>
      </c>
      <c r="G1468">
        <f t="shared" si="208"/>
        <v>0.19884016766329315</v>
      </c>
      <c r="H1468">
        <f t="shared" si="209"/>
        <v>91.90293904607212</v>
      </c>
      <c r="I1468">
        <f t="shared" si="202"/>
        <v>92.978203432911116</v>
      </c>
      <c r="J1468">
        <f t="shared" si="210"/>
        <v>240.79999999999995</v>
      </c>
      <c r="K1468" s="2">
        <f t="shared" si="203"/>
        <v>6.6888888888888873E-2</v>
      </c>
      <c r="L1468">
        <f t="shared" si="204"/>
        <v>4.8979591836736099E-5</v>
      </c>
    </row>
    <row r="1469" spans="1:12" x14ac:dyDescent="0.15">
      <c r="A1469">
        <v>1729620</v>
      </c>
      <c r="B1469">
        <v>0.98360000000000003</v>
      </c>
      <c r="C1469">
        <f t="shared" si="205"/>
        <v>1.1799999999999908E-2</v>
      </c>
      <c r="D1469">
        <f t="shared" si="206"/>
        <v>1.173092287569848E-2</v>
      </c>
      <c r="E1469">
        <f t="shared" si="207"/>
        <v>1.0589276522067568E-3</v>
      </c>
      <c r="F1469">
        <v>420.81079999999997</v>
      </c>
      <c r="G1469">
        <f t="shared" si="208"/>
        <v>0.19883034135962954</v>
      </c>
      <c r="H1469">
        <f t="shared" si="209"/>
        <v>92.366118659320861</v>
      </c>
      <c r="I1469">
        <f t="shared" si="202"/>
        <v>93.456038859500836</v>
      </c>
      <c r="J1469">
        <f t="shared" si="210"/>
        <v>241.29999999999995</v>
      </c>
      <c r="K1469" s="2">
        <f t="shared" si="203"/>
        <v>6.7027777777777769E-2</v>
      </c>
      <c r="L1469">
        <f t="shared" si="204"/>
        <v>4.8979591836736099E-5</v>
      </c>
    </row>
    <row r="1470" spans="1:12" x14ac:dyDescent="0.15">
      <c r="A1470">
        <v>1729650</v>
      </c>
      <c r="B1470">
        <v>0.98329999999999995</v>
      </c>
      <c r="C1470">
        <f t="shared" si="205"/>
        <v>1.2099999999999986E-2</v>
      </c>
      <c r="D1470">
        <f t="shared" si="206"/>
        <v>1.2027380212718455E-2</v>
      </c>
      <c r="E1470">
        <f t="shared" si="207"/>
        <v>1.3553849892267312E-3</v>
      </c>
      <c r="F1470">
        <v>420.81079999999997</v>
      </c>
      <c r="G1470">
        <f t="shared" si="208"/>
        <v>0.19880087118708661</v>
      </c>
      <c r="H1470">
        <f t="shared" si="209"/>
        <v>92.366118659320861</v>
      </c>
      <c r="I1470">
        <f t="shared" si="202"/>
        <v>93.483748695098626</v>
      </c>
      <c r="J1470">
        <f t="shared" si="210"/>
        <v>241.79999999999995</v>
      </c>
      <c r="K1470" s="2">
        <f t="shared" si="203"/>
        <v>6.7166666666666652E-2</v>
      </c>
      <c r="L1470">
        <f t="shared" si="204"/>
        <v>4.4897959183673054E-5</v>
      </c>
    </row>
    <row r="1471" spans="1:12" x14ac:dyDescent="0.15">
      <c r="A1471">
        <v>1729680</v>
      </c>
      <c r="B1471">
        <v>0.98329999999999995</v>
      </c>
      <c r="C1471">
        <f t="shared" si="205"/>
        <v>1.2099999999999986E-2</v>
      </c>
      <c r="D1471">
        <f t="shared" si="206"/>
        <v>1.2027380212718455E-2</v>
      </c>
      <c r="E1471">
        <f t="shared" si="207"/>
        <v>1.3316018612257608E-3</v>
      </c>
      <c r="F1471">
        <v>421.74860000000001</v>
      </c>
      <c r="G1471">
        <f t="shared" si="208"/>
        <v>0.19880087118708661</v>
      </c>
      <c r="H1471">
        <f t="shared" si="209"/>
        <v>92.571961632169263</v>
      </c>
      <c r="I1471">
        <f t="shared" si="202"/>
        <v>93.692082367918488</v>
      </c>
      <c r="J1471">
        <f t="shared" si="210"/>
        <v>242.29999999999995</v>
      </c>
      <c r="K1471" s="2">
        <f t="shared" si="203"/>
        <v>6.7305555555555549E-2</v>
      </c>
      <c r="L1471">
        <f t="shared" si="204"/>
        <v>4.0816326530612279E-5</v>
      </c>
    </row>
    <row r="1472" spans="1:12" x14ac:dyDescent="0.15">
      <c r="A1472">
        <v>1729710</v>
      </c>
      <c r="B1472">
        <v>0.98350000000000004</v>
      </c>
      <c r="C1472">
        <f t="shared" si="205"/>
        <v>1.1899999999999897E-2</v>
      </c>
      <c r="D1472">
        <f t="shared" si="206"/>
        <v>1.1829751753577001E-2</v>
      </c>
      <c r="E1472">
        <f t="shared" si="207"/>
        <v>1.1042406879999203E-3</v>
      </c>
      <c r="F1472">
        <v>422.92099999999999</v>
      </c>
      <c r="G1472">
        <f t="shared" si="208"/>
        <v>0.19882051651261382</v>
      </c>
      <c r="H1472">
        <f t="shared" si="209"/>
        <v>92.829298272569631</v>
      </c>
      <c r="I1472">
        <f t="shared" si="202"/>
        <v>93.933966922013184</v>
      </c>
      <c r="J1472">
        <f t="shared" si="210"/>
        <v>242.79999999999995</v>
      </c>
      <c r="K1472" s="2">
        <f t="shared" si="203"/>
        <v>6.7444444444444432E-2</v>
      </c>
      <c r="L1472">
        <f t="shared" si="204"/>
        <v>4.8979591836736099E-5</v>
      </c>
    </row>
    <row r="1473" spans="1:12" x14ac:dyDescent="0.15">
      <c r="A1473">
        <v>1729740</v>
      </c>
      <c r="B1473">
        <v>0.98350000000000004</v>
      </c>
      <c r="C1473">
        <f t="shared" si="205"/>
        <v>1.1899999999999897E-2</v>
      </c>
      <c r="D1473">
        <f t="shared" si="206"/>
        <v>1.1829751753577001E-2</v>
      </c>
      <c r="E1473">
        <f t="shared" si="207"/>
        <v>1.101265894958214E-3</v>
      </c>
      <c r="F1473">
        <v>423.03829999999999</v>
      </c>
      <c r="G1473">
        <f t="shared" si="208"/>
        <v>0.19882051651261382</v>
      </c>
      <c r="H1473">
        <f t="shared" si="209"/>
        <v>92.855045106345599</v>
      </c>
      <c r="I1473">
        <f t="shared" si="202"/>
        <v>93.960020143111095</v>
      </c>
      <c r="J1473">
        <f t="shared" si="210"/>
        <v>243.29999999999995</v>
      </c>
      <c r="K1473" s="2">
        <f t="shared" si="203"/>
        <v>6.7583333333333315E-2</v>
      </c>
      <c r="L1473">
        <f t="shared" si="204"/>
        <v>4.8979591836736099E-5</v>
      </c>
    </row>
    <row r="1474" spans="1:12" x14ac:dyDescent="0.15">
      <c r="A1474">
        <v>1729770</v>
      </c>
      <c r="B1474">
        <v>0.98350000000000004</v>
      </c>
      <c r="C1474">
        <f t="shared" si="205"/>
        <v>1.1899999999999897E-2</v>
      </c>
      <c r="D1474">
        <f t="shared" si="206"/>
        <v>1.1829751753577001E-2</v>
      </c>
      <c r="E1474">
        <f t="shared" si="207"/>
        <v>1.0774802309017929E-3</v>
      </c>
      <c r="F1474">
        <v>423.97620000000001</v>
      </c>
      <c r="G1474">
        <f t="shared" si="208"/>
        <v>0.19882051651261382</v>
      </c>
      <c r="H1474">
        <f t="shared" si="209"/>
        <v>93.060910028753923</v>
      </c>
      <c r="I1474">
        <f t="shared" ref="I1474:I1537" si="211">F1474/(3.142/4*G1474^2)/145</f>
        <v>94.16833485809606</v>
      </c>
      <c r="J1474">
        <f t="shared" si="210"/>
        <v>243.79999999999995</v>
      </c>
      <c r="K1474" s="2">
        <f t="shared" ref="K1474:K1537" si="212">J1474/3600</f>
        <v>6.7722222222222211E-2</v>
      </c>
      <c r="L1474">
        <f t="shared" ref="L1474:L1537" si="213">(B1474-B1572)/(J1572-J1474)</f>
        <v>4.8979591836736099E-5</v>
      </c>
    </row>
    <row r="1475" spans="1:12" x14ac:dyDescent="0.15">
      <c r="A1475">
        <v>1729800</v>
      </c>
      <c r="B1475">
        <v>0.98329999999999995</v>
      </c>
      <c r="C1475">
        <f t="shared" ref="C1475:C1538" si="214">B$2-B1475-0.0213</f>
        <v>1.2099999999999986E-2</v>
      </c>
      <c r="D1475">
        <f t="shared" ref="D1475:D1538" si="215">LN(1+C1475)</f>
        <v>1.2027380212718455E-2</v>
      </c>
      <c r="E1475">
        <f t="shared" ref="E1475:E1538" si="216">D1475-H1475/8655</f>
        <v>1.2513255620422783E-3</v>
      </c>
      <c r="F1475">
        <v>424.91399999999999</v>
      </c>
      <c r="G1475">
        <f t="shared" ref="G1475:G1538" si="217">(4*O$2/(1+C1475)/3.142)^0.5</f>
        <v>0.19880087118708661</v>
      </c>
      <c r="H1475">
        <f t="shared" ref="H1475:H1538" si="218">F1475/(3.142/4*P$2^2)/145</f>
        <v>93.266753001602311</v>
      </c>
      <c r="I1475">
        <f t="shared" si="211"/>
        <v>94.395280712921675</v>
      </c>
      <c r="J1475">
        <f t="shared" ref="J1475:J1538" si="219">(A1475-$A$2)/60-434</f>
        <v>244.29999999999995</v>
      </c>
      <c r="K1475" s="2">
        <f t="shared" si="212"/>
        <v>6.7861111111111094E-2</v>
      </c>
      <c r="L1475">
        <f t="shared" si="213"/>
        <v>4.8979591836733829E-5</v>
      </c>
    </row>
    <row r="1476" spans="1:12" x14ac:dyDescent="0.15">
      <c r="A1476">
        <v>1729830</v>
      </c>
      <c r="B1476">
        <v>0.98329999999999995</v>
      </c>
      <c r="C1476">
        <f t="shared" si="214"/>
        <v>1.2099999999999986E-2</v>
      </c>
      <c r="D1476">
        <f t="shared" si="215"/>
        <v>1.2027380212718455E-2</v>
      </c>
      <c r="E1476">
        <f t="shared" si="216"/>
        <v>1.2364617410555341E-3</v>
      </c>
      <c r="F1476">
        <v>425.50009999999997</v>
      </c>
      <c r="G1476">
        <f t="shared" si="217"/>
        <v>0.19880087118708661</v>
      </c>
      <c r="H1476">
        <f t="shared" si="218"/>
        <v>93.395399372242579</v>
      </c>
      <c r="I1476">
        <f t="shared" si="211"/>
        <v>94.525483704646675</v>
      </c>
      <c r="J1476">
        <f t="shared" si="219"/>
        <v>244.79999999999995</v>
      </c>
      <c r="K1476" s="2">
        <f t="shared" si="212"/>
        <v>6.7999999999999991E-2</v>
      </c>
      <c r="L1476">
        <f t="shared" si="213"/>
        <v>4.8979591836733829E-5</v>
      </c>
    </row>
    <row r="1477" spans="1:12" x14ac:dyDescent="0.15">
      <c r="A1477">
        <v>1729860</v>
      </c>
      <c r="B1477">
        <v>0.98329999999999995</v>
      </c>
      <c r="C1477">
        <f t="shared" si="214"/>
        <v>1.2099999999999986E-2</v>
      </c>
      <c r="D1477">
        <f t="shared" si="215"/>
        <v>1.2027380212718455E-2</v>
      </c>
      <c r="E1477">
        <f t="shared" si="216"/>
        <v>1.2245701770550489E-3</v>
      </c>
      <c r="F1477">
        <v>425.96899999999999</v>
      </c>
      <c r="G1477">
        <f t="shared" si="217"/>
        <v>0.19880087118708661</v>
      </c>
      <c r="H1477">
        <f t="shared" si="218"/>
        <v>93.498320858666773</v>
      </c>
      <c r="I1477">
        <f t="shared" si="211"/>
        <v>94.62965054105662</v>
      </c>
      <c r="J1477">
        <f t="shared" si="219"/>
        <v>245.29999999999995</v>
      </c>
      <c r="K1477" s="2">
        <f t="shared" si="212"/>
        <v>6.8138888888888874E-2</v>
      </c>
      <c r="L1477">
        <f t="shared" si="213"/>
        <v>4.8979591836733829E-5</v>
      </c>
    </row>
    <row r="1478" spans="1:12" x14ac:dyDescent="0.15">
      <c r="A1478">
        <v>1729890</v>
      </c>
      <c r="B1478">
        <v>0.98329999999999995</v>
      </c>
      <c r="C1478">
        <f t="shared" si="214"/>
        <v>1.2099999999999986E-2</v>
      </c>
      <c r="D1478">
        <f t="shared" si="215"/>
        <v>1.2027380212718455E-2</v>
      </c>
      <c r="E1478">
        <f t="shared" si="216"/>
        <v>1.2275398979858607E-3</v>
      </c>
      <c r="F1478">
        <v>425.8519</v>
      </c>
      <c r="G1478">
        <f t="shared" si="217"/>
        <v>0.19880087118708661</v>
      </c>
      <c r="H1478">
        <f t="shared" si="218"/>
        <v>93.472617924010606</v>
      </c>
      <c r="I1478">
        <f t="shared" si="211"/>
        <v>94.603636600891122</v>
      </c>
      <c r="J1478">
        <f t="shared" si="219"/>
        <v>245.79999999999995</v>
      </c>
      <c r="K1478" s="2">
        <f t="shared" si="212"/>
        <v>6.8277777777777771E-2</v>
      </c>
      <c r="L1478">
        <f t="shared" si="213"/>
        <v>5.3061224489794605E-5</v>
      </c>
    </row>
    <row r="1479" spans="1:12" x14ac:dyDescent="0.15">
      <c r="A1479">
        <v>1729920</v>
      </c>
      <c r="B1479">
        <v>0.98329999999999995</v>
      </c>
      <c r="C1479">
        <f t="shared" si="214"/>
        <v>1.2099999999999986E-2</v>
      </c>
      <c r="D1479">
        <f t="shared" si="215"/>
        <v>1.2027380212718455E-2</v>
      </c>
      <c r="E1479">
        <f t="shared" si="216"/>
        <v>1.1918626699289562E-3</v>
      </c>
      <c r="F1479">
        <v>427.25869999999998</v>
      </c>
      <c r="G1479">
        <f t="shared" si="217"/>
        <v>0.19880087118708661</v>
      </c>
      <c r="H1479">
        <f t="shared" si="218"/>
        <v>93.78140433284311</v>
      </c>
      <c r="I1479">
        <f t="shared" si="211"/>
        <v>94.916159325270485</v>
      </c>
      <c r="J1479">
        <f t="shared" si="219"/>
        <v>246.29999999999995</v>
      </c>
      <c r="K1479" s="2">
        <f t="shared" si="212"/>
        <v>6.8416666666666653E-2</v>
      </c>
      <c r="L1479">
        <f t="shared" si="213"/>
        <v>5.3061224489794605E-5</v>
      </c>
    </row>
    <row r="1480" spans="1:12" x14ac:dyDescent="0.15">
      <c r="A1480">
        <v>1729950</v>
      </c>
      <c r="B1480">
        <v>0.98329999999999995</v>
      </c>
      <c r="C1480">
        <f t="shared" si="214"/>
        <v>1.2099999999999986E-2</v>
      </c>
      <c r="D1480">
        <f t="shared" si="215"/>
        <v>1.2027380212718455E-2</v>
      </c>
      <c r="E1480">
        <f t="shared" si="216"/>
        <v>1.1918626699289562E-3</v>
      </c>
      <c r="F1480">
        <v>427.25869999999998</v>
      </c>
      <c r="G1480">
        <f t="shared" si="217"/>
        <v>0.19880087118708661</v>
      </c>
      <c r="H1480">
        <f t="shared" si="218"/>
        <v>93.78140433284311</v>
      </c>
      <c r="I1480">
        <f t="shared" si="211"/>
        <v>94.916159325270485</v>
      </c>
      <c r="J1480">
        <f t="shared" si="219"/>
        <v>246.79999999999995</v>
      </c>
      <c r="K1480" s="2">
        <f t="shared" si="212"/>
        <v>6.8555555555555536E-2</v>
      </c>
      <c r="L1480">
        <f t="shared" si="213"/>
        <v>5.1020408163264217E-5</v>
      </c>
    </row>
    <row r="1481" spans="1:12" x14ac:dyDescent="0.15">
      <c r="A1481">
        <v>1729980</v>
      </c>
      <c r="B1481">
        <v>0.98329999999999995</v>
      </c>
      <c r="C1481">
        <f t="shared" si="214"/>
        <v>1.2099999999999986E-2</v>
      </c>
      <c r="D1481">
        <f t="shared" si="215"/>
        <v>1.2027380212718455E-2</v>
      </c>
      <c r="E1481">
        <f t="shared" si="216"/>
        <v>1.1651072849417268E-3</v>
      </c>
      <c r="F1481">
        <v>428.31369999999998</v>
      </c>
      <c r="G1481">
        <f t="shared" si="217"/>
        <v>0.19880087118708661</v>
      </c>
      <c r="H1481">
        <f t="shared" si="218"/>
        <v>94.012972189907586</v>
      </c>
      <c r="I1481">
        <f t="shared" si="211"/>
        <v>95.150529153405429</v>
      </c>
      <c r="J1481">
        <f t="shared" si="219"/>
        <v>247.29999999999995</v>
      </c>
      <c r="K1481" s="2">
        <f t="shared" si="212"/>
        <v>6.8694444444444433E-2</v>
      </c>
      <c r="L1481">
        <f t="shared" si="213"/>
        <v>5.5102040816324992E-5</v>
      </c>
    </row>
    <row r="1482" spans="1:12" x14ac:dyDescent="0.15">
      <c r="A1482">
        <v>1730010</v>
      </c>
      <c r="B1482">
        <v>0.98319999999999996</v>
      </c>
      <c r="C1482">
        <f t="shared" si="214"/>
        <v>1.2199999999999975E-2</v>
      </c>
      <c r="D1482">
        <f t="shared" si="215"/>
        <v>1.2126179797840555E-2</v>
      </c>
      <c r="E1482">
        <f t="shared" si="216"/>
        <v>1.2639068700638269E-3</v>
      </c>
      <c r="F1482">
        <v>428.31369999999998</v>
      </c>
      <c r="G1482">
        <f t="shared" si="217"/>
        <v>0.1987910507078558</v>
      </c>
      <c r="H1482">
        <f t="shared" si="218"/>
        <v>94.012972189907586</v>
      </c>
      <c r="I1482">
        <f t="shared" si="211"/>
        <v>95.159930450624472</v>
      </c>
      <c r="J1482">
        <f t="shared" si="219"/>
        <v>247.79999999999995</v>
      </c>
      <c r="K1482" s="2">
        <f t="shared" si="212"/>
        <v>6.8833333333333316E-2</v>
      </c>
      <c r="L1482">
        <f t="shared" si="213"/>
        <v>5.1020408163264217E-5</v>
      </c>
    </row>
    <row r="1483" spans="1:12" x14ac:dyDescent="0.15">
      <c r="A1483">
        <v>1730040</v>
      </c>
      <c r="B1483">
        <v>0.98329999999999995</v>
      </c>
      <c r="C1483">
        <f t="shared" si="214"/>
        <v>1.2099999999999986E-2</v>
      </c>
      <c r="D1483">
        <f t="shared" si="215"/>
        <v>1.2027380212718455E-2</v>
      </c>
      <c r="E1483">
        <f t="shared" si="216"/>
        <v>1.1413216208853091E-3</v>
      </c>
      <c r="F1483">
        <v>429.2516</v>
      </c>
      <c r="G1483">
        <f t="shared" si="217"/>
        <v>0.19880087118708661</v>
      </c>
      <c r="H1483">
        <f t="shared" si="218"/>
        <v>94.218837112315882</v>
      </c>
      <c r="I1483">
        <f t="shared" si="211"/>
        <v>95.358885041374876</v>
      </c>
      <c r="J1483">
        <f t="shared" si="219"/>
        <v>248.29999999999995</v>
      </c>
      <c r="K1483" s="2">
        <f t="shared" si="212"/>
        <v>6.8972222222222213E-2</v>
      </c>
      <c r="L1483">
        <f t="shared" si="213"/>
        <v>5.1020408163264217E-5</v>
      </c>
    </row>
    <row r="1484" spans="1:12" x14ac:dyDescent="0.15">
      <c r="A1484">
        <v>1730070</v>
      </c>
      <c r="B1484">
        <v>0.98319999999999996</v>
      </c>
      <c r="C1484">
        <f t="shared" si="214"/>
        <v>1.2199999999999975E-2</v>
      </c>
      <c r="D1484">
        <f t="shared" si="215"/>
        <v>1.2126179797840555E-2</v>
      </c>
      <c r="E1484">
        <f t="shared" si="216"/>
        <v>1.2103910279784719E-3</v>
      </c>
      <c r="F1484">
        <v>430.4239</v>
      </c>
      <c r="G1484">
        <f t="shared" si="217"/>
        <v>0.1987910507078558</v>
      </c>
      <c r="H1484">
        <f t="shared" si="218"/>
        <v>94.476151803156327</v>
      </c>
      <c r="I1484">
        <f t="shared" si="211"/>
        <v>95.628760855154866</v>
      </c>
      <c r="J1484">
        <f t="shared" si="219"/>
        <v>248.79999999999995</v>
      </c>
      <c r="K1484" s="2">
        <f t="shared" si="212"/>
        <v>6.9111111111111095E-2</v>
      </c>
      <c r="L1484">
        <f t="shared" si="213"/>
        <v>5.1020408163264217E-5</v>
      </c>
    </row>
    <row r="1485" spans="1:12" x14ac:dyDescent="0.15">
      <c r="A1485">
        <v>1730100</v>
      </c>
      <c r="B1485">
        <v>0.98309999999999997</v>
      </c>
      <c r="C1485">
        <f t="shared" si="214"/>
        <v>1.2299999999999964E-2</v>
      </c>
      <c r="D1485">
        <f t="shared" si="215"/>
        <v>1.2224969622568948E-2</v>
      </c>
      <c r="E1485">
        <f t="shared" si="216"/>
        <v>1.288367445636705E-3</v>
      </c>
      <c r="F1485">
        <v>431.24459999999999</v>
      </c>
      <c r="G1485">
        <f t="shared" si="217"/>
        <v>0.19878123168383421</v>
      </c>
      <c r="H1485">
        <f t="shared" si="218"/>
        <v>94.656291841348562</v>
      </c>
      <c r="I1485">
        <f t="shared" si="211"/>
        <v>95.820564230997149</v>
      </c>
      <c r="J1485">
        <f t="shared" si="219"/>
        <v>249.29999999999995</v>
      </c>
      <c r="K1485" s="2">
        <f t="shared" si="212"/>
        <v>6.9249999999999992E-2</v>
      </c>
      <c r="L1485">
        <f t="shared" si="213"/>
        <v>5.1020408163264217E-5</v>
      </c>
    </row>
    <row r="1486" spans="1:12" x14ac:dyDescent="0.15">
      <c r="A1486">
        <v>1730130</v>
      </c>
      <c r="B1486">
        <v>0.98319999999999996</v>
      </c>
      <c r="C1486">
        <f t="shared" si="214"/>
        <v>1.2199999999999975E-2</v>
      </c>
      <c r="D1486">
        <f t="shared" si="215"/>
        <v>1.2126179797840555E-2</v>
      </c>
      <c r="E1486">
        <f t="shared" si="216"/>
        <v>1.1657919568518922E-3</v>
      </c>
      <c r="F1486">
        <v>432.1825</v>
      </c>
      <c r="G1486">
        <f t="shared" si="217"/>
        <v>0.1987910507078558</v>
      </c>
      <c r="H1486">
        <f t="shared" si="218"/>
        <v>94.862156763756872</v>
      </c>
      <c r="I1486">
        <f t="shared" si="211"/>
        <v>96.01947507627473</v>
      </c>
      <c r="J1486">
        <f t="shared" si="219"/>
        <v>249.79999999999995</v>
      </c>
      <c r="K1486" s="2">
        <f t="shared" si="212"/>
        <v>6.9388888888888875E-2</v>
      </c>
      <c r="L1486">
        <f t="shared" si="213"/>
        <v>5.5102040816324992E-5</v>
      </c>
    </row>
    <row r="1487" spans="1:12" x14ac:dyDescent="0.15">
      <c r="A1487">
        <v>1730160</v>
      </c>
      <c r="B1487">
        <v>0.98299999999999998</v>
      </c>
      <c r="C1487">
        <f t="shared" si="214"/>
        <v>1.2399999999999953E-2</v>
      </c>
      <c r="D1487">
        <f t="shared" si="215"/>
        <v>1.2323749688831903E-2</v>
      </c>
      <c r="E1487">
        <f t="shared" si="216"/>
        <v>1.3484929547456E-3</v>
      </c>
      <c r="F1487">
        <v>432.7688</v>
      </c>
      <c r="G1487">
        <f t="shared" si="217"/>
        <v>0.19877141411466248</v>
      </c>
      <c r="H1487">
        <f t="shared" si="218"/>
        <v>94.990847033516957</v>
      </c>
      <c r="I1487">
        <f t="shared" si="211"/>
        <v>96.168733536732574</v>
      </c>
      <c r="J1487">
        <f t="shared" si="219"/>
        <v>250.29999999999995</v>
      </c>
      <c r="K1487" s="2">
        <f t="shared" si="212"/>
        <v>6.9527777777777772E-2</v>
      </c>
      <c r="L1487">
        <f t="shared" si="213"/>
        <v>4.6938775510203442E-5</v>
      </c>
    </row>
    <row r="1488" spans="1:12" x14ac:dyDescent="0.15">
      <c r="A1488">
        <v>1730190</v>
      </c>
      <c r="B1488">
        <v>0.98319999999999996</v>
      </c>
      <c r="C1488">
        <f t="shared" si="214"/>
        <v>1.2199999999999975E-2</v>
      </c>
      <c r="D1488">
        <f t="shared" si="215"/>
        <v>1.2126179797840555E-2</v>
      </c>
      <c r="E1488">
        <f t="shared" si="216"/>
        <v>1.1211928857253126E-3</v>
      </c>
      <c r="F1488">
        <v>433.94110000000001</v>
      </c>
      <c r="G1488">
        <f t="shared" si="217"/>
        <v>0.1987910507078558</v>
      </c>
      <c r="H1488">
        <f t="shared" si="218"/>
        <v>95.248161724357416</v>
      </c>
      <c r="I1488">
        <f t="shared" si="211"/>
        <v>96.410189297394595</v>
      </c>
      <c r="J1488">
        <f t="shared" si="219"/>
        <v>250.79999999999995</v>
      </c>
      <c r="K1488" s="2">
        <f t="shared" si="212"/>
        <v>6.9666666666666655E-2</v>
      </c>
      <c r="L1488">
        <f t="shared" si="213"/>
        <v>5.5102040816324992E-5</v>
      </c>
    </row>
    <row r="1489" spans="1:12" x14ac:dyDescent="0.15">
      <c r="A1489">
        <v>1730220</v>
      </c>
      <c r="B1489">
        <v>0.98309999999999997</v>
      </c>
      <c r="C1489">
        <f t="shared" si="214"/>
        <v>1.2299999999999964E-2</v>
      </c>
      <c r="D1489">
        <f t="shared" si="215"/>
        <v>1.2224969622568948E-2</v>
      </c>
      <c r="E1489">
        <f t="shared" si="216"/>
        <v>1.1932273254664783E-3</v>
      </c>
      <c r="F1489">
        <v>434.99610000000001</v>
      </c>
      <c r="G1489">
        <f t="shared" si="217"/>
        <v>0.19878123168383421</v>
      </c>
      <c r="H1489">
        <f t="shared" si="218"/>
        <v>95.479729581421878</v>
      </c>
      <c r="I1489">
        <f t="shared" si="211"/>
        <v>96.654130255273373</v>
      </c>
      <c r="J1489">
        <f t="shared" si="219"/>
        <v>251.29999999999995</v>
      </c>
      <c r="K1489" s="2">
        <f t="shared" si="212"/>
        <v>6.9805555555555537E-2</v>
      </c>
      <c r="L1489">
        <f t="shared" si="213"/>
        <v>5.1020408163264217E-5</v>
      </c>
    </row>
    <row r="1490" spans="1:12" x14ac:dyDescent="0.15">
      <c r="A1490">
        <v>1730250</v>
      </c>
      <c r="B1490">
        <v>0.98309999999999997</v>
      </c>
      <c r="C1490">
        <f t="shared" si="214"/>
        <v>1.2299999999999964E-2</v>
      </c>
      <c r="D1490">
        <f t="shared" si="215"/>
        <v>1.2224969622568948E-2</v>
      </c>
      <c r="E1490">
        <f t="shared" si="216"/>
        <v>1.1337644333531544E-3</v>
      </c>
      <c r="F1490">
        <v>437.3408</v>
      </c>
      <c r="G1490">
        <f t="shared" si="217"/>
        <v>0.19878123168383421</v>
      </c>
      <c r="H1490">
        <f t="shared" si="218"/>
        <v>95.994380912662692</v>
      </c>
      <c r="I1490">
        <f t="shared" si="211"/>
        <v>97.175111797888448</v>
      </c>
      <c r="J1490">
        <f t="shared" si="219"/>
        <v>251.79999999999995</v>
      </c>
      <c r="K1490" s="2">
        <f t="shared" si="212"/>
        <v>6.9944444444444434E-2</v>
      </c>
      <c r="L1490">
        <f t="shared" si="213"/>
        <v>5.1020408163264217E-5</v>
      </c>
    </row>
    <row r="1491" spans="1:12" x14ac:dyDescent="0.15">
      <c r="A1491">
        <v>1730280</v>
      </c>
      <c r="B1491">
        <v>0.98309999999999997</v>
      </c>
      <c r="C1491">
        <f t="shared" si="214"/>
        <v>1.2299999999999964E-2</v>
      </c>
      <c r="D1491">
        <f t="shared" si="215"/>
        <v>1.2224969622568948E-2</v>
      </c>
      <c r="E1491">
        <f t="shared" si="216"/>
        <v>1.1367366903394134E-3</v>
      </c>
      <c r="F1491">
        <v>437.22359999999998</v>
      </c>
      <c r="G1491">
        <f t="shared" si="217"/>
        <v>0.19878123168383421</v>
      </c>
      <c r="H1491">
        <f t="shared" si="218"/>
        <v>95.968656028446617</v>
      </c>
      <c r="I1491">
        <f t="shared" si="211"/>
        <v>97.149070497596497</v>
      </c>
      <c r="J1491">
        <f t="shared" si="219"/>
        <v>252.29999999999995</v>
      </c>
      <c r="K1491" s="2">
        <f t="shared" si="212"/>
        <v>7.0083333333333317E-2</v>
      </c>
      <c r="L1491">
        <f t="shared" si="213"/>
        <v>5.1020408163264217E-5</v>
      </c>
    </row>
    <row r="1492" spans="1:12" x14ac:dyDescent="0.15">
      <c r="A1492">
        <v>1730310</v>
      </c>
      <c r="B1492">
        <v>0.9829</v>
      </c>
      <c r="C1492">
        <f t="shared" si="214"/>
        <v>1.2499999999999942E-2</v>
      </c>
      <c r="D1492">
        <f t="shared" si="215"/>
        <v>1.242251999855711E-2</v>
      </c>
      <c r="E1492">
        <f t="shared" si="216"/>
        <v>1.2986098382706725E-3</v>
      </c>
      <c r="F1492">
        <v>438.63040000000001</v>
      </c>
      <c r="G1492">
        <f t="shared" si="217"/>
        <v>0.19876159799998133</v>
      </c>
      <c r="H1492">
        <f t="shared" si="218"/>
        <v>96.27744243727912</v>
      </c>
      <c r="I1492">
        <f t="shared" si="211"/>
        <v>97.48091046774509</v>
      </c>
      <c r="J1492">
        <f t="shared" si="219"/>
        <v>252.79999999999995</v>
      </c>
      <c r="K1492" s="2">
        <f t="shared" si="212"/>
        <v>7.0222222222222214E-2</v>
      </c>
      <c r="L1492">
        <f t="shared" si="213"/>
        <v>4.4897959183673054E-5</v>
      </c>
    </row>
    <row r="1493" spans="1:12" x14ac:dyDescent="0.15">
      <c r="A1493">
        <v>1730340</v>
      </c>
      <c r="B1493">
        <v>0.9829</v>
      </c>
      <c r="C1493">
        <f t="shared" si="214"/>
        <v>1.2499999999999942E-2</v>
      </c>
      <c r="D1493">
        <f t="shared" si="215"/>
        <v>1.242251999855711E-2</v>
      </c>
      <c r="E1493">
        <f t="shared" si="216"/>
        <v>1.2361772252265386E-3</v>
      </c>
      <c r="F1493">
        <v>441.09219999999999</v>
      </c>
      <c r="G1493">
        <f t="shared" si="217"/>
        <v>0.19876159799998133</v>
      </c>
      <c r="H1493">
        <f t="shared" si="218"/>
        <v>96.8177967031761</v>
      </c>
      <c r="I1493">
        <f t="shared" si="211"/>
        <v>98.028019161965773</v>
      </c>
      <c r="J1493">
        <f t="shared" si="219"/>
        <v>253.29999999999995</v>
      </c>
      <c r="K1493" s="2">
        <f t="shared" si="212"/>
        <v>7.0361111111111097E-2</v>
      </c>
      <c r="L1493">
        <f t="shared" si="213"/>
        <v>4.8979591836733829E-5</v>
      </c>
    </row>
    <row r="1494" spans="1:12" x14ac:dyDescent="0.15">
      <c r="A1494">
        <v>1730370</v>
      </c>
      <c r="B1494">
        <v>0.9829</v>
      </c>
      <c r="C1494">
        <f t="shared" si="214"/>
        <v>1.2499999999999942E-2</v>
      </c>
      <c r="D1494">
        <f t="shared" si="215"/>
        <v>1.242251999855711E-2</v>
      </c>
      <c r="E1494">
        <f t="shared" si="216"/>
        <v>1.2242831251706044E-3</v>
      </c>
      <c r="F1494">
        <v>441.56119999999999</v>
      </c>
      <c r="G1494">
        <f t="shared" si="217"/>
        <v>0.19876159799998133</v>
      </c>
      <c r="H1494">
        <f t="shared" si="218"/>
        <v>96.920740139160202</v>
      </c>
      <c r="I1494">
        <f t="shared" si="211"/>
        <v>98.132249390899688</v>
      </c>
      <c r="J1494">
        <f t="shared" si="219"/>
        <v>253.79999999999995</v>
      </c>
      <c r="K1494" s="2">
        <f t="shared" si="212"/>
        <v>7.0499999999999993E-2</v>
      </c>
      <c r="L1494">
        <f t="shared" si="213"/>
        <v>4.6938775510203442E-5</v>
      </c>
    </row>
    <row r="1495" spans="1:12" x14ac:dyDescent="0.15">
      <c r="A1495">
        <v>1730400</v>
      </c>
      <c r="B1495">
        <v>0.98280000000000001</v>
      </c>
      <c r="C1495">
        <f t="shared" si="214"/>
        <v>1.2599999999999931E-2</v>
      </c>
      <c r="D1495">
        <f t="shared" si="215"/>
        <v>1.2521280553671691E-2</v>
      </c>
      <c r="E1495">
        <f t="shared" si="216"/>
        <v>1.254661481157637E-3</v>
      </c>
      <c r="F1495">
        <v>444.25760000000002</v>
      </c>
      <c r="G1495">
        <f t="shared" si="217"/>
        <v>0.19875178333943169</v>
      </c>
      <c r="H1495">
        <f t="shared" si="218"/>
        <v>97.512588072609134</v>
      </c>
      <c r="I1495">
        <f t="shared" si="211"/>
        <v>98.74124668232399</v>
      </c>
      <c r="J1495">
        <f t="shared" si="219"/>
        <v>254.29999999999995</v>
      </c>
      <c r="K1495" s="2">
        <f t="shared" si="212"/>
        <v>7.0638888888888876E-2</v>
      </c>
      <c r="L1495">
        <f t="shared" si="213"/>
        <v>4.6938775510203442E-5</v>
      </c>
    </row>
    <row r="1496" spans="1:12" x14ac:dyDescent="0.15">
      <c r="A1496">
        <v>1730430</v>
      </c>
      <c r="B1496">
        <v>0.98280000000000001</v>
      </c>
      <c r="C1496">
        <f t="shared" si="214"/>
        <v>1.2599999999999931E-2</v>
      </c>
      <c r="D1496">
        <f t="shared" si="215"/>
        <v>1.2521280553671691E-2</v>
      </c>
      <c r="E1496">
        <f t="shared" si="216"/>
        <v>1.2576312020884488E-3</v>
      </c>
      <c r="F1496">
        <v>444.14049999999997</v>
      </c>
      <c r="G1496">
        <f t="shared" si="217"/>
        <v>0.19875178333943169</v>
      </c>
      <c r="H1496">
        <f t="shared" si="218"/>
        <v>97.486885137952967</v>
      </c>
      <c r="I1496">
        <f t="shared" si="211"/>
        <v>98.715219890691145</v>
      </c>
      <c r="J1496">
        <f t="shared" si="219"/>
        <v>254.79999999999995</v>
      </c>
      <c r="K1496" s="2">
        <f t="shared" si="212"/>
        <v>7.0777777777777759E-2</v>
      </c>
      <c r="L1496">
        <f t="shared" si="213"/>
        <v>4.4897959183673054E-5</v>
      </c>
    </row>
    <row r="1497" spans="1:12" x14ac:dyDescent="0.15">
      <c r="A1497">
        <v>1730460</v>
      </c>
      <c r="B1497">
        <v>0.98270000000000002</v>
      </c>
      <c r="C1497">
        <f t="shared" si="214"/>
        <v>1.269999999999992E-2</v>
      </c>
      <c r="D1497">
        <f t="shared" si="215"/>
        <v>1.2620031356102198E-2</v>
      </c>
      <c r="E1497">
        <f t="shared" si="216"/>
        <v>1.2880023414468551E-3</v>
      </c>
      <c r="F1497">
        <v>446.83679999999998</v>
      </c>
      <c r="G1497">
        <f t="shared" si="217"/>
        <v>0.19874197013265454</v>
      </c>
      <c r="H1497">
        <f t="shared" si="218"/>
        <v>98.078711121841991</v>
      </c>
      <c r="I1497">
        <f t="shared" si="211"/>
        <v>99.324310753089392</v>
      </c>
      <c r="J1497">
        <f t="shared" si="219"/>
        <v>255.29999999999995</v>
      </c>
      <c r="K1497" s="2">
        <f t="shared" si="212"/>
        <v>7.0916666666666656E-2</v>
      </c>
      <c r="L1497">
        <f t="shared" si="213"/>
        <v>4.6938775510203442E-5</v>
      </c>
    </row>
    <row r="1498" spans="1:12" x14ac:dyDescent="0.15">
      <c r="A1498">
        <v>1730490</v>
      </c>
      <c r="B1498">
        <v>0.98280000000000001</v>
      </c>
      <c r="C1498">
        <f t="shared" si="214"/>
        <v>1.2599999999999931E-2</v>
      </c>
      <c r="D1498">
        <f t="shared" si="215"/>
        <v>1.2521280553671691E-2</v>
      </c>
      <c r="E1498">
        <f t="shared" si="216"/>
        <v>1.1833070250438314E-3</v>
      </c>
      <c r="F1498">
        <v>447.07119999999998</v>
      </c>
      <c r="G1498">
        <f t="shared" si="217"/>
        <v>0.19875178333943169</v>
      </c>
      <c r="H1498">
        <f t="shared" si="218"/>
        <v>98.130160890274126</v>
      </c>
      <c r="I1498">
        <f t="shared" si="211"/>
        <v>99.366600917491567</v>
      </c>
      <c r="J1498">
        <f t="shared" si="219"/>
        <v>255.79999999999995</v>
      </c>
      <c r="K1498" s="2">
        <f t="shared" si="212"/>
        <v>7.1055555555555538E-2</v>
      </c>
      <c r="L1498">
        <f t="shared" si="213"/>
        <v>4.6938775510203442E-5</v>
      </c>
    </row>
    <row r="1499" spans="1:12" x14ac:dyDescent="0.15">
      <c r="A1499">
        <v>1730520</v>
      </c>
      <c r="B1499">
        <v>0.98270000000000002</v>
      </c>
      <c r="C1499">
        <f t="shared" si="214"/>
        <v>1.269999999999992E-2</v>
      </c>
      <c r="D1499">
        <f t="shared" si="215"/>
        <v>1.2620031356102198E-2</v>
      </c>
      <c r="E1499">
        <f t="shared" si="216"/>
        <v>1.2671889343766948E-3</v>
      </c>
      <c r="F1499">
        <v>447.65750000000003</v>
      </c>
      <c r="G1499">
        <f t="shared" si="217"/>
        <v>0.19874197013265454</v>
      </c>
      <c r="H1499">
        <f t="shared" si="218"/>
        <v>98.25885116003424</v>
      </c>
      <c r="I1499">
        <f t="shared" si="211"/>
        <v>99.506738569766682</v>
      </c>
      <c r="J1499">
        <f t="shared" si="219"/>
        <v>256.29999999999995</v>
      </c>
      <c r="K1499" s="2">
        <f t="shared" si="212"/>
        <v>7.1194444444444435E-2</v>
      </c>
      <c r="L1499">
        <f t="shared" si="213"/>
        <v>4.8979591836736099E-5</v>
      </c>
    </row>
    <row r="1500" spans="1:12" x14ac:dyDescent="0.15">
      <c r="A1500">
        <v>1730550</v>
      </c>
      <c r="B1500">
        <v>0.98280000000000001</v>
      </c>
      <c r="C1500">
        <f t="shared" si="214"/>
        <v>1.2599999999999931E-2</v>
      </c>
      <c r="D1500">
        <f t="shared" si="215"/>
        <v>1.2521280553671691E-2</v>
      </c>
      <c r="E1500">
        <f t="shared" si="216"/>
        <v>1.1595213609874103E-3</v>
      </c>
      <c r="F1500">
        <v>448.00909999999999</v>
      </c>
      <c r="G1500">
        <f t="shared" si="217"/>
        <v>0.19875178333943169</v>
      </c>
      <c r="H1500">
        <f t="shared" si="218"/>
        <v>98.33602581268245</v>
      </c>
      <c r="I1500">
        <f t="shared" si="211"/>
        <v>99.575059737922217</v>
      </c>
      <c r="J1500">
        <f t="shared" si="219"/>
        <v>256.79999999999995</v>
      </c>
      <c r="K1500" s="2">
        <f t="shared" si="212"/>
        <v>7.1333333333333318E-2</v>
      </c>
      <c r="L1500">
        <f t="shared" si="213"/>
        <v>5.1020408163266487E-5</v>
      </c>
    </row>
    <row r="1501" spans="1:12" x14ac:dyDescent="0.15">
      <c r="A1501">
        <v>1730580</v>
      </c>
      <c r="B1501">
        <v>0.98270000000000002</v>
      </c>
      <c r="C1501">
        <f t="shared" si="214"/>
        <v>1.269999999999992E-2</v>
      </c>
      <c r="D1501">
        <f t="shared" si="215"/>
        <v>1.2620031356102198E-2</v>
      </c>
      <c r="E1501">
        <f t="shared" si="216"/>
        <v>1.2552973703762113E-3</v>
      </c>
      <c r="F1501">
        <v>448.12639999999999</v>
      </c>
      <c r="G1501">
        <f t="shared" si="217"/>
        <v>0.19874197013265454</v>
      </c>
      <c r="H1501">
        <f t="shared" si="218"/>
        <v>98.361772646458419</v>
      </c>
      <c r="I1501">
        <f t="shared" si="211"/>
        <v>99.610967159068451</v>
      </c>
      <c r="J1501">
        <f t="shared" si="219"/>
        <v>257.29999999999995</v>
      </c>
      <c r="K1501" s="2">
        <f t="shared" si="212"/>
        <v>7.1472222222222215E-2</v>
      </c>
      <c r="L1501">
        <f t="shared" si="213"/>
        <v>4.8979591836736099E-5</v>
      </c>
    </row>
    <row r="1502" spans="1:12" x14ac:dyDescent="0.15">
      <c r="A1502">
        <v>1730610</v>
      </c>
      <c r="B1502">
        <v>0.98270000000000002</v>
      </c>
      <c r="C1502">
        <f t="shared" si="214"/>
        <v>1.269999999999992E-2</v>
      </c>
      <c r="D1502">
        <f t="shared" si="215"/>
        <v>1.2620031356102198E-2</v>
      </c>
      <c r="E1502">
        <f t="shared" si="216"/>
        <v>1.2582721634179176E-3</v>
      </c>
      <c r="F1502">
        <v>448.00909999999999</v>
      </c>
      <c r="G1502">
        <f t="shared" si="217"/>
        <v>0.19874197013265454</v>
      </c>
      <c r="H1502">
        <f t="shared" si="218"/>
        <v>98.33602581268245</v>
      </c>
      <c r="I1502">
        <f t="shared" si="211"/>
        <v>99.584893340503527</v>
      </c>
      <c r="J1502">
        <f t="shared" si="219"/>
        <v>257.79999999999995</v>
      </c>
      <c r="K1502" s="2">
        <f t="shared" si="212"/>
        <v>7.1611111111111098E-2</v>
      </c>
      <c r="L1502">
        <f t="shared" si="213"/>
        <v>4.8979591836736099E-5</v>
      </c>
    </row>
    <row r="1503" spans="1:12" x14ac:dyDescent="0.15">
      <c r="A1503">
        <v>1730640</v>
      </c>
      <c r="B1503">
        <v>0.98270000000000002</v>
      </c>
      <c r="C1503">
        <f t="shared" si="214"/>
        <v>1.269999999999992E-2</v>
      </c>
      <c r="D1503">
        <f t="shared" si="215"/>
        <v>1.2620031356102198E-2</v>
      </c>
      <c r="E1503">
        <f t="shared" si="216"/>
        <v>1.2493503203482442E-3</v>
      </c>
      <c r="F1503">
        <v>448.36090000000002</v>
      </c>
      <c r="G1503">
        <f t="shared" si="217"/>
        <v>0.19874197013265454</v>
      </c>
      <c r="H1503">
        <f t="shared" si="218"/>
        <v>98.413244364450478</v>
      </c>
      <c r="I1503">
        <f t="shared" si="211"/>
        <v>99.663092567879019</v>
      </c>
      <c r="J1503">
        <f t="shared" si="219"/>
        <v>258.29999999999995</v>
      </c>
      <c r="K1503" s="2">
        <f t="shared" si="212"/>
        <v>7.174999999999998E-2</v>
      </c>
      <c r="L1503">
        <f t="shared" si="213"/>
        <v>5.1020408163266487E-5</v>
      </c>
    </row>
    <row r="1504" spans="1:12" x14ac:dyDescent="0.15">
      <c r="A1504">
        <v>1730670</v>
      </c>
      <c r="B1504">
        <v>0.98260000000000003</v>
      </c>
      <c r="C1504">
        <f t="shared" si="214"/>
        <v>1.2799999999999909E-2</v>
      </c>
      <c r="D1504">
        <f t="shared" si="215"/>
        <v>1.2718772407774612E-2</v>
      </c>
      <c r="E1504">
        <f t="shared" si="216"/>
        <v>1.3391746010618811E-3</v>
      </c>
      <c r="F1504">
        <v>448.71249999999998</v>
      </c>
      <c r="G1504">
        <f t="shared" si="217"/>
        <v>0.19873215837929109</v>
      </c>
      <c r="H1504">
        <f t="shared" si="218"/>
        <v>98.490419017098688</v>
      </c>
      <c r="I1504">
        <f t="shared" si="211"/>
        <v>99.751096380517552</v>
      </c>
      <c r="J1504">
        <f t="shared" si="219"/>
        <v>258.79999999999995</v>
      </c>
      <c r="K1504" s="2">
        <f t="shared" si="212"/>
        <v>7.1888888888888877E-2</v>
      </c>
      <c r="L1504">
        <f t="shared" si="213"/>
        <v>4.8979591836736099E-5</v>
      </c>
    </row>
    <row r="1505" spans="1:12" x14ac:dyDescent="0.15">
      <c r="A1505">
        <v>1730700</v>
      </c>
      <c r="B1505">
        <v>0.98250000000000004</v>
      </c>
      <c r="C1505">
        <f t="shared" si="214"/>
        <v>1.2899999999999898E-2</v>
      </c>
      <c r="D1505">
        <f t="shared" si="215"/>
        <v>1.2817503710614343E-2</v>
      </c>
      <c r="E1505">
        <f t="shared" si="216"/>
        <v>1.4438529539295766E-3</v>
      </c>
      <c r="F1505">
        <v>448.47800000000001</v>
      </c>
      <c r="G1505">
        <f t="shared" si="217"/>
        <v>0.19872234807898254</v>
      </c>
      <c r="H1505">
        <f t="shared" si="218"/>
        <v>98.438947299106644</v>
      </c>
      <c r="I1505">
        <f t="shared" si="211"/>
        <v>99.708809719265119</v>
      </c>
      <c r="J1505">
        <f t="shared" si="219"/>
        <v>259.29999999999995</v>
      </c>
      <c r="K1505" s="2">
        <f t="shared" si="212"/>
        <v>7.202777777777776E-2</v>
      </c>
      <c r="L1505">
        <f t="shared" si="213"/>
        <v>4.6938775510205712E-5</v>
      </c>
    </row>
    <row r="1506" spans="1:12" x14ac:dyDescent="0.15">
      <c r="A1506">
        <v>1730730</v>
      </c>
      <c r="B1506">
        <v>0.98260000000000003</v>
      </c>
      <c r="C1506">
        <f t="shared" si="214"/>
        <v>1.2799999999999909E-2</v>
      </c>
      <c r="D1506">
        <f t="shared" si="215"/>
        <v>1.2718772407774612E-2</v>
      </c>
      <c r="E1506">
        <f t="shared" si="216"/>
        <v>1.3421443219926912E-3</v>
      </c>
      <c r="F1506">
        <v>448.59539999999998</v>
      </c>
      <c r="G1506">
        <f t="shared" si="217"/>
        <v>0.19873215837929109</v>
      </c>
      <c r="H1506">
        <f t="shared" si="218"/>
        <v>98.464716082442521</v>
      </c>
      <c r="I1506">
        <f t="shared" si="211"/>
        <v>99.725064448297786</v>
      </c>
      <c r="J1506">
        <f t="shared" si="219"/>
        <v>259.79999999999995</v>
      </c>
      <c r="K1506" s="2">
        <f t="shared" si="212"/>
        <v>7.2166666666666657E-2</v>
      </c>
      <c r="L1506">
        <f t="shared" si="213"/>
        <v>4.6938775510205712E-5</v>
      </c>
    </row>
    <row r="1507" spans="1:12" x14ac:dyDescent="0.15">
      <c r="A1507">
        <v>1730760</v>
      </c>
      <c r="B1507">
        <v>0.98270000000000002</v>
      </c>
      <c r="C1507">
        <f t="shared" si="214"/>
        <v>1.269999999999992E-2</v>
      </c>
      <c r="D1507">
        <f t="shared" si="215"/>
        <v>1.2620031356102198E-2</v>
      </c>
      <c r="E1507">
        <f t="shared" si="216"/>
        <v>1.2463805994174324E-3</v>
      </c>
      <c r="F1507">
        <v>448.47800000000001</v>
      </c>
      <c r="G1507">
        <f t="shared" si="217"/>
        <v>0.19874197013265454</v>
      </c>
      <c r="H1507">
        <f t="shared" si="218"/>
        <v>98.438947299106644</v>
      </c>
      <c r="I1507">
        <f t="shared" si="211"/>
        <v>99.68912192980531</v>
      </c>
      <c r="J1507">
        <f t="shared" si="219"/>
        <v>260.29999999999995</v>
      </c>
      <c r="K1507" s="2">
        <f t="shared" si="212"/>
        <v>7.230555555555554E-2</v>
      </c>
      <c r="L1507">
        <f t="shared" si="213"/>
        <v>5.3061224489796875E-5</v>
      </c>
    </row>
    <row r="1508" spans="1:12" x14ac:dyDescent="0.15">
      <c r="A1508">
        <v>1730790</v>
      </c>
      <c r="B1508">
        <v>0.98260000000000003</v>
      </c>
      <c r="C1508">
        <f t="shared" si="214"/>
        <v>1.2799999999999909E-2</v>
      </c>
      <c r="D1508">
        <f t="shared" si="215"/>
        <v>1.2718772407774612E-2</v>
      </c>
      <c r="E1508">
        <f t="shared" si="216"/>
        <v>1.330252757992206E-3</v>
      </c>
      <c r="F1508">
        <v>449.0643</v>
      </c>
      <c r="G1508">
        <f t="shared" si="217"/>
        <v>0.19873215837929109</v>
      </c>
      <c r="H1508">
        <f t="shared" si="218"/>
        <v>98.567637568866729</v>
      </c>
      <c r="I1508">
        <f t="shared" si="211"/>
        <v>99.829303329748228</v>
      </c>
      <c r="J1508">
        <f t="shared" si="219"/>
        <v>260.79999999999995</v>
      </c>
      <c r="K1508" s="2">
        <f t="shared" si="212"/>
        <v>7.2444444444444436E-2</v>
      </c>
      <c r="L1508">
        <f t="shared" si="213"/>
        <v>5.3061224489796875E-5</v>
      </c>
    </row>
    <row r="1509" spans="1:12" x14ac:dyDescent="0.15">
      <c r="A1509">
        <v>1730820</v>
      </c>
      <c r="B1509">
        <v>0.98260000000000003</v>
      </c>
      <c r="C1509">
        <f t="shared" si="214"/>
        <v>1.2799999999999909E-2</v>
      </c>
      <c r="D1509">
        <f t="shared" si="215"/>
        <v>1.2718772407774612E-2</v>
      </c>
      <c r="E1509">
        <f t="shared" si="216"/>
        <v>1.2856587589765243E-3</v>
      </c>
      <c r="F1509">
        <v>450.8227</v>
      </c>
      <c r="G1509">
        <f t="shared" si="217"/>
        <v>0.19873215837929109</v>
      </c>
      <c r="H1509">
        <f t="shared" si="218"/>
        <v>98.953598630347457</v>
      </c>
      <c r="I1509">
        <f t="shared" si="211"/>
        <v>100.2202046928159</v>
      </c>
      <c r="J1509">
        <f t="shared" si="219"/>
        <v>261.29999999999995</v>
      </c>
      <c r="K1509" s="2">
        <f t="shared" si="212"/>
        <v>7.2583333333333319E-2</v>
      </c>
      <c r="L1509">
        <f t="shared" si="213"/>
        <v>4.8979591836736099E-5</v>
      </c>
    </row>
    <row r="1510" spans="1:12" x14ac:dyDescent="0.15">
      <c r="A1510">
        <v>1730850</v>
      </c>
      <c r="B1510">
        <v>0.98240000000000005</v>
      </c>
      <c r="C1510">
        <f t="shared" si="214"/>
        <v>1.2999999999999887E-2</v>
      </c>
      <c r="D1510">
        <f t="shared" si="215"/>
        <v>1.2916225266546229E-2</v>
      </c>
      <c r="E1510">
        <f t="shared" si="216"/>
        <v>1.5187888458050441E-3</v>
      </c>
      <c r="F1510">
        <v>449.41590000000002</v>
      </c>
      <c r="G1510">
        <f t="shared" si="217"/>
        <v>0.19871253923137031</v>
      </c>
      <c r="H1510">
        <f t="shared" si="218"/>
        <v>98.644812221514954</v>
      </c>
      <c r="I1510">
        <f t="shared" si="211"/>
        <v>99.927194780394643</v>
      </c>
      <c r="J1510">
        <f t="shared" si="219"/>
        <v>261.79999999999995</v>
      </c>
      <c r="K1510" s="2">
        <f t="shared" si="212"/>
        <v>7.2722222222222216E-2</v>
      </c>
      <c r="L1510">
        <f t="shared" si="213"/>
        <v>4.6938775510205712E-5</v>
      </c>
    </row>
    <row r="1511" spans="1:12" x14ac:dyDescent="0.15">
      <c r="A1511">
        <v>1730880</v>
      </c>
      <c r="B1511">
        <v>0.98250000000000004</v>
      </c>
      <c r="C1511">
        <f t="shared" si="214"/>
        <v>1.2899999999999898E-2</v>
      </c>
      <c r="D1511">
        <f t="shared" si="215"/>
        <v>1.2817503710614343E-2</v>
      </c>
      <c r="E1511">
        <f t="shared" si="216"/>
        <v>1.3665514477878039E-3</v>
      </c>
      <c r="F1511">
        <v>451.52609999999999</v>
      </c>
      <c r="G1511">
        <f t="shared" si="217"/>
        <v>0.19872234807898254</v>
      </c>
      <c r="H1511">
        <f t="shared" si="218"/>
        <v>99.107991834763695</v>
      </c>
      <c r="I1511">
        <f t="shared" si="211"/>
        <v>100.38648492943214</v>
      </c>
      <c r="J1511">
        <f t="shared" si="219"/>
        <v>262.29999999999995</v>
      </c>
      <c r="K1511" s="2">
        <f t="shared" si="212"/>
        <v>7.2861111111111099E-2</v>
      </c>
      <c r="L1511">
        <f t="shared" si="213"/>
        <v>4.8962937776267877E-5</v>
      </c>
    </row>
    <row r="1512" spans="1:12" x14ac:dyDescent="0.15">
      <c r="A1512">
        <v>1730910</v>
      </c>
      <c r="B1512">
        <v>0.98240000000000005</v>
      </c>
      <c r="C1512">
        <f t="shared" si="214"/>
        <v>1.2999999999999887E-2</v>
      </c>
      <c r="D1512">
        <f t="shared" si="215"/>
        <v>1.2916225266546229E-2</v>
      </c>
      <c r="E1512">
        <f t="shared" si="216"/>
        <v>1.4712200537476561E-3</v>
      </c>
      <c r="F1512">
        <v>451.29160000000002</v>
      </c>
      <c r="G1512">
        <f t="shared" si="217"/>
        <v>0.19871253923137031</v>
      </c>
      <c r="H1512">
        <f t="shared" si="218"/>
        <v>99.056520116771651</v>
      </c>
      <c r="I1512">
        <f t="shared" si="211"/>
        <v>100.34425487828968</v>
      </c>
      <c r="J1512">
        <f t="shared" si="219"/>
        <v>262.79999999999995</v>
      </c>
      <c r="K1512" s="2">
        <f t="shared" si="212"/>
        <v>7.2999999999999982E-2</v>
      </c>
      <c r="L1512">
        <f t="shared" si="213"/>
        <v>4.8979591836736099E-5</v>
      </c>
    </row>
    <row r="1513" spans="1:12" x14ac:dyDescent="0.15">
      <c r="A1513">
        <v>1730940</v>
      </c>
      <c r="B1513">
        <v>0.98250000000000004</v>
      </c>
      <c r="C1513">
        <f t="shared" si="214"/>
        <v>1.2899999999999898E-2</v>
      </c>
      <c r="D1513">
        <f t="shared" si="215"/>
        <v>1.2817503710614343E-2</v>
      </c>
      <c r="E1513">
        <f t="shared" si="216"/>
        <v>1.3724984978157693E-3</v>
      </c>
      <c r="F1513">
        <v>451.29160000000002</v>
      </c>
      <c r="G1513">
        <f t="shared" si="217"/>
        <v>0.19872234807898254</v>
      </c>
      <c r="H1513">
        <f t="shared" si="218"/>
        <v>99.056520116771651</v>
      </c>
      <c r="I1513">
        <f t="shared" si="211"/>
        <v>100.33434922627799</v>
      </c>
      <c r="J1513">
        <f t="shared" si="219"/>
        <v>263.29999999999995</v>
      </c>
      <c r="K1513" s="2">
        <f t="shared" si="212"/>
        <v>7.3138888888888878E-2</v>
      </c>
      <c r="L1513">
        <f t="shared" si="213"/>
        <v>4.8979591836736099E-5</v>
      </c>
    </row>
    <row r="1514" spans="1:12" x14ac:dyDescent="0.15">
      <c r="A1514">
        <v>1730970</v>
      </c>
      <c r="B1514">
        <v>0.98250000000000004</v>
      </c>
      <c r="C1514">
        <f t="shared" si="214"/>
        <v>1.2899999999999898E-2</v>
      </c>
      <c r="D1514">
        <f t="shared" si="215"/>
        <v>1.2817503710614343E-2</v>
      </c>
      <c r="E1514">
        <f t="shared" si="216"/>
        <v>1.3487128337593517E-3</v>
      </c>
      <c r="F1514">
        <v>452.22949999999997</v>
      </c>
      <c r="G1514">
        <f t="shared" si="217"/>
        <v>0.19872234807898254</v>
      </c>
      <c r="H1514">
        <f t="shared" si="218"/>
        <v>99.262385039179946</v>
      </c>
      <c r="I1514">
        <f t="shared" si="211"/>
        <v>100.54286980618537</v>
      </c>
      <c r="J1514">
        <f t="shared" si="219"/>
        <v>263.79999999999995</v>
      </c>
      <c r="K1514" s="2">
        <f t="shared" si="212"/>
        <v>7.3277777777777761E-2</v>
      </c>
      <c r="L1514">
        <f t="shared" si="213"/>
        <v>5.1003060183612095E-5</v>
      </c>
    </row>
    <row r="1515" spans="1:12" x14ac:dyDescent="0.15">
      <c r="A1515">
        <v>1731000</v>
      </c>
      <c r="B1515">
        <v>0.98240000000000005</v>
      </c>
      <c r="C1515">
        <f t="shared" si="214"/>
        <v>1.2999999999999887E-2</v>
      </c>
      <c r="D1515">
        <f t="shared" si="215"/>
        <v>1.2916225266546229E-2</v>
      </c>
      <c r="E1515">
        <f t="shared" si="216"/>
        <v>1.4355428256907533E-3</v>
      </c>
      <c r="F1515">
        <v>452.69839999999999</v>
      </c>
      <c r="G1515">
        <f t="shared" si="217"/>
        <v>0.19871253923137031</v>
      </c>
      <c r="H1515">
        <f t="shared" si="218"/>
        <v>99.36530652560414</v>
      </c>
      <c r="I1515">
        <f t="shared" si="211"/>
        <v>100.657055510437</v>
      </c>
      <c r="J1515">
        <f t="shared" si="219"/>
        <v>264.29999999999995</v>
      </c>
      <c r="K1515" s="2">
        <f t="shared" si="212"/>
        <v>7.3416666666666658E-2</v>
      </c>
      <c r="L1515">
        <f t="shared" si="213"/>
        <v>4.8979591836736099E-5</v>
      </c>
    </row>
    <row r="1516" spans="1:12" x14ac:dyDescent="0.15">
      <c r="A1516">
        <v>1731030</v>
      </c>
      <c r="B1516">
        <v>0.98240000000000005</v>
      </c>
      <c r="C1516">
        <f t="shared" si="214"/>
        <v>1.2999999999999887E-2</v>
      </c>
      <c r="D1516">
        <f t="shared" si="215"/>
        <v>1.2916225266546229E-2</v>
      </c>
      <c r="E1516">
        <f t="shared" si="216"/>
        <v>1.3998605255229508E-3</v>
      </c>
      <c r="F1516">
        <v>454.10539999999997</v>
      </c>
      <c r="G1516">
        <f t="shared" si="217"/>
        <v>0.19871253923137031</v>
      </c>
      <c r="H1516">
        <f t="shared" si="218"/>
        <v>99.674136833556474</v>
      </c>
      <c r="I1516">
        <f t="shared" si="211"/>
        <v>100.96990061239271</v>
      </c>
      <c r="J1516">
        <f t="shared" si="219"/>
        <v>264.79999999999995</v>
      </c>
      <c r="K1516" s="2">
        <f t="shared" si="212"/>
        <v>7.3555555555555541E-2</v>
      </c>
      <c r="L1516">
        <f t="shared" si="213"/>
        <v>4.8979591836736099E-5</v>
      </c>
    </row>
    <row r="1517" spans="1:12" x14ac:dyDescent="0.15">
      <c r="A1517">
        <v>1731060</v>
      </c>
      <c r="B1517">
        <v>0.98229999999999995</v>
      </c>
      <c r="C1517">
        <f t="shared" si="214"/>
        <v>1.3099999999999987E-2</v>
      </c>
      <c r="D1517">
        <f t="shared" si="215"/>
        <v>1.3014937077494544E-2</v>
      </c>
      <c r="E1517">
        <f t="shared" si="216"/>
        <v>1.4896555655124905E-3</v>
      </c>
      <c r="F1517">
        <v>454.45699999999999</v>
      </c>
      <c r="G1517">
        <f t="shared" si="217"/>
        <v>0.19870273183609591</v>
      </c>
      <c r="H1517">
        <f t="shared" si="218"/>
        <v>99.751311486204685</v>
      </c>
      <c r="I1517">
        <f t="shared" si="211"/>
        <v>101.05805366667396</v>
      </c>
      <c r="J1517">
        <f t="shared" si="219"/>
        <v>265.29999999999995</v>
      </c>
      <c r="K1517" s="2">
        <f t="shared" si="212"/>
        <v>7.3694444444444437E-2</v>
      </c>
      <c r="L1517">
        <f t="shared" si="213"/>
        <v>5.1020408163264217E-5</v>
      </c>
    </row>
    <row r="1518" spans="1:12" x14ac:dyDescent="0.15">
      <c r="A1518">
        <v>1731090</v>
      </c>
      <c r="B1518">
        <v>0.98240000000000005</v>
      </c>
      <c r="C1518">
        <f t="shared" si="214"/>
        <v>1.2999999999999887E-2</v>
      </c>
      <c r="D1518">
        <f t="shared" si="215"/>
        <v>1.2916225266546229E-2</v>
      </c>
      <c r="E1518">
        <f t="shared" si="216"/>
        <v>1.3760748614665315E-3</v>
      </c>
      <c r="F1518">
        <v>455.04329999999999</v>
      </c>
      <c r="G1518">
        <f t="shared" si="217"/>
        <v>0.19871253923137031</v>
      </c>
      <c r="H1518">
        <f t="shared" si="218"/>
        <v>99.880001755964784</v>
      </c>
      <c r="I1518">
        <f t="shared" si="211"/>
        <v>101.17844177879232</v>
      </c>
      <c r="J1518">
        <f t="shared" si="219"/>
        <v>265.79999999999995</v>
      </c>
      <c r="K1518" s="2">
        <f t="shared" si="212"/>
        <v>7.383333333333332E-2</v>
      </c>
      <c r="L1518">
        <f t="shared" si="213"/>
        <v>5.3061224489796875E-5</v>
      </c>
    </row>
    <row r="1519" spans="1:12" x14ac:dyDescent="0.15">
      <c r="A1519">
        <v>1731120</v>
      </c>
      <c r="B1519">
        <v>0.98240000000000005</v>
      </c>
      <c r="C1519">
        <f t="shared" si="214"/>
        <v>1.2999999999999887E-2</v>
      </c>
      <c r="D1519">
        <f t="shared" si="215"/>
        <v>1.2916225266546229E-2</v>
      </c>
      <c r="E1519">
        <f t="shared" si="216"/>
        <v>1.3641832974660463E-3</v>
      </c>
      <c r="F1519">
        <v>455.51220000000001</v>
      </c>
      <c r="G1519">
        <f t="shared" si="217"/>
        <v>0.19871253923137031</v>
      </c>
      <c r="H1519">
        <f t="shared" si="218"/>
        <v>99.982923242388978</v>
      </c>
      <c r="I1519">
        <f t="shared" si="211"/>
        <v>101.28270124454004</v>
      </c>
      <c r="J1519">
        <f t="shared" si="219"/>
        <v>266.29999999999995</v>
      </c>
      <c r="K1519" s="2">
        <f t="shared" si="212"/>
        <v>7.3972222222222203E-2</v>
      </c>
      <c r="L1519">
        <f t="shared" si="213"/>
        <v>4.8979591836736099E-5</v>
      </c>
    </row>
    <row r="1520" spans="1:12" x14ac:dyDescent="0.15">
      <c r="A1520">
        <v>1731151</v>
      </c>
      <c r="B1520">
        <v>0.98199999999999998</v>
      </c>
      <c r="C1520">
        <f t="shared" si="214"/>
        <v>1.3399999999999954E-2</v>
      </c>
      <c r="D1520">
        <f t="shared" si="215"/>
        <v>1.3311014059672197E-2</v>
      </c>
      <c r="E1520">
        <f t="shared" si="216"/>
        <v>1.7441082696052716E-3</v>
      </c>
      <c r="F1520">
        <v>456.09829999999999</v>
      </c>
      <c r="G1520">
        <f t="shared" si="217"/>
        <v>0.19867331836071664</v>
      </c>
      <c r="H1520">
        <f t="shared" si="218"/>
        <v>100.11156961302925</v>
      </c>
      <c r="I1520">
        <f t="shared" si="211"/>
        <v>101.45306464584382</v>
      </c>
      <c r="J1520">
        <f t="shared" si="219"/>
        <v>266.81666666666672</v>
      </c>
      <c r="K1520" s="2">
        <f t="shared" si="212"/>
        <v>7.411574074074076E-2</v>
      </c>
      <c r="L1520">
        <f t="shared" si="213"/>
        <v>4.2857142857142667E-5</v>
      </c>
    </row>
    <row r="1521" spans="1:12" x14ac:dyDescent="0.15">
      <c r="A1521">
        <v>1731180</v>
      </c>
      <c r="B1521">
        <v>0.98199999999999998</v>
      </c>
      <c r="C1521">
        <f t="shared" si="214"/>
        <v>1.3399999999999954E-2</v>
      </c>
      <c r="D1521">
        <f t="shared" si="215"/>
        <v>1.3311014059672197E-2</v>
      </c>
      <c r="E1521">
        <f t="shared" si="216"/>
        <v>1.7322167056047846E-3</v>
      </c>
      <c r="F1521">
        <v>456.56720000000001</v>
      </c>
      <c r="G1521">
        <f t="shared" si="217"/>
        <v>0.19867331836071664</v>
      </c>
      <c r="H1521">
        <f t="shared" si="218"/>
        <v>100.21449109945345</v>
      </c>
      <c r="I1521">
        <f t="shared" si="211"/>
        <v>101.5573652801861</v>
      </c>
      <c r="J1521">
        <f t="shared" si="219"/>
        <v>267.29999999999995</v>
      </c>
      <c r="K1521" s="2">
        <f t="shared" si="212"/>
        <v>7.4249999999999983E-2</v>
      </c>
      <c r="L1521">
        <f t="shared" si="213"/>
        <v>4.4897959183673054E-5</v>
      </c>
    </row>
    <row r="1522" spans="1:12" x14ac:dyDescent="0.15">
      <c r="A1522">
        <v>1731210</v>
      </c>
      <c r="B1522">
        <v>0.98229999999999995</v>
      </c>
      <c r="C1522">
        <f t="shared" si="214"/>
        <v>1.3099999999999987E-2</v>
      </c>
      <c r="D1522">
        <f t="shared" si="215"/>
        <v>1.3014937077494544E-2</v>
      </c>
      <c r="E1522">
        <f t="shared" si="216"/>
        <v>1.4272178803574585E-3</v>
      </c>
      <c r="F1522">
        <v>456.91899999999998</v>
      </c>
      <c r="G1522">
        <f t="shared" si="217"/>
        <v>0.19870273183609591</v>
      </c>
      <c r="H1522">
        <f t="shared" si="218"/>
        <v>100.29170965122148</v>
      </c>
      <c r="I1522">
        <f t="shared" si="211"/>
        <v>101.60553104765246</v>
      </c>
      <c r="J1522">
        <f t="shared" si="219"/>
        <v>267.79999999999995</v>
      </c>
      <c r="K1522" s="2">
        <f t="shared" si="212"/>
        <v>7.4388888888888879E-2</v>
      </c>
      <c r="L1522">
        <f t="shared" si="213"/>
        <v>5.1020408163264217E-5</v>
      </c>
    </row>
    <row r="1523" spans="1:12" x14ac:dyDescent="0.15">
      <c r="A1523">
        <v>1731240</v>
      </c>
      <c r="B1523">
        <v>0.98199999999999998</v>
      </c>
      <c r="C1523">
        <f t="shared" si="214"/>
        <v>1.3399999999999954E-2</v>
      </c>
      <c r="D1523">
        <f t="shared" si="215"/>
        <v>1.3311014059672197E-2</v>
      </c>
      <c r="E1523">
        <f t="shared" si="216"/>
        <v>1.7173478125071442E-3</v>
      </c>
      <c r="F1523">
        <v>457.15350000000001</v>
      </c>
      <c r="G1523">
        <f t="shared" si="217"/>
        <v>0.19867331836071664</v>
      </c>
      <c r="H1523">
        <f t="shared" si="218"/>
        <v>100.34318136921354</v>
      </c>
      <c r="I1523">
        <f t="shared" si="211"/>
        <v>101.68777999956099</v>
      </c>
      <c r="J1523">
        <f t="shared" si="219"/>
        <v>268.29999999999995</v>
      </c>
      <c r="K1523" s="2">
        <f t="shared" si="212"/>
        <v>7.4527777777777762E-2</v>
      </c>
      <c r="L1523">
        <f t="shared" si="213"/>
        <v>4.4897959183673054E-5</v>
      </c>
    </row>
    <row r="1524" spans="1:12" x14ac:dyDescent="0.15">
      <c r="A1524">
        <v>1731270</v>
      </c>
      <c r="B1524">
        <v>0.98199999999999998</v>
      </c>
      <c r="C1524">
        <f t="shared" si="214"/>
        <v>1.3399999999999954E-2</v>
      </c>
      <c r="D1524">
        <f t="shared" si="215"/>
        <v>1.3311014059672197E-2</v>
      </c>
      <c r="E1524">
        <f t="shared" si="216"/>
        <v>1.7262696555768193E-3</v>
      </c>
      <c r="F1524">
        <v>456.80169999999998</v>
      </c>
      <c r="G1524">
        <f t="shared" si="217"/>
        <v>0.19867331836071664</v>
      </c>
      <c r="H1524">
        <f t="shared" si="218"/>
        <v>100.2659628174455</v>
      </c>
      <c r="I1524">
        <f t="shared" si="211"/>
        <v>101.60952671919924</v>
      </c>
      <c r="J1524">
        <f t="shared" si="219"/>
        <v>268.79999999999995</v>
      </c>
      <c r="K1524" s="2">
        <f t="shared" si="212"/>
        <v>7.4666666666666659E-2</v>
      </c>
      <c r="L1524">
        <f t="shared" si="213"/>
        <v>4.4897959183673054E-5</v>
      </c>
    </row>
    <row r="1525" spans="1:12" x14ac:dyDescent="0.15">
      <c r="A1525">
        <v>1731300</v>
      </c>
      <c r="B1525">
        <v>0.98199999999999998</v>
      </c>
      <c r="C1525">
        <f t="shared" si="214"/>
        <v>1.3399999999999954E-2</v>
      </c>
      <c r="D1525">
        <f t="shared" si="215"/>
        <v>1.3311014059672197E-2</v>
      </c>
      <c r="E1525">
        <f t="shared" si="216"/>
        <v>1.7292393765076276E-3</v>
      </c>
      <c r="F1525">
        <v>456.68459999999999</v>
      </c>
      <c r="G1525">
        <f t="shared" si="217"/>
        <v>0.19867331836071664</v>
      </c>
      <c r="H1525">
        <f t="shared" si="218"/>
        <v>100.24025988278935</v>
      </c>
      <c r="I1525">
        <f t="shared" si="211"/>
        <v>101.58347936521869</v>
      </c>
      <c r="J1525">
        <f t="shared" si="219"/>
        <v>269.29999999999995</v>
      </c>
      <c r="K1525" s="2">
        <f t="shared" si="212"/>
        <v>7.4805555555555542E-2</v>
      </c>
      <c r="L1525">
        <f t="shared" si="213"/>
        <v>4.4897959183673054E-5</v>
      </c>
    </row>
    <row r="1526" spans="1:12" x14ac:dyDescent="0.15">
      <c r="A1526">
        <v>1731330</v>
      </c>
      <c r="B1526">
        <v>0.98229999999999995</v>
      </c>
      <c r="C1526">
        <f t="shared" si="214"/>
        <v>1.3099999999999987E-2</v>
      </c>
      <c r="D1526">
        <f t="shared" si="215"/>
        <v>1.3014937077494544E-2</v>
      </c>
      <c r="E1526">
        <f t="shared" si="216"/>
        <v>1.4153237803015244E-3</v>
      </c>
      <c r="F1526">
        <v>457.38799999999998</v>
      </c>
      <c r="G1526">
        <f t="shared" si="217"/>
        <v>0.19870273183609591</v>
      </c>
      <c r="H1526">
        <f t="shared" si="218"/>
        <v>100.39465308720558</v>
      </c>
      <c r="I1526">
        <f t="shared" si="211"/>
        <v>101.70982304264795</v>
      </c>
      <c r="J1526">
        <f t="shared" si="219"/>
        <v>269.79999999999995</v>
      </c>
      <c r="K1526" s="2">
        <f t="shared" si="212"/>
        <v>7.4944444444444439E-2</v>
      </c>
      <c r="L1526">
        <f t="shared" si="213"/>
        <v>5.1020408163264217E-5</v>
      </c>
    </row>
    <row r="1527" spans="1:12" x14ac:dyDescent="0.15">
      <c r="A1527">
        <v>1731360</v>
      </c>
      <c r="B1527">
        <v>0.98229999999999995</v>
      </c>
      <c r="C1527">
        <f t="shared" si="214"/>
        <v>1.3099999999999987E-2</v>
      </c>
      <c r="D1527">
        <f t="shared" si="215"/>
        <v>1.3014937077494544E-2</v>
      </c>
      <c r="E1527">
        <f t="shared" si="216"/>
        <v>1.4361397234271319E-3</v>
      </c>
      <c r="F1527">
        <v>456.56720000000001</v>
      </c>
      <c r="G1527">
        <f t="shared" si="217"/>
        <v>0.19870273183609591</v>
      </c>
      <c r="H1527">
        <f t="shared" si="218"/>
        <v>100.21449109945345</v>
      </c>
      <c r="I1527">
        <f t="shared" si="211"/>
        <v>101.52730093285628</v>
      </c>
      <c r="J1527">
        <f t="shared" si="219"/>
        <v>270.29999999999995</v>
      </c>
      <c r="K1527" s="2">
        <f t="shared" si="212"/>
        <v>7.5083333333333321E-2</v>
      </c>
      <c r="L1527">
        <f t="shared" si="213"/>
        <v>5.3061224489794605E-5</v>
      </c>
    </row>
    <row r="1528" spans="1:12" x14ac:dyDescent="0.15">
      <c r="A1528">
        <v>1731390</v>
      </c>
      <c r="B1528">
        <v>0.98199999999999998</v>
      </c>
      <c r="C1528">
        <f t="shared" si="214"/>
        <v>1.3399999999999954E-2</v>
      </c>
      <c r="D1528">
        <f t="shared" si="215"/>
        <v>1.3311014059672197E-2</v>
      </c>
      <c r="E1528">
        <f t="shared" si="216"/>
        <v>1.7143780915763341E-3</v>
      </c>
      <c r="F1528">
        <v>457.2706</v>
      </c>
      <c r="G1528">
        <f t="shared" si="217"/>
        <v>0.19867331836071664</v>
      </c>
      <c r="H1528">
        <f t="shared" si="218"/>
        <v>100.36888430386969</v>
      </c>
      <c r="I1528">
        <f t="shared" si="211"/>
        <v>101.71382735354153</v>
      </c>
      <c r="J1528">
        <f t="shared" si="219"/>
        <v>270.79999999999995</v>
      </c>
      <c r="K1528" s="2">
        <f t="shared" si="212"/>
        <v>7.5222222222222204E-2</v>
      </c>
      <c r="L1528">
        <f t="shared" si="213"/>
        <v>5.1020408163264217E-5</v>
      </c>
    </row>
    <row r="1529" spans="1:12" x14ac:dyDescent="0.15">
      <c r="A1529">
        <v>1731420</v>
      </c>
      <c r="B1529">
        <v>0.98199999999999998</v>
      </c>
      <c r="C1529">
        <f t="shared" si="214"/>
        <v>1.3399999999999954E-2</v>
      </c>
      <c r="D1529">
        <f t="shared" si="215"/>
        <v>1.3311014059672197E-2</v>
      </c>
      <c r="E1529">
        <f t="shared" si="216"/>
        <v>1.7589720905920141E-3</v>
      </c>
      <c r="F1529">
        <v>455.51220000000001</v>
      </c>
      <c r="G1529">
        <f t="shared" si="217"/>
        <v>0.19867331836071664</v>
      </c>
      <c r="H1529">
        <f t="shared" si="218"/>
        <v>99.982923242388978</v>
      </c>
      <c r="I1529">
        <f t="shared" si="211"/>
        <v>101.32269441383697</v>
      </c>
      <c r="J1529">
        <f t="shared" si="219"/>
        <v>271.29999999999995</v>
      </c>
      <c r="K1529" s="2">
        <f t="shared" si="212"/>
        <v>7.5361111111111101E-2</v>
      </c>
      <c r="L1529">
        <f t="shared" si="213"/>
        <v>5.1020408163264217E-5</v>
      </c>
    </row>
    <row r="1530" spans="1:12" x14ac:dyDescent="0.15">
      <c r="A1530">
        <v>1731450</v>
      </c>
      <c r="B1530">
        <v>0.98199999999999998</v>
      </c>
      <c r="C1530">
        <f t="shared" si="214"/>
        <v>1.3399999999999954E-2</v>
      </c>
      <c r="D1530">
        <f t="shared" si="215"/>
        <v>1.3311014059672197E-2</v>
      </c>
      <c r="E1530">
        <f t="shared" si="216"/>
        <v>1.7114007624791771E-3</v>
      </c>
      <c r="F1530">
        <v>457.38799999999998</v>
      </c>
      <c r="G1530">
        <f t="shared" si="217"/>
        <v>0.19867331836071664</v>
      </c>
      <c r="H1530">
        <f t="shared" si="218"/>
        <v>100.39465308720558</v>
      </c>
      <c r="I1530">
        <f t="shared" si="211"/>
        <v>101.73994143857412</v>
      </c>
      <c r="J1530">
        <f t="shared" si="219"/>
        <v>271.79999999999995</v>
      </c>
      <c r="K1530" s="2">
        <f t="shared" si="212"/>
        <v>7.5499999999999984E-2</v>
      </c>
      <c r="L1530">
        <f t="shared" si="213"/>
        <v>5.1003060183609824E-5</v>
      </c>
    </row>
    <row r="1531" spans="1:12" x14ac:dyDescent="0.15">
      <c r="A1531">
        <v>1731480</v>
      </c>
      <c r="B1531">
        <v>0.98199999999999998</v>
      </c>
      <c r="C1531">
        <f t="shared" si="214"/>
        <v>1.3399999999999954E-2</v>
      </c>
      <c r="D1531">
        <f t="shared" si="215"/>
        <v>1.3311014059672197E-2</v>
      </c>
      <c r="E1531">
        <f t="shared" si="216"/>
        <v>1.6995091984786919E-3</v>
      </c>
      <c r="F1531">
        <v>457.8569</v>
      </c>
      <c r="G1531">
        <f t="shared" si="217"/>
        <v>0.19867331836071664</v>
      </c>
      <c r="H1531">
        <f t="shared" si="218"/>
        <v>100.49757457362979</v>
      </c>
      <c r="I1531">
        <f t="shared" si="211"/>
        <v>101.84424207291642</v>
      </c>
      <c r="J1531">
        <f t="shared" si="219"/>
        <v>272.29999999999995</v>
      </c>
      <c r="K1531" s="2">
        <f t="shared" si="212"/>
        <v>7.5638888888888881E-2</v>
      </c>
      <c r="L1531">
        <f t="shared" si="213"/>
        <v>4.6938775510203442E-5</v>
      </c>
    </row>
    <row r="1532" spans="1:12" x14ac:dyDescent="0.15">
      <c r="A1532">
        <v>1731510</v>
      </c>
      <c r="B1532">
        <v>0.98229999999999995</v>
      </c>
      <c r="C1532">
        <f t="shared" si="214"/>
        <v>1.3099999999999987E-2</v>
      </c>
      <c r="D1532">
        <f t="shared" si="215"/>
        <v>1.3014937077494544E-2</v>
      </c>
      <c r="E1532">
        <f t="shared" si="216"/>
        <v>1.3885683953142949E-3</v>
      </c>
      <c r="F1532">
        <v>458.44299999999998</v>
      </c>
      <c r="G1532">
        <f t="shared" si="217"/>
        <v>0.19870273183609591</v>
      </c>
      <c r="H1532">
        <f t="shared" si="218"/>
        <v>100.62622094427006</v>
      </c>
      <c r="I1532">
        <f t="shared" si="211"/>
        <v>101.94442443863998</v>
      </c>
      <c r="J1532">
        <f t="shared" si="219"/>
        <v>272.79999999999995</v>
      </c>
      <c r="K1532" s="2">
        <f t="shared" si="212"/>
        <v>7.5777777777777763E-2</v>
      </c>
      <c r="L1532">
        <f t="shared" si="213"/>
        <v>5.5102040816324992E-5</v>
      </c>
    </row>
    <row r="1533" spans="1:12" x14ac:dyDescent="0.15">
      <c r="A1533">
        <v>1731540</v>
      </c>
      <c r="B1533">
        <v>0.98199999999999998</v>
      </c>
      <c r="C1533">
        <f t="shared" si="214"/>
        <v>1.3399999999999954E-2</v>
      </c>
      <c r="D1533">
        <f t="shared" si="215"/>
        <v>1.3311014059672197E-2</v>
      </c>
      <c r="E1533">
        <f t="shared" si="216"/>
        <v>1.6727538134914625E-3</v>
      </c>
      <c r="F1533">
        <v>458.9119</v>
      </c>
      <c r="G1533">
        <f t="shared" si="217"/>
        <v>0.19867331836071664</v>
      </c>
      <c r="H1533">
        <f t="shared" si="218"/>
        <v>100.72914243069425</v>
      </c>
      <c r="I1533">
        <f t="shared" si="211"/>
        <v>102.07891293926554</v>
      </c>
      <c r="J1533">
        <f t="shared" si="219"/>
        <v>273.29999999999995</v>
      </c>
      <c r="K1533" s="2">
        <f t="shared" si="212"/>
        <v>7.591666666666666E-2</v>
      </c>
      <c r="L1533">
        <f t="shared" si="213"/>
        <v>5.5102040816327262E-5</v>
      </c>
    </row>
    <row r="1534" spans="1:12" x14ac:dyDescent="0.15">
      <c r="A1534">
        <v>1731570</v>
      </c>
      <c r="B1534">
        <v>0.98199999999999998</v>
      </c>
      <c r="C1534">
        <f t="shared" si="214"/>
        <v>1.3399999999999954E-2</v>
      </c>
      <c r="D1534">
        <f t="shared" si="215"/>
        <v>1.3311014059672197E-2</v>
      </c>
      <c r="E1534">
        <f t="shared" si="216"/>
        <v>1.6400463063653697E-3</v>
      </c>
      <c r="F1534">
        <v>460.20159999999998</v>
      </c>
      <c r="G1534">
        <f t="shared" si="217"/>
        <v>0.19867331836071664</v>
      </c>
      <c r="H1534">
        <f t="shared" si="218"/>
        <v>101.01222590487059</v>
      </c>
      <c r="I1534">
        <f t="shared" si="211"/>
        <v>102.36578973199585</v>
      </c>
      <c r="J1534">
        <f t="shared" si="219"/>
        <v>273.79999999999995</v>
      </c>
      <c r="K1534" s="2">
        <f t="shared" si="212"/>
        <v>7.6055555555555543E-2</v>
      </c>
      <c r="L1534">
        <f t="shared" si="213"/>
        <v>5.5102040816327262E-5</v>
      </c>
    </row>
    <row r="1535" spans="1:12" x14ac:dyDescent="0.15">
      <c r="A1535">
        <v>1731600</v>
      </c>
      <c r="B1535">
        <v>0.98199999999999998</v>
      </c>
      <c r="C1535">
        <f t="shared" si="214"/>
        <v>1.3399999999999954E-2</v>
      </c>
      <c r="D1535">
        <f t="shared" si="215"/>
        <v>1.3311014059672197E-2</v>
      </c>
      <c r="E1535">
        <f t="shared" si="216"/>
        <v>1.6132909213781403E-3</v>
      </c>
      <c r="F1535">
        <v>461.25659999999999</v>
      </c>
      <c r="G1535">
        <f t="shared" si="217"/>
        <v>0.19867331836071664</v>
      </c>
      <c r="H1535">
        <f t="shared" si="218"/>
        <v>101.24379376193507</v>
      </c>
      <c r="I1535">
        <f t="shared" si="211"/>
        <v>102.60046059834497</v>
      </c>
      <c r="J1535">
        <f t="shared" si="219"/>
        <v>274.29999999999995</v>
      </c>
      <c r="K1535" s="2">
        <f t="shared" si="212"/>
        <v>7.6194444444444426E-2</v>
      </c>
      <c r="L1535">
        <f t="shared" si="213"/>
        <v>4.8979591836733829E-5</v>
      </c>
    </row>
    <row r="1536" spans="1:12" x14ac:dyDescent="0.15">
      <c r="A1536">
        <v>1731630</v>
      </c>
      <c r="B1536">
        <v>0.9819</v>
      </c>
      <c r="C1536">
        <f t="shared" si="214"/>
        <v>1.3499999999999943E-2</v>
      </c>
      <c r="D1536">
        <f t="shared" si="215"/>
        <v>1.3409686909917522E-2</v>
      </c>
      <c r="E1536">
        <f t="shared" si="216"/>
        <v>1.6703369574831445E-3</v>
      </c>
      <c r="F1536">
        <v>462.89800000000002</v>
      </c>
      <c r="G1536">
        <f t="shared" si="217"/>
        <v>0.19866351677121113</v>
      </c>
      <c r="H1536">
        <f t="shared" si="218"/>
        <v>101.60407383831954</v>
      </c>
      <c r="I1536">
        <f t="shared" si="211"/>
        <v>102.97572883513685</v>
      </c>
      <c r="J1536">
        <f t="shared" si="219"/>
        <v>274.79999999999995</v>
      </c>
      <c r="K1536" s="2">
        <f t="shared" si="212"/>
        <v>7.6333333333333322E-2</v>
      </c>
      <c r="L1536">
        <f t="shared" si="213"/>
        <v>5.3061224489796875E-5</v>
      </c>
    </row>
    <row r="1537" spans="1:12" x14ac:dyDescent="0.15">
      <c r="A1537">
        <v>1731660</v>
      </c>
      <c r="B1537">
        <v>0.9819</v>
      </c>
      <c r="C1537">
        <f t="shared" si="214"/>
        <v>1.3499999999999943E-2</v>
      </c>
      <c r="D1537">
        <f t="shared" si="215"/>
        <v>1.3409686909917522E-2</v>
      </c>
      <c r="E1537">
        <f t="shared" si="216"/>
        <v>1.6406042433987598E-3</v>
      </c>
      <c r="F1537">
        <v>464.07040000000001</v>
      </c>
      <c r="G1537">
        <f t="shared" si="217"/>
        <v>0.19866351677121113</v>
      </c>
      <c r="H1537">
        <f t="shared" si="218"/>
        <v>101.86141047871989</v>
      </c>
      <c r="I1537">
        <f t="shared" si="211"/>
        <v>103.2365395201826</v>
      </c>
      <c r="J1537">
        <f t="shared" si="219"/>
        <v>275.29999999999995</v>
      </c>
      <c r="K1537" s="2">
        <f t="shared" si="212"/>
        <v>7.6472222222222205E-2</v>
      </c>
      <c r="L1537">
        <f t="shared" si="213"/>
        <v>5.3061224489796875E-5</v>
      </c>
    </row>
    <row r="1538" spans="1:12" x14ac:dyDescent="0.15">
      <c r="A1538">
        <v>1731690</v>
      </c>
      <c r="B1538">
        <v>0.98199999999999998</v>
      </c>
      <c r="C1538">
        <f t="shared" si="214"/>
        <v>1.3399999999999954E-2</v>
      </c>
      <c r="D1538">
        <f t="shared" si="215"/>
        <v>1.3311014059672197E-2</v>
      </c>
      <c r="E1538">
        <f t="shared" si="216"/>
        <v>1.4705769370396277E-3</v>
      </c>
      <c r="F1538">
        <v>466.88400000000001</v>
      </c>
      <c r="G1538">
        <f t="shared" si="217"/>
        <v>0.19867331836071664</v>
      </c>
      <c r="H1538">
        <f t="shared" si="218"/>
        <v>102.4789832963849</v>
      </c>
      <c r="I1538">
        <f t="shared" ref="I1538:I1601" si="220">F1538/(3.142/4*G1538^2)/145</f>
        <v>103.85220167255643</v>
      </c>
      <c r="J1538">
        <f t="shared" si="219"/>
        <v>275.79999999999995</v>
      </c>
      <c r="K1538" s="2">
        <f t="shared" ref="K1538:K1601" si="221">J1538/3600</f>
        <v>7.6611111111111102E-2</v>
      </c>
      <c r="L1538">
        <f t="shared" ref="L1538:L1601" si="222">(B1538-B1636)/(J1636-J1538)</f>
        <v>5.5102040816327262E-5</v>
      </c>
    </row>
    <row r="1539" spans="1:12" x14ac:dyDescent="0.15">
      <c r="A1539">
        <v>1731720</v>
      </c>
      <c r="B1539">
        <v>0.98180000000000001</v>
      </c>
      <c r="C1539">
        <f t="shared" ref="C1539:C1602" si="223">B$2-B1539-0.0213</f>
        <v>1.3599999999999932E-2</v>
      </c>
      <c r="D1539">
        <f t="shared" ref="D1539:D1602" si="224">LN(1+C1539)</f>
        <v>1.350835002479208E-2</v>
      </c>
      <c r="E1539">
        <f t="shared" ref="E1539:E1602" si="225">D1539-H1539/8655</f>
        <v>1.5341258330015695E-3</v>
      </c>
      <c r="F1539">
        <v>472.15940000000001</v>
      </c>
      <c r="G1539">
        <f t="shared" ref="G1539:G1602" si="226">(4*O$2/(1+C1539)/3.142)^0.5</f>
        <v>0.1986537166322529</v>
      </c>
      <c r="H1539">
        <f t="shared" ref="H1539:H1602" si="227">F1539/(3.142/4*P$2^2)/145</f>
        <v>103.63691037994687</v>
      </c>
      <c r="I1539">
        <f t="shared" si="220"/>
        <v>105.04637236111412</v>
      </c>
      <c r="J1539">
        <f t="shared" ref="J1539:J1602" si="228">(A1539-$A$2)/60-434</f>
        <v>276.29999999999995</v>
      </c>
      <c r="K1539" s="2">
        <f t="shared" si="221"/>
        <v>7.6749999999999985E-2</v>
      </c>
      <c r="L1539">
        <f t="shared" si="222"/>
        <v>5.1020408163266487E-5</v>
      </c>
    </row>
    <row r="1540" spans="1:12" x14ac:dyDescent="0.15">
      <c r="A1540">
        <v>1731750</v>
      </c>
      <c r="B1540">
        <v>0.98170000000000002</v>
      </c>
      <c r="C1540">
        <f t="shared" si="223"/>
        <v>1.3699999999999921E-2</v>
      </c>
      <c r="D1540">
        <f t="shared" si="224"/>
        <v>1.3607003406216728E-2</v>
      </c>
      <c r="E1540">
        <f t="shared" si="225"/>
        <v>1.45141828109999E-3</v>
      </c>
      <c r="F1540">
        <v>479.3107</v>
      </c>
      <c r="G1540">
        <f t="shared" si="226"/>
        <v>0.19864391794348416</v>
      </c>
      <c r="H1540">
        <f t="shared" si="227"/>
        <v>105.20658925788537</v>
      </c>
      <c r="I1540">
        <f t="shared" si="220"/>
        <v>106.64791953071838</v>
      </c>
      <c r="J1540">
        <f t="shared" si="228"/>
        <v>276.79999999999995</v>
      </c>
      <c r="K1540" s="2">
        <f t="shared" si="221"/>
        <v>7.6888888888888882E-2</v>
      </c>
      <c r="L1540">
        <f t="shared" si="222"/>
        <v>4.8979591836736099E-5</v>
      </c>
    </row>
    <row r="1541" spans="1:12" x14ac:dyDescent="0.15">
      <c r="A1541">
        <v>1731781</v>
      </c>
      <c r="B1541">
        <v>0.98170000000000002</v>
      </c>
      <c r="C1541">
        <f t="shared" si="223"/>
        <v>1.3699999999999921E-2</v>
      </c>
      <c r="D1541">
        <f t="shared" si="224"/>
        <v>1.3607003406216728E-2</v>
      </c>
      <c r="E1541">
        <f t="shared" si="225"/>
        <v>1.2581632477178285E-3</v>
      </c>
      <c r="F1541">
        <v>486.93099999999998</v>
      </c>
      <c r="G1541">
        <f t="shared" si="226"/>
        <v>0.19864391794348416</v>
      </c>
      <c r="H1541">
        <f t="shared" si="227"/>
        <v>106.87921157180797</v>
      </c>
      <c r="I1541">
        <f t="shared" si="220"/>
        <v>108.34345677034172</v>
      </c>
      <c r="J1541">
        <f t="shared" si="228"/>
        <v>277.31666666666672</v>
      </c>
      <c r="K1541" s="2">
        <f t="shared" si="221"/>
        <v>7.7032407407407424E-2</v>
      </c>
      <c r="L1541">
        <f t="shared" si="222"/>
        <v>4.8996257230351958E-5</v>
      </c>
    </row>
    <row r="1542" spans="1:12" x14ac:dyDescent="0.15">
      <c r="A1542">
        <v>1731810</v>
      </c>
      <c r="B1542">
        <v>0.98129999999999995</v>
      </c>
      <c r="C1542">
        <f t="shared" si="223"/>
        <v>1.4099999999999988E-2</v>
      </c>
      <c r="D1542">
        <f t="shared" si="224"/>
        <v>1.4001519635813611E-2</v>
      </c>
      <c r="E1542">
        <f t="shared" si="225"/>
        <v>1.5218646651430287E-3</v>
      </c>
      <c r="F1542">
        <v>492.08920000000001</v>
      </c>
      <c r="G1542">
        <f t="shared" si="226"/>
        <v>0.19860473768315365</v>
      </c>
      <c r="H1542">
        <f t="shared" si="227"/>
        <v>108.01141377115388</v>
      </c>
      <c r="I1542">
        <f t="shared" si="220"/>
        <v>109.53437470532714</v>
      </c>
      <c r="J1542">
        <f t="shared" si="228"/>
        <v>277.79999999999995</v>
      </c>
      <c r="K1542" s="2">
        <f t="shared" si="221"/>
        <v>7.7166666666666647E-2</v>
      </c>
      <c r="L1542">
        <f t="shared" si="222"/>
        <v>4.0816326530612279E-5</v>
      </c>
    </row>
    <row r="1543" spans="1:12" x14ac:dyDescent="0.15">
      <c r="A1543">
        <v>1731840</v>
      </c>
      <c r="B1543">
        <v>0.98129999999999995</v>
      </c>
      <c r="C1543">
        <f t="shared" si="223"/>
        <v>1.4099999999999988E-2</v>
      </c>
      <c r="D1543">
        <f t="shared" si="224"/>
        <v>1.4001519635813611E-2</v>
      </c>
      <c r="E1543">
        <f t="shared" si="225"/>
        <v>1.4564496508908415E-3</v>
      </c>
      <c r="F1543">
        <v>494.66860000000003</v>
      </c>
      <c r="G1543">
        <f t="shared" si="226"/>
        <v>0.19860473768315365</v>
      </c>
      <c r="H1543">
        <f t="shared" si="227"/>
        <v>108.57758071950657</v>
      </c>
      <c r="I1543">
        <f t="shared" si="220"/>
        <v>110.1085246076516</v>
      </c>
      <c r="J1543">
        <f t="shared" si="228"/>
        <v>278.29999999999995</v>
      </c>
      <c r="K1543" s="2">
        <f t="shared" si="221"/>
        <v>7.7305555555555544E-2</v>
      </c>
      <c r="L1543">
        <f t="shared" si="222"/>
        <v>4.0816326530612279E-5</v>
      </c>
    </row>
    <row r="1544" spans="1:12" x14ac:dyDescent="0.15">
      <c r="A1544">
        <v>1731870</v>
      </c>
      <c r="B1544">
        <v>0.98129999999999995</v>
      </c>
      <c r="C1544">
        <f t="shared" si="223"/>
        <v>1.4099999999999988E-2</v>
      </c>
      <c r="D1544">
        <f t="shared" si="224"/>
        <v>1.4001519635813611E-2</v>
      </c>
      <c r="E1544">
        <f t="shared" si="225"/>
        <v>1.420772422833937E-3</v>
      </c>
      <c r="F1544">
        <v>496.0754</v>
      </c>
      <c r="G1544">
        <f t="shared" si="226"/>
        <v>0.19860473768315365</v>
      </c>
      <c r="H1544">
        <f t="shared" si="227"/>
        <v>108.88636712833907</v>
      </c>
      <c r="I1544">
        <f t="shared" si="220"/>
        <v>110.42166490484864</v>
      </c>
      <c r="J1544">
        <f t="shared" si="228"/>
        <v>278.79999999999995</v>
      </c>
      <c r="K1544" s="2">
        <f t="shared" si="221"/>
        <v>7.7444444444444427E-2</v>
      </c>
      <c r="L1544">
        <f t="shared" si="222"/>
        <v>4.0816326530612279E-5</v>
      </c>
    </row>
    <row r="1545" spans="1:12" x14ac:dyDescent="0.15">
      <c r="A1545">
        <v>1731900</v>
      </c>
      <c r="B1545">
        <v>0.98129999999999995</v>
      </c>
      <c r="C1545">
        <f t="shared" si="223"/>
        <v>1.4099999999999988E-2</v>
      </c>
      <c r="D1545">
        <f t="shared" si="224"/>
        <v>1.4001519635813611E-2</v>
      </c>
      <c r="E1545">
        <f t="shared" si="225"/>
        <v>1.4623967009188086E-3</v>
      </c>
      <c r="F1545">
        <v>494.4341</v>
      </c>
      <c r="G1545">
        <f t="shared" si="226"/>
        <v>0.19860473768315365</v>
      </c>
      <c r="H1545">
        <f t="shared" si="227"/>
        <v>108.52610900151451</v>
      </c>
      <c r="I1545">
        <f t="shared" si="220"/>
        <v>110.05632713843586</v>
      </c>
      <c r="J1545">
        <f t="shared" si="228"/>
        <v>279.29999999999995</v>
      </c>
      <c r="K1545" s="2">
        <f t="shared" si="221"/>
        <v>7.7583333333333324E-2</v>
      </c>
      <c r="L1545">
        <f t="shared" si="222"/>
        <v>4.0802448146888766E-5</v>
      </c>
    </row>
    <row r="1546" spans="1:12" x14ac:dyDescent="0.15">
      <c r="A1546">
        <v>1731930</v>
      </c>
      <c r="B1546">
        <v>0.98119999999999996</v>
      </c>
      <c r="C1546">
        <f t="shared" si="223"/>
        <v>1.4199999999999977E-2</v>
      </c>
      <c r="D1546">
        <f t="shared" si="224"/>
        <v>1.4100124378781626E-2</v>
      </c>
      <c r="E1546">
        <f t="shared" si="225"/>
        <v>1.6472247930982755E-3</v>
      </c>
      <c r="F1546">
        <v>491.0342</v>
      </c>
      <c r="G1546">
        <f t="shared" si="226"/>
        <v>0.19859494623997057</v>
      </c>
      <c r="H1546">
        <f t="shared" si="227"/>
        <v>107.77984591408941</v>
      </c>
      <c r="I1546">
        <f t="shared" si="220"/>
        <v>109.31031972606948</v>
      </c>
      <c r="J1546">
        <f t="shared" si="228"/>
        <v>279.79999999999995</v>
      </c>
      <c r="K1546" s="2">
        <f t="shared" si="221"/>
        <v>7.7722222222222206E-2</v>
      </c>
      <c r="L1546">
        <f t="shared" si="222"/>
        <v>3.8775510204081891E-5</v>
      </c>
    </row>
    <row r="1547" spans="1:12" x14ac:dyDescent="0.15">
      <c r="A1547">
        <v>1731960</v>
      </c>
      <c r="B1547">
        <v>0.98129999999999995</v>
      </c>
      <c r="C1547">
        <f t="shared" si="223"/>
        <v>1.4099999999999988E-2</v>
      </c>
      <c r="D1547">
        <f t="shared" si="224"/>
        <v>1.4001519635813611E-2</v>
      </c>
      <c r="E1547">
        <f t="shared" si="225"/>
        <v>1.6170022492578064E-3</v>
      </c>
      <c r="F1547">
        <v>488.33780000000002</v>
      </c>
      <c r="G1547">
        <f t="shared" si="226"/>
        <v>0.19860473768315365</v>
      </c>
      <c r="H1547">
        <f t="shared" si="227"/>
        <v>107.18799798064049</v>
      </c>
      <c r="I1547">
        <f t="shared" si="220"/>
        <v>108.6993487521675</v>
      </c>
      <c r="J1547">
        <f t="shared" si="228"/>
        <v>280.29999999999995</v>
      </c>
      <c r="K1547" s="2">
        <f t="shared" si="221"/>
        <v>7.7861111111111103E-2</v>
      </c>
      <c r="L1547">
        <f t="shared" si="222"/>
        <v>4.0816326530612279E-5</v>
      </c>
    </row>
    <row r="1548" spans="1:12" x14ac:dyDescent="0.15">
      <c r="A1548">
        <v>1731990</v>
      </c>
      <c r="B1548">
        <v>0.98129999999999995</v>
      </c>
      <c r="C1548">
        <f t="shared" si="223"/>
        <v>1.4099999999999988E-2</v>
      </c>
      <c r="D1548">
        <f t="shared" si="224"/>
        <v>1.4001519635813611E-2</v>
      </c>
      <c r="E1548">
        <f t="shared" si="225"/>
        <v>1.6794348623019404E-3</v>
      </c>
      <c r="F1548">
        <v>485.87599999999998</v>
      </c>
      <c r="G1548">
        <f t="shared" si="226"/>
        <v>0.19860473768315365</v>
      </c>
      <c r="H1548">
        <f t="shared" si="227"/>
        <v>106.64764371474351</v>
      </c>
      <c r="I1548">
        <f t="shared" si="220"/>
        <v>108.15137549112139</v>
      </c>
      <c r="J1548">
        <f t="shared" si="228"/>
        <v>280.79999999999995</v>
      </c>
      <c r="K1548" s="2">
        <f t="shared" si="221"/>
        <v>7.7999999999999986E-2</v>
      </c>
      <c r="L1548">
        <f t="shared" si="222"/>
        <v>4.0816326530612279E-5</v>
      </c>
    </row>
    <row r="1549" spans="1:12" x14ac:dyDescent="0.15">
      <c r="A1549">
        <v>1732020</v>
      </c>
      <c r="B1549">
        <v>0.98129999999999995</v>
      </c>
      <c r="C1549">
        <f t="shared" si="223"/>
        <v>1.4099999999999988E-2</v>
      </c>
      <c r="D1549">
        <f t="shared" si="224"/>
        <v>1.4001519635813611E-2</v>
      </c>
      <c r="E1549">
        <f t="shared" si="225"/>
        <v>1.7448498765541276E-3</v>
      </c>
      <c r="F1549">
        <v>483.29660000000001</v>
      </c>
      <c r="G1549">
        <f t="shared" si="226"/>
        <v>0.19860473768315365</v>
      </c>
      <c r="H1549">
        <f t="shared" si="227"/>
        <v>106.08147676639082</v>
      </c>
      <c r="I1549">
        <f t="shared" si="220"/>
        <v>107.57722558879692</v>
      </c>
      <c r="J1549">
        <f t="shared" si="228"/>
        <v>281.29999999999995</v>
      </c>
      <c r="K1549" s="2">
        <f t="shared" si="221"/>
        <v>7.8138888888888883E-2</v>
      </c>
      <c r="L1549">
        <f t="shared" si="222"/>
        <v>4.4882692961577194E-5</v>
      </c>
    </row>
    <row r="1550" spans="1:12" x14ac:dyDescent="0.15">
      <c r="A1550">
        <v>1732050</v>
      </c>
      <c r="B1550">
        <v>0.98129999999999995</v>
      </c>
      <c r="C1550">
        <f t="shared" si="223"/>
        <v>1.4099999999999988E-2</v>
      </c>
      <c r="D1550">
        <f t="shared" si="224"/>
        <v>1.4001519635813611E-2</v>
      </c>
      <c r="E1550">
        <f t="shared" si="225"/>
        <v>1.819174053598745E-3</v>
      </c>
      <c r="F1550">
        <v>480.36590000000001</v>
      </c>
      <c r="G1550">
        <f t="shared" si="226"/>
        <v>0.19860473768315365</v>
      </c>
      <c r="H1550">
        <f t="shared" si="227"/>
        <v>105.43820101406966</v>
      </c>
      <c r="I1550">
        <f t="shared" si="220"/>
        <v>106.92487964836803</v>
      </c>
      <c r="J1550">
        <f t="shared" si="228"/>
        <v>281.79999999999995</v>
      </c>
      <c r="K1550" s="2">
        <f t="shared" si="221"/>
        <v>7.8277777777777766E-2</v>
      </c>
      <c r="L1550">
        <f t="shared" si="222"/>
        <v>4.2857142857142667E-5</v>
      </c>
    </row>
    <row r="1551" spans="1:12" x14ac:dyDescent="0.15">
      <c r="A1551">
        <v>1732080</v>
      </c>
      <c r="B1551">
        <v>0.98129999999999995</v>
      </c>
      <c r="C1551">
        <f t="shared" si="223"/>
        <v>1.4099999999999988E-2</v>
      </c>
      <c r="D1551">
        <f t="shared" si="224"/>
        <v>1.4001519635813611E-2</v>
      </c>
      <c r="E1551">
        <f t="shared" si="225"/>
        <v>1.9024200737130393E-3</v>
      </c>
      <c r="F1551">
        <v>477.08339999999998</v>
      </c>
      <c r="G1551">
        <f t="shared" si="226"/>
        <v>0.19860473768315365</v>
      </c>
      <c r="H1551">
        <f t="shared" si="227"/>
        <v>104.71770670998045</v>
      </c>
      <c r="I1551">
        <f t="shared" si="220"/>
        <v>106.19422637459117</v>
      </c>
      <c r="J1551">
        <f t="shared" si="228"/>
        <v>282.29999999999995</v>
      </c>
      <c r="K1551" s="2">
        <f t="shared" si="221"/>
        <v>7.8416666666666648E-2</v>
      </c>
      <c r="L1551">
        <f t="shared" si="222"/>
        <v>4.6938775510203442E-5</v>
      </c>
    </row>
    <row r="1552" spans="1:12" x14ac:dyDescent="0.15">
      <c r="A1552">
        <v>1732110</v>
      </c>
      <c r="B1552">
        <v>0.98129999999999995</v>
      </c>
      <c r="C1552">
        <f t="shared" si="223"/>
        <v>1.4099999999999988E-2</v>
      </c>
      <c r="D1552">
        <f t="shared" si="224"/>
        <v>1.4001519635813611E-2</v>
      </c>
      <c r="E1552">
        <f t="shared" si="225"/>
        <v>1.9559359157983926E-3</v>
      </c>
      <c r="F1552">
        <v>474.97320000000002</v>
      </c>
      <c r="G1552">
        <f t="shared" si="226"/>
        <v>0.19860473768315365</v>
      </c>
      <c r="H1552">
        <f t="shared" si="227"/>
        <v>104.25452709673171</v>
      </c>
      <c r="I1552">
        <f t="shared" si="220"/>
        <v>105.72451592879561</v>
      </c>
      <c r="J1552">
        <f t="shared" si="228"/>
        <v>282.79999999999995</v>
      </c>
      <c r="K1552" s="2">
        <f t="shared" si="221"/>
        <v>7.8555555555555545E-2</v>
      </c>
      <c r="L1552">
        <f t="shared" si="222"/>
        <v>4.4897959183673054E-5</v>
      </c>
    </row>
    <row r="1553" spans="1:12" x14ac:dyDescent="0.15">
      <c r="A1553">
        <v>1732141</v>
      </c>
      <c r="B1553">
        <v>0.98129999999999995</v>
      </c>
      <c r="C1553">
        <f t="shared" si="223"/>
        <v>1.4099999999999988E-2</v>
      </c>
      <c r="D1553">
        <f t="shared" si="224"/>
        <v>1.4001519635813611E-2</v>
      </c>
      <c r="E1553">
        <f t="shared" si="225"/>
        <v>2.0243206509813899E-3</v>
      </c>
      <c r="F1553">
        <v>472.27670000000001</v>
      </c>
      <c r="G1553">
        <f t="shared" si="226"/>
        <v>0.19860473768315365</v>
      </c>
      <c r="H1553">
        <f t="shared" si="227"/>
        <v>103.66265721372287</v>
      </c>
      <c r="I1553">
        <f t="shared" si="220"/>
        <v>105.12430068043633</v>
      </c>
      <c r="J1553">
        <f t="shared" si="228"/>
        <v>283.31666666666672</v>
      </c>
      <c r="K1553" s="2">
        <f t="shared" si="221"/>
        <v>7.8699074074074088E-2</v>
      </c>
      <c r="L1553">
        <f t="shared" si="222"/>
        <v>4.4913235794487595E-5</v>
      </c>
    </row>
    <row r="1554" spans="1:12" x14ac:dyDescent="0.15">
      <c r="A1554">
        <v>1732170</v>
      </c>
      <c r="B1554">
        <v>0.98140000000000005</v>
      </c>
      <c r="C1554">
        <f t="shared" si="223"/>
        <v>1.3999999999999888E-2</v>
      </c>
      <c r="D1554">
        <f t="shared" si="224"/>
        <v>1.3902905168991214E-2</v>
      </c>
      <c r="E1554">
        <f t="shared" si="225"/>
        <v>1.9732749762163826E-3</v>
      </c>
      <c r="F1554">
        <v>470.40100000000001</v>
      </c>
      <c r="G1554">
        <f t="shared" si="226"/>
        <v>0.19861453057473935</v>
      </c>
      <c r="H1554">
        <f t="shared" si="227"/>
        <v>103.25094931846616</v>
      </c>
      <c r="I1554">
        <f t="shared" si="220"/>
        <v>104.69646260892468</v>
      </c>
      <c r="J1554">
        <f t="shared" si="228"/>
        <v>283.79999999999995</v>
      </c>
      <c r="K1554" s="2">
        <f t="shared" si="221"/>
        <v>7.8833333333333325E-2</v>
      </c>
      <c r="L1554">
        <f t="shared" si="222"/>
        <v>4.8979591836736099E-5</v>
      </c>
    </row>
    <row r="1555" spans="1:12" x14ac:dyDescent="0.15">
      <c r="A1555">
        <v>1732200</v>
      </c>
      <c r="B1555">
        <v>0.98129999999999995</v>
      </c>
      <c r="C1555">
        <f t="shared" si="223"/>
        <v>1.4099999999999988E-2</v>
      </c>
      <c r="D1555">
        <f t="shared" si="224"/>
        <v>1.4001519635813611E-2</v>
      </c>
      <c r="E1555">
        <f t="shared" si="225"/>
        <v>2.1045969501648741E-3</v>
      </c>
      <c r="F1555">
        <v>469.11130000000003</v>
      </c>
      <c r="G1555">
        <f t="shared" si="226"/>
        <v>0.19860473768315365</v>
      </c>
      <c r="H1555">
        <f t="shared" si="227"/>
        <v>102.96786584428982</v>
      </c>
      <c r="I1555">
        <f t="shared" si="220"/>
        <v>104.41971275269429</v>
      </c>
      <c r="J1555">
        <f t="shared" si="228"/>
        <v>284.29999999999995</v>
      </c>
      <c r="K1555" s="2">
        <f t="shared" si="221"/>
        <v>7.8972222222222208E-2</v>
      </c>
      <c r="L1555">
        <f t="shared" si="222"/>
        <v>4.6938775510203442E-5</v>
      </c>
    </row>
    <row r="1556" spans="1:12" x14ac:dyDescent="0.15">
      <c r="A1556">
        <v>1732230</v>
      </c>
      <c r="B1556">
        <v>0.98140000000000005</v>
      </c>
      <c r="C1556">
        <f t="shared" si="223"/>
        <v>1.3999999999999888E-2</v>
      </c>
      <c r="D1556">
        <f t="shared" si="224"/>
        <v>1.3902905168991214E-2</v>
      </c>
      <c r="E1556">
        <f t="shared" si="225"/>
        <v>2.0565235323861241E-3</v>
      </c>
      <c r="F1556">
        <v>467.11840000000001</v>
      </c>
      <c r="G1556">
        <f t="shared" si="226"/>
        <v>0.19861453057473935</v>
      </c>
      <c r="H1556">
        <f t="shared" si="227"/>
        <v>102.53043306481705</v>
      </c>
      <c r="I1556">
        <f t="shared" si="220"/>
        <v>103.96585912772447</v>
      </c>
      <c r="J1556">
        <f t="shared" si="228"/>
        <v>284.79999999999995</v>
      </c>
      <c r="K1556" s="2">
        <f t="shared" si="221"/>
        <v>7.9111111111111104E-2</v>
      </c>
      <c r="L1556">
        <f t="shared" si="222"/>
        <v>5.1003060183612095E-5</v>
      </c>
    </row>
    <row r="1557" spans="1:12" x14ac:dyDescent="0.15">
      <c r="A1557">
        <v>1732260</v>
      </c>
      <c r="B1557">
        <v>0.98140000000000005</v>
      </c>
      <c r="C1557">
        <f t="shared" si="223"/>
        <v>1.3999999999999888E-2</v>
      </c>
      <c r="D1557">
        <f t="shared" si="224"/>
        <v>1.3902905168991214E-2</v>
      </c>
      <c r="E1557">
        <f t="shared" si="225"/>
        <v>2.0832839894842515E-3</v>
      </c>
      <c r="F1557">
        <v>466.06319999999999</v>
      </c>
      <c r="G1557">
        <f t="shared" si="226"/>
        <v>0.19861453057473935</v>
      </c>
      <c r="H1557">
        <f t="shared" si="227"/>
        <v>102.29882130863275</v>
      </c>
      <c r="I1557">
        <f t="shared" si="220"/>
        <v>103.73100480695361</v>
      </c>
      <c r="J1557">
        <f t="shared" si="228"/>
        <v>285.29999999999995</v>
      </c>
      <c r="K1557" s="2">
        <f t="shared" si="221"/>
        <v>7.9249999999999987E-2</v>
      </c>
      <c r="L1557">
        <f t="shared" si="222"/>
        <v>5.1020408163266487E-5</v>
      </c>
    </row>
    <row r="1558" spans="1:12" x14ac:dyDescent="0.15">
      <c r="A1558">
        <v>1732290</v>
      </c>
      <c r="B1558">
        <v>0.98150000000000004</v>
      </c>
      <c r="C1558">
        <f t="shared" si="223"/>
        <v>1.3899999999999899E-2</v>
      </c>
      <c r="D1558">
        <f t="shared" si="224"/>
        <v>1.380428097639686E-2</v>
      </c>
      <c r="E1558">
        <f t="shared" si="225"/>
        <v>2.0114151818771287E-3</v>
      </c>
      <c r="F1558">
        <v>465.00819999999999</v>
      </c>
      <c r="G1558">
        <f t="shared" si="226"/>
        <v>0.19862432491508483</v>
      </c>
      <c r="H1558">
        <f t="shared" si="227"/>
        <v>102.06725345156828</v>
      </c>
      <c r="I1558">
        <f t="shared" si="220"/>
        <v>103.48598827454505</v>
      </c>
      <c r="J1558">
        <f t="shared" si="228"/>
        <v>285.79999999999995</v>
      </c>
      <c r="K1558" s="2">
        <f t="shared" si="221"/>
        <v>7.938888888888887E-2</v>
      </c>
      <c r="L1558">
        <f t="shared" si="222"/>
        <v>5.5102040816327262E-5</v>
      </c>
    </row>
    <row r="1559" spans="1:12" x14ac:dyDescent="0.15">
      <c r="A1559">
        <v>1732320</v>
      </c>
      <c r="B1559">
        <v>0.98140000000000005</v>
      </c>
      <c r="C1559">
        <f t="shared" si="223"/>
        <v>1.3999999999999888E-2</v>
      </c>
      <c r="D1559">
        <f t="shared" si="224"/>
        <v>1.3902905168991214E-2</v>
      </c>
      <c r="E1559">
        <f t="shared" si="225"/>
        <v>2.1130141675131889E-3</v>
      </c>
      <c r="F1559">
        <v>464.89089999999999</v>
      </c>
      <c r="G1559">
        <f t="shared" si="226"/>
        <v>0.19861453057473935</v>
      </c>
      <c r="H1559">
        <f t="shared" si="227"/>
        <v>102.04150661779231</v>
      </c>
      <c r="I1559">
        <f t="shared" si="220"/>
        <v>103.47008771044139</v>
      </c>
      <c r="J1559">
        <f t="shared" si="228"/>
        <v>286.29999999999995</v>
      </c>
      <c r="K1559" s="2">
        <f t="shared" si="221"/>
        <v>7.9527777777777767E-2</v>
      </c>
      <c r="L1559">
        <f t="shared" si="222"/>
        <v>5.3061224489796875E-5</v>
      </c>
    </row>
    <row r="1560" spans="1:12" x14ac:dyDescent="0.15">
      <c r="A1560">
        <v>1732350</v>
      </c>
      <c r="B1560">
        <v>0.98129999999999995</v>
      </c>
      <c r="C1560">
        <f t="shared" si="223"/>
        <v>1.4099999999999988E-2</v>
      </c>
      <c r="D1560">
        <f t="shared" si="224"/>
        <v>1.4001519635813611E-2</v>
      </c>
      <c r="E1560">
        <f t="shared" si="225"/>
        <v>2.2235201983360712E-3</v>
      </c>
      <c r="F1560">
        <v>464.42200000000003</v>
      </c>
      <c r="G1560">
        <f t="shared" si="226"/>
        <v>0.19860473768315365</v>
      </c>
      <c r="H1560">
        <f t="shared" si="227"/>
        <v>101.9385851313681</v>
      </c>
      <c r="I1560">
        <f t="shared" si="220"/>
        <v>103.37591918172039</v>
      </c>
      <c r="J1560">
        <f t="shared" si="228"/>
        <v>286.79999999999995</v>
      </c>
      <c r="K1560" s="2">
        <f t="shared" si="221"/>
        <v>7.966666666666665E-2</v>
      </c>
      <c r="L1560">
        <f t="shared" si="222"/>
        <v>5.3061224489794605E-5</v>
      </c>
    </row>
    <row r="1561" spans="1:12" x14ac:dyDescent="0.15">
      <c r="A1561">
        <v>1732380</v>
      </c>
      <c r="B1561">
        <v>0.98129999999999995</v>
      </c>
      <c r="C1561">
        <f t="shared" si="223"/>
        <v>1.4099999999999988E-2</v>
      </c>
      <c r="D1561">
        <f t="shared" si="224"/>
        <v>1.4001519635813611E-2</v>
      </c>
      <c r="E1561">
        <f t="shared" si="225"/>
        <v>2.2413588123645235E-3</v>
      </c>
      <c r="F1561">
        <v>463.71859999999998</v>
      </c>
      <c r="G1561">
        <f t="shared" si="226"/>
        <v>0.19860473768315365</v>
      </c>
      <c r="H1561">
        <f t="shared" si="227"/>
        <v>101.78419192695185</v>
      </c>
      <c r="I1561">
        <f t="shared" si="220"/>
        <v>103.21934903312186</v>
      </c>
      <c r="J1561">
        <f t="shared" si="228"/>
        <v>287.29999999999995</v>
      </c>
      <c r="K1561" s="2">
        <f t="shared" si="221"/>
        <v>7.9805555555555546E-2</v>
      </c>
      <c r="L1561">
        <f t="shared" si="222"/>
        <v>5.1020408163264217E-5</v>
      </c>
    </row>
    <row r="1562" spans="1:12" x14ac:dyDescent="0.15">
      <c r="A1562">
        <v>1732410</v>
      </c>
      <c r="B1562">
        <v>0.98140000000000005</v>
      </c>
      <c r="C1562">
        <f t="shared" si="223"/>
        <v>1.3999999999999888E-2</v>
      </c>
      <c r="D1562">
        <f t="shared" si="224"/>
        <v>1.3902905168991214E-2</v>
      </c>
      <c r="E1562">
        <f t="shared" si="225"/>
        <v>2.1486913955700918E-3</v>
      </c>
      <c r="F1562">
        <v>463.48410000000001</v>
      </c>
      <c r="G1562">
        <f t="shared" si="226"/>
        <v>0.19861453057473935</v>
      </c>
      <c r="H1562">
        <f t="shared" si="227"/>
        <v>101.7327202089598</v>
      </c>
      <c r="I1562">
        <f t="shared" si="220"/>
        <v>103.15697829188524</v>
      </c>
      <c r="J1562">
        <f t="shared" si="228"/>
        <v>287.79999999999995</v>
      </c>
      <c r="K1562" s="2">
        <f t="shared" si="221"/>
        <v>7.9944444444444429E-2</v>
      </c>
      <c r="L1562">
        <f t="shared" si="222"/>
        <v>5.5102040816327262E-5</v>
      </c>
    </row>
    <row r="1563" spans="1:12" x14ac:dyDescent="0.15">
      <c r="A1563">
        <v>1732440</v>
      </c>
      <c r="B1563">
        <v>0.98140000000000005</v>
      </c>
      <c r="C1563">
        <f t="shared" si="223"/>
        <v>1.3999999999999888E-2</v>
      </c>
      <c r="D1563">
        <f t="shared" si="224"/>
        <v>1.3902905168991214E-2</v>
      </c>
      <c r="E1563">
        <f t="shared" si="225"/>
        <v>2.13679983156961E-3</v>
      </c>
      <c r="F1563">
        <v>463.95299999999997</v>
      </c>
      <c r="G1563">
        <f t="shared" si="226"/>
        <v>0.19861453057473935</v>
      </c>
      <c r="H1563">
        <f t="shared" si="227"/>
        <v>101.83564169538398</v>
      </c>
      <c r="I1563">
        <f t="shared" si="220"/>
        <v>103.26134067911937</v>
      </c>
      <c r="J1563">
        <f t="shared" si="228"/>
        <v>288.29999999999995</v>
      </c>
      <c r="K1563" s="2">
        <f t="shared" si="221"/>
        <v>8.0083333333333326E-2</v>
      </c>
      <c r="L1563">
        <f t="shared" si="222"/>
        <v>5.5102040816327262E-5</v>
      </c>
    </row>
    <row r="1564" spans="1:12" x14ac:dyDescent="0.15">
      <c r="A1564">
        <v>1732470</v>
      </c>
      <c r="B1564">
        <v>0.98140000000000005</v>
      </c>
      <c r="C1564">
        <f t="shared" si="223"/>
        <v>1.3999999999999888E-2</v>
      </c>
      <c r="D1564">
        <f t="shared" si="224"/>
        <v>1.3902905168991214E-2</v>
      </c>
      <c r="E1564">
        <f t="shared" si="225"/>
        <v>2.1516661886118015E-3</v>
      </c>
      <c r="F1564">
        <v>463.36680000000001</v>
      </c>
      <c r="G1564">
        <f t="shared" si="226"/>
        <v>0.19861453057473935</v>
      </c>
      <c r="H1564">
        <f t="shared" si="227"/>
        <v>101.70697337518381</v>
      </c>
      <c r="I1564">
        <f t="shared" si="220"/>
        <v>103.13087100243639</v>
      </c>
      <c r="J1564">
        <f t="shared" si="228"/>
        <v>288.79999999999995</v>
      </c>
      <c r="K1564" s="2">
        <f t="shared" si="221"/>
        <v>8.0222222222222209E-2</v>
      </c>
      <c r="L1564">
        <f t="shared" si="222"/>
        <v>5.5102040816327262E-5</v>
      </c>
    </row>
    <row r="1565" spans="1:12" x14ac:dyDescent="0.15">
      <c r="A1565">
        <v>1732500</v>
      </c>
      <c r="B1565">
        <v>0.98140000000000005</v>
      </c>
      <c r="C1565">
        <f t="shared" si="223"/>
        <v>1.3999999999999888E-2</v>
      </c>
      <c r="D1565">
        <f t="shared" si="224"/>
        <v>1.3902905168991214E-2</v>
      </c>
      <c r="E1565">
        <f t="shared" si="225"/>
        <v>2.1278779884999315E-3</v>
      </c>
      <c r="F1565">
        <v>464.3048</v>
      </c>
      <c r="G1565">
        <f t="shared" si="226"/>
        <v>0.19861453057473935</v>
      </c>
      <c r="H1565">
        <f t="shared" si="227"/>
        <v>101.91286024715204</v>
      </c>
      <c r="I1565">
        <f t="shared" si="220"/>
        <v>103.33964029061217</v>
      </c>
      <c r="J1565">
        <f t="shared" si="228"/>
        <v>289.29999999999995</v>
      </c>
      <c r="K1565" s="2">
        <f t="shared" si="221"/>
        <v>8.0361111111111105E-2</v>
      </c>
      <c r="L1565">
        <f t="shared" si="222"/>
        <v>5.714285714285765E-5</v>
      </c>
    </row>
    <row r="1566" spans="1:12" x14ac:dyDescent="0.15">
      <c r="A1566">
        <v>1732530</v>
      </c>
      <c r="B1566">
        <v>0.98129999999999995</v>
      </c>
      <c r="C1566">
        <f t="shared" si="223"/>
        <v>1.4099999999999988E-2</v>
      </c>
      <c r="D1566">
        <f t="shared" si="224"/>
        <v>1.4001519635813611E-2</v>
      </c>
      <c r="E1566">
        <f t="shared" si="225"/>
        <v>2.1729766132369734E-3</v>
      </c>
      <c r="F1566">
        <v>466.41500000000002</v>
      </c>
      <c r="G1566">
        <f t="shared" si="226"/>
        <v>0.19860473768315365</v>
      </c>
      <c r="H1566">
        <f t="shared" si="227"/>
        <v>102.37603986040079</v>
      </c>
      <c r="I1566">
        <f t="shared" si="220"/>
        <v>103.81954202243243</v>
      </c>
      <c r="J1566">
        <f t="shared" si="228"/>
        <v>289.79999999999995</v>
      </c>
      <c r="K1566" s="2">
        <f t="shared" si="221"/>
        <v>8.0499999999999988E-2</v>
      </c>
      <c r="L1566">
        <f t="shared" si="222"/>
        <v>5.3061224489794605E-5</v>
      </c>
    </row>
    <row r="1567" spans="1:12" x14ac:dyDescent="0.15">
      <c r="A1567">
        <v>1732560</v>
      </c>
      <c r="B1567">
        <v>0.98119999999999996</v>
      </c>
      <c r="C1567">
        <f t="shared" si="223"/>
        <v>1.4199999999999977E-2</v>
      </c>
      <c r="D1567">
        <f t="shared" si="224"/>
        <v>1.4100124378781626E-2</v>
      </c>
      <c r="E1567">
        <f t="shared" si="225"/>
        <v>2.1794160290764721E-3</v>
      </c>
      <c r="F1567">
        <v>470.04919999999998</v>
      </c>
      <c r="G1567">
        <f t="shared" si="226"/>
        <v>0.19859494623997057</v>
      </c>
      <c r="H1567">
        <f t="shared" si="227"/>
        <v>103.17373076669811</v>
      </c>
      <c r="I1567">
        <f t="shared" si="220"/>
        <v>104.63879774358523</v>
      </c>
      <c r="J1567">
        <f t="shared" si="228"/>
        <v>290.29999999999995</v>
      </c>
      <c r="K1567" s="2">
        <f t="shared" si="221"/>
        <v>8.0638888888888871E-2</v>
      </c>
      <c r="L1567">
        <f t="shared" si="222"/>
        <v>5.3061224489794605E-5</v>
      </c>
    </row>
    <row r="1568" spans="1:12" x14ac:dyDescent="0.15">
      <c r="A1568">
        <v>1732590</v>
      </c>
      <c r="B1568">
        <v>0.98109999999999997</v>
      </c>
      <c r="C1568">
        <f t="shared" si="223"/>
        <v>1.4299999999999966E-2</v>
      </c>
      <c r="D1568">
        <f t="shared" si="224"/>
        <v>1.4198719399812928E-2</v>
      </c>
      <c r="E1568">
        <f t="shared" si="225"/>
        <v>2.1769213438541293E-3</v>
      </c>
      <c r="F1568">
        <v>474.03530000000001</v>
      </c>
      <c r="G1568">
        <f t="shared" si="226"/>
        <v>0.19858515624483311</v>
      </c>
      <c r="H1568">
        <f t="shared" si="227"/>
        <v>104.0486621743234</v>
      </c>
      <c r="I1568">
        <f t="shared" si="220"/>
        <v>105.53655804341624</v>
      </c>
      <c r="J1568">
        <f t="shared" si="228"/>
        <v>290.79999999999995</v>
      </c>
      <c r="K1568" s="2">
        <f t="shared" si="221"/>
        <v>8.0777777777777768E-2</v>
      </c>
      <c r="L1568">
        <f t="shared" si="222"/>
        <v>5.1020408163264217E-5</v>
      </c>
    </row>
    <row r="1569" spans="1:12" x14ac:dyDescent="0.15">
      <c r="A1569">
        <v>1732620</v>
      </c>
      <c r="B1569">
        <v>0.98129999999999995</v>
      </c>
      <c r="C1569">
        <f t="shared" si="223"/>
        <v>1.4099999999999988E-2</v>
      </c>
      <c r="D1569">
        <f t="shared" si="224"/>
        <v>1.4001519635813611E-2</v>
      </c>
      <c r="E1569">
        <f t="shared" si="225"/>
        <v>1.8726898956841018E-3</v>
      </c>
      <c r="F1569">
        <v>478.25569999999999</v>
      </c>
      <c r="G1569">
        <f t="shared" si="226"/>
        <v>0.19860473768315365</v>
      </c>
      <c r="H1569">
        <f t="shared" si="227"/>
        <v>104.97502140082089</v>
      </c>
      <c r="I1569">
        <f t="shared" si="220"/>
        <v>106.45516920257246</v>
      </c>
      <c r="J1569">
        <f t="shared" si="228"/>
        <v>291.29999999999995</v>
      </c>
      <c r="K1569" s="2">
        <f t="shared" si="221"/>
        <v>8.0916666666666651E-2</v>
      </c>
      <c r="L1569">
        <f t="shared" si="222"/>
        <v>5.3061224489794605E-5</v>
      </c>
    </row>
    <row r="1570" spans="1:12" x14ac:dyDescent="0.15">
      <c r="A1570">
        <v>1732650</v>
      </c>
      <c r="B1570">
        <v>0.98109999999999997</v>
      </c>
      <c r="C1570">
        <f t="shared" si="223"/>
        <v>1.4299999999999966E-2</v>
      </c>
      <c r="D1570">
        <f t="shared" si="224"/>
        <v>1.4198719399812928E-2</v>
      </c>
      <c r="E1570">
        <f t="shared" si="225"/>
        <v>1.9569109254847401E-3</v>
      </c>
      <c r="F1570">
        <v>482.7106</v>
      </c>
      <c r="G1570">
        <f t="shared" si="226"/>
        <v>0.19858515624483311</v>
      </c>
      <c r="H1570">
        <f t="shared" si="227"/>
        <v>105.95285234531046</v>
      </c>
      <c r="I1570">
        <f t="shared" si="220"/>
        <v>107.46797813384842</v>
      </c>
      <c r="J1570">
        <f t="shared" si="228"/>
        <v>291.79999999999995</v>
      </c>
      <c r="K1570" s="2">
        <f t="shared" si="221"/>
        <v>8.1055555555555547E-2</v>
      </c>
      <c r="L1570">
        <f t="shared" si="222"/>
        <v>5.1020408163264217E-5</v>
      </c>
    </row>
    <row r="1571" spans="1:12" x14ac:dyDescent="0.15">
      <c r="A1571">
        <v>1732680</v>
      </c>
      <c r="B1571">
        <v>0.98109999999999997</v>
      </c>
      <c r="C1571">
        <f t="shared" si="223"/>
        <v>1.4299999999999966E-2</v>
      </c>
      <c r="D1571">
        <f t="shared" si="224"/>
        <v>1.4198719399812928E-2</v>
      </c>
      <c r="E1571">
        <f t="shared" si="225"/>
        <v>1.8677178553424805E-3</v>
      </c>
      <c r="F1571">
        <v>486.2276</v>
      </c>
      <c r="G1571">
        <f t="shared" si="226"/>
        <v>0.19858515624483311</v>
      </c>
      <c r="H1571">
        <f t="shared" si="227"/>
        <v>106.72481836739172</v>
      </c>
      <c r="I1571">
        <f t="shared" si="220"/>
        <v>108.25098327004544</v>
      </c>
      <c r="J1571">
        <f t="shared" si="228"/>
        <v>292.29999999999995</v>
      </c>
      <c r="K1571" s="2">
        <f t="shared" si="221"/>
        <v>8.119444444444443E-2</v>
      </c>
      <c r="L1571">
        <f t="shared" si="222"/>
        <v>5.3061224489794605E-5</v>
      </c>
    </row>
    <row r="1572" spans="1:12" x14ac:dyDescent="0.15">
      <c r="A1572">
        <v>1732710</v>
      </c>
      <c r="B1572">
        <v>0.98109999999999997</v>
      </c>
      <c r="C1572">
        <f t="shared" si="223"/>
        <v>1.4299999999999966E-2</v>
      </c>
      <c r="D1572">
        <f t="shared" si="224"/>
        <v>1.4198719399812928E-2</v>
      </c>
      <c r="E1572">
        <f t="shared" si="225"/>
        <v>1.7755499921585129E-3</v>
      </c>
      <c r="F1572">
        <v>489.86189999999999</v>
      </c>
      <c r="G1572">
        <f t="shared" si="226"/>
        <v>0.19858515624483311</v>
      </c>
      <c r="H1572">
        <f t="shared" si="227"/>
        <v>107.52253122324896</v>
      </c>
      <c r="I1572">
        <f t="shared" si="220"/>
        <v>109.06010341974144</v>
      </c>
      <c r="J1572">
        <f t="shared" si="228"/>
        <v>292.79999999999995</v>
      </c>
      <c r="K1572" s="2">
        <f t="shared" si="221"/>
        <v>8.1333333333333327E-2</v>
      </c>
      <c r="L1572">
        <f t="shared" si="222"/>
        <v>4.8979591836733829E-5</v>
      </c>
    </row>
    <row r="1573" spans="1:12" x14ac:dyDescent="0.15">
      <c r="A1573">
        <v>1732740</v>
      </c>
      <c r="B1573">
        <v>0.98089999999999999</v>
      </c>
      <c r="C1573">
        <f t="shared" si="223"/>
        <v>1.4499999999999943E-2</v>
      </c>
      <c r="D1573">
        <f t="shared" si="224"/>
        <v>1.4395880283732339E-2</v>
      </c>
      <c r="E1573">
        <f t="shared" si="225"/>
        <v>1.8894648559636303E-3</v>
      </c>
      <c r="F1573">
        <v>493.14440000000002</v>
      </c>
      <c r="G1573">
        <f t="shared" si="226"/>
        <v>0.19856558059726773</v>
      </c>
      <c r="H1573">
        <f t="shared" si="227"/>
        <v>108.24302552733818</v>
      </c>
      <c r="I1573">
        <f t="shared" si="220"/>
        <v>109.81254939748455</v>
      </c>
      <c r="J1573">
        <f t="shared" si="228"/>
        <v>293.29999999999995</v>
      </c>
      <c r="K1573" s="2">
        <f t="shared" si="221"/>
        <v>8.147222222222221E-2</v>
      </c>
      <c r="L1573">
        <f t="shared" si="222"/>
        <v>4.6938775510203442E-5</v>
      </c>
    </row>
    <row r="1574" spans="1:12" x14ac:dyDescent="0.15">
      <c r="A1574">
        <v>1732770</v>
      </c>
      <c r="B1574">
        <v>0.98089999999999999</v>
      </c>
      <c r="C1574">
        <f t="shared" si="223"/>
        <v>1.4499999999999943E-2</v>
      </c>
      <c r="D1574">
        <f t="shared" si="224"/>
        <v>1.4395880283732339E-2</v>
      </c>
      <c r="E1574">
        <f t="shared" si="225"/>
        <v>1.8270271708086001E-3</v>
      </c>
      <c r="F1574">
        <v>495.60640000000001</v>
      </c>
      <c r="G1574">
        <f t="shared" si="226"/>
        <v>0.19856558059726773</v>
      </c>
      <c r="H1574">
        <f t="shared" si="227"/>
        <v>108.78342369235496</v>
      </c>
      <c r="I1574">
        <f t="shared" si="220"/>
        <v>110.36078333589408</v>
      </c>
      <c r="J1574">
        <f t="shared" si="228"/>
        <v>293.79999999999995</v>
      </c>
      <c r="K1574" s="2">
        <f t="shared" si="221"/>
        <v>8.1611111111111093E-2</v>
      </c>
      <c r="L1574">
        <f t="shared" si="222"/>
        <v>4.8979591836733829E-5</v>
      </c>
    </row>
    <row r="1575" spans="1:12" x14ac:dyDescent="0.15">
      <c r="A1575">
        <v>1732800</v>
      </c>
      <c r="B1575">
        <v>0.98089999999999999</v>
      </c>
      <c r="C1575">
        <f t="shared" si="223"/>
        <v>1.4499999999999943E-2</v>
      </c>
      <c r="D1575">
        <f t="shared" si="224"/>
        <v>1.4395880283732339E-2</v>
      </c>
      <c r="E1575">
        <f t="shared" si="225"/>
        <v>1.7794558426957631E-3</v>
      </c>
      <c r="F1575">
        <v>497.48219999999998</v>
      </c>
      <c r="G1575">
        <f t="shared" si="226"/>
        <v>0.19856558059726773</v>
      </c>
      <c r="H1575">
        <f t="shared" si="227"/>
        <v>109.19515353717156</v>
      </c>
      <c r="I1575">
        <f t="shared" si="220"/>
        <v>110.77848326346053</v>
      </c>
      <c r="J1575">
        <f t="shared" si="228"/>
        <v>294.29999999999995</v>
      </c>
      <c r="K1575" s="2">
        <f t="shared" si="221"/>
        <v>8.1749999999999989E-2</v>
      </c>
      <c r="L1575">
        <f t="shared" si="222"/>
        <v>4.4897959183673054E-5</v>
      </c>
    </row>
    <row r="1576" spans="1:12" x14ac:dyDescent="0.15">
      <c r="A1576">
        <v>1732830</v>
      </c>
      <c r="B1576">
        <v>0.98070000000000002</v>
      </c>
      <c r="C1576">
        <f t="shared" si="223"/>
        <v>1.4699999999999921E-2</v>
      </c>
      <c r="D1576">
        <f t="shared" si="224"/>
        <v>1.4593002302900086E-2</v>
      </c>
      <c r="E1576">
        <f t="shared" si="225"/>
        <v>1.9468476838345738E-3</v>
      </c>
      <c r="F1576">
        <v>498.65449999999998</v>
      </c>
      <c r="G1576">
        <f t="shared" si="226"/>
        <v>0.19854601073760383</v>
      </c>
      <c r="H1576">
        <f t="shared" si="227"/>
        <v>109.45246822801201</v>
      </c>
      <c r="I1576">
        <f t="shared" si="220"/>
        <v>111.0614195109638</v>
      </c>
      <c r="J1576">
        <f t="shared" si="228"/>
        <v>294.79999999999995</v>
      </c>
      <c r="K1576" s="2">
        <f t="shared" si="221"/>
        <v>8.1888888888888872E-2</v>
      </c>
      <c r="L1576">
        <f t="shared" si="222"/>
        <v>4.4897959183673054E-5</v>
      </c>
    </row>
    <row r="1577" spans="1:12" x14ac:dyDescent="0.15">
      <c r="A1577">
        <v>1732860</v>
      </c>
      <c r="B1577">
        <v>0.98070000000000002</v>
      </c>
      <c r="C1577">
        <f t="shared" si="223"/>
        <v>1.4699999999999921E-2</v>
      </c>
      <c r="D1577">
        <f t="shared" si="224"/>
        <v>1.4593002302900086E-2</v>
      </c>
      <c r="E1577">
        <f t="shared" si="225"/>
        <v>1.9260393488753115E-3</v>
      </c>
      <c r="F1577">
        <v>499.47500000000002</v>
      </c>
      <c r="G1577">
        <f t="shared" si="226"/>
        <v>0.19854601073760383</v>
      </c>
      <c r="H1577">
        <f t="shared" si="227"/>
        <v>109.63256436708443</v>
      </c>
      <c r="I1577">
        <f t="shared" si="220"/>
        <v>111.24416306328058</v>
      </c>
      <c r="J1577">
        <f t="shared" si="228"/>
        <v>295.29999999999995</v>
      </c>
      <c r="K1577" s="2">
        <f t="shared" si="221"/>
        <v>8.2027777777777769E-2</v>
      </c>
      <c r="L1577">
        <f t="shared" si="222"/>
        <v>4.6938775510203442E-5</v>
      </c>
    </row>
    <row r="1578" spans="1:12" x14ac:dyDescent="0.15">
      <c r="A1578">
        <v>1732890</v>
      </c>
      <c r="B1578">
        <v>0.98080000000000001</v>
      </c>
      <c r="C1578">
        <f t="shared" si="223"/>
        <v>1.4599999999999932E-2</v>
      </c>
      <c r="D1578">
        <f t="shared" si="224"/>
        <v>1.4494446150452511E-2</v>
      </c>
      <c r="E1578">
        <f t="shared" si="225"/>
        <v>1.8036975323713171E-3</v>
      </c>
      <c r="F1578">
        <v>500.41289999999998</v>
      </c>
      <c r="G1578">
        <f t="shared" si="226"/>
        <v>0.19855579494412637</v>
      </c>
      <c r="H1578">
        <f t="shared" si="227"/>
        <v>109.83842928949274</v>
      </c>
      <c r="I1578">
        <f t="shared" si="220"/>
        <v>111.44207035711931</v>
      </c>
      <c r="J1578">
        <f t="shared" si="228"/>
        <v>295.79999999999995</v>
      </c>
      <c r="K1578" s="2">
        <f t="shared" si="221"/>
        <v>8.2166666666666652E-2</v>
      </c>
      <c r="L1578">
        <f t="shared" si="222"/>
        <v>5.1020408163266487E-5</v>
      </c>
    </row>
    <row r="1579" spans="1:12" x14ac:dyDescent="0.15">
      <c r="A1579">
        <v>1732920</v>
      </c>
      <c r="B1579">
        <v>0.98060000000000003</v>
      </c>
      <c r="C1579">
        <f t="shared" si="223"/>
        <v>1.479999999999991E-2</v>
      </c>
      <c r="D1579">
        <f t="shared" si="224"/>
        <v>1.4691548742989682E-2</v>
      </c>
      <c r="E1579">
        <f t="shared" si="225"/>
        <v>1.9978253318667823E-3</v>
      </c>
      <c r="F1579">
        <v>500.53019999999998</v>
      </c>
      <c r="G1579">
        <f t="shared" si="226"/>
        <v>0.1985362279773438</v>
      </c>
      <c r="H1579">
        <f t="shared" si="227"/>
        <v>109.86417612326871</v>
      </c>
      <c r="I1579">
        <f t="shared" si="220"/>
        <v>111.49016592989307</v>
      </c>
      <c r="J1579">
        <f t="shared" si="228"/>
        <v>296.29999999999995</v>
      </c>
      <c r="K1579" s="2">
        <f t="shared" si="221"/>
        <v>8.2305555555555548E-2</v>
      </c>
      <c r="L1579">
        <f t="shared" si="222"/>
        <v>4.4897959183673054E-5</v>
      </c>
    </row>
    <row r="1580" spans="1:12" x14ac:dyDescent="0.15">
      <c r="A1580">
        <v>1732950</v>
      </c>
      <c r="B1580">
        <v>0.98070000000000002</v>
      </c>
      <c r="C1580">
        <f t="shared" si="223"/>
        <v>1.4699999999999921E-2</v>
      </c>
      <c r="D1580">
        <f t="shared" si="224"/>
        <v>1.4593002302900086E-2</v>
      </c>
      <c r="E1580">
        <f t="shared" si="225"/>
        <v>1.9082007348468592E-3</v>
      </c>
      <c r="F1580">
        <v>500.17840000000001</v>
      </c>
      <c r="G1580">
        <f t="shared" si="226"/>
        <v>0.19854601073760383</v>
      </c>
      <c r="H1580">
        <f t="shared" si="227"/>
        <v>109.78695757150068</v>
      </c>
      <c r="I1580">
        <f t="shared" si="220"/>
        <v>111.40082584780176</v>
      </c>
      <c r="J1580">
        <f t="shared" si="228"/>
        <v>296.79999999999995</v>
      </c>
      <c r="K1580" s="2">
        <f t="shared" si="221"/>
        <v>8.2444444444444431E-2</v>
      </c>
      <c r="L1580">
        <f t="shared" si="222"/>
        <v>4.8979591836736099E-5</v>
      </c>
    </row>
    <row r="1581" spans="1:12" x14ac:dyDescent="0.15">
      <c r="A1581">
        <v>1732980</v>
      </c>
      <c r="B1581">
        <v>0.98080000000000001</v>
      </c>
      <c r="C1581">
        <f t="shared" si="223"/>
        <v>1.4599999999999932E-2</v>
      </c>
      <c r="D1581">
        <f t="shared" si="224"/>
        <v>1.4494446150452511E-2</v>
      </c>
      <c r="E1581">
        <f t="shared" si="225"/>
        <v>1.8036975323713171E-3</v>
      </c>
      <c r="F1581">
        <v>500.41289999999998</v>
      </c>
      <c r="G1581">
        <f t="shared" si="226"/>
        <v>0.19855579494412637</v>
      </c>
      <c r="H1581">
        <f t="shared" si="227"/>
        <v>109.83842928949274</v>
      </c>
      <c r="I1581">
        <f t="shared" si="220"/>
        <v>111.44207035711931</v>
      </c>
      <c r="J1581">
        <f t="shared" si="228"/>
        <v>297.29999999999995</v>
      </c>
      <c r="K1581" s="2">
        <f t="shared" si="221"/>
        <v>8.2583333333333314E-2</v>
      </c>
      <c r="L1581">
        <f t="shared" si="222"/>
        <v>5.1020408163266487E-5</v>
      </c>
    </row>
    <row r="1582" spans="1:12" x14ac:dyDescent="0.15">
      <c r="A1582">
        <v>1733010</v>
      </c>
      <c r="B1582">
        <v>0.98070000000000002</v>
      </c>
      <c r="C1582">
        <f t="shared" si="223"/>
        <v>1.4699999999999921E-2</v>
      </c>
      <c r="D1582">
        <f t="shared" si="224"/>
        <v>1.4593002302900086E-2</v>
      </c>
      <c r="E1582">
        <f t="shared" si="225"/>
        <v>1.8992788917771859E-3</v>
      </c>
      <c r="F1582">
        <v>500.53019999999998</v>
      </c>
      <c r="G1582">
        <f t="shared" si="226"/>
        <v>0.19854601073760383</v>
      </c>
      <c r="H1582">
        <f t="shared" si="227"/>
        <v>109.86417612326871</v>
      </c>
      <c r="I1582">
        <f t="shared" si="220"/>
        <v>111.47917951228078</v>
      </c>
      <c r="J1582">
        <f t="shared" si="228"/>
        <v>297.79999999999995</v>
      </c>
      <c r="K1582" s="2">
        <f t="shared" si="221"/>
        <v>8.2722222222222211E-2</v>
      </c>
      <c r="L1582">
        <f t="shared" si="222"/>
        <v>4.8979591836736099E-5</v>
      </c>
    </row>
    <row r="1583" spans="1:12" x14ac:dyDescent="0.15">
      <c r="A1583">
        <v>1733040</v>
      </c>
      <c r="B1583">
        <v>0.98060000000000003</v>
      </c>
      <c r="C1583">
        <f t="shared" si="223"/>
        <v>1.479999999999991E-2</v>
      </c>
      <c r="D1583">
        <f t="shared" si="224"/>
        <v>1.4691548742989682E-2</v>
      </c>
      <c r="E1583">
        <f t="shared" si="225"/>
        <v>2.0245857889649079E-3</v>
      </c>
      <c r="F1583">
        <v>499.47500000000002</v>
      </c>
      <c r="G1583">
        <f t="shared" si="226"/>
        <v>0.1985362279773438</v>
      </c>
      <c r="H1583">
        <f t="shared" si="227"/>
        <v>109.63256436708443</v>
      </c>
      <c r="I1583">
        <f t="shared" si="220"/>
        <v>111.25512631971726</v>
      </c>
      <c r="J1583">
        <f t="shared" si="228"/>
        <v>298.29999999999995</v>
      </c>
      <c r="K1583" s="2">
        <f t="shared" si="221"/>
        <v>8.2861111111111094E-2</v>
      </c>
      <c r="L1583">
        <f t="shared" si="222"/>
        <v>4.6938775510205712E-5</v>
      </c>
    </row>
    <row r="1584" spans="1:12" x14ac:dyDescent="0.15">
      <c r="A1584">
        <v>1733070</v>
      </c>
      <c r="B1584">
        <v>0.98050000000000004</v>
      </c>
      <c r="C1584">
        <f t="shared" si="223"/>
        <v>1.4899999999999899E-2</v>
      </c>
      <c r="D1584">
        <f t="shared" si="224"/>
        <v>1.4790085472635345E-2</v>
      </c>
      <c r="E1584">
        <f t="shared" si="225"/>
        <v>2.1379838035418645E-3</v>
      </c>
      <c r="F1584">
        <v>498.88900000000001</v>
      </c>
      <c r="G1584">
        <f t="shared" si="226"/>
        <v>0.19852644666298991</v>
      </c>
      <c r="H1584">
        <f t="shared" si="227"/>
        <v>109.50393994600408</v>
      </c>
      <c r="I1584">
        <f t="shared" si="220"/>
        <v>111.13554865119953</v>
      </c>
      <c r="J1584">
        <f t="shared" si="228"/>
        <v>298.79999999999995</v>
      </c>
      <c r="K1584" s="2">
        <f t="shared" si="221"/>
        <v>8.299999999999999E-2</v>
      </c>
      <c r="L1584">
        <f t="shared" si="222"/>
        <v>4.6938775510205712E-5</v>
      </c>
    </row>
    <row r="1585" spans="1:12" x14ac:dyDescent="0.15">
      <c r="A1585">
        <v>1733100</v>
      </c>
      <c r="B1585">
        <v>0.98070000000000002</v>
      </c>
      <c r="C1585">
        <f t="shared" si="223"/>
        <v>1.4699999999999921E-2</v>
      </c>
      <c r="D1585">
        <f t="shared" si="224"/>
        <v>1.4593002302900086E-2</v>
      </c>
      <c r="E1585">
        <f t="shared" si="225"/>
        <v>1.9468476838345738E-3</v>
      </c>
      <c r="F1585">
        <v>498.65449999999998</v>
      </c>
      <c r="G1585">
        <f t="shared" si="226"/>
        <v>0.19854601073760383</v>
      </c>
      <c r="H1585">
        <f t="shared" si="227"/>
        <v>109.45246822801201</v>
      </c>
      <c r="I1585">
        <f t="shared" si="220"/>
        <v>111.0614195109638</v>
      </c>
      <c r="J1585">
        <f t="shared" si="228"/>
        <v>299.29999999999995</v>
      </c>
      <c r="K1585" s="2">
        <f t="shared" si="221"/>
        <v>8.3138888888888873E-2</v>
      </c>
      <c r="L1585">
        <f t="shared" si="222"/>
        <v>5.1020408163266487E-5</v>
      </c>
    </row>
    <row r="1586" spans="1:12" x14ac:dyDescent="0.15">
      <c r="A1586">
        <v>1733130</v>
      </c>
      <c r="B1586">
        <v>0.98050000000000004</v>
      </c>
      <c r="C1586">
        <f t="shared" si="223"/>
        <v>1.4899999999999899E-2</v>
      </c>
      <c r="D1586">
        <f t="shared" si="224"/>
        <v>1.4790085472635345E-2</v>
      </c>
      <c r="E1586">
        <f t="shared" si="225"/>
        <v>2.167716517626251E-3</v>
      </c>
      <c r="F1586">
        <v>497.71660000000003</v>
      </c>
      <c r="G1586">
        <f t="shared" si="226"/>
        <v>0.19852644666298991</v>
      </c>
      <c r="H1586">
        <f t="shared" si="227"/>
        <v>109.24660330560371</v>
      </c>
      <c r="I1586">
        <f t="shared" si="220"/>
        <v>110.8743776948572</v>
      </c>
      <c r="J1586">
        <f t="shared" si="228"/>
        <v>299.79999999999995</v>
      </c>
      <c r="K1586" s="2">
        <f t="shared" si="221"/>
        <v>8.327777777777777E-2</v>
      </c>
      <c r="L1586">
        <f t="shared" si="222"/>
        <v>4.6938775510205712E-5</v>
      </c>
    </row>
    <row r="1587" spans="1:12" x14ac:dyDescent="0.15">
      <c r="A1587">
        <v>1733160</v>
      </c>
      <c r="B1587">
        <v>0.98060000000000003</v>
      </c>
      <c r="C1587">
        <f t="shared" si="223"/>
        <v>1.479999999999991E-2</v>
      </c>
      <c r="D1587">
        <f t="shared" si="224"/>
        <v>1.4691548742989682E-2</v>
      </c>
      <c r="E1587">
        <f t="shared" si="225"/>
        <v>2.0691797879805879E-3</v>
      </c>
      <c r="F1587">
        <v>497.71660000000003</v>
      </c>
      <c r="G1587">
        <f t="shared" si="226"/>
        <v>0.1985362279773438</v>
      </c>
      <c r="H1587">
        <f t="shared" si="227"/>
        <v>109.24660330560371</v>
      </c>
      <c r="I1587">
        <f t="shared" si="220"/>
        <v>110.86345303452663</v>
      </c>
      <c r="J1587">
        <f t="shared" si="228"/>
        <v>300.29999999999995</v>
      </c>
      <c r="K1587" s="2">
        <f t="shared" si="221"/>
        <v>8.3416666666666653E-2</v>
      </c>
      <c r="L1587">
        <f t="shared" si="222"/>
        <v>4.8979591836736099E-5</v>
      </c>
    </row>
    <row r="1588" spans="1:12" x14ac:dyDescent="0.15">
      <c r="A1588">
        <v>1733190</v>
      </c>
      <c r="B1588">
        <v>0.98060000000000003</v>
      </c>
      <c r="C1588">
        <f t="shared" si="223"/>
        <v>1.479999999999991E-2</v>
      </c>
      <c r="D1588">
        <f t="shared" si="224"/>
        <v>1.4691548742989682E-2</v>
      </c>
      <c r="E1588">
        <f t="shared" si="225"/>
        <v>2.075124301953106E-3</v>
      </c>
      <c r="F1588">
        <v>497.48219999999998</v>
      </c>
      <c r="G1588">
        <f t="shared" si="226"/>
        <v>0.1985362279773438</v>
      </c>
      <c r="H1588">
        <f t="shared" si="227"/>
        <v>109.19515353717156</v>
      </c>
      <c r="I1588">
        <f t="shared" si="220"/>
        <v>110.81124180952168</v>
      </c>
      <c r="J1588">
        <f t="shared" si="228"/>
        <v>300.79999999999995</v>
      </c>
      <c r="K1588" s="2">
        <f t="shared" si="221"/>
        <v>8.355555555555555E-2</v>
      </c>
      <c r="L1588">
        <f t="shared" si="222"/>
        <v>5.3061224489796875E-5</v>
      </c>
    </row>
    <row r="1589" spans="1:12" x14ac:dyDescent="0.15">
      <c r="A1589">
        <v>1733220</v>
      </c>
      <c r="B1589">
        <v>0.98060000000000003</v>
      </c>
      <c r="C1589">
        <f t="shared" si="223"/>
        <v>1.479999999999991E-2</v>
      </c>
      <c r="D1589">
        <f t="shared" si="224"/>
        <v>1.4691548742989682E-2</v>
      </c>
      <c r="E1589">
        <f t="shared" si="225"/>
        <v>2.0691797879805879E-3</v>
      </c>
      <c r="F1589">
        <v>497.71660000000003</v>
      </c>
      <c r="G1589">
        <f t="shared" si="226"/>
        <v>0.1985362279773438</v>
      </c>
      <c r="H1589">
        <f t="shared" si="227"/>
        <v>109.24660330560371</v>
      </c>
      <c r="I1589">
        <f t="shared" si="220"/>
        <v>110.86345303452663</v>
      </c>
      <c r="J1589">
        <f t="shared" si="228"/>
        <v>301.29999999999995</v>
      </c>
      <c r="K1589" s="2">
        <f t="shared" si="221"/>
        <v>8.3694444444444432E-2</v>
      </c>
      <c r="L1589">
        <f t="shared" si="222"/>
        <v>4.8979591836736099E-5</v>
      </c>
    </row>
    <row r="1590" spans="1:12" x14ac:dyDescent="0.15">
      <c r="A1590">
        <v>1733250</v>
      </c>
      <c r="B1590">
        <v>0.98070000000000002</v>
      </c>
      <c r="C1590">
        <f t="shared" si="223"/>
        <v>1.4699999999999921E-2</v>
      </c>
      <c r="D1590">
        <f t="shared" si="224"/>
        <v>1.4593002302900086E-2</v>
      </c>
      <c r="E1590">
        <f t="shared" si="225"/>
        <v>1.9617165769322143E-3</v>
      </c>
      <c r="F1590">
        <v>498.06819999999999</v>
      </c>
      <c r="G1590">
        <f t="shared" si="226"/>
        <v>0.19854601073760383</v>
      </c>
      <c r="H1590">
        <f t="shared" si="227"/>
        <v>109.32377795825192</v>
      </c>
      <c r="I1590">
        <f t="shared" si="220"/>
        <v>110.93083749423825</v>
      </c>
      <c r="J1590">
        <f t="shared" si="228"/>
        <v>301.79999999999995</v>
      </c>
      <c r="K1590" s="2">
        <f t="shared" si="221"/>
        <v>8.3833333333333315E-2</v>
      </c>
      <c r="L1590">
        <f t="shared" si="222"/>
        <v>5.1020408163266487E-5</v>
      </c>
    </row>
    <row r="1591" spans="1:12" x14ac:dyDescent="0.15">
      <c r="A1591">
        <v>1733280</v>
      </c>
      <c r="B1591">
        <v>0.98050000000000004</v>
      </c>
      <c r="C1591">
        <f t="shared" si="223"/>
        <v>1.4899999999999899E-2</v>
      </c>
      <c r="D1591">
        <f t="shared" si="224"/>
        <v>1.4790085472635345E-2</v>
      </c>
      <c r="E1591">
        <f t="shared" si="225"/>
        <v>2.1379838035418645E-3</v>
      </c>
      <c r="F1591">
        <v>498.88900000000001</v>
      </c>
      <c r="G1591">
        <f t="shared" si="226"/>
        <v>0.19852644666298991</v>
      </c>
      <c r="H1591">
        <f t="shared" si="227"/>
        <v>109.50393994600408</v>
      </c>
      <c r="I1591">
        <f t="shared" si="220"/>
        <v>111.13554865119953</v>
      </c>
      <c r="J1591">
        <f t="shared" si="228"/>
        <v>302.29999999999995</v>
      </c>
      <c r="K1591" s="2">
        <f t="shared" si="221"/>
        <v>8.3972222222222212E-2</v>
      </c>
      <c r="L1591">
        <f t="shared" si="222"/>
        <v>5.1020408163266487E-5</v>
      </c>
    </row>
    <row r="1592" spans="1:12" x14ac:dyDescent="0.15">
      <c r="A1592">
        <v>1733310</v>
      </c>
      <c r="B1592">
        <v>0.98060000000000003</v>
      </c>
      <c r="C1592">
        <f t="shared" si="223"/>
        <v>1.479999999999991E-2</v>
      </c>
      <c r="D1592">
        <f t="shared" si="224"/>
        <v>1.4691548742989682E-2</v>
      </c>
      <c r="E1592">
        <f t="shared" si="225"/>
        <v>2.009716895867264E-3</v>
      </c>
      <c r="F1592">
        <v>500.06130000000002</v>
      </c>
      <c r="G1592">
        <f t="shared" si="226"/>
        <v>0.1985362279773438</v>
      </c>
      <c r="H1592">
        <f t="shared" si="227"/>
        <v>109.76125463684453</v>
      </c>
      <c r="I1592">
        <f t="shared" si="220"/>
        <v>111.38572120546981</v>
      </c>
      <c r="J1592">
        <f t="shared" si="228"/>
        <v>302.79999999999995</v>
      </c>
      <c r="K1592" s="2">
        <f t="shared" si="221"/>
        <v>8.4111111111111095E-2</v>
      </c>
      <c r="L1592">
        <f t="shared" si="222"/>
        <v>4.8962937776267877E-5</v>
      </c>
    </row>
    <row r="1593" spans="1:12" x14ac:dyDescent="0.15">
      <c r="A1593">
        <v>1733340</v>
      </c>
      <c r="B1593">
        <v>0.98050000000000004</v>
      </c>
      <c r="C1593">
        <f t="shared" si="223"/>
        <v>1.4899999999999899E-2</v>
      </c>
      <c r="D1593">
        <f t="shared" si="224"/>
        <v>1.4790085472635345E-2</v>
      </c>
      <c r="E1593">
        <f t="shared" si="225"/>
        <v>2.0844679614565112E-3</v>
      </c>
      <c r="F1593">
        <v>500.99919999999997</v>
      </c>
      <c r="G1593">
        <f t="shared" si="226"/>
        <v>0.19852644666298991</v>
      </c>
      <c r="H1593">
        <f t="shared" si="227"/>
        <v>109.96711955925281</v>
      </c>
      <c r="I1593">
        <f t="shared" si="220"/>
        <v>111.60562964068568</v>
      </c>
      <c r="J1593">
        <f t="shared" si="228"/>
        <v>303.29999999999995</v>
      </c>
      <c r="K1593" s="2">
        <f t="shared" si="221"/>
        <v>8.4249999999999992E-2</v>
      </c>
      <c r="L1593">
        <f t="shared" si="222"/>
        <v>5.1020408163266487E-5</v>
      </c>
    </row>
    <row r="1594" spans="1:12" x14ac:dyDescent="0.15">
      <c r="A1594">
        <v>1733370</v>
      </c>
      <c r="B1594">
        <v>0.98060000000000003</v>
      </c>
      <c r="C1594">
        <f t="shared" si="223"/>
        <v>1.479999999999991E-2</v>
      </c>
      <c r="D1594">
        <f t="shared" si="224"/>
        <v>1.4691548742989682E-2</v>
      </c>
      <c r="E1594">
        <f t="shared" si="225"/>
        <v>1.9680926177823924E-3</v>
      </c>
      <c r="F1594">
        <v>501.70260000000002</v>
      </c>
      <c r="G1594">
        <f t="shared" si="226"/>
        <v>0.1985362279773438</v>
      </c>
      <c r="H1594">
        <f t="shared" si="227"/>
        <v>110.12151276366909</v>
      </c>
      <c r="I1594">
        <f t="shared" si="220"/>
        <v>111.75131115257136</v>
      </c>
      <c r="J1594">
        <f t="shared" si="228"/>
        <v>303.79999999999995</v>
      </c>
      <c r="K1594" s="2">
        <f t="shared" si="221"/>
        <v>8.4388888888888874E-2</v>
      </c>
      <c r="L1594">
        <f t="shared" si="222"/>
        <v>5.3061224489796875E-5</v>
      </c>
    </row>
    <row r="1595" spans="1:12" x14ac:dyDescent="0.15">
      <c r="A1595">
        <v>1733400</v>
      </c>
      <c r="B1595">
        <v>0.98040000000000005</v>
      </c>
      <c r="C1595">
        <f t="shared" si="223"/>
        <v>1.4999999999999888E-2</v>
      </c>
      <c r="D1595">
        <f t="shared" si="224"/>
        <v>1.4888612493750559E-2</v>
      </c>
      <c r="E1595">
        <f t="shared" si="225"/>
        <v>2.1502950836119767E-3</v>
      </c>
      <c r="F1595">
        <v>502.28859999999997</v>
      </c>
      <c r="G1595">
        <f t="shared" si="226"/>
        <v>0.19851666679418606</v>
      </c>
      <c r="H1595">
        <f t="shared" si="227"/>
        <v>110.25013718474942</v>
      </c>
      <c r="I1595">
        <f t="shared" si="220"/>
        <v>111.90388924252068</v>
      </c>
      <c r="J1595">
        <f t="shared" si="228"/>
        <v>304.29999999999995</v>
      </c>
      <c r="K1595" s="2">
        <f t="shared" si="221"/>
        <v>8.4527777777777771E-2</v>
      </c>
      <c r="L1595">
        <f t="shared" si="222"/>
        <v>4.8979591836736099E-5</v>
      </c>
    </row>
    <row r="1596" spans="1:12" x14ac:dyDescent="0.15">
      <c r="A1596">
        <v>1733430</v>
      </c>
      <c r="B1596">
        <v>0.98050000000000004</v>
      </c>
      <c r="C1596">
        <f t="shared" si="223"/>
        <v>1.4899999999999899E-2</v>
      </c>
      <c r="D1596">
        <f t="shared" si="224"/>
        <v>1.4790085472635345E-2</v>
      </c>
      <c r="E1596">
        <f t="shared" si="225"/>
        <v>2.0190605553706692E-3</v>
      </c>
      <c r="F1596">
        <v>503.57830000000001</v>
      </c>
      <c r="G1596">
        <f t="shared" si="226"/>
        <v>0.19852644666298991</v>
      </c>
      <c r="H1596">
        <f t="shared" si="227"/>
        <v>110.53322065892577</v>
      </c>
      <c r="I1596">
        <f t="shared" si="220"/>
        <v>112.18016564674376</v>
      </c>
      <c r="J1596">
        <f t="shared" si="228"/>
        <v>304.79999999999995</v>
      </c>
      <c r="K1596" s="2">
        <f t="shared" si="221"/>
        <v>8.4666666666666654E-2</v>
      </c>
      <c r="L1596">
        <f t="shared" si="222"/>
        <v>5.5083304998300515E-5</v>
      </c>
    </row>
    <row r="1597" spans="1:12" x14ac:dyDescent="0.15">
      <c r="A1597">
        <v>1733460</v>
      </c>
      <c r="B1597">
        <v>0.98029999999999995</v>
      </c>
      <c r="C1597">
        <f t="shared" si="223"/>
        <v>1.5099999999999988E-2</v>
      </c>
      <c r="D1597">
        <f t="shared" si="224"/>
        <v>1.4987129808248238E-2</v>
      </c>
      <c r="E1597">
        <f t="shared" si="225"/>
        <v>2.201235997885919E-3</v>
      </c>
      <c r="F1597">
        <v>504.16460000000001</v>
      </c>
      <c r="G1597">
        <f t="shared" si="226"/>
        <v>0.19850688837057628</v>
      </c>
      <c r="H1597">
        <f t="shared" si="227"/>
        <v>110.66191092868587</v>
      </c>
      <c r="I1597">
        <f t="shared" si="220"/>
        <v>112.33290578370899</v>
      </c>
      <c r="J1597">
        <f t="shared" si="228"/>
        <v>305.29999999999995</v>
      </c>
      <c r="K1597" s="2">
        <f t="shared" si="221"/>
        <v>8.4805555555555537E-2</v>
      </c>
      <c r="L1597">
        <f t="shared" si="222"/>
        <v>4.4897959183673054E-5</v>
      </c>
    </row>
    <row r="1598" spans="1:12" x14ac:dyDescent="0.15">
      <c r="A1598">
        <v>1733490</v>
      </c>
      <c r="B1598">
        <v>0.98029999999999995</v>
      </c>
      <c r="C1598">
        <f t="shared" si="223"/>
        <v>1.5099999999999988E-2</v>
      </c>
      <c r="D1598">
        <f t="shared" si="224"/>
        <v>1.4987129808248238E-2</v>
      </c>
      <c r="E1598">
        <f t="shared" si="225"/>
        <v>2.1863747129546238E-3</v>
      </c>
      <c r="F1598">
        <v>504.75060000000002</v>
      </c>
      <c r="G1598">
        <f t="shared" si="226"/>
        <v>0.19850688837057628</v>
      </c>
      <c r="H1598">
        <f t="shared" si="227"/>
        <v>110.79053534976623</v>
      </c>
      <c r="I1598">
        <f t="shared" si="220"/>
        <v>112.46347243354766</v>
      </c>
      <c r="J1598">
        <f t="shared" si="228"/>
        <v>305.79999999999995</v>
      </c>
      <c r="K1598" s="2">
        <f t="shared" si="221"/>
        <v>8.4944444444444434E-2</v>
      </c>
      <c r="L1598">
        <f t="shared" si="222"/>
        <v>4.8979591836733829E-5</v>
      </c>
    </row>
    <row r="1599" spans="1:12" x14ac:dyDescent="0.15">
      <c r="A1599">
        <v>1733520</v>
      </c>
      <c r="B1599">
        <v>0.98029999999999995</v>
      </c>
      <c r="C1599">
        <f t="shared" si="223"/>
        <v>1.5099999999999988E-2</v>
      </c>
      <c r="D1599">
        <f t="shared" si="224"/>
        <v>1.4987129808248238E-2</v>
      </c>
      <c r="E1599">
        <f t="shared" si="225"/>
        <v>2.1715058198569816E-3</v>
      </c>
      <c r="F1599">
        <v>505.33690000000001</v>
      </c>
      <c r="G1599">
        <f t="shared" si="226"/>
        <v>0.19850688837057628</v>
      </c>
      <c r="H1599">
        <f t="shared" si="227"/>
        <v>110.91922561952632</v>
      </c>
      <c r="I1599">
        <f t="shared" si="220"/>
        <v>112.59410592638113</v>
      </c>
      <c r="J1599">
        <f t="shared" si="228"/>
        <v>306.29999999999995</v>
      </c>
      <c r="K1599" s="2">
        <f t="shared" si="221"/>
        <v>8.5083333333333316E-2</v>
      </c>
      <c r="L1599">
        <f t="shared" si="222"/>
        <v>4.8979591836733829E-5</v>
      </c>
    </row>
    <row r="1600" spans="1:12" x14ac:dyDescent="0.15">
      <c r="A1600">
        <v>1733550</v>
      </c>
      <c r="B1600">
        <v>0.98029999999999995</v>
      </c>
      <c r="C1600">
        <f t="shared" si="223"/>
        <v>1.5099999999999988E-2</v>
      </c>
      <c r="D1600">
        <f t="shared" si="224"/>
        <v>1.4987129808248238E-2</v>
      </c>
      <c r="E1600">
        <f t="shared" si="225"/>
        <v>2.1388033848417868E-3</v>
      </c>
      <c r="F1600">
        <v>506.62639999999999</v>
      </c>
      <c r="G1600">
        <f t="shared" si="226"/>
        <v>0.19850688837057628</v>
      </c>
      <c r="H1600">
        <f t="shared" si="227"/>
        <v>111.20226519458284</v>
      </c>
      <c r="I1600">
        <f t="shared" si="220"/>
        <v>112.881419399021</v>
      </c>
      <c r="J1600">
        <f t="shared" si="228"/>
        <v>306.79999999999995</v>
      </c>
      <c r="K1600" s="2">
        <f t="shared" si="221"/>
        <v>8.5222222222222213E-2</v>
      </c>
      <c r="L1600">
        <f t="shared" si="222"/>
        <v>5.1020408163264217E-5</v>
      </c>
    </row>
    <row r="1601" spans="1:12" x14ac:dyDescent="0.15">
      <c r="A1601">
        <v>1733580</v>
      </c>
      <c r="B1601">
        <v>0.98019999999999996</v>
      </c>
      <c r="C1601">
        <f t="shared" si="223"/>
        <v>1.5199999999999977E-2</v>
      </c>
      <c r="D1601">
        <f t="shared" si="224"/>
        <v>1.5085637418040735E-2</v>
      </c>
      <c r="E1601">
        <f t="shared" si="225"/>
        <v>2.2432580446622493E-3</v>
      </c>
      <c r="F1601">
        <v>506.39190000000002</v>
      </c>
      <c r="G1601">
        <f t="shared" si="226"/>
        <v>0.19849711139180456</v>
      </c>
      <c r="H1601">
        <f t="shared" si="227"/>
        <v>111.15079347659079</v>
      </c>
      <c r="I1601">
        <f t="shared" si="220"/>
        <v>112.84028553743498</v>
      </c>
      <c r="J1601">
        <f t="shared" si="228"/>
        <v>307.29999999999995</v>
      </c>
      <c r="K1601" s="2">
        <f t="shared" si="221"/>
        <v>8.5361111111111096E-2</v>
      </c>
      <c r="L1601">
        <f t="shared" si="222"/>
        <v>4.6938775510203442E-5</v>
      </c>
    </row>
    <row r="1602" spans="1:12" x14ac:dyDescent="0.15">
      <c r="A1602">
        <v>1733610</v>
      </c>
      <c r="B1602">
        <v>0.98019999999999996</v>
      </c>
      <c r="C1602">
        <f t="shared" si="223"/>
        <v>1.5199999999999977E-2</v>
      </c>
      <c r="D1602">
        <f t="shared" si="224"/>
        <v>1.5085637418040735E-2</v>
      </c>
      <c r="E1602">
        <f t="shared" si="225"/>
        <v>2.2075808166053448E-3</v>
      </c>
      <c r="F1602">
        <v>507.7987</v>
      </c>
      <c r="G1602">
        <f t="shared" si="226"/>
        <v>0.19849711139180456</v>
      </c>
      <c r="H1602">
        <f t="shared" si="227"/>
        <v>111.4595798854233</v>
      </c>
      <c r="I1602">
        <f t="shared" ref="I1602:I1665" si="229">F1602/(3.142/4*G1602^2)/145</f>
        <v>113.15376549968173</v>
      </c>
      <c r="J1602">
        <f t="shared" si="228"/>
        <v>307.79999999999995</v>
      </c>
      <c r="K1602" s="2">
        <f t="shared" ref="K1602:K1665" si="230">J1602/3600</f>
        <v>8.5499999999999993E-2</v>
      </c>
      <c r="L1602">
        <f t="shared" ref="L1602:L1665" si="231">(B1602-B1700)/(J1700-J1602)</f>
        <v>4.8979591836733829E-5</v>
      </c>
    </row>
    <row r="1603" spans="1:12" x14ac:dyDescent="0.15">
      <c r="A1603">
        <v>1733640</v>
      </c>
      <c r="B1603">
        <v>0.98019999999999996</v>
      </c>
      <c r="C1603">
        <f t="shared" ref="C1603:C1666" si="232">B$2-B1603-0.0213</f>
        <v>1.5199999999999977E-2</v>
      </c>
      <c r="D1603">
        <f t="shared" ref="D1603:D1666" si="233">LN(1+C1603)</f>
        <v>1.5085637418040735E-2</v>
      </c>
      <c r="E1603">
        <f t="shared" ref="E1603:E1666" si="234">D1603-H1603/8655</f>
        <v>2.192711923507706E-3</v>
      </c>
      <c r="F1603">
        <v>508.38499999999999</v>
      </c>
      <c r="G1603">
        <f t="shared" ref="G1603:G1666" si="235">(4*O$2/(1+C1603)/3.142)^0.5</f>
        <v>0.19849711139180456</v>
      </c>
      <c r="H1603">
        <f t="shared" ref="H1603:H1666" si="236">F1603/(3.142/4*P$2^2)/145</f>
        <v>111.58827015518337</v>
      </c>
      <c r="I1603">
        <f t="shared" si="229"/>
        <v>113.28441186154217</v>
      </c>
      <c r="J1603">
        <f t="shared" ref="J1603:J1666" si="237">(A1603-$A$2)/60-434</f>
        <v>308.29999999999995</v>
      </c>
      <c r="K1603" s="2">
        <f t="shared" si="230"/>
        <v>8.5638888888888876E-2</v>
      </c>
      <c r="L1603">
        <f t="shared" si="231"/>
        <v>4.8979591836733829E-5</v>
      </c>
    </row>
    <row r="1604" spans="1:12" x14ac:dyDescent="0.15">
      <c r="A1604">
        <v>1733670</v>
      </c>
      <c r="B1604">
        <v>0.98029999999999995</v>
      </c>
      <c r="C1604">
        <f t="shared" si="232"/>
        <v>1.5099999999999988E-2</v>
      </c>
      <c r="D1604">
        <f t="shared" si="233"/>
        <v>1.4987129808248238E-2</v>
      </c>
      <c r="E1604">
        <f t="shared" si="234"/>
        <v>2.1031261567848805E-3</v>
      </c>
      <c r="F1604">
        <v>508.03320000000002</v>
      </c>
      <c r="G1604">
        <f t="shared" si="235"/>
        <v>0.19850688837057628</v>
      </c>
      <c r="H1604">
        <f t="shared" si="236"/>
        <v>111.51105160341535</v>
      </c>
      <c r="I1604">
        <f t="shared" si="229"/>
        <v>113.19486848262687</v>
      </c>
      <c r="J1604">
        <f t="shared" si="237"/>
        <v>308.79999999999995</v>
      </c>
      <c r="K1604" s="2">
        <f t="shared" si="230"/>
        <v>8.5777777777777758E-2</v>
      </c>
      <c r="L1604">
        <f t="shared" si="231"/>
        <v>4.8979591836733829E-5</v>
      </c>
    </row>
    <row r="1605" spans="1:12" x14ac:dyDescent="0.15">
      <c r="A1605">
        <v>1733700</v>
      </c>
      <c r="B1605">
        <v>0.98009999999999997</v>
      </c>
      <c r="C1605">
        <f t="shared" si="232"/>
        <v>1.5299999999999966E-2</v>
      </c>
      <c r="D1605">
        <f t="shared" si="233"/>
        <v>1.5184135325039837E-2</v>
      </c>
      <c r="E1605">
        <f t="shared" si="234"/>
        <v>2.2495880884773837E-3</v>
      </c>
      <c r="F1605">
        <v>510.02620000000002</v>
      </c>
      <c r="G1605">
        <f t="shared" si="235"/>
        <v>0.19848733585751524</v>
      </c>
      <c r="H1605">
        <f t="shared" si="236"/>
        <v>111.94850633244803</v>
      </c>
      <c r="I1605">
        <f t="shared" si="229"/>
        <v>113.66131847933447</v>
      </c>
      <c r="J1605">
        <f t="shared" si="237"/>
        <v>309.29999999999995</v>
      </c>
      <c r="K1605" s="2">
        <f t="shared" si="230"/>
        <v>8.5916666666666655E-2</v>
      </c>
      <c r="L1605">
        <f t="shared" si="231"/>
        <v>4.6938775510203442E-5</v>
      </c>
    </row>
    <row r="1606" spans="1:12" x14ac:dyDescent="0.15">
      <c r="A1606">
        <v>1733730</v>
      </c>
      <c r="B1606">
        <v>0.98</v>
      </c>
      <c r="C1606">
        <f t="shared" si="232"/>
        <v>1.5399999999999955E-2</v>
      </c>
      <c r="D1606">
        <f t="shared" si="233"/>
        <v>1.5282623531156763E-2</v>
      </c>
      <c r="E1606">
        <f t="shared" si="234"/>
        <v>2.3272654235796005E-3</v>
      </c>
      <c r="F1606">
        <v>510.84679999999997</v>
      </c>
      <c r="G1606">
        <f t="shared" si="235"/>
        <v>0.19847756176735262</v>
      </c>
      <c r="H1606">
        <f t="shared" si="236"/>
        <v>112.12862442108035</v>
      </c>
      <c r="I1606">
        <f t="shared" si="229"/>
        <v>113.85540523716494</v>
      </c>
      <c r="J1606">
        <f t="shared" si="237"/>
        <v>309.79999999999995</v>
      </c>
      <c r="K1606" s="2">
        <f t="shared" si="230"/>
        <v>8.6055555555555538E-2</v>
      </c>
      <c r="L1606">
        <f t="shared" si="231"/>
        <v>4.2857142857142667E-5</v>
      </c>
    </row>
    <row r="1607" spans="1:12" x14ac:dyDescent="0.15">
      <c r="A1607">
        <v>1733760</v>
      </c>
      <c r="B1607">
        <v>0.98019999999999996</v>
      </c>
      <c r="C1607">
        <f t="shared" si="232"/>
        <v>1.5199999999999977E-2</v>
      </c>
      <c r="D1607">
        <f t="shared" si="233"/>
        <v>1.5085637418040735E-2</v>
      </c>
      <c r="E1607">
        <f t="shared" si="234"/>
        <v>2.1302793104635721E-3</v>
      </c>
      <c r="F1607">
        <v>510.84679999999997</v>
      </c>
      <c r="G1607">
        <f t="shared" si="235"/>
        <v>0.19849711139180456</v>
      </c>
      <c r="H1607">
        <f t="shared" si="236"/>
        <v>112.12862442108035</v>
      </c>
      <c r="I1607">
        <f t="shared" si="229"/>
        <v>113.83297951228077</v>
      </c>
      <c r="J1607">
        <f t="shared" si="237"/>
        <v>310.29999999999995</v>
      </c>
      <c r="K1607" s="2">
        <f t="shared" si="230"/>
        <v>8.6194444444444435E-2</v>
      </c>
      <c r="L1607">
        <f t="shared" si="231"/>
        <v>5.1020408163264217E-5</v>
      </c>
    </row>
    <row r="1608" spans="1:12" x14ac:dyDescent="0.15">
      <c r="A1608">
        <v>1733790</v>
      </c>
      <c r="B1608">
        <v>0.98009999999999997</v>
      </c>
      <c r="C1608">
        <f t="shared" si="232"/>
        <v>1.5299999999999966E-2</v>
      </c>
      <c r="D1608">
        <f t="shared" si="233"/>
        <v>1.5184135325039837E-2</v>
      </c>
      <c r="E1608">
        <f t="shared" si="234"/>
        <v>2.2228327034901543E-3</v>
      </c>
      <c r="F1608">
        <v>511.08120000000002</v>
      </c>
      <c r="G1608">
        <f t="shared" si="235"/>
        <v>0.19848733585751524</v>
      </c>
      <c r="H1608">
        <f t="shared" si="236"/>
        <v>112.1800741895125</v>
      </c>
      <c r="I1608">
        <f t="shared" si="229"/>
        <v>113.89642932461203</v>
      </c>
      <c r="J1608">
        <f t="shared" si="237"/>
        <v>310.79999999999995</v>
      </c>
      <c r="K1608" s="2">
        <f t="shared" si="230"/>
        <v>8.6333333333333317E-2</v>
      </c>
      <c r="L1608">
        <f t="shared" si="231"/>
        <v>4.8979591836733829E-5</v>
      </c>
    </row>
    <row r="1609" spans="1:12" x14ac:dyDescent="0.15">
      <c r="A1609">
        <v>1733821</v>
      </c>
      <c r="B1609">
        <v>0.98009999999999997</v>
      </c>
      <c r="C1609">
        <f t="shared" si="232"/>
        <v>1.5299999999999966E-2</v>
      </c>
      <c r="D1609">
        <f t="shared" si="233"/>
        <v>1.5184135325039837E-2</v>
      </c>
      <c r="E1609">
        <f t="shared" si="234"/>
        <v>2.2228327034901543E-3</v>
      </c>
      <c r="F1609">
        <v>511.08120000000002</v>
      </c>
      <c r="G1609">
        <f t="shared" si="235"/>
        <v>0.19848733585751524</v>
      </c>
      <c r="H1609">
        <f t="shared" si="236"/>
        <v>112.1800741895125</v>
      </c>
      <c r="I1609">
        <f t="shared" si="229"/>
        <v>113.89642932461203</v>
      </c>
      <c r="J1609">
        <f t="shared" si="237"/>
        <v>311.31666666666672</v>
      </c>
      <c r="K1609" s="2">
        <f t="shared" si="230"/>
        <v>8.647685185185186E-2</v>
      </c>
      <c r="L1609">
        <f t="shared" si="231"/>
        <v>4.8979591836733829E-5</v>
      </c>
    </row>
    <row r="1610" spans="1:12" x14ac:dyDescent="0.15">
      <c r="A1610">
        <v>1733850</v>
      </c>
      <c r="B1610">
        <v>0.98</v>
      </c>
      <c r="C1610">
        <f t="shared" si="232"/>
        <v>1.5399999999999955E-2</v>
      </c>
      <c r="D1610">
        <f t="shared" si="233"/>
        <v>1.5282623531156763E-2</v>
      </c>
      <c r="E1610">
        <f t="shared" si="234"/>
        <v>2.3094268095511482E-3</v>
      </c>
      <c r="F1610">
        <v>511.55020000000002</v>
      </c>
      <c r="G1610">
        <f t="shared" si="235"/>
        <v>0.19847756176735262</v>
      </c>
      <c r="H1610">
        <f t="shared" si="236"/>
        <v>112.2830176254966</v>
      </c>
      <c r="I1610">
        <f t="shared" si="229"/>
        <v>114.01217609692921</v>
      </c>
      <c r="J1610">
        <f t="shared" si="237"/>
        <v>311.79999999999995</v>
      </c>
      <c r="K1610" s="2">
        <f t="shared" si="230"/>
        <v>8.6611111111111097E-2</v>
      </c>
      <c r="L1610">
        <f t="shared" si="231"/>
        <v>4.8979591836733829E-5</v>
      </c>
    </row>
    <row r="1611" spans="1:12" x14ac:dyDescent="0.15">
      <c r="A1611">
        <v>1733880</v>
      </c>
      <c r="B1611">
        <v>0.98009999999999997</v>
      </c>
      <c r="C1611">
        <f t="shared" si="232"/>
        <v>1.5299999999999966E-2</v>
      </c>
      <c r="D1611">
        <f t="shared" si="233"/>
        <v>1.5184135325039837E-2</v>
      </c>
      <c r="E1611">
        <f t="shared" si="234"/>
        <v>2.1960722463920286E-3</v>
      </c>
      <c r="F1611">
        <v>512.13639999999998</v>
      </c>
      <c r="G1611">
        <f t="shared" si="235"/>
        <v>0.19848733585751524</v>
      </c>
      <c r="H1611">
        <f t="shared" si="236"/>
        <v>112.41168594569677</v>
      </c>
      <c r="I1611">
        <f t="shared" si="229"/>
        <v>114.13158474066593</v>
      </c>
      <c r="J1611">
        <f t="shared" si="237"/>
        <v>312.29999999999995</v>
      </c>
      <c r="K1611" s="2">
        <f t="shared" si="230"/>
        <v>8.6749999999999994E-2</v>
      </c>
      <c r="L1611">
        <f t="shared" si="231"/>
        <v>5.3061224489794605E-5</v>
      </c>
    </row>
    <row r="1612" spans="1:12" x14ac:dyDescent="0.15">
      <c r="A1612">
        <v>1733911</v>
      </c>
      <c r="B1612">
        <v>0.98</v>
      </c>
      <c r="C1612">
        <f t="shared" si="232"/>
        <v>1.5399999999999955E-2</v>
      </c>
      <c r="D1612">
        <f t="shared" si="233"/>
        <v>1.5282623531156763E-2</v>
      </c>
      <c r="E1612">
        <f t="shared" si="234"/>
        <v>2.2856436815501778E-3</v>
      </c>
      <c r="F1612">
        <v>512.48800000000006</v>
      </c>
      <c r="G1612">
        <f t="shared" si="235"/>
        <v>0.19847756176735262</v>
      </c>
      <c r="H1612">
        <f t="shared" si="236"/>
        <v>112.488860598345</v>
      </c>
      <c r="I1612">
        <f t="shared" si="229"/>
        <v>114.22118905155949</v>
      </c>
      <c r="J1612">
        <f t="shared" si="237"/>
        <v>312.81666666666672</v>
      </c>
      <c r="K1612" s="2">
        <f t="shared" si="230"/>
        <v>8.6893518518518537E-2</v>
      </c>
      <c r="L1612">
        <f t="shared" si="231"/>
        <v>4.6954746512418645E-5</v>
      </c>
    </row>
    <row r="1613" spans="1:12" x14ac:dyDescent="0.15">
      <c r="A1613">
        <v>1733940</v>
      </c>
      <c r="B1613">
        <v>0.98</v>
      </c>
      <c r="C1613">
        <f t="shared" si="232"/>
        <v>1.5399999999999955E-2</v>
      </c>
      <c r="D1613">
        <f t="shared" si="233"/>
        <v>1.5282623531156763E-2</v>
      </c>
      <c r="E1613">
        <f t="shared" si="234"/>
        <v>2.2410446104235999E-3</v>
      </c>
      <c r="F1613">
        <v>514.24659999999994</v>
      </c>
      <c r="G1613">
        <f t="shared" si="235"/>
        <v>0.19847756176735262</v>
      </c>
      <c r="H1613">
        <f t="shared" si="236"/>
        <v>112.87486555894553</v>
      </c>
      <c r="I1613">
        <f t="shared" si="229"/>
        <v>114.61313848855325</v>
      </c>
      <c r="J1613">
        <f t="shared" si="237"/>
        <v>313.29999999999995</v>
      </c>
      <c r="K1613" s="2">
        <f t="shared" si="230"/>
        <v>8.7027777777777759E-2</v>
      </c>
      <c r="L1613">
        <f t="shared" si="231"/>
        <v>4.8979591836733829E-5</v>
      </c>
    </row>
    <row r="1614" spans="1:12" x14ac:dyDescent="0.15">
      <c r="A1614">
        <v>1733970</v>
      </c>
      <c r="B1614">
        <v>0.98</v>
      </c>
      <c r="C1614">
        <f t="shared" si="232"/>
        <v>1.5399999999999955E-2</v>
      </c>
      <c r="D1614">
        <f t="shared" si="233"/>
        <v>1.5282623531156763E-2</v>
      </c>
      <c r="E1614">
        <f t="shared" si="234"/>
        <v>2.2559109674657914E-3</v>
      </c>
      <c r="F1614">
        <v>513.66039999999998</v>
      </c>
      <c r="G1614">
        <f t="shared" si="235"/>
        <v>0.19847756176735262</v>
      </c>
      <c r="H1614">
        <f t="shared" si="236"/>
        <v>112.74619723874535</v>
      </c>
      <c r="I1614">
        <f t="shared" si="229"/>
        <v>114.48248867622199</v>
      </c>
      <c r="J1614">
        <f t="shared" si="237"/>
        <v>313.79999999999995</v>
      </c>
      <c r="K1614" s="2">
        <f t="shared" si="230"/>
        <v>8.7166666666666656E-2</v>
      </c>
      <c r="L1614">
        <f t="shared" si="231"/>
        <v>4.8979591836733829E-5</v>
      </c>
    </row>
    <row r="1615" spans="1:12" x14ac:dyDescent="0.15">
      <c r="A1615">
        <v>1734000</v>
      </c>
      <c r="B1615">
        <v>0.9798</v>
      </c>
      <c r="C1615">
        <f t="shared" si="232"/>
        <v>1.5599999999999933E-2</v>
      </c>
      <c r="D1615">
        <f t="shared" si="233"/>
        <v>1.5479570848386156E-2</v>
      </c>
      <c r="E1615">
        <f t="shared" si="234"/>
        <v>2.4439364416255112E-3</v>
      </c>
      <c r="F1615">
        <v>514.01220000000001</v>
      </c>
      <c r="G1615">
        <f t="shared" si="235"/>
        <v>0.1984580179179854</v>
      </c>
      <c r="H1615">
        <f t="shared" si="236"/>
        <v>112.82341579051338</v>
      </c>
      <c r="I1615">
        <f t="shared" si="229"/>
        <v>114.58346107684538</v>
      </c>
      <c r="J1615">
        <f t="shared" si="237"/>
        <v>314.29999999999995</v>
      </c>
      <c r="K1615" s="2">
        <f t="shared" si="230"/>
        <v>8.7305555555555539E-2</v>
      </c>
      <c r="L1615">
        <f t="shared" si="231"/>
        <v>4.8979591836733829E-5</v>
      </c>
    </row>
    <row r="1616" spans="1:12" x14ac:dyDescent="0.15">
      <c r="A1616">
        <v>1734030</v>
      </c>
      <c r="B1616">
        <v>0.9798</v>
      </c>
      <c r="C1616">
        <f t="shared" si="232"/>
        <v>1.5599999999999933E-2</v>
      </c>
      <c r="D1616">
        <f t="shared" si="233"/>
        <v>1.5479570848386156E-2</v>
      </c>
      <c r="E1616">
        <f t="shared" si="234"/>
        <v>2.4260978275970572E-3</v>
      </c>
      <c r="F1616">
        <v>514.71559999999999</v>
      </c>
      <c r="G1616">
        <f t="shared" si="235"/>
        <v>0.1984580179179854</v>
      </c>
      <c r="H1616">
        <f t="shared" si="236"/>
        <v>112.97780899492965</v>
      </c>
      <c r="I1616">
        <f t="shared" si="229"/>
        <v>114.74026281525053</v>
      </c>
      <c r="J1616">
        <f t="shared" si="237"/>
        <v>314.79999999999995</v>
      </c>
      <c r="K1616" s="2">
        <f t="shared" si="230"/>
        <v>8.7444444444444436E-2</v>
      </c>
      <c r="L1616">
        <f t="shared" si="231"/>
        <v>4.8979591836733829E-5</v>
      </c>
    </row>
    <row r="1617" spans="1:12" x14ac:dyDescent="0.15">
      <c r="A1617">
        <v>1734060</v>
      </c>
      <c r="B1617">
        <v>0.98</v>
      </c>
      <c r="C1617">
        <f t="shared" si="232"/>
        <v>1.5399999999999955E-2</v>
      </c>
      <c r="D1617">
        <f t="shared" si="233"/>
        <v>1.5282623531156763E-2</v>
      </c>
      <c r="E1617">
        <f t="shared" si="234"/>
        <v>2.2142841533254742E-3</v>
      </c>
      <c r="F1617">
        <v>515.30179999999996</v>
      </c>
      <c r="G1617">
        <f t="shared" si="235"/>
        <v>0.19847756176735262</v>
      </c>
      <c r="H1617">
        <f t="shared" si="236"/>
        <v>113.10647731512981</v>
      </c>
      <c r="I1617">
        <f t="shared" si="229"/>
        <v>114.84831706578277</v>
      </c>
      <c r="J1617">
        <f t="shared" si="237"/>
        <v>315.29999999999995</v>
      </c>
      <c r="K1617" s="2">
        <f t="shared" si="230"/>
        <v>8.7583333333333319E-2</v>
      </c>
      <c r="L1617">
        <f t="shared" si="231"/>
        <v>5.3061224489794605E-5</v>
      </c>
    </row>
    <row r="1618" spans="1:12" x14ac:dyDescent="0.15">
      <c r="A1618">
        <v>1734091</v>
      </c>
      <c r="B1618">
        <v>0.97989999999999999</v>
      </c>
      <c r="C1618">
        <f t="shared" si="232"/>
        <v>1.5499999999999944E-2</v>
      </c>
      <c r="D1618">
        <f t="shared" si="233"/>
        <v>1.5381102038302173E-2</v>
      </c>
      <c r="E1618">
        <f t="shared" si="234"/>
        <v>2.2978988394841415E-3</v>
      </c>
      <c r="F1618">
        <v>515.88789999999995</v>
      </c>
      <c r="G1618">
        <f t="shared" si="235"/>
        <v>0.19846778912096114</v>
      </c>
      <c r="H1618">
        <f t="shared" si="236"/>
        <v>113.23512368577006</v>
      </c>
      <c r="I1618">
        <f t="shared" si="229"/>
        <v>114.99026810289948</v>
      </c>
      <c r="J1618">
        <f t="shared" si="237"/>
        <v>315.81666666666672</v>
      </c>
      <c r="K1618" s="2">
        <f t="shared" si="230"/>
        <v>8.7726851851851861E-2</v>
      </c>
      <c r="L1618">
        <f t="shared" si="231"/>
        <v>5.1037767948280745E-5</v>
      </c>
    </row>
    <row r="1619" spans="1:12" x14ac:dyDescent="0.15">
      <c r="A1619">
        <v>1734120</v>
      </c>
      <c r="B1619">
        <v>0.9798</v>
      </c>
      <c r="C1619">
        <f t="shared" si="232"/>
        <v>1.5599999999999933E-2</v>
      </c>
      <c r="D1619">
        <f t="shared" si="233"/>
        <v>1.5479570848386156E-2</v>
      </c>
      <c r="E1619">
        <f t="shared" si="234"/>
        <v>2.3874458064984481E-3</v>
      </c>
      <c r="F1619">
        <v>516.23969999999997</v>
      </c>
      <c r="G1619">
        <f t="shared" si="235"/>
        <v>0.1984580179179854</v>
      </c>
      <c r="H1619">
        <f t="shared" si="236"/>
        <v>113.31234223753812</v>
      </c>
      <c r="I1619">
        <f t="shared" si="229"/>
        <v>115.08001477644372</v>
      </c>
      <c r="J1619">
        <f t="shared" si="237"/>
        <v>316.29999999999995</v>
      </c>
      <c r="K1619" s="2">
        <f t="shared" si="230"/>
        <v>8.7861111111111098E-2</v>
      </c>
      <c r="L1619">
        <f t="shared" si="231"/>
        <v>5.1020408163266487E-5</v>
      </c>
    </row>
    <row r="1620" spans="1:12" x14ac:dyDescent="0.15">
      <c r="A1620">
        <v>1734150</v>
      </c>
      <c r="B1620">
        <v>0.9798</v>
      </c>
      <c r="C1620">
        <f t="shared" si="232"/>
        <v>1.5599999999999933E-2</v>
      </c>
      <c r="D1620">
        <f t="shared" si="233"/>
        <v>1.5479570848386156E-2</v>
      </c>
      <c r="E1620">
        <f t="shared" si="234"/>
        <v>2.3666374715391857E-3</v>
      </c>
      <c r="F1620">
        <v>517.06020000000001</v>
      </c>
      <c r="G1620">
        <f t="shared" si="235"/>
        <v>0.1984580179179854</v>
      </c>
      <c r="H1620">
        <f t="shared" si="236"/>
        <v>113.49243837661054</v>
      </c>
      <c r="I1620">
        <f t="shared" si="229"/>
        <v>115.26292041528568</v>
      </c>
      <c r="J1620">
        <f t="shared" si="237"/>
        <v>316.79999999999995</v>
      </c>
      <c r="K1620" s="2">
        <f t="shared" si="230"/>
        <v>8.7999999999999981E-2</v>
      </c>
      <c r="L1620">
        <f t="shared" si="231"/>
        <v>5.1020408163266487E-5</v>
      </c>
    </row>
    <row r="1621" spans="1:12" x14ac:dyDescent="0.15">
      <c r="A1621">
        <v>1734180</v>
      </c>
      <c r="B1621">
        <v>0.9798</v>
      </c>
      <c r="C1621">
        <f t="shared" si="232"/>
        <v>1.5599999999999933E-2</v>
      </c>
      <c r="D1621">
        <f t="shared" si="233"/>
        <v>1.5479570848386156E-2</v>
      </c>
      <c r="E1621">
        <f t="shared" si="234"/>
        <v>2.3547433714832516E-3</v>
      </c>
      <c r="F1621">
        <v>517.52919999999995</v>
      </c>
      <c r="G1621">
        <f t="shared" si="235"/>
        <v>0.1984580179179854</v>
      </c>
      <c r="H1621">
        <f t="shared" si="236"/>
        <v>113.59538181259464</v>
      </c>
      <c r="I1621">
        <f t="shared" si="229"/>
        <v>115.3674697688711</v>
      </c>
      <c r="J1621">
        <f t="shared" si="237"/>
        <v>317.29999999999995</v>
      </c>
      <c r="K1621" s="2">
        <f t="shared" si="230"/>
        <v>8.8138888888888878E-2</v>
      </c>
      <c r="L1621">
        <f t="shared" si="231"/>
        <v>5.1020408163266487E-5</v>
      </c>
    </row>
    <row r="1622" spans="1:12" x14ac:dyDescent="0.15">
      <c r="A1622">
        <v>1734210</v>
      </c>
      <c r="B1622">
        <v>0.9798</v>
      </c>
      <c r="C1622">
        <f t="shared" si="232"/>
        <v>1.5599999999999933E-2</v>
      </c>
      <c r="D1622">
        <f t="shared" si="233"/>
        <v>1.5479570848386156E-2</v>
      </c>
      <c r="E1622">
        <f t="shared" si="234"/>
        <v>2.3487988575107317E-3</v>
      </c>
      <c r="F1622">
        <v>517.7636</v>
      </c>
      <c r="G1622">
        <f t="shared" si="235"/>
        <v>0.1984580179179854</v>
      </c>
      <c r="H1622">
        <f t="shared" si="236"/>
        <v>113.6468315810268</v>
      </c>
      <c r="I1622">
        <f t="shared" si="229"/>
        <v>115.41972215369081</v>
      </c>
      <c r="J1622">
        <f t="shared" si="237"/>
        <v>317.79999999999995</v>
      </c>
      <c r="K1622" s="2">
        <f t="shared" si="230"/>
        <v>8.8277777777777761E-2</v>
      </c>
      <c r="L1622">
        <f t="shared" si="231"/>
        <v>5.1020408163266487E-5</v>
      </c>
    </row>
    <row r="1623" spans="1:12" x14ac:dyDescent="0.15">
      <c r="A1623">
        <v>1734240</v>
      </c>
      <c r="B1623">
        <v>0.9798</v>
      </c>
      <c r="C1623">
        <f t="shared" si="232"/>
        <v>1.5599999999999933E-2</v>
      </c>
      <c r="D1623">
        <f t="shared" si="233"/>
        <v>1.5479570848386156E-2</v>
      </c>
      <c r="E1623">
        <f t="shared" si="234"/>
        <v>2.3012275293978965E-3</v>
      </c>
      <c r="F1623">
        <v>519.63940000000002</v>
      </c>
      <c r="G1623">
        <f t="shared" si="235"/>
        <v>0.1984580179179854</v>
      </c>
      <c r="H1623">
        <f t="shared" si="236"/>
        <v>114.05856142584339</v>
      </c>
      <c r="I1623">
        <f t="shared" si="229"/>
        <v>115.83787498408655</v>
      </c>
      <c r="J1623">
        <f t="shared" si="237"/>
        <v>318.29999999999995</v>
      </c>
      <c r="K1623" s="2">
        <f t="shared" si="230"/>
        <v>8.8416666666666657E-2</v>
      </c>
      <c r="L1623">
        <f t="shared" si="231"/>
        <v>5.1020408163266487E-5</v>
      </c>
    </row>
    <row r="1624" spans="1:12" x14ac:dyDescent="0.15">
      <c r="A1624">
        <v>1734270</v>
      </c>
      <c r="B1624">
        <v>0.9798</v>
      </c>
      <c r="C1624">
        <f t="shared" si="232"/>
        <v>1.5599999999999933E-2</v>
      </c>
      <c r="D1624">
        <f t="shared" si="233"/>
        <v>1.5479570848386156E-2</v>
      </c>
      <c r="E1624">
        <f t="shared" si="234"/>
        <v>2.3041997863841538E-3</v>
      </c>
      <c r="F1624">
        <v>519.5222</v>
      </c>
      <c r="G1624">
        <f t="shared" si="235"/>
        <v>0.1984580179179854</v>
      </c>
      <c r="H1624">
        <f t="shared" si="236"/>
        <v>114.03283654162733</v>
      </c>
      <c r="I1624">
        <f t="shared" si="229"/>
        <v>115.81174879167671</v>
      </c>
      <c r="J1624">
        <f t="shared" si="237"/>
        <v>318.79999999999995</v>
      </c>
      <c r="K1624" s="2">
        <f t="shared" si="230"/>
        <v>8.855555555555554E-2</v>
      </c>
      <c r="L1624">
        <f t="shared" si="231"/>
        <v>5.3061224489796875E-5</v>
      </c>
    </row>
    <row r="1625" spans="1:12" x14ac:dyDescent="0.15">
      <c r="A1625">
        <v>1734300</v>
      </c>
      <c r="B1625">
        <v>0.97970000000000002</v>
      </c>
      <c r="C1625">
        <f t="shared" si="232"/>
        <v>1.5699999999999922E-2</v>
      </c>
      <c r="D1625">
        <f t="shared" si="233"/>
        <v>1.5578029963318243E-2</v>
      </c>
      <c r="E1625">
        <f t="shared" si="234"/>
        <v>2.3818480303015293E-3</v>
      </c>
      <c r="F1625">
        <v>520.34280000000001</v>
      </c>
      <c r="G1625">
        <f t="shared" si="235"/>
        <v>0.19844824815807019</v>
      </c>
      <c r="H1625">
        <f t="shared" si="236"/>
        <v>114.21295463025966</v>
      </c>
      <c r="I1625">
        <f t="shared" si="229"/>
        <v>116.00609801795468</v>
      </c>
      <c r="J1625">
        <f t="shared" si="237"/>
        <v>319.29999999999995</v>
      </c>
      <c r="K1625" s="2">
        <f t="shared" si="230"/>
        <v>8.8694444444444437E-2</v>
      </c>
      <c r="L1625">
        <f t="shared" si="231"/>
        <v>5.1003060183612095E-5</v>
      </c>
    </row>
    <row r="1626" spans="1:12" x14ac:dyDescent="0.15">
      <c r="A1626">
        <v>1734330</v>
      </c>
      <c r="B1626">
        <v>0.97950000000000004</v>
      </c>
      <c r="C1626">
        <f t="shared" si="232"/>
        <v>1.58999999999999E-2</v>
      </c>
      <c r="D1626">
        <f t="shared" si="233"/>
        <v>1.577491911536202E-2</v>
      </c>
      <c r="E1626">
        <f t="shared" si="234"/>
        <v>2.5727926683727885E-3</v>
      </c>
      <c r="F1626">
        <v>520.57719999999995</v>
      </c>
      <c r="G1626">
        <f t="shared" si="235"/>
        <v>0.19842871296600059</v>
      </c>
      <c r="H1626">
        <f t="shared" si="236"/>
        <v>114.26440439869179</v>
      </c>
      <c r="I1626">
        <f t="shared" si="229"/>
        <v>116.08120842863099</v>
      </c>
      <c r="J1626">
        <f t="shared" si="237"/>
        <v>319.79999999999995</v>
      </c>
      <c r="K1626" s="2">
        <f t="shared" si="230"/>
        <v>8.883333333333332E-2</v>
      </c>
      <c r="L1626">
        <f t="shared" si="231"/>
        <v>4.6938775510205712E-5</v>
      </c>
    </row>
    <row r="1627" spans="1:12" x14ac:dyDescent="0.15">
      <c r="A1627">
        <v>1734360</v>
      </c>
      <c r="B1627">
        <v>0.97950000000000004</v>
      </c>
      <c r="C1627">
        <f t="shared" si="232"/>
        <v>1.58999999999999E-2</v>
      </c>
      <c r="D1627">
        <f t="shared" si="233"/>
        <v>1.577491911536202E-2</v>
      </c>
      <c r="E1627">
        <f t="shared" si="234"/>
        <v>2.5490070043163726E-3</v>
      </c>
      <c r="F1627">
        <v>521.51509999999996</v>
      </c>
      <c r="G1627">
        <f t="shared" si="235"/>
        <v>0.19842871296600059</v>
      </c>
      <c r="H1627">
        <f t="shared" si="236"/>
        <v>114.47026932110008</v>
      </c>
      <c r="I1627">
        <f t="shared" si="229"/>
        <v>116.29034660330558</v>
      </c>
      <c r="J1627">
        <f t="shared" si="237"/>
        <v>320.29999999999995</v>
      </c>
      <c r="K1627" s="2">
        <f t="shared" si="230"/>
        <v>8.8972222222222216E-2</v>
      </c>
      <c r="L1627">
        <f t="shared" si="231"/>
        <v>4.6938775510205712E-5</v>
      </c>
    </row>
    <row r="1628" spans="1:12" x14ac:dyDescent="0.15">
      <c r="A1628">
        <v>1734391</v>
      </c>
      <c r="B1628">
        <v>0.97950000000000004</v>
      </c>
      <c r="C1628">
        <f t="shared" si="232"/>
        <v>1.58999999999999E-2</v>
      </c>
      <c r="D1628">
        <f t="shared" si="233"/>
        <v>1.577491911536202E-2</v>
      </c>
      <c r="E1628">
        <f t="shared" si="234"/>
        <v>2.5460322112746629E-3</v>
      </c>
      <c r="F1628">
        <v>521.63239999999996</v>
      </c>
      <c r="G1628">
        <f t="shared" si="235"/>
        <v>0.19842871296600059</v>
      </c>
      <c r="H1628">
        <f t="shared" si="236"/>
        <v>114.49601615487607</v>
      </c>
      <c r="I1628">
        <f t="shared" si="229"/>
        <v>116.31650281173862</v>
      </c>
      <c r="J1628">
        <f t="shared" si="237"/>
        <v>320.81666666666672</v>
      </c>
      <c r="K1628" s="2">
        <f t="shared" si="230"/>
        <v>8.9115740740740759E-2</v>
      </c>
      <c r="L1628">
        <f t="shared" si="231"/>
        <v>4.6954746512420915E-5</v>
      </c>
    </row>
    <row r="1629" spans="1:12" x14ac:dyDescent="0.15">
      <c r="A1629">
        <v>1734420</v>
      </c>
      <c r="B1629">
        <v>0.97970000000000002</v>
      </c>
      <c r="C1629">
        <f t="shared" si="232"/>
        <v>1.5699999999999922E-2</v>
      </c>
      <c r="D1629">
        <f t="shared" si="233"/>
        <v>1.5578029963318243E-2</v>
      </c>
      <c r="E1629">
        <f t="shared" si="234"/>
        <v>2.3580649023005607E-3</v>
      </c>
      <c r="F1629">
        <v>521.28060000000005</v>
      </c>
      <c r="G1629">
        <f t="shared" si="235"/>
        <v>0.19844824815807019</v>
      </c>
      <c r="H1629">
        <f t="shared" si="236"/>
        <v>114.41879760310805</v>
      </c>
      <c r="I1629">
        <f t="shared" si="229"/>
        <v>116.21517272547682</v>
      </c>
      <c r="J1629">
        <f t="shared" si="237"/>
        <v>321.29999999999995</v>
      </c>
      <c r="K1629" s="2">
        <f t="shared" si="230"/>
        <v>8.9249999999999982E-2</v>
      </c>
      <c r="L1629">
        <f t="shared" si="231"/>
        <v>5.1020408163266487E-5</v>
      </c>
    </row>
    <row r="1630" spans="1:12" x14ac:dyDescent="0.15">
      <c r="A1630">
        <v>1734450</v>
      </c>
      <c r="B1630">
        <v>0.97960000000000003</v>
      </c>
      <c r="C1630">
        <f t="shared" si="232"/>
        <v>1.5799999999999911E-2</v>
      </c>
      <c r="D1630">
        <f t="shared" si="233"/>
        <v>1.5676479385007398E-2</v>
      </c>
      <c r="E1630">
        <f t="shared" si="234"/>
        <v>2.4713756089210087E-3</v>
      </c>
      <c r="F1630">
        <v>520.69460000000004</v>
      </c>
      <c r="G1630">
        <f t="shared" si="235"/>
        <v>0.19843847984086024</v>
      </c>
      <c r="H1630">
        <f t="shared" si="236"/>
        <v>114.2901731820277</v>
      </c>
      <c r="I1630">
        <f t="shared" si="229"/>
        <v>116.09595791830371</v>
      </c>
      <c r="J1630">
        <f t="shared" si="237"/>
        <v>321.79999999999995</v>
      </c>
      <c r="K1630" s="2">
        <f t="shared" si="230"/>
        <v>8.9388888888888879E-2</v>
      </c>
      <c r="L1630">
        <f t="shared" si="231"/>
        <v>5.3061224489796875E-5</v>
      </c>
    </row>
    <row r="1631" spans="1:12" x14ac:dyDescent="0.15">
      <c r="A1631">
        <v>1734480</v>
      </c>
      <c r="B1631">
        <v>0.97929999999999995</v>
      </c>
      <c r="C1631">
        <f t="shared" si="232"/>
        <v>1.6099999999999989E-2</v>
      </c>
      <c r="D1631">
        <f t="shared" si="233"/>
        <v>1.5971769509698665E-2</v>
      </c>
      <c r="E1631">
        <f t="shared" si="234"/>
        <v>2.7755875766819517E-3</v>
      </c>
      <c r="F1631">
        <v>520.34280000000001</v>
      </c>
      <c r="G1631">
        <f t="shared" si="235"/>
        <v>0.19840918354191253</v>
      </c>
      <c r="H1631">
        <f t="shared" si="236"/>
        <v>114.21295463025966</v>
      </c>
      <c r="I1631">
        <f t="shared" si="229"/>
        <v>116.05178319980683</v>
      </c>
      <c r="J1631">
        <f t="shared" si="237"/>
        <v>322.29999999999995</v>
      </c>
      <c r="K1631" s="2">
        <f t="shared" si="230"/>
        <v>8.9527777777777762E-2</v>
      </c>
      <c r="L1631">
        <f t="shared" si="231"/>
        <v>4.6938775510203442E-5</v>
      </c>
    </row>
    <row r="1632" spans="1:12" x14ac:dyDescent="0.15">
      <c r="A1632">
        <v>1734510</v>
      </c>
      <c r="B1632">
        <v>0.97929999999999995</v>
      </c>
      <c r="C1632">
        <f t="shared" si="232"/>
        <v>1.6099999999999989E-2</v>
      </c>
      <c r="D1632">
        <f t="shared" si="233"/>
        <v>1.5971769509698665E-2</v>
      </c>
      <c r="E1632">
        <f t="shared" si="234"/>
        <v>2.7904513976686959E-3</v>
      </c>
      <c r="F1632">
        <v>519.75670000000002</v>
      </c>
      <c r="G1632">
        <f t="shared" si="235"/>
        <v>0.19840918354191253</v>
      </c>
      <c r="H1632">
        <f t="shared" si="236"/>
        <v>114.08430825961939</v>
      </c>
      <c r="I1632">
        <f t="shared" si="229"/>
        <v>115.92106562259927</v>
      </c>
      <c r="J1632">
        <f t="shared" si="237"/>
        <v>322.79999999999995</v>
      </c>
      <c r="K1632" s="2">
        <f t="shared" si="230"/>
        <v>8.9666666666666658E-2</v>
      </c>
      <c r="L1632">
        <f t="shared" si="231"/>
        <v>4.6938775510203442E-5</v>
      </c>
    </row>
    <row r="1633" spans="1:12" x14ac:dyDescent="0.15">
      <c r="A1633">
        <v>1734540</v>
      </c>
      <c r="B1633">
        <v>0.97960000000000003</v>
      </c>
      <c r="C1633">
        <f t="shared" si="232"/>
        <v>1.5799999999999911E-2</v>
      </c>
      <c r="D1633">
        <f t="shared" si="233"/>
        <v>1.5676479385007398E-2</v>
      </c>
      <c r="E1633">
        <f t="shared" si="234"/>
        <v>2.4951612729774281E-3</v>
      </c>
      <c r="F1633">
        <v>519.75670000000002</v>
      </c>
      <c r="G1633">
        <f t="shared" si="235"/>
        <v>0.19843847984086024</v>
      </c>
      <c r="H1633">
        <f t="shared" si="236"/>
        <v>114.08430825961939</v>
      </c>
      <c r="I1633">
        <f t="shared" si="229"/>
        <v>115.88684033012134</v>
      </c>
      <c r="J1633">
        <f t="shared" si="237"/>
        <v>323.29999999999995</v>
      </c>
      <c r="K1633" s="2">
        <f t="shared" si="230"/>
        <v>8.9805555555555541E-2</v>
      </c>
      <c r="L1633">
        <f t="shared" si="231"/>
        <v>5.1020408163266487E-5</v>
      </c>
    </row>
    <row r="1634" spans="1:12" x14ac:dyDescent="0.15">
      <c r="A1634">
        <v>1734570</v>
      </c>
      <c r="B1634">
        <v>0.97929999999999995</v>
      </c>
      <c r="C1634">
        <f t="shared" si="232"/>
        <v>1.6099999999999989E-2</v>
      </c>
      <c r="D1634">
        <f t="shared" si="233"/>
        <v>1.5971769509698665E-2</v>
      </c>
      <c r="E1634">
        <f t="shared" si="234"/>
        <v>2.7993732407383728E-3</v>
      </c>
      <c r="F1634">
        <v>519.4049</v>
      </c>
      <c r="G1634">
        <f t="shared" si="235"/>
        <v>0.19840918354191253</v>
      </c>
      <c r="H1634">
        <f t="shared" si="236"/>
        <v>114.00708970785134</v>
      </c>
      <c r="I1634">
        <f t="shared" si="229"/>
        <v>115.84260385214775</v>
      </c>
      <c r="J1634">
        <f t="shared" si="237"/>
        <v>323.79999999999995</v>
      </c>
      <c r="K1634" s="2">
        <f t="shared" si="230"/>
        <v>8.9944444444444438E-2</v>
      </c>
      <c r="L1634">
        <f t="shared" si="231"/>
        <v>4.6938775510203442E-5</v>
      </c>
    </row>
    <row r="1635" spans="1:12" x14ac:dyDescent="0.15">
      <c r="A1635">
        <v>1734600</v>
      </c>
      <c r="B1635">
        <v>0.97929999999999995</v>
      </c>
      <c r="C1635">
        <f t="shared" si="232"/>
        <v>1.6099999999999989E-2</v>
      </c>
      <c r="D1635">
        <f t="shared" si="233"/>
        <v>1.5971769509698665E-2</v>
      </c>
      <c r="E1635">
        <f t="shared" si="234"/>
        <v>2.8082900116971482E-3</v>
      </c>
      <c r="F1635">
        <v>519.05330000000004</v>
      </c>
      <c r="G1635">
        <f t="shared" si="235"/>
        <v>0.19840918354191253</v>
      </c>
      <c r="H1635">
        <f t="shared" si="236"/>
        <v>113.92991505520314</v>
      </c>
      <c r="I1635">
        <f t="shared" si="229"/>
        <v>115.7641866875919</v>
      </c>
      <c r="J1635">
        <f t="shared" si="237"/>
        <v>324.29999999999995</v>
      </c>
      <c r="K1635" s="2">
        <f t="shared" si="230"/>
        <v>9.0083333333333321E-2</v>
      </c>
      <c r="L1635">
        <f t="shared" si="231"/>
        <v>4.4897959183673054E-5</v>
      </c>
    </row>
    <row r="1636" spans="1:12" x14ac:dyDescent="0.15">
      <c r="A1636">
        <v>1734630</v>
      </c>
      <c r="B1636">
        <v>0.97929999999999995</v>
      </c>
      <c r="C1636">
        <f t="shared" si="232"/>
        <v>1.6099999999999989E-2</v>
      </c>
      <c r="D1636">
        <f t="shared" si="233"/>
        <v>1.5971769509698665E-2</v>
      </c>
      <c r="E1636">
        <f t="shared" si="234"/>
        <v>2.8112648047388562E-3</v>
      </c>
      <c r="F1636">
        <v>518.93600000000004</v>
      </c>
      <c r="G1636">
        <f t="shared" si="235"/>
        <v>0.19840918354191253</v>
      </c>
      <c r="H1636">
        <f t="shared" si="236"/>
        <v>113.90416822142714</v>
      </c>
      <c r="I1636">
        <f t="shared" si="229"/>
        <v>115.73802532979214</v>
      </c>
      <c r="J1636">
        <f t="shared" si="237"/>
        <v>324.79999999999995</v>
      </c>
      <c r="K1636" s="2">
        <f t="shared" si="230"/>
        <v>9.0222222222222204E-2</v>
      </c>
      <c r="L1636">
        <f t="shared" si="231"/>
        <v>5.3061224489794605E-5</v>
      </c>
    </row>
    <row r="1637" spans="1:12" x14ac:dyDescent="0.15">
      <c r="A1637">
        <v>1734660</v>
      </c>
      <c r="B1637">
        <v>0.97929999999999995</v>
      </c>
      <c r="C1637">
        <f t="shared" si="232"/>
        <v>1.6099999999999989E-2</v>
      </c>
      <c r="D1637">
        <f t="shared" si="233"/>
        <v>1.5971769509698665E-2</v>
      </c>
      <c r="E1637">
        <f t="shared" si="234"/>
        <v>2.8053202907663399E-3</v>
      </c>
      <c r="F1637">
        <v>519.17039999999997</v>
      </c>
      <c r="G1637">
        <f t="shared" si="235"/>
        <v>0.19840918354191253</v>
      </c>
      <c r="H1637">
        <f t="shared" si="236"/>
        <v>113.95561798985928</v>
      </c>
      <c r="I1637">
        <f t="shared" si="229"/>
        <v>115.79030343949601</v>
      </c>
      <c r="J1637">
        <f t="shared" si="237"/>
        <v>325.29999999999995</v>
      </c>
      <c r="K1637" s="2">
        <f t="shared" si="230"/>
        <v>9.03611111111111E-2</v>
      </c>
      <c r="L1637">
        <f t="shared" si="231"/>
        <v>5.3061224489794605E-5</v>
      </c>
    </row>
    <row r="1638" spans="1:12" x14ac:dyDescent="0.15">
      <c r="A1638">
        <v>1734690</v>
      </c>
      <c r="B1638">
        <v>0.97929999999999995</v>
      </c>
      <c r="C1638">
        <f t="shared" si="232"/>
        <v>1.6099999999999989E-2</v>
      </c>
      <c r="D1638">
        <f t="shared" si="233"/>
        <v>1.5971769509698665E-2</v>
      </c>
      <c r="E1638">
        <f t="shared" si="234"/>
        <v>2.8053202907663399E-3</v>
      </c>
      <c r="F1638">
        <v>519.17039999999997</v>
      </c>
      <c r="G1638">
        <f t="shared" si="235"/>
        <v>0.19840918354191253</v>
      </c>
      <c r="H1638">
        <f t="shared" si="236"/>
        <v>113.95561798985928</v>
      </c>
      <c r="I1638">
        <f t="shared" si="229"/>
        <v>115.79030343949601</v>
      </c>
      <c r="J1638">
        <f t="shared" si="237"/>
        <v>325.79999999999995</v>
      </c>
      <c r="K1638" s="2">
        <f t="shared" si="230"/>
        <v>9.0499999999999983E-2</v>
      </c>
      <c r="L1638">
        <f t="shared" si="231"/>
        <v>4.6938775510203442E-5</v>
      </c>
    </row>
    <row r="1639" spans="1:12" x14ac:dyDescent="0.15">
      <c r="A1639">
        <v>1734720</v>
      </c>
      <c r="B1639">
        <v>0.97929999999999995</v>
      </c>
      <c r="C1639">
        <f t="shared" si="232"/>
        <v>1.6099999999999989E-2</v>
      </c>
      <c r="D1639">
        <f t="shared" si="233"/>
        <v>1.5971769509698665E-2</v>
      </c>
      <c r="E1639">
        <f t="shared" si="234"/>
        <v>2.8112648047388562E-3</v>
      </c>
      <c r="F1639">
        <v>518.93600000000004</v>
      </c>
      <c r="G1639">
        <f t="shared" si="235"/>
        <v>0.19840918354191253</v>
      </c>
      <c r="H1639">
        <f t="shared" si="236"/>
        <v>113.90416822142714</v>
      </c>
      <c r="I1639">
        <f t="shared" si="229"/>
        <v>115.73802532979214</v>
      </c>
      <c r="J1639">
        <f t="shared" si="237"/>
        <v>326.29999999999995</v>
      </c>
      <c r="K1639" s="2">
        <f t="shared" si="230"/>
        <v>9.063888888888888E-2</v>
      </c>
      <c r="L1639">
        <f t="shared" si="231"/>
        <v>5.3061224489794605E-5</v>
      </c>
    </row>
    <row r="1640" spans="1:12" x14ac:dyDescent="0.15">
      <c r="A1640">
        <v>1734750</v>
      </c>
      <c r="B1640">
        <v>0.97929999999999995</v>
      </c>
      <c r="C1640">
        <f t="shared" si="232"/>
        <v>1.6099999999999989E-2</v>
      </c>
      <c r="D1640">
        <f t="shared" si="233"/>
        <v>1.5971769509698665E-2</v>
      </c>
      <c r="E1640">
        <f t="shared" si="234"/>
        <v>2.796398447696663E-3</v>
      </c>
      <c r="F1640">
        <v>519.5222</v>
      </c>
      <c r="G1640">
        <f t="shared" si="235"/>
        <v>0.19840918354191253</v>
      </c>
      <c r="H1640">
        <f t="shared" si="236"/>
        <v>114.03283654162733</v>
      </c>
      <c r="I1640">
        <f t="shared" si="229"/>
        <v>115.86876520994751</v>
      </c>
      <c r="J1640">
        <f t="shared" si="237"/>
        <v>326.79999999999995</v>
      </c>
      <c r="K1640" s="2">
        <f t="shared" si="230"/>
        <v>9.0777777777777763E-2</v>
      </c>
      <c r="L1640">
        <f t="shared" si="231"/>
        <v>5.3043182590954042E-5</v>
      </c>
    </row>
    <row r="1641" spans="1:12" x14ac:dyDescent="0.15">
      <c r="A1641">
        <v>1734780</v>
      </c>
      <c r="B1641">
        <v>0.97929999999999995</v>
      </c>
      <c r="C1641">
        <f t="shared" si="232"/>
        <v>1.6099999999999989E-2</v>
      </c>
      <c r="D1641">
        <f t="shared" si="233"/>
        <v>1.5971769509698665E-2</v>
      </c>
      <c r="E1641">
        <f t="shared" si="234"/>
        <v>2.7845043476407271E-3</v>
      </c>
      <c r="F1641">
        <v>519.99120000000005</v>
      </c>
      <c r="G1641">
        <f t="shared" si="235"/>
        <v>0.19840918354191253</v>
      </c>
      <c r="H1641">
        <f t="shared" si="236"/>
        <v>114.13577997761145</v>
      </c>
      <c r="I1641">
        <f t="shared" si="229"/>
        <v>115.97336603525099</v>
      </c>
      <c r="J1641">
        <f t="shared" si="237"/>
        <v>327.29999999999995</v>
      </c>
      <c r="K1641" s="2">
        <f t="shared" si="230"/>
        <v>9.091666666666666E-2</v>
      </c>
      <c r="L1641">
        <f t="shared" si="231"/>
        <v>5.3061224489794605E-5</v>
      </c>
    </row>
    <row r="1642" spans="1:12" x14ac:dyDescent="0.15">
      <c r="A1642">
        <v>1734810</v>
      </c>
      <c r="B1642">
        <v>0.97929999999999995</v>
      </c>
      <c r="C1642">
        <f t="shared" si="232"/>
        <v>1.6099999999999989E-2</v>
      </c>
      <c r="D1642">
        <f t="shared" si="233"/>
        <v>1.5971769509698665E-2</v>
      </c>
      <c r="E1642">
        <f t="shared" si="234"/>
        <v>2.7904513976686959E-3</v>
      </c>
      <c r="F1642">
        <v>519.75670000000002</v>
      </c>
      <c r="G1642">
        <f t="shared" si="235"/>
        <v>0.19840918354191253</v>
      </c>
      <c r="H1642">
        <f t="shared" si="236"/>
        <v>114.08430825961939</v>
      </c>
      <c r="I1642">
        <f t="shared" si="229"/>
        <v>115.92106562259927</v>
      </c>
      <c r="J1642">
        <f t="shared" si="237"/>
        <v>327.79999999999995</v>
      </c>
      <c r="K1642" s="2">
        <f t="shared" si="230"/>
        <v>9.1055555555555542E-2</v>
      </c>
      <c r="L1642">
        <f t="shared" si="231"/>
        <v>5.3043182590954042E-5</v>
      </c>
    </row>
    <row r="1643" spans="1:12" x14ac:dyDescent="0.15">
      <c r="A1643">
        <v>1734841</v>
      </c>
      <c r="B1643">
        <v>0.97929999999999995</v>
      </c>
      <c r="C1643">
        <f t="shared" si="232"/>
        <v>1.6099999999999989E-2</v>
      </c>
      <c r="D1643">
        <f t="shared" si="233"/>
        <v>1.5971769509698665E-2</v>
      </c>
      <c r="E1643">
        <f t="shared" si="234"/>
        <v>2.751804448680983E-3</v>
      </c>
      <c r="F1643">
        <v>521.28060000000005</v>
      </c>
      <c r="G1643">
        <f t="shared" si="235"/>
        <v>0.19840918354191253</v>
      </c>
      <c r="H1643">
        <f t="shared" si="236"/>
        <v>114.41879760310805</v>
      </c>
      <c r="I1643">
        <f t="shared" si="229"/>
        <v>116.26094024451811</v>
      </c>
      <c r="J1643">
        <f t="shared" si="237"/>
        <v>328.31666666666672</v>
      </c>
      <c r="K1643" s="2">
        <f t="shared" si="230"/>
        <v>9.1199074074074085E-2</v>
      </c>
      <c r="L1643">
        <f t="shared" si="231"/>
        <v>4.8996257230349695E-5</v>
      </c>
    </row>
    <row r="1644" spans="1:12" x14ac:dyDescent="0.15">
      <c r="A1644">
        <v>1734870</v>
      </c>
      <c r="B1644">
        <v>0.97929999999999995</v>
      </c>
      <c r="C1644">
        <f t="shared" si="232"/>
        <v>1.6099999999999989E-2</v>
      </c>
      <c r="D1644">
        <f t="shared" si="233"/>
        <v>1.5971769509698665E-2</v>
      </c>
      <c r="E1644">
        <f t="shared" si="234"/>
        <v>2.7250439915828574E-3</v>
      </c>
      <c r="F1644">
        <v>522.33579999999995</v>
      </c>
      <c r="G1644">
        <f t="shared" si="235"/>
        <v>0.19840918354191253</v>
      </c>
      <c r="H1644">
        <f t="shared" si="236"/>
        <v>114.65040935929233</v>
      </c>
      <c r="I1644">
        <f t="shared" si="229"/>
        <v>116.49628094997693</v>
      </c>
      <c r="J1644">
        <f t="shared" si="237"/>
        <v>328.79999999999995</v>
      </c>
      <c r="K1644" s="2">
        <f t="shared" si="230"/>
        <v>9.1333333333333322E-2</v>
      </c>
      <c r="L1644">
        <f t="shared" si="231"/>
        <v>5.3025152957170592E-5</v>
      </c>
    </row>
    <row r="1645" spans="1:12" x14ac:dyDescent="0.15">
      <c r="A1645">
        <v>1734900</v>
      </c>
      <c r="B1645">
        <v>0.97929999999999995</v>
      </c>
      <c r="C1645">
        <f t="shared" si="232"/>
        <v>1.6099999999999989E-2</v>
      </c>
      <c r="D1645">
        <f t="shared" si="233"/>
        <v>1.5971769509698665E-2</v>
      </c>
      <c r="E1645">
        <f t="shared" si="234"/>
        <v>2.6834197134979858E-3</v>
      </c>
      <c r="F1645">
        <v>523.97709999999995</v>
      </c>
      <c r="G1645">
        <f t="shared" si="235"/>
        <v>0.19840918354191253</v>
      </c>
      <c r="H1645">
        <f t="shared" si="236"/>
        <v>115.01066748611689</v>
      </c>
      <c r="I1645">
        <f t="shared" si="229"/>
        <v>116.86233923264336</v>
      </c>
      <c r="J1645">
        <f t="shared" si="237"/>
        <v>329.29999999999995</v>
      </c>
      <c r="K1645" s="2">
        <f t="shared" si="230"/>
        <v>9.1472222222222205E-2</v>
      </c>
      <c r="L1645">
        <f t="shared" si="231"/>
        <v>5.2525252525251228E-5</v>
      </c>
    </row>
    <row r="1646" spans="1:12" x14ac:dyDescent="0.15">
      <c r="A1646">
        <v>1734930</v>
      </c>
      <c r="B1646">
        <v>0.97929999999999995</v>
      </c>
      <c r="C1646">
        <f t="shared" si="232"/>
        <v>1.6099999999999989E-2</v>
      </c>
      <c r="D1646">
        <f t="shared" si="233"/>
        <v>1.5971769509698665E-2</v>
      </c>
      <c r="E1646">
        <f t="shared" si="234"/>
        <v>2.6745029425392051E-3</v>
      </c>
      <c r="F1646">
        <v>524.32870000000003</v>
      </c>
      <c r="G1646">
        <f t="shared" si="235"/>
        <v>0.19840918354191253</v>
      </c>
      <c r="H1646">
        <f t="shared" si="236"/>
        <v>115.08784213876513</v>
      </c>
      <c r="I1646">
        <f t="shared" si="229"/>
        <v>116.94075639719924</v>
      </c>
      <c r="J1646">
        <f t="shared" si="237"/>
        <v>329.79999999999995</v>
      </c>
      <c r="K1646" s="2">
        <f t="shared" si="230"/>
        <v>9.1611111111111102E-2</v>
      </c>
      <c r="L1646">
        <f t="shared" si="231"/>
        <v>5.2525252525251228E-5</v>
      </c>
    </row>
    <row r="1647" spans="1:12" x14ac:dyDescent="0.15">
      <c r="A1647">
        <v>1734961</v>
      </c>
      <c r="B1647">
        <v>0.97909999999999997</v>
      </c>
      <c r="C1647">
        <f t="shared" si="232"/>
        <v>1.6299999999999967E-2</v>
      </c>
      <c r="D1647">
        <f t="shared" si="233"/>
        <v>1.6168581161583689E-2</v>
      </c>
      <c r="E1647">
        <f t="shared" si="234"/>
        <v>2.8326625733256193E-3</v>
      </c>
      <c r="F1647">
        <v>525.8528</v>
      </c>
      <c r="G1647">
        <f t="shared" si="235"/>
        <v>0.19838965988296817</v>
      </c>
      <c r="H1647">
        <f t="shared" si="236"/>
        <v>115.4223753813736</v>
      </c>
      <c r="I1647">
        <f t="shared" si="229"/>
        <v>117.30376010008999</v>
      </c>
      <c r="J1647">
        <f t="shared" si="237"/>
        <v>330.31666666666672</v>
      </c>
      <c r="K1647" s="2">
        <f t="shared" si="230"/>
        <v>9.1754629629629644E-2</v>
      </c>
      <c r="L1647">
        <f t="shared" si="231"/>
        <v>4.8501178848096247E-5</v>
      </c>
    </row>
    <row r="1648" spans="1:12" x14ac:dyDescent="0.15">
      <c r="A1648">
        <v>1734990</v>
      </c>
      <c r="B1648">
        <v>0.97919999999999996</v>
      </c>
      <c r="C1648">
        <f t="shared" si="232"/>
        <v>1.6199999999999978E-2</v>
      </c>
      <c r="D1648">
        <f t="shared" si="233"/>
        <v>1.607018017749446E-2</v>
      </c>
      <c r="E1648">
        <f t="shared" si="234"/>
        <v>2.7253397461667155E-3</v>
      </c>
      <c r="F1648">
        <v>526.20460000000003</v>
      </c>
      <c r="G1648">
        <f t="shared" si="235"/>
        <v>0.19839942099197469</v>
      </c>
      <c r="H1648">
        <f t="shared" si="236"/>
        <v>115.49959393314163</v>
      </c>
      <c r="I1648">
        <f t="shared" si="229"/>
        <v>117.37068735485852</v>
      </c>
      <c r="J1648">
        <f t="shared" si="237"/>
        <v>330.79999999999995</v>
      </c>
      <c r="K1648" s="2">
        <f t="shared" si="230"/>
        <v>9.1888888888888881E-2</v>
      </c>
      <c r="L1648">
        <f t="shared" si="231"/>
        <v>5.0505050505049428E-5</v>
      </c>
    </row>
    <row r="1649" spans="1:12" x14ac:dyDescent="0.15">
      <c r="A1649">
        <v>1735020</v>
      </c>
      <c r="B1649">
        <v>0.97899999999999998</v>
      </c>
      <c r="C1649">
        <f t="shared" si="232"/>
        <v>1.6399999999999956E-2</v>
      </c>
      <c r="D1649">
        <f t="shared" si="233"/>
        <v>1.6266972463871938E-2</v>
      </c>
      <c r="E1649">
        <f t="shared" si="234"/>
        <v>2.877538033528514E-3</v>
      </c>
      <c r="F1649">
        <v>527.96299999999997</v>
      </c>
      <c r="G1649">
        <f t="shared" si="235"/>
        <v>0.19837990021453855</v>
      </c>
      <c r="H1649">
        <f t="shared" si="236"/>
        <v>115.88555499462234</v>
      </c>
      <c r="I1649">
        <f t="shared" si="229"/>
        <v>117.78607809653411</v>
      </c>
      <c r="J1649">
        <f t="shared" si="237"/>
        <v>331.29999999999995</v>
      </c>
      <c r="K1649" s="2">
        <f t="shared" si="230"/>
        <v>9.2027777777777764E-2</v>
      </c>
      <c r="L1649">
        <f t="shared" si="231"/>
        <v>4.6449007068326436E-5</v>
      </c>
    </row>
    <row r="1650" spans="1:12" x14ac:dyDescent="0.15">
      <c r="A1650">
        <v>1735050</v>
      </c>
      <c r="B1650">
        <v>0.97909999999999997</v>
      </c>
      <c r="C1650">
        <f t="shared" si="232"/>
        <v>1.6299999999999967E-2</v>
      </c>
      <c r="D1650">
        <f t="shared" si="233"/>
        <v>1.6168581161583689E-2</v>
      </c>
      <c r="E1650">
        <f t="shared" si="234"/>
        <v>2.7523862741421351E-3</v>
      </c>
      <c r="F1650">
        <v>529.01819999999998</v>
      </c>
      <c r="G1650">
        <f t="shared" si="235"/>
        <v>0.19838965988296817</v>
      </c>
      <c r="H1650">
        <f t="shared" si="236"/>
        <v>116.11716675080665</v>
      </c>
      <c r="I1650">
        <f t="shared" si="229"/>
        <v>118.00987656884476</v>
      </c>
      <c r="J1650">
        <f t="shared" si="237"/>
        <v>331.79999999999995</v>
      </c>
      <c r="K1650" s="2">
        <f t="shared" si="230"/>
        <v>9.2166666666666661E-2</v>
      </c>
      <c r="L1650">
        <f t="shared" si="231"/>
        <v>4.8484848484847634E-5</v>
      </c>
    </row>
    <row r="1651" spans="1:12" x14ac:dyDescent="0.15">
      <c r="A1651">
        <v>1735080</v>
      </c>
      <c r="B1651">
        <v>0.97909999999999997</v>
      </c>
      <c r="C1651">
        <f t="shared" si="232"/>
        <v>1.6299999999999967E-2</v>
      </c>
      <c r="D1651">
        <f t="shared" si="233"/>
        <v>1.6168581161583689E-2</v>
      </c>
      <c r="E1651">
        <f t="shared" si="234"/>
        <v>2.7226535600577521E-3</v>
      </c>
      <c r="F1651">
        <v>530.19060000000002</v>
      </c>
      <c r="G1651">
        <f t="shared" si="235"/>
        <v>0.19838965988296817</v>
      </c>
      <c r="H1651">
        <f t="shared" si="236"/>
        <v>116.37450339120699</v>
      </c>
      <c r="I1651">
        <f t="shared" si="229"/>
        <v>118.27140779648366</v>
      </c>
      <c r="J1651">
        <f t="shared" si="237"/>
        <v>332.29999999999995</v>
      </c>
      <c r="K1651" s="2">
        <f t="shared" si="230"/>
        <v>9.2305555555555543E-2</v>
      </c>
      <c r="L1651">
        <f t="shared" si="231"/>
        <v>4.7984005331555211E-5</v>
      </c>
    </row>
    <row r="1652" spans="1:12" x14ac:dyDescent="0.15">
      <c r="A1652">
        <v>1735110</v>
      </c>
      <c r="B1652">
        <v>0.97899999999999998</v>
      </c>
      <c r="C1652">
        <f t="shared" si="232"/>
        <v>1.6399999999999956E-2</v>
      </c>
      <c r="D1652">
        <f t="shared" si="233"/>
        <v>1.6266972463871938E-2</v>
      </c>
      <c r="E1652">
        <f t="shared" si="234"/>
        <v>2.8002365273867378E-3</v>
      </c>
      <c r="F1652">
        <v>531.01110000000006</v>
      </c>
      <c r="G1652">
        <f t="shared" si="235"/>
        <v>0.19837990021453855</v>
      </c>
      <c r="H1652">
        <f t="shared" si="236"/>
        <v>116.55459953027942</v>
      </c>
      <c r="I1652">
        <f t="shared" si="229"/>
        <v>118.46609496257598</v>
      </c>
      <c r="J1652">
        <f t="shared" si="237"/>
        <v>332.79999999999995</v>
      </c>
      <c r="K1652" s="2">
        <f t="shared" si="230"/>
        <v>9.2444444444444426E-2</v>
      </c>
      <c r="L1652">
        <f t="shared" si="231"/>
        <v>4.5529528208511338E-5</v>
      </c>
    </row>
    <row r="1653" spans="1:12" x14ac:dyDescent="0.15">
      <c r="A1653">
        <v>1735140</v>
      </c>
      <c r="B1653">
        <v>0.97899999999999998</v>
      </c>
      <c r="C1653">
        <f t="shared" si="232"/>
        <v>1.6399999999999956E-2</v>
      </c>
      <c r="D1653">
        <f t="shared" si="233"/>
        <v>1.6266972463871938E-2</v>
      </c>
      <c r="E1653">
        <f t="shared" si="234"/>
        <v>2.7556374562601633E-3</v>
      </c>
      <c r="F1653">
        <v>532.76969999999994</v>
      </c>
      <c r="G1653">
        <f t="shared" si="235"/>
        <v>0.19837990021453855</v>
      </c>
      <c r="H1653">
        <f t="shared" si="236"/>
        <v>116.94060449087992</v>
      </c>
      <c r="I1653">
        <f t="shared" si="229"/>
        <v>118.85843040453035</v>
      </c>
      <c r="J1653">
        <f t="shared" si="237"/>
        <v>333.29999999999995</v>
      </c>
      <c r="K1653" s="2">
        <f t="shared" si="230"/>
        <v>9.2583333333333323E-2</v>
      </c>
      <c r="L1653">
        <f t="shared" si="231"/>
        <v>5.0980392156861485E-5</v>
      </c>
    </row>
    <row r="1654" spans="1:12" x14ac:dyDescent="0.15">
      <c r="A1654">
        <v>1735171</v>
      </c>
      <c r="B1654">
        <v>0.97889999999999999</v>
      </c>
      <c r="C1654">
        <f t="shared" si="232"/>
        <v>1.6499999999999945E-2</v>
      </c>
      <c r="D1654">
        <f t="shared" si="233"/>
        <v>1.636535408626423E-2</v>
      </c>
      <c r="E1654">
        <f t="shared" si="234"/>
        <v>2.8480720286244866E-3</v>
      </c>
      <c r="F1654">
        <v>533.00419999999997</v>
      </c>
      <c r="G1654">
        <f t="shared" si="235"/>
        <v>0.19837014198633154</v>
      </c>
      <c r="H1654">
        <f t="shared" si="236"/>
        <v>116.99207620887198</v>
      </c>
      <c r="I1654">
        <f t="shared" si="229"/>
        <v>118.92244546631836</v>
      </c>
      <c r="J1654">
        <f t="shared" si="237"/>
        <v>333.81666666666672</v>
      </c>
      <c r="K1654" s="2">
        <f t="shared" si="230"/>
        <v>9.2726851851851866E-2</v>
      </c>
      <c r="L1654">
        <f t="shared" si="231"/>
        <v>5.4333764553687446E-5</v>
      </c>
    </row>
    <row r="1655" spans="1:12" x14ac:dyDescent="0.15">
      <c r="A1655">
        <v>1735200</v>
      </c>
      <c r="B1655">
        <v>0.97889999999999999</v>
      </c>
      <c r="C1655">
        <f t="shared" si="232"/>
        <v>1.6499999999999945E-2</v>
      </c>
      <c r="D1655">
        <f t="shared" si="233"/>
        <v>1.636535408626423E-2</v>
      </c>
      <c r="E1655">
        <f t="shared" si="234"/>
        <v>2.8213166436372554E-3</v>
      </c>
      <c r="F1655">
        <v>534.05920000000003</v>
      </c>
      <c r="G1655">
        <f t="shared" si="235"/>
        <v>0.19837014198633154</v>
      </c>
      <c r="H1655">
        <f t="shared" si="236"/>
        <v>117.22364406593647</v>
      </c>
      <c r="I1655">
        <f t="shared" si="229"/>
        <v>119.15783419302441</v>
      </c>
      <c r="J1655">
        <f t="shared" si="237"/>
        <v>334.29999999999995</v>
      </c>
      <c r="K1655" s="2">
        <f t="shared" si="230"/>
        <v>9.2861111111111103E-2</v>
      </c>
      <c r="L1655">
        <f t="shared" si="231"/>
        <v>5.3828900993271758E-5</v>
      </c>
    </row>
    <row r="1656" spans="1:12" x14ac:dyDescent="0.15">
      <c r="A1656">
        <v>1735230</v>
      </c>
      <c r="B1656">
        <v>0.9788</v>
      </c>
      <c r="C1656">
        <f t="shared" si="232"/>
        <v>1.6599999999999934E-2</v>
      </c>
      <c r="D1656">
        <f t="shared" si="233"/>
        <v>1.6463726030665031E-2</v>
      </c>
      <c r="E1656">
        <f t="shared" si="234"/>
        <v>2.9018449018987074E-3</v>
      </c>
      <c r="F1656">
        <v>534.76279999999997</v>
      </c>
      <c r="G1656">
        <f t="shared" si="235"/>
        <v>0.19836038519799293</v>
      </c>
      <c r="H1656">
        <f t="shared" si="236"/>
        <v>117.37808116947254</v>
      </c>
      <c r="I1656">
        <f t="shared" si="229"/>
        <v>119.32655731688578</v>
      </c>
      <c r="J1656">
        <f t="shared" si="237"/>
        <v>334.79999999999995</v>
      </c>
      <c r="K1656" s="2">
        <f t="shared" si="230"/>
        <v>9.2999999999999985E-2</v>
      </c>
      <c r="L1656">
        <f t="shared" si="231"/>
        <v>5.3846153846154321E-5</v>
      </c>
    </row>
    <row r="1657" spans="1:12" x14ac:dyDescent="0.15">
      <c r="A1657">
        <v>1735260</v>
      </c>
      <c r="B1657">
        <v>0.9788</v>
      </c>
      <c r="C1657">
        <f t="shared" si="232"/>
        <v>1.6599999999999934E-2</v>
      </c>
      <c r="D1657">
        <f t="shared" si="233"/>
        <v>1.6463726030665031E-2</v>
      </c>
      <c r="E1657">
        <f t="shared" si="234"/>
        <v>2.8988751809678939E-3</v>
      </c>
      <c r="F1657">
        <v>534.87990000000002</v>
      </c>
      <c r="G1657">
        <f t="shared" si="235"/>
        <v>0.19836038519799293</v>
      </c>
      <c r="H1657">
        <f t="shared" si="236"/>
        <v>117.40378410412872</v>
      </c>
      <c r="I1657">
        <f t="shared" si="229"/>
        <v>119.35268692025724</v>
      </c>
      <c r="J1657">
        <f t="shared" si="237"/>
        <v>335.29999999999995</v>
      </c>
      <c r="K1657" s="2">
        <f t="shared" si="230"/>
        <v>9.3138888888888882E-2</v>
      </c>
      <c r="L1657">
        <f t="shared" si="231"/>
        <v>5.7673822492790714E-5</v>
      </c>
    </row>
    <row r="1658" spans="1:12" x14ac:dyDescent="0.15">
      <c r="A1658">
        <v>1735290</v>
      </c>
      <c r="B1658">
        <v>0.97870000000000001</v>
      </c>
      <c r="C1658">
        <f t="shared" si="232"/>
        <v>1.6699999999999923E-2</v>
      </c>
      <c r="D1658">
        <f t="shared" si="233"/>
        <v>1.656208829897823E-2</v>
      </c>
      <c r="E1658">
        <f t="shared" si="234"/>
        <v>2.9645299421550038E-3</v>
      </c>
      <c r="F1658">
        <v>536.16959999999995</v>
      </c>
      <c r="G1658">
        <f t="shared" si="235"/>
        <v>0.19835062984916868</v>
      </c>
      <c r="H1658">
        <f t="shared" si="236"/>
        <v>117.68686757830503</v>
      </c>
      <c r="I1658">
        <f t="shared" si="229"/>
        <v>119.65223826686272</v>
      </c>
      <c r="J1658">
        <f t="shared" si="237"/>
        <v>335.79999999999995</v>
      </c>
      <c r="K1658" s="2">
        <f t="shared" si="230"/>
        <v>9.3277777777777765E-2</v>
      </c>
      <c r="L1658">
        <f t="shared" si="231"/>
        <v>5.1923076923077612E-5</v>
      </c>
    </row>
    <row r="1659" spans="1:12" x14ac:dyDescent="0.15">
      <c r="A1659">
        <v>1735320</v>
      </c>
      <c r="B1659">
        <v>0.9788</v>
      </c>
      <c r="C1659">
        <f t="shared" si="232"/>
        <v>1.6599999999999934E-2</v>
      </c>
      <c r="D1659">
        <f t="shared" si="233"/>
        <v>1.6463726030665031E-2</v>
      </c>
      <c r="E1659">
        <f t="shared" si="234"/>
        <v>2.8840113599811514E-3</v>
      </c>
      <c r="F1659">
        <v>535.46600000000001</v>
      </c>
      <c r="G1659">
        <f t="shared" si="235"/>
        <v>0.19836038519799293</v>
      </c>
      <c r="H1659">
        <f t="shared" si="236"/>
        <v>117.53243047476897</v>
      </c>
      <c r="I1659">
        <f t="shared" si="229"/>
        <v>119.48346882065013</v>
      </c>
      <c r="J1659">
        <f t="shared" si="237"/>
        <v>336.29999999999995</v>
      </c>
      <c r="K1659" s="2">
        <f t="shared" si="230"/>
        <v>9.3416666666666648E-2</v>
      </c>
      <c r="L1659">
        <f t="shared" si="231"/>
        <v>5.576923076923103E-5</v>
      </c>
    </row>
    <row r="1660" spans="1:12" x14ac:dyDescent="0.15">
      <c r="A1660">
        <v>1735350</v>
      </c>
      <c r="B1660">
        <v>0.97870000000000001</v>
      </c>
      <c r="C1660">
        <f t="shared" si="232"/>
        <v>1.6699999999999923E-2</v>
      </c>
      <c r="D1660">
        <f t="shared" si="233"/>
        <v>1.656208829897823E-2</v>
      </c>
      <c r="E1660">
        <f t="shared" si="234"/>
        <v>2.9823736282943505E-3</v>
      </c>
      <c r="F1660">
        <v>535.46600000000001</v>
      </c>
      <c r="G1660">
        <f t="shared" si="235"/>
        <v>0.19835062984916868</v>
      </c>
      <c r="H1660">
        <f t="shared" si="236"/>
        <v>117.53243047476897</v>
      </c>
      <c r="I1660">
        <f t="shared" si="229"/>
        <v>119.49522206369763</v>
      </c>
      <c r="J1660">
        <f t="shared" si="237"/>
        <v>336.79999999999995</v>
      </c>
      <c r="K1660" s="2">
        <f t="shared" si="230"/>
        <v>9.3555555555555545E-2</v>
      </c>
      <c r="L1660">
        <f t="shared" si="231"/>
        <v>5.1923076923077612E-5</v>
      </c>
    </row>
    <row r="1661" spans="1:12" x14ac:dyDescent="0.15">
      <c r="A1661">
        <v>1735380</v>
      </c>
      <c r="B1661">
        <v>0.97870000000000001</v>
      </c>
      <c r="C1661">
        <f t="shared" si="232"/>
        <v>1.6699999999999923E-2</v>
      </c>
      <c r="D1661">
        <f t="shared" si="233"/>
        <v>1.656208829897823E-2</v>
      </c>
      <c r="E1661">
        <f t="shared" si="234"/>
        <v>2.9942677283502864E-3</v>
      </c>
      <c r="F1661">
        <v>534.99699999999996</v>
      </c>
      <c r="G1661">
        <f t="shared" si="235"/>
        <v>0.19835062984916868</v>
      </c>
      <c r="H1661">
        <f t="shared" si="236"/>
        <v>117.42948703878486</v>
      </c>
      <c r="I1661">
        <f t="shared" si="229"/>
        <v>119.39055947233255</v>
      </c>
      <c r="J1661">
        <f t="shared" si="237"/>
        <v>337.29999999999995</v>
      </c>
      <c r="K1661" s="2">
        <f t="shared" si="230"/>
        <v>9.3694444444444427E-2</v>
      </c>
      <c r="L1661">
        <f t="shared" si="231"/>
        <v>5.1923076923077612E-5</v>
      </c>
    </row>
    <row r="1662" spans="1:12" x14ac:dyDescent="0.15">
      <c r="A1662">
        <v>1735410</v>
      </c>
      <c r="B1662">
        <v>0.97870000000000001</v>
      </c>
      <c r="C1662">
        <f t="shared" si="232"/>
        <v>1.6699999999999923E-2</v>
      </c>
      <c r="D1662">
        <f t="shared" si="233"/>
        <v>1.656208829897823E-2</v>
      </c>
      <c r="E1662">
        <f t="shared" si="234"/>
        <v>2.997237449281093E-3</v>
      </c>
      <c r="F1662">
        <v>534.87990000000002</v>
      </c>
      <c r="G1662">
        <f t="shared" si="235"/>
        <v>0.19835062984916868</v>
      </c>
      <c r="H1662">
        <f t="shared" si="236"/>
        <v>117.40378410412872</v>
      </c>
      <c r="I1662">
        <f t="shared" si="229"/>
        <v>119.36442729866765</v>
      </c>
      <c r="J1662">
        <f t="shared" si="237"/>
        <v>337.79999999999995</v>
      </c>
      <c r="K1662" s="2">
        <f t="shared" si="230"/>
        <v>9.3833333333333324E-2</v>
      </c>
      <c r="L1662">
        <f t="shared" si="231"/>
        <v>5.3846153846154321E-5</v>
      </c>
    </row>
    <row r="1663" spans="1:12" x14ac:dyDescent="0.15">
      <c r="A1663">
        <v>1735440</v>
      </c>
      <c r="B1663">
        <v>0.97860000000000003</v>
      </c>
      <c r="C1663">
        <f t="shared" si="232"/>
        <v>1.6799999999999912E-2</v>
      </c>
      <c r="D1663">
        <f t="shared" si="233"/>
        <v>1.666044089310717E-2</v>
      </c>
      <c r="E1663">
        <f t="shared" si="234"/>
        <v>3.0926203224792264E-3</v>
      </c>
      <c r="F1663">
        <v>534.99699999999996</v>
      </c>
      <c r="G1663">
        <f t="shared" si="235"/>
        <v>0.19834087593950483</v>
      </c>
      <c r="H1663">
        <f t="shared" si="236"/>
        <v>117.42948703878486</v>
      </c>
      <c r="I1663">
        <f t="shared" si="229"/>
        <v>119.40230242103644</v>
      </c>
      <c r="J1663">
        <f t="shared" si="237"/>
        <v>338.29999999999995</v>
      </c>
      <c r="K1663" s="2">
        <f t="shared" si="230"/>
        <v>9.3972222222222207E-2</v>
      </c>
      <c r="L1663">
        <f t="shared" si="231"/>
        <v>5.3846153846154321E-5</v>
      </c>
    </row>
    <row r="1664" spans="1:12" x14ac:dyDescent="0.15">
      <c r="A1664">
        <v>1735470</v>
      </c>
      <c r="B1664">
        <v>0.97870000000000001</v>
      </c>
      <c r="C1664">
        <f t="shared" si="232"/>
        <v>1.6699999999999923E-2</v>
      </c>
      <c r="D1664">
        <f t="shared" si="233"/>
        <v>1.656208829897823E-2</v>
      </c>
      <c r="E1664">
        <f t="shared" si="234"/>
        <v>2.997237449281093E-3</v>
      </c>
      <c r="F1664">
        <v>534.87990000000002</v>
      </c>
      <c r="G1664">
        <f t="shared" si="235"/>
        <v>0.19835062984916868</v>
      </c>
      <c r="H1664">
        <f t="shared" si="236"/>
        <v>117.40378410412872</v>
      </c>
      <c r="I1664">
        <f t="shared" si="229"/>
        <v>119.36442729866765</v>
      </c>
      <c r="J1664">
        <f t="shared" si="237"/>
        <v>338.79999999999995</v>
      </c>
      <c r="K1664" s="2">
        <f t="shared" si="230"/>
        <v>9.4111111111111104E-2</v>
      </c>
      <c r="L1664">
        <f t="shared" si="231"/>
        <v>5.1923076923077612E-5</v>
      </c>
    </row>
    <row r="1665" spans="1:12" x14ac:dyDescent="0.15">
      <c r="A1665">
        <v>1735500</v>
      </c>
      <c r="B1665">
        <v>0.97860000000000003</v>
      </c>
      <c r="C1665">
        <f t="shared" si="232"/>
        <v>1.6799999999999912E-2</v>
      </c>
      <c r="D1665">
        <f t="shared" si="233"/>
        <v>1.666044089310717E-2</v>
      </c>
      <c r="E1665">
        <f t="shared" si="234"/>
        <v>3.1223505005081621E-3</v>
      </c>
      <c r="F1665">
        <v>533.82470000000001</v>
      </c>
      <c r="G1665">
        <f t="shared" si="235"/>
        <v>0.19834087593950483</v>
      </c>
      <c r="H1665">
        <f t="shared" si="236"/>
        <v>117.17217234794441</v>
      </c>
      <c r="I1665">
        <f t="shared" si="229"/>
        <v>119.14066484338987</v>
      </c>
      <c r="J1665">
        <f t="shared" si="237"/>
        <v>339.29999999999995</v>
      </c>
      <c r="K1665" s="2">
        <f t="shared" si="230"/>
        <v>9.4249999999999987E-2</v>
      </c>
      <c r="L1665">
        <f t="shared" si="231"/>
        <v>5.190644024351228E-5</v>
      </c>
    </row>
    <row r="1666" spans="1:12" x14ac:dyDescent="0.15">
      <c r="A1666">
        <v>1735530</v>
      </c>
      <c r="B1666">
        <v>0.97860000000000003</v>
      </c>
      <c r="C1666">
        <f t="shared" si="232"/>
        <v>1.6799999999999912E-2</v>
      </c>
      <c r="D1666">
        <f t="shared" si="233"/>
        <v>1.666044089310717E-2</v>
      </c>
      <c r="E1666">
        <f t="shared" si="234"/>
        <v>3.0926203224792264E-3</v>
      </c>
      <c r="F1666">
        <v>534.99699999999996</v>
      </c>
      <c r="G1666">
        <f t="shared" si="235"/>
        <v>0.19834087593950483</v>
      </c>
      <c r="H1666">
        <f t="shared" si="236"/>
        <v>117.42948703878486</v>
      </c>
      <c r="I1666">
        <f t="shared" ref="I1666:I1729" si="238">F1666/(3.142/4*G1666^2)/145</f>
        <v>119.40230242103644</v>
      </c>
      <c r="J1666">
        <f t="shared" si="237"/>
        <v>339.79999999999995</v>
      </c>
      <c r="K1666" s="2">
        <f t="shared" ref="K1666:K1729" si="239">J1666/3600</f>
        <v>9.4388888888888869E-2</v>
      </c>
      <c r="L1666">
        <f t="shared" ref="L1666:L1729" si="240">(B1666-B1764)/(J1764-J1666)</f>
        <v>4.9523809523810412E-5</v>
      </c>
    </row>
    <row r="1667" spans="1:12" x14ac:dyDescent="0.15">
      <c r="A1667">
        <v>1735560</v>
      </c>
      <c r="B1667">
        <v>0.97870000000000001</v>
      </c>
      <c r="C1667">
        <f t="shared" ref="C1667:C1730" si="241">B$2-B1667-0.0213</f>
        <v>1.6699999999999923E-2</v>
      </c>
      <c r="D1667">
        <f t="shared" ref="D1667:D1730" si="242">LN(1+C1667)</f>
        <v>1.656208829897823E-2</v>
      </c>
      <c r="E1667">
        <f t="shared" ref="E1667:E1730" si="243">D1667-H1667/8655</f>
        <v>3.0061592923507699E-3</v>
      </c>
      <c r="F1667">
        <v>534.52809999999999</v>
      </c>
      <c r="G1667">
        <f t="shared" ref="G1667:G1730" si="244">(4*O$2/(1+C1667)/3.142)^0.5</f>
        <v>0.19835062984916868</v>
      </c>
      <c r="H1667">
        <f t="shared" ref="H1667:H1730" si="245">F1667/(3.142/4*P$2^2)/145</f>
        <v>117.32656555236066</v>
      </c>
      <c r="I1667">
        <f t="shared" si="238"/>
        <v>119.28591919708508</v>
      </c>
      <c r="J1667">
        <f t="shared" ref="J1667:J1730" si="246">(A1667-$A$2)/60-434</f>
        <v>340.29999999999995</v>
      </c>
      <c r="K1667" s="2">
        <f t="shared" si="239"/>
        <v>9.4527777777777766E-2</v>
      </c>
      <c r="L1667">
        <f t="shared" si="240"/>
        <v>4.9508092668994766E-5</v>
      </c>
    </row>
    <row r="1668" spans="1:12" x14ac:dyDescent="0.15">
      <c r="A1668">
        <v>1735590</v>
      </c>
      <c r="B1668">
        <v>0.97860000000000003</v>
      </c>
      <c r="C1668">
        <f t="shared" si="241"/>
        <v>1.6799999999999912E-2</v>
      </c>
      <c r="D1668">
        <f t="shared" si="242"/>
        <v>1.666044089310717E-2</v>
      </c>
      <c r="E1668">
        <f t="shared" si="243"/>
        <v>3.1104589365076787E-3</v>
      </c>
      <c r="F1668">
        <v>534.29359999999997</v>
      </c>
      <c r="G1668">
        <f t="shared" si="244"/>
        <v>0.19834087593950483</v>
      </c>
      <c r="H1668">
        <f t="shared" si="245"/>
        <v>117.2750938343686</v>
      </c>
      <c r="I1668">
        <f t="shared" si="238"/>
        <v>119.24531541078601</v>
      </c>
      <c r="J1668">
        <f t="shared" si="246"/>
        <v>340.79999999999995</v>
      </c>
      <c r="K1668" s="2">
        <f t="shared" si="239"/>
        <v>9.4666666666666649E-2</v>
      </c>
      <c r="L1668">
        <f t="shared" si="240"/>
        <v>4.9041182018234049E-5</v>
      </c>
    </row>
    <row r="1669" spans="1:12" x14ac:dyDescent="0.15">
      <c r="A1669">
        <v>1735620</v>
      </c>
      <c r="B1669">
        <v>0.97850000000000004</v>
      </c>
      <c r="C1669">
        <f t="shared" si="241"/>
        <v>1.6899999999999901E-2</v>
      </c>
      <c r="D1669">
        <f t="shared" si="242"/>
        <v>1.6758783814954624E-2</v>
      </c>
      <c r="E1669">
        <f t="shared" si="243"/>
        <v>3.1998800152854539E-3</v>
      </c>
      <c r="F1669">
        <v>534.6454</v>
      </c>
      <c r="G1669">
        <f t="shared" si="244"/>
        <v>0.19833112346864759</v>
      </c>
      <c r="H1669">
        <f t="shared" si="245"/>
        <v>117.35231238613666</v>
      </c>
      <c r="I1669">
        <f t="shared" si="238"/>
        <v>119.33556646546234</v>
      </c>
      <c r="J1669">
        <f t="shared" si="246"/>
        <v>341.29999999999995</v>
      </c>
      <c r="K1669" s="2">
        <f t="shared" si="239"/>
        <v>9.4805555555555546E-2</v>
      </c>
      <c r="L1669">
        <f t="shared" si="240"/>
        <v>4.6728971962617905E-5</v>
      </c>
    </row>
    <row r="1670" spans="1:12" x14ac:dyDescent="0.15">
      <c r="A1670">
        <v>1735650</v>
      </c>
      <c r="B1670">
        <v>0.97870000000000001</v>
      </c>
      <c r="C1670">
        <f t="shared" si="241"/>
        <v>1.6699999999999923E-2</v>
      </c>
      <c r="D1670">
        <f t="shared" si="242"/>
        <v>1.656208829897823E-2</v>
      </c>
      <c r="E1670">
        <f t="shared" si="243"/>
        <v>2.9853458852806131E-3</v>
      </c>
      <c r="F1670">
        <v>535.34879999999998</v>
      </c>
      <c r="G1670">
        <f t="shared" si="244"/>
        <v>0.19835062984916868</v>
      </c>
      <c r="H1670">
        <f t="shared" si="245"/>
        <v>117.50670559055288</v>
      </c>
      <c r="I1670">
        <f t="shared" si="238"/>
        <v>119.46906757391513</v>
      </c>
      <c r="J1670">
        <f t="shared" si="246"/>
        <v>341.79999999999995</v>
      </c>
      <c r="K1670" s="2">
        <f t="shared" si="239"/>
        <v>9.4944444444444429E-2</v>
      </c>
      <c r="L1670">
        <f t="shared" si="240"/>
        <v>4.9984572662758977E-5</v>
      </c>
    </row>
    <row r="1671" spans="1:12" x14ac:dyDescent="0.15">
      <c r="A1671">
        <v>1735680</v>
      </c>
      <c r="B1671">
        <v>0.97860000000000003</v>
      </c>
      <c r="C1671">
        <f t="shared" si="241"/>
        <v>1.6799999999999912E-2</v>
      </c>
      <c r="D1671">
        <f t="shared" si="242"/>
        <v>1.666044089310717E-2</v>
      </c>
      <c r="E1671">
        <f t="shared" si="243"/>
        <v>3.0807262224232905E-3</v>
      </c>
      <c r="F1671">
        <v>535.46600000000001</v>
      </c>
      <c r="G1671">
        <f t="shared" si="244"/>
        <v>0.19834087593950483</v>
      </c>
      <c r="H1671">
        <f t="shared" si="245"/>
        <v>117.53243047476897</v>
      </c>
      <c r="I1671">
        <f t="shared" si="238"/>
        <v>119.5069753067451</v>
      </c>
      <c r="J1671">
        <f t="shared" si="246"/>
        <v>342.29999999999995</v>
      </c>
      <c r="K1671" s="2">
        <f t="shared" si="239"/>
        <v>9.5083333333333325E-2</v>
      </c>
      <c r="L1671">
        <f t="shared" si="240"/>
        <v>4.8148148148149016E-5</v>
      </c>
    </row>
    <row r="1672" spans="1:12" x14ac:dyDescent="0.15">
      <c r="A1672">
        <v>1735710</v>
      </c>
      <c r="B1672">
        <v>0.97850000000000004</v>
      </c>
      <c r="C1672">
        <f t="shared" si="241"/>
        <v>1.6899999999999901E-2</v>
      </c>
      <c r="D1672">
        <f t="shared" si="242"/>
        <v>1.6758783814954624E-2</v>
      </c>
      <c r="E1672">
        <f t="shared" si="243"/>
        <v>3.1731195581873282E-3</v>
      </c>
      <c r="F1672">
        <v>535.70060000000001</v>
      </c>
      <c r="G1672">
        <f t="shared" si="244"/>
        <v>0.19833112346864759</v>
      </c>
      <c r="H1672">
        <f t="shared" si="245"/>
        <v>117.58392414232094</v>
      </c>
      <c r="I1672">
        <f t="shared" si="238"/>
        <v>119.57109246032613</v>
      </c>
      <c r="J1672">
        <f t="shared" si="246"/>
        <v>342.79999999999995</v>
      </c>
      <c r="K1672" s="2">
        <f t="shared" si="239"/>
        <v>9.5222222222222208E-2</v>
      </c>
      <c r="L1672">
        <f t="shared" si="240"/>
        <v>4.4444444444445721E-5</v>
      </c>
    </row>
    <row r="1673" spans="1:12" x14ac:dyDescent="0.15">
      <c r="A1673">
        <v>1735740</v>
      </c>
      <c r="B1673">
        <v>0.97870000000000001</v>
      </c>
      <c r="C1673">
        <f t="shared" si="241"/>
        <v>1.6699999999999923E-2</v>
      </c>
      <c r="D1673">
        <f t="shared" si="242"/>
        <v>1.656208829897823E-2</v>
      </c>
      <c r="E1673">
        <f t="shared" si="243"/>
        <v>2.9615602212241937E-3</v>
      </c>
      <c r="F1673">
        <v>536.2867</v>
      </c>
      <c r="G1673">
        <f t="shared" si="244"/>
        <v>0.19835062984916868</v>
      </c>
      <c r="H1673">
        <f t="shared" si="245"/>
        <v>117.71257051296119</v>
      </c>
      <c r="I1673">
        <f t="shared" si="238"/>
        <v>119.67837044052764</v>
      </c>
      <c r="J1673">
        <f t="shared" si="246"/>
        <v>343.29999999999995</v>
      </c>
      <c r="K1673" s="2">
        <f t="shared" si="239"/>
        <v>9.5361111111111105E-2</v>
      </c>
      <c r="L1673">
        <f t="shared" si="240"/>
        <v>4.8133292193768131E-5</v>
      </c>
    </row>
    <row r="1674" spans="1:12" x14ac:dyDescent="0.15">
      <c r="A1674">
        <v>1735770</v>
      </c>
      <c r="B1674">
        <v>0.97850000000000004</v>
      </c>
      <c r="C1674">
        <f t="shared" si="241"/>
        <v>1.6899999999999901E-2</v>
      </c>
      <c r="D1674">
        <f t="shared" si="242"/>
        <v>1.6758783814954624E-2</v>
      </c>
      <c r="E1674">
        <f t="shared" si="243"/>
        <v>3.1523086871726187E-3</v>
      </c>
      <c r="F1674">
        <v>536.52120000000002</v>
      </c>
      <c r="G1674">
        <f t="shared" si="244"/>
        <v>0.19833112346864759</v>
      </c>
      <c r="H1674">
        <f t="shared" si="245"/>
        <v>117.76404223095325</v>
      </c>
      <c r="I1674">
        <f t="shared" si="238"/>
        <v>119.75425454465635</v>
      </c>
      <c r="J1674">
        <f t="shared" si="246"/>
        <v>343.79999999999995</v>
      </c>
      <c r="K1674" s="2">
        <f t="shared" si="239"/>
        <v>9.5499999999999988E-2</v>
      </c>
      <c r="L1674">
        <f t="shared" si="240"/>
        <v>4.6296296296297365E-5</v>
      </c>
    </row>
    <row r="1675" spans="1:12" x14ac:dyDescent="0.15">
      <c r="A1675">
        <v>1735800</v>
      </c>
      <c r="B1675">
        <v>0.97840000000000005</v>
      </c>
      <c r="C1675">
        <f t="shared" si="241"/>
        <v>1.699999999999989E-2</v>
      </c>
      <c r="D1675">
        <f t="shared" si="242"/>
        <v>1.6857117066422806E-2</v>
      </c>
      <c r="E1675">
        <f t="shared" si="243"/>
        <v>3.2357755815986076E-3</v>
      </c>
      <c r="F1675">
        <v>537.10739999999998</v>
      </c>
      <c r="G1675">
        <f t="shared" si="244"/>
        <v>0.19832137243624323</v>
      </c>
      <c r="H1675">
        <f t="shared" si="245"/>
        <v>117.89271055115344</v>
      </c>
      <c r="I1675">
        <f t="shared" si="238"/>
        <v>119.89688663052303</v>
      </c>
      <c r="J1675">
        <f t="shared" si="246"/>
        <v>344.29999999999995</v>
      </c>
      <c r="K1675" s="2">
        <f t="shared" si="239"/>
        <v>9.5638888888888871E-2</v>
      </c>
      <c r="L1675">
        <f t="shared" si="240"/>
        <v>4.6296296296297365E-5</v>
      </c>
    </row>
    <row r="1676" spans="1:12" x14ac:dyDescent="0.15">
      <c r="A1676">
        <v>1735830</v>
      </c>
      <c r="B1676">
        <v>0.97829999999999995</v>
      </c>
      <c r="C1676">
        <f t="shared" si="241"/>
        <v>1.709999999999999E-2</v>
      </c>
      <c r="D1676">
        <f t="shared" si="242"/>
        <v>1.6955440649413369E-2</v>
      </c>
      <c r="E1676">
        <f t="shared" si="243"/>
        <v>3.3222050645332346E-3</v>
      </c>
      <c r="F1676">
        <v>537.57640000000004</v>
      </c>
      <c r="G1676">
        <f t="shared" si="244"/>
        <v>0.19831162284193818</v>
      </c>
      <c r="H1676">
        <f t="shared" si="245"/>
        <v>117.99565398713756</v>
      </c>
      <c r="I1676">
        <f t="shared" si="238"/>
        <v>120.01337967031758</v>
      </c>
      <c r="J1676">
        <f t="shared" si="246"/>
        <v>344.79999999999995</v>
      </c>
      <c r="K1676" s="2">
        <f t="shared" si="239"/>
        <v>9.5777777777777767E-2</v>
      </c>
      <c r="L1676">
        <f t="shared" si="240"/>
        <v>4.4444444444443661E-5</v>
      </c>
    </row>
    <row r="1677" spans="1:12" x14ac:dyDescent="0.15">
      <c r="A1677">
        <v>1735860</v>
      </c>
      <c r="B1677">
        <v>0.97840000000000005</v>
      </c>
      <c r="C1677">
        <f t="shared" si="241"/>
        <v>1.699999999999989E-2</v>
      </c>
      <c r="D1677">
        <f t="shared" si="242"/>
        <v>1.6857117066422806E-2</v>
      </c>
      <c r="E1677">
        <f t="shared" si="243"/>
        <v>3.2090201966113781E-3</v>
      </c>
      <c r="F1677">
        <v>538.16240000000005</v>
      </c>
      <c r="G1677">
        <f t="shared" si="244"/>
        <v>0.19832137243624323</v>
      </c>
      <c r="H1677">
        <f t="shared" si="245"/>
        <v>118.1242784082179</v>
      </c>
      <c r="I1677">
        <f t="shared" si="238"/>
        <v>120.13239114115761</v>
      </c>
      <c r="J1677">
        <f t="shared" si="246"/>
        <v>345.29999999999995</v>
      </c>
      <c r="K1677" s="2">
        <f t="shared" si="239"/>
        <v>9.591666666666665E-2</v>
      </c>
      <c r="L1677">
        <f t="shared" si="240"/>
        <v>4.9984572662758977E-5</v>
      </c>
    </row>
    <row r="1678" spans="1:12" x14ac:dyDescent="0.15">
      <c r="A1678">
        <v>1735890</v>
      </c>
      <c r="B1678">
        <v>0.97829999999999995</v>
      </c>
      <c r="C1678">
        <f t="shared" si="241"/>
        <v>1.709999999999999E-2</v>
      </c>
      <c r="D1678">
        <f t="shared" si="242"/>
        <v>1.6955440649413369E-2</v>
      </c>
      <c r="E1678">
        <f t="shared" si="243"/>
        <v>3.2924748865043006E-3</v>
      </c>
      <c r="F1678">
        <v>538.74869999999999</v>
      </c>
      <c r="G1678">
        <f t="shared" si="244"/>
        <v>0.19831162284193818</v>
      </c>
      <c r="H1678">
        <f t="shared" si="245"/>
        <v>118.25296867797799</v>
      </c>
      <c r="I1678">
        <f t="shared" si="238"/>
        <v>120.27509444237138</v>
      </c>
      <c r="J1678">
        <f t="shared" si="246"/>
        <v>345.79999999999995</v>
      </c>
      <c r="K1678" s="2">
        <f t="shared" si="239"/>
        <v>9.6055555555555547E-2</v>
      </c>
      <c r="L1678">
        <f t="shared" si="240"/>
        <v>4.8133292193766078E-5</v>
      </c>
    </row>
    <row r="1679" spans="1:12" x14ac:dyDescent="0.15">
      <c r="A1679">
        <v>1735920</v>
      </c>
      <c r="B1679">
        <v>0.97829999999999995</v>
      </c>
      <c r="C1679">
        <f t="shared" si="241"/>
        <v>1.709999999999999E-2</v>
      </c>
      <c r="D1679">
        <f t="shared" si="242"/>
        <v>1.6955440649413369E-2</v>
      </c>
      <c r="E1679">
        <f t="shared" si="243"/>
        <v>3.2805833225038154E-3</v>
      </c>
      <c r="F1679">
        <v>539.21759999999995</v>
      </c>
      <c r="G1679">
        <f t="shared" si="244"/>
        <v>0.19831162284193818</v>
      </c>
      <c r="H1679">
        <f t="shared" si="245"/>
        <v>118.35589016440218</v>
      </c>
      <c r="I1679">
        <f t="shared" si="238"/>
        <v>120.37977588621344</v>
      </c>
      <c r="J1679">
        <f t="shared" si="246"/>
        <v>346.29999999999995</v>
      </c>
      <c r="K1679" s="2">
        <f t="shared" si="239"/>
        <v>9.619444444444443E-2</v>
      </c>
      <c r="L1679">
        <f t="shared" si="240"/>
        <v>4.6296296296295311E-5</v>
      </c>
    </row>
    <row r="1680" spans="1:12" x14ac:dyDescent="0.15">
      <c r="A1680">
        <v>1735950</v>
      </c>
      <c r="B1680">
        <v>0.97829999999999995</v>
      </c>
      <c r="C1680">
        <f t="shared" si="241"/>
        <v>1.709999999999999E-2</v>
      </c>
      <c r="D1680">
        <f t="shared" si="242"/>
        <v>1.6955440649413369E-2</v>
      </c>
      <c r="E1680">
        <f t="shared" si="243"/>
        <v>3.2716665515450383E-3</v>
      </c>
      <c r="F1680">
        <v>539.56920000000002</v>
      </c>
      <c r="G1680">
        <f t="shared" si="244"/>
        <v>0.19831162284193818</v>
      </c>
      <c r="H1680">
        <f t="shared" si="245"/>
        <v>118.43306481705041</v>
      </c>
      <c r="I1680">
        <f t="shared" si="238"/>
        <v>120.45827022542194</v>
      </c>
      <c r="J1680">
        <f t="shared" si="246"/>
        <v>346.79999999999995</v>
      </c>
      <c r="K1680" s="2">
        <f t="shared" si="239"/>
        <v>9.6333333333333326E-2</v>
      </c>
      <c r="L1680">
        <f t="shared" si="240"/>
        <v>4.952613879547392E-5</v>
      </c>
    </row>
    <row r="1681" spans="1:12" x14ac:dyDescent="0.15">
      <c r="A1681">
        <v>1735980</v>
      </c>
      <c r="B1681">
        <v>0.97829999999999995</v>
      </c>
      <c r="C1681">
        <f t="shared" si="241"/>
        <v>1.709999999999999E-2</v>
      </c>
      <c r="D1681">
        <f t="shared" si="242"/>
        <v>1.6955440649413369E-2</v>
      </c>
      <c r="E1681">
        <f t="shared" si="243"/>
        <v>3.2597724514891041E-3</v>
      </c>
      <c r="F1681">
        <v>540.03819999999996</v>
      </c>
      <c r="G1681">
        <f t="shared" si="244"/>
        <v>0.19831162284193818</v>
      </c>
      <c r="H1681">
        <f t="shared" si="245"/>
        <v>118.53600825303451</v>
      </c>
      <c r="I1681">
        <f t="shared" si="238"/>
        <v>120.56297399416137</v>
      </c>
      <c r="J1681">
        <f t="shared" si="246"/>
        <v>347.29999999999995</v>
      </c>
      <c r="K1681" s="2">
        <f t="shared" si="239"/>
        <v>9.6472222222222209E-2</v>
      </c>
      <c r="L1681">
        <f t="shared" si="240"/>
        <v>5.4545454545454594E-5</v>
      </c>
    </row>
    <row r="1682" spans="1:12" x14ac:dyDescent="0.15">
      <c r="A1682">
        <v>1736010</v>
      </c>
      <c r="B1682">
        <v>0.97819999999999996</v>
      </c>
      <c r="C1682">
        <f t="shared" si="241"/>
        <v>1.7199999999999979E-2</v>
      </c>
      <c r="D1682">
        <f t="shared" si="242"/>
        <v>1.7053754565827403E-2</v>
      </c>
      <c r="E1682">
        <f t="shared" si="243"/>
        <v>3.3343032399021696E-3</v>
      </c>
      <c r="F1682">
        <v>540.976</v>
      </c>
      <c r="G1682">
        <f t="shared" si="244"/>
        <v>0.19830187468537899</v>
      </c>
      <c r="H1682">
        <f t="shared" si="245"/>
        <v>118.7418512258829</v>
      </c>
      <c r="I1682">
        <f t="shared" si="238"/>
        <v>120.7842110669681</v>
      </c>
      <c r="J1682">
        <f t="shared" si="246"/>
        <v>347.79999999999995</v>
      </c>
      <c r="K1682" s="2">
        <f t="shared" si="239"/>
        <v>9.6611111111111092E-2</v>
      </c>
      <c r="L1682">
        <f t="shared" si="240"/>
        <v>5.27112996061801E-5</v>
      </c>
    </row>
    <row r="1683" spans="1:12" x14ac:dyDescent="0.15">
      <c r="A1683">
        <v>1736040</v>
      </c>
      <c r="B1683">
        <v>0.97819999999999996</v>
      </c>
      <c r="C1683">
        <f t="shared" si="241"/>
        <v>1.7199999999999979E-2</v>
      </c>
      <c r="D1683">
        <f t="shared" si="242"/>
        <v>1.7053754565827403E-2</v>
      </c>
      <c r="E1683">
        <f t="shared" si="243"/>
        <v>3.3134872967765603E-3</v>
      </c>
      <c r="F1683">
        <v>541.79679999999996</v>
      </c>
      <c r="G1683">
        <f t="shared" si="244"/>
        <v>0.19830187468537899</v>
      </c>
      <c r="H1683">
        <f t="shared" si="245"/>
        <v>118.92201321363504</v>
      </c>
      <c r="I1683">
        <f t="shared" si="238"/>
        <v>120.96747184090958</v>
      </c>
      <c r="J1683">
        <f t="shared" si="246"/>
        <v>348.29999999999995</v>
      </c>
      <c r="K1683" s="2">
        <f t="shared" si="239"/>
        <v>9.6749999999999989E-2</v>
      </c>
      <c r="L1683">
        <f t="shared" si="240"/>
        <v>5.2236565595917296E-5</v>
      </c>
    </row>
    <row r="1684" spans="1:12" x14ac:dyDescent="0.15">
      <c r="A1684">
        <v>1736070</v>
      </c>
      <c r="B1684">
        <v>0.97819999999999996</v>
      </c>
      <c r="C1684">
        <f t="shared" si="241"/>
        <v>1.7199999999999979E-2</v>
      </c>
      <c r="D1684">
        <f t="shared" si="242"/>
        <v>1.7053754565827403E-2</v>
      </c>
      <c r="E1684">
        <f t="shared" si="243"/>
        <v>3.3075427828040405E-3</v>
      </c>
      <c r="F1684">
        <v>542.03120000000001</v>
      </c>
      <c r="G1684">
        <f t="shared" si="244"/>
        <v>0.19830187468537899</v>
      </c>
      <c r="H1684">
        <f t="shared" si="245"/>
        <v>118.9734629820672</v>
      </c>
      <c r="I1684">
        <f t="shared" si="238"/>
        <v>121.01980654535876</v>
      </c>
      <c r="J1684">
        <f t="shared" si="246"/>
        <v>348.79999999999995</v>
      </c>
      <c r="K1684" s="2">
        <f t="shared" si="239"/>
        <v>9.6888888888888872E-2</v>
      </c>
      <c r="L1684">
        <f t="shared" si="240"/>
        <v>5.1770306456411938E-5</v>
      </c>
    </row>
    <row r="1685" spans="1:12" x14ac:dyDescent="0.15">
      <c r="A1685">
        <v>1736100</v>
      </c>
      <c r="B1685">
        <v>0.97819999999999996</v>
      </c>
      <c r="C1685">
        <f t="shared" si="241"/>
        <v>1.7199999999999979E-2</v>
      </c>
      <c r="D1685">
        <f t="shared" si="242"/>
        <v>1.7053754565827403E-2</v>
      </c>
      <c r="E1685">
        <f t="shared" si="243"/>
        <v>3.3105175758457502E-3</v>
      </c>
      <c r="F1685">
        <v>541.91390000000001</v>
      </c>
      <c r="G1685">
        <f t="shared" si="244"/>
        <v>0.19830187468537899</v>
      </c>
      <c r="H1685">
        <f t="shared" si="245"/>
        <v>118.94771614829121</v>
      </c>
      <c r="I1685">
        <f t="shared" si="238"/>
        <v>120.99361686604183</v>
      </c>
      <c r="J1685">
        <f t="shared" si="246"/>
        <v>349.29999999999995</v>
      </c>
      <c r="K1685" s="2">
        <f t="shared" si="239"/>
        <v>9.7027777777777768E-2</v>
      </c>
      <c r="L1685">
        <f t="shared" si="240"/>
        <v>5.1327433628318825E-5</v>
      </c>
    </row>
    <row r="1686" spans="1:12" x14ac:dyDescent="0.15">
      <c r="A1686">
        <v>1736130</v>
      </c>
      <c r="B1686">
        <v>0.97799999999999998</v>
      </c>
      <c r="C1686">
        <f t="shared" si="241"/>
        <v>1.7399999999999957E-2</v>
      </c>
      <c r="D1686">
        <f t="shared" si="242"/>
        <v>1.7250353406527454E-2</v>
      </c>
      <c r="E1686">
        <f t="shared" si="243"/>
        <v>3.4863030094756386E-3</v>
      </c>
      <c r="F1686">
        <v>542.7346</v>
      </c>
      <c r="G1686">
        <f t="shared" si="244"/>
        <v>0.19828238268408502</v>
      </c>
      <c r="H1686">
        <f t="shared" si="245"/>
        <v>119.12785618648346</v>
      </c>
      <c r="I1686">
        <f t="shared" si="238"/>
        <v>121.20068088412823</v>
      </c>
      <c r="J1686">
        <f t="shared" si="246"/>
        <v>349.79999999999995</v>
      </c>
      <c r="K1686" s="2">
        <f t="shared" si="239"/>
        <v>9.7166666666666651E-2</v>
      </c>
      <c r="L1686">
        <f t="shared" si="240"/>
        <v>4.9542907696844941E-5</v>
      </c>
    </row>
    <row r="1687" spans="1:12" x14ac:dyDescent="0.15">
      <c r="A1687">
        <v>1736160</v>
      </c>
      <c r="B1687">
        <v>0.97819999999999996</v>
      </c>
      <c r="C1687">
        <f t="shared" si="241"/>
        <v>1.7199999999999979E-2</v>
      </c>
      <c r="D1687">
        <f t="shared" si="242"/>
        <v>1.7053754565827403E-2</v>
      </c>
      <c r="E1687">
        <f t="shared" si="243"/>
        <v>3.2837571187476211E-3</v>
      </c>
      <c r="F1687">
        <v>542.96910000000003</v>
      </c>
      <c r="G1687">
        <f t="shared" si="244"/>
        <v>0.19830187468537899</v>
      </c>
      <c r="H1687">
        <f t="shared" si="245"/>
        <v>119.17932790447551</v>
      </c>
      <c r="I1687">
        <f t="shared" si="238"/>
        <v>121.2292123444325</v>
      </c>
      <c r="J1687">
        <f t="shared" si="246"/>
        <v>350.29999999999995</v>
      </c>
      <c r="K1687" s="2">
        <f t="shared" si="239"/>
        <v>9.7305555555555548E-2</v>
      </c>
      <c r="L1687">
        <f t="shared" si="240"/>
        <v>5.2585451358457478E-5</v>
      </c>
    </row>
    <row r="1688" spans="1:12" x14ac:dyDescent="0.15">
      <c r="A1688">
        <v>1736190</v>
      </c>
      <c r="B1688">
        <v>0.97819999999999996</v>
      </c>
      <c r="C1688">
        <f t="shared" si="241"/>
        <v>1.7199999999999979E-2</v>
      </c>
      <c r="D1688">
        <f t="shared" si="242"/>
        <v>1.7053754565827403E-2</v>
      </c>
      <c r="E1688">
        <f t="shared" si="243"/>
        <v>3.3105175758457502E-3</v>
      </c>
      <c r="F1688">
        <v>541.91390000000001</v>
      </c>
      <c r="G1688">
        <f t="shared" si="244"/>
        <v>0.19830187468537899</v>
      </c>
      <c r="H1688">
        <f t="shared" si="245"/>
        <v>118.94771614829121</v>
      </c>
      <c r="I1688">
        <f t="shared" si="238"/>
        <v>120.99361686604183</v>
      </c>
      <c r="J1688">
        <f t="shared" si="246"/>
        <v>350.79999999999995</v>
      </c>
      <c r="K1688" s="2">
        <f t="shared" si="239"/>
        <v>9.7444444444444431E-2</v>
      </c>
      <c r="L1688">
        <f t="shared" si="240"/>
        <v>5.1679586563307478E-5</v>
      </c>
    </row>
    <row r="1689" spans="1:12" x14ac:dyDescent="0.15">
      <c r="A1689">
        <v>1736220</v>
      </c>
      <c r="B1689">
        <v>0.97799999999999998</v>
      </c>
      <c r="C1689">
        <f t="shared" si="241"/>
        <v>1.7399999999999957E-2</v>
      </c>
      <c r="D1689">
        <f t="shared" si="242"/>
        <v>1.7250353406527454E-2</v>
      </c>
      <c r="E1689">
        <f t="shared" si="243"/>
        <v>3.4773862385168632E-3</v>
      </c>
      <c r="F1689">
        <v>543.08619999999996</v>
      </c>
      <c r="G1689">
        <f t="shared" si="244"/>
        <v>0.19828238268408502</v>
      </c>
      <c r="H1689">
        <f t="shared" si="245"/>
        <v>119.20503083913167</v>
      </c>
      <c r="I1689">
        <f t="shared" si="238"/>
        <v>121.27919837573253</v>
      </c>
      <c r="J1689">
        <f t="shared" si="246"/>
        <v>351.29999999999995</v>
      </c>
      <c r="K1689" s="2">
        <f t="shared" si="239"/>
        <v>9.7583333333333327E-2</v>
      </c>
      <c r="L1689">
        <f t="shared" si="240"/>
        <v>4.9069373942470603E-5</v>
      </c>
    </row>
    <row r="1690" spans="1:12" x14ac:dyDescent="0.15">
      <c r="A1690">
        <v>1736251</v>
      </c>
      <c r="B1690">
        <v>0.97819999999999996</v>
      </c>
      <c r="C1690">
        <f t="shared" si="241"/>
        <v>1.7199999999999979E-2</v>
      </c>
      <c r="D1690">
        <f t="shared" si="242"/>
        <v>1.7053754565827403E-2</v>
      </c>
      <c r="E1690">
        <f t="shared" si="243"/>
        <v>3.2807873978168128E-3</v>
      </c>
      <c r="F1690">
        <v>543.08619999999996</v>
      </c>
      <c r="G1690">
        <f t="shared" si="244"/>
        <v>0.19830187468537899</v>
      </c>
      <c r="H1690">
        <f t="shared" si="245"/>
        <v>119.20503083913167</v>
      </c>
      <c r="I1690">
        <f t="shared" si="238"/>
        <v>121.25535736956472</v>
      </c>
      <c r="J1690">
        <f t="shared" si="246"/>
        <v>351.81666666666672</v>
      </c>
      <c r="K1690" s="2">
        <f t="shared" si="239"/>
        <v>9.772685185185187E-2</v>
      </c>
      <c r="L1690">
        <f t="shared" si="240"/>
        <v>5.1637978900610657E-5</v>
      </c>
    </row>
    <row r="1691" spans="1:12" x14ac:dyDescent="0.15">
      <c r="A1691">
        <v>1736280</v>
      </c>
      <c r="B1691">
        <v>0.97799999999999998</v>
      </c>
      <c r="C1691">
        <f t="shared" si="241"/>
        <v>1.7399999999999957E-2</v>
      </c>
      <c r="D1691">
        <f t="shared" si="242"/>
        <v>1.7250353406527454E-2</v>
      </c>
      <c r="E1691">
        <f t="shared" si="243"/>
        <v>3.4625173454192193E-3</v>
      </c>
      <c r="F1691">
        <v>543.67250000000001</v>
      </c>
      <c r="G1691">
        <f t="shared" si="244"/>
        <v>0.19828238268408502</v>
      </c>
      <c r="H1691">
        <f t="shared" si="245"/>
        <v>119.33372110889177</v>
      </c>
      <c r="I1691">
        <f t="shared" si="238"/>
        <v>121.41012785618646</v>
      </c>
      <c r="J1691">
        <f t="shared" si="246"/>
        <v>352.29999999999995</v>
      </c>
      <c r="K1691" s="2">
        <f t="shared" si="239"/>
        <v>9.7861111111111093E-2</v>
      </c>
      <c r="L1691">
        <f t="shared" si="240"/>
        <v>4.9559471365638746E-5</v>
      </c>
    </row>
    <row r="1692" spans="1:12" x14ac:dyDescent="0.15">
      <c r="A1692">
        <v>1736310</v>
      </c>
      <c r="B1692">
        <v>0.97799999999999998</v>
      </c>
      <c r="C1692">
        <f t="shared" si="241"/>
        <v>1.7399999999999957E-2</v>
      </c>
      <c r="D1692">
        <f t="shared" si="242"/>
        <v>1.7250353406527454E-2</v>
      </c>
      <c r="E1692">
        <f t="shared" si="243"/>
        <v>3.4357619604319951E-3</v>
      </c>
      <c r="F1692">
        <v>544.72749999999996</v>
      </c>
      <c r="G1692">
        <f t="shared" si="244"/>
        <v>0.19828238268408502</v>
      </c>
      <c r="H1692">
        <f t="shared" si="245"/>
        <v>119.5652889659562</v>
      </c>
      <c r="I1692">
        <f t="shared" si="238"/>
        <v>121.64572499396384</v>
      </c>
      <c r="J1692">
        <f t="shared" si="246"/>
        <v>352.79999999999995</v>
      </c>
      <c r="K1692" s="2">
        <f t="shared" si="239"/>
        <v>9.799999999999999E-2</v>
      </c>
      <c r="L1692">
        <f t="shared" si="240"/>
        <v>4.9166894291177241E-5</v>
      </c>
    </row>
    <row r="1693" spans="1:12" x14ac:dyDescent="0.15">
      <c r="A1693">
        <v>1736340</v>
      </c>
      <c r="B1693">
        <v>0.97799999999999998</v>
      </c>
      <c r="C1693">
        <f t="shared" si="241"/>
        <v>1.7399999999999957E-2</v>
      </c>
      <c r="D1693">
        <f t="shared" si="242"/>
        <v>1.7250353406527454E-2</v>
      </c>
      <c r="E1693">
        <f t="shared" si="243"/>
        <v>3.4714391884888944E-3</v>
      </c>
      <c r="F1693">
        <v>543.32069999999999</v>
      </c>
      <c r="G1693">
        <f t="shared" si="244"/>
        <v>0.19828238268408502</v>
      </c>
      <c r="H1693">
        <f t="shared" si="245"/>
        <v>119.25650255712372</v>
      </c>
      <c r="I1693">
        <f t="shared" si="238"/>
        <v>121.33156570161763</v>
      </c>
      <c r="J1693">
        <f t="shared" si="246"/>
        <v>353.29999999999995</v>
      </c>
      <c r="K1693" s="2">
        <f t="shared" si="239"/>
        <v>9.8138888888888873E-2</v>
      </c>
      <c r="L1693">
        <f t="shared" si="240"/>
        <v>4.7128927410617709E-5</v>
      </c>
    </row>
    <row r="1694" spans="1:12" x14ac:dyDescent="0.15">
      <c r="A1694">
        <v>1736371</v>
      </c>
      <c r="B1694">
        <v>0.9778</v>
      </c>
      <c r="C1694">
        <f t="shared" si="241"/>
        <v>1.7599999999999935E-2</v>
      </c>
      <c r="D1694">
        <f t="shared" si="242"/>
        <v>1.7446913603720488E-2</v>
      </c>
      <c r="E1694">
        <f t="shared" si="243"/>
        <v>3.6234003145553511E-3</v>
      </c>
      <c r="F1694">
        <v>545.07929999999999</v>
      </c>
      <c r="G1694">
        <f t="shared" si="244"/>
        <v>0.19826289642953607</v>
      </c>
      <c r="H1694">
        <f t="shared" si="245"/>
        <v>119.64250751772425</v>
      </c>
      <c r="I1694">
        <f t="shared" si="238"/>
        <v>121.74821565003619</v>
      </c>
      <c r="J1694">
        <f t="shared" si="246"/>
        <v>353.81666666666672</v>
      </c>
      <c r="K1694" s="2">
        <f t="shared" si="239"/>
        <v>9.8282407407407416E-2</v>
      </c>
      <c r="L1694">
        <f t="shared" si="240"/>
        <v>4.6761623219564864E-5</v>
      </c>
    </row>
    <row r="1695" spans="1:12" x14ac:dyDescent="0.15">
      <c r="A1695">
        <v>1736400</v>
      </c>
      <c r="B1695">
        <v>0.97809999999999997</v>
      </c>
      <c r="C1695">
        <f t="shared" si="241"/>
        <v>1.7299999999999968E-2</v>
      </c>
      <c r="D1695">
        <f t="shared" si="242"/>
        <v>1.715205881756544E-2</v>
      </c>
      <c r="E1695">
        <f t="shared" si="243"/>
        <v>3.3582757064292389E-3</v>
      </c>
      <c r="F1695">
        <v>543.90700000000004</v>
      </c>
      <c r="G1695">
        <f t="shared" si="244"/>
        <v>0.19829212796621234</v>
      </c>
      <c r="H1695">
        <f t="shared" si="245"/>
        <v>119.38519282688382</v>
      </c>
      <c r="I1695">
        <f t="shared" si="238"/>
        <v>121.45055666278888</v>
      </c>
      <c r="J1695">
        <f t="shared" si="246"/>
        <v>354.29999999999995</v>
      </c>
      <c r="K1695" s="2">
        <f t="shared" si="239"/>
        <v>9.8416666666666652E-2</v>
      </c>
      <c r="L1695">
        <f t="shared" si="240"/>
        <v>5.4371002132195426E-5</v>
      </c>
    </row>
    <row r="1696" spans="1:12" x14ac:dyDescent="0.15">
      <c r="A1696">
        <v>1736430</v>
      </c>
      <c r="B1696">
        <v>0.97789999999999999</v>
      </c>
      <c r="C1696">
        <f t="shared" si="241"/>
        <v>1.7499999999999946E-2</v>
      </c>
      <c r="D1696">
        <f t="shared" si="242"/>
        <v>1.7348638334612854E-2</v>
      </c>
      <c r="E1696">
        <f t="shared" si="243"/>
        <v>3.5518855025458446E-3</v>
      </c>
      <c r="F1696">
        <v>544.02409999999998</v>
      </c>
      <c r="G1696">
        <f t="shared" si="244"/>
        <v>0.19827263883864391</v>
      </c>
      <c r="H1696">
        <f t="shared" si="245"/>
        <v>119.41089576153998</v>
      </c>
      <c r="I1696">
        <f t="shared" si="238"/>
        <v>121.50058643736689</v>
      </c>
      <c r="J1696">
        <f t="shared" si="246"/>
        <v>354.79999999999995</v>
      </c>
      <c r="K1696" s="2">
        <f t="shared" si="239"/>
        <v>9.8555555555555549E-2</v>
      </c>
      <c r="L1696">
        <f t="shared" si="240"/>
        <v>5.0780216873842512E-5</v>
      </c>
    </row>
    <row r="1697" spans="1:12" x14ac:dyDescent="0.15">
      <c r="A1697">
        <v>1736460</v>
      </c>
      <c r="B1697">
        <v>0.97789999999999999</v>
      </c>
      <c r="C1697">
        <f t="shared" si="241"/>
        <v>1.7499999999999946E-2</v>
      </c>
      <c r="D1697">
        <f t="shared" si="242"/>
        <v>1.7348638334612854E-2</v>
      </c>
      <c r="E1697">
        <f t="shared" si="243"/>
        <v>3.5370166094482024E-3</v>
      </c>
      <c r="F1697">
        <v>544.61040000000003</v>
      </c>
      <c r="G1697">
        <f t="shared" si="244"/>
        <v>0.19827263883864391</v>
      </c>
      <c r="H1697">
        <f t="shared" si="245"/>
        <v>119.53958603130006</v>
      </c>
      <c r="I1697">
        <f t="shared" si="238"/>
        <v>121.6315287868478</v>
      </c>
      <c r="J1697">
        <f t="shared" si="246"/>
        <v>355.29999999999995</v>
      </c>
      <c r="K1697" s="2">
        <f t="shared" si="239"/>
        <v>9.8694444444444432E-2</v>
      </c>
      <c r="L1697">
        <f t="shared" si="240"/>
        <v>5.0793650793650489E-5</v>
      </c>
    </row>
    <row r="1698" spans="1:12" x14ac:dyDescent="0.15">
      <c r="A1698">
        <v>1736490</v>
      </c>
      <c r="B1698">
        <v>0.9778</v>
      </c>
      <c r="C1698">
        <f t="shared" si="241"/>
        <v>1.7599999999999935E-2</v>
      </c>
      <c r="D1698">
        <f t="shared" si="242"/>
        <v>1.7446913603720488E-2</v>
      </c>
      <c r="E1698">
        <f t="shared" si="243"/>
        <v>3.6263751075970609E-3</v>
      </c>
      <c r="F1698">
        <v>544.96199999999999</v>
      </c>
      <c r="G1698">
        <f t="shared" si="244"/>
        <v>0.19826289642953607</v>
      </c>
      <c r="H1698">
        <f t="shared" si="245"/>
        <v>119.61676068394826</v>
      </c>
      <c r="I1698">
        <f t="shared" si="238"/>
        <v>121.72201567198574</v>
      </c>
      <c r="J1698">
        <f t="shared" si="246"/>
        <v>355.79999999999995</v>
      </c>
      <c r="K1698" s="2">
        <f t="shared" si="239"/>
        <v>9.8833333333333315E-2</v>
      </c>
      <c r="L1698">
        <f t="shared" si="240"/>
        <v>4.9206349206349075E-5</v>
      </c>
    </row>
    <row r="1699" spans="1:12" x14ac:dyDescent="0.15">
      <c r="A1699">
        <v>1736520</v>
      </c>
      <c r="B1699">
        <v>0.97789999999999999</v>
      </c>
      <c r="C1699">
        <f t="shared" si="241"/>
        <v>1.7499999999999946E-2</v>
      </c>
      <c r="D1699">
        <f t="shared" si="242"/>
        <v>1.7348638334612854E-2</v>
      </c>
      <c r="E1699">
        <f t="shared" si="243"/>
        <v>3.5251250454477173E-3</v>
      </c>
      <c r="F1699">
        <v>545.07929999999999</v>
      </c>
      <c r="G1699">
        <f t="shared" si="244"/>
        <v>0.19827263883864391</v>
      </c>
      <c r="H1699">
        <f t="shared" si="245"/>
        <v>119.64250751772425</v>
      </c>
      <c r="I1699">
        <f t="shared" si="238"/>
        <v>121.73625139928441</v>
      </c>
      <c r="J1699">
        <f t="shared" si="246"/>
        <v>356.29999999999995</v>
      </c>
      <c r="K1699" s="2">
        <f t="shared" si="239"/>
        <v>9.8972222222222211E-2</v>
      </c>
      <c r="L1699">
        <f t="shared" si="240"/>
        <v>5.0793650793650489E-5</v>
      </c>
    </row>
    <row r="1700" spans="1:12" x14ac:dyDescent="0.15">
      <c r="A1700">
        <v>1736550</v>
      </c>
      <c r="B1700">
        <v>0.9778</v>
      </c>
      <c r="C1700">
        <f t="shared" si="241"/>
        <v>1.7599999999999935E-2</v>
      </c>
      <c r="D1700">
        <f t="shared" si="242"/>
        <v>1.7446913603720488E-2</v>
      </c>
      <c r="E1700">
        <f t="shared" si="243"/>
        <v>3.6085314214577089E-3</v>
      </c>
      <c r="F1700">
        <v>545.66560000000004</v>
      </c>
      <c r="G1700">
        <f t="shared" si="244"/>
        <v>0.19826289642953607</v>
      </c>
      <c r="H1700">
        <f t="shared" si="245"/>
        <v>119.77119778748435</v>
      </c>
      <c r="I1700">
        <f t="shared" si="238"/>
        <v>121.87917086854407</v>
      </c>
      <c r="J1700">
        <f t="shared" si="246"/>
        <v>356.79999999999995</v>
      </c>
      <c r="K1700" s="2">
        <f t="shared" si="239"/>
        <v>9.9111111111111094E-2</v>
      </c>
      <c r="L1700">
        <f t="shared" si="240"/>
        <v>4.8793284365162452E-5</v>
      </c>
    </row>
    <row r="1701" spans="1:12" x14ac:dyDescent="0.15">
      <c r="A1701">
        <v>1736580</v>
      </c>
      <c r="B1701">
        <v>0.9778</v>
      </c>
      <c r="C1701">
        <f t="shared" si="241"/>
        <v>1.7599999999999935E-2</v>
      </c>
      <c r="D1701">
        <f t="shared" si="242"/>
        <v>1.7446913603720488E-2</v>
      </c>
      <c r="E1701">
        <f t="shared" si="243"/>
        <v>3.5996146504989317E-3</v>
      </c>
      <c r="F1701">
        <v>546.0172</v>
      </c>
      <c r="G1701">
        <f t="shared" si="244"/>
        <v>0.19826289642953607</v>
      </c>
      <c r="H1701">
        <f t="shared" si="245"/>
        <v>119.84837244013256</v>
      </c>
      <c r="I1701">
        <f t="shared" si="238"/>
        <v>121.95770379507887</v>
      </c>
      <c r="J1701">
        <f t="shared" si="246"/>
        <v>357.29999999999995</v>
      </c>
      <c r="K1701" s="2">
        <f t="shared" si="239"/>
        <v>9.9249999999999991E-2</v>
      </c>
      <c r="L1701">
        <f t="shared" si="240"/>
        <v>4.880608764103889E-5</v>
      </c>
    </row>
    <row r="1702" spans="1:12" x14ac:dyDescent="0.15">
      <c r="A1702">
        <v>1736610</v>
      </c>
      <c r="B1702">
        <v>0.97789999999999999</v>
      </c>
      <c r="C1702">
        <f t="shared" si="241"/>
        <v>1.7499999999999946E-2</v>
      </c>
      <c r="D1702">
        <f t="shared" si="242"/>
        <v>1.7348638334612854E-2</v>
      </c>
      <c r="E1702">
        <f t="shared" si="243"/>
        <v>3.5191779954197502E-3</v>
      </c>
      <c r="F1702">
        <v>545.31380000000001</v>
      </c>
      <c r="G1702">
        <f t="shared" si="244"/>
        <v>0.19827263883864391</v>
      </c>
      <c r="H1702">
        <f t="shared" si="245"/>
        <v>119.69397923571631</v>
      </c>
      <c r="I1702">
        <f t="shared" si="238"/>
        <v>121.78862387234132</v>
      </c>
      <c r="J1702">
        <f t="shared" si="246"/>
        <v>357.79999999999995</v>
      </c>
      <c r="K1702" s="2">
        <f t="shared" si="239"/>
        <v>9.9388888888888874E-2</v>
      </c>
      <c r="L1702">
        <f t="shared" si="240"/>
        <v>5.1954867488847511E-5</v>
      </c>
    </row>
    <row r="1703" spans="1:12" x14ac:dyDescent="0.15">
      <c r="A1703">
        <v>1736640</v>
      </c>
      <c r="B1703">
        <v>0.9778</v>
      </c>
      <c r="C1703">
        <f t="shared" si="241"/>
        <v>1.7599999999999935E-2</v>
      </c>
      <c r="D1703">
        <f t="shared" si="242"/>
        <v>1.7446913603720488E-2</v>
      </c>
      <c r="E1703">
        <f t="shared" si="243"/>
        <v>3.5788012434287749E-3</v>
      </c>
      <c r="F1703">
        <v>546.83789999999999</v>
      </c>
      <c r="G1703">
        <f t="shared" si="244"/>
        <v>0.19826289642953607</v>
      </c>
      <c r="H1703">
        <f t="shared" si="245"/>
        <v>120.02851247832479</v>
      </c>
      <c r="I1703">
        <f t="shared" si="238"/>
        <v>122.14101429794329</v>
      </c>
      <c r="J1703">
        <f t="shared" si="246"/>
        <v>358.29999999999995</v>
      </c>
      <c r="K1703" s="2">
        <f t="shared" si="239"/>
        <v>9.9527777777777771E-2</v>
      </c>
      <c r="L1703">
        <f t="shared" si="240"/>
        <v>4.9986982556625497E-5</v>
      </c>
    </row>
    <row r="1704" spans="1:12" x14ac:dyDescent="0.15">
      <c r="A1704">
        <v>1736670</v>
      </c>
      <c r="B1704">
        <v>0.97789999999999999</v>
      </c>
      <c r="C1704">
        <f t="shared" si="241"/>
        <v>1.7499999999999946E-2</v>
      </c>
      <c r="D1704">
        <f t="shared" si="242"/>
        <v>1.7348638334612854E-2</v>
      </c>
      <c r="E1704">
        <f t="shared" si="243"/>
        <v>3.4507957962922001E-3</v>
      </c>
      <c r="F1704">
        <v>548.01020000000005</v>
      </c>
      <c r="G1704">
        <f t="shared" si="244"/>
        <v>0.19827263883864391</v>
      </c>
      <c r="H1704">
        <f t="shared" si="245"/>
        <v>120.28582716916526</v>
      </c>
      <c r="I1704">
        <f t="shared" si="238"/>
        <v>122.39082914462563</v>
      </c>
      <c r="J1704">
        <f t="shared" si="246"/>
        <v>358.79999999999995</v>
      </c>
      <c r="K1704" s="2">
        <f t="shared" si="239"/>
        <v>9.9666666666666653E-2</v>
      </c>
      <c r="L1704">
        <f t="shared" si="240"/>
        <v>5.1149573753551506E-5</v>
      </c>
    </row>
    <row r="1705" spans="1:12" x14ac:dyDescent="0.15">
      <c r="A1705">
        <v>1736700</v>
      </c>
      <c r="B1705">
        <v>0.97770000000000001</v>
      </c>
      <c r="C1705">
        <f t="shared" si="241"/>
        <v>1.7699999999999924E-2</v>
      </c>
      <c r="D1705">
        <f t="shared" si="242"/>
        <v>1.7545179215748646E-2</v>
      </c>
      <c r="E1705">
        <f t="shared" si="243"/>
        <v>3.6086871923848279E-3</v>
      </c>
      <c r="F1705">
        <v>549.53420000000006</v>
      </c>
      <c r="G1705">
        <f t="shared" si="244"/>
        <v>0.19825315545640862</v>
      </c>
      <c r="H1705">
        <f t="shared" si="245"/>
        <v>120.62033846221384</v>
      </c>
      <c r="I1705">
        <f t="shared" si="238"/>
        <v>122.75531845299504</v>
      </c>
      <c r="J1705">
        <f t="shared" si="246"/>
        <v>359.29999999999995</v>
      </c>
      <c r="K1705" s="2">
        <f t="shared" si="239"/>
        <v>9.9805555555555536E-2</v>
      </c>
      <c r="L1705">
        <f t="shared" si="240"/>
        <v>4.806201550387584E-5</v>
      </c>
    </row>
    <row r="1706" spans="1:12" x14ac:dyDescent="0.15">
      <c r="A1706">
        <v>1736730</v>
      </c>
      <c r="B1706">
        <v>0.97770000000000001</v>
      </c>
      <c r="C1706">
        <f t="shared" si="241"/>
        <v>1.7699999999999924E-2</v>
      </c>
      <c r="D1706">
        <f t="shared" si="242"/>
        <v>1.7545179215748646E-2</v>
      </c>
      <c r="E1706">
        <f t="shared" si="243"/>
        <v>3.6146342424127967E-3</v>
      </c>
      <c r="F1706">
        <v>549.29970000000003</v>
      </c>
      <c r="G1706">
        <f t="shared" si="244"/>
        <v>0.19825315545640862</v>
      </c>
      <c r="H1706">
        <f t="shared" si="245"/>
        <v>120.56886674422178</v>
      </c>
      <c r="I1706">
        <f t="shared" si="238"/>
        <v>122.7029356855945</v>
      </c>
      <c r="J1706">
        <f t="shared" si="246"/>
        <v>359.79999999999995</v>
      </c>
      <c r="K1706" s="2">
        <f t="shared" si="239"/>
        <v>9.9944444444444433E-2</v>
      </c>
      <c r="L1706">
        <f t="shared" si="240"/>
        <v>4.9205535622757201E-5</v>
      </c>
    </row>
    <row r="1707" spans="1:12" x14ac:dyDescent="0.15">
      <c r="A1707">
        <v>1736761</v>
      </c>
      <c r="B1707">
        <v>0.97770000000000001</v>
      </c>
      <c r="C1707">
        <f t="shared" si="241"/>
        <v>1.7699999999999924E-2</v>
      </c>
      <c r="D1707">
        <f t="shared" si="242"/>
        <v>1.7545179215748646E-2</v>
      </c>
      <c r="E1707">
        <f t="shared" si="243"/>
        <v>3.584904064383861E-3</v>
      </c>
      <c r="F1707">
        <v>550.47199999999998</v>
      </c>
      <c r="G1707">
        <f t="shared" si="244"/>
        <v>0.19825315545640862</v>
      </c>
      <c r="H1707">
        <f t="shared" si="245"/>
        <v>120.82618143506221</v>
      </c>
      <c r="I1707">
        <f t="shared" si="238"/>
        <v>122.96480484646281</v>
      </c>
      <c r="J1707">
        <f t="shared" si="246"/>
        <v>360.31666666666672</v>
      </c>
      <c r="K1707" s="2">
        <f t="shared" si="239"/>
        <v>0.10008796296296298</v>
      </c>
      <c r="L1707">
        <f t="shared" si="240"/>
        <v>5.0343249427917193E-5</v>
      </c>
    </row>
    <row r="1708" spans="1:12" x14ac:dyDescent="0.15">
      <c r="A1708">
        <v>1736790</v>
      </c>
      <c r="B1708">
        <v>0.97760000000000002</v>
      </c>
      <c r="C1708">
        <f t="shared" si="241"/>
        <v>1.7799999999999913E-2</v>
      </c>
      <c r="D1708">
        <f t="shared" si="242"/>
        <v>1.7643435172595062E-2</v>
      </c>
      <c r="E1708">
        <f t="shared" si="243"/>
        <v>3.6742381781606024E-3</v>
      </c>
      <c r="F1708">
        <v>550.82380000000001</v>
      </c>
      <c r="G1708">
        <f t="shared" si="244"/>
        <v>0.1982434159189089</v>
      </c>
      <c r="H1708">
        <f t="shared" si="245"/>
        <v>120.90339998683025</v>
      </c>
      <c r="I1708">
        <f t="shared" si="238"/>
        <v>123.05548050659579</v>
      </c>
      <c r="J1708">
        <f t="shared" si="246"/>
        <v>360.79999999999995</v>
      </c>
      <c r="K1708" s="2">
        <f t="shared" si="239"/>
        <v>0.10022222222222221</v>
      </c>
      <c r="L1708">
        <f t="shared" si="240"/>
        <v>4.9962149886449146E-5</v>
      </c>
    </row>
    <row r="1709" spans="1:12" x14ac:dyDescent="0.15">
      <c r="A1709">
        <v>1736820</v>
      </c>
      <c r="B1709">
        <v>0.97750000000000004</v>
      </c>
      <c r="C1709">
        <f t="shared" si="241"/>
        <v>1.7899999999999902E-2</v>
      </c>
      <c r="D1709">
        <f t="shared" si="242"/>
        <v>1.7741681476156911E-2</v>
      </c>
      <c r="E1709">
        <f t="shared" si="243"/>
        <v>3.7546458676939974E-3</v>
      </c>
      <c r="F1709">
        <v>551.52719999999999</v>
      </c>
      <c r="G1709">
        <f t="shared" si="244"/>
        <v>0.19823367781668425</v>
      </c>
      <c r="H1709">
        <f t="shared" si="245"/>
        <v>121.05779319124652</v>
      </c>
      <c r="I1709">
        <f t="shared" si="238"/>
        <v>123.22472768936977</v>
      </c>
      <c r="J1709">
        <f t="shared" si="246"/>
        <v>361.29999999999995</v>
      </c>
      <c r="K1709" s="2">
        <f t="shared" si="239"/>
        <v>0.1003611111111111</v>
      </c>
      <c r="L1709">
        <f t="shared" si="240"/>
        <v>4.9599198396794738E-5</v>
      </c>
    </row>
    <row r="1710" spans="1:12" x14ac:dyDescent="0.15">
      <c r="A1710">
        <v>1736850</v>
      </c>
      <c r="B1710">
        <v>0.97770000000000001</v>
      </c>
      <c r="C1710">
        <f t="shared" si="241"/>
        <v>1.7699999999999924E-2</v>
      </c>
      <c r="D1710">
        <f t="shared" si="242"/>
        <v>1.7545179215748646E-2</v>
      </c>
      <c r="E1710">
        <f t="shared" si="243"/>
        <v>3.5313882222985076E-3</v>
      </c>
      <c r="F1710">
        <v>552.58219999999994</v>
      </c>
      <c r="G1710">
        <f t="shared" si="244"/>
        <v>0.19825315545640862</v>
      </c>
      <c r="H1710">
        <f t="shared" si="245"/>
        <v>121.28936104831095</v>
      </c>
      <c r="I1710">
        <f t="shared" si="238"/>
        <v>123.43618273886607</v>
      </c>
      <c r="J1710">
        <f t="shared" si="246"/>
        <v>361.79999999999995</v>
      </c>
      <c r="K1710" s="2">
        <f t="shared" si="239"/>
        <v>0.10049999999999999</v>
      </c>
      <c r="L1710">
        <f t="shared" si="240"/>
        <v>5.2212829438091311E-5</v>
      </c>
    </row>
    <row r="1711" spans="1:12" x14ac:dyDescent="0.15">
      <c r="A1711">
        <v>1736880</v>
      </c>
      <c r="B1711">
        <v>0.97760000000000002</v>
      </c>
      <c r="C1711">
        <f t="shared" si="241"/>
        <v>1.7799999999999913E-2</v>
      </c>
      <c r="D1711">
        <f t="shared" si="242"/>
        <v>1.7643435172595062E-2</v>
      </c>
      <c r="E1711">
        <f t="shared" si="243"/>
        <v>3.6147752860472802E-3</v>
      </c>
      <c r="F1711">
        <v>553.16849999999999</v>
      </c>
      <c r="G1711">
        <f t="shared" si="244"/>
        <v>0.1982434159189089</v>
      </c>
      <c r="H1711">
        <f t="shared" si="245"/>
        <v>121.41805131807105</v>
      </c>
      <c r="I1711">
        <f t="shared" si="238"/>
        <v>123.57929263153268</v>
      </c>
      <c r="J1711">
        <f t="shared" si="246"/>
        <v>362.29999999999995</v>
      </c>
      <c r="K1711" s="2">
        <f t="shared" si="239"/>
        <v>0.10063888888888887</v>
      </c>
      <c r="L1711">
        <f t="shared" si="240"/>
        <v>5.3320167859788336E-5</v>
      </c>
    </row>
    <row r="1712" spans="1:12" x14ac:dyDescent="0.15">
      <c r="A1712">
        <v>1736910</v>
      </c>
      <c r="B1712">
        <v>0.97760000000000002</v>
      </c>
      <c r="C1712">
        <f t="shared" si="241"/>
        <v>1.7799999999999913E-2</v>
      </c>
      <c r="D1712">
        <f t="shared" si="242"/>
        <v>1.7643435172595062E-2</v>
      </c>
      <c r="E1712">
        <f t="shared" si="243"/>
        <v>3.5582821148647647E-3</v>
      </c>
      <c r="F1712">
        <v>555.39610000000005</v>
      </c>
      <c r="G1712">
        <f t="shared" si="244"/>
        <v>0.1982434159189089</v>
      </c>
      <c r="H1712">
        <f t="shared" si="245"/>
        <v>121.90699971465573</v>
      </c>
      <c r="I1712">
        <f t="shared" si="238"/>
        <v>124.07694430957653</v>
      </c>
      <c r="J1712">
        <f t="shared" si="246"/>
        <v>362.79999999999995</v>
      </c>
      <c r="K1712" s="2">
        <f t="shared" si="239"/>
        <v>0.10077777777777777</v>
      </c>
      <c r="L1712">
        <f t="shared" si="240"/>
        <v>5.1445369916708294E-5</v>
      </c>
    </row>
    <row r="1713" spans="1:12" x14ac:dyDescent="0.15">
      <c r="A1713">
        <v>1736940</v>
      </c>
      <c r="B1713">
        <v>0.97740000000000005</v>
      </c>
      <c r="C1713">
        <f t="shared" si="241"/>
        <v>1.7999999999999891E-2</v>
      </c>
      <c r="D1713">
        <f t="shared" si="242"/>
        <v>1.7839918128330797E-2</v>
      </c>
      <c r="E1713">
        <f t="shared" si="243"/>
        <v>3.7845028567957874E-3</v>
      </c>
      <c r="F1713">
        <v>554.22349999999994</v>
      </c>
      <c r="G1713">
        <f t="shared" si="244"/>
        <v>0.19822394114938216</v>
      </c>
      <c r="H1713">
        <f t="shared" si="245"/>
        <v>121.64961917513551</v>
      </c>
      <c r="I1713">
        <f t="shared" si="238"/>
        <v>123.83931232028795</v>
      </c>
      <c r="J1713">
        <f t="shared" si="246"/>
        <v>363.29999999999995</v>
      </c>
      <c r="K1713" s="2">
        <f t="shared" si="239"/>
        <v>0.10091666666666665</v>
      </c>
      <c r="L1713">
        <f t="shared" si="240"/>
        <v>4.6681254558717559E-5</v>
      </c>
    </row>
    <row r="1714" spans="1:12" x14ac:dyDescent="0.15">
      <c r="A1714">
        <v>1736970</v>
      </c>
      <c r="B1714">
        <v>0.97740000000000005</v>
      </c>
      <c r="C1714">
        <f t="shared" si="241"/>
        <v>1.7999999999999891E-2</v>
      </c>
      <c r="D1714">
        <f t="shared" si="242"/>
        <v>1.7839918128330797E-2</v>
      </c>
      <c r="E1714">
        <f t="shared" si="243"/>
        <v>3.7785558067678204E-3</v>
      </c>
      <c r="F1714">
        <v>554.45799999999997</v>
      </c>
      <c r="G1714">
        <f t="shared" si="244"/>
        <v>0.19822394114938216</v>
      </c>
      <c r="H1714">
        <f t="shared" si="245"/>
        <v>121.70109089312757</v>
      </c>
      <c r="I1714">
        <f t="shared" si="238"/>
        <v>123.89171052920388</v>
      </c>
      <c r="J1714">
        <f t="shared" si="246"/>
        <v>363.79999999999995</v>
      </c>
      <c r="K1714" s="2">
        <f t="shared" si="239"/>
        <v>0.10105555555555554</v>
      </c>
      <c r="L1714">
        <f t="shared" si="240"/>
        <v>4.9227799227800201E-5</v>
      </c>
    </row>
    <row r="1715" spans="1:12" x14ac:dyDescent="0.15">
      <c r="A1715">
        <v>1737000</v>
      </c>
      <c r="B1715">
        <v>0.97740000000000005</v>
      </c>
      <c r="C1715">
        <f t="shared" si="241"/>
        <v>1.7999999999999891E-2</v>
      </c>
      <c r="D1715">
        <f t="shared" si="242"/>
        <v>1.7839918128330797E-2</v>
      </c>
      <c r="E1715">
        <f t="shared" si="243"/>
        <v>3.7874725777265941E-3</v>
      </c>
      <c r="F1715">
        <v>554.10640000000001</v>
      </c>
      <c r="G1715">
        <f t="shared" si="244"/>
        <v>0.19822394114938216</v>
      </c>
      <c r="H1715">
        <f t="shared" si="245"/>
        <v>121.62391624047937</v>
      </c>
      <c r="I1715">
        <f t="shared" si="238"/>
        <v>123.81314673280799</v>
      </c>
      <c r="J1715">
        <f t="shared" si="246"/>
        <v>364.29999999999995</v>
      </c>
      <c r="K1715" s="2">
        <f t="shared" si="239"/>
        <v>0.10119444444444443</v>
      </c>
      <c r="L1715">
        <f t="shared" si="240"/>
        <v>4.8897411313519637E-5</v>
      </c>
    </row>
    <row r="1716" spans="1:12" x14ac:dyDescent="0.15">
      <c r="A1716">
        <v>1737030</v>
      </c>
      <c r="B1716">
        <v>0.97740000000000005</v>
      </c>
      <c r="C1716">
        <f t="shared" si="241"/>
        <v>1.7999999999999891E-2</v>
      </c>
      <c r="D1716">
        <f t="shared" si="242"/>
        <v>1.7839918128330797E-2</v>
      </c>
      <c r="E1716">
        <f t="shared" si="243"/>
        <v>3.7755810137261106E-3</v>
      </c>
      <c r="F1716">
        <v>554.57529999999997</v>
      </c>
      <c r="G1716">
        <f t="shared" si="244"/>
        <v>0.19822394114938216</v>
      </c>
      <c r="H1716">
        <f t="shared" si="245"/>
        <v>121.72683772690357</v>
      </c>
      <c r="I1716">
        <f t="shared" si="238"/>
        <v>123.91792080598782</v>
      </c>
      <c r="J1716">
        <f t="shared" si="246"/>
        <v>364.79999999999995</v>
      </c>
      <c r="K1716" s="2">
        <f t="shared" si="239"/>
        <v>0.10133333333333332</v>
      </c>
      <c r="L1716">
        <f t="shared" si="240"/>
        <v>5.1404093288910659E-5</v>
      </c>
    </row>
    <row r="1717" spans="1:12" x14ac:dyDescent="0.15">
      <c r="A1717">
        <v>1737060</v>
      </c>
      <c r="B1717">
        <v>0.97729999999999995</v>
      </c>
      <c r="C1717">
        <f t="shared" si="241"/>
        <v>1.8099999999999991E-2</v>
      </c>
      <c r="D1717">
        <f t="shared" si="242"/>
        <v>1.7938145131012998E-2</v>
      </c>
      <c r="E1717">
        <f t="shared" si="243"/>
        <v>3.8619164524078264E-3</v>
      </c>
      <c r="F1717">
        <v>555.04420000000005</v>
      </c>
      <c r="G1717">
        <f t="shared" si="244"/>
        <v>0.19821420591665034</v>
      </c>
      <c r="H1717">
        <f t="shared" si="245"/>
        <v>121.82975921332776</v>
      </c>
      <c r="I1717">
        <f t="shared" si="238"/>
        <v>124.03487785508899</v>
      </c>
      <c r="J1717">
        <f t="shared" si="246"/>
        <v>365.29999999999995</v>
      </c>
      <c r="K1717" s="2">
        <f t="shared" si="239"/>
        <v>0.10147222222222221</v>
      </c>
      <c r="L1717">
        <f t="shared" si="240"/>
        <v>4.8215551878987766E-5</v>
      </c>
    </row>
    <row r="1718" spans="1:12" x14ac:dyDescent="0.15">
      <c r="A1718">
        <v>1737090</v>
      </c>
      <c r="B1718">
        <v>0.97729999999999995</v>
      </c>
      <c r="C1718">
        <f t="shared" si="241"/>
        <v>1.8099999999999991E-2</v>
      </c>
      <c r="D1718">
        <f t="shared" si="242"/>
        <v>1.7938145131012998E-2</v>
      </c>
      <c r="E1718">
        <f t="shared" si="243"/>
        <v>3.8648912454495327E-3</v>
      </c>
      <c r="F1718">
        <v>554.92690000000005</v>
      </c>
      <c r="G1718">
        <f t="shared" si="244"/>
        <v>0.19821420591665034</v>
      </c>
      <c r="H1718">
        <f t="shared" si="245"/>
        <v>121.80401237955179</v>
      </c>
      <c r="I1718">
        <f t="shared" si="238"/>
        <v>124.00866500362167</v>
      </c>
      <c r="J1718">
        <f t="shared" si="246"/>
        <v>365.79999999999995</v>
      </c>
      <c r="K1718" s="2">
        <f t="shared" si="239"/>
        <v>0.1016111111111111</v>
      </c>
      <c r="L1718">
        <f t="shared" si="240"/>
        <v>4.9633656346016678E-5</v>
      </c>
    </row>
    <row r="1719" spans="1:12" x14ac:dyDescent="0.15">
      <c r="A1719">
        <v>1737120</v>
      </c>
      <c r="B1719">
        <v>0.97729999999999995</v>
      </c>
      <c r="C1719">
        <f t="shared" si="241"/>
        <v>1.8099999999999991E-2</v>
      </c>
      <c r="D1719">
        <f t="shared" si="242"/>
        <v>1.7938145131012998E-2</v>
      </c>
      <c r="E1719">
        <f t="shared" si="243"/>
        <v>3.8529920732827006E-3</v>
      </c>
      <c r="F1719">
        <v>555.39610000000005</v>
      </c>
      <c r="G1719">
        <f t="shared" si="244"/>
        <v>0.19821420591665034</v>
      </c>
      <c r="H1719">
        <f t="shared" si="245"/>
        <v>121.90699971465573</v>
      </c>
      <c r="I1719">
        <f t="shared" si="238"/>
        <v>124.113516409491</v>
      </c>
      <c r="J1719">
        <f t="shared" si="246"/>
        <v>366.29999999999995</v>
      </c>
      <c r="K1719" s="2">
        <f t="shared" si="239"/>
        <v>0.10174999999999999</v>
      </c>
      <c r="L1719">
        <f t="shared" si="240"/>
        <v>4.6797447411958854E-5</v>
      </c>
    </row>
    <row r="1720" spans="1:12" x14ac:dyDescent="0.15">
      <c r="A1720">
        <v>1737150</v>
      </c>
      <c r="B1720">
        <v>0.97729999999999995</v>
      </c>
      <c r="C1720">
        <f t="shared" si="241"/>
        <v>1.8099999999999991E-2</v>
      </c>
      <c r="D1720">
        <f t="shared" si="242"/>
        <v>1.7938145131012998E-2</v>
      </c>
      <c r="E1720">
        <f t="shared" si="243"/>
        <v>3.8411055813931151E-3</v>
      </c>
      <c r="F1720">
        <v>555.86479999999995</v>
      </c>
      <c r="G1720">
        <f t="shared" si="244"/>
        <v>0.19821420591665034</v>
      </c>
      <c r="H1720">
        <f t="shared" si="245"/>
        <v>122.00987730196009</v>
      </c>
      <c r="I1720">
        <f t="shared" si="238"/>
        <v>124.21825608112556</v>
      </c>
      <c r="J1720">
        <f t="shared" si="246"/>
        <v>366.79999999999995</v>
      </c>
      <c r="K1720" s="2">
        <f t="shared" si="239"/>
        <v>0.10188888888888888</v>
      </c>
      <c r="L1720">
        <f t="shared" si="240"/>
        <v>4.9284205585542491E-5</v>
      </c>
    </row>
    <row r="1721" spans="1:12" x14ac:dyDescent="0.15">
      <c r="A1721">
        <v>1737180</v>
      </c>
      <c r="B1721">
        <v>0.97729999999999995</v>
      </c>
      <c r="C1721">
        <f t="shared" si="241"/>
        <v>1.8099999999999991E-2</v>
      </c>
      <c r="D1721">
        <f t="shared" si="242"/>
        <v>1.7938145131012998E-2</v>
      </c>
      <c r="E1721">
        <f t="shared" si="243"/>
        <v>3.8292089452817337E-3</v>
      </c>
      <c r="F1721">
        <v>556.33389999999997</v>
      </c>
      <c r="G1721">
        <f t="shared" si="244"/>
        <v>0.19821420591665034</v>
      </c>
      <c r="H1721">
        <f t="shared" si="245"/>
        <v>122.1128426875041</v>
      </c>
      <c r="I1721">
        <f t="shared" si="238"/>
        <v>124.32308514014791</v>
      </c>
      <c r="J1721">
        <f t="shared" si="246"/>
        <v>367.29999999999995</v>
      </c>
      <c r="K1721" s="2">
        <f t="shared" si="239"/>
        <v>0.10202777777777776</v>
      </c>
      <c r="L1721">
        <f t="shared" si="240"/>
        <v>5.0326188257221795E-5</v>
      </c>
    </row>
    <row r="1722" spans="1:12" x14ac:dyDescent="0.15">
      <c r="A1722">
        <v>1737210</v>
      </c>
      <c r="B1722">
        <v>0.97719999999999996</v>
      </c>
      <c r="C1722">
        <f t="shared" si="241"/>
        <v>1.819999999999998E-2</v>
      </c>
      <c r="D1722">
        <f t="shared" si="242"/>
        <v>1.8036362486098575E-2</v>
      </c>
      <c r="E1722">
        <f t="shared" si="243"/>
        <v>3.9274263003673104E-3</v>
      </c>
      <c r="F1722">
        <v>556.33389999999997</v>
      </c>
      <c r="G1722">
        <f t="shared" si="244"/>
        <v>0.19820447211813652</v>
      </c>
      <c r="H1722">
        <f t="shared" si="245"/>
        <v>122.1128426875041</v>
      </c>
      <c r="I1722">
        <f t="shared" si="238"/>
        <v>124.33529642441667</v>
      </c>
      <c r="J1722">
        <f t="shared" si="246"/>
        <v>367.79999999999995</v>
      </c>
      <c r="K1722" s="2">
        <f t="shared" si="239"/>
        <v>0.10216666666666666</v>
      </c>
      <c r="L1722">
        <f t="shared" si="240"/>
        <v>4.859986114325308E-5</v>
      </c>
    </row>
    <row r="1723" spans="1:12" x14ac:dyDescent="0.15">
      <c r="A1723">
        <v>1737241</v>
      </c>
      <c r="B1723">
        <v>0.97719999999999996</v>
      </c>
      <c r="C1723">
        <f t="shared" si="241"/>
        <v>1.819999999999998E-2</v>
      </c>
      <c r="D1723">
        <f t="shared" si="242"/>
        <v>1.8036362486098575E-2</v>
      </c>
      <c r="E1723">
        <f t="shared" si="243"/>
        <v>3.9244565794364986E-3</v>
      </c>
      <c r="F1723">
        <v>556.45100000000002</v>
      </c>
      <c r="G1723">
        <f t="shared" si="244"/>
        <v>0.19820447211813652</v>
      </c>
      <c r="H1723">
        <f t="shared" si="245"/>
        <v>122.13854562216027</v>
      </c>
      <c r="I1723">
        <f t="shared" si="238"/>
        <v>124.36146715248358</v>
      </c>
      <c r="J1723">
        <f t="shared" si="246"/>
        <v>368.31666666666672</v>
      </c>
      <c r="K1723" s="2">
        <f t="shared" si="239"/>
        <v>0.1023101851851852</v>
      </c>
      <c r="L1723">
        <f t="shared" si="240"/>
        <v>4.9643760055158871E-5</v>
      </c>
    </row>
    <row r="1724" spans="1:12" x14ac:dyDescent="0.15">
      <c r="A1724">
        <v>1737270</v>
      </c>
      <c r="B1724">
        <v>0.97719999999999996</v>
      </c>
      <c r="C1724">
        <f t="shared" si="241"/>
        <v>1.819999999999998E-2</v>
      </c>
      <c r="D1724">
        <f t="shared" si="242"/>
        <v>1.8036362486098575E-2</v>
      </c>
      <c r="E1724">
        <f t="shared" si="243"/>
        <v>3.8976961223383729E-3</v>
      </c>
      <c r="F1724">
        <v>557.50620000000004</v>
      </c>
      <c r="G1724">
        <f t="shared" si="244"/>
        <v>0.19820447211813652</v>
      </c>
      <c r="H1724">
        <f t="shared" si="245"/>
        <v>122.37015737834454</v>
      </c>
      <c r="I1724">
        <f t="shared" si="238"/>
        <v>124.59729424263043</v>
      </c>
      <c r="J1724">
        <f t="shared" si="246"/>
        <v>368.79999999999995</v>
      </c>
      <c r="K1724" s="2">
        <f t="shared" si="239"/>
        <v>0.10244444444444444</v>
      </c>
      <c r="L1724">
        <f t="shared" si="240"/>
        <v>5.0673362246061456E-5</v>
      </c>
    </row>
    <row r="1725" spans="1:12" x14ac:dyDescent="0.15">
      <c r="A1725">
        <v>1737300</v>
      </c>
      <c r="B1725">
        <v>0.97719999999999996</v>
      </c>
      <c r="C1725">
        <f t="shared" si="241"/>
        <v>1.819999999999998E-2</v>
      </c>
      <c r="D1725">
        <f t="shared" si="242"/>
        <v>1.8036362486098575E-2</v>
      </c>
      <c r="E1725">
        <f t="shared" si="243"/>
        <v>3.8828323013516287E-3</v>
      </c>
      <c r="F1725">
        <v>558.09230000000002</v>
      </c>
      <c r="G1725">
        <f t="shared" si="244"/>
        <v>0.19820447211813652</v>
      </c>
      <c r="H1725">
        <f t="shared" si="245"/>
        <v>122.49880374898481</v>
      </c>
      <c r="I1725">
        <f t="shared" si="238"/>
        <v>124.72828197721635</v>
      </c>
      <c r="J1725">
        <f t="shared" si="246"/>
        <v>369.29999999999995</v>
      </c>
      <c r="K1725" s="2">
        <f t="shared" si="239"/>
        <v>0.10258333333333332</v>
      </c>
      <c r="L1725">
        <f t="shared" si="240"/>
        <v>5.0673362246061456E-5</v>
      </c>
    </row>
    <row r="1726" spans="1:12" x14ac:dyDescent="0.15">
      <c r="A1726">
        <v>1737330</v>
      </c>
      <c r="B1726">
        <v>0.97719999999999996</v>
      </c>
      <c r="C1726">
        <f t="shared" si="241"/>
        <v>1.819999999999998E-2</v>
      </c>
      <c r="D1726">
        <f t="shared" si="242"/>
        <v>1.8036362486098575E-2</v>
      </c>
      <c r="E1726">
        <f t="shared" si="243"/>
        <v>3.8887793513795975E-3</v>
      </c>
      <c r="F1726">
        <v>557.8578</v>
      </c>
      <c r="G1726">
        <f t="shared" si="244"/>
        <v>0.19820447211813652</v>
      </c>
      <c r="H1726">
        <f t="shared" si="245"/>
        <v>122.44733203099275</v>
      </c>
      <c r="I1726">
        <f t="shared" si="238"/>
        <v>124.67587347395681</v>
      </c>
      <c r="J1726">
        <f t="shared" si="246"/>
        <v>369.79999999999995</v>
      </c>
      <c r="K1726" s="2">
        <f t="shared" si="239"/>
        <v>0.10272222222222221</v>
      </c>
      <c r="L1726">
        <f t="shared" si="240"/>
        <v>4.7619047619046909E-5</v>
      </c>
    </row>
    <row r="1727" spans="1:12" x14ac:dyDescent="0.15">
      <c r="A1727">
        <v>1737360</v>
      </c>
      <c r="B1727">
        <v>0.97719999999999996</v>
      </c>
      <c r="C1727">
        <f t="shared" si="241"/>
        <v>1.819999999999998E-2</v>
      </c>
      <c r="D1727">
        <f t="shared" si="242"/>
        <v>1.8036362486098575E-2</v>
      </c>
      <c r="E1727">
        <f t="shared" si="243"/>
        <v>3.8739104582819518E-3</v>
      </c>
      <c r="F1727">
        <v>558.44410000000005</v>
      </c>
      <c r="G1727">
        <f t="shared" si="244"/>
        <v>0.19820447211813652</v>
      </c>
      <c r="H1727">
        <f t="shared" si="245"/>
        <v>122.57602230075287</v>
      </c>
      <c r="I1727">
        <f t="shared" si="238"/>
        <v>124.80690590662657</v>
      </c>
      <c r="J1727">
        <f t="shared" si="246"/>
        <v>370.29999999999995</v>
      </c>
      <c r="K1727" s="2">
        <f t="shared" si="239"/>
        <v>0.1028611111111111</v>
      </c>
      <c r="L1727">
        <f t="shared" si="240"/>
        <v>5.1316677920322907E-5</v>
      </c>
    </row>
    <row r="1728" spans="1:12" x14ac:dyDescent="0.15">
      <c r="A1728">
        <v>1737390</v>
      </c>
      <c r="B1728">
        <v>0.97699999999999998</v>
      </c>
      <c r="C1728">
        <f t="shared" si="241"/>
        <v>1.8399999999999958E-2</v>
      </c>
      <c r="D1728">
        <f t="shared" si="242"/>
        <v>1.8232768261059684E-2</v>
      </c>
      <c r="E1728">
        <f t="shared" si="243"/>
        <v>4.0554524122563187E-3</v>
      </c>
      <c r="F1728">
        <v>559.03020000000004</v>
      </c>
      <c r="G1728">
        <f t="shared" si="244"/>
        <v>0.19818500882235451</v>
      </c>
      <c r="H1728">
        <f t="shared" si="245"/>
        <v>122.70466867139312</v>
      </c>
      <c r="I1728">
        <f t="shared" si="238"/>
        <v>124.96243457494676</v>
      </c>
      <c r="J1728">
        <f t="shared" si="246"/>
        <v>370.79999999999995</v>
      </c>
      <c r="K1728" s="2">
        <f t="shared" si="239"/>
        <v>0.10299999999999998</v>
      </c>
      <c r="L1728">
        <f t="shared" si="240"/>
        <v>4.9653321404606407E-5</v>
      </c>
    </row>
    <row r="1729" spans="1:12" x14ac:dyDescent="0.15">
      <c r="A1729">
        <v>1737420</v>
      </c>
      <c r="B1729">
        <v>0.97699999999999998</v>
      </c>
      <c r="C1729">
        <f t="shared" si="241"/>
        <v>1.8399999999999958E-2</v>
      </c>
      <c r="D1729">
        <f t="shared" si="242"/>
        <v>1.8232768261059684E-2</v>
      </c>
      <c r="E1729">
        <f t="shared" si="243"/>
        <v>4.0316692842553483E-3</v>
      </c>
      <c r="F1729">
        <v>559.96799999999996</v>
      </c>
      <c r="G1729">
        <f t="shared" si="244"/>
        <v>0.19818500882235451</v>
      </c>
      <c r="H1729">
        <f t="shared" si="245"/>
        <v>122.91051164424152</v>
      </c>
      <c r="I1729">
        <f t="shared" si="238"/>
        <v>125.17206505849556</v>
      </c>
      <c r="J1729">
        <f t="shared" si="246"/>
        <v>371.29999999999995</v>
      </c>
      <c r="K1729" s="2">
        <f t="shared" si="239"/>
        <v>0.10313888888888888</v>
      </c>
      <c r="L1729">
        <f t="shared" si="240"/>
        <v>4.7999999999999154E-5</v>
      </c>
    </row>
    <row r="1730" spans="1:12" x14ac:dyDescent="0.15">
      <c r="A1730">
        <v>1737450</v>
      </c>
      <c r="B1730">
        <v>0.97699999999999998</v>
      </c>
      <c r="C1730">
        <f t="shared" si="241"/>
        <v>1.8399999999999958E-2</v>
      </c>
      <c r="D1730">
        <f t="shared" si="242"/>
        <v>1.8232768261059684E-2</v>
      </c>
      <c r="E1730">
        <f t="shared" si="243"/>
        <v>4.0286919551581896E-3</v>
      </c>
      <c r="F1730">
        <v>560.08540000000005</v>
      </c>
      <c r="G1730">
        <f t="shared" si="244"/>
        <v>0.19818500882235451</v>
      </c>
      <c r="H1730">
        <f t="shared" si="245"/>
        <v>122.93628042757743</v>
      </c>
      <c r="I1730">
        <f t="shared" ref="I1730:I1793" si="247">F1730/(3.142/4*G1730^2)/145</f>
        <v>125.19830798744485</v>
      </c>
      <c r="J1730">
        <f t="shared" si="246"/>
        <v>371.79999999999995</v>
      </c>
      <c r="K1730" s="2">
        <f t="shared" ref="K1730:K1793" si="248">J1730/3600</f>
        <v>0.10327777777777776</v>
      </c>
      <c r="L1730">
        <f t="shared" ref="L1730:L1793" si="249">(B1730-B1828)/(J1828-J1730)</f>
        <v>4.9333333333332341E-5</v>
      </c>
    </row>
    <row r="1731" spans="1:12" x14ac:dyDescent="0.15">
      <c r="A1731">
        <v>1737480</v>
      </c>
      <c r="B1731">
        <v>0.97709999999999997</v>
      </c>
      <c r="C1731">
        <f t="shared" ref="C1731:C1794" si="250">B$2-B1731-0.0213</f>
        <v>1.8299999999999969E-2</v>
      </c>
      <c r="D1731">
        <f t="shared" ref="D1731:D1794" si="251">LN(1+C1731)</f>
        <v>1.8134570195482678E-2</v>
      </c>
      <c r="E1731">
        <f t="shared" ref="E1731:E1794" si="252">D1731-H1731/8655</f>
        <v>3.9096855546219226E-3</v>
      </c>
      <c r="F1731">
        <v>560.90589999999997</v>
      </c>
      <c r="G1731">
        <f t="shared" ref="G1731:G1794" si="253">(4*O$2/(1+C1731)/3.142)^0.5</f>
        <v>0.19819473975348859</v>
      </c>
      <c r="H1731">
        <f t="shared" ref="H1731:H1794" si="254">F1731/(3.142/4*P$2^2)/145</f>
        <v>123.11637656664983</v>
      </c>
      <c r="I1731">
        <f t="shared" si="247"/>
        <v>125.36940625781948</v>
      </c>
      <c r="J1731">
        <f t="shared" ref="J1731:J1794" si="255">(A1731-$A$2)/60-434</f>
        <v>372.29999999999995</v>
      </c>
      <c r="K1731" s="2">
        <f t="shared" si="248"/>
        <v>0.10341666666666666</v>
      </c>
      <c r="L1731">
        <f t="shared" si="249"/>
        <v>5.0655409908907926E-5</v>
      </c>
    </row>
    <row r="1732" spans="1:12" x14ac:dyDescent="0.15">
      <c r="A1732">
        <v>1737510</v>
      </c>
      <c r="B1732">
        <v>0.97699999999999998</v>
      </c>
      <c r="C1732">
        <f t="shared" si="250"/>
        <v>1.8399999999999958E-2</v>
      </c>
      <c r="D1732">
        <f t="shared" si="251"/>
        <v>1.8232768261059684E-2</v>
      </c>
      <c r="E1732">
        <f t="shared" si="252"/>
        <v>3.9930147271012885E-3</v>
      </c>
      <c r="F1732">
        <v>561.49220000000003</v>
      </c>
      <c r="G1732">
        <f t="shared" si="253"/>
        <v>0.19818500882235451</v>
      </c>
      <c r="H1732">
        <f t="shared" si="254"/>
        <v>123.24506683640992</v>
      </c>
      <c r="I1732">
        <f t="shared" si="247"/>
        <v>125.51277606619988</v>
      </c>
      <c r="J1732">
        <f t="shared" si="255"/>
        <v>372.79999999999995</v>
      </c>
      <c r="K1732" s="2">
        <f t="shared" si="248"/>
        <v>0.10355555555555554</v>
      </c>
      <c r="L1732">
        <f t="shared" si="249"/>
        <v>4.8984995586936294E-5</v>
      </c>
    </row>
    <row r="1733" spans="1:12" x14ac:dyDescent="0.15">
      <c r="A1733">
        <v>1737540</v>
      </c>
      <c r="B1733">
        <v>0.97709999999999997</v>
      </c>
      <c r="C1733">
        <f t="shared" si="250"/>
        <v>1.8299999999999969E-2</v>
      </c>
      <c r="D1733">
        <f t="shared" si="251"/>
        <v>1.8134570195482678E-2</v>
      </c>
      <c r="E1733">
        <f t="shared" si="252"/>
        <v>3.9037385045939555E-3</v>
      </c>
      <c r="F1733">
        <v>561.1404</v>
      </c>
      <c r="G1733">
        <f t="shared" si="253"/>
        <v>0.19819473975348859</v>
      </c>
      <c r="H1733">
        <f t="shared" si="254"/>
        <v>123.16784828464189</v>
      </c>
      <c r="I1733">
        <f t="shared" si="247"/>
        <v>125.4218199082508</v>
      </c>
      <c r="J1733">
        <f t="shared" si="255"/>
        <v>373.29999999999995</v>
      </c>
      <c r="K1733" s="2">
        <f t="shared" si="248"/>
        <v>0.10369444444444444</v>
      </c>
      <c r="L1733">
        <f t="shared" si="249"/>
        <v>5.1644228647097894E-5</v>
      </c>
    </row>
    <row r="1734" spans="1:12" x14ac:dyDescent="0.15">
      <c r="A1734">
        <v>1737570</v>
      </c>
      <c r="B1734">
        <v>0.97670000000000001</v>
      </c>
      <c r="C1734">
        <f t="shared" si="250"/>
        <v>1.8699999999999925E-2</v>
      </c>
      <c r="D1734">
        <f t="shared" si="251"/>
        <v>1.852730461388356E-2</v>
      </c>
      <c r="E1734">
        <f t="shared" si="252"/>
        <v>4.2934981299531313E-3</v>
      </c>
      <c r="F1734">
        <v>561.2577</v>
      </c>
      <c r="G1734">
        <f t="shared" si="253"/>
        <v>0.19815582462651748</v>
      </c>
      <c r="H1734">
        <f t="shared" si="254"/>
        <v>123.19359511841786</v>
      </c>
      <c r="I1734">
        <f t="shared" si="247"/>
        <v>125.49731534713224</v>
      </c>
      <c r="J1734">
        <f t="shared" si="255"/>
        <v>373.79999999999995</v>
      </c>
      <c r="K1734" s="2">
        <f t="shared" si="248"/>
        <v>0.10383333333333332</v>
      </c>
      <c r="L1734">
        <f t="shared" si="249"/>
        <v>4.635761589404051E-5</v>
      </c>
    </row>
    <row r="1735" spans="1:12" x14ac:dyDescent="0.15">
      <c r="A1735">
        <v>1737600</v>
      </c>
      <c r="B1735">
        <v>0.97670000000000001</v>
      </c>
      <c r="C1735">
        <f t="shared" si="250"/>
        <v>1.8699999999999925E-2</v>
      </c>
      <c r="D1735">
        <f t="shared" si="251"/>
        <v>1.852730461388356E-2</v>
      </c>
      <c r="E1735">
        <f t="shared" si="252"/>
        <v>4.2934981299531313E-3</v>
      </c>
      <c r="F1735">
        <v>561.2577</v>
      </c>
      <c r="G1735">
        <f t="shared" si="253"/>
        <v>0.19815582462651748</v>
      </c>
      <c r="H1735">
        <f t="shared" si="254"/>
        <v>123.19359511841786</v>
      </c>
      <c r="I1735">
        <f t="shared" si="247"/>
        <v>125.49731534713224</v>
      </c>
      <c r="J1735">
        <f t="shared" si="255"/>
        <v>374.29999999999995</v>
      </c>
      <c r="K1735" s="2">
        <f t="shared" si="248"/>
        <v>0.10397222222222222</v>
      </c>
      <c r="L1735">
        <f t="shared" si="249"/>
        <v>4.634738468329359E-5</v>
      </c>
    </row>
    <row r="1736" spans="1:12" x14ac:dyDescent="0.15">
      <c r="A1736">
        <v>1737630</v>
      </c>
      <c r="B1736">
        <v>0.97699999999999998</v>
      </c>
      <c r="C1736">
        <f t="shared" si="250"/>
        <v>1.8399999999999958E-2</v>
      </c>
      <c r="D1736">
        <f t="shared" si="251"/>
        <v>1.8232768261059684E-2</v>
      </c>
      <c r="E1736">
        <f t="shared" si="252"/>
        <v>4.0227474411856767E-3</v>
      </c>
      <c r="F1736">
        <v>560.31979999999999</v>
      </c>
      <c r="G1736">
        <f t="shared" si="253"/>
        <v>0.19818500882235451</v>
      </c>
      <c r="H1736">
        <f t="shared" si="254"/>
        <v>122.98773019600954</v>
      </c>
      <c r="I1736">
        <f t="shared" si="247"/>
        <v>125.25070443161613</v>
      </c>
      <c r="J1736">
        <f t="shared" si="255"/>
        <v>374.79999999999995</v>
      </c>
      <c r="K1736" s="2">
        <f t="shared" si="248"/>
        <v>0.1041111111111111</v>
      </c>
      <c r="L1736">
        <f t="shared" si="249"/>
        <v>5.0331125827814906E-5</v>
      </c>
    </row>
    <row r="1737" spans="1:12" x14ac:dyDescent="0.15">
      <c r="A1737">
        <v>1737660</v>
      </c>
      <c r="B1737">
        <v>0.97670000000000001</v>
      </c>
      <c r="C1737">
        <f t="shared" si="250"/>
        <v>1.8699999999999925E-2</v>
      </c>
      <c r="D1737">
        <f t="shared" si="251"/>
        <v>1.852730461388356E-2</v>
      </c>
      <c r="E1737">
        <f t="shared" si="252"/>
        <v>4.3262056370792241E-3</v>
      </c>
      <c r="F1737">
        <v>559.96799999999996</v>
      </c>
      <c r="G1737">
        <f t="shared" si="253"/>
        <v>0.19815582462651748</v>
      </c>
      <c r="H1737">
        <f t="shared" si="254"/>
        <v>122.91051164424152</v>
      </c>
      <c r="I1737">
        <f t="shared" si="247"/>
        <v>125.20893821198879</v>
      </c>
      <c r="J1737">
        <f t="shared" si="255"/>
        <v>375.29999999999995</v>
      </c>
      <c r="K1737" s="2">
        <f t="shared" si="248"/>
        <v>0.10424999999999998</v>
      </c>
      <c r="L1737">
        <f t="shared" si="249"/>
        <v>4.7368421052632204E-5</v>
      </c>
    </row>
    <row r="1738" spans="1:12" x14ac:dyDescent="0.15">
      <c r="A1738">
        <v>1737691</v>
      </c>
      <c r="B1738">
        <v>0.97670000000000001</v>
      </c>
      <c r="C1738">
        <f t="shared" si="250"/>
        <v>1.8699999999999925E-2</v>
      </c>
      <c r="D1738">
        <f t="shared" si="251"/>
        <v>1.852730461388356E-2</v>
      </c>
      <c r="E1738">
        <f t="shared" si="252"/>
        <v>4.3589055360389733E-3</v>
      </c>
      <c r="F1738">
        <v>558.67859999999996</v>
      </c>
      <c r="G1738">
        <f t="shared" si="253"/>
        <v>0.19815582462651748</v>
      </c>
      <c r="H1738">
        <f t="shared" si="254"/>
        <v>122.6274940187449</v>
      </c>
      <c r="I1738">
        <f t="shared" si="247"/>
        <v>124.92062815689539</v>
      </c>
      <c r="J1738">
        <f t="shared" si="255"/>
        <v>375.81666666666672</v>
      </c>
      <c r="K1738" s="2">
        <f t="shared" si="248"/>
        <v>0.10439351851851854</v>
      </c>
      <c r="L1738">
        <f t="shared" si="249"/>
        <v>4.5751633986928869E-5</v>
      </c>
    </row>
    <row r="1739" spans="1:12" x14ac:dyDescent="0.15">
      <c r="A1739">
        <v>1737720</v>
      </c>
      <c r="B1739">
        <v>0.97670000000000001</v>
      </c>
      <c r="C1739">
        <f t="shared" si="250"/>
        <v>1.8699999999999925E-2</v>
      </c>
      <c r="D1739">
        <f t="shared" si="251"/>
        <v>1.852730461388356E-2</v>
      </c>
      <c r="E1739">
        <f t="shared" si="252"/>
        <v>4.3797214791645826E-3</v>
      </c>
      <c r="F1739">
        <v>557.8578</v>
      </c>
      <c r="G1739">
        <f t="shared" si="253"/>
        <v>0.19815582462651748</v>
      </c>
      <c r="H1739">
        <f t="shared" si="254"/>
        <v>122.44733203099275</v>
      </c>
      <c r="I1739">
        <f t="shared" si="247"/>
        <v>124.73709713997229</v>
      </c>
      <c r="J1739">
        <f t="shared" si="255"/>
        <v>376.29999999999995</v>
      </c>
      <c r="K1739" s="2">
        <f t="shared" si="248"/>
        <v>0.10452777777777776</v>
      </c>
      <c r="L1739">
        <f t="shared" si="249"/>
        <v>4.7058823529412384E-5</v>
      </c>
    </row>
    <row r="1740" spans="1:12" x14ac:dyDescent="0.15">
      <c r="A1740">
        <v>1737751</v>
      </c>
      <c r="B1740">
        <v>0.97670000000000001</v>
      </c>
      <c r="C1740">
        <f t="shared" si="250"/>
        <v>1.8699999999999925E-2</v>
      </c>
      <c r="D1740">
        <f t="shared" si="251"/>
        <v>1.852730461388356E-2</v>
      </c>
      <c r="E1740">
        <f t="shared" si="252"/>
        <v>4.3618828651361304E-3</v>
      </c>
      <c r="F1740">
        <v>558.56119999999999</v>
      </c>
      <c r="G1740">
        <f t="shared" si="253"/>
        <v>0.19815582462651748</v>
      </c>
      <c r="H1740">
        <f t="shared" si="254"/>
        <v>122.60172523540901</v>
      </c>
      <c r="I1740">
        <f t="shared" si="247"/>
        <v>124.89437749731113</v>
      </c>
      <c r="J1740">
        <f t="shared" si="255"/>
        <v>376.81666666666672</v>
      </c>
      <c r="K1740" s="2">
        <f t="shared" si="248"/>
        <v>0.10467129629629632</v>
      </c>
      <c r="L1740">
        <f t="shared" si="249"/>
        <v>4.8376552625844952E-5</v>
      </c>
    </row>
    <row r="1741" spans="1:12" x14ac:dyDescent="0.15">
      <c r="A1741">
        <v>1737780</v>
      </c>
      <c r="B1741">
        <v>0.97689999999999999</v>
      </c>
      <c r="C1741">
        <f t="shared" si="250"/>
        <v>1.8499999999999947E-2</v>
      </c>
      <c r="D1741">
        <f t="shared" si="251"/>
        <v>1.8330956684723419E-2</v>
      </c>
      <c r="E1741">
        <f t="shared" si="252"/>
        <v>4.186343270935252E-3</v>
      </c>
      <c r="F1741">
        <v>557.74069999999995</v>
      </c>
      <c r="G1741">
        <f t="shared" si="253"/>
        <v>0.19817527932438248</v>
      </c>
      <c r="H1741">
        <f t="shared" si="254"/>
        <v>122.42162909633659</v>
      </c>
      <c r="I1741">
        <f t="shared" si="247"/>
        <v>124.6864292346188</v>
      </c>
      <c r="J1741">
        <f t="shared" si="255"/>
        <v>377.29999999999995</v>
      </c>
      <c r="K1741" s="2">
        <f t="shared" si="248"/>
        <v>0.10480555555555554</v>
      </c>
      <c r="L1741">
        <f t="shared" si="249"/>
        <v>4.935064935064968E-5</v>
      </c>
    </row>
    <row r="1742" spans="1:12" x14ac:dyDescent="0.15">
      <c r="A1742">
        <v>1737812</v>
      </c>
      <c r="B1742">
        <v>0.97670000000000001</v>
      </c>
      <c r="C1742">
        <f t="shared" si="250"/>
        <v>1.8699999999999925E-2</v>
      </c>
      <c r="D1742">
        <f t="shared" si="251"/>
        <v>1.852730461388356E-2</v>
      </c>
      <c r="E1742">
        <f t="shared" si="252"/>
        <v>4.3767441500674239E-3</v>
      </c>
      <c r="F1742">
        <v>557.97519999999997</v>
      </c>
      <c r="G1742">
        <f t="shared" si="253"/>
        <v>0.19815582462651748</v>
      </c>
      <c r="H1742">
        <f t="shared" si="254"/>
        <v>122.47310081432866</v>
      </c>
      <c r="I1742">
        <f t="shared" si="247"/>
        <v>124.76334779955656</v>
      </c>
      <c r="J1742">
        <f t="shared" si="255"/>
        <v>377.83333333333337</v>
      </c>
      <c r="K1742" s="2">
        <f t="shared" si="248"/>
        <v>0.10495370370370372</v>
      </c>
      <c r="L1742">
        <f t="shared" si="249"/>
        <v>4.9053356282272327E-5</v>
      </c>
    </row>
    <row r="1743" spans="1:12" x14ac:dyDescent="0.15">
      <c r="A1743">
        <v>1737870</v>
      </c>
      <c r="B1743">
        <v>0.97670000000000001</v>
      </c>
      <c r="C1743">
        <f t="shared" si="250"/>
        <v>1.8699999999999925E-2</v>
      </c>
      <c r="D1743">
        <f t="shared" si="251"/>
        <v>1.852730461388356E-2</v>
      </c>
      <c r="E1743">
        <f t="shared" si="252"/>
        <v>4.3916130431650626E-3</v>
      </c>
      <c r="F1743">
        <v>557.38890000000004</v>
      </c>
      <c r="G1743">
        <f t="shared" si="253"/>
        <v>0.19815582462651748</v>
      </c>
      <c r="H1743">
        <f t="shared" si="254"/>
        <v>122.34441054456859</v>
      </c>
      <c r="I1743">
        <f t="shared" si="247"/>
        <v>124.63225102175197</v>
      </c>
      <c r="J1743">
        <f t="shared" si="255"/>
        <v>378.79999999999995</v>
      </c>
      <c r="K1743" s="2">
        <f t="shared" si="248"/>
        <v>0.1052222222222222</v>
      </c>
      <c r="L1743">
        <f t="shared" si="249"/>
        <v>4.935064935064968E-5</v>
      </c>
    </row>
    <row r="1744" spans="1:12" x14ac:dyDescent="0.15">
      <c r="A1744">
        <v>1737900</v>
      </c>
      <c r="B1744">
        <v>0.97670000000000001</v>
      </c>
      <c r="C1744">
        <f t="shared" si="250"/>
        <v>1.8699999999999925E-2</v>
      </c>
      <c r="D1744">
        <f t="shared" si="251"/>
        <v>1.852730461388356E-2</v>
      </c>
      <c r="E1744">
        <f t="shared" si="252"/>
        <v>4.3826912000953927E-3</v>
      </c>
      <c r="F1744">
        <v>557.74069999999995</v>
      </c>
      <c r="G1744">
        <f t="shared" si="253"/>
        <v>0.19815582462651748</v>
      </c>
      <c r="H1744">
        <f t="shared" si="254"/>
        <v>122.42162909633659</v>
      </c>
      <c r="I1744">
        <f t="shared" si="247"/>
        <v>124.71091356043804</v>
      </c>
      <c r="J1744">
        <f t="shared" si="255"/>
        <v>379.29999999999995</v>
      </c>
      <c r="K1744" s="2">
        <f t="shared" si="248"/>
        <v>0.1053611111111111</v>
      </c>
      <c r="L1744">
        <f t="shared" si="249"/>
        <v>4.8051948051948528E-5</v>
      </c>
    </row>
    <row r="1745" spans="1:12" x14ac:dyDescent="0.15">
      <c r="A1745">
        <v>1737930</v>
      </c>
      <c r="B1745">
        <v>0.97670000000000001</v>
      </c>
      <c r="C1745">
        <f t="shared" si="250"/>
        <v>1.8699999999999925E-2</v>
      </c>
      <c r="D1745">
        <f t="shared" si="251"/>
        <v>1.852730461388356E-2</v>
      </c>
      <c r="E1745">
        <f t="shared" si="252"/>
        <v>4.3737744291366138E-3</v>
      </c>
      <c r="F1745">
        <v>558.09230000000002</v>
      </c>
      <c r="G1745">
        <f t="shared" si="253"/>
        <v>0.19815582462651748</v>
      </c>
      <c r="H1745">
        <f t="shared" si="254"/>
        <v>122.49880374898481</v>
      </c>
      <c r="I1745">
        <f t="shared" si="247"/>
        <v>124.7895313790908</v>
      </c>
      <c r="J1745">
        <f t="shared" si="255"/>
        <v>379.79999999999995</v>
      </c>
      <c r="K1745" s="2">
        <f t="shared" si="248"/>
        <v>0.10549999999999998</v>
      </c>
      <c r="L1745">
        <f t="shared" si="249"/>
        <v>4.935064935064968E-5</v>
      </c>
    </row>
    <row r="1746" spans="1:12" x14ac:dyDescent="0.15">
      <c r="A1746">
        <v>1737960</v>
      </c>
      <c r="B1746">
        <v>0.97670000000000001</v>
      </c>
      <c r="C1746">
        <f t="shared" si="250"/>
        <v>1.8699999999999925E-2</v>
      </c>
      <c r="D1746">
        <f t="shared" si="251"/>
        <v>1.852730461388356E-2</v>
      </c>
      <c r="E1746">
        <f t="shared" si="252"/>
        <v>4.364852586066937E-3</v>
      </c>
      <c r="F1746">
        <v>558.44410000000005</v>
      </c>
      <c r="G1746">
        <f t="shared" si="253"/>
        <v>0.19815582462651748</v>
      </c>
      <c r="H1746">
        <f t="shared" si="254"/>
        <v>122.57602230075287</v>
      </c>
      <c r="I1746">
        <f t="shared" si="247"/>
        <v>124.86819391777691</v>
      </c>
      <c r="J1746">
        <f t="shared" si="255"/>
        <v>380.29999999999995</v>
      </c>
      <c r="K1746" s="2">
        <f t="shared" si="248"/>
        <v>0.10563888888888888</v>
      </c>
      <c r="L1746">
        <f t="shared" si="249"/>
        <v>5.0649350649350839E-5</v>
      </c>
    </row>
    <row r="1747" spans="1:12" x14ac:dyDescent="0.15">
      <c r="A1747">
        <v>1737991</v>
      </c>
      <c r="B1747">
        <v>0.97670000000000001</v>
      </c>
      <c r="C1747">
        <f t="shared" si="250"/>
        <v>1.8699999999999925E-2</v>
      </c>
      <c r="D1747">
        <f t="shared" si="251"/>
        <v>1.852730461388356E-2</v>
      </c>
      <c r="E1747">
        <f t="shared" si="252"/>
        <v>4.3470139720384847E-3</v>
      </c>
      <c r="F1747">
        <v>559.14750000000004</v>
      </c>
      <c r="G1747">
        <f t="shared" si="253"/>
        <v>0.19815582462651748</v>
      </c>
      <c r="H1747">
        <f t="shared" si="254"/>
        <v>122.73041550516912</v>
      </c>
      <c r="I1747">
        <f t="shared" si="247"/>
        <v>125.02547427511574</v>
      </c>
      <c r="J1747">
        <f t="shared" si="255"/>
        <v>380.81666666666672</v>
      </c>
      <c r="K1747" s="2">
        <f t="shared" si="248"/>
        <v>0.10578240740740742</v>
      </c>
      <c r="L1747">
        <f t="shared" si="249"/>
        <v>5.1959298549469694E-5</v>
      </c>
    </row>
    <row r="1748" spans="1:12" x14ac:dyDescent="0.15">
      <c r="A1748">
        <v>1738020</v>
      </c>
      <c r="B1748">
        <v>0.97670000000000001</v>
      </c>
      <c r="C1748">
        <f t="shared" si="250"/>
        <v>1.8699999999999925E-2</v>
      </c>
      <c r="D1748">
        <f t="shared" si="251"/>
        <v>1.852730461388356E-2</v>
      </c>
      <c r="E1748">
        <f t="shared" si="252"/>
        <v>4.3232283079820653E-3</v>
      </c>
      <c r="F1748">
        <v>560.08540000000005</v>
      </c>
      <c r="G1748">
        <f t="shared" si="253"/>
        <v>0.19815582462651748</v>
      </c>
      <c r="H1748">
        <f t="shared" si="254"/>
        <v>122.93628042757743</v>
      </c>
      <c r="I1748">
        <f t="shared" si="247"/>
        <v>125.23518887157309</v>
      </c>
      <c r="J1748">
        <f t="shared" si="255"/>
        <v>381.29999999999995</v>
      </c>
      <c r="K1748" s="2">
        <f t="shared" si="248"/>
        <v>0.10591666666666666</v>
      </c>
      <c r="L1748">
        <f t="shared" si="249"/>
        <v>5.0649350649350839E-5</v>
      </c>
    </row>
    <row r="1749" spans="1:12" x14ac:dyDescent="0.15">
      <c r="A1749">
        <v>1738081</v>
      </c>
      <c r="B1749">
        <v>0.97670000000000001</v>
      </c>
      <c r="C1749">
        <f t="shared" si="250"/>
        <v>1.8699999999999925E-2</v>
      </c>
      <c r="D1749">
        <f t="shared" si="251"/>
        <v>1.852730461388356E-2</v>
      </c>
      <c r="E1749">
        <f t="shared" si="252"/>
        <v>4.2548511809654167E-3</v>
      </c>
      <c r="F1749">
        <v>562.78160000000003</v>
      </c>
      <c r="G1749">
        <f t="shared" si="253"/>
        <v>0.19815582462651748</v>
      </c>
      <c r="H1749">
        <f t="shared" si="254"/>
        <v>123.52808446190653</v>
      </c>
      <c r="I1749">
        <f t="shared" si="247"/>
        <v>125.83805964134415</v>
      </c>
      <c r="J1749">
        <f t="shared" si="255"/>
        <v>382.31666666666672</v>
      </c>
      <c r="K1749" s="2">
        <f t="shared" si="248"/>
        <v>0.10619907407407408</v>
      </c>
      <c r="L1749">
        <f t="shared" si="249"/>
        <v>5.0991501416430851E-5</v>
      </c>
    </row>
    <row r="1750" spans="1:12" x14ac:dyDescent="0.15">
      <c r="A1750">
        <v>1738141</v>
      </c>
      <c r="B1750">
        <v>0.97670000000000001</v>
      </c>
      <c r="C1750">
        <f t="shared" si="250"/>
        <v>1.8699999999999925E-2</v>
      </c>
      <c r="D1750">
        <f t="shared" si="251"/>
        <v>1.852730461388356E-2</v>
      </c>
      <c r="E1750">
        <f t="shared" si="252"/>
        <v>4.1626807817259984E-3</v>
      </c>
      <c r="F1750">
        <v>566.41600000000005</v>
      </c>
      <c r="G1750">
        <f t="shared" si="253"/>
        <v>0.19815582462651748</v>
      </c>
      <c r="H1750">
        <f t="shared" si="254"/>
        <v>124.32581926732369</v>
      </c>
      <c r="I1750">
        <f t="shared" si="247"/>
        <v>126.65071208762261</v>
      </c>
      <c r="J1750">
        <f t="shared" si="255"/>
        <v>383.31666666666672</v>
      </c>
      <c r="K1750" s="2">
        <f t="shared" si="248"/>
        <v>0.10647685185185186</v>
      </c>
      <c r="L1750">
        <f t="shared" si="249"/>
        <v>5.2643123491993972E-5</v>
      </c>
    </row>
    <row r="1751" spans="1:12" x14ac:dyDescent="0.15">
      <c r="A1751">
        <v>1738200</v>
      </c>
      <c r="B1751">
        <v>0.97640000000000005</v>
      </c>
      <c r="C1751">
        <f t="shared" si="250"/>
        <v>1.8999999999999892E-2</v>
      </c>
      <c r="D1751">
        <f t="shared" si="251"/>
        <v>1.8821754240587667E-2</v>
      </c>
      <c r="E1751">
        <f t="shared" si="252"/>
        <v>4.3025299322020077E-3</v>
      </c>
      <c r="F1751">
        <v>572.51210000000003</v>
      </c>
      <c r="G1751">
        <f t="shared" si="253"/>
        <v>0.19812665331964499</v>
      </c>
      <c r="H1751">
        <f t="shared" si="254"/>
        <v>125.66388638907789</v>
      </c>
      <c r="I1751">
        <f t="shared" si="247"/>
        <v>128.05150023047037</v>
      </c>
      <c r="J1751">
        <f t="shared" si="255"/>
        <v>384.29999999999995</v>
      </c>
      <c r="K1751" s="2">
        <f t="shared" si="248"/>
        <v>0.10674999999999998</v>
      </c>
      <c r="L1751">
        <f t="shared" si="249"/>
        <v>4.9006622516556774E-5</v>
      </c>
    </row>
    <row r="1752" spans="1:12" x14ac:dyDescent="0.15">
      <c r="A1752">
        <v>1738263</v>
      </c>
      <c r="B1752">
        <v>0.97609999999999997</v>
      </c>
      <c r="C1752">
        <f t="shared" si="250"/>
        <v>1.929999999999997E-2</v>
      </c>
      <c r="D1752">
        <f t="shared" si="251"/>
        <v>1.9116117192229925E-2</v>
      </c>
      <c r="E1752">
        <f t="shared" si="252"/>
        <v>4.2520070951648122E-3</v>
      </c>
      <c r="F1752">
        <v>586.1114</v>
      </c>
      <c r="G1752">
        <f t="shared" si="253"/>
        <v>0.19809749489225273</v>
      </c>
      <c r="H1752">
        <f t="shared" si="254"/>
        <v>128.64887289009854</v>
      </c>
      <c r="I1752">
        <f t="shared" si="247"/>
        <v>131.13179613687743</v>
      </c>
      <c r="J1752">
        <f t="shared" si="255"/>
        <v>385.35</v>
      </c>
      <c r="K1752" s="2">
        <f t="shared" si="248"/>
        <v>0.10704166666666667</v>
      </c>
      <c r="L1752">
        <f t="shared" si="249"/>
        <v>4.5363575717144252E-5</v>
      </c>
    </row>
    <row r="1753" spans="1:12" x14ac:dyDescent="0.15">
      <c r="A1753">
        <v>1738321</v>
      </c>
      <c r="B1753">
        <v>0.97609999999999997</v>
      </c>
      <c r="C1753">
        <f t="shared" si="250"/>
        <v>1.929999999999997E-2</v>
      </c>
      <c r="D1753">
        <f t="shared" si="251"/>
        <v>1.9116117192229925E-2</v>
      </c>
      <c r="E1753">
        <f t="shared" si="252"/>
        <v>4.097406618936714E-3</v>
      </c>
      <c r="F1753">
        <v>592.20749999999998</v>
      </c>
      <c r="G1753">
        <f t="shared" si="253"/>
        <v>0.19809749489225273</v>
      </c>
      <c r="H1753">
        <f t="shared" si="254"/>
        <v>129.98694001185274</v>
      </c>
      <c r="I1753">
        <f t="shared" si="247"/>
        <v>132.49568795408149</v>
      </c>
      <c r="J1753">
        <f t="shared" si="255"/>
        <v>386.31666666666672</v>
      </c>
      <c r="K1753" s="2">
        <f t="shared" si="248"/>
        <v>0.1073101851851852</v>
      </c>
      <c r="L1753">
        <f t="shared" si="249"/>
        <v>4.5647795927500067E-5</v>
      </c>
    </row>
    <row r="1754" spans="1:12" x14ac:dyDescent="0.15">
      <c r="A1754">
        <v>1738350</v>
      </c>
      <c r="B1754">
        <v>0.97599999999999998</v>
      </c>
      <c r="C1754">
        <f t="shared" si="250"/>
        <v>1.9399999999999959E-2</v>
      </c>
      <c r="D1754">
        <f t="shared" si="251"/>
        <v>1.9214218923804153E-2</v>
      </c>
      <c r="E1754">
        <f t="shared" si="252"/>
        <v>4.1717226864545244E-3</v>
      </c>
      <c r="F1754">
        <v>593.1454</v>
      </c>
      <c r="G1754">
        <f t="shared" si="253"/>
        <v>0.19808777827692417</v>
      </c>
      <c r="H1754">
        <f t="shared" si="254"/>
        <v>130.19280493426103</v>
      </c>
      <c r="I1754">
        <f t="shared" si="247"/>
        <v>132.7185453499857</v>
      </c>
      <c r="J1754">
        <f t="shared" si="255"/>
        <v>386.79999999999995</v>
      </c>
      <c r="K1754" s="2">
        <f t="shared" si="248"/>
        <v>0.10744444444444443</v>
      </c>
      <c r="L1754">
        <f t="shared" si="249"/>
        <v>4.5627376425854898E-5</v>
      </c>
    </row>
    <row r="1755" spans="1:12" x14ac:dyDescent="0.15">
      <c r="A1755">
        <v>1738381</v>
      </c>
      <c r="B1755">
        <v>0.9758</v>
      </c>
      <c r="C1755">
        <f t="shared" si="250"/>
        <v>1.9599999999999937E-2</v>
      </c>
      <c r="D1755">
        <f t="shared" si="251"/>
        <v>1.9410393519823169E-2</v>
      </c>
      <c r="E1755">
        <f t="shared" si="252"/>
        <v>4.4005997174887349E-3</v>
      </c>
      <c r="F1755">
        <v>591.85590000000002</v>
      </c>
      <c r="G1755">
        <f t="shared" si="253"/>
        <v>0.19806834933486606</v>
      </c>
      <c r="H1755">
        <f t="shared" si="254"/>
        <v>129.90976535920453</v>
      </c>
      <c r="I1755">
        <f t="shared" si="247"/>
        <v>132.45599676024494</v>
      </c>
      <c r="J1755">
        <f t="shared" si="255"/>
        <v>387.31666666666672</v>
      </c>
      <c r="K1755" s="2">
        <f t="shared" si="248"/>
        <v>0.10758796296296298</v>
      </c>
      <c r="L1755">
        <f t="shared" si="249"/>
        <v>4.2962631461176791E-5</v>
      </c>
    </row>
    <row r="1756" spans="1:12" x14ac:dyDescent="0.15">
      <c r="A1756">
        <v>1738410</v>
      </c>
      <c r="B1756">
        <v>0.97599999999999998</v>
      </c>
      <c r="C1756">
        <f t="shared" si="250"/>
        <v>1.9399999999999959E-2</v>
      </c>
      <c r="D1756">
        <f t="shared" si="251"/>
        <v>1.9214218923804153E-2</v>
      </c>
      <c r="E1756">
        <f t="shared" si="252"/>
        <v>4.2817266276114936E-3</v>
      </c>
      <c r="F1756">
        <v>588.80780000000004</v>
      </c>
      <c r="G1756">
        <f t="shared" si="253"/>
        <v>0.19808777827692417</v>
      </c>
      <c r="H1756">
        <f t="shared" si="254"/>
        <v>129.24072082354746</v>
      </c>
      <c r="I1756">
        <f t="shared" si="247"/>
        <v>131.74799080752427</v>
      </c>
      <c r="J1756">
        <f t="shared" si="255"/>
        <v>387.79999999999995</v>
      </c>
      <c r="K1756" s="2">
        <f t="shared" si="248"/>
        <v>0.10772222222222221</v>
      </c>
      <c r="L1756">
        <f t="shared" si="249"/>
        <v>4.5637583892616891E-5</v>
      </c>
    </row>
    <row r="1757" spans="1:12" x14ac:dyDescent="0.15">
      <c r="A1757">
        <v>1738440</v>
      </c>
      <c r="B1757">
        <v>0.97589999999999999</v>
      </c>
      <c r="C1757">
        <f t="shared" si="250"/>
        <v>1.9499999999999948E-2</v>
      </c>
      <c r="D1757">
        <f t="shared" si="251"/>
        <v>1.9312311032372669E-2</v>
      </c>
      <c r="E1757">
        <f t="shared" si="252"/>
        <v>4.4809084424336527E-3</v>
      </c>
      <c r="F1757">
        <v>584.82169999999996</v>
      </c>
      <c r="G1757">
        <f t="shared" si="253"/>
        <v>0.19807806309124545</v>
      </c>
      <c r="H1757">
        <f t="shared" si="254"/>
        <v>128.36578941592219</v>
      </c>
      <c r="I1757">
        <f t="shared" si="247"/>
        <v>130.86892230953265</v>
      </c>
      <c r="J1757">
        <f t="shared" si="255"/>
        <v>388.29999999999995</v>
      </c>
      <c r="K1757" s="2">
        <f t="shared" si="248"/>
        <v>0.1078611111111111</v>
      </c>
      <c r="L1757">
        <f t="shared" si="249"/>
        <v>4.5637583892616891E-5</v>
      </c>
    </row>
    <row r="1758" spans="1:12" x14ac:dyDescent="0.15">
      <c r="A1758">
        <v>1738470</v>
      </c>
      <c r="B1758">
        <v>0.97599999999999998</v>
      </c>
      <c r="C1758">
        <f t="shared" si="250"/>
        <v>1.9399999999999959E-2</v>
      </c>
      <c r="D1758">
        <f t="shared" si="251"/>
        <v>1.9214218923804153E-2</v>
      </c>
      <c r="E1758">
        <f t="shared" si="252"/>
        <v>4.4660623539794289E-3</v>
      </c>
      <c r="F1758">
        <v>581.53920000000005</v>
      </c>
      <c r="G1758">
        <f t="shared" si="253"/>
        <v>0.19808777827692417</v>
      </c>
      <c r="H1758">
        <f t="shared" si="254"/>
        <v>127.64529511183299</v>
      </c>
      <c r="I1758">
        <f t="shared" si="247"/>
        <v>130.12161383700254</v>
      </c>
      <c r="J1758">
        <f t="shared" si="255"/>
        <v>388.79999999999995</v>
      </c>
      <c r="K1758" s="2">
        <f t="shared" si="248"/>
        <v>0.10799999999999998</v>
      </c>
      <c r="L1758">
        <f t="shared" si="249"/>
        <v>4.5627376425854898E-5</v>
      </c>
    </row>
    <row r="1759" spans="1:12" x14ac:dyDescent="0.15">
      <c r="A1759">
        <v>1738500</v>
      </c>
      <c r="B1759">
        <v>0.97599999999999998</v>
      </c>
      <c r="C1759">
        <f t="shared" si="250"/>
        <v>1.9399999999999959E-2</v>
      </c>
      <c r="D1759">
        <f t="shared" si="251"/>
        <v>1.9214218923804153E-2</v>
      </c>
      <c r="E1759">
        <f t="shared" si="252"/>
        <v>4.5909326521785913E-3</v>
      </c>
      <c r="F1759">
        <v>576.61540000000002</v>
      </c>
      <c r="G1759">
        <f t="shared" si="253"/>
        <v>0.19808777827692417</v>
      </c>
      <c r="H1759">
        <f t="shared" si="254"/>
        <v>126.56454268091923</v>
      </c>
      <c r="I1759">
        <f t="shared" si="247"/>
        <v>129.01989480892905</v>
      </c>
      <c r="J1759">
        <f t="shared" si="255"/>
        <v>389.29999999999995</v>
      </c>
      <c r="K1759" s="2">
        <f t="shared" si="248"/>
        <v>0.10813888888888888</v>
      </c>
      <c r="L1759">
        <f t="shared" si="249"/>
        <v>4.5637583892616891E-5</v>
      </c>
    </row>
    <row r="1760" spans="1:12" x14ac:dyDescent="0.15">
      <c r="A1760">
        <v>1738530</v>
      </c>
      <c r="B1760">
        <v>0.97589999999999999</v>
      </c>
      <c r="C1760">
        <f t="shared" si="250"/>
        <v>1.9499999999999948E-2</v>
      </c>
      <c r="D1760">
        <f t="shared" si="251"/>
        <v>1.9312311032372669E-2</v>
      </c>
      <c r="E1760">
        <f t="shared" si="252"/>
        <v>4.7009188608030435E-3</v>
      </c>
      <c r="F1760">
        <v>576.14639999999997</v>
      </c>
      <c r="G1760">
        <f t="shared" si="253"/>
        <v>0.19807806309124545</v>
      </c>
      <c r="H1760">
        <f t="shared" si="254"/>
        <v>126.46159924493512</v>
      </c>
      <c r="I1760">
        <f t="shared" si="247"/>
        <v>128.92760043021136</v>
      </c>
      <c r="J1760">
        <f t="shared" si="255"/>
        <v>389.79999999999995</v>
      </c>
      <c r="K1760" s="2">
        <f t="shared" si="248"/>
        <v>0.10827777777777776</v>
      </c>
      <c r="L1760">
        <f t="shared" si="249"/>
        <v>4.5637583892616891E-5</v>
      </c>
    </row>
    <row r="1761" spans="1:12" x14ac:dyDescent="0.15">
      <c r="A1761">
        <v>1738560</v>
      </c>
      <c r="B1761">
        <v>0.9758</v>
      </c>
      <c r="C1761">
        <f t="shared" si="250"/>
        <v>1.9599999999999937E-2</v>
      </c>
      <c r="D1761">
        <f t="shared" si="251"/>
        <v>1.9410393519823169E-2</v>
      </c>
      <c r="E1761">
        <f t="shared" si="252"/>
        <v>4.8495449333526373E-3</v>
      </c>
      <c r="F1761">
        <v>574.15340000000003</v>
      </c>
      <c r="G1761">
        <f t="shared" si="253"/>
        <v>0.19806834933486606</v>
      </c>
      <c r="H1761">
        <f t="shared" si="254"/>
        <v>126.02414451590245</v>
      </c>
      <c r="I1761">
        <f t="shared" si="247"/>
        <v>128.49421774841414</v>
      </c>
      <c r="J1761">
        <f t="shared" si="255"/>
        <v>390.29999999999995</v>
      </c>
      <c r="K1761" s="2">
        <f t="shared" si="248"/>
        <v>0.10841666666666665</v>
      </c>
      <c r="L1761">
        <f t="shared" si="249"/>
        <v>4.295302013422793E-5</v>
      </c>
    </row>
    <row r="1762" spans="1:12" x14ac:dyDescent="0.15">
      <c r="A1762">
        <v>1738590</v>
      </c>
      <c r="B1762">
        <v>0.97599999999999998</v>
      </c>
      <c r="C1762">
        <f t="shared" si="250"/>
        <v>1.9399999999999959E-2</v>
      </c>
      <c r="D1762">
        <f t="shared" si="251"/>
        <v>1.9214218923804153E-2</v>
      </c>
      <c r="E1762">
        <f t="shared" si="252"/>
        <v>4.7336415644062078E-3</v>
      </c>
      <c r="F1762">
        <v>570.98820000000001</v>
      </c>
      <c r="G1762">
        <f t="shared" si="253"/>
        <v>0.19808777827692417</v>
      </c>
      <c r="H1762">
        <f t="shared" si="254"/>
        <v>125.32939704558922</v>
      </c>
      <c r="I1762">
        <f t="shared" si="247"/>
        <v>127.76078734827362</v>
      </c>
      <c r="J1762">
        <f t="shared" si="255"/>
        <v>390.79999999999995</v>
      </c>
      <c r="K1762" s="2">
        <f t="shared" si="248"/>
        <v>0.10855555555555554</v>
      </c>
      <c r="L1762">
        <f t="shared" si="249"/>
        <v>4.8311339745022567E-5</v>
      </c>
    </row>
    <row r="1763" spans="1:12" x14ac:dyDescent="0.15">
      <c r="A1763">
        <v>1738621</v>
      </c>
      <c r="B1763">
        <v>0.97589999999999999</v>
      </c>
      <c r="C1763">
        <f t="shared" si="250"/>
        <v>1.9499999999999948E-2</v>
      </c>
      <c r="D1763">
        <f t="shared" si="251"/>
        <v>1.9312311032372669E-2</v>
      </c>
      <c r="E1763">
        <f t="shared" si="252"/>
        <v>4.9001184081577213E-3</v>
      </c>
      <c r="F1763">
        <v>568.29169999999999</v>
      </c>
      <c r="G1763">
        <f t="shared" si="253"/>
        <v>0.19807806309124545</v>
      </c>
      <c r="H1763">
        <f t="shared" si="254"/>
        <v>124.73752716258038</v>
      </c>
      <c r="I1763">
        <f t="shared" si="247"/>
        <v>127.16990894225066</v>
      </c>
      <c r="J1763">
        <f t="shared" si="255"/>
        <v>391.31666666666672</v>
      </c>
      <c r="K1763" s="2">
        <f t="shared" si="248"/>
        <v>0.10869907407407409</v>
      </c>
      <c r="L1763">
        <f t="shared" si="249"/>
        <v>4.8332960393823337E-5</v>
      </c>
    </row>
    <row r="1764" spans="1:12" x14ac:dyDescent="0.15">
      <c r="A1764">
        <v>1738680</v>
      </c>
      <c r="B1764">
        <v>0.97599999999999998</v>
      </c>
      <c r="C1764">
        <f t="shared" si="250"/>
        <v>1.9399999999999959E-2</v>
      </c>
      <c r="D1764">
        <f t="shared" si="251"/>
        <v>1.9214218923804153E-2</v>
      </c>
      <c r="E1764">
        <f t="shared" si="252"/>
        <v>4.8793278057309777E-3</v>
      </c>
      <c r="F1764">
        <v>565.24360000000001</v>
      </c>
      <c r="G1764">
        <f t="shared" si="253"/>
        <v>0.19808777827692417</v>
      </c>
      <c r="H1764">
        <f t="shared" si="254"/>
        <v>124.06848262692333</v>
      </c>
      <c r="I1764">
        <f t="shared" si="247"/>
        <v>126.47541118988561</v>
      </c>
      <c r="J1764">
        <f t="shared" si="255"/>
        <v>392.29999999999995</v>
      </c>
      <c r="K1764" s="2">
        <f t="shared" si="248"/>
        <v>0.10897222222222221</v>
      </c>
      <c r="L1764">
        <f t="shared" si="249"/>
        <v>4.5935600090069182E-5</v>
      </c>
    </row>
    <row r="1765" spans="1:12" x14ac:dyDescent="0.15">
      <c r="A1765">
        <v>1738711</v>
      </c>
      <c r="B1765">
        <v>0.97609999999999997</v>
      </c>
      <c r="C1765">
        <f t="shared" si="250"/>
        <v>1.929999999999997E-2</v>
      </c>
      <c r="D1765">
        <f t="shared" si="251"/>
        <v>1.9116117192229925E-2</v>
      </c>
      <c r="E1765">
        <f t="shared" si="252"/>
        <v>4.8287948662141394E-3</v>
      </c>
      <c r="F1765">
        <v>563.36789999999996</v>
      </c>
      <c r="G1765">
        <f t="shared" si="253"/>
        <v>0.19809749489225273</v>
      </c>
      <c r="H1765">
        <f t="shared" si="254"/>
        <v>123.65677473166662</v>
      </c>
      <c r="I1765">
        <f t="shared" si="247"/>
        <v>126.04335048398777</v>
      </c>
      <c r="J1765">
        <f t="shared" si="255"/>
        <v>392.81666666666672</v>
      </c>
      <c r="K1765" s="2">
        <f t="shared" si="248"/>
        <v>0.10911574074074075</v>
      </c>
      <c r="L1765">
        <f t="shared" si="249"/>
        <v>4.9999999999998993E-5</v>
      </c>
    </row>
    <row r="1766" spans="1:12" x14ac:dyDescent="0.15">
      <c r="A1766">
        <v>1738771</v>
      </c>
      <c r="B1766">
        <v>0.97599999999999998</v>
      </c>
      <c r="C1766">
        <f t="shared" si="250"/>
        <v>1.9399999999999959E-2</v>
      </c>
      <c r="D1766">
        <f t="shared" si="251"/>
        <v>1.9214218923804153E-2</v>
      </c>
      <c r="E1766">
        <f t="shared" si="252"/>
        <v>4.9893342829433977E-3</v>
      </c>
      <c r="F1766">
        <v>560.90589999999997</v>
      </c>
      <c r="G1766">
        <f t="shared" si="253"/>
        <v>0.19808777827692417</v>
      </c>
      <c r="H1766">
        <f t="shared" si="254"/>
        <v>123.11637656664983</v>
      </c>
      <c r="I1766">
        <f t="shared" si="247"/>
        <v>125.5048342720428</v>
      </c>
      <c r="J1766">
        <f t="shared" si="255"/>
        <v>393.81666666666672</v>
      </c>
      <c r="K1766" s="2">
        <f t="shared" si="248"/>
        <v>0.10939351851851853</v>
      </c>
      <c r="L1766">
        <f t="shared" si="249"/>
        <v>5.00112637981518E-5</v>
      </c>
    </row>
    <row r="1767" spans="1:12" x14ac:dyDescent="0.15">
      <c r="A1767">
        <v>1738830</v>
      </c>
      <c r="B1767">
        <v>0.97599999999999998</v>
      </c>
      <c r="C1767">
        <f t="shared" si="250"/>
        <v>1.9399999999999959E-2</v>
      </c>
      <c r="D1767">
        <f t="shared" si="251"/>
        <v>1.9214218923804153E-2</v>
      </c>
      <c r="E1767">
        <f t="shared" si="252"/>
        <v>5.0160896679306271E-3</v>
      </c>
      <c r="F1767">
        <v>559.85090000000002</v>
      </c>
      <c r="G1767">
        <f t="shared" si="253"/>
        <v>0.19808777827692417</v>
      </c>
      <c r="H1767">
        <f t="shared" si="254"/>
        <v>122.88480870958537</v>
      </c>
      <c r="I1767">
        <f t="shared" si="247"/>
        <v>125.2687739985513</v>
      </c>
      <c r="J1767">
        <f t="shared" si="255"/>
        <v>394.79999999999995</v>
      </c>
      <c r="K1767" s="2">
        <f t="shared" si="248"/>
        <v>0.10966666666666665</v>
      </c>
      <c r="L1767">
        <f t="shared" si="249"/>
        <v>5.1688959419633018E-5</v>
      </c>
    </row>
    <row r="1768" spans="1:12" x14ac:dyDescent="0.15">
      <c r="A1768">
        <v>1738891</v>
      </c>
      <c r="B1768">
        <v>0.97599999999999998</v>
      </c>
      <c r="C1768">
        <f t="shared" si="250"/>
        <v>1.9399999999999959E-2</v>
      </c>
      <c r="D1768">
        <f t="shared" si="251"/>
        <v>1.9214218923804153E-2</v>
      </c>
      <c r="E1768">
        <f t="shared" si="252"/>
        <v>5.0339282819590776E-3</v>
      </c>
      <c r="F1768">
        <v>559.14750000000004</v>
      </c>
      <c r="G1768">
        <f t="shared" si="253"/>
        <v>0.19808777827692417</v>
      </c>
      <c r="H1768">
        <f t="shared" si="254"/>
        <v>122.73041550516912</v>
      </c>
      <c r="I1768">
        <f t="shared" si="247"/>
        <v>125.11138556596937</v>
      </c>
      <c r="J1768">
        <f t="shared" si="255"/>
        <v>395.81666666666672</v>
      </c>
      <c r="K1768" s="2">
        <f t="shared" si="248"/>
        <v>0.10994907407407409</v>
      </c>
      <c r="L1768">
        <f t="shared" si="249"/>
        <v>5.0684931506848298E-5</v>
      </c>
    </row>
    <row r="1769" spans="1:12" x14ac:dyDescent="0.15">
      <c r="A1769">
        <v>1738920</v>
      </c>
      <c r="B1769">
        <v>0.97599999999999998</v>
      </c>
      <c r="C1769">
        <f t="shared" si="250"/>
        <v>1.9399999999999959E-2</v>
      </c>
      <c r="D1769">
        <f t="shared" si="251"/>
        <v>1.9214218923804153E-2</v>
      </c>
      <c r="E1769">
        <f t="shared" si="252"/>
        <v>5.0577139460154987E-3</v>
      </c>
      <c r="F1769">
        <v>558.20960000000002</v>
      </c>
      <c r="G1769">
        <f t="shared" si="253"/>
        <v>0.19808777827692417</v>
      </c>
      <c r="H1769">
        <f t="shared" si="254"/>
        <v>122.5245505827608</v>
      </c>
      <c r="I1769">
        <f t="shared" si="247"/>
        <v>124.90152686406634</v>
      </c>
      <c r="J1769">
        <f t="shared" si="255"/>
        <v>396.29999999999995</v>
      </c>
      <c r="K1769" s="2">
        <f t="shared" si="248"/>
        <v>0.11008333333333332</v>
      </c>
      <c r="L1769">
        <f t="shared" si="249"/>
        <v>5.1700680272109188E-5</v>
      </c>
    </row>
    <row r="1770" spans="1:12" x14ac:dyDescent="0.15">
      <c r="A1770">
        <v>1738950</v>
      </c>
      <c r="B1770">
        <v>0.97609999999999997</v>
      </c>
      <c r="C1770">
        <f t="shared" si="250"/>
        <v>1.929999999999997E-2</v>
      </c>
      <c r="D1770">
        <f t="shared" si="251"/>
        <v>1.9116117192229925E-2</v>
      </c>
      <c r="E1770">
        <f t="shared" si="252"/>
        <v>4.9596122144412707E-3</v>
      </c>
      <c r="F1770">
        <v>558.20960000000002</v>
      </c>
      <c r="G1770">
        <f t="shared" si="253"/>
        <v>0.19809749489225273</v>
      </c>
      <c r="H1770">
        <f t="shared" si="254"/>
        <v>122.5245505827608</v>
      </c>
      <c r="I1770">
        <f t="shared" si="247"/>
        <v>124.88927440900807</v>
      </c>
      <c r="J1770">
        <f t="shared" si="255"/>
        <v>396.79999999999995</v>
      </c>
      <c r="K1770" s="2">
        <f t="shared" si="248"/>
        <v>0.11022222222222221</v>
      </c>
      <c r="L1770">
        <f t="shared" si="249"/>
        <v>5.3061224489796116E-5</v>
      </c>
    </row>
    <row r="1771" spans="1:12" x14ac:dyDescent="0.15">
      <c r="A1771">
        <v>1738981</v>
      </c>
      <c r="B1771">
        <v>0.97609999999999997</v>
      </c>
      <c r="C1771">
        <f t="shared" si="250"/>
        <v>1.929999999999997E-2</v>
      </c>
      <c r="D1771">
        <f t="shared" si="251"/>
        <v>1.9116117192229925E-2</v>
      </c>
      <c r="E1771">
        <f t="shared" si="252"/>
        <v>4.9388013434265594E-3</v>
      </c>
      <c r="F1771">
        <v>559.03020000000004</v>
      </c>
      <c r="G1771">
        <f t="shared" si="253"/>
        <v>0.19809749489225273</v>
      </c>
      <c r="H1771">
        <f t="shared" si="254"/>
        <v>122.70466867139312</v>
      </c>
      <c r="I1771">
        <f t="shared" si="247"/>
        <v>125.07286877675099</v>
      </c>
      <c r="J1771">
        <f t="shared" si="255"/>
        <v>397.31666666666672</v>
      </c>
      <c r="K1771" s="2">
        <f t="shared" si="248"/>
        <v>0.11036574074074075</v>
      </c>
      <c r="L1771">
        <f t="shared" si="249"/>
        <v>5.4421768707483043E-5</v>
      </c>
    </row>
    <row r="1772" spans="1:12" x14ac:dyDescent="0.15">
      <c r="A1772">
        <v>1739010</v>
      </c>
      <c r="B1772">
        <v>0.97599999999999998</v>
      </c>
      <c r="C1772">
        <f t="shared" si="250"/>
        <v>1.9399999999999959E-2</v>
      </c>
      <c r="D1772">
        <f t="shared" si="251"/>
        <v>1.9214218923804153E-2</v>
      </c>
      <c r="E1772">
        <f t="shared" si="252"/>
        <v>4.9982510539021748E-3</v>
      </c>
      <c r="F1772">
        <v>560.55430000000001</v>
      </c>
      <c r="G1772">
        <f t="shared" si="253"/>
        <v>0.19808777827692417</v>
      </c>
      <c r="H1772">
        <f t="shared" si="254"/>
        <v>123.03920191400162</v>
      </c>
      <c r="I1772">
        <f t="shared" si="247"/>
        <v>125.42616243113324</v>
      </c>
      <c r="J1772">
        <f t="shared" si="255"/>
        <v>397.79999999999995</v>
      </c>
      <c r="K1772" s="2">
        <f t="shared" si="248"/>
        <v>0.11049999999999999</v>
      </c>
      <c r="L1772">
        <f t="shared" si="249"/>
        <v>5.26315789473686E-5</v>
      </c>
    </row>
    <row r="1773" spans="1:12" x14ac:dyDescent="0.15">
      <c r="A1773">
        <v>1739040</v>
      </c>
      <c r="B1773">
        <v>0.97589999999999999</v>
      </c>
      <c r="C1773">
        <f t="shared" si="250"/>
        <v>1.9499999999999948E-2</v>
      </c>
      <c r="D1773">
        <f t="shared" si="251"/>
        <v>1.9312311032372669E-2</v>
      </c>
      <c r="E1773">
        <f t="shared" si="252"/>
        <v>5.0249887063568838E-3</v>
      </c>
      <c r="F1773">
        <v>563.36789999999996</v>
      </c>
      <c r="G1773">
        <f t="shared" si="253"/>
        <v>0.19807806309124545</v>
      </c>
      <c r="H1773">
        <f t="shared" si="254"/>
        <v>123.65677473166662</v>
      </c>
      <c r="I1773">
        <f t="shared" si="247"/>
        <v>126.06808183893409</v>
      </c>
      <c r="J1773">
        <f t="shared" si="255"/>
        <v>398.29999999999995</v>
      </c>
      <c r="K1773" s="2">
        <f t="shared" si="248"/>
        <v>0.11063888888888887</v>
      </c>
      <c r="L1773">
        <f t="shared" si="249"/>
        <v>5.0644158151932758E-5</v>
      </c>
    </row>
    <row r="1774" spans="1:12" x14ac:dyDescent="0.15">
      <c r="A1774">
        <v>1739070</v>
      </c>
      <c r="B1774">
        <v>0.97589999999999999</v>
      </c>
      <c r="C1774">
        <f t="shared" si="250"/>
        <v>1.9499999999999948E-2</v>
      </c>
      <c r="D1774">
        <f t="shared" si="251"/>
        <v>1.9312311032372669E-2</v>
      </c>
      <c r="E1774">
        <f t="shared" si="252"/>
        <v>4.9298485861866571E-3</v>
      </c>
      <c r="F1774">
        <v>567.11940000000004</v>
      </c>
      <c r="G1774">
        <f t="shared" si="253"/>
        <v>0.19807806309124545</v>
      </c>
      <c r="H1774">
        <f t="shared" si="254"/>
        <v>124.48021247173993</v>
      </c>
      <c r="I1774">
        <f t="shared" si="247"/>
        <v>126.90757661493885</v>
      </c>
      <c r="J1774">
        <f t="shared" si="255"/>
        <v>398.79999999999995</v>
      </c>
      <c r="K1774" s="2">
        <f t="shared" si="248"/>
        <v>0.11077777777777777</v>
      </c>
      <c r="L1774">
        <f t="shared" si="249"/>
        <v>5.3911900065746075E-5</v>
      </c>
    </row>
    <row r="1775" spans="1:12" x14ac:dyDescent="0.15">
      <c r="A1775">
        <v>1739101</v>
      </c>
      <c r="B1775">
        <v>0.97570000000000001</v>
      </c>
      <c r="C1775">
        <f t="shared" si="250"/>
        <v>1.9699999999999926E-2</v>
      </c>
      <c r="D1775">
        <f t="shared" si="251"/>
        <v>1.9508466388042794E-2</v>
      </c>
      <c r="E1775">
        <f t="shared" si="252"/>
        <v>5.0159974646443624E-3</v>
      </c>
      <c r="F1775">
        <v>571.45709999999997</v>
      </c>
      <c r="G1775">
        <f t="shared" si="253"/>
        <v>0.19805863700743556</v>
      </c>
      <c r="H1775">
        <f t="shared" si="254"/>
        <v>125.43231853201343</v>
      </c>
      <c r="I1775">
        <f t="shared" si="247"/>
        <v>127.90333520709406</v>
      </c>
      <c r="J1775">
        <f t="shared" si="255"/>
        <v>399.31666666666672</v>
      </c>
      <c r="K1775" s="2">
        <f t="shared" si="248"/>
        <v>0.11092129629629631</v>
      </c>
      <c r="L1775">
        <f t="shared" si="249"/>
        <v>4.9339969703527718E-5</v>
      </c>
    </row>
    <row r="1776" spans="1:12" x14ac:dyDescent="0.15">
      <c r="A1776">
        <v>1739131</v>
      </c>
      <c r="B1776">
        <v>0.97570000000000001</v>
      </c>
      <c r="C1776">
        <f t="shared" si="250"/>
        <v>1.9699999999999926E-2</v>
      </c>
      <c r="D1776">
        <f t="shared" si="251"/>
        <v>1.9508466388042794E-2</v>
      </c>
      <c r="E1776">
        <f t="shared" si="252"/>
        <v>4.9089657804736522E-3</v>
      </c>
      <c r="F1776">
        <v>575.67750000000001</v>
      </c>
      <c r="G1776">
        <f t="shared" si="253"/>
        <v>0.19805863700743556</v>
      </c>
      <c r="H1776">
        <f t="shared" si="254"/>
        <v>126.35867775851092</v>
      </c>
      <c r="I1776">
        <f t="shared" si="247"/>
        <v>128.84794371035358</v>
      </c>
      <c r="J1776">
        <f t="shared" si="255"/>
        <v>399.81666666666672</v>
      </c>
      <c r="K1776" s="2">
        <f t="shared" si="248"/>
        <v>0.11106018518518521</v>
      </c>
      <c r="L1776">
        <f t="shared" si="249"/>
        <v>5.0322580645161479E-5</v>
      </c>
    </row>
    <row r="1777" spans="1:12" x14ac:dyDescent="0.15">
      <c r="A1777">
        <v>1739160</v>
      </c>
      <c r="B1777">
        <v>0.9758</v>
      </c>
      <c r="C1777">
        <f t="shared" si="250"/>
        <v>1.9599999999999937E-2</v>
      </c>
      <c r="D1777">
        <f t="shared" si="251"/>
        <v>1.9410393519823169E-2</v>
      </c>
      <c r="E1777">
        <f t="shared" si="252"/>
        <v>4.7216998421117685E-3</v>
      </c>
      <c r="F1777">
        <v>579.19449999999995</v>
      </c>
      <c r="G1777">
        <f t="shared" si="253"/>
        <v>0.19806834933486606</v>
      </c>
      <c r="H1777">
        <f t="shared" si="254"/>
        <v>127.13064378059217</v>
      </c>
      <c r="I1777">
        <f t="shared" si="247"/>
        <v>129.62240439869177</v>
      </c>
      <c r="J1777">
        <f t="shared" si="255"/>
        <v>400.29999999999995</v>
      </c>
      <c r="K1777" s="2">
        <f t="shared" si="248"/>
        <v>0.11119444444444443</v>
      </c>
      <c r="L1777">
        <f t="shared" si="249"/>
        <v>5.0311760911632029E-5</v>
      </c>
    </row>
    <row r="1778" spans="1:12" x14ac:dyDescent="0.15">
      <c r="A1778">
        <v>1739221</v>
      </c>
      <c r="B1778">
        <v>0.97560000000000002</v>
      </c>
      <c r="C1778">
        <f t="shared" si="250"/>
        <v>1.9799999999999915E-2</v>
      </c>
      <c r="D1778">
        <f t="shared" si="251"/>
        <v>1.9606529638918131E-2</v>
      </c>
      <c r="E1778">
        <f t="shared" si="252"/>
        <v>4.7721522559374084E-3</v>
      </c>
      <c r="F1778">
        <v>584.93899999999996</v>
      </c>
      <c r="G1778">
        <f t="shared" si="253"/>
        <v>0.19804892610860364</v>
      </c>
      <c r="H1778">
        <f t="shared" si="254"/>
        <v>128.39153624969816</v>
      </c>
      <c r="I1778">
        <f t="shared" si="247"/>
        <v>130.93368866744217</v>
      </c>
      <c r="J1778">
        <f t="shared" si="255"/>
        <v>401.31666666666672</v>
      </c>
      <c r="K1778" s="2">
        <f t="shared" si="248"/>
        <v>0.11147685185185187</v>
      </c>
      <c r="L1778">
        <f t="shared" si="249"/>
        <v>4.9361333621996501E-5</v>
      </c>
    </row>
    <row r="1779" spans="1:12" x14ac:dyDescent="0.15">
      <c r="A1779">
        <v>1739280</v>
      </c>
      <c r="B1779">
        <v>0.97529999999999994</v>
      </c>
      <c r="C1779">
        <f t="shared" si="250"/>
        <v>2.0099999999999993E-2</v>
      </c>
      <c r="D1779">
        <f t="shared" si="251"/>
        <v>1.9900661706336174E-2</v>
      </c>
      <c r="E1779">
        <f t="shared" si="252"/>
        <v>4.947358539128803E-3</v>
      </c>
      <c r="F1779">
        <v>589.62840000000006</v>
      </c>
      <c r="G1779">
        <f t="shared" si="253"/>
        <v>0.19801980198019803</v>
      </c>
      <c r="H1779">
        <f t="shared" si="254"/>
        <v>129.42083891217979</v>
      </c>
      <c r="I1779">
        <f t="shared" si="247"/>
        <v>132.02219777431463</v>
      </c>
      <c r="J1779">
        <f t="shared" si="255"/>
        <v>402.29999999999995</v>
      </c>
      <c r="K1779" s="2">
        <f t="shared" si="248"/>
        <v>0.11174999999999999</v>
      </c>
      <c r="L1779">
        <f t="shared" si="249"/>
        <v>4.6743129192814524E-5</v>
      </c>
    </row>
    <row r="1780" spans="1:12" x14ac:dyDescent="0.15">
      <c r="A1780">
        <v>1739311</v>
      </c>
      <c r="B1780">
        <v>0.97529999999999994</v>
      </c>
      <c r="C1780">
        <f t="shared" si="250"/>
        <v>2.0099999999999993E-2</v>
      </c>
      <c r="D1780">
        <f t="shared" si="251"/>
        <v>1.9900661706336174E-2</v>
      </c>
      <c r="E1780">
        <f t="shared" si="252"/>
        <v>4.9265451320586393E-3</v>
      </c>
      <c r="F1780">
        <v>590.44910000000004</v>
      </c>
      <c r="G1780">
        <f t="shared" si="253"/>
        <v>0.19801980198019803</v>
      </c>
      <c r="H1780">
        <f t="shared" si="254"/>
        <v>129.60097895037205</v>
      </c>
      <c r="I1780">
        <f t="shared" si="247"/>
        <v>132.20595862727453</v>
      </c>
      <c r="J1780">
        <f t="shared" si="255"/>
        <v>402.81666666666672</v>
      </c>
      <c r="K1780" s="2">
        <f t="shared" si="248"/>
        <v>0.11189351851851853</v>
      </c>
      <c r="L1780">
        <f t="shared" si="249"/>
        <v>4.6451612903224991E-5</v>
      </c>
    </row>
    <row r="1781" spans="1:12" x14ac:dyDescent="0.15">
      <c r="A1781">
        <v>1739371</v>
      </c>
      <c r="B1781">
        <v>0.97529999999999994</v>
      </c>
      <c r="C1781">
        <f t="shared" si="250"/>
        <v>2.0099999999999993E-2</v>
      </c>
      <c r="D1781">
        <f t="shared" si="251"/>
        <v>1.9900661706336174E-2</v>
      </c>
      <c r="E1781">
        <f t="shared" si="252"/>
        <v>4.9235754111278344E-3</v>
      </c>
      <c r="F1781">
        <v>590.56619999999998</v>
      </c>
      <c r="G1781">
        <f t="shared" si="253"/>
        <v>0.19801980198019803</v>
      </c>
      <c r="H1781">
        <f t="shared" si="254"/>
        <v>129.62668188502818</v>
      </c>
      <c r="I1781">
        <f t="shared" si="247"/>
        <v>132.23217819091727</v>
      </c>
      <c r="J1781">
        <f t="shared" si="255"/>
        <v>403.81666666666672</v>
      </c>
      <c r="K1781" s="2">
        <f t="shared" si="248"/>
        <v>0.11217129629629631</v>
      </c>
      <c r="L1781">
        <f t="shared" si="249"/>
        <v>4.6451612903224991E-5</v>
      </c>
    </row>
    <row r="1782" spans="1:12" x14ac:dyDescent="0.15">
      <c r="A1782">
        <v>1739431</v>
      </c>
      <c r="B1782">
        <v>0.97529999999999994</v>
      </c>
      <c r="C1782">
        <f t="shared" si="250"/>
        <v>2.0099999999999993E-2</v>
      </c>
      <c r="D1782">
        <f t="shared" si="251"/>
        <v>1.9900661706336174E-2</v>
      </c>
      <c r="E1782">
        <f t="shared" si="252"/>
        <v>4.896814954029707E-3</v>
      </c>
      <c r="F1782">
        <v>591.62139999999999</v>
      </c>
      <c r="G1782">
        <f t="shared" si="253"/>
        <v>0.19801980198019803</v>
      </c>
      <c r="H1782">
        <f t="shared" si="254"/>
        <v>129.85829364121247</v>
      </c>
      <c r="I1782">
        <f t="shared" si="247"/>
        <v>132.46844534340084</v>
      </c>
      <c r="J1782">
        <f t="shared" si="255"/>
        <v>404.81666666666672</v>
      </c>
      <c r="K1782" s="2">
        <f t="shared" si="248"/>
        <v>0.11244907407407409</v>
      </c>
      <c r="L1782">
        <f t="shared" si="249"/>
        <v>4.6763368694521859E-5</v>
      </c>
    </row>
    <row r="1783" spans="1:12" x14ac:dyDescent="0.15">
      <c r="A1783">
        <v>1739490</v>
      </c>
      <c r="B1783">
        <v>0.97529999999999994</v>
      </c>
      <c r="C1783">
        <f t="shared" si="250"/>
        <v>2.0099999999999993E-2</v>
      </c>
      <c r="D1783">
        <f t="shared" si="251"/>
        <v>1.9900661706336174E-2</v>
      </c>
      <c r="E1783">
        <f t="shared" si="252"/>
        <v>4.9176283610998673E-3</v>
      </c>
      <c r="F1783">
        <v>590.80070000000001</v>
      </c>
      <c r="G1783">
        <f t="shared" si="253"/>
        <v>0.19801980198019803</v>
      </c>
      <c r="H1783">
        <f t="shared" si="254"/>
        <v>129.67815360302023</v>
      </c>
      <c r="I1783">
        <f t="shared" si="247"/>
        <v>132.28468449044095</v>
      </c>
      <c r="J1783">
        <f t="shared" si="255"/>
        <v>405.79999999999995</v>
      </c>
      <c r="K1783" s="2">
        <f t="shared" si="248"/>
        <v>0.11272222222222221</v>
      </c>
      <c r="L1783">
        <f t="shared" si="249"/>
        <v>4.7058823529410934E-5</v>
      </c>
    </row>
    <row r="1784" spans="1:12" x14ac:dyDescent="0.15">
      <c r="A1784">
        <v>1739521</v>
      </c>
      <c r="B1784">
        <v>0.97519999999999996</v>
      </c>
      <c r="C1784">
        <f t="shared" si="250"/>
        <v>2.0199999999999982E-2</v>
      </c>
      <c r="D1784">
        <f t="shared" si="251"/>
        <v>1.9998686506689123E-2</v>
      </c>
      <c r="E1784">
        <f t="shared" si="252"/>
        <v>5.0453833394817522E-3</v>
      </c>
      <c r="F1784">
        <v>589.62840000000006</v>
      </c>
      <c r="G1784">
        <f t="shared" si="253"/>
        <v>0.19801009679225973</v>
      </c>
      <c r="H1784">
        <f t="shared" si="254"/>
        <v>129.42083891217979</v>
      </c>
      <c r="I1784">
        <f t="shared" si="247"/>
        <v>132.03513985820584</v>
      </c>
      <c r="J1784">
        <f t="shared" si="255"/>
        <v>406.31666666666672</v>
      </c>
      <c r="K1784" s="2">
        <f t="shared" si="248"/>
        <v>0.11286574074074075</v>
      </c>
      <c r="L1784">
        <f t="shared" si="249"/>
        <v>5.09915014164294E-5</v>
      </c>
    </row>
    <row r="1785" spans="1:12" x14ac:dyDescent="0.15">
      <c r="A1785">
        <v>1739583</v>
      </c>
      <c r="B1785">
        <v>0.97519999999999996</v>
      </c>
      <c r="C1785">
        <f t="shared" si="250"/>
        <v>2.0199999999999982E-2</v>
      </c>
      <c r="D1785">
        <f t="shared" si="251"/>
        <v>1.9998686506689123E-2</v>
      </c>
      <c r="E1785">
        <f t="shared" si="252"/>
        <v>5.0721387244689799E-3</v>
      </c>
      <c r="F1785">
        <v>588.57339999999999</v>
      </c>
      <c r="G1785">
        <f t="shared" si="253"/>
        <v>0.19801009679225973</v>
      </c>
      <c r="H1785">
        <f t="shared" si="254"/>
        <v>129.18927105511534</v>
      </c>
      <c r="I1785">
        <f t="shared" si="247"/>
        <v>131.79889433042868</v>
      </c>
      <c r="J1785">
        <f t="shared" si="255"/>
        <v>407.35</v>
      </c>
      <c r="K1785" s="2">
        <f t="shared" si="248"/>
        <v>0.11315277777777778</v>
      </c>
      <c r="L1785">
        <f t="shared" si="249"/>
        <v>4.607283896445739E-5</v>
      </c>
    </row>
    <row r="1786" spans="1:12" x14ac:dyDescent="0.15">
      <c r="A1786">
        <v>1739673</v>
      </c>
      <c r="B1786">
        <v>0.97519999999999996</v>
      </c>
      <c r="C1786">
        <f t="shared" si="250"/>
        <v>2.0199999999999982E-2</v>
      </c>
      <c r="D1786">
        <f t="shared" si="251"/>
        <v>1.9998686506689123E-2</v>
      </c>
      <c r="E1786">
        <f t="shared" si="252"/>
        <v>5.0870076175666204E-3</v>
      </c>
      <c r="F1786">
        <v>587.98710000000005</v>
      </c>
      <c r="G1786">
        <f t="shared" si="253"/>
        <v>0.19801009679225973</v>
      </c>
      <c r="H1786">
        <f t="shared" si="254"/>
        <v>129.06058078535526</v>
      </c>
      <c r="I1786">
        <f t="shared" si="247"/>
        <v>131.66760451721942</v>
      </c>
      <c r="J1786">
        <f t="shared" si="255"/>
        <v>408.85</v>
      </c>
      <c r="K1786" s="2">
        <f t="shared" si="248"/>
        <v>0.11356944444444445</v>
      </c>
      <c r="L1786">
        <f t="shared" si="249"/>
        <v>5.2023121387281926E-5</v>
      </c>
    </row>
    <row r="1787" spans="1:12" x14ac:dyDescent="0.15">
      <c r="A1787">
        <v>1739766</v>
      </c>
      <c r="B1787">
        <v>0.97509999999999997</v>
      </c>
      <c r="C1787">
        <f t="shared" si="250"/>
        <v>2.0299999999999971E-2</v>
      </c>
      <c r="D1787">
        <f t="shared" si="251"/>
        <v>2.0096701699122397E-2</v>
      </c>
      <c r="E1787">
        <f t="shared" si="252"/>
        <v>5.1285321748728314E-3</v>
      </c>
      <c r="F1787">
        <v>590.21460000000002</v>
      </c>
      <c r="G1787">
        <f t="shared" si="253"/>
        <v>0.19800039303117029</v>
      </c>
      <c r="H1787">
        <f t="shared" si="254"/>
        <v>129.54950723237999</v>
      </c>
      <c r="I1787">
        <f t="shared" si="247"/>
        <v>132.17936222919727</v>
      </c>
      <c r="J1787">
        <f t="shared" si="255"/>
        <v>410.4</v>
      </c>
      <c r="K1787" s="2">
        <f t="shared" si="248"/>
        <v>0.11399999999999999</v>
      </c>
      <c r="L1787">
        <f t="shared" si="249"/>
        <v>4.5688689809629854E-5</v>
      </c>
    </row>
    <row r="1788" spans="1:12" x14ac:dyDescent="0.15">
      <c r="A1788">
        <v>1739853</v>
      </c>
      <c r="B1788">
        <v>0.97509999999999997</v>
      </c>
      <c r="C1788">
        <f t="shared" si="250"/>
        <v>2.0299999999999971E-2</v>
      </c>
      <c r="D1788">
        <f t="shared" si="251"/>
        <v>2.0096701699122397E-2</v>
      </c>
      <c r="E1788">
        <f t="shared" si="252"/>
        <v>5.0869078967879632E-3</v>
      </c>
      <c r="F1788">
        <v>591.85590000000002</v>
      </c>
      <c r="G1788">
        <f t="shared" si="253"/>
        <v>0.19800039303117029</v>
      </c>
      <c r="H1788">
        <f t="shared" si="254"/>
        <v>129.90976535920453</v>
      </c>
      <c r="I1788">
        <f t="shared" si="247"/>
        <v>132.54693359599636</v>
      </c>
      <c r="J1788">
        <f t="shared" si="255"/>
        <v>411.85</v>
      </c>
      <c r="K1788" s="2">
        <f t="shared" si="248"/>
        <v>0.11440277777777778</v>
      </c>
      <c r="L1788">
        <f t="shared" si="249"/>
        <v>4.628999319264754E-5</v>
      </c>
    </row>
    <row r="1789" spans="1:12" x14ac:dyDescent="0.15">
      <c r="A1789">
        <v>1739912</v>
      </c>
      <c r="B1789">
        <v>0.97499999999999998</v>
      </c>
      <c r="C1789">
        <f t="shared" si="250"/>
        <v>2.039999999999996E-2</v>
      </c>
      <c r="D1789">
        <f t="shared" si="251"/>
        <v>2.0194707285519253E-2</v>
      </c>
      <c r="E1789">
        <f t="shared" si="252"/>
        <v>5.1462665341971033E-3</v>
      </c>
      <c r="F1789">
        <v>593.37980000000005</v>
      </c>
      <c r="G1789">
        <f t="shared" si="253"/>
        <v>0.19799069069658004</v>
      </c>
      <c r="H1789">
        <f t="shared" si="254"/>
        <v>130.24425470269321</v>
      </c>
      <c r="I1789">
        <f t="shared" si="247"/>
        <v>132.90123749862812</v>
      </c>
      <c r="J1789">
        <f t="shared" si="255"/>
        <v>412.83333333333337</v>
      </c>
      <c r="K1789" s="2">
        <f t="shared" si="248"/>
        <v>0.11467592592592593</v>
      </c>
      <c r="L1789">
        <f t="shared" si="249"/>
        <v>4.6585978533911278E-5</v>
      </c>
    </row>
    <row r="1790" spans="1:12" x14ac:dyDescent="0.15">
      <c r="A1790">
        <v>1739971</v>
      </c>
      <c r="B1790">
        <v>0.97499999999999998</v>
      </c>
      <c r="C1790">
        <f t="shared" si="250"/>
        <v>2.039999999999996E-2</v>
      </c>
      <c r="D1790">
        <f t="shared" si="251"/>
        <v>2.0194707285519253E-2</v>
      </c>
      <c r="E1790">
        <f t="shared" si="252"/>
        <v>5.1016674630705253E-3</v>
      </c>
      <c r="F1790">
        <v>595.13840000000005</v>
      </c>
      <c r="G1790">
        <f t="shared" si="253"/>
        <v>0.19799069069658004</v>
      </c>
      <c r="H1790">
        <f t="shared" si="254"/>
        <v>130.63025966329374</v>
      </c>
      <c r="I1790">
        <f t="shared" si="247"/>
        <v>133.29511696042491</v>
      </c>
      <c r="J1790">
        <f t="shared" si="255"/>
        <v>413.81666666666672</v>
      </c>
      <c r="K1790" s="2">
        <f t="shared" si="248"/>
        <v>0.11494907407407409</v>
      </c>
      <c r="L1790">
        <f t="shared" si="249"/>
        <v>4.6907335019544214E-5</v>
      </c>
    </row>
    <row r="1791" spans="1:12" x14ac:dyDescent="0.15">
      <c r="A1791">
        <v>1740032</v>
      </c>
      <c r="B1791">
        <v>0.97509999999999997</v>
      </c>
      <c r="C1791">
        <f t="shared" si="250"/>
        <v>2.0299999999999971E-2</v>
      </c>
      <c r="D1791">
        <f t="shared" si="251"/>
        <v>2.0096701699122397E-2</v>
      </c>
      <c r="E1791">
        <f t="shared" si="252"/>
        <v>4.9798762126172513E-3</v>
      </c>
      <c r="F1791">
        <v>596.07629999999995</v>
      </c>
      <c r="G1791">
        <f t="shared" si="253"/>
        <v>0.19800039303117029</v>
      </c>
      <c r="H1791">
        <f t="shared" si="254"/>
        <v>130.83612458570204</v>
      </c>
      <c r="I1791">
        <f t="shared" si="247"/>
        <v>133.49209791479174</v>
      </c>
      <c r="J1791">
        <f t="shared" si="255"/>
        <v>414.83333333333337</v>
      </c>
      <c r="K1791" s="2">
        <f t="shared" si="248"/>
        <v>0.11523148148148149</v>
      </c>
      <c r="L1791">
        <f t="shared" si="249"/>
        <v>5.2802223251504198E-5</v>
      </c>
    </row>
    <row r="1792" spans="1:12" x14ac:dyDescent="0.15">
      <c r="A1792">
        <v>1740092</v>
      </c>
      <c r="B1792">
        <v>0.97489999999999999</v>
      </c>
      <c r="C1792">
        <f t="shared" si="250"/>
        <v>2.0499999999999949E-2</v>
      </c>
      <c r="D1792">
        <f t="shared" si="251"/>
        <v>2.0292703267762394E-2</v>
      </c>
      <c r="E1792">
        <f t="shared" si="252"/>
        <v>5.1461476032283078E-3</v>
      </c>
      <c r="F1792">
        <v>597.24860000000001</v>
      </c>
      <c r="G1792">
        <f t="shared" si="253"/>
        <v>0.19798098978813958</v>
      </c>
      <c r="H1792">
        <f t="shared" si="254"/>
        <v>131.09343927654251</v>
      </c>
      <c r="I1792">
        <f t="shared" si="247"/>
        <v>133.78085478171164</v>
      </c>
      <c r="J1792">
        <f t="shared" si="255"/>
        <v>415.83333333333337</v>
      </c>
      <c r="K1792" s="2">
        <f t="shared" si="248"/>
        <v>0.11550925925925927</v>
      </c>
      <c r="L1792">
        <f t="shared" si="249"/>
        <v>4.6175373134327985E-5</v>
      </c>
    </row>
    <row r="1793" spans="1:12" x14ac:dyDescent="0.15">
      <c r="A1793">
        <v>1740152</v>
      </c>
      <c r="B1793">
        <v>0.97470000000000001</v>
      </c>
      <c r="C1793">
        <f t="shared" si="250"/>
        <v>2.0699999999999927E-2</v>
      </c>
      <c r="D1793">
        <f t="shared" si="251"/>
        <v>2.0488666427315602E-2</v>
      </c>
      <c r="E1793">
        <f t="shared" si="252"/>
        <v>5.318325098725098E-3</v>
      </c>
      <c r="F1793">
        <v>598.18650000000002</v>
      </c>
      <c r="G1793">
        <f t="shared" si="253"/>
        <v>0.19796159224831072</v>
      </c>
      <c r="H1793">
        <f t="shared" si="254"/>
        <v>131.29930419895081</v>
      </c>
      <c r="I1793">
        <f t="shared" si="247"/>
        <v>134.01719979586909</v>
      </c>
      <c r="J1793">
        <f t="shared" si="255"/>
        <v>416.83333333333337</v>
      </c>
      <c r="K1793" s="2">
        <f t="shared" si="248"/>
        <v>0.11578703703703705</v>
      </c>
      <c r="L1793">
        <f t="shared" si="249"/>
        <v>4.7909816815405764E-5</v>
      </c>
    </row>
    <row r="1794" spans="1:12" x14ac:dyDescent="0.15">
      <c r="A1794">
        <v>1740211</v>
      </c>
      <c r="B1794">
        <v>0.97470000000000001</v>
      </c>
      <c r="C1794">
        <f t="shared" si="250"/>
        <v>2.0699999999999927E-2</v>
      </c>
      <c r="D1794">
        <f t="shared" si="251"/>
        <v>2.0488666427315602E-2</v>
      </c>
      <c r="E1794">
        <f t="shared" si="252"/>
        <v>5.3064335347246163E-3</v>
      </c>
      <c r="F1794">
        <v>598.65539999999999</v>
      </c>
      <c r="G1794">
        <f t="shared" si="253"/>
        <v>0.19796159224831072</v>
      </c>
      <c r="H1794">
        <f t="shared" si="254"/>
        <v>131.40222568537499</v>
      </c>
      <c r="I1794">
        <f t="shared" ref="I1794:I1857" si="256">F1794/(3.142/4*G1794^2)/145</f>
        <v>134.12225175706226</v>
      </c>
      <c r="J1794">
        <f t="shared" si="255"/>
        <v>417.81666666666672</v>
      </c>
      <c r="K1794" s="2">
        <f t="shared" ref="K1794:K1857" si="257">J1794/3600</f>
        <v>0.1160601851851852</v>
      </c>
      <c r="L1794">
        <f t="shared" ref="L1794:L1857" si="258">(B1794-B1892)/(J1892-J1794)</f>
        <v>4.8238354220855475E-5</v>
      </c>
    </row>
    <row r="1795" spans="1:12" x14ac:dyDescent="0.15">
      <c r="A1795">
        <v>1740240</v>
      </c>
      <c r="B1795">
        <v>0.97470000000000001</v>
      </c>
      <c r="C1795">
        <f t="shared" ref="C1795:C1858" si="259">B$2-B1795-0.0213</f>
        <v>2.0699999999999927E-2</v>
      </c>
      <c r="D1795">
        <f t="shared" ref="D1795:D1858" si="260">LN(1+C1795)</f>
        <v>2.0488666427315602E-2</v>
      </c>
      <c r="E1795">
        <f t="shared" ref="E1795:E1858" si="261">D1795-H1795/8655</f>
        <v>5.3123780486971309E-3</v>
      </c>
      <c r="F1795">
        <v>598.42100000000005</v>
      </c>
      <c r="G1795">
        <f t="shared" ref="G1795:G1858" si="262">(4*O$2/(1+C1795)/3.142)^0.5</f>
        <v>0.19796159224831072</v>
      </c>
      <c r="H1795">
        <f t="shared" ref="H1795:H1858" si="263">F1795/(3.142/4*P$2^2)/145</f>
        <v>131.35077591694287</v>
      </c>
      <c r="I1795">
        <f t="shared" si="256"/>
        <v>134.06973697842358</v>
      </c>
      <c r="J1795">
        <f t="shared" ref="J1795:J1858" si="264">(A1795-$A$2)/60-434</f>
        <v>418.29999999999995</v>
      </c>
      <c r="K1795" s="2">
        <f t="shared" si="257"/>
        <v>0.11619444444444443</v>
      </c>
      <c r="L1795">
        <f t="shared" si="258"/>
        <v>4.8226950354609341E-5</v>
      </c>
    </row>
    <row r="1796" spans="1:12" x14ac:dyDescent="0.15">
      <c r="A1796">
        <v>1740270</v>
      </c>
      <c r="B1796">
        <v>0.97470000000000001</v>
      </c>
      <c r="C1796">
        <f t="shared" si="259"/>
        <v>2.0699999999999927E-2</v>
      </c>
      <c r="D1796">
        <f t="shared" si="260"/>
        <v>2.0488666427315602E-2</v>
      </c>
      <c r="E1796">
        <f t="shared" si="261"/>
        <v>5.297509155599494E-3</v>
      </c>
      <c r="F1796">
        <v>599.00729999999999</v>
      </c>
      <c r="G1796">
        <f t="shared" si="262"/>
        <v>0.19796159224831072</v>
      </c>
      <c r="H1796">
        <f t="shared" si="263"/>
        <v>131.47946618670292</v>
      </c>
      <c r="I1796">
        <f t="shared" si="256"/>
        <v>134.20109113676767</v>
      </c>
      <c r="J1796">
        <f t="shared" si="264"/>
        <v>418.79999999999995</v>
      </c>
      <c r="K1796" s="2">
        <f t="shared" si="257"/>
        <v>0.11633333333333332</v>
      </c>
      <c r="L1796">
        <f t="shared" si="258"/>
        <v>4.8215551878987766E-5</v>
      </c>
    </row>
    <row r="1797" spans="1:12" x14ac:dyDescent="0.15">
      <c r="A1797">
        <v>1740300</v>
      </c>
      <c r="B1797">
        <v>0.97470000000000001</v>
      </c>
      <c r="C1797">
        <f t="shared" si="259"/>
        <v>2.0699999999999927E-2</v>
      </c>
      <c r="D1797">
        <f t="shared" si="260"/>
        <v>2.0488666427315602E-2</v>
      </c>
      <c r="E1797">
        <f t="shared" si="261"/>
        <v>5.3153477696279445E-3</v>
      </c>
      <c r="F1797">
        <v>598.3039</v>
      </c>
      <c r="G1797">
        <f t="shared" si="262"/>
        <v>0.19796159224831072</v>
      </c>
      <c r="H1797">
        <f t="shared" si="263"/>
        <v>131.32507298228668</v>
      </c>
      <c r="I1797">
        <f t="shared" si="256"/>
        <v>134.04350199302002</v>
      </c>
      <c r="J1797">
        <f t="shared" si="264"/>
        <v>419.29999999999995</v>
      </c>
      <c r="K1797" s="2">
        <f t="shared" si="257"/>
        <v>0.11647222222222221</v>
      </c>
      <c r="L1797">
        <f t="shared" si="258"/>
        <v>4.8226950354609341E-5</v>
      </c>
    </row>
    <row r="1798" spans="1:12" x14ac:dyDescent="0.15">
      <c r="A1798">
        <v>1740362</v>
      </c>
      <c r="B1798">
        <v>0.97470000000000001</v>
      </c>
      <c r="C1798">
        <f t="shared" si="259"/>
        <v>2.0699999999999927E-2</v>
      </c>
      <c r="D1798">
        <f t="shared" si="260"/>
        <v>2.0488666427315602E-2</v>
      </c>
      <c r="E1798">
        <f t="shared" si="261"/>
        <v>5.2767008206402281E-3</v>
      </c>
      <c r="F1798">
        <v>599.82780000000002</v>
      </c>
      <c r="G1798">
        <f t="shared" si="262"/>
        <v>0.19796159224831072</v>
      </c>
      <c r="H1798">
        <f t="shared" si="263"/>
        <v>131.65956232577537</v>
      </c>
      <c r="I1798">
        <f t="shared" si="256"/>
        <v>134.38491526591889</v>
      </c>
      <c r="J1798">
        <f t="shared" si="264"/>
        <v>420.33333333333337</v>
      </c>
      <c r="K1798" s="2">
        <f t="shared" si="257"/>
        <v>0.11675925925925927</v>
      </c>
      <c r="L1798">
        <f t="shared" si="258"/>
        <v>4.8594568842305327E-5</v>
      </c>
    </row>
    <row r="1799" spans="1:12" x14ac:dyDescent="0.15">
      <c r="A1799">
        <v>1740391</v>
      </c>
      <c r="B1799">
        <v>0.97470000000000001</v>
      </c>
      <c r="C1799">
        <f t="shared" si="259"/>
        <v>2.0699999999999927E-2</v>
      </c>
      <c r="D1799">
        <f t="shared" si="260"/>
        <v>2.0488666427315602E-2</v>
      </c>
      <c r="E1799">
        <f t="shared" si="261"/>
        <v>5.2648092566397447E-3</v>
      </c>
      <c r="F1799">
        <v>600.29669999999999</v>
      </c>
      <c r="G1799">
        <f t="shared" si="262"/>
        <v>0.19796159224831072</v>
      </c>
      <c r="H1799">
        <f t="shared" si="263"/>
        <v>131.76248381219955</v>
      </c>
      <c r="I1799">
        <f t="shared" si="256"/>
        <v>134.48996722711209</v>
      </c>
      <c r="J1799">
        <f t="shared" si="264"/>
        <v>420.81666666666672</v>
      </c>
      <c r="K1799" s="2">
        <f t="shared" si="257"/>
        <v>0.11689351851851854</v>
      </c>
      <c r="L1799">
        <f t="shared" si="258"/>
        <v>5.0011907597047823E-5</v>
      </c>
    </row>
    <row r="1800" spans="1:12" x14ac:dyDescent="0.15">
      <c r="A1800">
        <v>1740421</v>
      </c>
      <c r="B1800">
        <v>0.97460000000000002</v>
      </c>
      <c r="C1800">
        <f t="shared" si="259"/>
        <v>2.0799999999999916E-2</v>
      </c>
      <c r="D1800">
        <f t="shared" si="260"/>
        <v>2.0586633608388312E-2</v>
      </c>
      <c r="E1800">
        <f t="shared" si="261"/>
        <v>5.3598016446707482E-3</v>
      </c>
      <c r="F1800">
        <v>600.41399999999999</v>
      </c>
      <c r="G1800">
        <f t="shared" si="262"/>
        <v>0.19795189561622398</v>
      </c>
      <c r="H1800">
        <f t="shared" si="263"/>
        <v>131.78823064597552</v>
      </c>
      <c r="I1800">
        <f t="shared" si="256"/>
        <v>134.52942584341179</v>
      </c>
      <c r="J1800">
        <f t="shared" si="264"/>
        <v>421.31666666666672</v>
      </c>
      <c r="K1800" s="2">
        <f t="shared" si="257"/>
        <v>0.11703240740740742</v>
      </c>
      <c r="L1800">
        <f t="shared" si="258"/>
        <v>4.8571428571429565E-5</v>
      </c>
    </row>
    <row r="1801" spans="1:12" x14ac:dyDescent="0.15">
      <c r="A1801">
        <v>1740481</v>
      </c>
      <c r="B1801">
        <v>0.97460000000000002</v>
      </c>
      <c r="C1801">
        <f t="shared" si="259"/>
        <v>2.0799999999999916E-2</v>
      </c>
      <c r="D1801">
        <f t="shared" si="260"/>
        <v>2.0586633608388312E-2</v>
      </c>
      <c r="E1801">
        <f t="shared" si="261"/>
        <v>5.3419630306422942E-3</v>
      </c>
      <c r="F1801">
        <v>601.11739999999998</v>
      </c>
      <c r="G1801">
        <f t="shared" si="262"/>
        <v>0.19795189561622398</v>
      </c>
      <c r="H1801">
        <f t="shared" si="263"/>
        <v>131.94262385039178</v>
      </c>
      <c r="I1801">
        <f t="shared" si="256"/>
        <v>134.68703042647991</v>
      </c>
      <c r="J1801">
        <f t="shared" si="264"/>
        <v>422.31666666666672</v>
      </c>
      <c r="K1801" s="2">
        <f t="shared" si="257"/>
        <v>0.1173101851851852</v>
      </c>
      <c r="L1801">
        <f t="shared" si="258"/>
        <v>4.8932597745263726E-5</v>
      </c>
    </row>
    <row r="1802" spans="1:12" x14ac:dyDescent="0.15">
      <c r="A1802">
        <v>1740541</v>
      </c>
      <c r="B1802">
        <v>0.97460000000000002</v>
      </c>
      <c r="C1802">
        <f t="shared" si="259"/>
        <v>2.0799999999999916E-2</v>
      </c>
      <c r="D1802">
        <f t="shared" si="260"/>
        <v>2.0586633608388312E-2</v>
      </c>
      <c r="E1802">
        <f t="shared" si="261"/>
        <v>5.3062858025853896E-3</v>
      </c>
      <c r="F1802">
        <v>602.52419999999995</v>
      </c>
      <c r="G1802">
        <f t="shared" si="262"/>
        <v>0.19795189561622398</v>
      </c>
      <c r="H1802">
        <f t="shared" si="263"/>
        <v>132.25141025922429</v>
      </c>
      <c r="I1802">
        <f t="shared" si="256"/>
        <v>135.00223959261615</v>
      </c>
      <c r="J1802">
        <f t="shared" si="264"/>
        <v>423.31666666666672</v>
      </c>
      <c r="K1802" s="2">
        <f t="shared" si="257"/>
        <v>0.11758796296296298</v>
      </c>
      <c r="L1802">
        <f t="shared" si="258"/>
        <v>4.9287267455908302E-5</v>
      </c>
    </row>
    <row r="1803" spans="1:12" x14ac:dyDescent="0.15">
      <c r="A1803">
        <v>1740570</v>
      </c>
      <c r="B1803">
        <v>0.97460000000000002</v>
      </c>
      <c r="C1803">
        <f t="shared" si="259"/>
        <v>2.0799999999999916E-2</v>
      </c>
      <c r="D1803">
        <f t="shared" si="260"/>
        <v>2.0586633608388312E-2</v>
      </c>
      <c r="E1803">
        <f t="shared" si="261"/>
        <v>5.2616918035697097E-3</v>
      </c>
      <c r="F1803">
        <v>604.2826</v>
      </c>
      <c r="G1803">
        <f t="shared" si="262"/>
        <v>0.19795189561622398</v>
      </c>
      <c r="H1803">
        <f t="shared" si="263"/>
        <v>132.637371320705</v>
      </c>
      <c r="I1803">
        <f t="shared" si="256"/>
        <v>135.39622864417566</v>
      </c>
      <c r="J1803">
        <f t="shared" si="264"/>
        <v>423.79999999999995</v>
      </c>
      <c r="K1803" s="2">
        <f t="shared" si="257"/>
        <v>0.11772222222222221</v>
      </c>
      <c r="L1803">
        <f t="shared" si="258"/>
        <v>5.2173913043478947E-5</v>
      </c>
    </row>
    <row r="1804" spans="1:12" x14ac:dyDescent="0.15">
      <c r="A1804">
        <v>1740632</v>
      </c>
      <c r="B1804">
        <v>0.97450000000000003</v>
      </c>
      <c r="C1804">
        <f t="shared" si="259"/>
        <v>2.0899999999999905E-2</v>
      </c>
      <c r="D1804">
        <f t="shared" si="260"/>
        <v>2.0684591192832603E-2</v>
      </c>
      <c r="E1804">
        <f t="shared" si="261"/>
        <v>5.3655939019865203E-3</v>
      </c>
      <c r="F1804">
        <v>604.04819999999995</v>
      </c>
      <c r="G1804">
        <f t="shared" si="262"/>
        <v>0.19794220040889032</v>
      </c>
      <c r="H1804">
        <f t="shared" si="263"/>
        <v>132.58592155227285</v>
      </c>
      <c r="I1804">
        <f t="shared" si="256"/>
        <v>135.35696731271534</v>
      </c>
      <c r="J1804">
        <f t="shared" si="264"/>
        <v>424.83333333333337</v>
      </c>
      <c r="K1804" s="2">
        <f t="shared" si="257"/>
        <v>0.11800925925925927</v>
      </c>
      <c r="L1804">
        <f t="shared" si="258"/>
        <v>5.4027743976637176E-5</v>
      </c>
    </row>
    <row r="1805" spans="1:12" x14ac:dyDescent="0.15">
      <c r="A1805">
        <v>1740694</v>
      </c>
      <c r="B1805">
        <v>0.97440000000000004</v>
      </c>
      <c r="C1805">
        <f t="shared" si="259"/>
        <v>2.0999999999999894E-2</v>
      </c>
      <c r="D1805">
        <f t="shared" si="260"/>
        <v>2.0782539182528412E-2</v>
      </c>
      <c r="E1805">
        <f t="shared" si="261"/>
        <v>5.4457032776538752E-3</v>
      </c>
      <c r="F1805">
        <v>604.75160000000005</v>
      </c>
      <c r="G1805">
        <f t="shared" si="262"/>
        <v>0.1979325066259609</v>
      </c>
      <c r="H1805">
        <f t="shared" si="263"/>
        <v>132.74031475668912</v>
      </c>
      <c r="I1805">
        <f t="shared" si="256"/>
        <v>135.52786136657957</v>
      </c>
      <c r="J1805">
        <f t="shared" si="264"/>
        <v>425.86666666666667</v>
      </c>
      <c r="K1805" s="2">
        <f t="shared" si="257"/>
        <v>0.1182962962962963</v>
      </c>
      <c r="L1805">
        <f t="shared" si="258"/>
        <v>5.4465161923454952E-5</v>
      </c>
    </row>
    <row r="1806" spans="1:12" x14ac:dyDescent="0.15">
      <c r="A1806">
        <v>1740753</v>
      </c>
      <c r="B1806">
        <v>0.97430000000000005</v>
      </c>
      <c r="C1806">
        <f t="shared" si="259"/>
        <v>2.1099999999999883E-2</v>
      </c>
      <c r="D1806">
        <f t="shared" si="260"/>
        <v>2.0880477579355131E-2</v>
      </c>
      <c r="E1806">
        <f t="shared" si="261"/>
        <v>5.5109367034099511E-3</v>
      </c>
      <c r="F1806">
        <v>606.0412</v>
      </c>
      <c r="G1806">
        <f t="shared" si="262"/>
        <v>0.19792281426708694</v>
      </c>
      <c r="H1806">
        <f t="shared" si="263"/>
        <v>133.02337628130553</v>
      </c>
      <c r="I1806">
        <f t="shared" si="256"/>
        <v>135.83016952084108</v>
      </c>
      <c r="J1806">
        <f t="shared" si="264"/>
        <v>426.85</v>
      </c>
      <c r="K1806" s="2">
        <f t="shared" si="257"/>
        <v>0.11856944444444445</v>
      </c>
      <c r="L1806">
        <f t="shared" si="258"/>
        <v>5.3372868791698315E-5</v>
      </c>
    </row>
    <row r="1807" spans="1:12" x14ac:dyDescent="0.15">
      <c r="A1807">
        <v>1740812</v>
      </c>
      <c r="B1807">
        <v>0.97419999999999995</v>
      </c>
      <c r="C1807">
        <f t="shared" si="259"/>
        <v>2.1199999999999983E-2</v>
      </c>
      <c r="D1807">
        <f t="shared" si="260"/>
        <v>2.0978406385191599E-2</v>
      </c>
      <c r="E1807">
        <f t="shared" si="261"/>
        <v>5.5821101242591892E-3</v>
      </c>
      <c r="F1807">
        <v>607.09619999999995</v>
      </c>
      <c r="G1807">
        <f t="shared" si="262"/>
        <v>0.19791312333191979</v>
      </c>
      <c r="H1807">
        <f t="shared" si="263"/>
        <v>133.25494413837001</v>
      </c>
      <c r="I1807">
        <f t="shared" si="256"/>
        <v>136.07994895410346</v>
      </c>
      <c r="J1807">
        <f t="shared" si="264"/>
        <v>427.83333333333337</v>
      </c>
      <c r="K1807" s="2">
        <f t="shared" si="257"/>
        <v>0.1188425925925926</v>
      </c>
      <c r="L1807">
        <f t="shared" si="258"/>
        <v>5.226480836236862E-5</v>
      </c>
    </row>
    <row r="1808" spans="1:12" x14ac:dyDescent="0.15">
      <c r="A1808">
        <v>1740872</v>
      </c>
      <c r="B1808">
        <v>0.97419999999999995</v>
      </c>
      <c r="C1808">
        <f t="shared" si="259"/>
        <v>2.1199999999999983E-2</v>
      </c>
      <c r="D1808">
        <f t="shared" si="260"/>
        <v>2.0978406385191599E-2</v>
      </c>
      <c r="E1808">
        <f t="shared" si="261"/>
        <v>5.5494026171330948E-3</v>
      </c>
      <c r="F1808">
        <v>608.38589999999999</v>
      </c>
      <c r="G1808">
        <f t="shared" si="262"/>
        <v>0.19791312333191979</v>
      </c>
      <c r="H1808">
        <f t="shared" si="263"/>
        <v>133.53802761254636</v>
      </c>
      <c r="I1808">
        <f t="shared" si="256"/>
        <v>136.36903379793233</v>
      </c>
      <c r="J1808">
        <f t="shared" si="264"/>
        <v>428.83333333333337</v>
      </c>
      <c r="K1808" s="2">
        <f t="shared" si="257"/>
        <v>0.11912037037037038</v>
      </c>
      <c r="L1808">
        <f t="shared" si="258"/>
        <v>5.2657973921764573E-5</v>
      </c>
    </row>
    <row r="1809" spans="1:12" x14ac:dyDescent="0.15">
      <c r="A1809">
        <v>1740931</v>
      </c>
      <c r="B1809">
        <v>0.97399999999999998</v>
      </c>
      <c r="C1809">
        <f t="shared" si="259"/>
        <v>2.1399999999999961E-2</v>
      </c>
      <c r="D1809">
        <f t="shared" si="260"/>
        <v>2.1174235231406349E-2</v>
      </c>
      <c r="E1809">
        <f t="shared" si="261"/>
        <v>5.7214457992914233E-3</v>
      </c>
      <c r="F1809">
        <v>609.32380000000001</v>
      </c>
      <c r="G1809">
        <f t="shared" si="262"/>
        <v>0.19789374573131216</v>
      </c>
      <c r="H1809">
        <f t="shared" si="263"/>
        <v>133.74389253495468</v>
      </c>
      <c r="I1809">
        <f t="shared" si="256"/>
        <v>136.60601183520265</v>
      </c>
      <c r="J1809">
        <f t="shared" si="264"/>
        <v>429.81666666666672</v>
      </c>
      <c r="K1809" s="2">
        <f t="shared" si="257"/>
        <v>0.11939351851851854</v>
      </c>
      <c r="L1809">
        <f t="shared" si="258"/>
        <v>5.00126294518814E-5</v>
      </c>
    </row>
    <row r="1810" spans="1:12" x14ac:dyDescent="0.15">
      <c r="A1810">
        <v>1740992</v>
      </c>
      <c r="B1810">
        <v>0.97409999999999997</v>
      </c>
      <c r="C1810">
        <f t="shared" si="259"/>
        <v>2.1299999999999972E-2</v>
      </c>
      <c r="D1810">
        <f t="shared" si="260"/>
        <v>2.1076325601916093E-2</v>
      </c>
      <c r="E1810">
        <f t="shared" si="261"/>
        <v>5.6294832198291386E-3</v>
      </c>
      <c r="F1810">
        <v>609.08929999999998</v>
      </c>
      <c r="G1810">
        <f t="shared" si="262"/>
        <v>0.19790343382011102</v>
      </c>
      <c r="H1810">
        <f t="shared" si="263"/>
        <v>133.6924208169626</v>
      </c>
      <c r="I1810">
        <f t="shared" si="256"/>
        <v>136.54006938036389</v>
      </c>
      <c r="J1810">
        <f t="shared" si="264"/>
        <v>430.83333333333337</v>
      </c>
      <c r="K1810" s="2">
        <f t="shared" si="257"/>
        <v>0.11967592592592594</v>
      </c>
      <c r="L1810">
        <f t="shared" si="258"/>
        <v>5.3462321792259957E-5</v>
      </c>
    </row>
    <row r="1811" spans="1:12" x14ac:dyDescent="0.15">
      <c r="A1811">
        <v>1741053</v>
      </c>
      <c r="B1811">
        <v>0.97419999999999995</v>
      </c>
      <c r="C1811">
        <f t="shared" si="259"/>
        <v>2.1199999999999983E-2</v>
      </c>
      <c r="D1811">
        <f t="shared" si="260"/>
        <v>2.0978406385191599E-2</v>
      </c>
      <c r="E1811">
        <f t="shared" si="261"/>
        <v>5.5464252880359395E-3</v>
      </c>
      <c r="F1811">
        <v>608.50329999999997</v>
      </c>
      <c r="G1811">
        <f t="shared" si="262"/>
        <v>0.19791312333191979</v>
      </c>
      <c r="H1811">
        <f t="shared" si="263"/>
        <v>133.56379639588224</v>
      </c>
      <c r="I1811">
        <f t="shared" si="256"/>
        <v>136.39534887947497</v>
      </c>
      <c r="J1811">
        <f t="shared" si="264"/>
        <v>431.85</v>
      </c>
      <c r="K1811" s="2">
        <f t="shared" si="257"/>
        <v>0.11995833333333333</v>
      </c>
      <c r="L1811">
        <f t="shared" si="258"/>
        <v>5.3873781426371666E-5</v>
      </c>
    </row>
    <row r="1812" spans="1:12" x14ac:dyDescent="0.15">
      <c r="A1812">
        <v>1741114</v>
      </c>
      <c r="B1812">
        <v>0.97399999999999998</v>
      </c>
      <c r="C1812">
        <f t="shared" si="259"/>
        <v>2.1399999999999961E-2</v>
      </c>
      <c r="D1812">
        <f t="shared" si="260"/>
        <v>2.1174235231406349E-2</v>
      </c>
      <c r="E1812">
        <f t="shared" si="261"/>
        <v>5.7452314633478444E-3</v>
      </c>
      <c r="F1812">
        <v>608.38589999999999</v>
      </c>
      <c r="G1812">
        <f t="shared" si="262"/>
        <v>0.19789374573131216</v>
      </c>
      <c r="H1812">
        <f t="shared" si="263"/>
        <v>133.53802761254636</v>
      </c>
      <c r="I1812">
        <f t="shared" si="256"/>
        <v>136.39574140345479</v>
      </c>
      <c r="J1812">
        <f t="shared" si="264"/>
        <v>432.86666666666667</v>
      </c>
      <c r="K1812" s="2">
        <f t="shared" si="257"/>
        <v>0.12024074074074075</v>
      </c>
      <c r="L1812">
        <f t="shared" si="258"/>
        <v>5.1215726849456372E-5</v>
      </c>
    </row>
    <row r="1813" spans="1:12" x14ac:dyDescent="0.15">
      <c r="A1813">
        <v>1741172</v>
      </c>
      <c r="B1813">
        <v>0.97399999999999998</v>
      </c>
      <c r="C1813">
        <f t="shared" si="259"/>
        <v>2.1399999999999961E-2</v>
      </c>
      <c r="D1813">
        <f t="shared" si="260"/>
        <v>2.1174235231406349E-2</v>
      </c>
      <c r="E1813">
        <f t="shared" si="261"/>
        <v>5.7452314633478444E-3</v>
      </c>
      <c r="F1813">
        <v>608.38589999999999</v>
      </c>
      <c r="G1813">
        <f t="shared" si="262"/>
        <v>0.19789374573131216</v>
      </c>
      <c r="H1813">
        <f t="shared" si="263"/>
        <v>133.53802761254636</v>
      </c>
      <c r="I1813">
        <f t="shared" si="256"/>
        <v>136.39574140345479</v>
      </c>
      <c r="J1813">
        <f t="shared" si="264"/>
        <v>433.83333333333337</v>
      </c>
      <c r="K1813" s="2">
        <f t="shared" si="257"/>
        <v>0.12050925925925927</v>
      </c>
      <c r="L1813">
        <f t="shared" si="258"/>
        <v>5.3152683689420997E-5</v>
      </c>
    </row>
    <row r="1814" spans="1:12" x14ac:dyDescent="0.15">
      <c r="A1814">
        <v>1741232</v>
      </c>
      <c r="B1814">
        <v>0.9738</v>
      </c>
      <c r="C1814">
        <f t="shared" si="259"/>
        <v>2.1599999999999939E-2</v>
      </c>
      <c r="D1814">
        <f t="shared" si="260"/>
        <v>2.1370025736192327E-2</v>
      </c>
      <c r="E1814">
        <f t="shared" si="261"/>
        <v>5.9172363040774015E-3</v>
      </c>
      <c r="F1814">
        <v>609.32380000000001</v>
      </c>
      <c r="G1814">
        <f t="shared" si="262"/>
        <v>0.19787437382135128</v>
      </c>
      <c r="H1814">
        <f t="shared" si="263"/>
        <v>133.74389253495468</v>
      </c>
      <c r="I1814">
        <f t="shared" si="256"/>
        <v>136.63276061370962</v>
      </c>
      <c r="J1814">
        <f t="shared" si="264"/>
        <v>434.83333333333337</v>
      </c>
      <c r="K1814" s="2">
        <f t="shared" si="257"/>
        <v>0.12078703703703705</v>
      </c>
      <c r="L1814">
        <f t="shared" si="258"/>
        <v>5.0420168067226655E-5</v>
      </c>
    </row>
    <row r="1815" spans="1:12" x14ac:dyDescent="0.15">
      <c r="A1815">
        <v>1741291</v>
      </c>
      <c r="B1815">
        <v>0.97389999999999999</v>
      </c>
      <c r="C1815">
        <f t="shared" si="259"/>
        <v>2.149999999999995E-2</v>
      </c>
      <c r="D1815">
        <f t="shared" si="260"/>
        <v>2.1272135275539551E-2</v>
      </c>
      <c r="E1815">
        <f t="shared" si="261"/>
        <v>5.8015072293961783E-3</v>
      </c>
      <c r="F1815">
        <v>610.02719999999999</v>
      </c>
      <c r="G1815">
        <f t="shared" si="262"/>
        <v>0.19788405906517495</v>
      </c>
      <c r="H1815">
        <f t="shared" si="263"/>
        <v>133.89828573937089</v>
      </c>
      <c r="I1815">
        <f t="shared" si="256"/>
        <v>136.77709888276738</v>
      </c>
      <c r="J1815">
        <f t="shared" si="264"/>
        <v>435.81666666666672</v>
      </c>
      <c r="K1815" s="2">
        <f t="shared" si="257"/>
        <v>0.1210601851851852</v>
      </c>
      <c r="L1815">
        <f t="shared" si="258"/>
        <v>5.0807091823233434E-5</v>
      </c>
    </row>
    <row r="1816" spans="1:12" x14ac:dyDescent="0.15">
      <c r="A1816">
        <v>1741321</v>
      </c>
      <c r="B1816">
        <v>0.9738</v>
      </c>
      <c r="C1816">
        <f t="shared" si="259"/>
        <v>2.1599999999999939E-2</v>
      </c>
      <c r="D1816">
        <f t="shared" si="260"/>
        <v>2.1370025736192327E-2</v>
      </c>
      <c r="E1816">
        <f t="shared" si="261"/>
        <v>5.8875061260484675E-3</v>
      </c>
      <c r="F1816">
        <v>610.49609999999996</v>
      </c>
      <c r="G1816">
        <f t="shared" si="262"/>
        <v>0.19787437382135128</v>
      </c>
      <c r="H1816">
        <f t="shared" si="263"/>
        <v>134.0012072257951</v>
      </c>
      <c r="I1816">
        <f t="shared" si="256"/>
        <v>136.89563330187221</v>
      </c>
      <c r="J1816">
        <f t="shared" si="264"/>
        <v>436.31666666666672</v>
      </c>
      <c r="K1816" s="2">
        <f t="shared" si="257"/>
        <v>0.12119907407407408</v>
      </c>
      <c r="L1816">
        <f t="shared" si="258"/>
        <v>4.9219370203757553E-5</v>
      </c>
    </row>
    <row r="1817" spans="1:12" x14ac:dyDescent="0.15">
      <c r="A1817">
        <v>1741351</v>
      </c>
      <c r="B1817">
        <v>0.97399999999999998</v>
      </c>
      <c r="C1817">
        <f t="shared" si="259"/>
        <v>2.1399999999999961E-2</v>
      </c>
      <c r="D1817">
        <f t="shared" si="260"/>
        <v>2.1174235231406349E-2</v>
      </c>
      <c r="E1817">
        <f t="shared" si="261"/>
        <v>5.6709022141923325E-3</v>
      </c>
      <c r="F1817">
        <v>611.31679999999994</v>
      </c>
      <c r="G1817">
        <f t="shared" si="262"/>
        <v>0.19789374573131216</v>
      </c>
      <c r="H1817">
        <f t="shared" si="263"/>
        <v>134.18134726398731</v>
      </c>
      <c r="I1817">
        <f t="shared" si="256"/>
        <v>137.05282809543664</v>
      </c>
      <c r="J1817">
        <f t="shared" si="264"/>
        <v>436.81666666666672</v>
      </c>
      <c r="K1817" s="2">
        <f t="shared" si="257"/>
        <v>0.12133796296296298</v>
      </c>
      <c r="L1817">
        <f t="shared" si="258"/>
        <v>5.2394813442709309E-5</v>
      </c>
    </row>
    <row r="1818" spans="1:12" x14ac:dyDescent="0.15">
      <c r="A1818">
        <v>1741411</v>
      </c>
      <c r="B1818">
        <v>0.9738</v>
      </c>
      <c r="C1818">
        <f t="shared" si="259"/>
        <v>2.1599999999999939E-2</v>
      </c>
      <c r="D1818">
        <f t="shared" si="260"/>
        <v>2.1370025736192327E-2</v>
      </c>
      <c r="E1818">
        <f t="shared" si="261"/>
        <v>5.8429070549218896E-3</v>
      </c>
      <c r="F1818">
        <v>612.25469999999996</v>
      </c>
      <c r="G1818">
        <f t="shared" si="262"/>
        <v>0.19787437382135128</v>
      </c>
      <c r="H1818">
        <f t="shared" si="263"/>
        <v>134.38721218639563</v>
      </c>
      <c r="I1818">
        <f t="shared" si="256"/>
        <v>137.28997596962174</v>
      </c>
      <c r="J1818">
        <f t="shared" si="264"/>
        <v>437.81666666666672</v>
      </c>
      <c r="K1818" s="2">
        <f t="shared" si="257"/>
        <v>0.12161574074074076</v>
      </c>
      <c r="L1818">
        <f t="shared" si="258"/>
        <v>5.1213656975193159E-5</v>
      </c>
    </row>
    <row r="1819" spans="1:12" x14ac:dyDescent="0.15">
      <c r="A1819">
        <v>1741472</v>
      </c>
      <c r="B1819">
        <v>0.97370000000000001</v>
      </c>
      <c r="C1819">
        <f t="shared" si="259"/>
        <v>2.1699999999999928E-2</v>
      </c>
      <c r="D1819">
        <f t="shared" si="260"/>
        <v>2.1467906615240756E-2</v>
      </c>
      <c r="E1819">
        <f t="shared" si="261"/>
        <v>5.8872720918849587E-3</v>
      </c>
      <c r="F1819">
        <v>614.36490000000003</v>
      </c>
      <c r="G1819">
        <f t="shared" si="262"/>
        <v>0.19786468999949308</v>
      </c>
      <c r="H1819">
        <f t="shared" si="263"/>
        <v>134.85039179964443</v>
      </c>
      <c r="I1819">
        <f t="shared" si="256"/>
        <v>137.77664530169665</v>
      </c>
      <c r="J1819">
        <f t="shared" si="264"/>
        <v>438.83333333333337</v>
      </c>
      <c r="K1819" s="2">
        <f t="shared" si="257"/>
        <v>0.12189814814814816</v>
      </c>
      <c r="L1819">
        <f t="shared" si="258"/>
        <v>5.0026896180742265E-5</v>
      </c>
    </row>
    <row r="1820" spans="1:12" x14ac:dyDescent="0.15">
      <c r="A1820">
        <v>1741531</v>
      </c>
      <c r="B1820">
        <v>0.97370000000000001</v>
      </c>
      <c r="C1820">
        <f t="shared" si="259"/>
        <v>2.1699999999999928E-2</v>
      </c>
      <c r="D1820">
        <f t="shared" si="260"/>
        <v>2.1467906615240756E-2</v>
      </c>
      <c r="E1820">
        <f t="shared" si="261"/>
        <v>5.863486427828541E-3</v>
      </c>
      <c r="F1820">
        <v>615.30280000000005</v>
      </c>
      <c r="G1820">
        <f t="shared" si="262"/>
        <v>0.19786468999949308</v>
      </c>
      <c r="H1820">
        <f t="shared" si="263"/>
        <v>135.05625672205272</v>
      </c>
      <c r="I1820">
        <f t="shared" si="256"/>
        <v>137.98697749292123</v>
      </c>
      <c r="J1820">
        <f t="shared" si="264"/>
        <v>439.81666666666672</v>
      </c>
      <c r="K1820" s="2">
        <f t="shared" si="257"/>
        <v>0.12217129629629631</v>
      </c>
      <c r="L1820">
        <f t="shared" si="258"/>
        <v>5.0420168067226838E-5</v>
      </c>
    </row>
    <row r="1821" spans="1:12" x14ac:dyDescent="0.15">
      <c r="A1821">
        <v>1741592</v>
      </c>
      <c r="B1821">
        <v>0.97360000000000002</v>
      </c>
      <c r="C1821">
        <f t="shared" si="259"/>
        <v>2.1799999999999917E-2</v>
      </c>
      <c r="D1821">
        <f t="shared" si="260"/>
        <v>2.156577791456037E-2</v>
      </c>
      <c r="E1821">
        <f t="shared" si="261"/>
        <v>5.9286578281884106E-3</v>
      </c>
      <c r="F1821">
        <v>616.59220000000005</v>
      </c>
      <c r="G1821">
        <f t="shared" si="262"/>
        <v>0.1978550075992524</v>
      </c>
      <c r="H1821">
        <f t="shared" si="263"/>
        <v>135.33927434754932</v>
      </c>
      <c r="I1821">
        <f t="shared" si="256"/>
        <v>138.28967052832587</v>
      </c>
      <c r="J1821">
        <f t="shared" si="264"/>
        <v>440.83333333333337</v>
      </c>
      <c r="K1821" s="2">
        <f t="shared" si="257"/>
        <v>0.12245370370370372</v>
      </c>
      <c r="L1821">
        <f t="shared" si="258"/>
        <v>4.7553976496310682E-5</v>
      </c>
    </row>
    <row r="1822" spans="1:12" x14ac:dyDescent="0.15">
      <c r="A1822">
        <v>1741651</v>
      </c>
      <c r="B1822">
        <v>0.97350000000000003</v>
      </c>
      <c r="C1822">
        <f t="shared" si="259"/>
        <v>2.1899999999999906E-2</v>
      </c>
      <c r="D1822">
        <f t="shared" si="260"/>
        <v>2.1663639636026136E-2</v>
      </c>
      <c r="E1822">
        <f t="shared" si="261"/>
        <v>6.00272881348686E-3</v>
      </c>
      <c r="F1822">
        <v>617.53030000000001</v>
      </c>
      <c r="G1822">
        <f t="shared" si="262"/>
        <v>0.19784532662028151</v>
      </c>
      <c r="H1822">
        <f t="shared" si="263"/>
        <v>135.54518316907743</v>
      </c>
      <c r="I1822">
        <f t="shared" si="256"/>
        <v>138.51362268048024</v>
      </c>
      <c r="J1822">
        <f t="shared" si="264"/>
        <v>441.81666666666672</v>
      </c>
      <c r="K1822" s="2">
        <f t="shared" si="257"/>
        <v>0.12272685185185186</v>
      </c>
      <c r="L1822">
        <f t="shared" si="258"/>
        <v>4.6293744833287894E-5</v>
      </c>
    </row>
    <row r="1823" spans="1:12" x14ac:dyDescent="0.15">
      <c r="A1823">
        <v>1741681</v>
      </c>
      <c r="B1823">
        <v>0.97350000000000003</v>
      </c>
      <c r="C1823">
        <f t="shared" si="259"/>
        <v>2.1899999999999906E-2</v>
      </c>
      <c r="D1823">
        <f t="shared" si="260"/>
        <v>2.1663639636026136E-2</v>
      </c>
      <c r="E1823">
        <f t="shared" si="261"/>
        <v>5.9611045354019884E-3</v>
      </c>
      <c r="F1823">
        <v>619.17160000000001</v>
      </c>
      <c r="G1823">
        <f t="shared" si="262"/>
        <v>0.19784532662028151</v>
      </c>
      <c r="H1823">
        <f t="shared" si="263"/>
        <v>135.90544129590199</v>
      </c>
      <c r="I1823">
        <f t="shared" si="256"/>
        <v>138.88177046028227</v>
      </c>
      <c r="J1823">
        <f t="shared" si="264"/>
        <v>442.31666666666672</v>
      </c>
      <c r="K1823" s="2">
        <f t="shared" si="257"/>
        <v>0.12286574074074076</v>
      </c>
      <c r="L1823">
        <f t="shared" si="258"/>
        <v>4.6280991735537595E-5</v>
      </c>
    </row>
    <row r="1824" spans="1:12" x14ac:dyDescent="0.15">
      <c r="A1824">
        <v>1741740</v>
      </c>
      <c r="B1824">
        <v>0.97370000000000001</v>
      </c>
      <c r="C1824">
        <f t="shared" si="259"/>
        <v>2.1699999999999928E-2</v>
      </c>
      <c r="D1824">
        <f t="shared" si="260"/>
        <v>2.1467906615240756E-2</v>
      </c>
      <c r="E1824">
        <f t="shared" si="261"/>
        <v>5.7594244645886375E-3</v>
      </c>
      <c r="F1824">
        <v>619.40610000000004</v>
      </c>
      <c r="G1824">
        <f t="shared" si="262"/>
        <v>0.19786468999949308</v>
      </c>
      <c r="H1824">
        <f t="shared" si="263"/>
        <v>135.95691301389408</v>
      </c>
      <c r="I1824">
        <f t="shared" si="256"/>
        <v>138.9071780262955</v>
      </c>
      <c r="J1824">
        <f t="shared" si="264"/>
        <v>443.29999999999995</v>
      </c>
      <c r="K1824" s="2">
        <f t="shared" si="257"/>
        <v>0.12313888888888888</v>
      </c>
      <c r="L1824">
        <f t="shared" si="258"/>
        <v>4.9986114968064391E-5</v>
      </c>
    </row>
    <row r="1825" spans="1:12" x14ac:dyDescent="0.15">
      <c r="A1825">
        <v>1741803</v>
      </c>
      <c r="B1825">
        <v>0.97340000000000004</v>
      </c>
      <c r="C1825">
        <f t="shared" si="259"/>
        <v>2.1999999999999895E-2</v>
      </c>
      <c r="D1825">
        <f t="shared" si="260"/>
        <v>2.1761491781512494E-2</v>
      </c>
      <c r="E1825">
        <f t="shared" si="261"/>
        <v>6.0351710168319271E-3</v>
      </c>
      <c r="F1825">
        <v>620.10950000000003</v>
      </c>
      <c r="G1825">
        <f t="shared" si="262"/>
        <v>0.19783564706223269</v>
      </c>
      <c r="H1825">
        <f t="shared" si="263"/>
        <v>136.11130621831032</v>
      </c>
      <c r="I1825">
        <f t="shared" si="256"/>
        <v>139.1057549551131</v>
      </c>
      <c r="J1825">
        <f t="shared" si="264"/>
        <v>444.35</v>
      </c>
      <c r="K1825" s="2">
        <f t="shared" si="257"/>
        <v>0.12343055555555556</v>
      </c>
      <c r="L1825">
        <f t="shared" si="258"/>
        <v>4.5416316232128489E-5</v>
      </c>
    </row>
    <row r="1826" spans="1:12" x14ac:dyDescent="0.15">
      <c r="A1826">
        <v>1741861</v>
      </c>
      <c r="B1826">
        <v>0.97330000000000005</v>
      </c>
      <c r="C1826">
        <f t="shared" si="259"/>
        <v>2.2099999999999884E-2</v>
      </c>
      <c r="D1826">
        <f t="shared" si="260"/>
        <v>2.1859334352893313E-2</v>
      </c>
      <c r="E1826">
        <f t="shared" si="261"/>
        <v>6.1092304602117786E-3</v>
      </c>
      <c r="F1826">
        <v>621.04729999999995</v>
      </c>
      <c r="G1826">
        <f t="shared" si="262"/>
        <v>0.1978259689247584</v>
      </c>
      <c r="H1826">
        <f t="shared" si="263"/>
        <v>136.31714919115868</v>
      </c>
      <c r="I1826">
        <f t="shared" si="256"/>
        <v>139.32975818828331</v>
      </c>
      <c r="J1826">
        <f t="shared" si="264"/>
        <v>445.31666666666672</v>
      </c>
      <c r="K1826" s="2">
        <f t="shared" si="257"/>
        <v>0.12369907407407409</v>
      </c>
      <c r="L1826">
        <f t="shared" si="258"/>
        <v>4.4080248657813806E-5</v>
      </c>
    </row>
    <row r="1827" spans="1:12" x14ac:dyDescent="0.15">
      <c r="A1827">
        <v>1741920</v>
      </c>
      <c r="B1827">
        <v>0.97340000000000004</v>
      </c>
      <c r="C1827">
        <f t="shared" si="259"/>
        <v>2.1999999999999895E-2</v>
      </c>
      <c r="D1827">
        <f t="shared" si="260"/>
        <v>2.1761491781512494E-2</v>
      </c>
      <c r="E1827">
        <f t="shared" si="261"/>
        <v>6.0203097319006353E-3</v>
      </c>
      <c r="F1827">
        <v>620.69550000000004</v>
      </c>
      <c r="G1827">
        <f t="shared" si="262"/>
        <v>0.19783564706223269</v>
      </c>
      <c r="H1827">
        <f t="shared" si="263"/>
        <v>136.23993063939065</v>
      </c>
      <c r="I1827">
        <f t="shared" si="256"/>
        <v>139.23720911345725</v>
      </c>
      <c r="J1827">
        <f t="shared" si="264"/>
        <v>446.29999999999995</v>
      </c>
      <c r="K1827" s="2">
        <f t="shared" si="257"/>
        <v>0.12397222222222221</v>
      </c>
      <c r="L1827">
        <f t="shared" si="258"/>
        <v>4.9572649572649805E-5</v>
      </c>
    </row>
    <row r="1828" spans="1:12" x14ac:dyDescent="0.15">
      <c r="A1828">
        <v>1741950</v>
      </c>
      <c r="B1828">
        <v>0.97330000000000005</v>
      </c>
      <c r="C1828">
        <f t="shared" si="259"/>
        <v>2.2099999999999884E-2</v>
      </c>
      <c r="D1828">
        <f t="shared" si="260"/>
        <v>2.1859334352893313E-2</v>
      </c>
      <c r="E1828">
        <f t="shared" si="261"/>
        <v>6.1419379673378661E-3</v>
      </c>
      <c r="F1828">
        <v>619.75760000000002</v>
      </c>
      <c r="G1828">
        <f t="shared" si="262"/>
        <v>0.1978259689247584</v>
      </c>
      <c r="H1828">
        <f t="shared" si="263"/>
        <v>136.03406571698238</v>
      </c>
      <c r="I1828">
        <f t="shared" si="256"/>
        <v>139.04041856932767</v>
      </c>
      <c r="J1828">
        <f t="shared" si="264"/>
        <v>446.79999999999995</v>
      </c>
      <c r="K1828" s="2">
        <f t="shared" si="257"/>
        <v>0.1241111111111111</v>
      </c>
      <c r="L1828">
        <f t="shared" si="258"/>
        <v>4.4444444444445246E-5</v>
      </c>
    </row>
    <row r="1829" spans="1:12" x14ac:dyDescent="0.15">
      <c r="A1829">
        <v>1741981</v>
      </c>
      <c r="B1829">
        <v>0.97330000000000005</v>
      </c>
      <c r="C1829">
        <f t="shared" si="259"/>
        <v>2.2099999999999884E-2</v>
      </c>
      <c r="D1829">
        <f t="shared" si="260"/>
        <v>2.1859334352893313E-2</v>
      </c>
      <c r="E1829">
        <f t="shared" si="261"/>
        <v>6.1330135882127455E-3</v>
      </c>
      <c r="F1829">
        <v>620.10950000000003</v>
      </c>
      <c r="G1829">
        <f t="shared" si="262"/>
        <v>0.1978259689247584</v>
      </c>
      <c r="H1829">
        <f t="shared" si="263"/>
        <v>136.11130621831032</v>
      </c>
      <c r="I1829">
        <f t="shared" si="256"/>
        <v>139.11936608573498</v>
      </c>
      <c r="J1829">
        <f t="shared" si="264"/>
        <v>447.31666666666672</v>
      </c>
      <c r="K1829" s="2">
        <f t="shared" si="257"/>
        <v>0.12425462962962965</v>
      </c>
      <c r="L1829">
        <f t="shared" si="258"/>
        <v>4.4457110287832162E-5</v>
      </c>
    </row>
    <row r="1830" spans="1:12" x14ac:dyDescent="0.15">
      <c r="A1830">
        <v>1742042</v>
      </c>
      <c r="B1830">
        <v>0.97330000000000005</v>
      </c>
      <c r="C1830">
        <f t="shared" si="259"/>
        <v>2.2099999999999884E-2</v>
      </c>
      <c r="D1830">
        <f t="shared" si="260"/>
        <v>2.1859334352893313E-2</v>
      </c>
      <c r="E1830">
        <f t="shared" si="261"/>
        <v>6.09733889621129E-3</v>
      </c>
      <c r="F1830">
        <v>621.51620000000003</v>
      </c>
      <c r="G1830">
        <f t="shared" si="262"/>
        <v>0.1978259689247584</v>
      </c>
      <c r="H1830">
        <f t="shared" si="263"/>
        <v>136.42007067758291</v>
      </c>
      <c r="I1830">
        <f t="shared" si="256"/>
        <v>139.4349542395575</v>
      </c>
      <c r="J1830">
        <f t="shared" si="264"/>
        <v>448.33333333333337</v>
      </c>
      <c r="K1830" s="2">
        <f t="shared" si="257"/>
        <v>0.12453703703703704</v>
      </c>
      <c r="L1830">
        <f t="shared" si="258"/>
        <v>4.830362277170837E-5</v>
      </c>
    </row>
    <row r="1831" spans="1:12" x14ac:dyDescent="0.15">
      <c r="A1831">
        <v>1742071</v>
      </c>
      <c r="B1831">
        <v>0.97319999999999995</v>
      </c>
      <c r="C1831">
        <f t="shared" si="259"/>
        <v>2.2199999999999984E-2</v>
      </c>
      <c r="D1831">
        <f t="shared" si="260"/>
        <v>2.1957167352042138E-2</v>
      </c>
      <c r="E1831">
        <f t="shared" si="261"/>
        <v>6.2219323524582461E-3</v>
      </c>
      <c r="F1831">
        <v>620.46100000000001</v>
      </c>
      <c r="G1831">
        <f t="shared" si="262"/>
        <v>0.19781629220751121</v>
      </c>
      <c r="H1831">
        <f t="shared" si="263"/>
        <v>136.18845892139859</v>
      </c>
      <c r="I1831">
        <f t="shared" si="256"/>
        <v>139.21184270945366</v>
      </c>
      <c r="J1831">
        <f t="shared" si="264"/>
        <v>448.81666666666672</v>
      </c>
      <c r="K1831" s="2">
        <f t="shared" si="257"/>
        <v>0.12467129629629631</v>
      </c>
      <c r="L1831">
        <f t="shared" si="258"/>
        <v>4.4814708417120418E-5</v>
      </c>
    </row>
    <row r="1832" spans="1:12" x14ac:dyDescent="0.15">
      <c r="A1832">
        <v>1742100</v>
      </c>
      <c r="B1832">
        <v>0.97319999999999995</v>
      </c>
      <c r="C1832">
        <f t="shared" si="259"/>
        <v>2.2199999999999984E-2</v>
      </c>
      <c r="D1832">
        <f t="shared" si="260"/>
        <v>2.1957167352042138E-2</v>
      </c>
      <c r="E1832">
        <f t="shared" si="261"/>
        <v>6.1921996383738562E-3</v>
      </c>
      <c r="F1832">
        <v>621.63340000000005</v>
      </c>
      <c r="G1832">
        <f t="shared" si="262"/>
        <v>0.19781629220751121</v>
      </c>
      <c r="H1832">
        <f t="shared" si="263"/>
        <v>136.44579556179897</v>
      </c>
      <c r="I1832">
        <f t="shared" si="256"/>
        <v>139.4748922232709</v>
      </c>
      <c r="J1832">
        <f t="shared" si="264"/>
        <v>449.29999999999995</v>
      </c>
      <c r="K1832" s="2">
        <f t="shared" si="257"/>
        <v>0.12480555555555554</v>
      </c>
      <c r="L1832">
        <f t="shared" si="258"/>
        <v>4.9544419134394623E-5</v>
      </c>
    </row>
    <row r="1833" spans="1:12" x14ac:dyDescent="0.15">
      <c r="A1833">
        <v>1742131</v>
      </c>
      <c r="B1833">
        <v>0.97319999999999995</v>
      </c>
      <c r="C1833">
        <f t="shared" si="259"/>
        <v>2.2199999999999984E-2</v>
      </c>
      <c r="D1833">
        <f t="shared" si="260"/>
        <v>2.1957167352042138E-2</v>
      </c>
      <c r="E1833">
        <f t="shared" si="261"/>
        <v>6.1951718953601152E-3</v>
      </c>
      <c r="F1833">
        <v>621.51620000000003</v>
      </c>
      <c r="G1833">
        <f t="shared" si="262"/>
        <v>0.19781629220751121</v>
      </c>
      <c r="H1833">
        <f t="shared" si="263"/>
        <v>136.42007067758291</v>
      </c>
      <c r="I1833">
        <f t="shared" si="256"/>
        <v>139.44859624662521</v>
      </c>
      <c r="J1833">
        <f t="shared" si="264"/>
        <v>449.81666666666672</v>
      </c>
      <c r="K1833" s="2">
        <f t="shared" si="257"/>
        <v>0.12494907407407409</v>
      </c>
      <c r="L1833">
        <f t="shared" si="258"/>
        <v>4.9152542372879708E-5</v>
      </c>
    </row>
    <row r="1834" spans="1:12" x14ac:dyDescent="0.15">
      <c r="A1834">
        <v>1742160</v>
      </c>
      <c r="B1834">
        <v>0.97319999999999995</v>
      </c>
      <c r="C1834">
        <f t="shared" si="259"/>
        <v>2.2199999999999984E-2</v>
      </c>
      <c r="D1834">
        <f t="shared" si="260"/>
        <v>2.1957167352042138E-2</v>
      </c>
      <c r="E1834">
        <f t="shared" si="261"/>
        <v>6.180308074373371E-3</v>
      </c>
      <c r="F1834">
        <v>622.10230000000001</v>
      </c>
      <c r="G1834">
        <f t="shared" si="262"/>
        <v>0.19781629220751121</v>
      </c>
      <c r="H1834">
        <f t="shared" si="263"/>
        <v>136.54871704822318</v>
      </c>
      <c r="I1834">
        <f t="shared" si="256"/>
        <v>139.58009856669369</v>
      </c>
      <c r="J1834">
        <f t="shared" si="264"/>
        <v>450.29999999999995</v>
      </c>
      <c r="K1834" s="2">
        <f t="shared" si="257"/>
        <v>0.12508333333333332</v>
      </c>
      <c r="L1834">
        <f t="shared" si="258"/>
        <v>5.0420168067226933E-5</v>
      </c>
    </row>
    <row r="1835" spans="1:12" x14ac:dyDescent="0.15">
      <c r="A1835">
        <v>1742220</v>
      </c>
      <c r="B1835">
        <v>0.97309999999999997</v>
      </c>
      <c r="C1835">
        <f t="shared" si="259"/>
        <v>2.2299999999999973E-2</v>
      </c>
      <c r="D1835">
        <f t="shared" si="260"/>
        <v>2.2054990780831313E-2</v>
      </c>
      <c r="E1835">
        <f t="shared" si="261"/>
        <v>6.2721844531345786E-3</v>
      </c>
      <c r="F1835">
        <v>622.33680000000004</v>
      </c>
      <c r="G1835">
        <f t="shared" si="262"/>
        <v>0.19780661691014376</v>
      </c>
      <c r="H1835">
        <f t="shared" si="263"/>
        <v>136.60018876621524</v>
      </c>
      <c r="I1835">
        <f t="shared" si="256"/>
        <v>139.64637297570184</v>
      </c>
      <c r="J1835">
        <f t="shared" si="264"/>
        <v>451.29999999999995</v>
      </c>
      <c r="K1835" s="2">
        <f t="shared" si="257"/>
        <v>0.12536111111111109</v>
      </c>
      <c r="L1835">
        <f t="shared" si="258"/>
        <v>4.8712206047032637E-5</v>
      </c>
    </row>
    <row r="1836" spans="1:12" x14ac:dyDescent="0.15">
      <c r="A1836">
        <v>1742281</v>
      </c>
      <c r="B1836">
        <v>0.97319999999999995</v>
      </c>
      <c r="C1836">
        <f t="shared" si="259"/>
        <v>2.2199999999999984E-2</v>
      </c>
      <c r="D1836">
        <f t="shared" si="260"/>
        <v>2.1957167352042138E-2</v>
      </c>
      <c r="E1836">
        <f t="shared" si="261"/>
        <v>6.14760056724728E-3</v>
      </c>
      <c r="F1836">
        <v>623.39200000000005</v>
      </c>
      <c r="G1836">
        <f t="shared" si="262"/>
        <v>0.19781629220751121</v>
      </c>
      <c r="H1836">
        <f t="shared" si="263"/>
        <v>136.8318005223995</v>
      </c>
      <c r="I1836">
        <f t="shared" si="256"/>
        <v>139.86946649399678</v>
      </c>
      <c r="J1836">
        <f t="shared" si="264"/>
        <v>452.31666666666672</v>
      </c>
      <c r="K1836" s="2">
        <f t="shared" si="257"/>
        <v>0.12564351851851854</v>
      </c>
      <c r="L1836">
        <f t="shared" si="258"/>
        <v>5.0861825374399679E-5</v>
      </c>
    </row>
    <row r="1837" spans="1:12" x14ac:dyDescent="0.15">
      <c r="A1837">
        <v>1742310</v>
      </c>
      <c r="B1837">
        <v>0.97309999999999997</v>
      </c>
      <c r="C1837">
        <f t="shared" si="259"/>
        <v>2.2299999999999973E-2</v>
      </c>
      <c r="D1837">
        <f t="shared" si="260"/>
        <v>2.2054990780831313E-2</v>
      </c>
      <c r="E1837">
        <f t="shared" si="261"/>
        <v>6.1919081539510978E-3</v>
      </c>
      <c r="F1837">
        <v>625.50220000000002</v>
      </c>
      <c r="G1837">
        <f t="shared" si="262"/>
        <v>0.19780661691014376</v>
      </c>
      <c r="H1837">
        <f t="shared" si="263"/>
        <v>137.29498013564827</v>
      </c>
      <c r="I1837">
        <f t="shared" si="256"/>
        <v>140.35665819267322</v>
      </c>
      <c r="J1837">
        <f t="shared" si="264"/>
        <v>452.79999999999995</v>
      </c>
      <c r="K1837" s="2">
        <f t="shared" si="257"/>
        <v>0.12577777777777777</v>
      </c>
      <c r="L1837">
        <f t="shared" si="258"/>
        <v>5.254237288135579E-5</v>
      </c>
    </row>
    <row r="1838" spans="1:12" x14ac:dyDescent="0.15">
      <c r="A1838">
        <v>1742340</v>
      </c>
      <c r="B1838">
        <v>0.97299999999999998</v>
      </c>
      <c r="C1838">
        <f t="shared" si="259"/>
        <v>2.2399999999999962E-2</v>
      </c>
      <c r="D1838">
        <f t="shared" si="260"/>
        <v>2.215280464113328E-2</v>
      </c>
      <c r="E1838">
        <f t="shared" si="261"/>
        <v>6.2897220142530651E-3</v>
      </c>
      <c r="F1838">
        <v>625.50220000000002</v>
      </c>
      <c r="G1838">
        <f t="shared" si="262"/>
        <v>0.19779694303230891</v>
      </c>
      <c r="H1838">
        <f t="shared" si="263"/>
        <v>137.29498013564827</v>
      </c>
      <c r="I1838">
        <f t="shared" si="256"/>
        <v>140.37038769068678</v>
      </c>
      <c r="J1838">
        <f t="shared" si="264"/>
        <v>453.29999999999995</v>
      </c>
      <c r="K1838" s="2">
        <f t="shared" si="257"/>
        <v>0.12591666666666665</v>
      </c>
      <c r="L1838">
        <f t="shared" si="258"/>
        <v>5.0833097994916651E-5</v>
      </c>
    </row>
    <row r="1839" spans="1:12" x14ac:dyDescent="0.15">
      <c r="A1839">
        <v>1742400</v>
      </c>
      <c r="B1839">
        <v>0.97309999999999997</v>
      </c>
      <c r="C1839">
        <f t="shared" si="259"/>
        <v>2.2299999999999973E-2</v>
      </c>
      <c r="D1839">
        <f t="shared" si="260"/>
        <v>2.2054990780831313E-2</v>
      </c>
      <c r="E1839">
        <f t="shared" si="261"/>
        <v>6.1978552039790649E-3</v>
      </c>
      <c r="F1839">
        <v>625.26769999999999</v>
      </c>
      <c r="G1839">
        <f t="shared" si="262"/>
        <v>0.19780661691014376</v>
      </c>
      <c r="H1839">
        <f t="shared" si="263"/>
        <v>137.24350841765622</v>
      </c>
      <c r="I1839">
        <f t="shared" si="256"/>
        <v>140.30403865536996</v>
      </c>
      <c r="J1839">
        <f t="shared" si="264"/>
        <v>454.29999999999995</v>
      </c>
      <c r="K1839" s="2">
        <f t="shared" si="257"/>
        <v>0.12619444444444444</v>
      </c>
      <c r="L1839">
        <f t="shared" si="258"/>
        <v>5.4685274850469528E-5</v>
      </c>
    </row>
    <row r="1840" spans="1:12" x14ac:dyDescent="0.15">
      <c r="A1840">
        <v>1742460</v>
      </c>
      <c r="B1840">
        <v>0.97289999999999999</v>
      </c>
      <c r="C1840">
        <f t="shared" si="259"/>
        <v>2.2499999999999951E-2</v>
      </c>
      <c r="D1840">
        <f t="shared" si="260"/>
        <v>2.2250608934819723E-2</v>
      </c>
      <c r="E1840">
        <f t="shared" si="261"/>
        <v>6.3250886227844763E-3</v>
      </c>
      <c r="F1840">
        <v>627.96420000000001</v>
      </c>
      <c r="G1840">
        <f t="shared" si="262"/>
        <v>0.19778727057365952</v>
      </c>
      <c r="H1840">
        <f t="shared" si="263"/>
        <v>137.83537830066507</v>
      </c>
      <c r="I1840">
        <f t="shared" si="256"/>
        <v>140.93667431243</v>
      </c>
      <c r="J1840">
        <f t="shared" si="264"/>
        <v>455.29999999999995</v>
      </c>
      <c r="K1840" s="2">
        <f t="shared" si="257"/>
        <v>0.12647222222222221</v>
      </c>
      <c r="L1840">
        <f t="shared" si="258"/>
        <v>5.0000000000000233E-5</v>
      </c>
    </row>
    <row r="1841" spans="1:12" x14ac:dyDescent="0.15">
      <c r="A1841">
        <v>1742490</v>
      </c>
      <c r="B1841">
        <v>0.97289999999999999</v>
      </c>
      <c r="C1841">
        <f t="shared" si="259"/>
        <v>2.2499999999999951E-2</v>
      </c>
      <c r="D1841">
        <f t="shared" si="260"/>
        <v>2.2250608934819723E-2</v>
      </c>
      <c r="E1841">
        <f t="shared" si="261"/>
        <v>6.3102273378531845E-3</v>
      </c>
      <c r="F1841">
        <v>628.55020000000002</v>
      </c>
      <c r="G1841">
        <f t="shared" si="262"/>
        <v>0.19778727057365952</v>
      </c>
      <c r="H1841">
        <f t="shared" si="263"/>
        <v>137.9640027217454</v>
      </c>
      <c r="I1841">
        <f t="shared" si="256"/>
        <v>141.06819278298468</v>
      </c>
      <c r="J1841">
        <f t="shared" si="264"/>
        <v>455.79999999999995</v>
      </c>
      <c r="K1841" s="2">
        <f t="shared" si="257"/>
        <v>0.12661111111111109</v>
      </c>
      <c r="L1841">
        <f t="shared" si="258"/>
        <v>5.1724137931034529E-5</v>
      </c>
    </row>
    <row r="1842" spans="1:12" x14ac:dyDescent="0.15">
      <c r="A1842">
        <v>1742520</v>
      </c>
      <c r="B1842">
        <v>0.97299999999999998</v>
      </c>
      <c r="C1842">
        <f t="shared" si="259"/>
        <v>2.2399999999999962E-2</v>
      </c>
      <c r="D1842">
        <f t="shared" si="260"/>
        <v>2.215280464113328E-2</v>
      </c>
      <c r="E1842">
        <f t="shared" si="261"/>
        <v>6.1886373801103185E-3</v>
      </c>
      <c r="F1842">
        <v>629.48810000000003</v>
      </c>
      <c r="G1842">
        <f t="shared" si="262"/>
        <v>0.19779694303230891</v>
      </c>
      <c r="H1842">
        <f t="shared" si="263"/>
        <v>138.16986764415373</v>
      </c>
      <c r="I1842">
        <f t="shared" si="256"/>
        <v>141.26487267938276</v>
      </c>
      <c r="J1842">
        <f t="shared" si="264"/>
        <v>456.29999999999995</v>
      </c>
      <c r="K1842" s="2">
        <f t="shared" si="257"/>
        <v>0.12674999999999997</v>
      </c>
      <c r="L1842">
        <f t="shared" si="258"/>
        <v>5.3448275862068818E-5</v>
      </c>
    </row>
    <row r="1843" spans="1:12" x14ac:dyDescent="0.15">
      <c r="A1843">
        <v>1742550</v>
      </c>
      <c r="B1843">
        <v>0.97289999999999999</v>
      </c>
      <c r="C1843">
        <f t="shared" si="259"/>
        <v>2.2499999999999951E-2</v>
      </c>
      <c r="D1843">
        <f t="shared" si="260"/>
        <v>2.2250608934819723E-2</v>
      </c>
      <c r="E1843">
        <f t="shared" si="261"/>
        <v>6.2864416737967617E-3</v>
      </c>
      <c r="F1843">
        <v>629.48810000000003</v>
      </c>
      <c r="G1843">
        <f t="shared" si="262"/>
        <v>0.19778727057365952</v>
      </c>
      <c r="H1843">
        <f t="shared" si="263"/>
        <v>138.16986764415373</v>
      </c>
      <c r="I1843">
        <f t="shared" si="256"/>
        <v>141.27868966614716</v>
      </c>
      <c r="J1843">
        <f t="shared" si="264"/>
        <v>456.79999999999995</v>
      </c>
      <c r="K1843" s="2">
        <f t="shared" si="257"/>
        <v>0.12688888888888888</v>
      </c>
      <c r="L1843">
        <f t="shared" si="258"/>
        <v>4.9985636311404917E-5</v>
      </c>
    </row>
    <row r="1844" spans="1:12" x14ac:dyDescent="0.15">
      <c r="A1844">
        <v>1742580</v>
      </c>
      <c r="B1844">
        <v>0.9728</v>
      </c>
      <c r="C1844">
        <f t="shared" si="259"/>
        <v>2.259999999999994E-2</v>
      </c>
      <c r="D1844">
        <f t="shared" si="260"/>
        <v>2.2348403663761767E-2</v>
      </c>
      <c r="E1844">
        <f t="shared" si="261"/>
        <v>6.3931531736975862E-3</v>
      </c>
      <c r="F1844">
        <v>629.13649999999996</v>
      </c>
      <c r="G1844">
        <f t="shared" si="262"/>
        <v>0.19777759953384866</v>
      </c>
      <c r="H1844">
        <f t="shared" si="263"/>
        <v>138.09269299150549</v>
      </c>
      <c r="I1844">
        <f t="shared" si="256"/>
        <v>141.21358785311349</v>
      </c>
      <c r="J1844">
        <f t="shared" si="264"/>
        <v>457.29999999999995</v>
      </c>
      <c r="K1844" s="2">
        <f t="shared" si="257"/>
        <v>0.12702777777777777</v>
      </c>
      <c r="L1844">
        <f t="shared" si="258"/>
        <v>4.8275862068965943E-5</v>
      </c>
    </row>
    <row r="1845" spans="1:12" x14ac:dyDescent="0.15">
      <c r="A1845">
        <v>1742610</v>
      </c>
      <c r="B1845">
        <v>0.97270000000000001</v>
      </c>
      <c r="C1845">
        <f t="shared" si="259"/>
        <v>2.2699999999999929E-2</v>
      </c>
      <c r="D1845">
        <f t="shared" si="260"/>
        <v>2.2446188829829995E-2</v>
      </c>
      <c r="E1845">
        <f t="shared" si="261"/>
        <v>6.4760745187790666E-3</v>
      </c>
      <c r="F1845">
        <v>629.72260000000006</v>
      </c>
      <c r="G1845">
        <f t="shared" si="262"/>
        <v>0.19776792991252948</v>
      </c>
      <c r="H1845">
        <f t="shared" si="263"/>
        <v>138.22133936214578</v>
      </c>
      <c r="I1845">
        <f t="shared" si="256"/>
        <v>141.35896376566652</v>
      </c>
      <c r="J1845">
        <f t="shared" si="264"/>
        <v>457.79999999999995</v>
      </c>
      <c r="K1845" s="2">
        <f t="shared" si="257"/>
        <v>0.12716666666666665</v>
      </c>
      <c r="L1845">
        <f t="shared" si="258"/>
        <v>4.9985636311404917E-5</v>
      </c>
    </row>
    <row r="1846" spans="1:12" x14ac:dyDescent="0.15">
      <c r="A1846">
        <v>1742640</v>
      </c>
      <c r="B1846">
        <v>0.9728</v>
      </c>
      <c r="C1846">
        <f t="shared" si="259"/>
        <v>2.259999999999994E-2</v>
      </c>
      <c r="D1846">
        <f t="shared" si="260"/>
        <v>2.2348403663761767E-2</v>
      </c>
      <c r="E1846">
        <f t="shared" si="261"/>
        <v>6.3753145596691339E-3</v>
      </c>
      <c r="F1846">
        <v>629.83989999999994</v>
      </c>
      <c r="G1846">
        <f t="shared" si="262"/>
        <v>0.19777759953384866</v>
      </c>
      <c r="H1846">
        <f t="shared" si="263"/>
        <v>138.24708619592175</v>
      </c>
      <c r="I1846">
        <f t="shared" si="256"/>
        <v>141.37147034394957</v>
      </c>
      <c r="J1846">
        <f t="shared" si="264"/>
        <v>458.29999999999995</v>
      </c>
      <c r="K1846" s="2">
        <f t="shared" si="257"/>
        <v>0.12730555555555553</v>
      </c>
      <c r="L1846">
        <f t="shared" si="258"/>
        <v>5.1709278942832478E-5</v>
      </c>
    </row>
    <row r="1847" spans="1:12" x14ac:dyDescent="0.15">
      <c r="A1847">
        <v>1742670</v>
      </c>
      <c r="B1847">
        <v>0.9728</v>
      </c>
      <c r="C1847">
        <f t="shared" si="259"/>
        <v>2.259999999999994E-2</v>
      </c>
      <c r="D1847">
        <f t="shared" si="260"/>
        <v>2.2348403663761767E-2</v>
      </c>
      <c r="E1847">
        <f t="shared" si="261"/>
        <v>6.381259073641652E-3</v>
      </c>
      <c r="F1847">
        <v>629.60550000000001</v>
      </c>
      <c r="G1847">
        <f t="shared" si="262"/>
        <v>0.19777759953384866</v>
      </c>
      <c r="H1847">
        <f t="shared" si="263"/>
        <v>138.1956364274896</v>
      </c>
      <c r="I1847">
        <f t="shared" si="256"/>
        <v>141.31885781075087</v>
      </c>
      <c r="J1847">
        <f t="shared" si="264"/>
        <v>458.79999999999995</v>
      </c>
      <c r="K1847" s="2">
        <f t="shared" si="257"/>
        <v>0.12744444444444444</v>
      </c>
      <c r="L1847">
        <f t="shared" si="258"/>
        <v>5.1709278942832478E-5</v>
      </c>
    </row>
    <row r="1848" spans="1:12" x14ac:dyDescent="0.15">
      <c r="A1848">
        <v>1742700</v>
      </c>
      <c r="B1848">
        <v>0.97270000000000001</v>
      </c>
      <c r="C1848">
        <f t="shared" si="259"/>
        <v>2.2699999999999929E-2</v>
      </c>
      <c r="D1848">
        <f t="shared" si="260"/>
        <v>2.2446188829829995E-2</v>
      </c>
      <c r="E1848">
        <f t="shared" si="261"/>
        <v>6.4849912897378473E-3</v>
      </c>
      <c r="F1848">
        <v>629.37099999999998</v>
      </c>
      <c r="G1848">
        <f t="shared" si="262"/>
        <v>0.19776792991252948</v>
      </c>
      <c r="H1848">
        <f t="shared" si="263"/>
        <v>138.14416470949755</v>
      </c>
      <c r="I1848">
        <f t="shared" si="256"/>
        <v>141.28003724840315</v>
      </c>
      <c r="J1848">
        <f t="shared" si="264"/>
        <v>459.29999999999995</v>
      </c>
      <c r="K1848" s="2">
        <f t="shared" si="257"/>
        <v>0.12758333333333333</v>
      </c>
      <c r="L1848">
        <f t="shared" si="258"/>
        <v>5.1282051282051327E-5</v>
      </c>
    </row>
    <row r="1849" spans="1:12" x14ac:dyDescent="0.15">
      <c r="A1849">
        <v>1742730</v>
      </c>
      <c r="B1849">
        <v>0.97270000000000001</v>
      </c>
      <c r="C1849">
        <f t="shared" si="259"/>
        <v>2.2699999999999929E-2</v>
      </c>
      <c r="D1849">
        <f t="shared" si="260"/>
        <v>2.2446188829829995E-2</v>
      </c>
      <c r="E1849">
        <f t="shared" si="261"/>
        <v>6.4790442397098802E-3</v>
      </c>
      <c r="F1849">
        <v>629.60550000000001</v>
      </c>
      <c r="G1849">
        <f t="shared" si="262"/>
        <v>0.19776792991252948</v>
      </c>
      <c r="H1849">
        <f t="shared" si="263"/>
        <v>138.1956364274896</v>
      </c>
      <c r="I1849">
        <f t="shared" si="256"/>
        <v>141.33267737439363</v>
      </c>
      <c r="J1849">
        <f t="shared" si="264"/>
        <v>459.79999999999995</v>
      </c>
      <c r="K1849" s="2">
        <f t="shared" si="257"/>
        <v>0.12772222222222221</v>
      </c>
      <c r="L1849">
        <f t="shared" si="258"/>
        <v>4.9152542372881585E-5</v>
      </c>
    </row>
    <row r="1850" spans="1:12" x14ac:dyDescent="0.15">
      <c r="A1850">
        <v>1742760</v>
      </c>
      <c r="B1850">
        <v>0.97270000000000001</v>
      </c>
      <c r="C1850">
        <f t="shared" si="259"/>
        <v>2.2699999999999929E-2</v>
      </c>
      <c r="D1850">
        <f t="shared" si="260"/>
        <v>2.2446188829829995E-2</v>
      </c>
      <c r="E1850">
        <f t="shared" si="261"/>
        <v>6.4760745187790666E-3</v>
      </c>
      <c r="F1850">
        <v>629.72260000000006</v>
      </c>
      <c r="G1850">
        <f t="shared" si="262"/>
        <v>0.19776792991252948</v>
      </c>
      <c r="H1850">
        <f t="shared" si="263"/>
        <v>138.22133936214578</v>
      </c>
      <c r="I1850">
        <f t="shared" si="256"/>
        <v>141.35896376566652</v>
      </c>
      <c r="J1850">
        <f t="shared" si="264"/>
        <v>460.29999999999995</v>
      </c>
      <c r="K1850" s="2">
        <f t="shared" si="257"/>
        <v>0.12786111111111109</v>
      </c>
      <c r="L1850">
        <f t="shared" si="258"/>
        <v>5.0406048725847065E-5</v>
      </c>
    </row>
    <row r="1851" spans="1:12" x14ac:dyDescent="0.15">
      <c r="A1851">
        <v>1742790</v>
      </c>
      <c r="B1851">
        <v>0.97270000000000001</v>
      </c>
      <c r="C1851">
        <f t="shared" si="259"/>
        <v>2.2699999999999929E-2</v>
      </c>
      <c r="D1851">
        <f t="shared" si="260"/>
        <v>2.2446188829829995E-2</v>
      </c>
      <c r="E1851">
        <f t="shared" si="261"/>
        <v>6.4909383397658144E-3</v>
      </c>
      <c r="F1851">
        <v>629.13649999999996</v>
      </c>
      <c r="G1851">
        <f t="shared" si="262"/>
        <v>0.19776792991252948</v>
      </c>
      <c r="H1851">
        <f t="shared" si="263"/>
        <v>138.09269299150549</v>
      </c>
      <c r="I1851">
        <f t="shared" si="256"/>
        <v>141.22739712241267</v>
      </c>
      <c r="J1851">
        <f t="shared" si="264"/>
        <v>460.79999999999995</v>
      </c>
      <c r="K1851" s="2">
        <f t="shared" si="257"/>
        <v>0.12799999999999997</v>
      </c>
      <c r="L1851">
        <f t="shared" si="258"/>
        <v>4.9972237645752335E-5</v>
      </c>
    </row>
    <row r="1852" spans="1:12" x14ac:dyDescent="0.15">
      <c r="A1852">
        <v>1742821</v>
      </c>
      <c r="B1852">
        <v>0.97260000000000002</v>
      </c>
      <c r="C1852">
        <f t="shared" si="259"/>
        <v>2.2799999999999918E-2</v>
      </c>
      <c r="D1852">
        <f t="shared" si="260"/>
        <v>2.2543964434894436E-2</v>
      </c>
      <c r="E1852">
        <f t="shared" si="261"/>
        <v>6.5679056098709929E-3</v>
      </c>
      <c r="F1852">
        <v>629.95699999999999</v>
      </c>
      <c r="G1852">
        <f t="shared" si="262"/>
        <v>0.19775826170935523</v>
      </c>
      <c r="H1852">
        <f t="shared" si="263"/>
        <v>138.27278913057791</v>
      </c>
      <c r="I1852">
        <f t="shared" si="256"/>
        <v>141.42540872275509</v>
      </c>
      <c r="J1852">
        <f t="shared" si="264"/>
        <v>461.31666666666672</v>
      </c>
      <c r="K1852" s="2">
        <f t="shared" si="257"/>
        <v>0.12814351851851855</v>
      </c>
      <c r="L1852">
        <f t="shared" si="258"/>
        <v>4.7947092863047974E-5</v>
      </c>
    </row>
    <row r="1853" spans="1:12" x14ac:dyDescent="0.15">
      <c r="A1853">
        <v>1742850</v>
      </c>
      <c r="B1853">
        <v>0.97260000000000002</v>
      </c>
      <c r="C1853">
        <f t="shared" si="259"/>
        <v>2.2799999999999918E-2</v>
      </c>
      <c r="D1853">
        <f t="shared" si="260"/>
        <v>2.2543964434894436E-2</v>
      </c>
      <c r="E1853">
        <f t="shared" si="261"/>
        <v>6.5589812307458653E-3</v>
      </c>
      <c r="F1853">
        <v>630.30889999999999</v>
      </c>
      <c r="G1853">
        <f t="shared" si="262"/>
        <v>0.19775826170935523</v>
      </c>
      <c r="H1853">
        <f t="shared" si="263"/>
        <v>138.35002963190587</v>
      </c>
      <c r="I1853">
        <f t="shared" si="256"/>
        <v>141.50441030751333</v>
      </c>
      <c r="J1853">
        <f t="shared" si="264"/>
        <v>461.79999999999995</v>
      </c>
      <c r="K1853" s="2">
        <f t="shared" si="257"/>
        <v>0.12827777777777777</v>
      </c>
      <c r="L1853">
        <f t="shared" si="258"/>
        <v>4.7933884297520887E-5</v>
      </c>
    </row>
    <row r="1854" spans="1:12" x14ac:dyDescent="0.15">
      <c r="A1854">
        <v>1742880</v>
      </c>
      <c r="B1854">
        <v>0.97260000000000002</v>
      </c>
      <c r="C1854">
        <f t="shared" si="259"/>
        <v>2.2799999999999918E-2</v>
      </c>
      <c r="D1854">
        <f t="shared" si="260"/>
        <v>2.2543964434894436E-2</v>
      </c>
      <c r="E1854">
        <f t="shared" si="261"/>
        <v>6.5738501238435075E-3</v>
      </c>
      <c r="F1854">
        <v>629.72260000000006</v>
      </c>
      <c r="G1854">
        <f t="shared" si="262"/>
        <v>0.19775826170935523</v>
      </c>
      <c r="H1854">
        <f t="shared" si="263"/>
        <v>138.22133936214578</v>
      </c>
      <c r="I1854">
        <f t="shared" si="256"/>
        <v>141.37278589960272</v>
      </c>
      <c r="J1854">
        <f t="shared" si="264"/>
        <v>462.29999999999995</v>
      </c>
      <c r="K1854" s="2">
        <f t="shared" si="257"/>
        <v>0.12841666666666665</v>
      </c>
      <c r="L1854">
        <f t="shared" si="258"/>
        <v>4.9586776859504178E-5</v>
      </c>
    </row>
    <row r="1855" spans="1:12" x14ac:dyDescent="0.15">
      <c r="A1855">
        <v>1742910</v>
      </c>
      <c r="B1855">
        <v>0.97250000000000003</v>
      </c>
      <c r="C1855">
        <f t="shared" si="259"/>
        <v>2.2899999999999907E-2</v>
      </c>
      <c r="D1855">
        <f t="shared" si="260"/>
        <v>2.2641730480824573E-2</v>
      </c>
      <c r="E1855">
        <f t="shared" si="261"/>
        <v>6.6626943267039697E-3</v>
      </c>
      <c r="F1855">
        <v>630.07439999999997</v>
      </c>
      <c r="G1855">
        <f t="shared" si="262"/>
        <v>0.19774859492397934</v>
      </c>
      <c r="H1855">
        <f t="shared" si="263"/>
        <v>138.29855791391381</v>
      </c>
      <c r="I1855">
        <f t="shared" si="256"/>
        <v>141.4655948901424</v>
      </c>
      <c r="J1855">
        <f t="shared" si="264"/>
        <v>462.79999999999995</v>
      </c>
      <c r="K1855" s="2">
        <f t="shared" si="257"/>
        <v>0.12855555555555553</v>
      </c>
      <c r="L1855">
        <f t="shared" si="258"/>
        <v>4.957312035251993E-5</v>
      </c>
    </row>
    <row r="1856" spans="1:12" x14ac:dyDescent="0.15">
      <c r="A1856">
        <v>1742941</v>
      </c>
      <c r="B1856">
        <v>0.97260000000000002</v>
      </c>
      <c r="C1856">
        <f t="shared" si="259"/>
        <v>2.2799999999999918E-2</v>
      </c>
      <c r="D1856">
        <f t="shared" si="260"/>
        <v>2.2543964434894436E-2</v>
      </c>
      <c r="E1856">
        <f t="shared" si="261"/>
        <v>6.5589812307458653E-3</v>
      </c>
      <c r="F1856">
        <v>630.30889999999999</v>
      </c>
      <c r="G1856">
        <f t="shared" si="262"/>
        <v>0.19775826170935523</v>
      </c>
      <c r="H1856">
        <f t="shared" si="263"/>
        <v>138.35002963190587</v>
      </c>
      <c r="I1856">
        <f t="shared" si="256"/>
        <v>141.50441030751333</v>
      </c>
      <c r="J1856">
        <f t="shared" si="264"/>
        <v>463.31666666666672</v>
      </c>
      <c r="K1856" s="2">
        <f t="shared" si="257"/>
        <v>0.12869907407407408</v>
      </c>
      <c r="L1856">
        <f t="shared" si="258"/>
        <v>4.9600440892808061E-5</v>
      </c>
    </row>
    <row r="1857" spans="1:12" x14ac:dyDescent="0.15">
      <c r="A1857">
        <v>1742970</v>
      </c>
      <c r="B1857">
        <v>0.97260000000000002</v>
      </c>
      <c r="C1857">
        <f t="shared" si="259"/>
        <v>2.2799999999999918E-2</v>
      </c>
      <c r="D1857">
        <f t="shared" si="260"/>
        <v>2.2543964434894436E-2</v>
      </c>
      <c r="E1857">
        <f t="shared" si="261"/>
        <v>6.54411994581457E-3</v>
      </c>
      <c r="F1857">
        <v>630.89490000000001</v>
      </c>
      <c r="G1857">
        <f t="shared" si="262"/>
        <v>0.19775826170935523</v>
      </c>
      <c r="H1857">
        <f t="shared" si="263"/>
        <v>138.47865405298623</v>
      </c>
      <c r="I1857">
        <f t="shared" si="256"/>
        <v>141.63596736539429</v>
      </c>
      <c r="J1857">
        <f t="shared" si="264"/>
        <v>463.79999999999995</v>
      </c>
      <c r="K1857" s="2">
        <f t="shared" si="257"/>
        <v>0.12883333333333333</v>
      </c>
      <c r="L1857">
        <f t="shared" si="258"/>
        <v>4.9586776859504178E-5</v>
      </c>
    </row>
    <row r="1858" spans="1:12" x14ac:dyDescent="0.15">
      <c r="A1858">
        <v>1743000</v>
      </c>
      <c r="B1858">
        <v>0.97250000000000003</v>
      </c>
      <c r="C1858">
        <f t="shared" si="259"/>
        <v>2.2899999999999907E-2</v>
      </c>
      <c r="D1858">
        <f t="shared" si="260"/>
        <v>2.2641730480824573E-2</v>
      </c>
      <c r="E1858">
        <f t="shared" si="261"/>
        <v>6.6359389417167403E-3</v>
      </c>
      <c r="F1858">
        <v>631.12940000000003</v>
      </c>
      <c r="G1858">
        <f t="shared" si="262"/>
        <v>0.19774859492397934</v>
      </c>
      <c r="H1858">
        <f t="shared" si="263"/>
        <v>138.53012577097829</v>
      </c>
      <c r="I1858">
        <f t="shared" ref="I1858:I1921" si="265">F1858/(3.142/4*G1858^2)/145</f>
        <v>141.70246565113368</v>
      </c>
      <c r="J1858">
        <f t="shared" si="264"/>
        <v>464.29999999999995</v>
      </c>
      <c r="K1858" s="2">
        <f t="shared" ref="K1858:K1921" si="266">J1858/3600</f>
        <v>0.12897222222222221</v>
      </c>
      <c r="L1858">
        <f t="shared" ref="L1858:L1921" si="267">(B1858-B1956)/(J1956-J1858)</f>
        <v>4.957312035251993E-5</v>
      </c>
    </row>
    <row r="1859" spans="1:12" x14ac:dyDescent="0.15">
      <c r="A1859">
        <v>1743030</v>
      </c>
      <c r="B1859">
        <v>0.97260000000000002</v>
      </c>
      <c r="C1859">
        <f t="shared" ref="C1859:C1922" si="268">B$2-B1859-0.0213</f>
        <v>2.2799999999999918E-2</v>
      </c>
      <c r="D1859">
        <f t="shared" ref="D1859:D1922" si="269">LN(1+C1859)</f>
        <v>2.2543964434894436E-2</v>
      </c>
      <c r="E1859">
        <f t="shared" ref="E1859:E1922" si="270">D1859-H1859/8655</f>
        <v>6.5203342817581507E-3</v>
      </c>
      <c r="F1859">
        <v>631.83280000000002</v>
      </c>
      <c r="G1859">
        <f t="shared" ref="G1859:G1922" si="271">(4*O$2/(1+C1859)/3.142)^0.5</f>
        <v>0.19775826170935523</v>
      </c>
      <c r="H1859">
        <f t="shared" ref="H1859:H1922" si="272">F1859/(3.142/4*P$2^2)/145</f>
        <v>138.68451897539455</v>
      </c>
      <c r="I1859">
        <f t="shared" si="265"/>
        <v>141.84652600803352</v>
      </c>
      <c r="J1859">
        <f t="shared" ref="J1859:J1922" si="273">(A1859-$A$2)/60-434</f>
        <v>464.79999999999995</v>
      </c>
      <c r="K1859" s="2">
        <f t="shared" si="266"/>
        <v>0.12911111111111109</v>
      </c>
      <c r="L1859">
        <f t="shared" si="267"/>
        <v>5.2892561983470754E-5</v>
      </c>
    </row>
    <row r="1860" spans="1:12" x14ac:dyDescent="0.15">
      <c r="A1860">
        <v>1743061</v>
      </c>
      <c r="B1860">
        <v>0.97240000000000004</v>
      </c>
      <c r="C1860">
        <f t="shared" si="268"/>
        <v>2.2999999999999896E-2</v>
      </c>
      <c r="D1860">
        <f t="shared" si="269"/>
        <v>2.2739486969489339E-2</v>
      </c>
      <c r="E1860">
        <f t="shared" si="270"/>
        <v>6.7099123023805426E-3</v>
      </c>
      <c r="F1860">
        <v>632.06719999999996</v>
      </c>
      <c r="G1860">
        <f t="shared" si="271"/>
        <v>0.19773892955605527</v>
      </c>
      <c r="H1860">
        <f t="shared" si="272"/>
        <v>138.73596874382665</v>
      </c>
      <c r="I1860">
        <f t="shared" si="265"/>
        <v>141.92689602493471</v>
      </c>
      <c r="J1860">
        <f t="shared" si="273"/>
        <v>465.31666666666672</v>
      </c>
      <c r="K1860" s="2">
        <f t="shared" si="266"/>
        <v>0.12925462962962964</v>
      </c>
      <c r="L1860">
        <f t="shared" si="267"/>
        <v>4.9600440892808061E-5</v>
      </c>
    </row>
    <row r="1861" spans="1:12" x14ac:dyDescent="0.15">
      <c r="A1861">
        <v>1743090</v>
      </c>
      <c r="B1861">
        <v>0.97230000000000005</v>
      </c>
      <c r="C1861">
        <f t="shared" si="268"/>
        <v>2.3099999999999885E-2</v>
      </c>
      <c r="D1861">
        <f t="shared" si="269"/>
        <v>2.2837233902757128E-2</v>
      </c>
      <c r="E1861">
        <f t="shared" si="270"/>
        <v>6.7898206216198756E-3</v>
      </c>
      <c r="F1861">
        <v>632.77059999999994</v>
      </c>
      <c r="G1861">
        <f t="shared" si="271"/>
        <v>0.19772926560523674</v>
      </c>
      <c r="H1861">
        <f t="shared" si="272"/>
        <v>138.89036194824291</v>
      </c>
      <c r="I1861">
        <f t="shared" si="265"/>
        <v>142.09872930924726</v>
      </c>
      <c r="J1861">
        <f t="shared" si="273"/>
        <v>465.79999999999995</v>
      </c>
      <c r="K1861" s="2">
        <f t="shared" si="266"/>
        <v>0.12938888888888889</v>
      </c>
      <c r="L1861">
        <f t="shared" si="267"/>
        <v>4.6268245662352302E-5</v>
      </c>
    </row>
    <row r="1862" spans="1:12" x14ac:dyDescent="0.15">
      <c r="A1862">
        <v>1743121</v>
      </c>
      <c r="B1862">
        <v>0.97260000000000002</v>
      </c>
      <c r="C1862">
        <f t="shared" si="268"/>
        <v>2.2799999999999918E-2</v>
      </c>
      <c r="D1862">
        <f t="shared" si="269"/>
        <v>2.2543964434894436E-2</v>
      </c>
      <c r="E1862">
        <f t="shared" si="270"/>
        <v>6.4876293106875087E-3</v>
      </c>
      <c r="F1862">
        <v>633.12239999999997</v>
      </c>
      <c r="G1862">
        <f t="shared" si="271"/>
        <v>0.19775826170935523</v>
      </c>
      <c r="H1862">
        <f t="shared" si="272"/>
        <v>138.96758050001097</v>
      </c>
      <c r="I1862">
        <f t="shared" si="265"/>
        <v>142.13604133541119</v>
      </c>
      <c r="J1862">
        <f t="shared" si="273"/>
        <v>466.31666666666672</v>
      </c>
      <c r="K1862" s="2">
        <f t="shared" si="266"/>
        <v>0.12953240740740743</v>
      </c>
      <c r="L1862">
        <f t="shared" si="267"/>
        <v>5.3673082136079831E-5</v>
      </c>
    </row>
    <row r="1863" spans="1:12" x14ac:dyDescent="0.15">
      <c r="A1863">
        <v>1743151</v>
      </c>
      <c r="B1863">
        <v>0.97240000000000004</v>
      </c>
      <c r="C1863">
        <f t="shared" si="268"/>
        <v>2.2999999999999896E-2</v>
      </c>
      <c r="D1863">
        <f t="shared" si="269"/>
        <v>2.2739486969489339E-2</v>
      </c>
      <c r="E1863">
        <f t="shared" si="270"/>
        <v>6.6831518452824118E-3</v>
      </c>
      <c r="F1863">
        <v>633.12239999999997</v>
      </c>
      <c r="G1863">
        <f t="shared" si="271"/>
        <v>0.19773892955605527</v>
      </c>
      <c r="H1863">
        <f t="shared" si="272"/>
        <v>138.96758050001097</v>
      </c>
      <c r="I1863">
        <f t="shared" si="265"/>
        <v>142.16383485151124</v>
      </c>
      <c r="J1863">
        <f t="shared" si="273"/>
        <v>466.81666666666672</v>
      </c>
      <c r="K1863" s="2">
        <f t="shared" si="266"/>
        <v>0.12967129629629631</v>
      </c>
      <c r="L1863">
        <f t="shared" si="267"/>
        <v>4.8793711032800338E-5</v>
      </c>
    </row>
    <row r="1864" spans="1:12" x14ac:dyDescent="0.15">
      <c r="A1864">
        <v>1743210</v>
      </c>
      <c r="B1864">
        <v>0.97230000000000005</v>
      </c>
      <c r="C1864">
        <f t="shared" si="268"/>
        <v>2.3099999999999885E-2</v>
      </c>
      <c r="D1864">
        <f t="shared" si="269"/>
        <v>2.2837233902757128E-2</v>
      </c>
      <c r="E1864">
        <f t="shared" si="270"/>
        <v>6.7244106794785881E-3</v>
      </c>
      <c r="F1864">
        <v>635.34979999999996</v>
      </c>
      <c r="G1864">
        <f t="shared" si="271"/>
        <v>0.19772926560523674</v>
      </c>
      <c r="H1864">
        <f t="shared" si="272"/>
        <v>139.45648499747577</v>
      </c>
      <c r="I1864">
        <f t="shared" si="265"/>
        <v>142.67792980091744</v>
      </c>
      <c r="J1864">
        <f t="shared" si="273"/>
        <v>467.79999999999995</v>
      </c>
      <c r="K1864" s="2">
        <f t="shared" si="266"/>
        <v>0.12994444444444442</v>
      </c>
      <c r="L1864">
        <f t="shared" si="267"/>
        <v>4.9180327868852504E-5</v>
      </c>
    </row>
    <row r="1865" spans="1:12" x14ac:dyDescent="0.15">
      <c r="A1865">
        <v>1743241</v>
      </c>
      <c r="B1865">
        <v>0.97219999999999995</v>
      </c>
      <c r="C1865">
        <f t="shared" si="268"/>
        <v>2.3199999999999985E-2</v>
      </c>
      <c r="D1865">
        <f t="shared" si="269"/>
        <v>2.2934971282495772E-2</v>
      </c>
      <c r="E1865">
        <f t="shared" si="270"/>
        <v>6.8043094451887762E-3</v>
      </c>
      <c r="F1865">
        <v>636.05319999999995</v>
      </c>
      <c r="G1865">
        <f t="shared" si="271"/>
        <v>0.19771960307117739</v>
      </c>
      <c r="H1865">
        <f t="shared" si="272"/>
        <v>139.61087820189204</v>
      </c>
      <c r="I1865">
        <f t="shared" si="265"/>
        <v>142.8498505761759</v>
      </c>
      <c r="J1865">
        <f t="shared" si="273"/>
        <v>468.31666666666672</v>
      </c>
      <c r="K1865" s="2">
        <f t="shared" si="266"/>
        <v>0.13008796296296299</v>
      </c>
      <c r="L1865">
        <f t="shared" si="267"/>
        <v>4.59141842033329E-5</v>
      </c>
    </row>
    <row r="1866" spans="1:12" x14ac:dyDescent="0.15">
      <c r="A1866">
        <v>1743271</v>
      </c>
      <c r="B1866">
        <v>0.97230000000000005</v>
      </c>
      <c r="C1866">
        <f t="shared" si="268"/>
        <v>2.3099999999999885E-2</v>
      </c>
      <c r="D1866">
        <f t="shared" si="269"/>
        <v>2.2837233902757128E-2</v>
      </c>
      <c r="E1866">
        <f t="shared" si="270"/>
        <v>6.6887334514216801E-3</v>
      </c>
      <c r="F1866">
        <v>636.75660000000005</v>
      </c>
      <c r="G1866">
        <f t="shared" si="271"/>
        <v>0.19772926560523674</v>
      </c>
      <c r="H1866">
        <f t="shared" si="272"/>
        <v>139.7652714063083</v>
      </c>
      <c r="I1866">
        <f t="shared" si="265"/>
        <v>142.99384917579397</v>
      </c>
      <c r="J1866">
        <f t="shared" si="273"/>
        <v>468.81666666666672</v>
      </c>
      <c r="K1866" s="2">
        <f t="shared" si="266"/>
        <v>0.13022685185185187</v>
      </c>
      <c r="L1866">
        <f t="shared" si="267"/>
        <v>5.0833561082264681E-5</v>
      </c>
    </row>
    <row r="1867" spans="1:12" x14ac:dyDescent="0.15">
      <c r="A1867">
        <v>1743330</v>
      </c>
      <c r="B1867">
        <v>0.97219999999999995</v>
      </c>
      <c r="C1867">
        <f t="shared" si="268"/>
        <v>2.3199999999999985E-2</v>
      </c>
      <c r="D1867">
        <f t="shared" si="269"/>
        <v>2.2934971282495772E-2</v>
      </c>
      <c r="E1867">
        <f t="shared" si="270"/>
        <v>6.762687703159357E-3</v>
      </c>
      <c r="F1867">
        <v>637.69439999999997</v>
      </c>
      <c r="G1867">
        <f t="shared" si="271"/>
        <v>0.19771960307117739</v>
      </c>
      <c r="H1867">
        <f t="shared" si="272"/>
        <v>139.97111437915666</v>
      </c>
      <c r="I1867">
        <f t="shared" si="265"/>
        <v>143.21844423275309</v>
      </c>
      <c r="J1867">
        <f t="shared" si="273"/>
        <v>469.79999999999995</v>
      </c>
      <c r="K1867" s="2">
        <f t="shared" si="266"/>
        <v>0.13049999999999998</v>
      </c>
      <c r="L1867">
        <f t="shared" si="267"/>
        <v>4.9586776859504178E-5</v>
      </c>
    </row>
    <row r="1868" spans="1:12" x14ac:dyDescent="0.15">
      <c r="A1868">
        <v>1743360</v>
      </c>
      <c r="B1868">
        <v>0.97219999999999995</v>
      </c>
      <c r="C1868">
        <f t="shared" si="268"/>
        <v>2.3199999999999985E-2</v>
      </c>
      <c r="D1868">
        <f t="shared" si="269"/>
        <v>2.2934971282495772E-2</v>
      </c>
      <c r="E1868">
        <f t="shared" si="270"/>
        <v>6.7448414809645578E-3</v>
      </c>
      <c r="F1868">
        <v>638.3981</v>
      </c>
      <c r="G1868">
        <f t="shared" si="271"/>
        <v>0.19771960307117739</v>
      </c>
      <c r="H1868">
        <f t="shared" si="272"/>
        <v>140.12557343225265</v>
      </c>
      <c r="I1868">
        <f t="shared" si="265"/>
        <v>143.37648673588092</v>
      </c>
      <c r="J1868">
        <f t="shared" si="273"/>
        <v>470.29999999999995</v>
      </c>
      <c r="K1868" s="2">
        <f t="shared" si="266"/>
        <v>0.13063888888888889</v>
      </c>
      <c r="L1868">
        <f t="shared" si="267"/>
        <v>4.9999999999999867E-5</v>
      </c>
    </row>
    <row r="1869" spans="1:12" x14ac:dyDescent="0.15">
      <c r="A1869">
        <v>1743391</v>
      </c>
      <c r="B1869">
        <v>0.97209999999999996</v>
      </c>
      <c r="C1869">
        <f t="shared" si="268"/>
        <v>2.3299999999999974E-2</v>
      </c>
      <c r="D1869">
        <f t="shared" si="269"/>
        <v>2.3032699110572565E-2</v>
      </c>
      <c r="E1869">
        <f t="shared" si="270"/>
        <v>6.8277080241100525E-3</v>
      </c>
      <c r="F1869">
        <v>638.98410000000001</v>
      </c>
      <c r="G1869">
        <f t="shared" si="271"/>
        <v>0.19770994195353114</v>
      </c>
      <c r="H1869">
        <f t="shared" si="272"/>
        <v>140.25419785333304</v>
      </c>
      <c r="I1869">
        <f t="shared" si="265"/>
        <v>143.52212066331566</v>
      </c>
      <c r="J1869">
        <f t="shared" si="273"/>
        <v>470.81666666666672</v>
      </c>
      <c r="K1869" s="2">
        <f t="shared" si="266"/>
        <v>0.13078240740740743</v>
      </c>
      <c r="L1869">
        <f t="shared" si="267"/>
        <v>4.8400107555794685E-5</v>
      </c>
    </row>
    <row r="1870" spans="1:12" x14ac:dyDescent="0.15">
      <c r="A1870">
        <v>1743456</v>
      </c>
      <c r="B1870">
        <v>0.97209999999999996</v>
      </c>
      <c r="C1870">
        <f t="shared" si="268"/>
        <v>2.3299999999999974E-2</v>
      </c>
      <c r="D1870">
        <f t="shared" si="269"/>
        <v>2.3032699110572565E-2</v>
      </c>
      <c r="E1870">
        <f t="shared" si="270"/>
        <v>6.8158164601095708E-3</v>
      </c>
      <c r="F1870">
        <v>639.45299999999997</v>
      </c>
      <c r="G1870">
        <f t="shared" si="271"/>
        <v>0.19770994195353114</v>
      </c>
      <c r="H1870">
        <f t="shared" si="272"/>
        <v>140.35711933975722</v>
      </c>
      <c r="I1870">
        <f t="shared" si="265"/>
        <v>143.6274402203735</v>
      </c>
      <c r="J1870">
        <f t="shared" si="273"/>
        <v>471.9</v>
      </c>
      <c r="K1870" s="2">
        <f t="shared" si="266"/>
        <v>0.13108333333333333</v>
      </c>
      <c r="L1870">
        <f t="shared" si="267"/>
        <v>5.0488599348534082E-5</v>
      </c>
    </row>
    <row r="1871" spans="1:12" x14ac:dyDescent="0.15">
      <c r="A1871">
        <v>1743542</v>
      </c>
      <c r="B1871">
        <v>0.97209999999999996</v>
      </c>
      <c r="C1871">
        <f t="shared" si="268"/>
        <v>2.3299999999999974E-2</v>
      </c>
      <c r="D1871">
        <f t="shared" si="269"/>
        <v>2.3032699110572565E-2</v>
      </c>
      <c r="E1871">
        <f t="shared" si="270"/>
        <v>6.7950005169839615E-3</v>
      </c>
      <c r="F1871">
        <v>640.27380000000005</v>
      </c>
      <c r="G1871">
        <f t="shared" si="271"/>
        <v>0.19770994195353114</v>
      </c>
      <c r="H1871">
        <f t="shared" si="272"/>
        <v>140.53728132750936</v>
      </c>
      <c r="I1871">
        <f t="shared" si="265"/>
        <v>143.81179998244031</v>
      </c>
      <c r="J1871">
        <f t="shared" si="273"/>
        <v>473.33333333333337</v>
      </c>
      <c r="K1871" s="2">
        <f t="shared" si="266"/>
        <v>0.1314814814814815</v>
      </c>
      <c r="L1871">
        <f t="shared" si="267"/>
        <v>4.9207217058502023E-5</v>
      </c>
    </row>
    <row r="1872" spans="1:12" x14ac:dyDescent="0.15">
      <c r="A1872">
        <v>1743633</v>
      </c>
      <c r="B1872">
        <v>0.9718</v>
      </c>
      <c r="C1872">
        <f t="shared" si="268"/>
        <v>2.359999999999994E-2</v>
      </c>
      <c r="D1872">
        <f t="shared" si="269"/>
        <v>2.3325825303496538E-2</v>
      </c>
      <c r="E1872">
        <f t="shared" si="270"/>
        <v>7.0613713249207052E-3</v>
      </c>
      <c r="F1872">
        <v>641.3288</v>
      </c>
      <c r="G1872">
        <f t="shared" si="271"/>
        <v>0.19768096709561142</v>
      </c>
      <c r="H1872">
        <f t="shared" si="272"/>
        <v>140.76884918457384</v>
      </c>
      <c r="I1872">
        <f t="shared" si="265"/>
        <v>144.09099402532976</v>
      </c>
      <c r="J1872">
        <f t="shared" si="273"/>
        <v>474.85</v>
      </c>
      <c r="K1872" s="2">
        <f t="shared" si="266"/>
        <v>0.13190277777777779</v>
      </c>
      <c r="L1872">
        <f t="shared" si="267"/>
        <v>4.6141170008239939E-5</v>
      </c>
    </row>
    <row r="1873" spans="1:12" x14ac:dyDescent="0.15">
      <c r="A1873">
        <v>1743722</v>
      </c>
      <c r="B1873">
        <v>0.97189999999999999</v>
      </c>
      <c r="C1873">
        <f t="shared" si="268"/>
        <v>2.3499999999999951E-2</v>
      </c>
      <c r="D1873">
        <f t="shared" si="269"/>
        <v>2.3228126119207024E-2</v>
      </c>
      <c r="E1873">
        <f t="shared" si="270"/>
        <v>6.942858733561031E-3</v>
      </c>
      <c r="F1873">
        <v>642.14949999999999</v>
      </c>
      <c r="G1873">
        <f t="shared" si="271"/>
        <v>0.19769062396609399</v>
      </c>
      <c r="H1873">
        <f t="shared" si="272"/>
        <v>140.94898922276607</v>
      </c>
      <c r="I1873">
        <f t="shared" si="265"/>
        <v>144.26129046950103</v>
      </c>
      <c r="J1873">
        <f t="shared" si="273"/>
        <v>476.33333333333337</v>
      </c>
      <c r="K1873" s="2">
        <f t="shared" si="266"/>
        <v>0.13231481481481483</v>
      </c>
      <c r="L1873">
        <f t="shared" si="267"/>
        <v>5.1681022506251585E-5</v>
      </c>
    </row>
    <row r="1874" spans="1:12" x14ac:dyDescent="0.15">
      <c r="A1874">
        <v>1743781</v>
      </c>
      <c r="B1874">
        <v>0.9718</v>
      </c>
      <c r="C1874">
        <f t="shared" si="268"/>
        <v>2.359999999999994E-2</v>
      </c>
      <c r="D1874">
        <f t="shared" si="269"/>
        <v>2.3325825303496538E-2</v>
      </c>
      <c r="E1874">
        <f t="shared" si="270"/>
        <v>7.0316411468917678E-3</v>
      </c>
      <c r="F1874">
        <v>642.50109999999995</v>
      </c>
      <c r="G1874">
        <f t="shared" si="271"/>
        <v>0.19768096709561142</v>
      </c>
      <c r="H1874">
        <f t="shared" si="272"/>
        <v>141.02616387541428</v>
      </c>
      <c r="I1874">
        <f t="shared" si="265"/>
        <v>144.35438134287403</v>
      </c>
      <c r="J1874">
        <f t="shared" si="273"/>
        <v>477.31666666666672</v>
      </c>
      <c r="K1874" s="2">
        <f t="shared" si="266"/>
        <v>0.13258796296296299</v>
      </c>
      <c r="L1874">
        <f t="shared" si="267"/>
        <v>5.0434295320818281E-5</v>
      </c>
    </row>
    <row r="1875" spans="1:12" x14ac:dyDescent="0.15">
      <c r="A1875">
        <v>1743811</v>
      </c>
      <c r="B1875">
        <v>0.97189999999999999</v>
      </c>
      <c r="C1875">
        <f t="shared" si="268"/>
        <v>2.3499999999999951E-2</v>
      </c>
      <c r="D1875">
        <f t="shared" si="269"/>
        <v>2.3228126119207024E-2</v>
      </c>
      <c r="E1875">
        <f t="shared" si="270"/>
        <v>6.9131285555320936E-3</v>
      </c>
      <c r="F1875">
        <v>643.32180000000005</v>
      </c>
      <c r="G1875">
        <f t="shared" si="271"/>
        <v>0.19769062396609399</v>
      </c>
      <c r="H1875">
        <f t="shared" si="272"/>
        <v>141.20630391360652</v>
      </c>
      <c r="I1875">
        <f t="shared" si="265"/>
        <v>144.52465205557627</v>
      </c>
      <c r="J1875">
        <f t="shared" si="273"/>
        <v>477.81666666666672</v>
      </c>
      <c r="K1875" s="2">
        <f t="shared" si="266"/>
        <v>0.13272685185185187</v>
      </c>
      <c r="L1875">
        <f t="shared" si="267"/>
        <v>5.2100840336134316E-5</v>
      </c>
    </row>
    <row r="1876" spans="1:12" x14ac:dyDescent="0.15">
      <c r="A1876">
        <v>1743840</v>
      </c>
      <c r="B1876">
        <v>0.9718</v>
      </c>
      <c r="C1876">
        <f t="shared" si="268"/>
        <v>2.359999999999994E-2</v>
      </c>
      <c r="D1876">
        <f t="shared" si="269"/>
        <v>2.3325825303496538E-2</v>
      </c>
      <c r="E1876">
        <f t="shared" si="270"/>
        <v>6.9900168688068996E-3</v>
      </c>
      <c r="F1876">
        <v>644.14239999999995</v>
      </c>
      <c r="G1876">
        <f t="shared" si="271"/>
        <v>0.19768096709561142</v>
      </c>
      <c r="H1876">
        <f t="shared" si="272"/>
        <v>141.38642200223882</v>
      </c>
      <c r="I1876">
        <f t="shared" si="265"/>
        <v>144.72314156149164</v>
      </c>
      <c r="J1876">
        <f t="shared" si="273"/>
        <v>478.29999999999995</v>
      </c>
      <c r="K1876" s="2">
        <f t="shared" si="266"/>
        <v>0.1328611111111111</v>
      </c>
      <c r="L1876">
        <f t="shared" si="267"/>
        <v>5.0420168067226933E-5</v>
      </c>
    </row>
    <row r="1877" spans="1:12" x14ac:dyDescent="0.15">
      <c r="A1877">
        <v>1743901</v>
      </c>
      <c r="B1877">
        <v>0.97170000000000001</v>
      </c>
      <c r="C1877">
        <f t="shared" si="268"/>
        <v>2.3699999999999929E-2</v>
      </c>
      <c r="D1877">
        <f t="shared" si="269"/>
        <v>2.3423514943587895E-2</v>
      </c>
      <c r="E1877">
        <f t="shared" si="270"/>
        <v>7.0758149448977674E-3</v>
      </c>
      <c r="F1877">
        <v>644.61130000000003</v>
      </c>
      <c r="G1877">
        <f t="shared" si="271"/>
        <v>0.19767131164015861</v>
      </c>
      <c r="H1877">
        <f t="shared" si="272"/>
        <v>141.48934348866305</v>
      </c>
      <c r="I1877">
        <f t="shared" si="265"/>
        <v>144.8426409293443</v>
      </c>
      <c r="J1877">
        <f t="shared" si="273"/>
        <v>479.31666666666672</v>
      </c>
      <c r="K1877" s="2">
        <f t="shared" si="266"/>
        <v>0.13314351851851852</v>
      </c>
      <c r="L1877">
        <f t="shared" si="267"/>
        <v>5.0861825374399679E-5</v>
      </c>
    </row>
    <row r="1878" spans="1:12" x14ac:dyDescent="0.15">
      <c r="A1878">
        <v>1743961</v>
      </c>
      <c r="B1878">
        <v>0.97170000000000001</v>
      </c>
      <c r="C1878">
        <f t="shared" si="268"/>
        <v>2.3699999999999929E-2</v>
      </c>
      <c r="D1878">
        <f t="shared" si="269"/>
        <v>2.3423514943587895E-2</v>
      </c>
      <c r="E1878">
        <f t="shared" si="270"/>
        <v>7.0668931018280923E-3</v>
      </c>
      <c r="F1878">
        <v>644.96310000000005</v>
      </c>
      <c r="G1878">
        <f t="shared" si="271"/>
        <v>0.19767131164015861</v>
      </c>
      <c r="H1878">
        <f t="shared" si="272"/>
        <v>141.56656204043108</v>
      </c>
      <c r="I1878">
        <f t="shared" si="265"/>
        <v>144.92168956078925</v>
      </c>
      <c r="J1878">
        <f t="shared" si="273"/>
        <v>480.31666666666672</v>
      </c>
      <c r="K1878" s="2">
        <f t="shared" si="266"/>
        <v>0.13342129629629632</v>
      </c>
      <c r="L1878">
        <f t="shared" si="267"/>
        <v>5.2557219553546145E-5</v>
      </c>
    </row>
    <row r="1879" spans="1:12" x14ac:dyDescent="0.15">
      <c r="A1879">
        <v>1744021</v>
      </c>
      <c r="B1879">
        <v>0.97170000000000001</v>
      </c>
      <c r="C1879">
        <f t="shared" si="268"/>
        <v>2.3699999999999929E-2</v>
      </c>
      <c r="D1879">
        <f t="shared" si="269"/>
        <v>2.3423514943587895E-2</v>
      </c>
      <c r="E1879">
        <f t="shared" si="270"/>
        <v>7.0728401518560594E-3</v>
      </c>
      <c r="F1879">
        <v>644.72860000000003</v>
      </c>
      <c r="G1879">
        <f t="shared" si="271"/>
        <v>0.19767131164015861</v>
      </c>
      <c r="H1879">
        <f t="shared" si="272"/>
        <v>141.51509032243902</v>
      </c>
      <c r="I1879">
        <f t="shared" si="265"/>
        <v>144.86899796308077</v>
      </c>
      <c r="J1879">
        <f t="shared" si="273"/>
        <v>481.31666666666672</v>
      </c>
      <c r="K1879" s="2">
        <f t="shared" si="266"/>
        <v>0.13369907407407408</v>
      </c>
      <c r="L1879">
        <f t="shared" si="267"/>
        <v>5.2557219553546145E-5</v>
      </c>
    </row>
    <row r="1880" spans="1:12" x14ac:dyDescent="0.15">
      <c r="A1880">
        <v>1744050</v>
      </c>
      <c r="B1880">
        <v>0.97170000000000001</v>
      </c>
      <c r="C1880">
        <f t="shared" si="268"/>
        <v>2.3699999999999929E-2</v>
      </c>
      <c r="D1880">
        <f t="shared" si="269"/>
        <v>2.3423514943587895E-2</v>
      </c>
      <c r="E1880">
        <f t="shared" si="270"/>
        <v>7.1263534578859672E-3</v>
      </c>
      <c r="F1880">
        <v>642.61850000000004</v>
      </c>
      <c r="G1880">
        <f t="shared" si="271"/>
        <v>0.19767131164015861</v>
      </c>
      <c r="H1880">
        <f t="shared" si="272"/>
        <v>141.05193265875019</v>
      </c>
      <c r="I1880">
        <f t="shared" si="265"/>
        <v>144.39486346276252</v>
      </c>
      <c r="J1880">
        <f t="shared" si="273"/>
        <v>481.79999999999995</v>
      </c>
      <c r="K1880" s="2">
        <f t="shared" si="266"/>
        <v>0.13383333333333333</v>
      </c>
      <c r="L1880">
        <f t="shared" si="267"/>
        <v>5.0420168067226933E-5</v>
      </c>
    </row>
    <row r="1881" spans="1:12" x14ac:dyDescent="0.15">
      <c r="A1881">
        <v>1744080</v>
      </c>
      <c r="B1881">
        <v>0.97170000000000001</v>
      </c>
      <c r="C1881">
        <f t="shared" si="268"/>
        <v>2.3699999999999929E-2</v>
      </c>
      <c r="D1881">
        <f t="shared" si="269"/>
        <v>2.3423514943587895E-2</v>
      </c>
      <c r="E1881">
        <f t="shared" si="270"/>
        <v>7.0906787658845116E-3</v>
      </c>
      <c r="F1881">
        <v>644.02520000000004</v>
      </c>
      <c r="G1881">
        <f t="shared" si="271"/>
        <v>0.19767131164015861</v>
      </c>
      <c r="H1881">
        <f t="shared" si="272"/>
        <v>141.36069711802278</v>
      </c>
      <c r="I1881">
        <f t="shared" si="265"/>
        <v>144.71094563971985</v>
      </c>
      <c r="J1881">
        <f t="shared" si="273"/>
        <v>482.29999999999995</v>
      </c>
      <c r="K1881" s="2">
        <f t="shared" si="266"/>
        <v>0.13397222222222221</v>
      </c>
      <c r="L1881">
        <f t="shared" si="267"/>
        <v>5.1666666666666529E-5</v>
      </c>
    </row>
    <row r="1882" spans="1:12" x14ac:dyDescent="0.15">
      <c r="A1882">
        <v>1744110</v>
      </c>
      <c r="B1882">
        <v>0.97130000000000005</v>
      </c>
      <c r="C1882">
        <f t="shared" si="268"/>
        <v>2.4099999999999885E-2</v>
      </c>
      <c r="D1882">
        <f t="shared" si="269"/>
        <v>2.3814178099254672E-2</v>
      </c>
      <c r="E1882">
        <f t="shared" si="270"/>
        <v>7.4902637646209642E-3</v>
      </c>
      <c r="F1882">
        <v>643.67340000000002</v>
      </c>
      <c r="G1882">
        <f t="shared" si="271"/>
        <v>0.19763270396173566</v>
      </c>
      <c r="H1882">
        <f t="shared" si="272"/>
        <v>141.28347856625473</v>
      </c>
      <c r="I1882">
        <f t="shared" si="265"/>
        <v>144.68841039970144</v>
      </c>
      <c r="J1882">
        <f t="shared" si="273"/>
        <v>482.79999999999995</v>
      </c>
      <c r="K1882" s="2">
        <f t="shared" si="266"/>
        <v>0.1341111111111111</v>
      </c>
      <c r="L1882">
        <f t="shared" si="267"/>
        <v>4.6280991735537595E-5</v>
      </c>
    </row>
    <row r="1883" spans="1:12" x14ac:dyDescent="0.15">
      <c r="A1883">
        <v>1744141</v>
      </c>
      <c r="B1883">
        <v>0.97170000000000001</v>
      </c>
      <c r="C1883">
        <f t="shared" si="268"/>
        <v>2.3699999999999929E-2</v>
      </c>
      <c r="D1883">
        <f t="shared" si="269"/>
        <v>2.3423514943587895E-2</v>
      </c>
      <c r="E1883">
        <f t="shared" si="270"/>
        <v>7.1204089439134526E-3</v>
      </c>
      <c r="F1883">
        <v>642.85289999999998</v>
      </c>
      <c r="G1883">
        <f t="shared" si="271"/>
        <v>0.19767131164015861</v>
      </c>
      <c r="H1883">
        <f t="shared" si="272"/>
        <v>141.10338242718231</v>
      </c>
      <c r="I1883">
        <f t="shared" si="265"/>
        <v>144.44753259070646</v>
      </c>
      <c r="J1883">
        <f t="shared" si="273"/>
        <v>483.31666666666672</v>
      </c>
      <c r="K1883" s="2">
        <f t="shared" si="266"/>
        <v>0.13425462962962964</v>
      </c>
      <c r="L1883">
        <f t="shared" si="267"/>
        <v>5.0833561082262858E-5</v>
      </c>
    </row>
    <row r="1884" spans="1:12" x14ac:dyDescent="0.15">
      <c r="A1884">
        <v>1744171</v>
      </c>
      <c r="B1884">
        <v>0.97130000000000005</v>
      </c>
      <c r="C1884">
        <f t="shared" si="268"/>
        <v>2.4099999999999885E-2</v>
      </c>
      <c r="D1884">
        <f t="shared" si="269"/>
        <v>2.3814178099254672E-2</v>
      </c>
      <c r="E1884">
        <f t="shared" si="270"/>
        <v>7.5289107136086789E-3</v>
      </c>
      <c r="F1884">
        <v>642.14949999999999</v>
      </c>
      <c r="G1884">
        <f t="shared" si="271"/>
        <v>0.19763270396173566</v>
      </c>
      <c r="H1884">
        <f t="shared" si="272"/>
        <v>140.94898922276607</v>
      </c>
      <c r="I1884">
        <f t="shared" si="265"/>
        <v>144.34585986303469</v>
      </c>
      <c r="J1884">
        <f t="shared" si="273"/>
        <v>483.81666666666672</v>
      </c>
      <c r="K1884" s="2">
        <f t="shared" si="266"/>
        <v>0.13439351851851852</v>
      </c>
      <c r="L1884">
        <f t="shared" si="267"/>
        <v>4.5540796963947345E-5</v>
      </c>
    </row>
    <row r="1885" spans="1:12" x14ac:dyDescent="0.15">
      <c r="A1885">
        <v>1744231</v>
      </c>
      <c r="B1885">
        <v>0.97170000000000001</v>
      </c>
      <c r="C1885">
        <f t="shared" si="268"/>
        <v>2.3699999999999929E-2</v>
      </c>
      <c r="D1885">
        <f t="shared" si="269"/>
        <v>2.3423514943587895E-2</v>
      </c>
      <c r="E1885">
        <f t="shared" si="270"/>
        <v>7.1560861719703536E-3</v>
      </c>
      <c r="F1885">
        <v>641.4461</v>
      </c>
      <c r="G1885">
        <f t="shared" si="271"/>
        <v>0.19767131164015861</v>
      </c>
      <c r="H1885">
        <f t="shared" si="272"/>
        <v>140.79459601834981</v>
      </c>
      <c r="I1885">
        <f t="shared" si="265"/>
        <v>144.13142794398465</v>
      </c>
      <c r="J1885">
        <f t="shared" si="273"/>
        <v>484.81666666666672</v>
      </c>
      <c r="K1885" s="2">
        <f t="shared" si="266"/>
        <v>0.13467129629629632</v>
      </c>
      <c r="L1885">
        <f t="shared" si="267"/>
        <v>5.5284552845527781E-5</v>
      </c>
    </row>
    <row r="1886" spans="1:12" x14ac:dyDescent="0.15">
      <c r="A1886">
        <v>1744260</v>
      </c>
      <c r="B1886">
        <v>0.97170000000000001</v>
      </c>
      <c r="C1886">
        <f t="shared" si="268"/>
        <v>2.3699999999999929E-2</v>
      </c>
      <c r="D1886">
        <f t="shared" si="269"/>
        <v>2.3423514943587895E-2</v>
      </c>
      <c r="E1886">
        <f t="shared" si="270"/>
        <v>7.1679777359708388E-3</v>
      </c>
      <c r="F1886">
        <v>640.97720000000004</v>
      </c>
      <c r="G1886">
        <f t="shared" si="271"/>
        <v>0.19767131164015861</v>
      </c>
      <c r="H1886">
        <f t="shared" si="272"/>
        <v>140.69167453192563</v>
      </c>
      <c r="I1886">
        <f t="shared" si="265"/>
        <v>144.0260672183322</v>
      </c>
      <c r="J1886">
        <f t="shared" si="273"/>
        <v>485.29999999999995</v>
      </c>
      <c r="K1886" s="2">
        <f t="shared" si="266"/>
        <v>0.13480555555555554</v>
      </c>
      <c r="L1886">
        <f t="shared" si="267"/>
        <v>5.3225806451612412E-5</v>
      </c>
    </row>
    <row r="1887" spans="1:12" x14ac:dyDescent="0.15">
      <c r="A1887">
        <v>1744291</v>
      </c>
      <c r="B1887">
        <v>0.97160000000000002</v>
      </c>
      <c r="C1887">
        <f t="shared" si="268"/>
        <v>2.3799999999999918E-2</v>
      </c>
      <c r="D1887">
        <f t="shared" si="269"/>
        <v>2.3521195041345647E-2</v>
      </c>
      <c r="E1887">
        <f t="shared" si="270"/>
        <v>7.2805267268262336E-3</v>
      </c>
      <c r="F1887">
        <v>640.39089999999999</v>
      </c>
      <c r="G1887">
        <f t="shared" si="271"/>
        <v>0.19766165759938997</v>
      </c>
      <c r="H1887">
        <f t="shared" si="272"/>
        <v>140.56298426216551</v>
      </c>
      <c r="I1887">
        <f t="shared" si="265"/>
        <v>143.90838328760503</v>
      </c>
      <c r="J1887">
        <f t="shared" si="273"/>
        <v>485.81666666666672</v>
      </c>
      <c r="K1887" s="2">
        <f t="shared" si="266"/>
        <v>0.13494907407407408</v>
      </c>
      <c r="L1887">
        <f t="shared" si="267"/>
        <v>5.1213656975193159E-5</v>
      </c>
    </row>
    <row r="1888" spans="1:12" x14ac:dyDescent="0.15">
      <c r="A1888">
        <v>1744320</v>
      </c>
      <c r="B1888">
        <v>0.97160000000000002</v>
      </c>
      <c r="C1888">
        <f t="shared" si="268"/>
        <v>2.3799999999999918E-2</v>
      </c>
      <c r="D1888">
        <f t="shared" si="269"/>
        <v>2.3521195041345647E-2</v>
      </c>
      <c r="E1888">
        <f t="shared" si="270"/>
        <v>7.27754939772908E-3</v>
      </c>
      <c r="F1888">
        <v>640.50829999999996</v>
      </c>
      <c r="G1888">
        <f t="shared" si="271"/>
        <v>0.19766165759938997</v>
      </c>
      <c r="H1888">
        <f t="shared" si="272"/>
        <v>140.58875304550139</v>
      </c>
      <c r="I1888">
        <f t="shared" si="265"/>
        <v>143.93476536798431</v>
      </c>
      <c r="J1888">
        <f t="shared" si="273"/>
        <v>486.29999999999995</v>
      </c>
      <c r="K1888" s="2">
        <f t="shared" si="266"/>
        <v>0.13508333333333333</v>
      </c>
      <c r="L1888">
        <f t="shared" si="267"/>
        <v>5.3968253968255072E-5</v>
      </c>
    </row>
    <row r="1889" spans="1:12" x14ac:dyDescent="0.15">
      <c r="A1889">
        <v>1744350</v>
      </c>
      <c r="B1889">
        <v>0.97130000000000005</v>
      </c>
      <c r="C1889">
        <f t="shared" si="268"/>
        <v>2.4099999999999885E-2</v>
      </c>
      <c r="D1889">
        <f t="shared" si="269"/>
        <v>2.3814178099254672E-2</v>
      </c>
      <c r="E1889">
        <f t="shared" si="270"/>
        <v>7.5645879416655834E-3</v>
      </c>
      <c r="F1889">
        <v>640.74270000000001</v>
      </c>
      <c r="G1889">
        <f t="shared" si="271"/>
        <v>0.19763270396173566</v>
      </c>
      <c r="H1889">
        <f t="shared" si="272"/>
        <v>140.64020281393357</v>
      </c>
      <c r="I1889">
        <f t="shared" si="265"/>
        <v>144.02963170174934</v>
      </c>
      <c r="J1889">
        <f t="shared" si="273"/>
        <v>486.79999999999995</v>
      </c>
      <c r="K1889" s="2">
        <f t="shared" si="266"/>
        <v>0.13522222222222222</v>
      </c>
      <c r="L1889">
        <f t="shared" si="267"/>
        <v>5.0393700787403019E-5</v>
      </c>
    </row>
    <row r="1890" spans="1:12" x14ac:dyDescent="0.15">
      <c r="A1890">
        <v>1744380</v>
      </c>
      <c r="B1890">
        <v>0.97160000000000002</v>
      </c>
      <c r="C1890">
        <f t="shared" si="268"/>
        <v>2.3799999999999918E-2</v>
      </c>
      <c r="D1890">
        <f t="shared" si="269"/>
        <v>2.3521195041345647E-2</v>
      </c>
      <c r="E1890">
        <f t="shared" si="270"/>
        <v>7.2834964477570437E-3</v>
      </c>
      <c r="F1890">
        <v>640.27380000000005</v>
      </c>
      <c r="G1890">
        <f t="shared" si="271"/>
        <v>0.19766165759938997</v>
      </c>
      <c r="H1890">
        <f t="shared" si="272"/>
        <v>140.53728132750936</v>
      </c>
      <c r="I1890">
        <f t="shared" si="265"/>
        <v>143.88206862310406</v>
      </c>
      <c r="J1890">
        <f t="shared" si="273"/>
        <v>487.29999999999995</v>
      </c>
      <c r="K1890" s="2">
        <f t="shared" si="266"/>
        <v>0.1353611111111111</v>
      </c>
      <c r="L1890">
        <f t="shared" si="267"/>
        <v>5.4687500000000916E-5</v>
      </c>
    </row>
    <row r="1891" spans="1:12" x14ac:dyDescent="0.15">
      <c r="A1891">
        <v>1744410</v>
      </c>
      <c r="B1891">
        <v>0.97130000000000005</v>
      </c>
      <c r="C1891">
        <f t="shared" si="268"/>
        <v>2.4099999999999885E-2</v>
      </c>
      <c r="D1891">
        <f t="shared" si="269"/>
        <v>2.3814178099254672E-2</v>
      </c>
      <c r="E1891">
        <f t="shared" si="270"/>
        <v>7.5645879416655834E-3</v>
      </c>
      <c r="F1891">
        <v>640.74270000000001</v>
      </c>
      <c r="G1891">
        <f t="shared" si="271"/>
        <v>0.19763270396173566</v>
      </c>
      <c r="H1891">
        <f t="shared" si="272"/>
        <v>140.64020281393357</v>
      </c>
      <c r="I1891">
        <f t="shared" si="265"/>
        <v>144.02963170174934</v>
      </c>
      <c r="J1891">
        <f t="shared" si="273"/>
        <v>487.79999999999995</v>
      </c>
      <c r="K1891" s="2">
        <f t="shared" si="266"/>
        <v>0.13549999999999998</v>
      </c>
      <c r="L1891">
        <f t="shared" si="267"/>
        <v>4.9612403100776613E-5</v>
      </c>
    </row>
    <row r="1892" spans="1:12" x14ac:dyDescent="0.15">
      <c r="A1892">
        <v>1744440</v>
      </c>
      <c r="B1892">
        <v>0.97130000000000005</v>
      </c>
      <c r="C1892">
        <f t="shared" si="268"/>
        <v>2.4099999999999885E-2</v>
      </c>
      <c r="D1892">
        <f t="shared" si="269"/>
        <v>2.3814178099254672E-2</v>
      </c>
      <c r="E1892">
        <f t="shared" si="270"/>
        <v>7.5408022776091641E-3</v>
      </c>
      <c r="F1892">
        <v>641.68060000000003</v>
      </c>
      <c r="G1892">
        <f t="shared" si="271"/>
        <v>0.19763270396173566</v>
      </c>
      <c r="H1892">
        <f t="shared" si="272"/>
        <v>140.84606773634187</v>
      </c>
      <c r="I1892">
        <f t="shared" si="265"/>
        <v>144.24045796878769</v>
      </c>
      <c r="J1892">
        <f t="shared" si="273"/>
        <v>488.29999999999995</v>
      </c>
      <c r="K1892" s="2">
        <f t="shared" si="266"/>
        <v>0.13563888888888886</v>
      </c>
      <c r="L1892">
        <f t="shared" si="267"/>
        <v>4.9230769230770642E-5</v>
      </c>
    </row>
    <row r="1893" spans="1:12" x14ac:dyDescent="0.15">
      <c r="A1893">
        <v>1744470</v>
      </c>
      <c r="B1893">
        <v>0.97130000000000005</v>
      </c>
      <c r="C1893">
        <f t="shared" si="268"/>
        <v>2.4099999999999885E-2</v>
      </c>
      <c r="D1893">
        <f t="shared" si="269"/>
        <v>2.3814178099254672E-2</v>
      </c>
      <c r="E1893">
        <f t="shared" si="270"/>
        <v>7.5259409926778653E-3</v>
      </c>
      <c r="F1893">
        <v>642.26660000000004</v>
      </c>
      <c r="G1893">
        <f t="shared" si="271"/>
        <v>0.19763270396173566</v>
      </c>
      <c r="H1893">
        <f t="shared" si="272"/>
        <v>140.97469215742225</v>
      </c>
      <c r="I1893">
        <f t="shared" si="265"/>
        <v>144.37218223841609</v>
      </c>
      <c r="J1893">
        <f t="shared" si="273"/>
        <v>488.79999999999995</v>
      </c>
      <c r="K1893" s="2">
        <f t="shared" si="266"/>
        <v>0.13577777777777778</v>
      </c>
      <c r="L1893">
        <f t="shared" si="267"/>
        <v>5.0381679389314206E-5</v>
      </c>
    </row>
    <row r="1894" spans="1:12" x14ac:dyDescent="0.15">
      <c r="A1894">
        <v>1744501</v>
      </c>
      <c r="B1894">
        <v>0.97130000000000005</v>
      </c>
      <c r="C1894">
        <f t="shared" si="268"/>
        <v>2.4099999999999885E-2</v>
      </c>
      <c r="D1894">
        <f t="shared" si="269"/>
        <v>2.3814178099254672E-2</v>
      </c>
      <c r="E1894">
        <f t="shared" si="270"/>
        <v>7.4902637646209642E-3</v>
      </c>
      <c r="F1894">
        <v>643.67340000000002</v>
      </c>
      <c r="G1894">
        <f t="shared" si="271"/>
        <v>0.19763270396173566</v>
      </c>
      <c r="H1894">
        <f t="shared" si="272"/>
        <v>141.28347856625473</v>
      </c>
      <c r="I1894">
        <f t="shared" si="265"/>
        <v>144.68841039970144</v>
      </c>
      <c r="J1894">
        <f t="shared" si="273"/>
        <v>489.31666666666672</v>
      </c>
      <c r="K1894" s="2">
        <f t="shared" si="266"/>
        <v>0.13592129629629632</v>
      </c>
      <c r="L1894">
        <f t="shared" si="267"/>
        <v>5.0012629451883087E-5</v>
      </c>
    </row>
    <row r="1895" spans="1:12" x14ac:dyDescent="0.15">
      <c r="A1895">
        <v>1744530</v>
      </c>
      <c r="B1895">
        <v>0.97130000000000005</v>
      </c>
      <c r="C1895">
        <f t="shared" si="268"/>
        <v>2.4099999999999885E-2</v>
      </c>
      <c r="D1895">
        <f t="shared" si="269"/>
        <v>2.3814178099254672E-2</v>
      </c>
      <c r="E1895">
        <f t="shared" si="270"/>
        <v>7.4545865365640632E-3</v>
      </c>
      <c r="F1895">
        <v>645.08019999999999</v>
      </c>
      <c r="G1895">
        <f t="shared" si="271"/>
        <v>0.19763270396173566</v>
      </c>
      <c r="H1895">
        <f t="shared" si="272"/>
        <v>141.59226497508723</v>
      </c>
      <c r="I1895">
        <f t="shared" si="265"/>
        <v>145.00463856098679</v>
      </c>
      <c r="J1895">
        <f t="shared" si="273"/>
        <v>489.79999999999995</v>
      </c>
      <c r="K1895" s="2">
        <f t="shared" si="266"/>
        <v>0.13605555555555554</v>
      </c>
      <c r="L1895">
        <f t="shared" si="267"/>
        <v>5.2631578947369305E-5</v>
      </c>
    </row>
    <row r="1896" spans="1:12" x14ac:dyDescent="0.15">
      <c r="A1896">
        <v>1744560</v>
      </c>
      <c r="B1896">
        <v>0.97130000000000005</v>
      </c>
      <c r="C1896">
        <f t="shared" si="268"/>
        <v>2.4099999999999885E-2</v>
      </c>
      <c r="D1896">
        <f t="shared" si="269"/>
        <v>2.3814178099254672E-2</v>
      </c>
      <c r="E1896">
        <f t="shared" si="270"/>
        <v>7.4070152084512245E-3</v>
      </c>
      <c r="F1896">
        <v>646.95600000000002</v>
      </c>
      <c r="G1896">
        <f t="shared" si="271"/>
        <v>0.19763270396173566</v>
      </c>
      <c r="H1896">
        <f t="shared" si="272"/>
        <v>142.00399481990385</v>
      </c>
      <c r="I1896">
        <f t="shared" si="265"/>
        <v>145.42629109506348</v>
      </c>
      <c r="J1896">
        <f t="shared" si="273"/>
        <v>490.29999999999995</v>
      </c>
      <c r="K1896" s="2">
        <f t="shared" si="266"/>
        <v>0.13619444444444442</v>
      </c>
      <c r="L1896">
        <f t="shared" si="267"/>
        <v>5.2238805970150127E-5</v>
      </c>
    </row>
    <row r="1897" spans="1:12" x14ac:dyDescent="0.15">
      <c r="A1897">
        <v>1744590</v>
      </c>
      <c r="B1897">
        <v>0.97119999999999995</v>
      </c>
      <c r="C1897">
        <f t="shared" si="268"/>
        <v>2.4199999999999985E-2</v>
      </c>
      <c r="D1897">
        <f t="shared" si="269"/>
        <v>2.3911820046312877E-2</v>
      </c>
      <c r="E1897">
        <f t="shared" si="270"/>
        <v>7.4600580843828465E-3</v>
      </c>
      <c r="F1897">
        <v>648.71460000000002</v>
      </c>
      <c r="G1897">
        <f t="shared" si="271"/>
        <v>0.19762305557625076</v>
      </c>
      <c r="H1897">
        <f t="shared" si="272"/>
        <v>142.38999978050441</v>
      </c>
      <c r="I1897">
        <f t="shared" si="265"/>
        <v>145.8358377751926</v>
      </c>
      <c r="J1897">
        <f t="shared" si="273"/>
        <v>490.79999999999995</v>
      </c>
      <c r="K1897" s="2">
        <f t="shared" si="266"/>
        <v>0.13633333333333333</v>
      </c>
      <c r="L1897">
        <f t="shared" si="267"/>
        <v>4.8876820538138213E-5</v>
      </c>
    </row>
    <row r="1898" spans="1:12" x14ac:dyDescent="0.15">
      <c r="A1898">
        <v>1744621</v>
      </c>
      <c r="B1898">
        <v>0.97119999999999995</v>
      </c>
      <c r="C1898">
        <f t="shared" si="268"/>
        <v>2.4199999999999985E-2</v>
      </c>
      <c r="D1898">
        <f t="shared" si="269"/>
        <v>2.3911820046312877E-2</v>
      </c>
      <c r="E1898">
        <f t="shared" si="270"/>
        <v>7.4065422422974932E-3</v>
      </c>
      <c r="F1898">
        <v>650.82479999999998</v>
      </c>
      <c r="G1898">
        <f t="shared" si="271"/>
        <v>0.19762305557625076</v>
      </c>
      <c r="H1898">
        <f t="shared" si="272"/>
        <v>142.85317939375315</v>
      </c>
      <c r="I1898">
        <f t="shared" si="265"/>
        <v>146.31022633508195</v>
      </c>
      <c r="J1898">
        <f t="shared" si="273"/>
        <v>491.31666666666672</v>
      </c>
      <c r="K1898" s="2">
        <f t="shared" si="266"/>
        <v>0.13647685185185188</v>
      </c>
      <c r="L1898">
        <f t="shared" si="267"/>
        <v>5.0012257906349056E-5</v>
      </c>
    </row>
    <row r="1899" spans="1:12" x14ac:dyDescent="0.15">
      <c r="A1899">
        <v>1744650</v>
      </c>
      <c r="B1899">
        <v>0.97119999999999995</v>
      </c>
      <c r="C1899">
        <f t="shared" si="268"/>
        <v>2.4199999999999985E-2</v>
      </c>
      <c r="D1899">
        <f t="shared" si="269"/>
        <v>2.3911820046312877E-2</v>
      </c>
      <c r="E1899">
        <f t="shared" si="270"/>
        <v>7.3173491721552318E-3</v>
      </c>
      <c r="F1899">
        <v>654.34180000000003</v>
      </c>
      <c r="G1899">
        <f t="shared" si="271"/>
        <v>0.19762305557625076</v>
      </c>
      <c r="H1899">
        <f t="shared" si="272"/>
        <v>143.62514541583442</v>
      </c>
      <c r="I1899">
        <f t="shared" si="265"/>
        <v>147.10087393489758</v>
      </c>
      <c r="J1899">
        <f t="shared" si="273"/>
        <v>491.79999999999995</v>
      </c>
      <c r="K1899" s="2">
        <f t="shared" si="266"/>
        <v>0.1366111111111111</v>
      </c>
      <c r="L1899">
        <f t="shared" si="267"/>
        <v>5.2554744525546519E-5</v>
      </c>
    </row>
    <row r="1900" spans="1:12" x14ac:dyDescent="0.15">
      <c r="A1900">
        <v>1744680</v>
      </c>
      <c r="B1900">
        <v>0.97119999999999995</v>
      </c>
      <c r="C1900">
        <f t="shared" si="268"/>
        <v>2.4199999999999985E-2</v>
      </c>
      <c r="D1900">
        <f t="shared" si="269"/>
        <v>2.3911820046312877E-2</v>
      </c>
      <c r="E1900">
        <f t="shared" si="270"/>
        <v>7.1657184168579455E-3</v>
      </c>
      <c r="F1900">
        <v>660.32079999999996</v>
      </c>
      <c r="G1900">
        <f t="shared" si="271"/>
        <v>0.19762305557625076</v>
      </c>
      <c r="H1900">
        <f t="shared" si="272"/>
        <v>144.93750960293244</v>
      </c>
      <c r="I1900">
        <f t="shared" si="265"/>
        <v>148.44499733532339</v>
      </c>
      <c r="J1900">
        <f t="shared" si="273"/>
        <v>492.29999999999995</v>
      </c>
      <c r="K1900" s="2">
        <f t="shared" si="266"/>
        <v>0.13674999999999998</v>
      </c>
      <c r="L1900">
        <f t="shared" si="267"/>
        <v>5.0724637681158661E-5</v>
      </c>
    </row>
    <row r="1901" spans="1:12" x14ac:dyDescent="0.15">
      <c r="A1901">
        <v>1744710</v>
      </c>
      <c r="B1901">
        <v>0.97099999999999997</v>
      </c>
      <c r="C1901">
        <f t="shared" si="268"/>
        <v>2.4399999999999963E-2</v>
      </c>
      <c r="D1901">
        <f t="shared" si="269"/>
        <v>2.4107075343233104E-2</v>
      </c>
      <c r="E1901">
        <f t="shared" si="270"/>
        <v>7.209342958480882E-3</v>
      </c>
      <c r="F1901">
        <v>666.2998</v>
      </c>
      <c r="G1901">
        <f t="shared" si="271"/>
        <v>0.19760376304381094</v>
      </c>
      <c r="H1901">
        <f t="shared" si="272"/>
        <v>146.24987379003048</v>
      </c>
      <c r="I1901">
        <f t="shared" si="265"/>
        <v>149.81837071050725</v>
      </c>
      <c r="J1901">
        <f t="shared" si="273"/>
        <v>492.79999999999995</v>
      </c>
      <c r="K1901" s="2">
        <f t="shared" si="266"/>
        <v>0.13688888888888887</v>
      </c>
      <c r="L1901">
        <f t="shared" si="267"/>
        <v>4.8909134500119208E-5</v>
      </c>
    </row>
    <row r="1902" spans="1:12" x14ac:dyDescent="0.15">
      <c r="A1902">
        <v>1744741</v>
      </c>
      <c r="B1902">
        <v>0.9708</v>
      </c>
      <c r="C1902">
        <f t="shared" si="268"/>
        <v>2.4599999999999941E-2</v>
      </c>
      <c r="D1902">
        <f t="shared" si="269"/>
        <v>2.4302292522964817E-2</v>
      </c>
      <c r="E1902">
        <f t="shared" si="270"/>
        <v>7.2856368900413929E-3</v>
      </c>
      <c r="F1902">
        <v>670.98910000000001</v>
      </c>
      <c r="G1902">
        <f t="shared" si="271"/>
        <v>0.19758447616044611</v>
      </c>
      <c r="H1902">
        <f t="shared" si="272"/>
        <v>147.27915450295222</v>
      </c>
      <c r="I1902">
        <f t="shared" si="265"/>
        <v>150.90222170372482</v>
      </c>
      <c r="J1902">
        <f t="shared" si="273"/>
        <v>493.31666666666672</v>
      </c>
      <c r="K1902" s="2">
        <f t="shared" si="266"/>
        <v>0.13703240740740741</v>
      </c>
      <c r="L1902">
        <f t="shared" si="267"/>
        <v>4.5725172660156971E-5</v>
      </c>
    </row>
    <row r="1903" spans="1:12" x14ac:dyDescent="0.15">
      <c r="A1903">
        <v>1744770</v>
      </c>
      <c r="B1903">
        <v>0.97070000000000001</v>
      </c>
      <c r="C1903">
        <f t="shared" si="268"/>
        <v>2.469999999999993E-2</v>
      </c>
      <c r="D1903">
        <f t="shared" si="269"/>
        <v>2.4399886823535121E-2</v>
      </c>
      <c r="E1903">
        <f t="shared" si="270"/>
        <v>7.3267380194291902E-3</v>
      </c>
      <c r="F1903">
        <v>673.21669999999995</v>
      </c>
      <c r="G1903">
        <f t="shared" si="271"/>
        <v>0.19757483483630536</v>
      </c>
      <c r="H1903">
        <f t="shared" si="272"/>
        <v>147.76810289953684</v>
      </c>
      <c r="I1903">
        <f t="shared" si="265"/>
        <v>151.41797504115542</v>
      </c>
      <c r="J1903">
        <f t="shared" si="273"/>
        <v>493.79999999999995</v>
      </c>
      <c r="K1903" s="2">
        <f t="shared" si="266"/>
        <v>0.13716666666666666</v>
      </c>
      <c r="L1903">
        <f t="shared" si="267"/>
        <v>4.539007092198554E-5</v>
      </c>
    </row>
    <row r="1904" spans="1:12" x14ac:dyDescent="0.15">
      <c r="A1904">
        <v>1744800</v>
      </c>
      <c r="B1904">
        <v>0.97070000000000001</v>
      </c>
      <c r="C1904">
        <f t="shared" si="268"/>
        <v>2.469999999999993E-2</v>
      </c>
      <c r="D1904">
        <f t="shared" si="269"/>
        <v>2.4399886823535121E-2</v>
      </c>
      <c r="E1904">
        <f t="shared" si="270"/>
        <v>7.2702524564130268E-3</v>
      </c>
      <c r="F1904">
        <v>675.44399999999996</v>
      </c>
      <c r="G1904">
        <f t="shared" si="271"/>
        <v>0.19757483483630536</v>
      </c>
      <c r="H1904">
        <f t="shared" si="272"/>
        <v>148.25698544744174</v>
      </c>
      <c r="I1904">
        <f t="shared" si="265"/>
        <v>151.9189329879936</v>
      </c>
      <c r="J1904">
        <f t="shared" si="273"/>
        <v>494.29999999999995</v>
      </c>
      <c r="K1904" s="2">
        <f t="shared" si="266"/>
        <v>0.13730555555555554</v>
      </c>
      <c r="L1904">
        <f t="shared" si="267"/>
        <v>4.7887323943661389E-5</v>
      </c>
    </row>
    <row r="1905" spans="1:12" x14ac:dyDescent="0.15">
      <c r="A1905">
        <v>1744830</v>
      </c>
      <c r="B1905">
        <v>0.97070000000000001</v>
      </c>
      <c r="C1905">
        <f t="shared" si="268"/>
        <v>2.469999999999993E-2</v>
      </c>
      <c r="D1905">
        <f t="shared" si="269"/>
        <v>2.4399886823535121E-2</v>
      </c>
      <c r="E1905">
        <f t="shared" si="270"/>
        <v>7.2672776633713153E-3</v>
      </c>
      <c r="F1905">
        <v>675.56129999999996</v>
      </c>
      <c r="G1905">
        <f t="shared" si="271"/>
        <v>0.19757483483630536</v>
      </c>
      <c r="H1905">
        <f t="shared" si="272"/>
        <v>148.28273228121773</v>
      </c>
      <c r="I1905">
        <f t="shared" si="265"/>
        <v>151.94531576856383</v>
      </c>
      <c r="J1905">
        <f t="shared" si="273"/>
        <v>494.79999999999995</v>
      </c>
      <c r="K1905" s="2">
        <f t="shared" si="266"/>
        <v>0.13744444444444442</v>
      </c>
      <c r="L1905">
        <f t="shared" si="267"/>
        <v>4.895104895104977E-5</v>
      </c>
    </row>
    <row r="1906" spans="1:12" x14ac:dyDescent="0.15">
      <c r="A1906">
        <v>1744860</v>
      </c>
      <c r="B1906">
        <v>0.97070000000000001</v>
      </c>
      <c r="C1906">
        <f t="shared" si="268"/>
        <v>2.469999999999993E-2</v>
      </c>
      <c r="D1906">
        <f t="shared" si="269"/>
        <v>2.4399886823535121E-2</v>
      </c>
      <c r="E1906">
        <f t="shared" si="270"/>
        <v>7.3535010125827666E-3</v>
      </c>
      <c r="F1906">
        <v>672.16139999999996</v>
      </c>
      <c r="G1906">
        <f t="shared" si="271"/>
        <v>0.19757483483630536</v>
      </c>
      <c r="H1906">
        <f t="shared" si="272"/>
        <v>147.53646919379264</v>
      </c>
      <c r="I1906">
        <f t="shared" si="265"/>
        <v>151.18061998287936</v>
      </c>
      <c r="J1906">
        <f t="shared" si="273"/>
        <v>495.29999999999995</v>
      </c>
      <c r="K1906" s="2">
        <f t="shared" si="266"/>
        <v>0.13758333333333331</v>
      </c>
      <c r="L1906">
        <f t="shared" si="267"/>
        <v>4.7222222222221645E-5</v>
      </c>
    </row>
    <row r="1907" spans="1:12" x14ac:dyDescent="0.15">
      <c r="A1907">
        <v>1744890</v>
      </c>
      <c r="B1907">
        <v>0.97070000000000001</v>
      </c>
      <c r="C1907">
        <f t="shared" si="268"/>
        <v>2.469999999999993E-2</v>
      </c>
      <c r="D1907">
        <f t="shared" si="269"/>
        <v>2.4399886823535121E-2</v>
      </c>
      <c r="E1907">
        <f t="shared" si="270"/>
        <v>7.4070168546681199E-3</v>
      </c>
      <c r="F1907">
        <v>670.05119999999999</v>
      </c>
      <c r="G1907">
        <f t="shared" si="271"/>
        <v>0.19757483483630536</v>
      </c>
      <c r="H1907">
        <f t="shared" si="272"/>
        <v>147.0732895805439</v>
      </c>
      <c r="I1907">
        <f t="shared" si="265"/>
        <v>150.70599983318337</v>
      </c>
      <c r="J1907">
        <f t="shared" si="273"/>
        <v>495.79999999999995</v>
      </c>
      <c r="K1907" s="2">
        <f t="shared" si="266"/>
        <v>0.13772222222222222</v>
      </c>
      <c r="L1907">
        <f t="shared" si="267"/>
        <v>4.4137931034482489E-5</v>
      </c>
    </row>
    <row r="1908" spans="1:12" x14ac:dyDescent="0.15">
      <c r="A1908">
        <v>1744920</v>
      </c>
      <c r="B1908">
        <v>0.97060000000000002</v>
      </c>
      <c r="C1908">
        <f t="shared" si="268"/>
        <v>2.4799999999999919E-2</v>
      </c>
      <c r="D1908">
        <f t="shared" si="269"/>
        <v>2.4497471600387372E-2</v>
      </c>
      <c r="E1908">
        <f t="shared" si="270"/>
        <v>7.6443382867617295E-3</v>
      </c>
      <c r="F1908">
        <v>664.5412</v>
      </c>
      <c r="G1908">
        <f t="shared" si="271"/>
        <v>0.19756519492339994</v>
      </c>
      <c r="H1908">
        <f t="shared" si="272"/>
        <v>145.86386882942995</v>
      </c>
      <c r="I1908">
        <f t="shared" si="265"/>
        <v>149.48129277639978</v>
      </c>
      <c r="J1908">
        <f t="shared" si="273"/>
        <v>496.29999999999995</v>
      </c>
      <c r="K1908" s="2">
        <f t="shared" si="266"/>
        <v>0.1378611111111111</v>
      </c>
      <c r="L1908">
        <f t="shared" si="267"/>
        <v>4.7945205479452859E-5</v>
      </c>
    </row>
    <row r="1909" spans="1:12" x14ac:dyDescent="0.15">
      <c r="A1909">
        <v>1744951</v>
      </c>
      <c r="B1909">
        <v>0.97070000000000001</v>
      </c>
      <c r="C1909">
        <f t="shared" si="268"/>
        <v>2.469999999999993E-2</v>
      </c>
      <c r="D1909">
        <f t="shared" si="269"/>
        <v>2.4399886823535121E-2</v>
      </c>
      <c r="E1909">
        <f t="shared" si="270"/>
        <v>7.6270247369820618E-3</v>
      </c>
      <c r="F1909">
        <v>661.37599999999998</v>
      </c>
      <c r="G1909">
        <f t="shared" si="271"/>
        <v>0.19757483483630536</v>
      </c>
      <c r="H1909">
        <f t="shared" si="272"/>
        <v>145.16912135911673</v>
      </c>
      <c r="I1909">
        <f t="shared" si="265"/>
        <v>148.75479865668694</v>
      </c>
      <c r="J1909">
        <f t="shared" si="273"/>
        <v>496.81666666666672</v>
      </c>
      <c r="K1909" s="2">
        <f t="shared" si="266"/>
        <v>0.13800462962962964</v>
      </c>
      <c r="L1909">
        <f t="shared" si="267"/>
        <v>4.8990700839193276E-5</v>
      </c>
    </row>
    <row r="1910" spans="1:12" x14ac:dyDescent="0.15">
      <c r="A1910">
        <v>1744980</v>
      </c>
      <c r="B1910">
        <v>0.97070000000000001</v>
      </c>
      <c r="C1910">
        <f t="shared" si="268"/>
        <v>2.469999999999993E-2</v>
      </c>
      <c r="D1910">
        <f t="shared" si="269"/>
        <v>2.4399886823535121E-2</v>
      </c>
      <c r="E1910">
        <f t="shared" si="270"/>
        <v>7.7013565221930244E-3</v>
      </c>
      <c r="F1910">
        <v>658.44500000000005</v>
      </c>
      <c r="G1910">
        <f t="shared" si="271"/>
        <v>0.19757483483630536</v>
      </c>
      <c r="H1910">
        <f t="shared" si="272"/>
        <v>144.52577975811585</v>
      </c>
      <c r="I1910">
        <f t="shared" si="265"/>
        <v>148.09556651814134</v>
      </c>
      <c r="J1910">
        <f t="shared" si="273"/>
        <v>497.29999999999995</v>
      </c>
      <c r="K1910" s="2">
        <f t="shared" si="266"/>
        <v>0.13813888888888887</v>
      </c>
      <c r="L1910">
        <f t="shared" si="267"/>
        <v>4.8648648648649291E-5</v>
      </c>
    </row>
    <row r="1911" spans="1:12" x14ac:dyDescent="0.15">
      <c r="A1911">
        <v>1745010</v>
      </c>
      <c r="B1911">
        <v>0.97060000000000002</v>
      </c>
      <c r="C1911">
        <f t="shared" si="268"/>
        <v>2.4799999999999919E-2</v>
      </c>
      <c r="D1911">
        <f t="shared" si="269"/>
        <v>2.4497471600387372E-2</v>
      </c>
      <c r="E1911">
        <f t="shared" si="270"/>
        <v>7.8554319341723397E-3</v>
      </c>
      <c r="F1911">
        <v>656.21749999999997</v>
      </c>
      <c r="G1911">
        <f t="shared" si="271"/>
        <v>0.19756519492339994</v>
      </c>
      <c r="H1911">
        <f t="shared" si="272"/>
        <v>144.03685331109111</v>
      </c>
      <c r="I1911">
        <f t="shared" si="265"/>
        <v>147.6089672732061</v>
      </c>
      <c r="J1911">
        <f t="shared" si="273"/>
        <v>497.79999999999995</v>
      </c>
      <c r="K1911" s="2">
        <f t="shared" si="266"/>
        <v>0.13827777777777778</v>
      </c>
      <c r="L1911">
        <f t="shared" si="267"/>
        <v>4.6979865771812869E-5</v>
      </c>
    </row>
    <row r="1912" spans="1:12" x14ac:dyDescent="0.15">
      <c r="A1912">
        <v>1745040</v>
      </c>
      <c r="B1912">
        <v>0.97060000000000002</v>
      </c>
      <c r="C1912">
        <f t="shared" si="268"/>
        <v>2.4799999999999919E-2</v>
      </c>
      <c r="D1912">
        <f t="shared" si="269"/>
        <v>2.4497471600387372E-2</v>
      </c>
      <c r="E1912">
        <f t="shared" si="270"/>
        <v>7.9267863902861453E-3</v>
      </c>
      <c r="F1912">
        <v>653.40390000000002</v>
      </c>
      <c r="G1912">
        <f t="shared" si="271"/>
        <v>0.19756519492339994</v>
      </c>
      <c r="H1912">
        <f t="shared" si="272"/>
        <v>143.4192804934261</v>
      </c>
      <c r="I1912">
        <f t="shared" si="265"/>
        <v>146.97607864966301</v>
      </c>
      <c r="J1912">
        <f t="shared" si="273"/>
        <v>498.29999999999995</v>
      </c>
      <c r="K1912" s="2">
        <f t="shared" si="266"/>
        <v>0.13841666666666666</v>
      </c>
      <c r="L1912">
        <f t="shared" si="267"/>
        <v>4.6666666666667451E-5</v>
      </c>
    </row>
    <row r="1913" spans="1:12" x14ac:dyDescent="0.15">
      <c r="A1913">
        <v>1745070</v>
      </c>
      <c r="B1913">
        <v>0.97070000000000001</v>
      </c>
      <c r="C1913">
        <f t="shared" si="268"/>
        <v>2.469999999999993E-2</v>
      </c>
      <c r="D1913">
        <f t="shared" si="269"/>
        <v>2.4399886823535121E-2</v>
      </c>
      <c r="E1913">
        <f t="shared" si="270"/>
        <v>7.8827174555192552E-3</v>
      </c>
      <c r="F1913">
        <v>651.29369999999994</v>
      </c>
      <c r="G1913">
        <f t="shared" si="271"/>
        <v>0.19757483483630536</v>
      </c>
      <c r="H1913">
        <f t="shared" si="272"/>
        <v>142.95610088017733</v>
      </c>
      <c r="I1913">
        <f t="shared" si="265"/>
        <v>146.48711657191774</v>
      </c>
      <c r="J1913">
        <f t="shared" si="273"/>
        <v>498.79999999999995</v>
      </c>
      <c r="K1913" s="2">
        <f t="shared" si="266"/>
        <v>0.13855555555555554</v>
      </c>
      <c r="L1913">
        <f t="shared" si="267"/>
        <v>4.7682119205298642E-5</v>
      </c>
    </row>
    <row r="1914" spans="1:12" x14ac:dyDescent="0.15">
      <c r="A1914">
        <v>1745100</v>
      </c>
      <c r="B1914">
        <v>0.97070000000000001</v>
      </c>
      <c r="C1914">
        <f t="shared" si="268"/>
        <v>2.469999999999993E-2</v>
      </c>
      <c r="D1914">
        <f t="shared" si="269"/>
        <v>2.4399886823535121E-2</v>
      </c>
      <c r="E1914">
        <f t="shared" si="270"/>
        <v>7.9629937547027359E-3</v>
      </c>
      <c r="F1914">
        <v>648.12829999999997</v>
      </c>
      <c r="G1914">
        <f t="shared" si="271"/>
        <v>0.19757483483630536</v>
      </c>
      <c r="H1914">
        <f t="shared" si="272"/>
        <v>142.2613095107443</v>
      </c>
      <c r="I1914">
        <f t="shared" si="265"/>
        <v>145.77516385565971</v>
      </c>
      <c r="J1914">
        <f t="shared" si="273"/>
        <v>499.29999999999995</v>
      </c>
      <c r="K1914" s="2">
        <f t="shared" si="266"/>
        <v>0.13869444444444443</v>
      </c>
      <c r="L1914">
        <f t="shared" si="267"/>
        <v>4.7368421052632204E-5</v>
      </c>
    </row>
    <row r="1915" spans="1:12" x14ac:dyDescent="0.15">
      <c r="A1915">
        <v>1745130</v>
      </c>
      <c r="B1915">
        <v>0.97070000000000001</v>
      </c>
      <c r="C1915">
        <f t="shared" si="268"/>
        <v>2.469999999999993E-2</v>
      </c>
      <c r="D1915">
        <f t="shared" si="269"/>
        <v>2.4399886823535121E-2</v>
      </c>
      <c r="E1915">
        <f t="shared" si="270"/>
        <v>7.971910525661513E-3</v>
      </c>
      <c r="F1915">
        <v>647.77670000000001</v>
      </c>
      <c r="G1915">
        <f t="shared" si="271"/>
        <v>0.19757483483630536</v>
      </c>
      <c r="H1915">
        <f t="shared" si="272"/>
        <v>142.18413485809609</v>
      </c>
      <c r="I1915">
        <f t="shared" si="265"/>
        <v>145.69608298909108</v>
      </c>
      <c r="J1915">
        <f t="shared" si="273"/>
        <v>499.79999999999995</v>
      </c>
      <c r="K1915" s="2">
        <f t="shared" si="266"/>
        <v>0.13883333333333331</v>
      </c>
      <c r="L1915">
        <f t="shared" si="267"/>
        <v>4.8366013071895905E-5</v>
      </c>
    </row>
    <row r="1916" spans="1:12" x14ac:dyDescent="0.15">
      <c r="A1916">
        <v>1745160</v>
      </c>
      <c r="B1916">
        <v>0.97060000000000002</v>
      </c>
      <c r="C1916">
        <f t="shared" si="268"/>
        <v>2.4799999999999919E-2</v>
      </c>
      <c r="D1916">
        <f t="shared" si="269"/>
        <v>2.4497471600387372E-2</v>
      </c>
      <c r="E1916">
        <f t="shared" si="270"/>
        <v>8.1081473236123726E-3</v>
      </c>
      <c r="F1916">
        <v>646.25260000000003</v>
      </c>
      <c r="G1916">
        <f t="shared" si="271"/>
        <v>0.19756519492339994</v>
      </c>
      <c r="H1916">
        <f t="shared" si="272"/>
        <v>141.84960161548761</v>
      </c>
      <c r="I1916">
        <f t="shared" si="265"/>
        <v>145.36747173555165</v>
      </c>
      <c r="J1916">
        <f t="shared" si="273"/>
        <v>500.29999999999995</v>
      </c>
      <c r="K1916" s="2">
        <f t="shared" si="266"/>
        <v>0.13897222222222222</v>
      </c>
      <c r="L1916">
        <f t="shared" si="267"/>
        <v>4.8051948051948528E-5</v>
      </c>
    </row>
    <row r="1917" spans="1:12" x14ac:dyDescent="0.15">
      <c r="A1917">
        <v>1745190</v>
      </c>
      <c r="B1917">
        <v>0.97060000000000002</v>
      </c>
      <c r="C1917">
        <f t="shared" si="268"/>
        <v>2.4799999999999919E-2</v>
      </c>
      <c r="D1917">
        <f t="shared" si="269"/>
        <v>2.4497471600387372E-2</v>
      </c>
      <c r="E1917">
        <f t="shared" si="270"/>
        <v>8.1378800376967625E-3</v>
      </c>
      <c r="F1917">
        <v>645.08019999999999</v>
      </c>
      <c r="G1917">
        <f t="shared" si="271"/>
        <v>0.19756519492339994</v>
      </c>
      <c r="H1917">
        <f t="shared" si="272"/>
        <v>141.59226497508723</v>
      </c>
      <c r="I1917">
        <f t="shared" si="265"/>
        <v>145.10375314646936</v>
      </c>
      <c r="J1917">
        <f t="shared" si="273"/>
        <v>500.79999999999995</v>
      </c>
      <c r="K1917" s="2">
        <f t="shared" si="266"/>
        <v>0.1391111111111111</v>
      </c>
      <c r="L1917">
        <f t="shared" si="267"/>
        <v>5.0322580645161479E-5</v>
      </c>
    </row>
    <row r="1918" spans="1:12" x14ac:dyDescent="0.15">
      <c r="A1918">
        <v>1745220</v>
      </c>
      <c r="B1918">
        <v>0.97060000000000002</v>
      </c>
      <c r="C1918">
        <f t="shared" si="268"/>
        <v>2.4799999999999919E-2</v>
      </c>
      <c r="D1918">
        <f t="shared" si="269"/>
        <v>2.4497471600387372E-2</v>
      </c>
      <c r="E1918">
        <f t="shared" si="270"/>
        <v>8.1765269866844771E-3</v>
      </c>
      <c r="F1918">
        <v>643.55629999999996</v>
      </c>
      <c r="G1918">
        <f t="shared" si="271"/>
        <v>0.19756519492339994</v>
      </c>
      <c r="H1918">
        <f t="shared" si="272"/>
        <v>141.25777563159855</v>
      </c>
      <c r="I1918">
        <f t="shared" si="265"/>
        <v>144.76096846726216</v>
      </c>
      <c r="J1918">
        <f t="shared" si="273"/>
        <v>501.29999999999995</v>
      </c>
      <c r="K1918" s="2">
        <f t="shared" si="266"/>
        <v>0.13924999999999998</v>
      </c>
      <c r="L1918">
        <f t="shared" si="267"/>
        <v>5.0000000000000185E-5</v>
      </c>
    </row>
    <row r="1919" spans="1:12" x14ac:dyDescent="0.15">
      <c r="A1919">
        <v>1745251</v>
      </c>
      <c r="B1919">
        <v>0.97070000000000001</v>
      </c>
      <c r="C1919">
        <f t="shared" si="268"/>
        <v>2.469999999999993E-2</v>
      </c>
      <c r="D1919">
        <f t="shared" si="269"/>
        <v>2.4399886823535121E-2</v>
      </c>
      <c r="E1919">
        <f t="shared" si="270"/>
        <v>8.0908337738327084E-3</v>
      </c>
      <c r="F1919">
        <v>643.0874</v>
      </c>
      <c r="G1919">
        <f t="shared" si="271"/>
        <v>0.19757483483630536</v>
      </c>
      <c r="H1919">
        <f t="shared" si="272"/>
        <v>141.15485414517437</v>
      </c>
      <c r="I1919">
        <f t="shared" si="265"/>
        <v>144.6413790425602</v>
      </c>
      <c r="J1919">
        <f t="shared" si="273"/>
        <v>501.81666666666672</v>
      </c>
      <c r="K1919" s="2">
        <f t="shared" si="266"/>
        <v>0.13939351851851853</v>
      </c>
      <c r="L1919">
        <f t="shared" si="267"/>
        <v>4.9692078997664297E-5</v>
      </c>
    </row>
    <row r="1920" spans="1:12" x14ac:dyDescent="0.15">
      <c r="A1920">
        <v>1745280</v>
      </c>
      <c r="B1920">
        <v>0.97070000000000001</v>
      </c>
      <c r="C1920">
        <f t="shared" si="268"/>
        <v>2.469999999999993E-2</v>
      </c>
      <c r="D1920">
        <f t="shared" si="269"/>
        <v>2.4399886823535121E-2</v>
      </c>
      <c r="E1920">
        <f t="shared" si="270"/>
        <v>8.1205639518616458E-3</v>
      </c>
      <c r="F1920">
        <v>641.91510000000005</v>
      </c>
      <c r="G1920">
        <f t="shared" si="271"/>
        <v>0.19757483483630536</v>
      </c>
      <c r="H1920">
        <f t="shared" si="272"/>
        <v>140.89753945433392</v>
      </c>
      <c r="I1920">
        <f t="shared" si="265"/>
        <v>144.37770867885601</v>
      </c>
      <c r="J1920">
        <f t="shared" si="273"/>
        <v>502.29999999999995</v>
      </c>
      <c r="K1920" s="2">
        <f t="shared" si="266"/>
        <v>0.13952777777777778</v>
      </c>
      <c r="L1920">
        <f t="shared" si="267"/>
        <v>5.1887787386627138E-5</v>
      </c>
    </row>
    <row r="1921" spans="1:12" x14ac:dyDescent="0.15">
      <c r="A1921">
        <v>1745311</v>
      </c>
      <c r="B1921">
        <v>0.97070000000000001</v>
      </c>
      <c r="C1921">
        <f t="shared" si="268"/>
        <v>2.469999999999993E-2</v>
      </c>
      <c r="D1921">
        <f t="shared" si="269"/>
        <v>2.4399886823535121E-2</v>
      </c>
      <c r="E1921">
        <f t="shared" si="270"/>
        <v>8.1621882299465175E-3</v>
      </c>
      <c r="F1921">
        <v>640.27380000000005</v>
      </c>
      <c r="G1921">
        <f t="shared" si="271"/>
        <v>0.19757483483630536</v>
      </c>
      <c r="H1921">
        <f t="shared" si="272"/>
        <v>140.53728132750936</v>
      </c>
      <c r="I1921">
        <f t="shared" si="265"/>
        <v>144.00855217629888</v>
      </c>
      <c r="J1921">
        <f t="shared" si="273"/>
        <v>502.81666666666672</v>
      </c>
      <c r="K1921" s="2">
        <f t="shared" si="266"/>
        <v>0.13967129629629632</v>
      </c>
      <c r="L1921">
        <f t="shared" si="267"/>
        <v>5.2841266512895619E-5</v>
      </c>
    </row>
    <row r="1922" spans="1:12" x14ac:dyDescent="0.15">
      <c r="A1922">
        <v>1745341</v>
      </c>
      <c r="B1922">
        <v>0.97070000000000001</v>
      </c>
      <c r="C1922">
        <f t="shared" si="268"/>
        <v>2.469999999999993E-2</v>
      </c>
      <c r="D1922">
        <f t="shared" si="269"/>
        <v>2.4399886823535121E-2</v>
      </c>
      <c r="E1922">
        <f t="shared" si="270"/>
        <v>8.1146194378891277E-3</v>
      </c>
      <c r="F1922">
        <v>642.14949999999999</v>
      </c>
      <c r="G1922">
        <f t="shared" si="271"/>
        <v>0.19757483483630536</v>
      </c>
      <c r="H1922">
        <f t="shared" si="272"/>
        <v>140.94898922276607</v>
      </c>
      <c r="I1922">
        <f t="shared" ref="I1922:I1985" si="274">F1922/(3.142/4*G1922^2)/145</f>
        <v>144.4304292565684</v>
      </c>
      <c r="J1922">
        <f t="shared" si="273"/>
        <v>503.31666666666672</v>
      </c>
      <c r="K1922" s="2">
        <f t="shared" ref="K1922:K1985" si="275">J1922/3600</f>
        <v>0.1398101851851852</v>
      </c>
      <c r="L1922">
        <f t="shared" ref="L1922:L1985" si="276">(B1922-B2020)/(J2020-J1922)</f>
        <v>5.1249999999999904E-5</v>
      </c>
    </row>
    <row r="1923" spans="1:12" x14ac:dyDescent="0.15">
      <c r="A1923">
        <v>1745370</v>
      </c>
      <c r="B1923">
        <v>0.97070000000000001</v>
      </c>
      <c r="C1923">
        <f t="shared" ref="C1923:C1986" si="277">B$2-B1923-0.0213</f>
        <v>2.469999999999993E-2</v>
      </c>
      <c r="D1923">
        <f t="shared" ref="D1923:D1986" si="278">LN(1+C1923)</f>
        <v>2.4399886823535121E-2</v>
      </c>
      <c r="E1923">
        <f t="shared" ref="E1923:E1986" si="279">D1923-H1923/8655</f>
        <v>8.1592185090157074E-3</v>
      </c>
      <c r="F1923">
        <v>640.39089999999999</v>
      </c>
      <c r="G1923">
        <f t="shared" ref="G1923:G1986" si="280">(4*O$2/(1+C1923)/3.142)^0.5</f>
        <v>0.19757483483630536</v>
      </c>
      <c r="H1923">
        <f t="shared" ref="H1923:H1986" si="281">F1923/(3.142/4*P$2^2)/145</f>
        <v>140.56298426216551</v>
      </c>
      <c r="I1923">
        <f t="shared" si="274"/>
        <v>144.03488997344104</v>
      </c>
      <c r="J1923">
        <f t="shared" ref="J1923:J1986" si="282">(A1923-$A$2)/60-434</f>
        <v>503.79999999999995</v>
      </c>
      <c r="K1923" s="2">
        <f t="shared" si="275"/>
        <v>0.13994444444444443</v>
      </c>
      <c r="L1923">
        <f t="shared" si="276"/>
        <v>5.0931677018633447E-5</v>
      </c>
    </row>
    <row r="1924" spans="1:12" x14ac:dyDescent="0.15">
      <c r="A1924">
        <v>1745400</v>
      </c>
      <c r="B1924">
        <v>0.97070000000000001</v>
      </c>
      <c r="C1924">
        <f t="shared" si="277"/>
        <v>2.469999999999993E-2</v>
      </c>
      <c r="D1924">
        <f t="shared" si="278"/>
        <v>2.4399886823535121E-2</v>
      </c>
      <c r="E1924">
        <f t="shared" si="279"/>
        <v>8.1413798949872551E-3</v>
      </c>
      <c r="F1924">
        <v>641.09429999999998</v>
      </c>
      <c r="G1924">
        <f t="shared" si="280"/>
        <v>0.19757483483630536</v>
      </c>
      <c r="H1924">
        <f t="shared" si="281"/>
        <v>140.71737746658178</v>
      </c>
      <c r="I1924">
        <f t="shared" si="274"/>
        <v>144.19309669000637</v>
      </c>
      <c r="J1924">
        <f t="shared" si="282"/>
        <v>504.29999999999995</v>
      </c>
      <c r="K1924" s="2">
        <f t="shared" si="275"/>
        <v>0.14008333333333331</v>
      </c>
      <c r="L1924">
        <f t="shared" si="276"/>
        <v>5.061728395061719E-5</v>
      </c>
    </row>
    <row r="1925" spans="1:12" x14ac:dyDescent="0.15">
      <c r="A1925">
        <v>1745430</v>
      </c>
      <c r="B1925">
        <v>0.97050000000000003</v>
      </c>
      <c r="C1925">
        <f t="shared" si="277"/>
        <v>2.4899999999999908E-2</v>
      </c>
      <c r="D1925">
        <f t="shared" si="278"/>
        <v>2.4595046855380134E-2</v>
      </c>
      <c r="E1925">
        <f t="shared" si="279"/>
        <v>8.3484314908327528E-3</v>
      </c>
      <c r="F1925">
        <v>640.62540000000001</v>
      </c>
      <c r="G1925">
        <f t="shared" si="280"/>
        <v>0.19755555642138548</v>
      </c>
      <c r="H1925">
        <f t="shared" si="281"/>
        <v>140.61445598015757</v>
      </c>
      <c r="I1925">
        <f t="shared" si="274"/>
        <v>144.11575593406351</v>
      </c>
      <c r="J1925">
        <f t="shared" si="282"/>
        <v>504.79999999999995</v>
      </c>
      <c r="K1925" s="2">
        <f t="shared" si="275"/>
        <v>0.14022222222222222</v>
      </c>
      <c r="L1925">
        <f t="shared" si="276"/>
        <v>5.0306748466257575E-5</v>
      </c>
    </row>
    <row r="1926" spans="1:12" x14ac:dyDescent="0.15">
      <c r="A1926">
        <v>1745460</v>
      </c>
      <c r="B1926">
        <v>0.97070000000000001</v>
      </c>
      <c r="C1926">
        <f t="shared" si="277"/>
        <v>2.469999999999993E-2</v>
      </c>
      <c r="D1926">
        <f t="shared" si="278"/>
        <v>2.4399886823535121E-2</v>
      </c>
      <c r="E1926">
        <f t="shared" si="279"/>
        <v>8.1294883309867699E-3</v>
      </c>
      <c r="F1926">
        <v>641.56320000000005</v>
      </c>
      <c r="G1926">
        <f t="shared" si="280"/>
        <v>0.19757483483630536</v>
      </c>
      <c r="H1926">
        <f t="shared" si="281"/>
        <v>140.82029895300599</v>
      </c>
      <c r="I1926">
        <f t="shared" si="274"/>
        <v>144.29856033714526</v>
      </c>
      <c r="J1926">
        <f t="shared" si="282"/>
        <v>505.29999999999995</v>
      </c>
      <c r="K1926" s="2">
        <f t="shared" si="275"/>
        <v>0.1403611111111111</v>
      </c>
      <c r="L1926">
        <f t="shared" si="276"/>
        <v>5.2439024390243545E-5</v>
      </c>
    </row>
    <row r="1927" spans="1:12" x14ac:dyDescent="0.15">
      <c r="A1927">
        <v>1745490</v>
      </c>
      <c r="B1927">
        <v>0.97070000000000001</v>
      </c>
      <c r="C1927">
        <f t="shared" si="277"/>
        <v>2.469999999999993E-2</v>
      </c>
      <c r="D1927">
        <f t="shared" si="278"/>
        <v>2.4399886823535121E-2</v>
      </c>
      <c r="E1927">
        <f t="shared" si="279"/>
        <v>8.0819170028739347E-3</v>
      </c>
      <c r="F1927">
        <v>643.43899999999996</v>
      </c>
      <c r="G1927">
        <f t="shared" si="280"/>
        <v>0.19757483483630536</v>
      </c>
      <c r="H1927">
        <f t="shared" si="281"/>
        <v>141.23202879782258</v>
      </c>
      <c r="I1927">
        <f t="shared" si="274"/>
        <v>144.72045990912883</v>
      </c>
      <c r="J1927">
        <f t="shared" si="282"/>
        <v>505.79999999999995</v>
      </c>
      <c r="K1927" s="2">
        <f t="shared" si="275"/>
        <v>0.14049999999999999</v>
      </c>
      <c r="L1927">
        <f t="shared" si="276"/>
        <v>5.3333333333332845E-5</v>
      </c>
    </row>
    <row r="1928" spans="1:12" x14ac:dyDescent="0.15">
      <c r="A1928">
        <v>1745520</v>
      </c>
      <c r="B1928">
        <v>0.97050000000000003</v>
      </c>
      <c r="C1928">
        <f t="shared" si="277"/>
        <v>2.4899999999999908E-2</v>
      </c>
      <c r="D1928">
        <f t="shared" si="278"/>
        <v>2.4595046855380134E-2</v>
      </c>
      <c r="E1928">
        <f t="shared" si="279"/>
        <v>8.1581537865477484E-3</v>
      </c>
      <c r="F1928">
        <v>648.12829999999997</v>
      </c>
      <c r="G1928">
        <f t="shared" si="280"/>
        <v>0.19755555642138548</v>
      </c>
      <c r="H1928">
        <f t="shared" si="281"/>
        <v>142.2613095107443</v>
      </c>
      <c r="I1928">
        <f t="shared" si="274"/>
        <v>145.8036161175618</v>
      </c>
      <c r="J1928">
        <f t="shared" si="282"/>
        <v>506.29999999999995</v>
      </c>
      <c r="K1928" s="2">
        <f t="shared" si="275"/>
        <v>0.14063888888888887</v>
      </c>
      <c r="L1928">
        <f t="shared" si="276"/>
        <v>5.4216867469880234E-5</v>
      </c>
    </row>
    <row r="1929" spans="1:12" x14ac:dyDescent="0.15">
      <c r="A1929">
        <v>1745552</v>
      </c>
      <c r="B1929">
        <v>0.97060000000000002</v>
      </c>
      <c r="C1929">
        <f t="shared" si="277"/>
        <v>2.4799999999999919E-2</v>
      </c>
      <c r="D1929">
        <f t="shared" si="278"/>
        <v>2.4497471600387372E-2</v>
      </c>
      <c r="E1929">
        <f t="shared" si="279"/>
        <v>7.9416476752174406E-3</v>
      </c>
      <c r="F1929">
        <v>652.81790000000001</v>
      </c>
      <c r="G1929">
        <f t="shared" si="280"/>
        <v>0.19756519492339994</v>
      </c>
      <c r="H1929">
        <f t="shared" si="281"/>
        <v>143.29065607234574</v>
      </c>
      <c r="I1929">
        <f t="shared" si="274"/>
        <v>146.84426434293988</v>
      </c>
      <c r="J1929">
        <f t="shared" si="282"/>
        <v>506.83333333333337</v>
      </c>
      <c r="K1929" s="2">
        <f t="shared" si="275"/>
        <v>0.14078703703703704</v>
      </c>
      <c r="L1929">
        <f t="shared" si="276"/>
        <v>5.5111821086262615E-5</v>
      </c>
    </row>
    <row r="1930" spans="1:12" x14ac:dyDescent="0.15">
      <c r="A1930">
        <v>1745612</v>
      </c>
      <c r="B1930">
        <v>0.97030000000000005</v>
      </c>
      <c r="C1930">
        <f t="shared" si="277"/>
        <v>2.5099999999999886E-2</v>
      </c>
      <c r="D1930">
        <f t="shared" si="278"/>
        <v>2.4790168807218689E-2</v>
      </c>
      <c r="E1930">
        <f t="shared" si="279"/>
        <v>8.0529839487225342E-3</v>
      </c>
      <c r="F1930">
        <v>659.9692</v>
      </c>
      <c r="G1930">
        <f t="shared" si="280"/>
        <v>0.1975362836486533</v>
      </c>
      <c r="H1930">
        <f t="shared" si="281"/>
        <v>144.86033495028423</v>
      </c>
      <c r="I1930">
        <f t="shared" si="274"/>
        <v>148.4963293575363</v>
      </c>
      <c r="J1930">
        <f t="shared" si="282"/>
        <v>507.83333333333337</v>
      </c>
      <c r="K1930" s="2">
        <f t="shared" si="275"/>
        <v>0.14106481481481484</v>
      </c>
      <c r="L1930">
        <f t="shared" si="276"/>
        <v>4.912140575080001E-5</v>
      </c>
    </row>
    <row r="1931" spans="1:12" x14ac:dyDescent="0.15">
      <c r="A1931">
        <v>1745671</v>
      </c>
      <c r="B1931">
        <v>0.97030000000000005</v>
      </c>
      <c r="C1931">
        <f t="shared" si="277"/>
        <v>2.5099999999999886E-2</v>
      </c>
      <c r="D1931">
        <f t="shared" si="278"/>
        <v>2.4790168807218689E-2</v>
      </c>
      <c r="E1931">
        <f t="shared" si="279"/>
        <v>7.9518993145797877E-3</v>
      </c>
      <c r="F1931">
        <v>663.95510000000002</v>
      </c>
      <c r="G1931">
        <f t="shared" si="280"/>
        <v>0.1975362836486533</v>
      </c>
      <c r="H1931">
        <f t="shared" si="281"/>
        <v>145.73522245878968</v>
      </c>
      <c r="I1931">
        <f t="shared" si="274"/>
        <v>149.39317654250524</v>
      </c>
      <c r="J1931">
        <f t="shared" si="282"/>
        <v>508.81666666666672</v>
      </c>
      <c r="K1931" s="2">
        <f t="shared" si="275"/>
        <v>0.14133796296296297</v>
      </c>
      <c r="L1931">
        <f t="shared" si="276"/>
        <v>5.1497005988024995E-5</v>
      </c>
    </row>
    <row r="1932" spans="1:12" x14ac:dyDescent="0.15">
      <c r="A1932">
        <v>1745730</v>
      </c>
      <c r="B1932">
        <v>0.97019999999999995</v>
      </c>
      <c r="C1932">
        <f t="shared" si="277"/>
        <v>2.5199999999999986E-2</v>
      </c>
      <c r="D1932">
        <f t="shared" si="278"/>
        <v>2.4887715507778883E-2</v>
      </c>
      <c r="E1932">
        <f t="shared" si="279"/>
        <v>7.933492487899596E-3</v>
      </c>
      <c r="F1932">
        <v>668.52729999999997</v>
      </c>
      <c r="G1932">
        <f t="shared" si="280"/>
        <v>0.19752664937724762</v>
      </c>
      <c r="H1932">
        <f t="shared" si="281"/>
        <v>146.73880023705522</v>
      </c>
      <c r="I1932">
        <f t="shared" si="274"/>
        <v>150.436618003029</v>
      </c>
      <c r="J1932">
        <f t="shared" si="282"/>
        <v>509.79999999999995</v>
      </c>
      <c r="K1932" s="2">
        <f t="shared" si="275"/>
        <v>0.1416111111111111</v>
      </c>
      <c r="L1932">
        <f t="shared" si="276"/>
        <v>5.0299401197604571E-5</v>
      </c>
    </row>
    <row r="1933" spans="1:12" x14ac:dyDescent="0.15">
      <c r="A1933">
        <v>1745792</v>
      </c>
      <c r="B1933">
        <v>0.97019999999999995</v>
      </c>
      <c r="C1933">
        <f t="shared" si="277"/>
        <v>2.5199999999999986E-2</v>
      </c>
      <c r="D1933">
        <f t="shared" si="278"/>
        <v>2.4887715507778883E-2</v>
      </c>
      <c r="E1933">
        <f t="shared" si="279"/>
        <v>7.8859211597867573E-3</v>
      </c>
      <c r="F1933">
        <v>670.40309999999999</v>
      </c>
      <c r="G1933">
        <f t="shared" si="280"/>
        <v>0.19752664937724762</v>
      </c>
      <c r="H1933">
        <f t="shared" si="281"/>
        <v>147.15053008187184</v>
      </c>
      <c r="I1933">
        <f t="shared" si="274"/>
        <v>150.85872343993501</v>
      </c>
      <c r="J1933">
        <f t="shared" si="282"/>
        <v>510.83333333333337</v>
      </c>
      <c r="K1933" s="2">
        <f t="shared" si="275"/>
        <v>0.14189814814814816</v>
      </c>
      <c r="L1933">
        <f t="shared" si="276"/>
        <v>5.0319488817891204E-5</v>
      </c>
    </row>
    <row r="1934" spans="1:12" x14ac:dyDescent="0.15">
      <c r="A1934">
        <v>1745820</v>
      </c>
      <c r="B1934">
        <v>0.97019999999999995</v>
      </c>
      <c r="C1934">
        <f t="shared" si="277"/>
        <v>2.5199999999999986E-2</v>
      </c>
      <c r="D1934">
        <f t="shared" si="278"/>
        <v>2.4887715507778883E-2</v>
      </c>
      <c r="E1934">
        <f t="shared" si="279"/>
        <v>7.8799766458142358E-3</v>
      </c>
      <c r="F1934">
        <v>670.63750000000005</v>
      </c>
      <c r="G1934">
        <f t="shared" si="280"/>
        <v>0.19752664937724762</v>
      </c>
      <c r="H1934">
        <f t="shared" si="281"/>
        <v>147.20197985030401</v>
      </c>
      <c r="I1934">
        <f t="shared" si="274"/>
        <v>150.91146974253164</v>
      </c>
      <c r="J1934">
        <f t="shared" si="282"/>
        <v>511.29999999999995</v>
      </c>
      <c r="K1934" s="2">
        <f t="shared" si="275"/>
        <v>0.14202777777777775</v>
      </c>
      <c r="L1934">
        <f t="shared" si="276"/>
        <v>4.9999999999999779E-5</v>
      </c>
    </row>
    <row r="1935" spans="1:12" x14ac:dyDescent="0.15">
      <c r="A1935">
        <v>1745850</v>
      </c>
      <c r="B1935">
        <v>0.97</v>
      </c>
      <c r="C1935">
        <f t="shared" si="277"/>
        <v>2.5399999999999964E-2</v>
      </c>
      <c r="D1935">
        <f t="shared" si="278"/>
        <v>2.5082780367463024E-2</v>
      </c>
      <c r="E1935">
        <f t="shared" si="279"/>
        <v>8.0720717845675673E-3</v>
      </c>
      <c r="F1935">
        <v>670.75459999999998</v>
      </c>
      <c r="G1935">
        <f t="shared" si="280"/>
        <v>0.19750738506263826</v>
      </c>
      <c r="H1935">
        <f t="shared" si="281"/>
        <v>147.22768278496017</v>
      </c>
      <c r="I1935">
        <f t="shared" si="274"/>
        <v>150.96726592769812</v>
      </c>
      <c r="J1935">
        <f t="shared" si="282"/>
        <v>511.79999999999995</v>
      </c>
      <c r="K1935" s="2">
        <f t="shared" si="275"/>
        <v>0.14216666666666666</v>
      </c>
      <c r="L1935">
        <f t="shared" si="276"/>
        <v>4.7337278106508916E-5</v>
      </c>
    </row>
    <row r="1936" spans="1:12" x14ac:dyDescent="0.15">
      <c r="A1936">
        <v>1745881</v>
      </c>
      <c r="B1936">
        <v>0.97</v>
      </c>
      <c r="C1936">
        <f t="shared" si="277"/>
        <v>2.5399999999999964E-2</v>
      </c>
      <c r="D1936">
        <f t="shared" si="278"/>
        <v>2.5082780367463024E-2</v>
      </c>
      <c r="E1936">
        <f t="shared" si="279"/>
        <v>8.0690944554704137E-3</v>
      </c>
      <c r="F1936">
        <v>670.87199999999996</v>
      </c>
      <c r="G1936">
        <f t="shared" si="280"/>
        <v>0.19750738506263826</v>
      </c>
      <c r="H1936">
        <f t="shared" si="281"/>
        <v>147.25345156829604</v>
      </c>
      <c r="I1936">
        <f t="shared" si="274"/>
        <v>150.99368923813071</v>
      </c>
      <c r="J1936">
        <f t="shared" si="282"/>
        <v>512.31666666666672</v>
      </c>
      <c r="K1936" s="2">
        <f t="shared" si="275"/>
        <v>0.14231018518518521</v>
      </c>
      <c r="L1936">
        <f t="shared" si="276"/>
        <v>4.7068052559325453E-5</v>
      </c>
    </row>
    <row r="1937" spans="1:12" x14ac:dyDescent="0.15">
      <c r="A1937">
        <v>1745911</v>
      </c>
      <c r="B1937">
        <v>0.96989999999999998</v>
      </c>
      <c r="C1937">
        <f t="shared" si="277"/>
        <v>2.5499999999999953E-2</v>
      </c>
      <c r="D1937">
        <f t="shared" si="278"/>
        <v>2.5180298530298108E-2</v>
      </c>
      <c r="E1937">
        <f t="shared" si="279"/>
        <v>8.1874285614311065E-3</v>
      </c>
      <c r="F1937">
        <v>670.05119999999999</v>
      </c>
      <c r="G1937">
        <f t="shared" si="280"/>
        <v>0.19749775501874739</v>
      </c>
      <c r="H1937">
        <f t="shared" si="281"/>
        <v>147.0732895805439</v>
      </c>
      <c r="I1937">
        <f t="shared" si="274"/>
        <v>150.82365846484774</v>
      </c>
      <c r="J1937">
        <f t="shared" si="282"/>
        <v>512.81666666666672</v>
      </c>
      <c r="K1937" s="2">
        <f t="shared" si="275"/>
        <v>0.14244907407407409</v>
      </c>
      <c r="L1937">
        <f t="shared" si="276"/>
        <v>4.6792747124195845E-5</v>
      </c>
    </row>
    <row r="1938" spans="1:12" x14ac:dyDescent="0.15">
      <c r="A1938">
        <v>1745940</v>
      </c>
      <c r="B1938">
        <v>0.97</v>
      </c>
      <c r="C1938">
        <f t="shared" si="277"/>
        <v>2.5399999999999964E-2</v>
      </c>
      <c r="D1938">
        <f t="shared" si="278"/>
        <v>2.5082780367463024E-2</v>
      </c>
      <c r="E1938">
        <f t="shared" si="279"/>
        <v>8.0988246334993512E-3</v>
      </c>
      <c r="F1938">
        <v>669.69970000000001</v>
      </c>
      <c r="G1938">
        <f t="shared" si="280"/>
        <v>0.19750738506263826</v>
      </c>
      <c r="H1938">
        <f t="shared" si="281"/>
        <v>146.9961368774556</v>
      </c>
      <c r="I1938">
        <f t="shared" si="274"/>
        <v>150.72983875414295</v>
      </c>
      <c r="J1938">
        <f t="shared" si="282"/>
        <v>513.29999999999995</v>
      </c>
      <c r="K1938" s="2">
        <f t="shared" si="275"/>
        <v>0.14258333333333331</v>
      </c>
      <c r="L1938">
        <f t="shared" si="276"/>
        <v>4.7674418604651076E-5</v>
      </c>
    </row>
    <row r="1939" spans="1:12" x14ac:dyDescent="0.15">
      <c r="A1939">
        <v>1745970</v>
      </c>
      <c r="B1939">
        <v>0.96989999999999998</v>
      </c>
      <c r="C1939">
        <f t="shared" si="277"/>
        <v>2.5499999999999953E-2</v>
      </c>
      <c r="D1939">
        <f t="shared" si="278"/>
        <v>2.5180298530298108E-2</v>
      </c>
      <c r="E1939">
        <f t="shared" si="279"/>
        <v>8.2052671754595588E-3</v>
      </c>
      <c r="F1939">
        <v>669.34780000000001</v>
      </c>
      <c r="G1939">
        <f t="shared" si="280"/>
        <v>0.19749775501874739</v>
      </c>
      <c r="H1939">
        <f t="shared" si="281"/>
        <v>146.91889637612763</v>
      </c>
      <c r="I1939">
        <f t="shared" si="274"/>
        <v>150.66532823371887</v>
      </c>
      <c r="J1939">
        <f t="shared" si="282"/>
        <v>513.79999999999995</v>
      </c>
      <c r="K1939" s="2">
        <f t="shared" si="275"/>
        <v>0.14272222222222222</v>
      </c>
      <c r="L1939">
        <f t="shared" si="276"/>
        <v>4.8554913294797471E-5</v>
      </c>
    </row>
    <row r="1940" spans="1:12" x14ac:dyDescent="0.15">
      <c r="A1940">
        <v>1746000</v>
      </c>
      <c r="B1940">
        <v>0.96989999999999998</v>
      </c>
      <c r="C1940">
        <f t="shared" si="277"/>
        <v>2.5499999999999953E-2</v>
      </c>
      <c r="D1940">
        <f t="shared" si="278"/>
        <v>2.5180298530298108E-2</v>
      </c>
      <c r="E1940">
        <f t="shared" si="279"/>
        <v>8.2201284603908541E-3</v>
      </c>
      <c r="F1940">
        <v>668.76179999999999</v>
      </c>
      <c r="G1940">
        <f t="shared" si="280"/>
        <v>0.19749775501874739</v>
      </c>
      <c r="H1940">
        <f t="shared" si="281"/>
        <v>146.79027195504727</v>
      </c>
      <c r="I1940">
        <f t="shared" si="274"/>
        <v>150.53342388990097</v>
      </c>
      <c r="J1940">
        <f t="shared" si="282"/>
        <v>514.29999999999995</v>
      </c>
      <c r="K1940" s="2">
        <f t="shared" si="275"/>
        <v>0.14286111111111111</v>
      </c>
      <c r="L1940">
        <f t="shared" si="276"/>
        <v>4.9425287356321499E-5</v>
      </c>
    </row>
    <row r="1941" spans="1:12" x14ac:dyDescent="0.15">
      <c r="A1941">
        <v>1746031</v>
      </c>
      <c r="B1941">
        <v>0.97</v>
      </c>
      <c r="C1941">
        <f t="shared" si="277"/>
        <v>2.5399999999999964E-2</v>
      </c>
      <c r="D1941">
        <f t="shared" si="278"/>
        <v>2.5082780367463024E-2</v>
      </c>
      <c r="E1941">
        <f t="shared" si="279"/>
        <v>8.1434262406813764E-3</v>
      </c>
      <c r="F1941">
        <v>667.94100000000003</v>
      </c>
      <c r="G1941">
        <f t="shared" si="280"/>
        <v>0.19750738506263826</v>
      </c>
      <c r="H1941">
        <f t="shared" si="281"/>
        <v>146.61010996729516</v>
      </c>
      <c r="I1941">
        <f t="shared" si="274"/>
        <v>150.33400676046443</v>
      </c>
      <c r="J1941">
        <f t="shared" si="282"/>
        <v>514.81666666666672</v>
      </c>
      <c r="K1941" s="2">
        <f t="shared" si="275"/>
        <v>0.14300462962962965</v>
      </c>
      <c r="L1941">
        <f t="shared" si="276"/>
        <v>5.2581444084586883E-5</v>
      </c>
    </row>
    <row r="1942" spans="1:12" x14ac:dyDescent="0.15">
      <c r="A1942">
        <v>1746060</v>
      </c>
      <c r="B1942">
        <v>0.97</v>
      </c>
      <c r="C1942">
        <f t="shared" si="277"/>
        <v>2.5399999999999964E-2</v>
      </c>
      <c r="D1942">
        <f t="shared" si="278"/>
        <v>2.5082780367463024E-2</v>
      </c>
      <c r="E1942">
        <f t="shared" si="279"/>
        <v>8.1642396477515367E-3</v>
      </c>
      <c r="F1942">
        <v>667.12030000000004</v>
      </c>
      <c r="G1942">
        <f t="shared" si="280"/>
        <v>0.19750738506263826</v>
      </c>
      <c r="H1942">
        <f t="shared" si="281"/>
        <v>146.42996992910292</v>
      </c>
      <c r="I1942">
        <f t="shared" si="274"/>
        <v>150.14929116530212</v>
      </c>
      <c r="J1942">
        <f t="shared" si="282"/>
        <v>515.29999999999995</v>
      </c>
      <c r="K1942" s="2">
        <f t="shared" si="275"/>
        <v>0.14313888888888887</v>
      </c>
      <c r="L1942">
        <f t="shared" si="276"/>
        <v>5.3409090909090073E-5</v>
      </c>
    </row>
    <row r="1943" spans="1:12" x14ac:dyDescent="0.15">
      <c r="A1943">
        <v>1746091</v>
      </c>
      <c r="B1943">
        <v>0.9698</v>
      </c>
      <c r="C1943">
        <f t="shared" si="277"/>
        <v>2.5599999999999942E-2</v>
      </c>
      <c r="D1943">
        <f t="shared" si="278"/>
        <v>2.5277807184268392E-2</v>
      </c>
      <c r="E1943">
        <f t="shared" si="279"/>
        <v>8.3533194145289404E-3</v>
      </c>
      <c r="F1943">
        <v>667.35479999999995</v>
      </c>
      <c r="G1943">
        <f t="shared" si="280"/>
        <v>0.19748812638334109</v>
      </c>
      <c r="H1943">
        <f t="shared" si="281"/>
        <v>146.48144164709495</v>
      </c>
      <c r="I1943">
        <f t="shared" si="274"/>
        <v>150.23136655326059</v>
      </c>
      <c r="J1943">
        <f t="shared" si="282"/>
        <v>515.81666666666672</v>
      </c>
      <c r="K1943" s="2">
        <f t="shared" si="275"/>
        <v>0.14328240740740741</v>
      </c>
      <c r="L1943">
        <f t="shared" si="276"/>
        <v>5.0847457627118128E-5</v>
      </c>
    </row>
    <row r="1944" spans="1:12" x14ac:dyDescent="0.15">
      <c r="A1944">
        <v>1746121</v>
      </c>
      <c r="B1944">
        <v>0.9698</v>
      </c>
      <c r="C1944">
        <f t="shared" si="277"/>
        <v>2.5599999999999942E-2</v>
      </c>
      <c r="D1944">
        <f t="shared" si="278"/>
        <v>2.5277807184268392E-2</v>
      </c>
      <c r="E1944">
        <f t="shared" si="279"/>
        <v>8.3503446214872289E-3</v>
      </c>
      <c r="F1944">
        <v>667.47209999999995</v>
      </c>
      <c r="G1944">
        <f t="shared" si="280"/>
        <v>0.19748812638334109</v>
      </c>
      <c r="H1944">
        <f t="shared" si="281"/>
        <v>146.50718848087095</v>
      </c>
      <c r="I1944">
        <f t="shared" si="274"/>
        <v>150.25777250598122</v>
      </c>
      <c r="J1944">
        <f t="shared" si="282"/>
        <v>516.31666666666672</v>
      </c>
      <c r="K1944" s="2">
        <f t="shared" si="275"/>
        <v>0.14342129629629632</v>
      </c>
      <c r="L1944">
        <f t="shared" si="276"/>
        <v>5.1695073983892714E-5</v>
      </c>
    </row>
    <row r="1945" spans="1:12" x14ac:dyDescent="0.15">
      <c r="A1945">
        <v>1746151</v>
      </c>
      <c r="B1945">
        <v>0.9698</v>
      </c>
      <c r="C1945">
        <f t="shared" si="277"/>
        <v>2.5599999999999942E-2</v>
      </c>
      <c r="D1945">
        <f t="shared" si="278"/>
        <v>2.5277807184268392E-2</v>
      </c>
      <c r="E1945">
        <f t="shared" si="279"/>
        <v>8.3533194145289404E-3</v>
      </c>
      <c r="F1945">
        <v>667.35479999999995</v>
      </c>
      <c r="G1945">
        <f t="shared" si="280"/>
        <v>0.19748812638334109</v>
      </c>
      <c r="H1945">
        <f t="shared" si="281"/>
        <v>146.48144164709495</v>
      </c>
      <c r="I1945">
        <f t="shared" si="274"/>
        <v>150.23136655326059</v>
      </c>
      <c r="J1945">
        <f t="shared" si="282"/>
        <v>516.81666666666672</v>
      </c>
      <c r="K1945" s="2">
        <f t="shared" si="275"/>
        <v>0.14356018518518521</v>
      </c>
      <c r="L1945">
        <f t="shared" si="276"/>
        <v>5.1406220897746921E-5</v>
      </c>
    </row>
    <row r="1946" spans="1:12" x14ac:dyDescent="0.15">
      <c r="A1946">
        <v>1746210</v>
      </c>
      <c r="B1946">
        <v>0.96970000000000001</v>
      </c>
      <c r="C1946">
        <f t="shared" si="277"/>
        <v>2.5699999999999931E-2</v>
      </c>
      <c r="D1946">
        <f t="shared" si="278"/>
        <v>2.537530633122808E-2</v>
      </c>
      <c r="E1946">
        <f t="shared" si="279"/>
        <v>8.4240581043905013E-3</v>
      </c>
      <c r="F1946">
        <v>668.41</v>
      </c>
      <c r="G1946">
        <f t="shared" si="280"/>
        <v>0.1974784991560761</v>
      </c>
      <c r="H1946">
        <f t="shared" si="281"/>
        <v>146.71305340327925</v>
      </c>
      <c r="I1946">
        <f t="shared" si="274"/>
        <v>150.48357887574349</v>
      </c>
      <c r="J1946">
        <f t="shared" si="282"/>
        <v>517.79999999999995</v>
      </c>
      <c r="K1946" s="2">
        <f t="shared" si="275"/>
        <v>0.14383333333333331</v>
      </c>
      <c r="L1946">
        <f t="shared" si="276"/>
        <v>4.9152857940792702E-5</v>
      </c>
    </row>
    <row r="1947" spans="1:12" x14ac:dyDescent="0.15">
      <c r="A1947">
        <v>1746270</v>
      </c>
      <c r="B1947">
        <v>0.9698</v>
      </c>
      <c r="C1947">
        <f t="shared" si="277"/>
        <v>2.5599999999999942E-2</v>
      </c>
      <c r="D1947">
        <f t="shared" si="278"/>
        <v>2.5277807184268392E-2</v>
      </c>
      <c r="E1947">
        <f t="shared" si="279"/>
        <v>8.2879069363322039E-3</v>
      </c>
      <c r="F1947">
        <v>669.93409999999994</v>
      </c>
      <c r="G1947">
        <f t="shared" si="280"/>
        <v>0.19748812638334109</v>
      </c>
      <c r="H1947">
        <f t="shared" si="281"/>
        <v>147.04758664588772</v>
      </c>
      <c r="I1947">
        <f t="shared" si="274"/>
        <v>150.81200486402244</v>
      </c>
      <c r="J1947">
        <f t="shared" si="282"/>
        <v>518.79999999999995</v>
      </c>
      <c r="K1947" s="2">
        <f t="shared" si="275"/>
        <v>0.14411111111111111</v>
      </c>
      <c r="L1947">
        <f t="shared" si="276"/>
        <v>5.139664804469328E-5</v>
      </c>
    </row>
    <row r="1948" spans="1:12" x14ac:dyDescent="0.15">
      <c r="A1948">
        <v>1746331</v>
      </c>
      <c r="B1948">
        <v>0.96970000000000001</v>
      </c>
      <c r="C1948">
        <f t="shared" si="277"/>
        <v>2.5699999999999931E-2</v>
      </c>
      <c r="D1948">
        <f t="shared" si="278"/>
        <v>2.537530633122808E-2</v>
      </c>
      <c r="E1948">
        <f t="shared" si="279"/>
        <v>8.367567469263433E-3</v>
      </c>
      <c r="F1948">
        <v>670.63750000000005</v>
      </c>
      <c r="G1948">
        <f t="shared" si="280"/>
        <v>0.1974784991560761</v>
      </c>
      <c r="H1948">
        <f t="shared" si="281"/>
        <v>147.20197985030401</v>
      </c>
      <c r="I1948">
        <f t="shared" si="274"/>
        <v>150.98507073245679</v>
      </c>
      <c r="J1948">
        <f t="shared" si="282"/>
        <v>519.81666666666672</v>
      </c>
      <c r="K1948" s="2">
        <f t="shared" si="275"/>
        <v>0.14439351851851853</v>
      </c>
      <c r="L1948">
        <f t="shared" si="276"/>
        <v>5.0279329608939275E-5</v>
      </c>
    </row>
    <row r="1949" spans="1:12" x14ac:dyDescent="0.15">
      <c r="A1949">
        <v>1746392</v>
      </c>
      <c r="B1949">
        <v>0.96970000000000001</v>
      </c>
      <c r="C1949">
        <f t="shared" si="277"/>
        <v>2.5699999999999931E-2</v>
      </c>
      <c r="D1949">
        <f t="shared" si="278"/>
        <v>2.537530633122808E-2</v>
      </c>
      <c r="E1949">
        <f t="shared" si="279"/>
        <v>8.3378347551790501E-3</v>
      </c>
      <c r="F1949">
        <v>671.80989999999997</v>
      </c>
      <c r="G1949">
        <f t="shared" si="280"/>
        <v>0.1974784991560761</v>
      </c>
      <c r="H1949">
        <f t="shared" si="281"/>
        <v>147.45931649070434</v>
      </c>
      <c r="I1949">
        <f t="shared" si="274"/>
        <v>151.24902092451543</v>
      </c>
      <c r="J1949">
        <f t="shared" si="282"/>
        <v>520.83333333333337</v>
      </c>
      <c r="K1949" s="2">
        <f t="shared" si="275"/>
        <v>0.14467592592592593</v>
      </c>
      <c r="L1949">
        <f t="shared" si="276"/>
        <v>5.0298062593145272E-5</v>
      </c>
    </row>
    <row r="1950" spans="1:12" x14ac:dyDescent="0.15">
      <c r="A1950">
        <v>1746450</v>
      </c>
      <c r="B1950">
        <v>0.96970000000000001</v>
      </c>
      <c r="C1950">
        <f t="shared" si="277"/>
        <v>2.5699999999999931E-2</v>
      </c>
      <c r="D1950">
        <f t="shared" si="278"/>
        <v>2.537530633122808E-2</v>
      </c>
      <c r="E1950">
        <f t="shared" si="279"/>
        <v>8.3081045771501126E-3</v>
      </c>
      <c r="F1950">
        <v>672.98220000000003</v>
      </c>
      <c r="G1950">
        <f t="shared" si="280"/>
        <v>0.1974784991560761</v>
      </c>
      <c r="H1950">
        <f t="shared" si="281"/>
        <v>147.71663118154481</v>
      </c>
      <c r="I1950">
        <f t="shared" si="274"/>
        <v>151.51294860291048</v>
      </c>
      <c r="J1950">
        <f t="shared" si="282"/>
        <v>521.79999999999995</v>
      </c>
      <c r="K1950" s="2">
        <f t="shared" si="275"/>
        <v>0.14494444444444443</v>
      </c>
      <c r="L1950">
        <f t="shared" si="276"/>
        <v>5.0279329608939214E-5</v>
      </c>
    </row>
    <row r="1951" spans="1:12" x14ac:dyDescent="0.15">
      <c r="A1951">
        <v>1746480</v>
      </c>
      <c r="B1951">
        <v>0.96970000000000001</v>
      </c>
      <c r="C1951">
        <f t="shared" si="277"/>
        <v>2.5699999999999931E-2</v>
      </c>
      <c r="D1951">
        <f t="shared" si="278"/>
        <v>2.537530633122808E-2</v>
      </c>
      <c r="E1951">
        <f t="shared" si="279"/>
        <v>8.2754046781903651E-3</v>
      </c>
      <c r="F1951">
        <v>674.27160000000003</v>
      </c>
      <c r="G1951">
        <f t="shared" si="280"/>
        <v>0.1974784991560761</v>
      </c>
      <c r="H1951">
        <f t="shared" si="281"/>
        <v>147.99964880704141</v>
      </c>
      <c r="I1951">
        <f t="shared" si="274"/>
        <v>151.80323978138236</v>
      </c>
      <c r="J1951">
        <f t="shared" si="282"/>
        <v>522.29999999999995</v>
      </c>
      <c r="K1951" s="2">
        <f t="shared" si="275"/>
        <v>0.14508333333333331</v>
      </c>
      <c r="L1951">
        <f t="shared" si="276"/>
        <v>4.8888888888888436E-5</v>
      </c>
    </row>
    <row r="1952" spans="1:12" x14ac:dyDescent="0.15">
      <c r="A1952">
        <v>1746510</v>
      </c>
      <c r="B1952">
        <v>0.96960000000000002</v>
      </c>
      <c r="C1952">
        <f t="shared" si="277"/>
        <v>2.579999999999992E-2</v>
      </c>
      <c r="D1952">
        <f t="shared" si="278"/>
        <v>2.547279597303085E-2</v>
      </c>
      <c r="E1952">
        <f t="shared" si="279"/>
        <v>8.3758640409239485E-3</v>
      </c>
      <c r="F1952">
        <v>674.15449999999998</v>
      </c>
      <c r="G1952">
        <f t="shared" si="280"/>
        <v>0.1974688733366092</v>
      </c>
      <c r="H1952">
        <f t="shared" si="281"/>
        <v>147.97394587238523</v>
      </c>
      <c r="I1952">
        <f t="shared" si="274"/>
        <v>151.7916736758927</v>
      </c>
      <c r="J1952">
        <f t="shared" si="282"/>
        <v>522.79999999999995</v>
      </c>
      <c r="K1952" s="2">
        <f t="shared" si="275"/>
        <v>0.1452222222222222</v>
      </c>
      <c r="L1952">
        <f t="shared" si="276"/>
        <v>4.7513812154695808E-5</v>
      </c>
    </row>
    <row r="1953" spans="1:12" x14ac:dyDescent="0.15">
      <c r="A1953">
        <v>1746541</v>
      </c>
      <c r="B1953">
        <v>0.96950000000000003</v>
      </c>
      <c r="C1953">
        <f t="shared" si="277"/>
        <v>2.5899999999999909E-2</v>
      </c>
      <c r="D1953">
        <f t="shared" si="278"/>
        <v>2.5570276111529826E-2</v>
      </c>
      <c r="E1953">
        <f t="shared" si="279"/>
        <v>8.461450079366991E-3</v>
      </c>
      <c r="F1953">
        <v>674.62350000000004</v>
      </c>
      <c r="G1953">
        <f t="shared" si="280"/>
        <v>0.19745924892459732</v>
      </c>
      <c r="H1953">
        <f t="shared" si="281"/>
        <v>148.07688930836935</v>
      </c>
      <c r="I1953">
        <f t="shared" si="274"/>
        <v>151.91208074145609</v>
      </c>
      <c r="J1953">
        <f t="shared" si="282"/>
        <v>523.31666666666672</v>
      </c>
      <c r="K1953" s="2">
        <f t="shared" si="275"/>
        <v>0.14536574074074077</v>
      </c>
      <c r="L1953">
        <f t="shared" si="276"/>
        <v>4.8351648351649188E-5</v>
      </c>
    </row>
    <row r="1954" spans="1:12" x14ac:dyDescent="0.15">
      <c r="A1954">
        <v>1746570</v>
      </c>
      <c r="B1954">
        <v>0.96960000000000002</v>
      </c>
      <c r="C1954">
        <f t="shared" si="277"/>
        <v>2.579999999999992E-2</v>
      </c>
      <c r="D1954">
        <f t="shared" si="278"/>
        <v>2.547279597303085E-2</v>
      </c>
      <c r="E1954">
        <f t="shared" si="279"/>
        <v>8.3699169908959814E-3</v>
      </c>
      <c r="F1954">
        <v>674.38900000000001</v>
      </c>
      <c r="G1954">
        <f t="shared" si="280"/>
        <v>0.1974688733366092</v>
      </c>
      <c r="H1954">
        <f t="shared" si="281"/>
        <v>148.02541759037729</v>
      </c>
      <c r="I1954">
        <f t="shared" si="274"/>
        <v>151.84447336420897</v>
      </c>
      <c r="J1954">
        <f t="shared" si="282"/>
        <v>523.79999999999995</v>
      </c>
      <c r="K1954" s="2">
        <f t="shared" si="275"/>
        <v>0.14549999999999999</v>
      </c>
      <c r="L1954">
        <f t="shared" si="276"/>
        <v>5.0273224043716377E-5</v>
      </c>
    </row>
    <row r="1955" spans="1:12" x14ac:dyDescent="0.15">
      <c r="A1955">
        <v>1746600</v>
      </c>
      <c r="B1955">
        <v>0.96960000000000002</v>
      </c>
      <c r="C1955">
        <f t="shared" si="277"/>
        <v>2.579999999999992E-2</v>
      </c>
      <c r="D1955">
        <f t="shared" si="278"/>
        <v>2.547279597303085E-2</v>
      </c>
      <c r="E1955">
        <f t="shared" si="279"/>
        <v>8.3520783768675291E-3</v>
      </c>
      <c r="F1955">
        <v>675.0924</v>
      </c>
      <c r="G1955">
        <f t="shared" si="280"/>
        <v>0.1974688733366092</v>
      </c>
      <c r="H1955">
        <f t="shared" si="281"/>
        <v>148.17981079479355</v>
      </c>
      <c r="I1955">
        <f t="shared" si="274"/>
        <v>152.00284991329914</v>
      </c>
      <c r="J1955">
        <f t="shared" si="282"/>
        <v>524.29999999999995</v>
      </c>
      <c r="K1955" s="2">
        <f t="shared" si="275"/>
        <v>0.14563888888888887</v>
      </c>
      <c r="L1955">
        <f t="shared" si="276"/>
        <v>5.0000000000000524E-5</v>
      </c>
    </row>
    <row r="1956" spans="1:12" x14ac:dyDescent="0.15">
      <c r="A1956">
        <v>1746631</v>
      </c>
      <c r="B1956">
        <v>0.96950000000000003</v>
      </c>
      <c r="C1956">
        <f t="shared" si="277"/>
        <v>2.5899999999999909E-2</v>
      </c>
      <c r="D1956">
        <f t="shared" si="278"/>
        <v>2.5570276111529826E-2</v>
      </c>
      <c r="E1956">
        <f t="shared" si="279"/>
        <v>8.4436114653385352E-3</v>
      </c>
      <c r="F1956">
        <v>675.32690000000002</v>
      </c>
      <c r="G1956">
        <f t="shared" si="280"/>
        <v>0.19745924892459732</v>
      </c>
      <c r="H1956">
        <f t="shared" si="281"/>
        <v>148.23128251278561</v>
      </c>
      <c r="I1956">
        <f t="shared" si="274"/>
        <v>152.07047272986668</v>
      </c>
      <c r="J1956">
        <f t="shared" si="282"/>
        <v>524.81666666666672</v>
      </c>
      <c r="K1956" s="2">
        <f t="shared" si="275"/>
        <v>0.14578240740740742</v>
      </c>
      <c r="L1956">
        <f t="shared" si="276"/>
        <v>5.081996756172329E-5</v>
      </c>
    </row>
    <row r="1957" spans="1:12" x14ac:dyDescent="0.15">
      <c r="A1957">
        <v>1746660</v>
      </c>
      <c r="B1957">
        <v>0.96940000000000004</v>
      </c>
      <c r="C1957">
        <f t="shared" si="277"/>
        <v>2.5999999999999898E-2</v>
      </c>
      <c r="D1957">
        <f t="shared" si="278"/>
        <v>2.5667746748577597E-2</v>
      </c>
      <c r="E1957">
        <f t="shared" si="279"/>
        <v>8.5381123814555031E-3</v>
      </c>
      <c r="F1957">
        <v>675.44399999999996</v>
      </c>
      <c r="G1957">
        <f t="shared" si="280"/>
        <v>0.19744962591969747</v>
      </c>
      <c r="H1957">
        <f t="shared" si="281"/>
        <v>148.25698544744174</v>
      </c>
      <c r="I1957">
        <f t="shared" si="274"/>
        <v>152.11166706907522</v>
      </c>
      <c r="J1957">
        <f t="shared" si="282"/>
        <v>525.29999999999995</v>
      </c>
      <c r="K1957" s="2">
        <f t="shared" si="275"/>
        <v>0.14591666666666667</v>
      </c>
      <c r="L1957">
        <f t="shared" si="276"/>
        <v>4.8387096774194191E-5</v>
      </c>
    </row>
    <row r="1958" spans="1:12" x14ac:dyDescent="0.15">
      <c r="A1958">
        <v>1746690</v>
      </c>
      <c r="B1958">
        <v>0.96940000000000004</v>
      </c>
      <c r="C1958">
        <f t="shared" si="277"/>
        <v>2.5999999999999898E-2</v>
      </c>
      <c r="D1958">
        <f t="shared" si="278"/>
        <v>2.5667746748577597E-2</v>
      </c>
      <c r="E1958">
        <f t="shared" si="279"/>
        <v>8.5410821023863062E-3</v>
      </c>
      <c r="F1958">
        <v>675.32690000000002</v>
      </c>
      <c r="G1958">
        <f t="shared" si="280"/>
        <v>0.19744962591969747</v>
      </c>
      <c r="H1958">
        <f t="shared" si="281"/>
        <v>148.23128251278561</v>
      </c>
      <c r="I1958">
        <f t="shared" si="274"/>
        <v>152.085295858118</v>
      </c>
      <c r="J1958">
        <f t="shared" si="282"/>
        <v>525.79999999999995</v>
      </c>
      <c r="K1958" s="2">
        <f t="shared" si="275"/>
        <v>0.14605555555555555</v>
      </c>
      <c r="L1958">
        <f t="shared" si="276"/>
        <v>5.1336898395722206E-5</v>
      </c>
    </row>
    <row r="1959" spans="1:12" x14ac:dyDescent="0.15">
      <c r="A1959">
        <v>1746721</v>
      </c>
      <c r="B1959">
        <v>0.96950000000000003</v>
      </c>
      <c r="C1959">
        <f t="shared" si="277"/>
        <v>2.5899999999999909E-2</v>
      </c>
      <c r="D1959">
        <f t="shared" si="278"/>
        <v>2.5570276111529826E-2</v>
      </c>
      <c r="E1959">
        <f t="shared" si="279"/>
        <v>8.42875018040724E-3</v>
      </c>
      <c r="F1959">
        <v>675.91290000000004</v>
      </c>
      <c r="G1959">
        <f t="shared" si="280"/>
        <v>0.19745924892459732</v>
      </c>
      <c r="H1959">
        <f t="shared" si="281"/>
        <v>148.35990693386597</v>
      </c>
      <c r="I1959">
        <f t="shared" si="274"/>
        <v>152.20242852345305</v>
      </c>
      <c r="J1959">
        <f t="shared" si="282"/>
        <v>526.31666666666672</v>
      </c>
      <c r="K1959" s="2">
        <f t="shared" si="275"/>
        <v>0.14619907407407409</v>
      </c>
      <c r="L1959">
        <f t="shared" si="276"/>
        <v>5.2136903706331126E-5</v>
      </c>
    </row>
    <row r="1960" spans="1:12" x14ac:dyDescent="0.15">
      <c r="A1960">
        <v>1746810</v>
      </c>
      <c r="B1960">
        <v>0.96930000000000005</v>
      </c>
      <c r="C1960">
        <f t="shared" si="277"/>
        <v>2.6099999999999887E-2</v>
      </c>
      <c r="D1960">
        <f t="shared" si="278"/>
        <v>2.5765207886026206E-2</v>
      </c>
      <c r="E1960">
        <f t="shared" si="279"/>
        <v>8.6177349048756555E-3</v>
      </c>
      <c r="F1960">
        <v>676.14739999999995</v>
      </c>
      <c r="G1960">
        <f t="shared" si="280"/>
        <v>0.19744000432156689</v>
      </c>
      <c r="H1960">
        <f t="shared" si="281"/>
        <v>148.411378651858</v>
      </c>
      <c r="I1960">
        <f t="shared" si="274"/>
        <v>152.28491563467148</v>
      </c>
      <c r="J1960">
        <f t="shared" si="282"/>
        <v>527.79999999999995</v>
      </c>
      <c r="K1960" s="2">
        <f t="shared" si="275"/>
        <v>0.14661111111111111</v>
      </c>
      <c r="L1960">
        <f t="shared" si="276"/>
        <v>5.0267379679144785E-5</v>
      </c>
    </row>
    <row r="1961" spans="1:12" x14ac:dyDescent="0.15">
      <c r="A1961">
        <v>1746840</v>
      </c>
      <c r="B1961">
        <v>0.96940000000000004</v>
      </c>
      <c r="C1961">
        <f t="shared" si="277"/>
        <v>2.5999999999999898E-2</v>
      </c>
      <c r="D1961">
        <f t="shared" si="278"/>
        <v>2.5667746748577597E-2</v>
      </c>
      <c r="E1961">
        <f t="shared" si="279"/>
        <v>8.4875687963564019E-3</v>
      </c>
      <c r="F1961">
        <v>677.43700000000001</v>
      </c>
      <c r="G1961">
        <f t="shared" si="280"/>
        <v>0.19744962591969747</v>
      </c>
      <c r="H1961">
        <f t="shared" si="281"/>
        <v>148.69444017647444</v>
      </c>
      <c r="I1961">
        <f t="shared" si="274"/>
        <v>152.56049562106276</v>
      </c>
      <c r="J1961">
        <f t="shared" si="282"/>
        <v>528.29999999999995</v>
      </c>
      <c r="K1961" s="2">
        <f t="shared" si="275"/>
        <v>0.14674999999999999</v>
      </c>
      <c r="L1961">
        <f t="shared" si="276"/>
        <v>4.8936170212766476E-5</v>
      </c>
    </row>
    <row r="1962" spans="1:12" x14ac:dyDescent="0.15">
      <c r="A1962">
        <v>1746870</v>
      </c>
      <c r="B1962">
        <v>0.96930000000000005</v>
      </c>
      <c r="C1962">
        <f t="shared" si="277"/>
        <v>2.6099999999999887E-2</v>
      </c>
      <c r="D1962">
        <f t="shared" si="278"/>
        <v>2.5765207886026206E-2</v>
      </c>
      <c r="E1962">
        <f t="shared" si="279"/>
        <v>8.5998962908471997E-3</v>
      </c>
      <c r="F1962">
        <v>676.85080000000005</v>
      </c>
      <c r="G1962">
        <f t="shared" si="280"/>
        <v>0.19744000432156689</v>
      </c>
      <c r="H1962">
        <f t="shared" si="281"/>
        <v>148.5657718562743</v>
      </c>
      <c r="I1962">
        <f t="shared" si="274"/>
        <v>152.44333850172302</v>
      </c>
      <c r="J1962">
        <f t="shared" si="282"/>
        <v>528.79999999999995</v>
      </c>
      <c r="K1962" s="2">
        <f t="shared" si="275"/>
        <v>0.14688888888888887</v>
      </c>
      <c r="L1962">
        <f t="shared" si="276"/>
        <v>5.0793650793651072E-5</v>
      </c>
    </row>
    <row r="1963" spans="1:12" x14ac:dyDescent="0.15">
      <c r="A1963">
        <v>1746900</v>
      </c>
      <c r="B1963">
        <v>0.96940000000000004</v>
      </c>
      <c r="C1963">
        <f t="shared" si="277"/>
        <v>2.5999999999999898E-2</v>
      </c>
      <c r="D1963">
        <f t="shared" si="278"/>
        <v>2.5667746748577597E-2</v>
      </c>
      <c r="E1963">
        <f t="shared" si="279"/>
        <v>8.4845965393701463E-3</v>
      </c>
      <c r="F1963">
        <v>677.55420000000004</v>
      </c>
      <c r="G1963">
        <f t="shared" si="280"/>
        <v>0.19744962591969747</v>
      </c>
      <c r="H1963">
        <f t="shared" si="281"/>
        <v>148.7201650606905</v>
      </c>
      <c r="I1963">
        <f t="shared" si="274"/>
        <v>152.58688935226843</v>
      </c>
      <c r="J1963">
        <f t="shared" si="282"/>
        <v>529.29999999999995</v>
      </c>
      <c r="K1963" s="2">
        <f t="shared" si="275"/>
        <v>0.14702777777777776</v>
      </c>
      <c r="L1963">
        <f t="shared" si="276"/>
        <v>5.1578947368421213E-5</v>
      </c>
    </row>
    <row r="1964" spans="1:12" x14ac:dyDescent="0.15">
      <c r="A1964">
        <v>1746930</v>
      </c>
      <c r="B1964">
        <v>0.96919999999999995</v>
      </c>
      <c r="C1964">
        <f t="shared" si="277"/>
        <v>2.6199999999999987E-2</v>
      </c>
      <c r="D1964">
        <f t="shared" si="278"/>
        <v>2.5862659525727371E-2</v>
      </c>
      <c r="E1964">
        <f t="shared" si="279"/>
        <v>8.6884260874786935E-3</v>
      </c>
      <c r="F1964">
        <v>677.20259999999996</v>
      </c>
      <c r="G1964">
        <f t="shared" si="280"/>
        <v>0.19743038412986277</v>
      </c>
      <c r="H1964">
        <f t="shared" si="281"/>
        <v>148.64299040804229</v>
      </c>
      <c r="I1964">
        <f t="shared" si="274"/>
        <v>152.53743675673306</v>
      </c>
      <c r="J1964">
        <f t="shared" si="282"/>
        <v>529.79999999999995</v>
      </c>
      <c r="K1964" s="2">
        <f t="shared" si="275"/>
        <v>0.14716666666666667</v>
      </c>
      <c r="L1964">
        <f t="shared" si="276"/>
        <v>4.9214659685863106E-5</v>
      </c>
    </row>
    <row r="1965" spans="1:12" x14ac:dyDescent="0.15">
      <c r="A1965">
        <v>1746960</v>
      </c>
      <c r="B1965">
        <v>0.96919999999999995</v>
      </c>
      <c r="C1965">
        <f t="shared" si="277"/>
        <v>2.6199999999999987E-2</v>
      </c>
      <c r="D1965">
        <f t="shared" si="278"/>
        <v>2.5862659525727371E-2</v>
      </c>
      <c r="E1965">
        <f t="shared" si="279"/>
        <v>8.6735648025473983E-3</v>
      </c>
      <c r="F1965">
        <v>677.78859999999997</v>
      </c>
      <c r="G1965">
        <f t="shared" si="280"/>
        <v>0.19743038412986277</v>
      </c>
      <c r="H1965">
        <f t="shared" si="281"/>
        <v>148.77161482912265</v>
      </c>
      <c r="I1965">
        <f t="shared" si="274"/>
        <v>152.66943113764572</v>
      </c>
      <c r="J1965">
        <f t="shared" si="282"/>
        <v>530.29999999999995</v>
      </c>
      <c r="K1965" s="2">
        <f t="shared" si="275"/>
        <v>0.14730555555555555</v>
      </c>
      <c r="L1965">
        <f t="shared" si="276"/>
        <v>4.895833333333257E-5</v>
      </c>
    </row>
    <row r="1966" spans="1:12" x14ac:dyDescent="0.15">
      <c r="A1966">
        <v>1747080</v>
      </c>
      <c r="B1966">
        <v>0.96909999999999996</v>
      </c>
      <c r="C1966">
        <f t="shared" si="277"/>
        <v>2.6299999999999976E-2</v>
      </c>
      <c r="D1966">
        <f t="shared" si="278"/>
        <v>2.5960101669531624E-2</v>
      </c>
      <c r="E1966">
        <f t="shared" si="279"/>
        <v>8.7085692611966192E-3</v>
      </c>
      <c r="F1966">
        <v>680.25059999999996</v>
      </c>
      <c r="G1966">
        <f t="shared" si="280"/>
        <v>0.1974207653442426</v>
      </c>
      <c r="H1966">
        <f t="shared" si="281"/>
        <v>149.31201299413945</v>
      </c>
      <c r="I1966">
        <f t="shared" si="274"/>
        <v>153.23891893588529</v>
      </c>
      <c r="J1966">
        <f t="shared" si="282"/>
        <v>532.29999999999995</v>
      </c>
      <c r="K1966" s="2">
        <f t="shared" si="275"/>
        <v>0.14786111111111111</v>
      </c>
      <c r="L1966">
        <f t="shared" si="276"/>
        <v>4.8421052631578291E-5</v>
      </c>
    </row>
    <row r="1967" spans="1:12" x14ac:dyDescent="0.15">
      <c r="A1967">
        <v>1747110</v>
      </c>
      <c r="B1967">
        <v>0.96909999999999996</v>
      </c>
      <c r="C1967">
        <f t="shared" si="277"/>
        <v>2.6299999999999976E-2</v>
      </c>
      <c r="D1967">
        <f t="shared" si="278"/>
        <v>2.5960101669531624E-2</v>
      </c>
      <c r="E1967">
        <f t="shared" si="279"/>
        <v>8.6996448820714986E-3</v>
      </c>
      <c r="F1967">
        <v>680.60249999999996</v>
      </c>
      <c r="G1967">
        <f t="shared" si="280"/>
        <v>0.1974207653442426</v>
      </c>
      <c r="H1967">
        <f t="shared" si="281"/>
        <v>149.38925349546739</v>
      </c>
      <c r="I1967">
        <f t="shared" si="274"/>
        <v>153.31819086239818</v>
      </c>
      <c r="J1967">
        <f t="shared" si="282"/>
        <v>532.79999999999995</v>
      </c>
      <c r="K1967" s="2">
        <f t="shared" si="275"/>
        <v>0.14799999999999999</v>
      </c>
      <c r="L1967">
        <f t="shared" si="276"/>
        <v>5.0261780104711154E-5</v>
      </c>
    </row>
    <row r="1968" spans="1:12" x14ac:dyDescent="0.15">
      <c r="A1968">
        <v>1747140</v>
      </c>
      <c r="B1968">
        <v>0.96899999999999997</v>
      </c>
      <c r="C1968">
        <f t="shared" si="277"/>
        <v>2.6399999999999965E-2</v>
      </c>
      <c r="D1968">
        <f t="shared" si="278"/>
        <v>2.6057534319289598E-2</v>
      </c>
      <c r="E1968">
        <f t="shared" si="279"/>
        <v>8.788163296926145E-3</v>
      </c>
      <c r="F1968">
        <v>680.95399999999995</v>
      </c>
      <c r="G1968">
        <f t="shared" si="280"/>
        <v>0.19741114796436385</v>
      </c>
      <c r="H1968">
        <f t="shared" si="281"/>
        <v>149.46640619855569</v>
      </c>
      <c r="I1968">
        <f t="shared" si="274"/>
        <v>153.41231932219756</v>
      </c>
      <c r="J1968">
        <f t="shared" si="282"/>
        <v>533.29999999999995</v>
      </c>
      <c r="K1968" s="2">
        <f t="shared" si="275"/>
        <v>0.14813888888888888</v>
      </c>
      <c r="L1968">
        <f t="shared" si="276"/>
        <v>4.7916666666666018E-5</v>
      </c>
    </row>
    <row r="1969" spans="1:12" x14ac:dyDescent="0.15">
      <c r="A1969">
        <v>1747200</v>
      </c>
      <c r="B1969">
        <v>0.96909999999999996</v>
      </c>
      <c r="C1969">
        <f t="shared" si="277"/>
        <v>2.6299999999999976E-2</v>
      </c>
      <c r="D1969">
        <f t="shared" si="278"/>
        <v>2.5960101669531624E-2</v>
      </c>
      <c r="E1969">
        <f t="shared" si="279"/>
        <v>8.6877533180710134E-3</v>
      </c>
      <c r="F1969">
        <v>681.07140000000004</v>
      </c>
      <c r="G1969">
        <f t="shared" si="280"/>
        <v>0.1974207653442426</v>
      </c>
      <c r="H1969">
        <f t="shared" si="281"/>
        <v>149.49217498189159</v>
      </c>
      <c r="I1969">
        <f t="shared" si="274"/>
        <v>153.42381918391536</v>
      </c>
      <c r="J1969">
        <f t="shared" si="282"/>
        <v>534.29999999999995</v>
      </c>
      <c r="K1969" s="2">
        <f t="shared" si="275"/>
        <v>0.14841666666666664</v>
      </c>
      <c r="L1969">
        <f t="shared" si="276"/>
        <v>5.2074292657524791E-5</v>
      </c>
    </row>
    <row r="1970" spans="1:12" x14ac:dyDescent="0.15">
      <c r="A1970">
        <v>1747274</v>
      </c>
      <c r="B1970">
        <v>0.96899999999999997</v>
      </c>
      <c r="C1970">
        <f t="shared" si="277"/>
        <v>2.6399999999999965E-2</v>
      </c>
      <c r="D1970">
        <f t="shared" si="278"/>
        <v>2.6057534319289598E-2</v>
      </c>
      <c r="E1970">
        <f t="shared" si="279"/>
        <v>8.7257230757156641E-3</v>
      </c>
      <c r="F1970">
        <v>683.41610000000003</v>
      </c>
      <c r="G1970">
        <f t="shared" si="280"/>
        <v>0.19741114796436385</v>
      </c>
      <c r="H1970">
        <f t="shared" si="281"/>
        <v>150.00682631313239</v>
      </c>
      <c r="I1970">
        <f t="shared" si="274"/>
        <v>153.96700652779913</v>
      </c>
      <c r="J1970">
        <f t="shared" si="282"/>
        <v>535.5333333333333</v>
      </c>
      <c r="K1970" s="2">
        <f t="shared" si="275"/>
        <v>0.14875925925925926</v>
      </c>
      <c r="L1970">
        <f t="shared" si="276"/>
        <v>5.1166028541594324E-5</v>
      </c>
    </row>
    <row r="1971" spans="1:12" x14ac:dyDescent="0.15">
      <c r="A1971">
        <v>1747321</v>
      </c>
      <c r="B1971">
        <v>0.96879999999999999</v>
      </c>
      <c r="C1971">
        <f t="shared" si="277"/>
        <v>2.6599999999999943E-2</v>
      </c>
      <c r="D1971">
        <f t="shared" si="278"/>
        <v>2.62523711440657E-2</v>
      </c>
      <c r="E1971">
        <f t="shared" si="279"/>
        <v>8.8967767724907956E-3</v>
      </c>
      <c r="F1971">
        <v>684.35389999999995</v>
      </c>
      <c r="G1971">
        <f t="shared" si="280"/>
        <v>0.19739191742046119</v>
      </c>
      <c r="H1971">
        <f t="shared" si="281"/>
        <v>150.21266928598081</v>
      </c>
      <c r="I1971">
        <f t="shared" si="274"/>
        <v>154.20832628898785</v>
      </c>
      <c r="J1971">
        <f t="shared" si="282"/>
        <v>536.31666666666672</v>
      </c>
      <c r="K1971" s="2">
        <f t="shared" si="275"/>
        <v>0.14897685185185186</v>
      </c>
      <c r="L1971">
        <f t="shared" si="276"/>
        <v>5.0008682062858463E-5</v>
      </c>
    </row>
    <row r="1972" spans="1:12" x14ac:dyDescent="0.15">
      <c r="A1972">
        <v>1747350</v>
      </c>
      <c r="B1972">
        <v>0.96879999999999999</v>
      </c>
      <c r="C1972">
        <f t="shared" si="277"/>
        <v>2.6599999999999943E-2</v>
      </c>
      <c r="D1972">
        <f t="shared" si="278"/>
        <v>2.62523711440657E-2</v>
      </c>
      <c r="E1972">
        <f t="shared" si="279"/>
        <v>8.9175901795609594E-3</v>
      </c>
      <c r="F1972">
        <v>683.53319999999997</v>
      </c>
      <c r="G1972">
        <f t="shared" si="280"/>
        <v>0.19739191742046119</v>
      </c>
      <c r="H1972">
        <f t="shared" si="281"/>
        <v>150.03252924778855</v>
      </c>
      <c r="I1972">
        <f t="shared" si="274"/>
        <v>154.02339452577971</v>
      </c>
      <c r="J1972">
        <f t="shared" si="282"/>
        <v>536.79999999999995</v>
      </c>
      <c r="K1972" s="2">
        <f t="shared" si="275"/>
        <v>0.14911111111111111</v>
      </c>
      <c r="L1972">
        <f t="shared" si="276"/>
        <v>4.9740932642487322E-5</v>
      </c>
    </row>
    <row r="1973" spans="1:12" x14ac:dyDescent="0.15">
      <c r="A1973">
        <v>1747381</v>
      </c>
      <c r="B1973">
        <v>0.96879999999999999</v>
      </c>
      <c r="C1973">
        <f t="shared" si="277"/>
        <v>2.6599999999999943E-2</v>
      </c>
      <c r="D1973">
        <f t="shared" si="278"/>
        <v>2.62523711440657E-2</v>
      </c>
      <c r="E1973">
        <f t="shared" si="279"/>
        <v>8.8908297224628285E-3</v>
      </c>
      <c r="F1973">
        <v>684.58839999999998</v>
      </c>
      <c r="G1973">
        <f t="shared" si="280"/>
        <v>0.19739191742046119</v>
      </c>
      <c r="H1973">
        <f t="shared" si="281"/>
        <v>150.26414100397287</v>
      </c>
      <c r="I1973">
        <f t="shared" si="274"/>
        <v>154.2611671546785</v>
      </c>
      <c r="J1973">
        <f t="shared" si="282"/>
        <v>537.31666666666672</v>
      </c>
      <c r="K1973" s="2">
        <f t="shared" si="275"/>
        <v>0.14925462962962965</v>
      </c>
      <c r="L1973">
        <f t="shared" si="276"/>
        <v>4.8461935040385379E-5</v>
      </c>
    </row>
    <row r="1974" spans="1:12" x14ac:dyDescent="0.15">
      <c r="A1974">
        <v>1747410</v>
      </c>
      <c r="B1974">
        <v>0.96879999999999999</v>
      </c>
      <c r="C1974">
        <f t="shared" si="277"/>
        <v>2.6599999999999943E-2</v>
      </c>
      <c r="D1974">
        <f t="shared" si="278"/>
        <v>2.62523711440657E-2</v>
      </c>
      <c r="E1974">
        <f t="shared" si="279"/>
        <v>8.8908297224628285E-3</v>
      </c>
      <c r="F1974">
        <v>684.58839999999998</v>
      </c>
      <c r="G1974">
        <f t="shared" si="280"/>
        <v>0.19739191742046119</v>
      </c>
      <c r="H1974">
        <f t="shared" si="281"/>
        <v>150.26414100397287</v>
      </c>
      <c r="I1974">
        <f t="shared" si="274"/>
        <v>154.2611671546785</v>
      </c>
      <c r="J1974">
        <f t="shared" si="282"/>
        <v>537.79999999999995</v>
      </c>
      <c r="K1974" s="2">
        <f t="shared" si="275"/>
        <v>0.14938888888888888</v>
      </c>
      <c r="L1974">
        <f t="shared" si="276"/>
        <v>5.0256410256410415E-5</v>
      </c>
    </row>
    <row r="1975" spans="1:12" x14ac:dyDescent="0.15">
      <c r="A1975">
        <v>1747440</v>
      </c>
      <c r="B1975">
        <v>0.96870000000000001</v>
      </c>
      <c r="C1975">
        <f t="shared" si="277"/>
        <v>2.6699999999999932E-2</v>
      </c>
      <c r="D1975">
        <f t="shared" si="278"/>
        <v>2.6349775322781963E-2</v>
      </c>
      <c r="E1975">
        <f t="shared" si="279"/>
        <v>8.9941809512070585E-3</v>
      </c>
      <c r="F1975">
        <v>684.35389999999995</v>
      </c>
      <c r="G1975">
        <f t="shared" si="280"/>
        <v>0.1973823042557529</v>
      </c>
      <c r="H1975">
        <f t="shared" si="281"/>
        <v>150.21266928598081</v>
      </c>
      <c r="I1975">
        <f t="shared" si="274"/>
        <v>154.22334755591649</v>
      </c>
      <c r="J1975">
        <f t="shared" si="282"/>
        <v>538.29999999999995</v>
      </c>
      <c r="K1975" s="2">
        <f t="shared" si="275"/>
        <v>0.14952777777777776</v>
      </c>
      <c r="L1975">
        <f t="shared" si="276"/>
        <v>4.8979591836734961E-5</v>
      </c>
    </row>
    <row r="1976" spans="1:12" x14ac:dyDescent="0.15">
      <c r="A1976">
        <v>1747500</v>
      </c>
      <c r="B1976">
        <v>0.96860000000000002</v>
      </c>
      <c r="C1976">
        <f t="shared" si="277"/>
        <v>2.6799999999999921E-2</v>
      </c>
      <c r="D1976">
        <f t="shared" si="278"/>
        <v>2.6447170014848229E-2</v>
      </c>
      <c r="E1976">
        <f t="shared" si="279"/>
        <v>9.0945504363150326E-3</v>
      </c>
      <c r="F1976">
        <v>684.23659999999995</v>
      </c>
      <c r="G1976">
        <f t="shared" si="280"/>
        <v>0.19737269249541725</v>
      </c>
      <c r="H1976">
        <f t="shared" si="281"/>
        <v>150.18692245220481</v>
      </c>
      <c r="I1976">
        <f t="shared" si="274"/>
        <v>154.21193197392392</v>
      </c>
      <c r="J1976">
        <f t="shared" si="282"/>
        <v>539.29999999999995</v>
      </c>
      <c r="K1976" s="2">
        <f t="shared" si="275"/>
        <v>0.14980555555555555</v>
      </c>
      <c r="L1976">
        <f t="shared" si="276"/>
        <v>4.7959183673469771E-5</v>
      </c>
    </row>
    <row r="1977" spans="1:12" x14ac:dyDescent="0.15">
      <c r="A1977">
        <v>1747560</v>
      </c>
      <c r="B1977">
        <v>0.96860000000000002</v>
      </c>
      <c r="C1977">
        <f t="shared" si="277"/>
        <v>2.6799999999999921E-2</v>
      </c>
      <c r="D1977">
        <f t="shared" si="278"/>
        <v>2.6447170014848229E-2</v>
      </c>
      <c r="E1977">
        <f t="shared" si="279"/>
        <v>9.1064445363709633E-3</v>
      </c>
      <c r="F1977">
        <v>683.76760000000002</v>
      </c>
      <c r="G1977">
        <f t="shared" si="280"/>
        <v>0.19737269249541725</v>
      </c>
      <c r="H1977">
        <f t="shared" si="281"/>
        <v>150.08397901622072</v>
      </c>
      <c r="I1977">
        <f t="shared" si="274"/>
        <v>154.10622965385545</v>
      </c>
      <c r="J1977">
        <f t="shared" si="282"/>
        <v>540.29999999999995</v>
      </c>
      <c r="K1977" s="2">
        <f t="shared" si="275"/>
        <v>0.15008333333333332</v>
      </c>
      <c r="L1977">
        <f t="shared" si="276"/>
        <v>4.7959183673469771E-5</v>
      </c>
    </row>
    <row r="1978" spans="1:12" x14ac:dyDescent="0.15">
      <c r="A1978">
        <v>1747620</v>
      </c>
      <c r="B1978">
        <v>0.96870000000000001</v>
      </c>
      <c r="C1978">
        <f t="shared" si="277"/>
        <v>2.6699999999999932E-2</v>
      </c>
      <c r="D1978">
        <f t="shared" si="278"/>
        <v>2.6349775322781963E-2</v>
      </c>
      <c r="E1978">
        <f t="shared" si="279"/>
        <v>9.0120195652355108E-3</v>
      </c>
      <c r="F1978">
        <v>683.65049999999997</v>
      </c>
      <c r="G1978">
        <f t="shared" si="280"/>
        <v>0.1973823042557529</v>
      </c>
      <c r="H1978">
        <f t="shared" si="281"/>
        <v>150.05827608156454</v>
      </c>
      <c r="I1978">
        <f t="shared" si="274"/>
        <v>154.06483205294236</v>
      </c>
      <c r="J1978">
        <f t="shared" si="282"/>
        <v>541.29999999999995</v>
      </c>
      <c r="K1978" s="2">
        <f t="shared" si="275"/>
        <v>0.15036111111111111</v>
      </c>
      <c r="L1978">
        <f t="shared" si="276"/>
        <v>4.8979591836734961E-5</v>
      </c>
    </row>
    <row r="1979" spans="1:12" x14ac:dyDescent="0.15">
      <c r="A1979">
        <v>1747680</v>
      </c>
      <c r="B1979">
        <v>0.96860000000000002</v>
      </c>
      <c r="C1979">
        <f t="shared" si="277"/>
        <v>2.6799999999999921E-2</v>
      </c>
      <c r="D1979">
        <f t="shared" si="278"/>
        <v>2.6447170014848229E-2</v>
      </c>
      <c r="E1979">
        <f t="shared" si="279"/>
        <v>9.0915756432733245E-3</v>
      </c>
      <c r="F1979">
        <v>684.35389999999995</v>
      </c>
      <c r="G1979">
        <f t="shared" si="280"/>
        <v>0.19737269249541725</v>
      </c>
      <c r="H1979">
        <f t="shared" si="281"/>
        <v>150.21266928598081</v>
      </c>
      <c r="I1979">
        <f t="shared" si="274"/>
        <v>154.2383688228451</v>
      </c>
      <c r="J1979">
        <f t="shared" si="282"/>
        <v>542.29999999999995</v>
      </c>
      <c r="K1979" s="2">
        <f t="shared" si="275"/>
        <v>0.15063888888888888</v>
      </c>
      <c r="L1979">
        <f t="shared" si="276"/>
        <v>5.1020408163265349E-5</v>
      </c>
    </row>
    <row r="1980" spans="1:12" x14ac:dyDescent="0.15">
      <c r="A1980">
        <v>1747740</v>
      </c>
      <c r="B1980">
        <v>0.96850000000000003</v>
      </c>
      <c r="C1980">
        <f t="shared" si="277"/>
        <v>2.689999999999991E-2</v>
      </c>
      <c r="D1980">
        <f t="shared" si="278"/>
        <v>2.6544555222112211E-2</v>
      </c>
      <c r="E1980">
        <f t="shared" si="279"/>
        <v>9.1651751864808874E-3</v>
      </c>
      <c r="F1980">
        <v>685.29179999999997</v>
      </c>
      <c r="G1980">
        <f t="shared" si="280"/>
        <v>0.19736308213911233</v>
      </c>
      <c r="H1980">
        <f t="shared" si="281"/>
        <v>150.4185342083891</v>
      </c>
      <c r="I1980">
        <f t="shared" si="274"/>
        <v>154.46479277859476</v>
      </c>
      <c r="J1980">
        <f t="shared" si="282"/>
        <v>543.29999999999995</v>
      </c>
      <c r="K1980" s="2">
        <f t="shared" si="275"/>
        <v>0.15091666666666664</v>
      </c>
      <c r="L1980">
        <f t="shared" si="276"/>
        <v>5.0000000000000158E-5</v>
      </c>
    </row>
    <row r="1981" spans="1:12" x14ac:dyDescent="0.15">
      <c r="A1981">
        <v>1747800</v>
      </c>
      <c r="B1981">
        <v>0.96860000000000002</v>
      </c>
      <c r="C1981">
        <f t="shared" si="277"/>
        <v>2.6799999999999921E-2</v>
      </c>
      <c r="D1981">
        <f t="shared" si="278"/>
        <v>2.6447170014848229E-2</v>
      </c>
      <c r="E1981">
        <f t="shared" si="279"/>
        <v>9.0321127511600006E-3</v>
      </c>
      <c r="F1981">
        <v>686.69860000000006</v>
      </c>
      <c r="G1981">
        <f t="shared" si="280"/>
        <v>0.19737269249541725</v>
      </c>
      <c r="H1981">
        <f t="shared" si="281"/>
        <v>150.72732061722161</v>
      </c>
      <c r="I1981">
        <f t="shared" si="274"/>
        <v>154.76681280976319</v>
      </c>
      <c r="J1981">
        <f t="shared" si="282"/>
        <v>544.29999999999995</v>
      </c>
      <c r="K1981" s="2">
        <f t="shared" si="275"/>
        <v>0.15119444444444444</v>
      </c>
      <c r="L1981">
        <f t="shared" si="276"/>
        <v>5.1020408163265349E-5</v>
      </c>
    </row>
    <row r="1982" spans="1:12" x14ac:dyDescent="0.15">
      <c r="A1982">
        <v>1747860</v>
      </c>
      <c r="B1982">
        <v>0.96850000000000003</v>
      </c>
      <c r="C1982">
        <f t="shared" si="277"/>
        <v>2.689999999999991E-2</v>
      </c>
      <c r="D1982">
        <f t="shared" si="278"/>
        <v>2.6544555222112211E-2</v>
      </c>
      <c r="E1982">
        <f t="shared" si="279"/>
        <v>9.0967980594642353E-3</v>
      </c>
      <c r="F1982">
        <v>687.98800000000006</v>
      </c>
      <c r="G1982">
        <f t="shared" si="280"/>
        <v>0.19736308213911233</v>
      </c>
      <c r="H1982">
        <f t="shared" si="281"/>
        <v>151.01033824271823</v>
      </c>
      <c r="I1982">
        <f t="shared" si="274"/>
        <v>155.07251634144734</v>
      </c>
      <c r="J1982">
        <f t="shared" si="282"/>
        <v>545.29999999999995</v>
      </c>
      <c r="K1982" s="2">
        <f t="shared" si="275"/>
        <v>0.1514722222222222</v>
      </c>
      <c r="L1982">
        <f t="shared" si="276"/>
        <v>4.9991498044550415E-5</v>
      </c>
    </row>
    <row r="1983" spans="1:12" x14ac:dyDescent="0.15">
      <c r="A1983">
        <v>1747921</v>
      </c>
      <c r="B1983">
        <v>0.96830000000000005</v>
      </c>
      <c r="C1983">
        <f t="shared" si="277"/>
        <v>2.7099999999999888E-2</v>
      </c>
      <c r="D1983">
        <f t="shared" si="278"/>
        <v>2.6739297189621512E-2</v>
      </c>
      <c r="E1983">
        <f t="shared" si="279"/>
        <v>9.2499157488886673E-3</v>
      </c>
      <c r="F1983">
        <v>689.62929999999994</v>
      </c>
      <c r="G1983">
        <f t="shared" si="280"/>
        <v>0.19734386563722764</v>
      </c>
      <c r="H1983">
        <f t="shared" si="281"/>
        <v>151.37059636954277</v>
      </c>
      <c r="I1983">
        <f t="shared" si="274"/>
        <v>155.47273953115734</v>
      </c>
      <c r="J1983">
        <f t="shared" si="282"/>
        <v>546.31666666666672</v>
      </c>
      <c r="K1983" s="2">
        <f t="shared" si="275"/>
        <v>0.15175462962962966</v>
      </c>
      <c r="L1983">
        <f t="shared" si="276"/>
        <v>4.8987923116176541E-5</v>
      </c>
    </row>
    <row r="1984" spans="1:12" x14ac:dyDescent="0.15">
      <c r="A1984">
        <v>1747980</v>
      </c>
      <c r="B1984">
        <v>0.96840000000000004</v>
      </c>
      <c r="C1984">
        <f t="shared" si="277"/>
        <v>2.6999999999999899E-2</v>
      </c>
      <c r="D1984">
        <f t="shared" si="278"/>
        <v>2.6641930946421092E-2</v>
      </c>
      <c r="E1984">
        <f t="shared" si="279"/>
        <v>9.1138974845896351E-3</v>
      </c>
      <c r="F1984">
        <v>691.15340000000003</v>
      </c>
      <c r="G1984">
        <f t="shared" si="280"/>
        <v>0.19735347318649635</v>
      </c>
      <c r="H1984">
        <f t="shared" si="281"/>
        <v>151.70512961215127</v>
      </c>
      <c r="I1984">
        <f t="shared" si="274"/>
        <v>155.80116811167932</v>
      </c>
      <c r="J1984">
        <f t="shared" si="282"/>
        <v>547.29999999999995</v>
      </c>
      <c r="K1984" s="2">
        <f t="shared" si="275"/>
        <v>0.15202777777777776</v>
      </c>
      <c r="L1984">
        <f t="shared" si="276"/>
        <v>5.1020408163265349E-5</v>
      </c>
    </row>
    <row r="1985" spans="1:12" x14ac:dyDescent="0.15">
      <c r="A1985">
        <v>1748040</v>
      </c>
      <c r="B1985">
        <v>0.96840000000000004</v>
      </c>
      <c r="C1985">
        <f t="shared" si="277"/>
        <v>2.6999999999999899E-2</v>
      </c>
      <c r="D1985">
        <f t="shared" si="278"/>
        <v>2.6641930946421092E-2</v>
      </c>
      <c r="E1985">
        <f t="shared" si="279"/>
        <v>9.0960588705611828E-3</v>
      </c>
      <c r="F1985">
        <v>691.85680000000002</v>
      </c>
      <c r="G1985">
        <f t="shared" si="280"/>
        <v>0.19735347318649635</v>
      </c>
      <c r="H1985">
        <f t="shared" si="281"/>
        <v>151.85952281656751</v>
      </c>
      <c r="I1985">
        <f t="shared" si="274"/>
        <v>155.95972993261483</v>
      </c>
      <c r="J1985">
        <f t="shared" si="282"/>
        <v>548.29999999999995</v>
      </c>
      <c r="K1985" s="2">
        <f t="shared" si="275"/>
        <v>0.15230555555555556</v>
      </c>
      <c r="L1985">
        <f t="shared" si="276"/>
        <v>5.1020408163265349E-5</v>
      </c>
    </row>
    <row r="1986" spans="1:12" x14ac:dyDescent="0.15">
      <c r="A1986">
        <v>1748100</v>
      </c>
      <c r="B1986">
        <v>0.96819999999999995</v>
      </c>
      <c r="C1986">
        <f t="shared" si="277"/>
        <v>2.7199999999999988E-2</v>
      </c>
      <c r="D1986">
        <f t="shared" si="278"/>
        <v>2.683665395355957E-2</v>
      </c>
      <c r="E1986">
        <f t="shared" si="279"/>
        <v>9.2580743705735664E-3</v>
      </c>
      <c r="F1986">
        <v>693.14649999999995</v>
      </c>
      <c r="G1986">
        <f t="shared" si="280"/>
        <v>0.19733425949096461</v>
      </c>
      <c r="H1986">
        <f t="shared" si="281"/>
        <v>152.14260629074386</v>
      </c>
      <c r="I1986">
        <f t="shared" ref="I1986:I2049" si="283">F1986/(3.142/4*G1986^2)/145</f>
        <v>156.28088518185208</v>
      </c>
      <c r="J1986">
        <f t="shared" si="282"/>
        <v>549.29999999999995</v>
      </c>
      <c r="K1986" s="2">
        <f t="shared" ref="K1986:K2049" si="284">J1986/3600</f>
        <v>0.15258333333333332</v>
      </c>
      <c r="L1986">
        <f t="shared" ref="L1986:L2049" si="285">(B1986-B2084)/(J2084-J1986)</f>
        <v>4.6938775510203442E-5</v>
      </c>
    </row>
    <row r="1987" spans="1:12" x14ac:dyDescent="0.15">
      <c r="A1987">
        <v>1748160</v>
      </c>
      <c r="B1987">
        <v>0.96809999999999996</v>
      </c>
      <c r="C1987">
        <f t="shared" ref="C1987:C2050" si="286">B$2-B1987-0.0213</f>
        <v>2.7299999999999977E-2</v>
      </c>
      <c r="D1987">
        <f t="shared" ref="D1987:D2050" si="287">LN(1+C1987)</f>
        <v>2.6934001240080826E-2</v>
      </c>
      <c r="E1987">
        <f t="shared" ref="E1987:E2050" si="288">D1987-H1987/8655</f>
        <v>9.3405578361080745E-3</v>
      </c>
      <c r="F1987">
        <v>693.73260000000005</v>
      </c>
      <c r="G1987">
        <f t="shared" ref="G1987:G2050" si="289">(4*O$2/(1+C1987)/3.142)^0.5</f>
        <v>0.19732465474736588</v>
      </c>
      <c r="H1987">
        <f t="shared" ref="H1987:H2050" si="290">F1987/(3.142/4*P$2^2)/145</f>
        <v>152.27125266138415</v>
      </c>
      <c r="I1987">
        <f t="shared" si="283"/>
        <v>156.42825785903992</v>
      </c>
      <c r="J1987">
        <f t="shared" ref="J1987:J2050" si="291">(A1987-$A$2)/60-434</f>
        <v>550.29999999999995</v>
      </c>
      <c r="K1987" s="2">
        <f t="shared" si="284"/>
        <v>0.15286111111111109</v>
      </c>
      <c r="L1987">
        <f t="shared" si="285"/>
        <v>4.8979591836733829E-5</v>
      </c>
    </row>
    <row r="1988" spans="1:12" x14ac:dyDescent="0.15">
      <c r="A1988">
        <v>1748220</v>
      </c>
      <c r="B1988">
        <v>0.96809999999999996</v>
      </c>
      <c r="C1988">
        <f t="shared" si="286"/>
        <v>2.7299999999999977E-2</v>
      </c>
      <c r="D1988">
        <f t="shared" si="287"/>
        <v>2.6934001240080826E-2</v>
      </c>
      <c r="E1988">
        <f t="shared" si="288"/>
        <v>9.3316359930384063E-3</v>
      </c>
      <c r="F1988">
        <v>694.08439999999996</v>
      </c>
      <c r="G1988">
        <f t="shared" si="289"/>
        <v>0.19732465474736588</v>
      </c>
      <c r="H1988">
        <f t="shared" si="290"/>
        <v>152.34847121315215</v>
      </c>
      <c r="I1988">
        <f t="shared" si="283"/>
        <v>156.50758447727122</v>
      </c>
      <c r="J1988">
        <f t="shared" si="291"/>
        <v>551.29999999999995</v>
      </c>
      <c r="K1988" s="2">
        <f t="shared" si="284"/>
        <v>0.15313888888888888</v>
      </c>
      <c r="L1988">
        <f t="shared" si="285"/>
        <v>4.8979591836733829E-5</v>
      </c>
    </row>
    <row r="1989" spans="1:12" x14ac:dyDescent="0.15">
      <c r="A1989">
        <v>1748280</v>
      </c>
      <c r="B1989">
        <v>0.96809999999999996</v>
      </c>
      <c r="C1989">
        <f t="shared" si="286"/>
        <v>2.7299999999999977E-2</v>
      </c>
      <c r="D1989">
        <f t="shared" si="287"/>
        <v>2.6934001240080826E-2</v>
      </c>
      <c r="E1989">
        <f t="shared" si="288"/>
        <v>9.3286662721075962E-3</v>
      </c>
      <c r="F1989">
        <v>694.20150000000001</v>
      </c>
      <c r="G1989">
        <f t="shared" si="289"/>
        <v>0.19732465474736588</v>
      </c>
      <c r="H1989">
        <f t="shared" si="290"/>
        <v>152.3741741478083</v>
      </c>
      <c r="I1989">
        <f t="shared" si="283"/>
        <v>156.53398910204348</v>
      </c>
      <c r="J1989">
        <f t="shared" si="291"/>
        <v>552.29999999999995</v>
      </c>
      <c r="K1989" s="2">
        <f t="shared" si="284"/>
        <v>0.15341666666666665</v>
      </c>
      <c r="L1989">
        <f t="shared" si="285"/>
        <v>4.9991498044550415E-5</v>
      </c>
    </row>
    <row r="1990" spans="1:12" x14ac:dyDescent="0.15">
      <c r="A1990">
        <v>1748340</v>
      </c>
      <c r="B1990">
        <v>0.96809999999999996</v>
      </c>
      <c r="C1990">
        <f t="shared" si="286"/>
        <v>2.7299999999999977E-2</v>
      </c>
      <c r="D1990">
        <f t="shared" si="287"/>
        <v>2.6934001240080826E-2</v>
      </c>
      <c r="E1990">
        <f t="shared" si="288"/>
        <v>9.3286662721075962E-3</v>
      </c>
      <c r="F1990">
        <v>694.20150000000001</v>
      </c>
      <c r="G1990">
        <f t="shared" si="289"/>
        <v>0.19732465474736588</v>
      </c>
      <c r="H1990">
        <f t="shared" si="290"/>
        <v>152.3741741478083</v>
      </c>
      <c r="I1990">
        <f t="shared" si="283"/>
        <v>156.53398910204348</v>
      </c>
      <c r="J1990">
        <f t="shared" si="291"/>
        <v>553.29999999999995</v>
      </c>
      <c r="K1990" s="2">
        <f t="shared" si="284"/>
        <v>0.15369444444444444</v>
      </c>
      <c r="L1990">
        <f t="shared" si="285"/>
        <v>5.1011732698520715E-5</v>
      </c>
    </row>
    <row r="1991" spans="1:12" x14ac:dyDescent="0.15">
      <c r="A1991">
        <v>1748400</v>
      </c>
      <c r="B1991">
        <v>0.96799999999999997</v>
      </c>
      <c r="C1991">
        <f t="shared" si="286"/>
        <v>2.7399999999999966E-2</v>
      </c>
      <c r="D1991">
        <f t="shared" si="287"/>
        <v>2.7031339051030303E-2</v>
      </c>
      <c r="E1991">
        <f t="shared" si="288"/>
        <v>9.3873495259030118E-3</v>
      </c>
      <c r="F1991">
        <v>695.72569999999996</v>
      </c>
      <c r="G1991">
        <f t="shared" si="289"/>
        <v>0.1973150514060901</v>
      </c>
      <c r="H1991">
        <f t="shared" si="290"/>
        <v>152.70872933997671</v>
      </c>
      <c r="I1991">
        <f t="shared" si="283"/>
        <v>156.89294852389204</v>
      </c>
      <c r="J1991">
        <f t="shared" si="291"/>
        <v>554.29999999999995</v>
      </c>
      <c r="K1991" s="2">
        <f t="shared" si="284"/>
        <v>0.1539722222222222</v>
      </c>
      <c r="L1991">
        <f t="shared" si="285"/>
        <v>5.0000000000000158E-5</v>
      </c>
    </row>
    <row r="1992" spans="1:12" x14ac:dyDescent="0.15">
      <c r="A1992">
        <v>1748460</v>
      </c>
      <c r="B1992">
        <v>0.96799999999999997</v>
      </c>
      <c r="C1992">
        <f t="shared" si="286"/>
        <v>2.7399999999999966E-2</v>
      </c>
      <c r="D1992">
        <f t="shared" si="287"/>
        <v>2.7031339051030303E-2</v>
      </c>
      <c r="E1992">
        <f t="shared" si="288"/>
        <v>9.4051881399314641E-3</v>
      </c>
      <c r="F1992">
        <v>695.02229999999997</v>
      </c>
      <c r="G1992">
        <f t="shared" si="289"/>
        <v>0.1973150514060901</v>
      </c>
      <c r="H1992">
        <f t="shared" si="290"/>
        <v>152.55433613556045</v>
      </c>
      <c r="I1992">
        <f t="shared" si="283"/>
        <v>156.73432494567479</v>
      </c>
      <c r="J1992">
        <f t="shared" si="291"/>
        <v>555.29999999999995</v>
      </c>
      <c r="K1992" s="2">
        <f t="shared" si="284"/>
        <v>0.15425</v>
      </c>
      <c r="L1992">
        <f t="shared" si="285"/>
        <v>4.9991498044550415E-5</v>
      </c>
    </row>
    <row r="1993" spans="1:12" x14ac:dyDescent="0.15">
      <c r="A1993">
        <v>1748520</v>
      </c>
      <c r="B1993">
        <v>0.96779999999999999</v>
      </c>
      <c r="C1993">
        <f t="shared" si="286"/>
        <v>2.7599999999999944E-2</v>
      </c>
      <c r="D1993">
        <f t="shared" si="287"/>
        <v>2.7225986253591312E-2</v>
      </c>
      <c r="E1993">
        <f t="shared" si="288"/>
        <v>9.5879437784919842E-3</v>
      </c>
      <c r="F1993">
        <v>695.49120000000005</v>
      </c>
      <c r="G1993">
        <f t="shared" si="289"/>
        <v>0.19729584892914268</v>
      </c>
      <c r="H1993">
        <f t="shared" si="290"/>
        <v>152.65725762198468</v>
      </c>
      <c r="I1993">
        <f t="shared" si="283"/>
        <v>156.87059793235142</v>
      </c>
      <c r="J1993">
        <f t="shared" si="291"/>
        <v>556.29999999999995</v>
      </c>
      <c r="K1993" s="2">
        <f t="shared" si="284"/>
        <v>0.15452777777777776</v>
      </c>
      <c r="L1993">
        <f t="shared" si="285"/>
        <v>4.8979591836734961E-5</v>
      </c>
    </row>
    <row r="1994" spans="1:12" x14ac:dyDescent="0.15">
      <c r="A1994">
        <v>1748580</v>
      </c>
      <c r="B1994">
        <v>0.96779999999999999</v>
      </c>
      <c r="C1994">
        <f t="shared" si="286"/>
        <v>2.7599999999999944E-2</v>
      </c>
      <c r="D1994">
        <f t="shared" si="287"/>
        <v>2.7225986253591312E-2</v>
      </c>
      <c r="E1994">
        <f t="shared" si="288"/>
        <v>9.5849740575611776E-3</v>
      </c>
      <c r="F1994">
        <v>695.60829999999999</v>
      </c>
      <c r="G1994">
        <f t="shared" si="289"/>
        <v>0.19729584892914268</v>
      </c>
      <c r="H1994">
        <f t="shared" si="290"/>
        <v>152.68296055664081</v>
      </c>
      <c r="I1994">
        <f t="shared" si="283"/>
        <v>156.8970102680041</v>
      </c>
      <c r="J1994">
        <f t="shared" si="291"/>
        <v>557.29999999999995</v>
      </c>
      <c r="K1994" s="2">
        <f t="shared" si="284"/>
        <v>0.15480555555555553</v>
      </c>
      <c r="L1994">
        <f t="shared" si="285"/>
        <v>4.8979591836734961E-5</v>
      </c>
    </row>
    <row r="1995" spans="1:12" x14ac:dyDescent="0.15">
      <c r="A1995">
        <v>1748641</v>
      </c>
      <c r="B1995">
        <v>0.96789999999999998</v>
      </c>
      <c r="C1995">
        <f t="shared" si="286"/>
        <v>2.7499999999999955E-2</v>
      </c>
      <c r="D1995">
        <f t="shared" si="287"/>
        <v>2.7128667388252481E-2</v>
      </c>
      <c r="E1995">
        <f t="shared" si="288"/>
        <v>9.4579250141934058E-3</v>
      </c>
      <c r="F1995">
        <v>696.78060000000005</v>
      </c>
      <c r="G1995">
        <f t="shared" si="289"/>
        <v>0.19730544946679607</v>
      </c>
      <c r="H1995">
        <f t="shared" si="290"/>
        <v>152.94027524748128</v>
      </c>
      <c r="I1995">
        <f t="shared" si="283"/>
        <v>157.14613281678697</v>
      </c>
      <c r="J1995">
        <f t="shared" si="291"/>
        <v>558.31666666666672</v>
      </c>
      <c r="K1995" s="2">
        <f t="shared" si="284"/>
        <v>0.15508796296296298</v>
      </c>
      <c r="L1995">
        <f t="shared" si="285"/>
        <v>5.0008504847763434E-5</v>
      </c>
    </row>
    <row r="1996" spans="1:12" x14ac:dyDescent="0.15">
      <c r="A1996">
        <v>1748700</v>
      </c>
      <c r="B1996">
        <v>0.96779999999999999</v>
      </c>
      <c r="C1996">
        <f t="shared" si="286"/>
        <v>2.7599999999999944E-2</v>
      </c>
      <c r="D1996">
        <f t="shared" si="287"/>
        <v>2.7225986253591312E-2</v>
      </c>
      <c r="E1996">
        <f t="shared" si="288"/>
        <v>9.5522665504350832E-3</v>
      </c>
      <c r="F1996">
        <v>696.89800000000002</v>
      </c>
      <c r="G1996">
        <f t="shared" si="289"/>
        <v>0.19729584892914268</v>
      </c>
      <c r="H1996">
        <f t="shared" si="290"/>
        <v>152.96604403081716</v>
      </c>
      <c r="I1996">
        <f t="shared" si="283"/>
        <v>157.1879068460677</v>
      </c>
      <c r="J1996">
        <f t="shared" si="291"/>
        <v>559.29999999999995</v>
      </c>
      <c r="K1996" s="2">
        <f t="shared" si="284"/>
        <v>0.15536111111111109</v>
      </c>
      <c r="L1996">
        <f t="shared" si="285"/>
        <v>5.0000000000000158E-5</v>
      </c>
    </row>
    <row r="1997" spans="1:12" x14ac:dyDescent="0.15">
      <c r="A1997">
        <v>1748760</v>
      </c>
      <c r="B1997">
        <v>0.96760000000000002</v>
      </c>
      <c r="C1997">
        <f t="shared" si="286"/>
        <v>2.7799999999999922E-2</v>
      </c>
      <c r="D1997">
        <f t="shared" si="287"/>
        <v>2.7420595575992003E-2</v>
      </c>
      <c r="E1997">
        <f t="shared" si="288"/>
        <v>9.7230927448348041E-3</v>
      </c>
      <c r="F1997">
        <v>697.83579999999995</v>
      </c>
      <c r="G1997">
        <f t="shared" si="289"/>
        <v>0.19727665205739409</v>
      </c>
      <c r="H1997">
        <f t="shared" si="290"/>
        <v>153.17188700366555</v>
      </c>
      <c r="I1997">
        <f t="shared" si="283"/>
        <v>157.43006546236742</v>
      </c>
      <c r="J1997">
        <f t="shared" si="291"/>
        <v>560.29999999999995</v>
      </c>
      <c r="K1997" s="2">
        <f t="shared" si="284"/>
        <v>0.15563888888888888</v>
      </c>
      <c r="L1997">
        <f t="shared" si="285"/>
        <v>5.0000000000000158E-5</v>
      </c>
    </row>
    <row r="1998" spans="1:12" x14ac:dyDescent="0.15">
      <c r="A1998">
        <v>1748820</v>
      </c>
      <c r="B1998">
        <v>0.9677</v>
      </c>
      <c r="C1998">
        <f t="shared" si="286"/>
        <v>2.7699999999999933E-2</v>
      </c>
      <c r="D1998">
        <f t="shared" si="287"/>
        <v>2.7323295648890196E-2</v>
      </c>
      <c r="E1998">
        <f t="shared" si="288"/>
        <v>9.6109289967462527E-3</v>
      </c>
      <c r="F1998">
        <v>698.42190000000005</v>
      </c>
      <c r="G1998">
        <f t="shared" si="289"/>
        <v>0.19728624979278897</v>
      </c>
      <c r="H1998">
        <f t="shared" si="290"/>
        <v>153.30053337430584</v>
      </c>
      <c r="I1998">
        <f t="shared" si="283"/>
        <v>157.54695814877411</v>
      </c>
      <c r="J1998">
        <f t="shared" si="291"/>
        <v>561.29999999999995</v>
      </c>
      <c r="K1998" s="2">
        <f t="shared" si="284"/>
        <v>0.15591666666666665</v>
      </c>
      <c r="L1998">
        <f t="shared" si="285"/>
        <v>5.0000000000000158E-5</v>
      </c>
    </row>
    <row r="1999" spans="1:12" x14ac:dyDescent="0.15">
      <c r="A1999">
        <v>1748881</v>
      </c>
      <c r="B1999">
        <v>0.96760000000000002</v>
      </c>
      <c r="C1999">
        <f t="shared" si="286"/>
        <v>2.7799999999999922E-2</v>
      </c>
      <c r="D1999">
        <f t="shared" si="287"/>
        <v>2.7420595575992003E-2</v>
      </c>
      <c r="E1999">
        <f t="shared" si="288"/>
        <v>9.6725466236802608E-3</v>
      </c>
      <c r="F1999">
        <v>699.82889999999998</v>
      </c>
      <c r="G1999">
        <f t="shared" si="289"/>
        <v>0.19727665205739409</v>
      </c>
      <c r="H1999">
        <f t="shared" si="290"/>
        <v>153.60936368225813</v>
      </c>
      <c r="I1999">
        <f t="shared" si="283"/>
        <v>157.87970399262491</v>
      </c>
      <c r="J1999">
        <f t="shared" si="291"/>
        <v>562.31666666666672</v>
      </c>
      <c r="K1999" s="2">
        <f t="shared" si="284"/>
        <v>0.1561990740740741</v>
      </c>
      <c r="L1999">
        <f t="shared" si="285"/>
        <v>5.0000000000000212E-5</v>
      </c>
    </row>
    <row r="2000" spans="1:12" x14ac:dyDescent="0.15">
      <c r="A2000">
        <v>1748940</v>
      </c>
      <c r="B2000">
        <v>0.96760000000000002</v>
      </c>
      <c r="C2000">
        <f t="shared" si="286"/>
        <v>2.7799999999999922E-2</v>
      </c>
      <c r="D2000">
        <f t="shared" si="287"/>
        <v>2.7420595575992003E-2</v>
      </c>
      <c r="E2000">
        <f t="shared" si="288"/>
        <v>9.6725466236802608E-3</v>
      </c>
      <c r="F2000">
        <v>699.82889999999998</v>
      </c>
      <c r="G2000">
        <f t="shared" si="289"/>
        <v>0.19727665205739409</v>
      </c>
      <c r="H2000">
        <f t="shared" si="290"/>
        <v>153.60936368225813</v>
      </c>
      <c r="I2000">
        <f t="shared" si="283"/>
        <v>157.87970399262491</v>
      </c>
      <c r="J2000">
        <f t="shared" si="291"/>
        <v>563.29999999999995</v>
      </c>
      <c r="K2000" s="2">
        <f t="shared" si="284"/>
        <v>0.15647222222222221</v>
      </c>
      <c r="L2000">
        <f t="shared" si="285"/>
        <v>5.1020408163265349E-5</v>
      </c>
    </row>
    <row r="2001" spans="1:12" x14ac:dyDescent="0.15">
      <c r="A2001">
        <v>1749000</v>
      </c>
      <c r="B2001">
        <v>0.96750000000000003</v>
      </c>
      <c r="C2001">
        <f t="shared" si="286"/>
        <v>2.7899999999999911E-2</v>
      </c>
      <c r="D2001">
        <f t="shared" si="287"/>
        <v>2.7517886036739065E-2</v>
      </c>
      <c r="E2001">
        <f t="shared" si="288"/>
        <v>9.7460514203708999E-3</v>
      </c>
      <c r="F2001">
        <v>700.76679999999999</v>
      </c>
      <c r="G2001">
        <f t="shared" si="289"/>
        <v>0.1972670557226173</v>
      </c>
      <c r="H2001">
        <f t="shared" si="290"/>
        <v>153.81522860466646</v>
      </c>
      <c r="I2001">
        <f t="shared" si="283"/>
        <v>158.10667348273662</v>
      </c>
      <c r="J2001">
        <f t="shared" si="291"/>
        <v>564.29999999999995</v>
      </c>
      <c r="K2001" s="2">
        <f t="shared" si="284"/>
        <v>0.15675</v>
      </c>
      <c r="L2001">
        <f t="shared" si="285"/>
        <v>5.0000000000000158E-5</v>
      </c>
    </row>
    <row r="2002" spans="1:12" x14ac:dyDescent="0.15">
      <c r="A2002">
        <v>1749060</v>
      </c>
      <c r="B2002">
        <v>0.96730000000000005</v>
      </c>
      <c r="C2002">
        <f t="shared" si="286"/>
        <v>2.8099999999999889E-2</v>
      </c>
      <c r="D2002">
        <f t="shared" si="287"/>
        <v>2.7712438566535585E-2</v>
      </c>
      <c r="E2002">
        <f t="shared" si="288"/>
        <v>9.931687179208646E-3</v>
      </c>
      <c r="F2002">
        <v>701.11839999999995</v>
      </c>
      <c r="G2002">
        <f t="shared" si="289"/>
        <v>0.19724786725355556</v>
      </c>
      <c r="H2002">
        <f t="shared" si="290"/>
        <v>153.89240325731467</v>
      </c>
      <c r="I2002">
        <f t="shared" si="283"/>
        <v>158.21677978884517</v>
      </c>
      <c r="J2002">
        <f t="shared" si="291"/>
        <v>565.29999999999995</v>
      </c>
      <c r="K2002" s="2">
        <f t="shared" si="284"/>
        <v>0.15702777777777777</v>
      </c>
      <c r="L2002">
        <f t="shared" si="285"/>
        <v>4.7959183673469771E-5</v>
      </c>
    </row>
    <row r="2003" spans="1:12" x14ac:dyDescent="0.15">
      <c r="A2003">
        <v>1749120</v>
      </c>
      <c r="B2003">
        <v>0.96719999999999995</v>
      </c>
      <c r="C2003">
        <f t="shared" si="286"/>
        <v>2.8199999999999989E-2</v>
      </c>
      <c r="D2003">
        <f t="shared" si="287"/>
        <v>2.7809700639267233E-2</v>
      </c>
      <c r="E2003">
        <f t="shared" si="288"/>
        <v>1.0028949251940294E-2</v>
      </c>
      <c r="F2003">
        <v>701.11839999999995</v>
      </c>
      <c r="G2003">
        <f t="shared" si="289"/>
        <v>0.19723827511858968</v>
      </c>
      <c r="H2003">
        <f t="shared" si="290"/>
        <v>153.89240325731467</v>
      </c>
      <c r="I2003">
        <f t="shared" si="283"/>
        <v>158.23216902917093</v>
      </c>
      <c r="J2003">
        <f t="shared" si="291"/>
        <v>566.29999999999995</v>
      </c>
      <c r="K2003" s="2">
        <f t="shared" si="284"/>
        <v>0.15730555555555553</v>
      </c>
      <c r="L2003">
        <f t="shared" si="285"/>
        <v>4.6930794082638376E-5</v>
      </c>
    </row>
    <row r="2004" spans="1:12" x14ac:dyDescent="0.15">
      <c r="A2004">
        <v>1749180</v>
      </c>
      <c r="B2004">
        <v>0.96730000000000005</v>
      </c>
      <c r="C2004">
        <f t="shared" si="286"/>
        <v>2.8099999999999889E-2</v>
      </c>
      <c r="D2004">
        <f t="shared" si="287"/>
        <v>2.7712438566535585E-2</v>
      </c>
      <c r="E2004">
        <f t="shared" si="288"/>
        <v>9.9584425641958754E-3</v>
      </c>
      <c r="F2004">
        <v>700.0634</v>
      </c>
      <c r="G2004">
        <f t="shared" si="289"/>
        <v>0.19724786725355556</v>
      </c>
      <c r="H2004">
        <f t="shared" si="290"/>
        <v>153.66083540025019</v>
      </c>
      <c r="I2004">
        <f t="shared" si="283"/>
        <v>157.97870487499719</v>
      </c>
      <c r="J2004">
        <f t="shared" si="291"/>
        <v>567.29999999999995</v>
      </c>
      <c r="K2004" s="2">
        <f t="shared" si="284"/>
        <v>0.15758333333333333</v>
      </c>
      <c r="L2004">
        <f t="shared" si="285"/>
        <v>5.0000000000000158E-5</v>
      </c>
    </row>
    <row r="2005" spans="1:12" x14ac:dyDescent="0.15">
      <c r="A2005">
        <v>1749240</v>
      </c>
      <c r="B2005">
        <v>0.96750000000000003</v>
      </c>
      <c r="C2005">
        <f t="shared" si="286"/>
        <v>2.7899999999999911E-2</v>
      </c>
      <c r="D2005">
        <f t="shared" si="287"/>
        <v>2.7517886036739065E-2</v>
      </c>
      <c r="E2005">
        <f t="shared" si="288"/>
        <v>9.7401043703429328E-3</v>
      </c>
      <c r="F2005">
        <v>701.00130000000001</v>
      </c>
      <c r="G2005">
        <f t="shared" si="289"/>
        <v>0.1972670557226173</v>
      </c>
      <c r="H2005">
        <f t="shared" si="290"/>
        <v>153.86670032265852</v>
      </c>
      <c r="I2005">
        <f t="shared" si="283"/>
        <v>158.15958126166066</v>
      </c>
      <c r="J2005">
        <f t="shared" si="291"/>
        <v>568.29999999999995</v>
      </c>
      <c r="K2005" s="2">
        <f t="shared" si="284"/>
        <v>0.15786111111111109</v>
      </c>
      <c r="L2005">
        <f t="shared" si="285"/>
        <v>5.3061224489795736E-5</v>
      </c>
    </row>
    <row r="2006" spans="1:12" x14ac:dyDescent="0.15">
      <c r="A2006">
        <v>1749300</v>
      </c>
      <c r="B2006">
        <v>0.96709999999999996</v>
      </c>
      <c r="C2006">
        <f t="shared" si="286"/>
        <v>2.8299999999999978E-2</v>
      </c>
      <c r="D2006">
        <f t="shared" si="287"/>
        <v>2.7906953253007866E-2</v>
      </c>
      <c r="E2006">
        <f t="shared" si="288"/>
        <v>1.0111332972583282E-2</v>
      </c>
      <c r="F2006">
        <v>701.7047</v>
      </c>
      <c r="G2006">
        <f t="shared" si="289"/>
        <v>0.1972286843828801</v>
      </c>
      <c r="H2006">
        <f t="shared" si="290"/>
        <v>154.02109352707478</v>
      </c>
      <c r="I2006">
        <f t="shared" si="283"/>
        <v>158.37989047389098</v>
      </c>
      <c r="J2006">
        <f t="shared" si="291"/>
        <v>569.29999999999995</v>
      </c>
      <c r="K2006" s="2">
        <f t="shared" si="284"/>
        <v>0.15813888888888888</v>
      </c>
      <c r="L2006">
        <f t="shared" si="285"/>
        <v>4.7959183673468639E-5</v>
      </c>
    </row>
    <row r="2007" spans="1:12" x14ac:dyDescent="0.15">
      <c r="A2007">
        <v>1749360</v>
      </c>
      <c r="B2007">
        <v>0.96709999999999996</v>
      </c>
      <c r="C2007">
        <f t="shared" si="286"/>
        <v>2.8299999999999978E-2</v>
      </c>
      <c r="D2007">
        <f t="shared" si="287"/>
        <v>2.7906953253007866E-2</v>
      </c>
      <c r="E2007">
        <f t="shared" si="288"/>
        <v>1.00994414085828E-2</v>
      </c>
      <c r="F2007">
        <v>702.17359999999996</v>
      </c>
      <c r="G2007">
        <f t="shared" si="289"/>
        <v>0.1972286843828801</v>
      </c>
      <c r="H2007">
        <f t="shared" si="290"/>
        <v>154.12401501349896</v>
      </c>
      <c r="I2007">
        <f t="shared" si="283"/>
        <v>158.48572463838096</v>
      </c>
      <c r="J2007">
        <f t="shared" si="291"/>
        <v>570.29999999999995</v>
      </c>
      <c r="K2007" s="2">
        <f t="shared" si="284"/>
        <v>0.15841666666666665</v>
      </c>
      <c r="L2007">
        <f t="shared" si="285"/>
        <v>4.8979591836733829E-5</v>
      </c>
    </row>
    <row r="2008" spans="1:12" x14ac:dyDescent="0.15">
      <c r="A2008">
        <v>1749420</v>
      </c>
      <c r="B2008">
        <v>0.96709999999999996</v>
      </c>
      <c r="C2008">
        <f t="shared" si="286"/>
        <v>2.8299999999999978E-2</v>
      </c>
      <c r="D2008">
        <f t="shared" si="287"/>
        <v>2.7906953253007866E-2</v>
      </c>
      <c r="E2008">
        <f t="shared" si="288"/>
        <v>1.0087549844582312E-2</v>
      </c>
      <c r="F2008">
        <v>702.64250000000004</v>
      </c>
      <c r="G2008">
        <f t="shared" si="289"/>
        <v>0.1972286843828801</v>
      </c>
      <c r="H2008">
        <f t="shared" si="290"/>
        <v>154.22693649992317</v>
      </c>
      <c r="I2008">
        <f t="shared" si="283"/>
        <v>158.59155880287099</v>
      </c>
      <c r="J2008">
        <f t="shared" si="291"/>
        <v>571.29999999999995</v>
      </c>
      <c r="K2008" s="2">
        <f t="shared" si="284"/>
        <v>0.15869444444444444</v>
      </c>
      <c r="L2008">
        <f t="shared" si="285"/>
        <v>4.7959183673468639E-5</v>
      </c>
    </row>
    <row r="2009" spans="1:12" x14ac:dyDescent="0.15">
      <c r="A2009">
        <v>1749480</v>
      </c>
      <c r="B2009">
        <v>0.96709999999999996</v>
      </c>
      <c r="C2009">
        <f t="shared" si="286"/>
        <v>2.8299999999999978E-2</v>
      </c>
      <c r="D2009">
        <f t="shared" si="287"/>
        <v>2.7906953253007866E-2</v>
      </c>
      <c r="E2009">
        <f t="shared" si="288"/>
        <v>1.0016195388468509E-2</v>
      </c>
      <c r="F2009">
        <v>705.45609999999999</v>
      </c>
      <c r="G2009">
        <f t="shared" si="289"/>
        <v>0.1972286843828801</v>
      </c>
      <c r="H2009">
        <f t="shared" si="290"/>
        <v>154.84450931758815</v>
      </c>
      <c r="I2009">
        <f t="shared" si="283"/>
        <v>159.2266089312759</v>
      </c>
      <c r="J2009">
        <f t="shared" si="291"/>
        <v>572.29999999999995</v>
      </c>
      <c r="K2009" s="2">
        <f t="shared" si="284"/>
        <v>0.15897222222222221</v>
      </c>
      <c r="L2009">
        <f t="shared" si="285"/>
        <v>4.8979591836733829E-5</v>
      </c>
    </row>
    <row r="2010" spans="1:12" x14ac:dyDescent="0.15">
      <c r="A2010">
        <v>1749540</v>
      </c>
      <c r="B2010">
        <v>0.96709999999999996</v>
      </c>
      <c r="C2010">
        <f t="shared" si="286"/>
        <v>2.8299999999999978E-2</v>
      </c>
      <c r="D2010">
        <f t="shared" si="287"/>
        <v>2.7906953253007866E-2</v>
      </c>
      <c r="E2010">
        <f t="shared" si="288"/>
        <v>1.0022139902441021E-2</v>
      </c>
      <c r="F2010">
        <v>705.22170000000006</v>
      </c>
      <c r="G2010">
        <f t="shared" si="289"/>
        <v>0.1972286843828801</v>
      </c>
      <c r="H2010">
        <f t="shared" si="290"/>
        <v>154.79305954915606</v>
      </c>
      <c r="I2010">
        <f t="shared" si="283"/>
        <v>159.17370313439713</v>
      </c>
      <c r="J2010">
        <f t="shared" si="291"/>
        <v>573.29999999999995</v>
      </c>
      <c r="K2010" s="2">
        <f t="shared" si="284"/>
        <v>0.15924999999999997</v>
      </c>
      <c r="L2010">
        <f t="shared" si="285"/>
        <v>4.9999999999999027E-5</v>
      </c>
    </row>
    <row r="2011" spans="1:12" x14ac:dyDescent="0.15">
      <c r="A2011">
        <v>1749600</v>
      </c>
      <c r="B2011">
        <v>0.96709999999999996</v>
      </c>
      <c r="C2011">
        <f t="shared" si="286"/>
        <v>2.8299999999999978E-2</v>
      </c>
      <c r="D2011">
        <f t="shared" si="287"/>
        <v>2.7906953253007866E-2</v>
      </c>
      <c r="E2011">
        <f t="shared" si="288"/>
        <v>1.0001331567481765E-2</v>
      </c>
      <c r="F2011">
        <v>706.04219999999998</v>
      </c>
      <c r="G2011">
        <f t="shared" si="289"/>
        <v>0.1972286843828801</v>
      </c>
      <c r="H2011">
        <f t="shared" si="290"/>
        <v>154.97315568822842</v>
      </c>
      <c r="I2011">
        <f t="shared" si="283"/>
        <v>159.35889599420528</v>
      </c>
      <c r="J2011">
        <f t="shared" si="291"/>
        <v>574.29999999999995</v>
      </c>
      <c r="K2011" s="2">
        <f t="shared" si="284"/>
        <v>0.15952777777777777</v>
      </c>
      <c r="L2011">
        <f t="shared" si="285"/>
        <v>5.1020408163265349E-5</v>
      </c>
    </row>
    <row r="2012" spans="1:12" x14ac:dyDescent="0.15">
      <c r="A2012">
        <v>1749660</v>
      </c>
      <c r="B2012">
        <v>0.96709999999999996</v>
      </c>
      <c r="C2012">
        <f t="shared" si="286"/>
        <v>2.8299999999999978E-2</v>
      </c>
      <c r="D2012">
        <f t="shared" si="287"/>
        <v>2.7906953253007866E-2</v>
      </c>
      <c r="E2012">
        <f t="shared" si="288"/>
        <v>9.9716013894528242E-3</v>
      </c>
      <c r="F2012">
        <v>707.21450000000004</v>
      </c>
      <c r="G2012">
        <f t="shared" si="289"/>
        <v>0.1972286843828801</v>
      </c>
      <c r="H2012">
        <f t="shared" si="290"/>
        <v>155.23047037906889</v>
      </c>
      <c r="I2012">
        <f t="shared" si="283"/>
        <v>159.62349269079652</v>
      </c>
      <c r="J2012">
        <f t="shared" si="291"/>
        <v>575.29999999999995</v>
      </c>
      <c r="K2012" s="2">
        <f t="shared" si="284"/>
        <v>0.15980555555555553</v>
      </c>
      <c r="L2012">
        <f t="shared" si="285"/>
        <v>5.2031967352491015E-5</v>
      </c>
    </row>
    <row r="2013" spans="1:12" x14ac:dyDescent="0.15">
      <c r="A2013">
        <v>1749720</v>
      </c>
      <c r="B2013">
        <v>0.96699999999999997</v>
      </c>
      <c r="C2013">
        <f t="shared" si="286"/>
        <v>2.8399999999999967E-2</v>
      </c>
      <c r="D2013">
        <f t="shared" si="287"/>
        <v>2.8004196409597344E-2</v>
      </c>
      <c r="E2013">
        <f t="shared" si="288"/>
        <v>1.0059922702972627E-2</v>
      </c>
      <c r="F2013">
        <v>707.56629999999996</v>
      </c>
      <c r="G2013">
        <f t="shared" si="289"/>
        <v>0.19721909504608665</v>
      </c>
      <c r="H2013">
        <f t="shared" si="290"/>
        <v>155.30768893083692</v>
      </c>
      <c r="I2013">
        <f t="shared" si="283"/>
        <v>159.7184272964727</v>
      </c>
      <c r="J2013">
        <f t="shared" si="291"/>
        <v>576.29999999999995</v>
      </c>
      <c r="K2013" s="2">
        <f t="shared" si="284"/>
        <v>0.16008333333333333</v>
      </c>
      <c r="L2013">
        <f t="shared" si="285"/>
        <v>5.0000000000000158E-5</v>
      </c>
    </row>
    <row r="2014" spans="1:12" x14ac:dyDescent="0.15">
      <c r="A2014">
        <v>1749780</v>
      </c>
      <c r="B2014">
        <v>0.96689999999999998</v>
      </c>
      <c r="C2014">
        <f t="shared" si="286"/>
        <v>2.8499999999999956E-2</v>
      </c>
      <c r="D2014">
        <f t="shared" si="287"/>
        <v>2.8101430110874778E-2</v>
      </c>
      <c r="E2014">
        <f t="shared" si="288"/>
        <v>1.0082824619039095E-2</v>
      </c>
      <c r="F2014">
        <v>710.4973</v>
      </c>
      <c r="G2014">
        <f t="shared" si="289"/>
        <v>0.19720950710786928</v>
      </c>
      <c r="H2014">
        <f t="shared" si="290"/>
        <v>155.95103053183783</v>
      </c>
      <c r="I2014">
        <f t="shared" si="283"/>
        <v>160.39563490199518</v>
      </c>
      <c r="J2014">
        <f t="shared" si="291"/>
        <v>577.29999999999995</v>
      </c>
      <c r="K2014" s="2">
        <f t="shared" si="284"/>
        <v>0.16036111111111109</v>
      </c>
      <c r="L2014">
        <f t="shared" si="285"/>
        <v>5.0000000000000158E-5</v>
      </c>
    </row>
    <row r="2015" spans="1:12" x14ac:dyDescent="0.15">
      <c r="A2015">
        <v>1749840</v>
      </c>
      <c r="B2015">
        <v>0.9667</v>
      </c>
      <c r="C2015">
        <f t="shared" si="286"/>
        <v>2.8699999999999934E-2</v>
      </c>
      <c r="D2015">
        <f t="shared" si="287"/>
        <v>2.8295869154847251E-2</v>
      </c>
      <c r="E2015">
        <f t="shared" si="288"/>
        <v>1.0229694870954178E-2</v>
      </c>
      <c r="F2015">
        <v>712.37300000000005</v>
      </c>
      <c r="G2015">
        <f t="shared" si="289"/>
        <v>0.19719033542580308</v>
      </c>
      <c r="H2015">
        <f t="shared" si="290"/>
        <v>156.36273842709454</v>
      </c>
      <c r="I2015">
        <f t="shared" si="283"/>
        <v>160.85034901995212</v>
      </c>
      <c r="J2015">
        <f t="shared" si="291"/>
        <v>578.29999999999995</v>
      </c>
      <c r="K2015" s="2">
        <f t="shared" si="284"/>
        <v>0.16063888888888889</v>
      </c>
      <c r="L2015">
        <f t="shared" si="285"/>
        <v>4.7959183673469771E-5</v>
      </c>
    </row>
    <row r="2016" spans="1:12" x14ac:dyDescent="0.15">
      <c r="A2016">
        <v>1749900</v>
      </c>
      <c r="B2016">
        <v>0.9667</v>
      </c>
      <c r="C2016">
        <f t="shared" si="286"/>
        <v>2.8699999999999934E-2</v>
      </c>
      <c r="D2016">
        <f t="shared" si="287"/>
        <v>2.8295869154847251E-2</v>
      </c>
      <c r="E2016">
        <f t="shared" si="288"/>
        <v>1.0253480535010601E-2</v>
      </c>
      <c r="F2016">
        <v>711.43510000000003</v>
      </c>
      <c r="G2016">
        <f t="shared" si="289"/>
        <v>0.19719033542580308</v>
      </c>
      <c r="H2016">
        <f t="shared" si="290"/>
        <v>156.15687350468622</v>
      </c>
      <c r="I2016">
        <f t="shared" si="283"/>
        <v>160.63857577427069</v>
      </c>
      <c r="J2016">
        <f t="shared" si="291"/>
        <v>579.29999999999995</v>
      </c>
      <c r="K2016" s="2">
        <f t="shared" si="284"/>
        <v>0.16091666666666665</v>
      </c>
      <c r="L2016">
        <f t="shared" si="285"/>
        <v>4.7959183673469771E-5</v>
      </c>
    </row>
    <row r="2017" spans="1:12" x14ac:dyDescent="0.15">
      <c r="A2017">
        <v>1749960</v>
      </c>
      <c r="B2017">
        <v>0.96679999999999999</v>
      </c>
      <c r="C2017">
        <f t="shared" si="286"/>
        <v>2.8599999999999945E-2</v>
      </c>
      <c r="D2017">
        <f t="shared" si="287"/>
        <v>2.8198654358678736E-2</v>
      </c>
      <c r="E2017">
        <f t="shared" si="288"/>
        <v>1.0144371638786152E-2</v>
      </c>
      <c r="F2017">
        <v>711.90409999999997</v>
      </c>
      <c r="G2017">
        <f t="shared" si="289"/>
        <v>0.19719992056788802</v>
      </c>
      <c r="H2017">
        <f t="shared" si="290"/>
        <v>156.25981694067031</v>
      </c>
      <c r="I2017">
        <f t="shared" si="283"/>
        <v>160.72884770517348</v>
      </c>
      <c r="J2017">
        <f t="shared" si="291"/>
        <v>580.29999999999995</v>
      </c>
      <c r="K2017" s="2">
        <f t="shared" si="284"/>
        <v>0.16119444444444442</v>
      </c>
      <c r="L2017">
        <f t="shared" si="285"/>
        <v>5.0000000000000158E-5</v>
      </c>
    </row>
    <row r="2018" spans="1:12" x14ac:dyDescent="0.15">
      <c r="A2018">
        <v>1750021</v>
      </c>
      <c r="B2018">
        <v>0.96660000000000001</v>
      </c>
      <c r="C2018">
        <f t="shared" si="286"/>
        <v>2.8799999999999923E-2</v>
      </c>
      <c r="D2018">
        <f t="shared" si="287"/>
        <v>2.8393074501217828E-2</v>
      </c>
      <c r="E2018">
        <f t="shared" si="288"/>
        <v>1.0338791781325244E-2</v>
      </c>
      <c r="F2018">
        <v>711.90409999999997</v>
      </c>
      <c r="G2018">
        <f t="shared" si="289"/>
        <v>0.19718075168127477</v>
      </c>
      <c r="H2018">
        <f t="shared" si="290"/>
        <v>156.25981694067031</v>
      </c>
      <c r="I2018">
        <f t="shared" si="283"/>
        <v>160.76009966856162</v>
      </c>
      <c r="J2018">
        <f t="shared" si="291"/>
        <v>581.31666666666672</v>
      </c>
      <c r="K2018" s="2">
        <f t="shared" si="284"/>
        <v>0.16147685185185187</v>
      </c>
      <c r="L2018">
        <f t="shared" si="285"/>
        <v>5.0008504847763434E-5</v>
      </c>
    </row>
    <row r="2019" spans="1:12" x14ac:dyDescent="0.15">
      <c r="A2019">
        <v>1750080</v>
      </c>
      <c r="B2019">
        <v>0.96650000000000003</v>
      </c>
      <c r="C2019">
        <f t="shared" si="286"/>
        <v>2.8899999999999912E-2</v>
      </c>
      <c r="D2019">
        <f t="shared" si="287"/>
        <v>2.8490270399627426E-2</v>
      </c>
      <c r="E2019">
        <f t="shared" si="288"/>
        <v>1.0433017958804032E-2</v>
      </c>
      <c r="F2019">
        <v>712.02120000000002</v>
      </c>
      <c r="G2019">
        <f t="shared" si="289"/>
        <v>0.1971711693339635</v>
      </c>
      <c r="H2019">
        <f t="shared" si="290"/>
        <v>156.28551987532649</v>
      </c>
      <c r="I2019">
        <f t="shared" si="283"/>
        <v>160.80217139972342</v>
      </c>
      <c r="J2019">
        <f t="shared" si="291"/>
        <v>582.29999999999995</v>
      </c>
      <c r="K2019" s="2">
        <f t="shared" si="284"/>
        <v>0.16174999999999998</v>
      </c>
      <c r="L2019">
        <f t="shared" si="285"/>
        <v>4.8979591836734961E-5</v>
      </c>
    </row>
    <row r="2020" spans="1:12" x14ac:dyDescent="0.15">
      <c r="A2020">
        <v>1750141</v>
      </c>
      <c r="B2020">
        <v>0.96660000000000001</v>
      </c>
      <c r="C2020">
        <f t="shared" si="286"/>
        <v>2.8799999999999923E-2</v>
      </c>
      <c r="D2020">
        <f t="shared" si="287"/>
        <v>2.8393074501217828E-2</v>
      </c>
      <c r="E2020">
        <f t="shared" si="288"/>
        <v>1.0344738831353215E-2</v>
      </c>
      <c r="F2020">
        <v>711.66959999999995</v>
      </c>
      <c r="G2020">
        <f t="shared" si="289"/>
        <v>0.19718075168127477</v>
      </c>
      <c r="H2020">
        <f t="shared" si="290"/>
        <v>156.20834522267825</v>
      </c>
      <c r="I2020">
        <f t="shared" si="283"/>
        <v>160.70714556509139</v>
      </c>
      <c r="J2020">
        <f t="shared" si="291"/>
        <v>583.31666666666672</v>
      </c>
      <c r="K2020" s="2">
        <f t="shared" si="284"/>
        <v>0.16203240740740743</v>
      </c>
      <c r="L2020">
        <f t="shared" si="285"/>
        <v>5.0000000000000212E-5</v>
      </c>
    </row>
    <row r="2021" spans="1:12" x14ac:dyDescent="0.15">
      <c r="A2021">
        <v>1750200</v>
      </c>
      <c r="B2021">
        <v>0.96660000000000001</v>
      </c>
      <c r="C2021">
        <f t="shared" si="286"/>
        <v>2.8799999999999923E-2</v>
      </c>
      <c r="D2021">
        <f t="shared" si="287"/>
        <v>2.8393074501217828E-2</v>
      </c>
      <c r="E2021">
        <f t="shared" si="288"/>
        <v>1.0326900217324755E-2</v>
      </c>
      <c r="F2021">
        <v>712.37300000000005</v>
      </c>
      <c r="G2021">
        <f t="shared" si="289"/>
        <v>0.19718075168127477</v>
      </c>
      <c r="H2021">
        <f t="shared" si="290"/>
        <v>156.36273842709454</v>
      </c>
      <c r="I2021">
        <f t="shared" si="283"/>
        <v>160.86598529379486</v>
      </c>
      <c r="J2021">
        <f t="shared" si="291"/>
        <v>584.29999999999995</v>
      </c>
      <c r="K2021" s="2">
        <f t="shared" si="284"/>
        <v>0.16230555555555554</v>
      </c>
      <c r="L2021">
        <f t="shared" si="285"/>
        <v>5.0000000000000158E-5</v>
      </c>
    </row>
    <row r="2022" spans="1:12" x14ac:dyDescent="0.15">
      <c r="A2022">
        <v>1750260</v>
      </c>
      <c r="B2022">
        <v>0.96660000000000001</v>
      </c>
      <c r="C2022">
        <f t="shared" si="286"/>
        <v>2.8799999999999923E-2</v>
      </c>
      <c r="D2022">
        <f t="shared" si="287"/>
        <v>2.8393074501217828E-2</v>
      </c>
      <c r="E2022">
        <f t="shared" si="288"/>
        <v>1.0306091882365497E-2</v>
      </c>
      <c r="F2022">
        <v>713.19349999999997</v>
      </c>
      <c r="G2022">
        <f t="shared" si="289"/>
        <v>0.19718075168127477</v>
      </c>
      <c r="H2022">
        <f t="shared" si="290"/>
        <v>156.54283456616693</v>
      </c>
      <c r="I2022">
        <f t="shared" si="283"/>
        <v>161.05126820167254</v>
      </c>
      <c r="J2022">
        <f t="shared" si="291"/>
        <v>585.29999999999995</v>
      </c>
      <c r="K2022" s="2">
        <f t="shared" si="284"/>
        <v>0.16258333333333333</v>
      </c>
      <c r="L2022">
        <f t="shared" si="285"/>
        <v>5.1020408163265349E-5</v>
      </c>
    </row>
    <row r="2023" spans="1:12" x14ac:dyDescent="0.15">
      <c r="A2023">
        <v>1750320</v>
      </c>
      <c r="B2023">
        <v>0.96640000000000004</v>
      </c>
      <c r="C2023">
        <f t="shared" si="286"/>
        <v>2.8999999999999901E-2</v>
      </c>
      <c r="D2023">
        <f t="shared" si="287"/>
        <v>2.8587456851912472E-2</v>
      </c>
      <c r="E2023">
        <f t="shared" si="288"/>
        <v>1.0473713775962012E-2</v>
      </c>
      <c r="F2023">
        <v>714.24869999999999</v>
      </c>
      <c r="G2023">
        <f t="shared" si="289"/>
        <v>0.19716158838352979</v>
      </c>
      <c r="H2023">
        <f t="shared" si="290"/>
        <v>156.77444632235122</v>
      </c>
      <c r="I2023">
        <f t="shared" si="283"/>
        <v>161.32090526569939</v>
      </c>
      <c r="J2023">
        <f t="shared" si="291"/>
        <v>586.29999999999995</v>
      </c>
      <c r="K2023" s="2">
        <f t="shared" si="284"/>
        <v>0.1628611111111111</v>
      </c>
      <c r="L2023">
        <f t="shared" si="285"/>
        <v>5.0000000000000158E-5</v>
      </c>
    </row>
    <row r="2024" spans="1:12" x14ac:dyDescent="0.15">
      <c r="A2024">
        <v>1750380</v>
      </c>
      <c r="B2024">
        <v>0.96640000000000004</v>
      </c>
      <c r="C2024">
        <f t="shared" si="286"/>
        <v>2.8999999999999901E-2</v>
      </c>
      <c r="D2024">
        <f t="shared" si="287"/>
        <v>2.8587456851912472E-2</v>
      </c>
      <c r="E2024">
        <f t="shared" si="288"/>
        <v>1.0467766725934045E-2</v>
      </c>
      <c r="F2024">
        <v>714.48320000000001</v>
      </c>
      <c r="G2024">
        <f t="shared" si="289"/>
        <v>0.19716158838352979</v>
      </c>
      <c r="H2024">
        <f t="shared" si="290"/>
        <v>156.82591804034328</v>
      </c>
      <c r="I2024">
        <f t="shared" si="283"/>
        <v>161.37386966351323</v>
      </c>
      <c r="J2024">
        <f t="shared" si="291"/>
        <v>587.29999999999995</v>
      </c>
      <c r="K2024" s="2">
        <f t="shared" si="284"/>
        <v>0.16313888888888889</v>
      </c>
      <c r="L2024">
        <f t="shared" si="285"/>
        <v>4.8979591836734961E-5</v>
      </c>
    </row>
    <row r="2025" spans="1:12" x14ac:dyDescent="0.15">
      <c r="A2025">
        <v>1750440</v>
      </c>
      <c r="B2025">
        <v>0.96630000000000005</v>
      </c>
      <c r="C2025">
        <f t="shared" si="286"/>
        <v>2.909999999999989E-2</v>
      </c>
      <c r="D2025">
        <f t="shared" si="287"/>
        <v>2.868463385990886E-2</v>
      </c>
      <c r="E2025">
        <f t="shared" si="288"/>
        <v>1.0573865577000113E-2</v>
      </c>
      <c r="F2025">
        <v>714.13139999999999</v>
      </c>
      <c r="G2025">
        <f t="shared" si="289"/>
        <v>0.19715200882963432</v>
      </c>
      <c r="H2025">
        <f t="shared" si="290"/>
        <v>156.74869948857523</v>
      </c>
      <c r="I2025">
        <f t="shared" si="283"/>
        <v>161.31008664369276</v>
      </c>
      <c r="J2025">
        <f t="shared" si="291"/>
        <v>588.29999999999995</v>
      </c>
      <c r="K2025" s="2">
        <f t="shared" si="284"/>
        <v>0.16341666666666665</v>
      </c>
      <c r="L2025">
        <f t="shared" si="285"/>
        <v>4.8979591836734961E-5</v>
      </c>
    </row>
    <row r="2026" spans="1:12" x14ac:dyDescent="0.15">
      <c r="A2026">
        <v>1750500</v>
      </c>
      <c r="B2026">
        <v>0.96599999999999997</v>
      </c>
      <c r="C2026">
        <f t="shared" si="286"/>
        <v>2.9399999999999968E-2</v>
      </c>
      <c r="D2026">
        <f t="shared" si="287"/>
        <v>2.8976108236516973E-2</v>
      </c>
      <c r="E2026">
        <f t="shared" si="288"/>
        <v>1.0826687932509609E-2</v>
      </c>
      <c r="F2026">
        <v>715.65549999999996</v>
      </c>
      <c r="G2026">
        <f t="shared" si="289"/>
        <v>0.19712327854378536</v>
      </c>
      <c r="H2026">
        <f t="shared" si="290"/>
        <v>157.08323273118373</v>
      </c>
      <c r="I2026">
        <f t="shared" si="283"/>
        <v>161.70147977348054</v>
      </c>
      <c r="J2026">
        <f t="shared" si="291"/>
        <v>589.29999999999995</v>
      </c>
      <c r="K2026" s="2">
        <f t="shared" si="284"/>
        <v>0.16369444444444442</v>
      </c>
      <c r="L2026">
        <f t="shared" si="285"/>
        <v>4.7959183673468639E-5</v>
      </c>
    </row>
    <row r="2027" spans="1:12" x14ac:dyDescent="0.15">
      <c r="A2027">
        <v>1750560</v>
      </c>
      <c r="B2027">
        <v>0.96599999999999997</v>
      </c>
      <c r="C2027">
        <f t="shared" si="286"/>
        <v>2.9399999999999968E-2</v>
      </c>
      <c r="D2027">
        <f t="shared" si="287"/>
        <v>2.8976108236516973E-2</v>
      </c>
      <c r="E2027">
        <f t="shared" si="288"/>
        <v>1.0865339953608225E-2</v>
      </c>
      <c r="F2027">
        <v>714.13139999999999</v>
      </c>
      <c r="G2027">
        <f t="shared" si="289"/>
        <v>0.19712327854378536</v>
      </c>
      <c r="H2027">
        <f t="shared" si="290"/>
        <v>156.74869948857523</v>
      </c>
      <c r="I2027">
        <f t="shared" si="283"/>
        <v>161.35711125353936</v>
      </c>
      <c r="J2027">
        <f t="shared" si="291"/>
        <v>590.29999999999995</v>
      </c>
      <c r="K2027" s="2">
        <f t="shared" si="284"/>
        <v>0.16397222222222221</v>
      </c>
      <c r="L2027">
        <f t="shared" si="285"/>
        <v>4.7959183673468639E-5</v>
      </c>
    </row>
    <row r="2028" spans="1:12" x14ac:dyDescent="0.15">
      <c r="A2028">
        <v>1750620</v>
      </c>
      <c r="B2028">
        <v>0.96619999999999995</v>
      </c>
      <c r="C2028">
        <f t="shared" si="286"/>
        <v>2.919999999999999E-2</v>
      </c>
      <c r="D2028">
        <f t="shared" si="287"/>
        <v>2.8781801425451947E-2</v>
      </c>
      <c r="E2028">
        <f t="shared" si="288"/>
        <v>1.0709680091530911E-2</v>
      </c>
      <c r="F2028">
        <v>712.60749999999996</v>
      </c>
      <c r="G2028">
        <f t="shared" si="289"/>
        <v>0.19714243067193782</v>
      </c>
      <c r="H2028">
        <f t="shared" si="290"/>
        <v>156.41421014508657</v>
      </c>
      <c r="I2028">
        <f t="shared" si="283"/>
        <v>160.98150508132306</v>
      </c>
      <c r="J2028">
        <f t="shared" si="291"/>
        <v>591.29999999999995</v>
      </c>
      <c r="K2028" s="2">
        <f t="shared" si="284"/>
        <v>0.16424999999999998</v>
      </c>
      <c r="L2028">
        <f t="shared" si="285"/>
        <v>4.9999999999999027E-5</v>
      </c>
    </row>
    <row r="2029" spans="1:12" x14ac:dyDescent="0.15">
      <c r="A2029">
        <v>1750681</v>
      </c>
      <c r="B2029">
        <v>0.96599999999999997</v>
      </c>
      <c r="C2029">
        <f t="shared" si="286"/>
        <v>2.9399999999999968E-2</v>
      </c>
      <c r="D2029">
        <f t="shared" si="287"/>
        <v>2.8976108236516973E-2</v>
      </c>
      <c r="E2029">
        <f t="shared" si="288"/>
        <v>1.0921825516624389E-2</v>
      </c>
      <c r="F2029">
        <v>711.90409999999997</v>
      </c>
      <c r="G2029">
        <f t="shared" si="289"/>
        <v>0.19712327854378536</v>
      </c>
      <c r="H2029">
        <f t="shared" si="290"/>
        <v>156.25981694067031</v>
      </c>
      <c r="I2029">
        <f t="shared" si="283"/>
        <v>160.85385555872605</v>
      </c>
      <c r="J2029">
        <f t="shared" si="291"/>
        <v>592.31666666666661</v>
      </c>
      <c r="K2029" s="2">
        <f t="shared" si="284"/>
        <v>0.16453240740740738</v>
      </c>
      <c r="L2029">
        <f t="shared" si="285"/>
        <v>4.8987923116175348E-5</v>
      </c>
    </row>
    <row r="2030" spans="1:12" x14ac:dyDescent="0.15">
      <c r="A2030">
        <v>1750740</v>
      </c>
      <c r="B2030">
        <v>0.96599999999999997</v>
      </c>
      <c r="C2030">
        <f t="shared" si="286"/>
        <v>2.9399999999999968E-2</v>
      </c>
      <c r="D2030">
        <f t="shared" si="287"/>
        <v>2.8976108236516973E-2</v>
      </c>
      <c r="E2030">
        <f t="shared" si="288"/>
        <v>1.0942641459749998E-2</v>
      </c>
      <c r="F2030">
        <v>711.08330000000001</v>
      </c>
      <c r="G2030">
        <f t="shared" si="289"/>
        <v>0.19712327854378536</v>
      </c>
      <c r="H2030">
        <f t="shared" si="290"/>
        <v>156.07965495291816</v>
      </c>
      <c r="I2030">
        <f t="shared" si="283"/>
        <v>160.668396808534</v>
      </c>
      <c r="J2030">
        <f t="shared" si="291"/>
        <v>593.29999999999995</v>
      </c>
      <c r="K2030" s="2">
        <f t="shared" si="284"/>
        <v>0.16480555555555554</v>
      </c>
      <c r="L2030">
        <f t="shared" si="285"/>
        <v>4.8979591836733829E-5</v>
      </c>
    </row>
    <row r="2031" spans="1:12" x14ac:dyDescent="0.15">
      <c r="A2031">
        <v>1750800</v>
      </c>
      <c r="B2031">
        <v>0.96599999999999997</v>
      </c>
      <c r="C2031">
        <f t="shared" si="286"/>
        <v>2.9399999999999968E-2</v>
      </c>
      <c r="D2031">
        <f t="shared" si="287"/>
        <v>2.8976108236516973E-2</v>
      </c>
      <c r="E2031">
        <f t="shared" si="288"/>
        <v>1.0948588509777965E-2</v>
      </c>
      <c r="F2031">
        <v>710.84879999999998</v>
      </c>
      <c r="G2031">
        <f t="shared" si="289"/>
        <v>0.19712327854378536</v>
      </c>
      <c r="H2031">
        <f t="shared" si="290"/>
        <v>156.0281832349261</v>
      </c>
      <c r="I2031">
        <f t="shared" si="283"/>
        <v>160.61541182203297</v>
      </c>
      <c r="J2031">
        <f t="shared" si="291"/>
        <v>594.29999999999995</v>
      </c>
      <c r="K2031" s="2">
        <f t="shared" si="284"/>
        <v>0.16508333333333333</v>
      </c>
      <c r="L2031">
        <f t="shared" si="285"/>
        <v>4.8979591836733829E-5</v>
      </c>
    </row>
    <row r="2032" spans="1:12" x14ac:dyDescent="0.15">
      <c r="A2032">
        <v>1750860</v>
      </c>
      <c r="B2032">
        <v>0.96599999999999997</v>
      </c>
      <c r="C2032">
        <f t="shared" si="286"/>
        <v>2.9399999999999968E-2</v>
      </c>
      <c r="D2032">
        <f t="shared" si="287"/>
        <v>2.8976108236516973E-2</v>
      </c>
      <c r="E2032">
        <f t="shared" si="288"/>
        <v>1.0930749895749513E-2</v>
      </c>
      <c r="F2032">
        <v>711.55219999999997</v>
      </c>
      <c r="G2032">
        <f t="shared" si="289"/>
        <v>0.19712327854378536</v>
      </c>
      <c r="H2032">
        <f t="shared" si="290"/>
        <v>156.18257643934237</v>
      </c>
      <c r="I2032">
        <f t="shared" si="283"/>
        <v>160.77434418665905</v>
      </c>
      <c r="J2032">
        <f t="shared" si="291"/>
        <v>595.29999999999995</v>
      </c>
      <c r="K2032" s="2">
        <f t="shared" si="284"/>
        <v>0.1653611111111111</v>
      </c>
      <c r="L2032">
        <f t="shared" si="285"/>
        <v>4.9991498044550415E-5</v>
      </c>
    </row>
    <row r="2033" spans="1:12" x14ac:dyDescent="0.15">
      <c r="A2033">
        <v>1750920</v>
      </c>
      <c r="B2033">
        <v>0.96599999999999997</v>
      </c>
      <c r="C2033">
        <f t="shared" si="286"/>
        <v>2.9399999999999968E-2</v>
      </c>
      <c r="D2033">
        <f t="shared" si="287"/>
        <v>2.8976108236516973E-2</v>
      </c>
      <c r="E2033">
        <f t="shared" si="288"/>
        <v>1.0921825516624389E-2</v>
      </c>
      <c r="F2033">
        <v>711.90409999999997</v>
      </c>
      <c r="G2033">
        <f t="shared" si="289"/>
        <v>0.19712327854378536</v>
      </c>
      <c r="H2033">
        <f t="shared" si="290"/>
        <v>156.25981694067031</v>
      </c>
      <c r="I2033">
        <f t="shared" si="283"/>
        <v>160.85385555872605</v>
      </c>
      <c r="J2033">
        <f t="shared" si="291"/>
        <v>596.29999999999995</v>
      </c>
      <c r="K2033" s="2">
        <f t="shared" si="284"/>
        <v>0.16563888888888886</v>
      </c>
      <c r="L2033">
        <f t="shared" si="285"/>
        <v>5.0000000000000158E-5</v>
      </c>
    </row>
    <row r="2034" spans="1:12" x14ac:dyDescent="0.15">
      <c r="A2034">
        <v>1750980</v>
      </c>
      <c r="B2034">
        <v>0.96599999999999997</v>
      </c>
      <c r="C2034">
        <f t="shared" si="286"/>
        <v>2.9399999999999968E-2</v>
      </c>
      <c r="D2034">
        <f t="shared" si="287"/>
        <v>2.8976108236516973E-2</v>
      </c>
      <c r="E2034">
        <f t="shared" si="288"/>
        <v>1.085047106051058E-2</v>
      </c>
      <c r="F2034">
        <v>714.71770000000004</v>
      </c>
      <c r="G2034">
        <f t="shared" si="289"/>
        <v>0.19712327854378536</v>
      </c>
      <c r="H2034">
        <f t="shared" si="290"/>
        <v>156.87738975833534</v>
      </c>
      <c r="I2034">
        <f t="shared" si="283"/>
        <v>161.48958501723041</v>
      </c>
      <c r="J2034">
        <f t="shared" si="291"/>
        <v>597.29999999999995</v>
      </c>
      <c r="K2034" s="2">
        <f t="shared" si="284"/>
        <v>0.16591666666666666</v>
      </c>
      <c r="L2034">
        <f t="shared" si="285"/>
        <v>5.0000000000000158E-5</v>
      </c>
    </row>
    <row r="2035" spans="1:12" x14ac:dyDescent="0.15">
      <c r="A2035">
        <v>1751040</v>
      </c>
      <c r="B2035">
        <v>0.96589999999999998</v>
      </c>
      <c r="C2035">
        <f t="shared" si="286"/>
        <v>2.9499999999999957E-2</v>
      </c>
      <c r="D2035">
        <f t="shared" si="287"/>
        <v>2.907324748570695E-2</v>
      </c>
      <c r="E2035">
        <f t="shared" si="288"/>
        <v>1.0867341618683423E-2</v>
      </c>
      <c r="F2035">
        <v>717.88279999999997</v>
      </c>
      <c r="G2035">
        <f t="shared" si="289"/>
        <v>0.19711370457265157</v>
      </c>
      <c r="H2035">
        <f t="shared" si="290"/>
        <v>157.57211527908862</v>
      </c>
      <c r="I2035">
        <f t="shared" si="283"/>
        <v>162.22049267982166</v>
      </c>
      <c r="J2035">
        <f t="shared" si="291"/>
        <v>598.29999999999995</v>
      </c>
      <c r="K2035" s="2">
        <f t="shared" si="284"/>
        <v>0.16619444444444442</v>
      </c>
      <c r="L2035">
        <f t="shared" si="285"/>
        <v>5.4081632653060933E-5</v>
      </c>
    </row>
    <row r="2036" spans="1:12" x14ac:dyDescent="0.15">
      <c r="A2036">
        <v>1751100</v>
      </c>
      <c r="B2036">
        <v>0.96589999999999998</v>
      </c>
      <c r="C2036">
        <f t="shared" si="286"/>
        <v>2.9499999999999957E-2</v>
      </c>
      <c r="D2036">
        <f t="shared" si="287"/>
        <v>2.907324748570695E-2</v>
      </c>
      <c r="E2036">
        <f t="shared" si="288"/>
        <v>1.0784087990402782E-2</v>
      </c>
      <c r="F2036">
        <v>721.16560000000004</v>
      </c>
      <c r="G2036">
        <f t="shared" si="289"/>
        <v>0.19711370457265157</v>
      </c>
      <c r="H2036">
        <f t="shared" si="290"/>
        <v>158.29267543185759</v>
      </c>
      <c r="I2036">
        <f t="shared" si="283"/>
        <v>162.96230935709733</v>
      </c>
      <c r="J2036">
        <f t="shared" si="291"/>
        <v>599.29999999999995</v>
      </c>
      <c r="K2036" s="2">
        <f t="shared" si="284"/>
        <v>0.16647222222222222</v>
      </c>
      <c r="L2036">
        <f t="shared" si="285"/>
        <v>5.0000000000000158E-5</v>
      </c>
    </row>
    <row r="2037" spans="1:12" x14ac:dyDescent="0.15">
      <c r="A2037">
        <v>1751160</v>
      </c>
      <c r="B2037">
        <v>0.9657</v>
      </c>
      <c r="C2037">
        <f t="shared" si="286"/>
        <v>2.9699999999999935E-2</v>
      </c>
      <c r="D2037">
        <f t="shared" si="287"/>
        <v>2.9267497680567928E-2</v>
      </c>
      <c r="E2037">
        <f t="shared" si="288"/>
        <v>1.0832659552105335E-2</v>
      </c>
      <c r="F2037">
        <v>726.90989999999999</v>
      </c>
      <c r="G2037">
        <f t="shared" si="289"/>
        <v>0.19709456081457477</v>
      </c>
      <c r="H2037">
        <f t="shared" si="290"/>
        <v>159.55352400184375</v>
      </c>
      <c r="I2037">
        <f t="shared" si="283"/>
        <v>164.29226366469845</v>
      </c>
      <c r="J2037">
        <f t="shared" si="291"/>
        <v>600.29999999999995</v>
      </c>
      <c r="K2037" s="2">
        <f t="shared" si="284"/>
        <v>0.16674999999999998</v>
      </c>
      <c r="L2037">
        <f t="shared" si="285"/>
        <v>4.7959183673469771E-5</v>
      </c>
    </row>
    <row r="2038" spans="1:12" x14ac:dyDescent="0.15">
      <c r="A2038">
        <v>1751220</v>
      </c>
      <c r="B2038">
        <v>0.96560000000000001</v>
      </c>
      <c r="C2038">
        <f t="shared" si="286"/>
        <v>2.9799999999999924E-2</v>
      </c>
      <c r="D2038">
        <f t="shared" si="287"/>
        <v>2.9364608629903765E-2</v>
      </c>
      <c r="E2038">
        <f t="shared" si="288"/>
        <v>1.0665161011945205E-2</v>
      </c>
      <c r="F2038">
        <v>737.34379999999999</v>
      </c>
      <c r="G2038">
        <f t="shared" si="289"/>
        <v>0.19708499102695462</v>
      </c>
      <c r="H2038">
        <f t="shared" si="290"/>
        <v>161.84371913343134</v>
      </c>
      <c r="I2038">
        <f t="shared" si="283"/>
        <v>166.66666196360762</v>
      </c>
      <c r="J2038">
        <f t="shared" si="291"/>
        <v>601.29999999999995</v>
      </c>
      <c r="K2038" s="2">
        <f t="shared" si="284"/>
        <v>0.16702777777777778</v>
      </c>
      <c r="L2038">
        <f t="shared" si="285"/>
        <v>5.1020408163265349E-5</v>
      </c>
    </row>
    <row r="2039" spans="1:12" x14ac:dyDescent="0.15">
      <c r="A2039">
        <v>1751280</v>
      </c>
      <c r="B2039">
        <v>0.96540000000000004</v>
      </c>
      <c r="C2039">
        <f t="shared" si="286"/>
        <v>2.9999999999999902E-2</v>
      </c>
      <c r="D2039">
        <f t="shared" si="287"/>
        <v>2.9558802241544214E-2</v>
      </c>
      <c r="E2039">
        <f t="shared" si="288"/>
        <v>1.0779078324402169E-2</v>
      </c>
      <c r="F2039">
        <v>740.50919999999996</v>
      </c>
      <c r="G2039">
        <f t="shared" si="289"/>
        <v>0.19706585563285867</v>
      </c>
      <c r="H2039">
        <f t="shared" si="290"/>
        <v>162.5385105028644</v>
      </c>
      <c r="I2039">
        <f t="shared" si="283"/>
        <v>167.41466581795027</v>
      </c>
      <c r="J2039">
        <f t="shared" si="291"/>
        <v>602.29999999999995</v>
      </c>
      <c r="K2039" s="2">
        <f t="shared" si="284"/>
        <v>0.16730555555555554</v>
      </c>
      <c r="L2039">
        <f t="shared" si="285"/>
        <v>4.5918367346939383E-5</v>
      </c>
    </row>
    <row r="2040" spans="1:12" x14ac:dyDescent="0.15">
      <c r="A2040">
        <v>1751340</v>
      </c>
      <c r="B2040">
        <v>0.96530000000000005</v>
      </c>
      <c r="C2040">
        <f t="shared" si="286"/>
        <v>3.0099999999999891E-2</v>
      </c>
      <c r="D2040">
        <f t="shared" si="287"/>
        <v>2.965588490751046E-2</v>
      </c>
      <c r="E2040">
        <f t="shared" si="288"/>
        <v>1.0840483762311507E-2</v>
      </c>
      <c r="F2040">
        <v>741.91600000000005</v>
      </c>
      <c r="G2040">
        <f t="shared" si="289"/>
        <v>0.19705629002570632</v>
      </c>
      <c r="H2040">
        <f t="shared" si="290"/>
        <v>162.84729691169693</v>
      </c>
      <c r="I2040">
        <f t="shared" si="283"/>
        <v>167.74900054873893</v>
      </c>
      <c r="J2040">
        <f t="shared" si="291"/>
        <v>603.29999999999995</v>
      </c>
      <c r="K2040" s="2">
        <f t="shared" si="284"/>
        <v>0.16758333333333333</v>
      </c>
      <c r="L2040">
        <f t="shared" si="285"/>
        <v>4.7959183673469771E-5</v>
      </c>
    </row>
    <row r="2041" spans="1:12" x14ac:dyDescent="0.15">
      <c r="A2041">
        <v>1751401</v>
      </c>
      <c r="B2041">
        <v>0.96530000000000005</v>
      </c>
      <c r="C2041">
        <f t="shared" si="286"/>
        <v>3.0099999999999891E-2</v>
      </c>
      <c r="D2041">
        <f t="shared" si="287"/>
        <v>2.965588490751046E-2</v>
      </c>
      <c r="E2041">
        <f t="shared" si="288"/>
        <v>1.0956437289551899E-2</v>
      </c>
      <c r="F2041">
        <v>737.34379999999999</v>
      </c>
      <c r="G2041">
        <f t="shared" si="289"/>
        <v>0.19705629002570632</v>
      </c>
      <c r="H2041">
        <f t="shared" si="290"/>
        <v>161.84371913343134</v>
      </c>
      <c r="I2041">
        <f t="shared" si="283"/>
        <v>166.71521507934759</v>
      </c>
      <c r="J2041">
        <f t="shared" si="291"/>
        <v>604.31666666666661</v>
      </c>
      <c r="K2041" s="2">
        <f t="shared" si="284"/>
        <v>0.16786574074074073</v>
      </c>
      <c r="L2041">
        <f t="shared" si="285"/>
        <v>4.7967341384589593E-5</v>
      </c>
    </row>
    <row r="2042" spans="1:12" x14ac:dyDescent="0.15">
      <c r="A2042">
        <v>1751460</v>
      </c>
      <c r="B2042">
        <v>0.96519999999999995</v>
      </c>
      <c r="C2042">
        <f t="shared" si="286"/>
        <v>3.0199999999999991E-2</v>
      </c>
      <c r="D2042">
        <f t="shared" si="287"/>
        <v>2.9752958149347801E-2</v>
      </c>
      <c r="E2042">
        <f t="shared" si="288"/>
        <v>1.1228921878632052E-2</v>
      </c>
      <c r="F2042">
        <v>730.4271</v>
      </c>
      <c r="G2042">
        <f t="shared" si="289"/>
        <v>0.1970467258113669</v>
      </c>
      <c r="H2042">
        <f t="shared" si="290"/>
        <v>160.32553392304482</v>
      </c>
      <c r="I2042">
        <f t="shared" si="283"/>
        <v>165.1673650475208</v>
      </c>
      <c r="J2042">
        <f t="shared" si="291"/>
        <v>605.29999999999995</v>
      </c>
      <c r="K2042" s="2">
        <f t="shared" si="284"/>
        <v>0.16813888888888887</v>
      </c>
      <c r="L2042">
        <f t="shared" si="285"/>
        <v>4.6938775510203442E-5</v>
      </c>
    </row>
    <row r="2043" spans="1:12" x14ac:dyDescent="0.15">
      <c r="A2043">
        <v>1751520</v>
      </c>
      <c r="B2043">
        <v>0.96519999999999995</v>
      </c>
      <c r="C2043">
        <f t="shared" si="286"/>
        <v>3.0199999999999991E-2</v>
      </c>
      <c r="D2043">
        <f t="shared" si="287"/>
        <v>2.9752958149347801E-2</v>
      </c>
      <c r="E2043">
        <f t="shared" si="288"/>
        <v>1.1365688812942594E-2</v>
      </c>
      <c r="F2043">
        <v>725.03420000000006</v>
      </c>
      <c r="G2043">
        <f t="shared" si="289"/>
        <v>0.1970467258113669</v>
      </c>
      <c r="H2043">
        <f t="shared" si="290"/>
        <v>159.14181610658707</v>
      </c>
      <c r="I2043">
        <f t="shared" si="283"/>
        <v>163.94789895300602</v>
      </c>
      <c r="J2043">
        <f t="shared" si="291"/>
        <v>606.29999999999995</v>
      </c>
      <c r="K2043" s="2">
        <f t="shared" si="284"/>
        <v>0.16841666666666666</v>
      </c>
      <c r="L2043">
        <f t="shared" si="285"/>
        <v>4.6938775510203442E-5</v>
      </c>
    </row>
    <row r="2044" spans="1:12" x14ac:dyDescent="0.15">
      <c r="A2044">
        <v>1751581</v>
      </c>
      <c r="B2044">
        <v>0.96530000000000005</v>
      </c>
      <c r="C2044">
        <f t="shared" si="286"/>
        <v>3.0099999999999891E-2</v>
      </c>
      <c r="D2044">
        <f t="shared" si="287"/>
        <v>2.965588490751046E-2</v>
      </c>
      <c r="E2044">
        <f t="shared" si="288"/>
        <v>1.1372672462234258E-2</v>
      </c>
      <c r="F2044">
        <v>720.93110000000001</v>
      </c>
      <c r="G2044">
        <f t="shared" si="289"/>
        <v>0.19705629002570632</v>
      </c>
      <c r="H2044">
        <f t="shared" si="290"/>
        <v>158.24120371386553</v>
      </c>
      <c r="I2044">
        <f t="shared" si="283"/>
        <v>163.00426394565284</v>
      </c>
      <c r="J2044">
        <f t="shared" si="291"/>
        <v>607.31666666666661</v>
      </c>
      <c r="K2044" s="2">
        <f t="shared" si="284"/>
        <v>0.16869907407407406</v>
      </c>
      <c r="L2044">
        <f t="shared" si="285"/>
        <v>4.7967341384589593E-5</v>
      </c>
    </row>
    <row r="2045" spans="1:12" x14ac:dyDescent="0.15">
      <c r="A2045">
        <v>1751640</v>
      </c>
      <c r="B2045">
        <v>0.96519999999999995</v>
      </c>
      <c r="C2045">
        <f t="shared" si="286"/>
        <v>3.0199999999999991E-2</v>
      </c>
      <c r="D2045">
        <f t="shared" si="287"/>
        <v>2.9752958149347801E-2</v>
      </c>
      <c r="E2045">
        <f t="shared" si="288"/>
        <v>1.1564890896352726E-2</v>
      </c>
      <c r="F2045">
        <v>717.17939999999999</v>
      </c>
      <c r="G2045">
        <f t="shared" si="289"/>
        <v>0.1970467258113669</v>
      </c>
      <c r="H2045">
        <f t="shared" si="290"/>
        <v>157.41772207467238</v>
      </c>
      <c r="I2045">
        <f t="shared" si="283"/>
        <v>162.17173728132752</v>
      </c>
      <c r="J2045">
        <f t="shared" si="291"/>
        <v>608.29999999999995</v>
      </c>
      <c r="K2045" s="2">
        <f t="shared" si="284"/>
        <v>0.16897222222222222</v>
      </c>
      <c r="L2045">
        <f t="shared" si="285"/>
        <v>4.6938775510203442E-5</v>
      </c>
    </row>
    <row r="2046" spans="1:12" x14ac:dyDescent="0.15">
      <c r="A2046">
        <v>1751701</v>
      </c>
      <c r="B2046">
        <v>0.96519999999999995</v>
      </c>
      <c r="C2046">
        <f t="shared" si="286"/>
        <v>3.0199999999999991E-2</v>
      </c>
      <c r="D2046">
        <f t="shared" si="287"/>
        <v>2.9752958149347801E-2</v>
      </c>
      <c r="E2046">
        <f t="shared" si="288"/>
        <v>1.1624351252410601E-2</v>
      </c>
      <c r="F2046">
        <v>714.83479999999997</v>
      </c>
      <c r="G2046">
        <f t="shared" si="289"/>
        <v>0.1970467258113669</v>
      </c>
      <c r="H2046">
        <f t="shared" si="290"/>
        <v>156.90309269299146</v>
      </c>
      <c r="I2046">
        <f t="shared" si="283"/>
        <v>161.64156609231986</v>
      </c>
      <c r="J2046">
        <f t="shared" si="291"/>
        <v>609.31666666666661</v>
      </c>
      <c r="K2046" s="2">
        <f t="shared" si="284"/>
        <v>0.16925462962962962</v>
      </c>
      <c r="L2046">
        <f t="shared" si="285"/>
        <v>4.8987923116175348E-5</v>
      </c>
    </row>
    <row r="2047" spans="1:12" x14ac:dyDescent="0.15">
      <c r="A2047">
        <v>1751760</v>
      </c>
      <c r="B2047">
        <v>0.96519999999999995</v>
      </c>
      <c r="C2047">
        <f t="shared" si="286"/>
        <v>3.0199999999999991E-2</v>
      </c>
      <c r="D2047">
        <f t="shared" si="287"/>
        <v>2.9752958149347801E-2</v>
      </c>
      <c r="E2047">
        <f t="shared" si="288"/>
        <v>1.1677867094495954E-2</v>
      </c>
      <c r="F2047">
        <v>712.72460000000001</v>
      </c>
      <c r="G2047">
        <f t="shared" si="289"/>
        <v>0.1970467258113669</v>
      </c>
      <c r="H2047">
        <f t="shared" si="290"/>
        <v>156.43991307974272</v>
      </c>
      <c r="I2047">
        <f t="shared" si="283"/>
        <v>161.16439845475099</v>
      </c>
      <c r="J2047">
        <f t="shared" si="291"/>
        <v>610.29999999999995</v>
      </c>
      <c r="K2047" s="2">
        <f t="shared" si="284"/>
        <v>0.16952777777777778</v>
      </c>
      <c r="L2047">
        <f t="shared" si="285"/>
        <v>4.7959183673468639E-5</v>
      </c>
    </row>
    <row r="2048" spans="1:12" x14ac:dyDescent="0.15">
      <c r="A2048">
        <v>1751820</v>
      </c>
      <c r="B2048">
        <v>0.96519999999999995</v>
      </c>
      <c r="C2048">
        <f t="shared" si="286"/>
        <v>3.0199999999999991E-2</v>
      </c>
      <c r="D2048">
        <f t="shared" si="287"/>
        <v>2.9752958149347801E-2</v>
      </c>
      <c r="E2048">
        <f t="shared" si="288"/>
        <v>1.1707599808580341E-2</v>
      </c>
      <c r="F2048">
        <v>711.55219999999997</v>
      </c>
      <c r="G2048">
        <f t="shared" si="289"/>
        <v>0.1970467258113669</v>
      </c>
      <c r="H2048">
        <f t="shared" si="290"/>
        <v>156.18257643934237</v>
      </c>
      <c r="I2048">
        <f t="shared" si="283"/>
        <v>160.89929024781054</v>
      </c>
      <c r="J2048">
        <f t="shared" si="291"/>
        <v>611.29999999999995</v>
      </c>
      <c r="K2048" s="2">
        <f t="shared" si="284"/>
        <v>0.16980555555555554</v>
      </c>
      <c r="L2048">
        <f t="shared" si="285"/>
        <v>4.8979591836733829E-5</v>
      </c>
    </row>
    <row r="2049" spans="1:12" x14ac:dyDescent="0.15">
      <c r="A2049">
        <v>1751880</v>
      </c>
      <c r="B2049">
        <v>0.96530000000000005</v>
      </c>
      <c r="C2049">
        <f t="shared" si="286"/>
        <v>3.0099999999999891E-2</v>
      </c>
      <c r="D2049">
        <f t="shared" si="287"/>
        <v>2.965588490751046E-2</v>
      </c>
      <c r="E2049">
        <f t="shared" si="288"/>
        <v>1.1637279415674776E-2</v>
      </c>
      <c r="F2049">
        <v>710.4973</v>
      </c>
      <c r="G2049">
        <f t="shared" si="289"/>
        <v>0.19705629002570632</v>
      </c>
      <c r="H2049">
        <f t="shared" si="290"/>
        <v>155.95103053183783</v>
      </c>
      <c r="I2049">
        <f t="shared" si="283"/>
        <v>160.64515655084611</v>
      </c>
      <c r="J2049">
        <f t="shared" si="291"/>
        <v>612.29999999999995</v>
      </c>
      <c r="K2049" s="2">
        <f t="shared" si="284"/>
        <v>0.17008333333333331</v>
      </c>
      <c r="L2049">
        <f t="shared" si="285"/>
        <v>5.3061224489796875E-5</v>
      </c>
    </row>
    <row r="2050" spans="1:12" x14ac:dyDescent="0.15">
      <c r="A2050">
        <v>1751940</v>
      </c>
      <c r="B2050">
        <v>0.96530000000000005</v>
      </c>
      <c r="C2050">
        <f t="shared" si="286"/>
        <v>3.0099999999999891E-2</v>
      </c>
      <c r="D2050">
        <f t="shared" si="287"/>
        <v>2.965588490751046E-2</v>
      </c>
      <c r="E2050">
        <f t="shared" si="288"/>
        <v>1.1574849338686095E-2</v>
      </c>
      <c r="F2050">
        <v>712.95899999999995</v>
      </c>
      <c r="G2050">
        <f t="shared" si="289"/>
        <v>0.19705629002570632</v>
      </c>
      <c r="H2050">
        <f t="shared" si="290"/>
        <v>156.49136284817487</v>
      </c>
      <c r="I2050">
        <f t="shared" ref="I2050:I2113" si="292">F2050/(3.142/4*G2050^2)/145</f>
        <v>161.20175286990488</v>
      </c>
      <c r="J2050">
        <f t="shared" si="291"/>
        <v>613.29999999999995</v>
      </c>
      <c r="K2050" s="2">
        <f t="shared" ref="K2050:K2113" si="293">J2050/3600</f>
        <v>0.1703611111111111</v>
      </c>
      <c r="L2050">
        <f t="shared" ref="L2050:L2113" si="294">(B2050-B2148)/(J2148-J2050)</f>
        <v>5.4081632653062065E-5</v>
      </c>
    </row>
    <row r="2051" spans="1:12" x14ac:dyDescent="0.15">
      <c r="A2051">
        <v>1752001</v>
      </c>
      <c r="B2051">
        <v>0.96509999999999996</v>
      </c>
      <c r="C2051">
        <f t="shared" ref="C2051:C2114" si="295">B$2-B2051-0.0213</f>
        <v>3.029999999999998E-2</v>
      </c>
      <c r="D2051">
        <f t="shared" ref="D2051:D2114" si="296">LN(1+C2051)</f>
        <v>2.9850021968885292E-2</v>
      </c>
      <c r="E2051">
        <f t="shared" ref="E2051:E2114" si="297">D2051-H2051/8655</f>
        <v>1.1590600259776408E-2</v>
      </c>
      <c r="F2051">
        <v>719.99300000000005</v>
      </c>
      <c r="G2051">
        <f t="shared" ref="G2051:G2114" si="298">(4*O$2/(1+C2051)/3.142)^0.5</f>
        <v>0.1970371629895025</v>
      </c>
      <c r="H2051">
        <f t="shared" ref="H2051:H2114" si="299">F2051/(3.142/4*P$2^2)/145</f>
        <v>158.03529489233739</v>
      </c>
      <c r="I2051">
        <f t="shared" si="292"/>
        <v>162.82376432757519</v>
      </c>
      <c r="J2051">
        <f t="shared" ref="J2051:J2114" si="300">(A2051-$A$2)/60-434</f>
        <v>614.31666666666661</v>
      </c>
      <c r="K2051" s="2">
        <f t="shared" si="293"/>
        <v>0.1706435185185185</v>
      </c>
      <c r="L2051">
        <f t="shared" si="294"/>
        <v>5.2049668310937158E-5</v>
      </c>
    </row>
    <row r="2052" spans="1:12" x14ac:dyDescent="0.15">
      <c r="A2052">
        <v>1752060</v>
      </c>
      <c r="B2052">
        <v>0.96499999999999997</v>
      </c>
      <c r="C2052">
        <f t="shared" si="295"/>
        <v>3.0399999999999969E-2</v>
      </c>
      <c r="D2052">
        <f t="shared" si="296"/>
        <v>2.9947076367952099E-2</v>
      </c>
      <c r="E2052">
        <f t="shared" si="297"/>
        <v>1.1533046574448771E-2</v>
      </c>
      <c r="F2052">
        <v>726.08939999999996</v>
      </c>
      <c r="G2052">
        <f t="shared" si="298"/>
        <v>0.19702760155977517</v>
      </c>
      <c r="H2052">
        <f t="shared" si="299"/>
        <v>159.37342786277131</v>
      </c>
      <c r="I2052">
        <f t="shared" si="292"/>
        <v>164.21838006979959</v>
      </c>
      <c r="J2052">
        <f t="shared" si="300"/>
        <v>615.29999999999995</v>
      </c>
      <c r="K2052" s="2">
        <f t="shared" si="293"/>
        <v>0.17091666666666666</v>
      </c>
      <c r="L2052">
        <f t="shared" si="294"/>
        <v>5.1020408163265349E-5</v>
      </c>
    </row>
    <row r="2053" spans="1:12" x14ac:dyDescent="0.15">
      <c r="A2053">
        <v>1752120</v>
      </c>
      <c r="B2053">
        <v>0.96499999999999997</v>
      </c>
      <c r="C2053">
        <f t="shared" si="295"/>
        <v>3.0399999999999969E-2</v>
      </c>
      <c r="D2053">
        <f t="shared" si="296"/>
        <v>2.9947076367952099E-2</v>
      </c>
      <c r="E2053">
        <f t="shared" si="297"/>
        <v>1.1405201483207894E-2</v>
      </c>
      <c r="F2053">
        <v>731.13049999999998</v>
      </c>
      <c r="G2053">
        <f t="shared" si="298"/>
        <v>0.19702760155977517</v>
      </c>
      <c r="H2053">
        <f t="shared" si="299"/>
        <v>160.47992712746108</v>
      </c>
      <c r="I2053">
        <f t="shared" si="292"/>
        <v>165.35851691213588</v>
      </c>
      <c r="J2053">
        <f t="shared" si="300"/>
        <v>616.29999999999995</v>
      </c>
      <c r="K2053" s="2">
        <f t="shared" si="293"/>
        <v>0.17119444444444443</v>
      </c>
      <c r="L2053">
        <f t="shared" si="294"/>
        <v>5.2040816326530546E-5</v>
      </c>
    </row>
    <row r="2054" spans="1:12" x14ac:dyDescent="0.15">
      <c r="A2054">
        <v>1752180</v>
      </c>
      <c r="B2054">
        <v>0.96479999999999999</v>
      </c>
      <c r="C2054">
        <f t="shared" si="295"/>
        <v>3.0599999999999947E-2</v>
      </c>
      <c r="D2054">
        <f t="shared" si="296"/>
        <v>3.0141156911986808E-2</v>
      </c>
      <c r="E2054">
        <f t="shared" si="297"/>
        <v>1.1513063750142053E-2</v>
      </c>
      <c r="F2054">
        <v>734.53020000000004</v>
      </c>
      <c r="G2054">
        <f t="shared" si="298"/>
        <v>0.19700848287538106</v>
      </c>
      <c r="H2054">
        <f t="shared" si="299"/>
        <v>161.22614631576636</v>
      </c>
      <c r="I2054">
        <f t="shared" si="292"/>
        <v>166.1596663930288</v>
      </c>
      <c r="J2054">
        <f t="shared" si="300"/>
        <v>617.29999999999995</v>
      </c>
      <c r="K2054" s="2">
        <f t="shared" si="293"/>
        <v>0.17147222222222222</v>
      </c>
      <c r="L2054">
        <f t="shared" si="294"/>
        <v>4.8979591836734961E-5</v>
      </c>
    </row>
    <row r="2055" spans="1:12" x14ac:dyDescent="0.15">
      <c r="A2055">
        <v>1752240</v>
      </c>
      <c r="B2055">
        <v>0.96489999999999998</v>
      </c>
      <c r="C2055">
        <f t="shared" si="295"/>
        <v>3.0499999999999958E-2</v>
      </c>
      <c r="D2055">
        <f t="shared" si="296"/>
        <v>3.0044121348376644E-2</v>
      </c>
      <c r="E2055">
        <f t="shared" si="297"/>
        <v>1.1344673730418083E-2</v>
      </c>
      <c r="F2055">
        <v>737.34379999999999</v>
      </c>
      <c r="G2055">
        <f t="shared" si="298"/>
        <v>0.19701804152184724</v>
      </c>
      <c r="H2055">
        <f t="shared" si="299"/>
        <v>161.84371913343134</v>
      </c>
      <c r="I2055">
        <f t="shared" si="292"/>
        <v>166.77995256700103</v>
      </c>
      <c r="J2055">
        <f t="shared" si="300"/>
        <v>618.29999999999995</v>
      </c>
      <c r="K2055" s="2">
        <f t="shared" si="293"/>
        <v>0.17174999999999999</v>
      </c>
      <c r="L2055">
        <f t="shared" si="294"/>
        <v>5.2040816326530546E-5</v>
      </c>
    </row>
    <row r="2056" spans="1:12" x14ac:dyDescent="0.15">
      <c r="A2056">
        <v>1752300</v>
      </c>
      <c r="B2056">
        <v>0.96460000000000001</v>
      </c>
      <c r="C2056">
        <f t="shared" si="295"/>
        <v>3.0799999999999925E-2</v>
      </c>
      <c r="D2056">
        <f t="shared" si="296"/>
        <v>3.0335199796072885E-2</v>
      </c>
      <c r="E2056">
        <f t="shared" si="297"/>
        <v>1.1641699228142292E-2</v>
      </c>
      <c r="F2056">
        <v>737.10929999999996</v>
      </c>
      <c r="G2056">
        <f t="shared" si="298"/>
        <v>0.19698936975548401</v>
      </c>
      <c r="H2056">
        <f t="shared" si="299"/>
        <v>161.79224741543928</v>
      </c>
      <c r="I2056">
        <f t="shared" si="292"/>
        <v>166.77544863583481</v>
      </c>
      <c r="J2056">
        <f t="shared" si="300"/>
        <v>619.29999999999995</v>
      </c>
      <c r="K2056" s="2">
        <f t="shared" si="293"/>
        <v>0.17202777777777775</v>
      </c>
      <c r="L2056">
        <f t="shared" si="294"/>
        <v>4.7959183673469771E-5</v>
      </c>
    </row>
    <row r="2057" spans="1:12" x14ac:dyDescent="0.15">
      <c r="A2057">
        <v>1752360</v>
      </c>
      <c r="B2057">
        <v>0.96460000000000001</v>
      </c>
      <c r="C2057">
        <f t="shared" si="295"/>
        <v>3.0799999999999925E-2</v>
      </c>
      <c r="D2057">
        <f t="shared" si="296"/>
        <v>3.0335199796072885E-2</v>
      </c>
      <c r="E2057">
        <f t="shared" si="297"/>
        <v>1.1626830335044649E-2</v>
      </c>
      <c r="F2057">
        <v>737.69560000000001</v>
      </c>
      <c r="G2057">
        <f t="shared" si="298"/>
        <v>0.19698936975548401</v>
      </c>
      <c r="H2057">
        <f t="shared" si="299"/>
        <v>161.92093768519939</v>
      </c>
      <c r="I2057">
        <f t="shared" si="292"/>
        <v>166.9081025659035</v>
      </c>
      <c r="J2057">
        <f t="shared" si="300"/>
        <v>620.29999999999995</v>
      </c>
      <c r="K2057" s="2">
        <f t="shared" si="293"/>
        <v>0.17230555555555555</v>
      </c>
      <c r="L2057">
        <f t="shared" si="294"/>
        <v>4.8979591836734961E-5</v>
      </c>
    </row>
    <row r="2058" spans="1:12" x14ac:dyDescent="0.15">
      <c r="A2058">
        <v>1752420</v>
      </c>
      <c r="B2058">
        <v>0.96460000000000001</v>
      </c>
      <c r="C2058">
        <f t="shared" si="295"/>
        <v>3.0799999999999925E-2</v>
      </c>
      <c r="D2058">
        <f t="shared" si="296"/>
        <v>3.0335199796072885E-2</v>
      </c>
      <c r="E2058">
        <f t="shared" si="297"/>
        <v>1.1644668949073098E-2</v>
      </c>
      <c r="F2058">
        <v>736.99220000000003</v>
      </c>
      <c r="G2058">
        <f t="shared" si="298"/>
        <v>0.19698936975548401</v>
      </c>
      <c r="H2058">
        <f t="shared" si="299"/>
        <v>161.76654448078315</v>
      </c>
      <c r="I2058">
        <f t="shared" si="292"/>
        <v>166.74895405079124</v>
      </c>
      <c r="J2058">
        <f t="shared" si="300"/>
        <v>621.29999999999995</v>
      </c>
      <c r="K2058" s="2">
        <f t="shared" si="293"/>
        <v>0.17258333333333331</v>
      </c>
      <c r="L2058">
        <f t="shared" si="294"/>
        <v>4.9991498044550415E-5</v>
      </c>
    </row>
    <row r="2059" spans="1:12" x14ac:dyDescent="0.15">
      <c r="A2059">
        <v>1752480</v>
      </c>
      <c r="B2059">
        <v>0.96479999999999999</v>
      </c>
      <c r="C2059">
        <f t="shared" si="295"/>
        <v>3.0599999999999947E-2</v>
      </c>
      <c r="D2059">
        <f t="shared" si="296"/>
        <v>3.0141156911986808E-2</v>
      </c>
      <c r="E2059">
        <f t="shared" si="297"/>
        <v>1.1447656344056215E-2</v>
      </c>
      <c r="F2059">
        <v>737.10929999999996</v>
      </c>
      <c r="G2059">
        <f t="shared" si="298"/>
        <v>0.19700848287538106</v>
      </c>
      <c r="H2059">
        <f t="shared" si="299"/>
        <v>161.79224741543928</v>
      </c>
      <c r="I2059">
        <f t="shared" si="292"/>
        <v>166.74309018635171</v>
      </c>
      <c r="J2059">
        <f t="shared" si="300"/>
        <v>622.29999999999995</v>
      </c>
      <c r="K2059" s="2">
        <f t="shared" si="293"/>
        <v>0.1728611111111111</v>
      </c>
      <c r="L2059">
        <f t="shared" si="294"/>
        <v>5.2040816326530546E-5</v>
      </c>
    </row>
    <row r="2060" spans="1:12" x14ac:dyDescent="0.15">
      <c r="A2060">
        <v>1752540</v>
      </c>
      <c r="B2060">
        <v>0.96450000000000002</v>
      </c>
      <c r="C2060">
        <f t="shared" si="295"/>
        <v>3.0899999999999914E-2</v>
      </c>
      <c r="D2060">
        <f t="shared" si="296"/>
        <v>3.0432207120201914E-2</v>
      </c>
      <c r="E2060">
        <f t="shared" si="297"/>
        <v>1.176249221632774E-2</v>
      </c>
      <c r="F2060">
        <v>736.17139999999995</v>
      </c>
      <c r="G2060">
        <f t="shared" si="298"/>
        <v>0.19697981528137845</v>
      </c>
      <c r="H2060">
        <f t="shared" si="299"/>
        <v>161.58638249303098</v>
      </c>
      <c r="I2060">
        <f t="shared" si="292"/>
        <v>166.57940171206562</v>
      </c>
      <c r="J2060">
        <f t="shared" si="300"/>
        <v>623.29999999999995</v>
      </c>
      <c r="K2060" s="2">
        <f t="shared" si="293"/>
        <v>0.17313888888888887</v>
      </c>
      <c r="L2060">
        <f t="shared" si="294"/>
        <v>4.6938775510204573E-5</v>
      </c>
    </row>
    <row r="2061" spans="1:12" x14ac:dyDescent="0.15">
      <c r="A2061">
        <v>1752600</v>
      </c>
      <c r="B2061">
        <v>0.96450000000000002</v>
      </c>
      <c r="C2061">
        <f t="shared" si="295"/>
        <v>3.0899999999999914E-2</v>
      </c>
      <c r="D2061">
        <f t="shared" si="296"/>
        <v>3.0432207120201914E-2</v>
      </c>
      <c r="E2061">
        <f t="shared" si="297"/>
        <v>1.1804113958357159E-2</v>
      </c>
      <c r="F2061">
        <v>734.53020000000004</v>
      </c>
      <c r="G2061">
        <f t="shared" si="298"/>
        <v>0.19697981528137845</v>
      </c>
      <c r="H2061">
        <f t="shared" si="299"/>
        <v>161.22614631576636</v>
      </c>
      <c r="I2061">
        <f t="shared" si="292"/>
        <v>166.20803423692351</v>
      </c>
      <c r="J2061">
        <f t="shared" si="300"/>
        <v>624.29999999999995</v>
      </c>
      <c r="K2061" s="2">
        <f t="shared" si="293"/>
        <v>0.17341666666666666</v>
      </c>
      <c r="L2061">
        <f t="shared" si="294"/>
        <v>4.8979591836734961E-5</v>
      </c>
    </row>
    <row r="2062" spans="1:12" x14ac:dyDescent="0.15">
      <c r="A2062">
        <v>1752660</v>
      </c>
      <c r="B2062">
        <v>0.96450000000000002</v>
      </c>
      <c r="C2062">
        <f t="shared" si="295"/>
        <v>3.0899999999999914E-2</v>
      </c>
      <c r="D2062">
        <f t="shared" si="296"/>
        <v>3.0432207120201914E-2</v>
      </c>
      <c r="E2062">
        <f t="shared" si="297"/>
        <v>1.1798169444384644E-2</v>
      </c>
      <c r="F2062">
        <v>734.76459999999997</v>
      </c>
      <c r="G2062">
        <f t="shared" si="298"/>
        <v>0.19697981528137845</v>
      </c>
      <c r="H2062">
        <f t="shared" si="299"/>
        <v>161.27759608419848</v>
      </c>
      <c r="I2062">
        <f t="shared" si="292"/>
        <v>166.26107380320019</v>
      </c>
      <c r="J2062">
        <f t="shared" si="300"/>
        <v>625.29999999999995</v>
      </c>
      <c r="K2062" s="2">
        <f t="shared" si="293"/>
        <v>0.17369444444444443</v>
      </c>
      <c r="L2062">
        <f t="shared" si="294"/>
        <v>5.0000000000000158E-5</v>
      </c>
    </row>
    <row r="2063" spans="1:12" x14ac:dyDescent="0.15">
      <c r="A2063">
        <v>1752720</v>
      </c>
      <c r="B2063">
        <v>0.96450000000000002</v>
      </c>
      <c r="C2063">
        <f t="shared" si="295"/>
        <v>3.0899999999999914E-2</v>
      </c>
      <c r="D2063">
        <f t="shared" si="296"/>
        <v>3.0432207120201914E-2</v>
      </c>
      <c r="E2063">
        <f t="shared" si="297"/>
        <v>1.1786275344328707E-2</v>
      </c>
      <c r="F2063">
        <v>735.23360000000002</v>
      </c>
      <c r="G2063">
        <f t="shared" si="298"/>
        <v>0.19697981528137845</v>
      </c>
      <c r="H2063">
        <f t="shared" si="299"/>
        <v>161.38053952018259</v>
      </c>
      <c r="I2063">
        <f t="shared" si="292"/>
        <v>166.36719819135621</v>
      </c>
      <c r="J2063">
        <f t="shared" si="300"/>
        <v>626.29999999999995</v>
      </c>
      <c r="K2063" s="2">
        <f t="shared" si="293"/>
        <v>0.17397222222222222</v>
      </c>
      <c r="L2063">
        <f t="shared" si="294"/>
        <v>5.0000000000000158E-5</v>
      </c>
    </row>
    <row r="2064" spans="1:12" x14ac:dyDescent="0.15">
      <c r="A2064">
        <v>1752780</v>
      </c>
      <c r="B2064">
        <v>0.96450000000000002</v>
      </c>
      <c r="C2064">
        <f t="shared" si="295"/>
        <v>3.0899999999999914E-2</v>
      </c>
      <c r="D2064">
        <f t="shared" si="296"/>
        <v>3.0432207120201914E-2</v>
      </c>
      <c r="E2064">
        <f t="shared" si="297"/>
        <v>1.176249221632774E-2</v>
      </c>
      <c r="F2064">
        <v>736.17139999999995</v>
      </c>
      <c r="G2064">
        <f t="shared" si="298"/>
        <v>0.19697981528137845</v>
      </c>
      <c r="H2064">
        <f t="shared" si="299"/>
        <v>161.58638249303098</v>
      </c>
      <c r="I2064">
        <f t="shared" si="292"/>
        <v>166.57940171206562</v>
      </c>
      <c r="J2064">
        <f t="shared" si="300"/>
        <v>627.29999999999995</v>
      </c>
      <c r="K2064" s="2">
        <f t="shared" si="293"/>
        <v>0.17424999999999999</v>
      </c>
      <c r="L2064">
        <f t="shared" si="294"/>
        <v>5.0000000000000158E-5</v>
      </c>
    </row>
    <row r="2065" spans="1:12" x14ac:dyDescent="0.15">
      <c r="A2065">
        <v>1752840</v>
      </c>
      <c r="B2065">
        <v>0.96430000000000005</v>
      </c>
      <c r="C2065">
        <f t="shared" si="295"/>
        <v>3.1099999999999892E-2</v>
      </c>
      <c r="D2065">
        <f t="shared" si="296"/>
        <v>3.0626193541760747E-2</v>
      </c>
      <c r="E2065">
        <f t="shared" si="297"/>
        <v>1.1920801409829665E-2</v>
      </c>
      <c r="F2065">
        <v>737.57820000000004</v>
      </c>
      <c r="G2065">
        <f t="shared" si="298"/>
        <v>0.19696071050316744</v>
      </c>
      <c r="H2065">
        <f t="shared" si="299"/>
        <v>161.89516890186351</v>
      </c>
      <c r="I2065">
        <f t="shared" si="292"/>
        <v>166.93010865471146</v>
      </c>
      <c r="J2065">
        <f t="shared" si="300"/>
        <v>628.29999999999995</v>
      </c>
      <c r="K2065" s="2">
        <f t="shared" si="293"/>
        <v>0.17452777777777775</v>
      </c>
      <c r="L2065">
        <f t="shared" si="294"/>
        <v>4.7959183673469771E-5</v>
      </c>
    </row>
    <row r="2066" spans="1:12" x14ac:dyDescent="0.15">
      <c r="A2066">
        <v>1752900</v>
      </c>
      <c r="B2066">
        <v>0.96440000000000003</v>
      </c>
      <c r="C2066">
        <f t="shared" si="295"/>
        <v>3.0999999999999903E-2</v>
      </c>
      <c r="D2066">
        <f t="shared" si="296"/>
        <v>3.0529205034822791E-2</v>
      </c>
      <c r="E2066">
        <f t="shared" si="297"/>
        <v>1.1788135674834804E-2</v>
      </c>
      <c r="F2066">
        <v>738.98500000000001</v>
      </c>
      <c r="G2066">
        <f t="shared" si="298"/>
        <v>0.19697026219738528</v>
      </c>
      <c r="H2066">
        <f t="shared" si="299"/>
        <v>162.20395531069602</v>
      </c>
      <c r="I2066">
        <f t="shared" si="292"/>
        <v>167.23227792532754</v>
      </c>
      <c r="J2066">
        <f t="shared" si="300"/>
        <v>629.29999999999995</v>
      </c>
      <c r="K2066" s="2">
        <f t="shared" si="293"/>
        <v>0.17480555555555555</v>
      </c>
      <c r="L2066">
        <f t="shared" si="294"/>
        <v>5.3061224489795736E-5</v>
      </c>
    </row>
    <row r="2067" spans="1:12" x14ac:dyDescent="0.15">
      <c r="A2067">
        <v>1752961</v>
      </c>
      <c r="B2067">
        <v>0.96409999999999996</v>
      </c>
      <c r="C2067">
        <f t="shared" si="295"/>
        <v>3.1299999999999981E-2</v>
      </c>
      <c r="D2067">
        <f t="shared" si="296"/>
        <v>3.0820142339886149E-2</v>
      </c>
      <c r="E2067">
        <f t="shared" si="297"/>
        <v>1.2037448701813294E-2</v>
      </c>
      <c r="F2067">
        <v>740.62630000000001</v>
      </c>
      <c r="G2067">
        <f t="shared" si="298"/>
        <v>0.19694161128271012</v>
      </c>
      <c r="H2067">
        <f t="shared" si="299"/>
        <v>162.56421343752055</v>
      </c>
      <c r="I2067">
        <f t="shared" si="292"/>
        <v>167.65247331811489</v>
      </c>
      <c r="J2067">
        <f t="shared" si="300"/>
        <v>630.31666666666661</v>
      </c>
      <c r="K2067" s="2">
        <f t="shared" si="293"/>
        <v>0.17508796296296295</v>
      </c>
      <c r="L2067">
        <f t="shared" si="294"/>
        <v>4.8987923116175348E-5</v>
      </c>
    </row>
    <row r="2068" spans="1:12" x14ac:dyDescent="0.15">
      <c r="A2068">
        <v>1753020</v>
      </c>
      <c r="B2068">
        <v>0.96409999999999996</v>
      </c>
      <c r="C2068">
        <f t="shared" si="295"/>
        <v>3.1299999999999981E-2</v>
      </c>
      <c r="D2068">
        <f t="shared" si="296"/>
        <v>3.0820142339886149E-2</v>
      </c>
      <c r="E2068">
        <f t="shared" si="297"/>
        <v>1.2013657965645977E-2</v>
      </c>
      <c r="F2068">
        <v>741.56439999999998</v>
      </c>
      <c r="G2068">
        <f t="shared" si="298"/>
        <v>0.19694161128271012</v>
      </c>
      <c r="H2068">
        <f t="shared" si="299"/>
        <v>162.77012225904869</v>
      </c>
      <c r="I2068">
        <f t="shared" si="292"/>
        <v>167.86482708575684</v>
      </c>
      <c r="J2068">
        <f t="shared" si="300"/>
        <v>631.29999999999995</v>
      </c>
      <c r="K2068" s="2">
        <f t="shared" si="293"/>
        <v>0.17536111111111111</v>
      </c>
      <c r="L2068">
        <f t="shared" si="294"/>
        <v>4.8979591836733829E-5</v>
      </c>
    </row>
    <row r="2069" spans="1:12" x14ac:dyDescent="0.15">
      <c r="A2069">
        <v>1753080</v>
      </c>
      <c r="B2069">
        <v>0.96399999999999997</v>
      </c>
      <c r="C2069">
        <f t="shared" si="295"/>
        <v>3.139999999999997E-2</v>
      </c>
      <c r="D2069">
        <f t="shared" si="296"/>
        <v>3.0917102634721395E-2</v>
      </c>
      <c r="E2069">
        <f t="shared" si="297"/>
        <v>1.2077918361521476E-2</v>
      </c>
      <c r="F2069">
        <v>742.85379999999998</v>
      </c>
      <c r="G2069">
        <f t="shared" si="298"/>
        <v>0.19693206375579708</v>
      </c>
      <c r="H2069">
        <f t="shared" si="299"/>
        <v>163.05313988454529</v>
      </c>
      <c r="I2069">
        <f t="shared" si="292"/>
        <v>168.17300847691999</v>
      </c>
      <c r="J2069">
        <f t="shared" si="300"/>
        <v>632.29999999999995</v>
      </c>
      <c r="K2069" s="2">
        <f t="shared" si="293"/>
        <v>0.17563888888888887</v>
      </c>
      <c r="L2069">
        <f t="shared" si="294"/>
        <v>4.8979591836733829E-5</v>
      </c>
    </row>
    <row r="2070" spans="1:12" x14ac:dyDescent="0.15">
      <c r="A2070">
        <v>1753140</v>
      </c>
      <c r="B2070">
        <v>0.96399999999999997</v>
      </c>
      <c r="C2070">
        <f t="shared" si="295"/>
        <v>3.139999999999997E-2</v>
      </c>
      <c r="D2070">
        <f t="shared" si="296"/>
        <v>3.0917102634721395E-2</v>
      </c>
      <c r="E2070">
        <f t="shared" si="297"/>
        <v>1.2051155368367903E-2</v>
      </c>
      <c r="F2070">
        <v>743.90909999999997</v>
      </c>
      <c r="G2070">
        <f t="shared" si="298"/>
        <v>0.19693206375579708</v>
      </c>
      <c r="H2070">
        <f t="shared" si="299"/>
        <v>163.28477359028949</v>
      </c>
      <c r="I2070">
        <f t="shared" si="292"/>
        <v>168.41191548102455</v>
      </c>
      <c r="J2070">
        <f t="shared" si="300"/>
        <v>633.29999999999995</v>
      </c>
      <c r="K2070" s="2">
        <f t="shared" si="293"/>
        <v>0.17591666666666667</v>
      </c>
      <c r="L2070">
        <f t="shared" si="294"/>
        <v>5.0000000000000158E-5</v>
      </c>
    </row>
    <row r="2071" spans="1:12" x14ac:dyDescent="0.15">
      <c r="A2071">
        <v>1753200</v>
      </c>
      <c r="B2071">
        <v>0.96409999999999996</v>
      </c>
      <c r="C2071">
        <f t="shared" si="295"/>
        <v>3.1299999999999981E-2</v>
      </c>
      <c r="D2071">
        <f t="shared" si="296"/>
        <v>3.0820142339886149E-2</v>
      </c>
      <c r="E2071">
        <f t="shared" si="297"/>
        <v>1.1980958066686229E-2</v>
      </c>
      <c r="F2071">
        <v>742.85379999999998</v>
      </c>
      <c r="G2071">
        <f t="shared" si="298"/>
        <v>0.19694161128271012</v>
      </c>
      <c r="H2071">
        <f t="shared" si="299"/>
        <v>163.05313988454529</v>
      </c>
      <c r="I2071">
        <f t="shared" si="292"/>
        <v>168.15670316293151</v>
      </c>
      <c r="J2071">
        <f t="shared" si="300"/>
        <v>634.29999999999995</v>
      </c>
      <c r="K2071" s="2">
        <f t="shared" si="293"/>
        <v>0.17619444444444443</v>
      </c>
      <c r="L2071">
        <f t="shared" si="294"/>
        <v>5.1020408163265349E-5</v>
      </c>
    </row>
    <row r="2072" spans="1:12" x14ac:dyDescent="0.15">
      <c r="A2072">
        <v>1753260</v>
      </c>
      <c r="B2072">
        <v>0.96389999999999998</v>
      </c>
      <c r="C2072">
        <f t="shared" si="295"/>
        <v>3.1499999999999959E-2</v>
      </c>
      <c r="D2072">
        <f t="shared" si="296"/>
        <v>3.1014053529169326E-2</v>
      </c>
      <c r="E2072">
        <f t="shared" si="297"/>
        <v>1.2180813769941925E-2</v>
      </c>
      <c r="F2072">
        <v>742.61940000000004</v>
      </c>
      <c r="G2072">
        <f t="shared" si="298"/>
        <v>0.19692251761731233</v>
      </c>
      <c r="H2072">
        <f t="shared" si="299"/>
        <v>163.00169011611317</v>
      </c>
      <c r="I2072">
        <f t="shared" si="292"/>
        <v>168.13624335477067</v>
      </c>
      <c r="J2072">
        <f t="shared" si="300"/>
        <v>635.29999999999995</v>
      </c>
      <c r="K2072" s="2">
        <f t="shared" si="293"/>
        <v>0.1764722222222222</v>
      </c>
      <c r="L2072">
        <f t="shared" si="294"/>
        <v>5.0000000000000158E-5</v>
      </c>
    </row>
    <row r="2073" spans="1:12" x14ac:dyDescent="0.15">
      <c r="A2073">
        <v>1753320</v>
      </c>
      <c r="B2073">
        <v>0.96389999999999998</v>
      </c>
      <c r="C2073">
        <f t="shared" si="295"/>
        <v>3.1499999999999959E-2</v>
      </c>
      <c r="D2073">
        <f t="shared" si="296"/>
        <v>3.1014053529169326E-2</v>
      </c>
      <c r="E2073">
        <f t="shared" si="297"/>
        <v>1.2180813769941925E-2</v>
      </c>
      <c r="F2073">
        <v>742.61940000000004</v>
      </c>
      <c r="G2073">
        <f t="shared" si="298"/>
        <v>0.19692251761731233</v>
      </c>
      <c r="H2073">
        <f t="shared" si="299"/>
        <v>163.00169011611317</v>
      </c>
      <c r="I2073">
        <f t="shared" si="292"/>
        <v>168.13624335477067</v>
      </c>
      <c r="J2073">
        <f t="shared" si="300"/>
        <v>636.29999999999995</v>
      </c>
      <c r="K2073" s="2">
        <f t="shared" si="293"/>
        <v>0.17674999999999999</v>
      </c>
      <c r="L2073">
        <f t="shared" si="294"/>
        <v>5.0000000000000158E-5</v>
      </c>
    </row>
    <row r="2074" spans="1:12" x14ac:dyDescent="0.15">
      <c r="A2074">
        <v>1753380</v>
      </c>
      <c r="B2074">
        <v>0.96389999999999998</v>
      </c>
      <c r="C2074">
        <f t="shared" si="295"/>
        <v>3.1499999999999959E-2</v>
      </c>
      <c r="D2074">
        <f t="shared" si="296"/>
        <v>3.1014053529169326E-2</v>
      </c>
      <c r="E2074">
        <f t="shared" si="297"/>
        <v>1.2171891926872253E-2</v>
      </c>
      <c r="F2074">
        <v>742.97119999999995</v>
      </c>
      <c r="G2074">
        <f t="shared" si="298"/>
        <v>0.19692251761731233</v>
      </c>
      <c r="H2074">
        <f t="shared" si="299"/>
        <v>163.07890866788117</v>
      </c>
      <c r="I2074">
        <f t="shared" si="292"/>
        <v>168.21589429091941</v>
      </c>
      <c r="J2074">
        <f t="shared" si="300"/>
        <v>637.29999999999995</v>
      </c>
      <c r="K2074" s="2">
        <f t="shared" si="293"/>
        <v>0.17702777777777776</v>
      </c>
      <c r="L2074">
        <f t="shared" si="294"/>
        <v>5.0000000000000158E-5</v>
      </c>
    </row>
    <row r="2075" spans="1:12" x14ac:dyDescent="0.15">
      <c r="A2075">
        <v>1753440</v>
      </c>
      <c r="B2075">
        <v>0.96389999999999998</v>
      </c>
      <c r="C2075">
        <f t="shared" si="295"/>
        <v>3.1499999999999959E-2</v>
      </c>
      <c r="D2075">
        <f t="shared" si="296"/>
        <v>3.1014053529169326E-2</v>
      </c>
      <c r="E2075">
        <f t="shared" si="297"/>
        <v>1.2127297927856568E-2</v>
      </c>
      <c r="F2075">
        <v>744.7296</v>
      </c>
      <c r="G2075">
        <f t="shared" si="298"/>
        <v>0.19692251761731233</v>
      </c>
      <c r="H2075">
        <f t="shared" si="299"/>
        <v>163.46486972936191</v>
      </c>
      <c r="I2075">
        <f t="shared" si="292"/>
        <v>168.61401312583675</v>
      </c>
      <c r="J2075">
        <f t="shared" si="300"/>
        <v>638.29999999999995</v>
      </c>
      <c r="K2075" s="2">
        <f t="shared" si="293"/>
        <v>0.17730555555555555</v>
      </c>
      <c r="L2075">
        <f t="shared" si="294"/>
        <v>5.0000000000000158E-5</v>
      </c>
    </row>
    <row r="2076" spans="1:12" x14ac:dyDescent="0.15">
      <c r="A2076">
        <v>1753500</v>
      </c>
      <c r="B2076">
        <v>0.96389999999999998</v>
      </c>
      <c r="C2076">
        <f t="shared" si="295"/>
        <v>3.1499999999999959E-2</v>
      </c>
      <c r="D2076">
        <f t="shared" si="296"/>
        <v>3.1014053529169326E-2</v>
      </c>
      <c r="E2076">
        <f t="shared" si="297"/>
        <v>1.2124323134814863E-2</v>
      </c>
      <c r="F2076">
        <v>744.84690000000001</v>
      </c>
      <c r="G2076">
        <f t="shared" si="298"/>
        <v>0.19692251761731233</v>
      </c>
      <c r="H2076">
        <f t="shared" si="299"/>
        <v>163.49061656313788</v>
      </c>
      <c r="I2076">
        <f t="shared" si="292"/>
        <v>168.64057098487669</v>
      </c>
      <c r="J2076">
        <f t="shared" si="300"/>
        <v>639.29999999999995</v>
      </c>
      <c r="K2076" s="2">
        <f t="shared" si="293"/>
        <v>0.17758333333333332</v>
      </c>
      <c r="L2076">
        <f t="shared" si="294"/>
        <v>5.1020408163265349E-5</v>
      </c>
    </row>
    <row r="2077" spans="1:12" x14ac:dyDescent="0.15">
      <c r="A2077">
        <v>1753560</v>
      </c>
      <c r="B2077">
        <v>0.96360000000000001</v>
      </c>
      <c r="C2077">
        <f t="shared" si="295"/>
        <v>3.1799999999999926E-2</v>
      </c>
      <c r="D2077">
        <f t="shared" si="296"/>
        <v>3.1304849828412314E-2</v>
      </c>
      <c r="E2077">
        <f t="shared" si="297"/>
        <v>1.2415119434057851E-2</v>
      </c>
      <c r="F2077">
        <v>744.84690000000001</v>
      </c>
      <c r="G2077">
        <f t="shared" si="298"/>
        <v>0.19689388752906331</v>
      </c>
      <c r="H2077">
        <f t="shared" si="299"/>
        <v>163.49061656313788</v>
      </c>
      <c r="I2077">
        <f t="shared" si="292"/>
        <v>168.68961816984566</v>
      </c>
      <c r="J2077">
        <f t="shared" si="300"/>
        <v>640.29999999999995</v>
      </c>
      <c r="K2077" s="2">
        <f t="shared" si="293"/>
        <v>0.17786111111111111</v>
      </c>
      <c r="L2077">
        <f t="shared" si="294"/>
        <v>4.8979591836734961E-5</v>
      </c>
    </row>
    <row r="2078" spans="1:12" x14ac:dyDescent="0.15">
      <c r="A2078">
        <v>1753620</v>
      </c>
      <c r="B2078">
        <v>0.96360000000000001</v>
      </c>
      <c r="C2078">
        <f t="shared" si="295"/>
        <v>3.1799999999999926E-2</v>
      </c>
      <c r="D2078">
        <f t="shared" si="296"/>
        <v>3.1304849828412314E-2</v>
      </c>
      <c r="E2078">
        <f t="shared" si="297"/>
        <v>1.24329580480863E-2</v>
      </c>
      <c r="F2078">
        <v>744.14350000000002</v>
      </c>
      <c r="G2078">
        <f t="shared" si="298"/>
        <v>0.19689388752906331</v>
      </c>
      <c r="H2078">
        <f t="shared" si="299"/>
        <v>163.33622335872164</v>
      </c>
      <c r="I2078">
        <f t="shared" si="292"/>
        <v>168.53031526152895</v>
      </c>
      <c r="J2078">
        <f t="shared" si="300"/>
        <v>641.29999999999995</v>
      </c>
      <c r="K2078" s="2">
        <f t="shared" si="293"/>
        <v>0.17813888888888887</v>
      </c>
      <c r="L2078">
        <f t="shared" si="294"/>
        <v>4.7959183673469771E-5</v>
      </c>
    </row>
    <row r="2079" spans="1:12" x14ac:dyDescent="0.15">
      <c r="A2079">
        <v>1753680</v>
      </c>
      <c r="B2079">
        <v>0.96360000000000001</v>
      </c>
      <c r="C2079">
        <f t="shared" si="295"/>
        <v>3.1799999999999926E-2</v>
      </c>
      <c r="D2079">
        <f t="shared" si="296"/>
        <v>3.1304849828412314E-2</v>
      </c>
      <c r="E2079">
        <f t="shared" si="297"/>
        <v>1.2409172384029884E-2</v>
      </c>
      <c r="F2079">
        <v>745.08140000000003</v>
      </c>
      <c r="G2079">
        <f t="shared" si="298"/>
        <v>0.19689388752906331</v>
      </c>
      <c r="H2079">
        <f t="shared" si="299"/>
        <v>163.54208828112994</v>
      </c>
      <c r="I2079">
        <f t="shared" si="292"/>
        <v>168.74272668846984</v>
      </c>
      <c r="J2079">
        <f t="shared" si="300"/>
        <v>642.29999999999995</v>
      </c>
      <c r="K2079" s="2">
        <f t="shared" si="293"/>
        <v>0.17841666666666667</v>
      </c>
      <c r="L2079">
        <f t="shared" si="294"/>
        <v>5.0000000000000158E-5</v>
      </c>
    </row>
    <row r="2080" spans="1:12" x14ac:dyDescent="0.15">
      <c r="A2080">
        <v>1753741</v>
      </c>
      <c r="B2080">
        <v>0.96360000000000001</v>
      </c>
      <c r="C2080">
        <f t="shared" si="295"/>
        <v>3.1799999999999926E-2</v>
      </c>
      <c r="D2080">
        <f t="shared" si="296"/>
        <v>3.1304849828412314E-2</v>
      </c>
      <c r="E2080">
        <f t="shared" si="297"/>
        <v>1.2355656541944527E-2</v>
      </c>
      <c r="F2080">
        <v>747.19159999999999</v>
      </c>
      <c r="G2080">
        <f t="shared" si="298"/>
        <v>0.19689388752906331</v>
      </c>
      <c r="H2080">
        <f t="shared" si="299"/>
        <v>164.0052678943787</v>
      </c>
      <c r="I2080">
        <f t="shared" si="292"/>
        <v>169.2206354134199</v>
      </c>
      <c r="J2080">
        <f t="shared" si="300"/>
        <v>643.31666666666661</v>
      </c>
      <c r="K2080" s="2">
        <f t="shared" si="293"/>
        <v>0.17869907407407407</v>
      </c>
      <c r="L2080">
        <f t="shared" si="294"/>
        <v>5.1029086579350265E-5</v>
      </c>
    </row>
    <row r="2081" spans="1:12" x14ac:dyDescent="0.15">
      <c r="A2081">
        <v>1753800</v>
      </c>
      <c r="B2081">
        <v>0.96350000000000002</v>
      </c>
      <c r="C2081">
        <f t="shared" si="295"/>
        <v>3.1899999999999915E-2</v>
      </c>
      <c r="D2081">
        <f t="shared" si="296"/>
        <v>3.1401763139531427E-2</v>
      </c>
      <c r="E2081">
        <f t="shared" si="297"/>
        <v>1.2422839675034707E-2</v>
      </c>
      <c r="F2081">
        <v>748.36389999999994</v>
      </c>
      <c r="G2081">
        <f t="shared" si="298"/>
        <v>0.19688434694092791</v>
      </c>
      <c r="H2081">
        <f t="shared" si="299"/>
        <v>164.26258258521912</v>
      </c>
      <c r="I2081">
        <f t="shared" si="292"/>
        <v>169.50255896968761</v>
      </c>
      <c r="J2081">
        <f t="shared" si="300"/>
        <v>644.29999999999995</v>
      </c>
      <c r="K2081" s="2">
        <f t="shared" si="293"/>
        <v>0.1789722222222222</v>
      </c>
      <c r="L2081">
        <f t="shared" si="294"/>
        <v>4.8979591836734961E-5</v>
      </c>
    </row>
    <row r="2082" spans="1:12" x14ac:dyDescent="0.15">
      <c r="A2082">
        <v>1753860</v>
      </c>
      <c r="B2082">
        <v>0.96340000000000003</v>
      </c>
      <c r="C2082">
        <f t="shared" si="295"/>
        <v>3.1999999999999904E-2</v>
      </c>
      <c r="D2082">
        <f t="shared" si="296"/>
        <v>3.1498667059370801E-2</v>
      </c>
      <c r="E2082">
        <f t="shared" si="297"/>
        <v>1.2513796544846113E-2</v>
      </c>
      <c r="F2082">
        <v>748.59839999999997</v>
      </c>
      <c r="G2082">
        <f t="shared" si="298"/>
        <v>0.19687480773953947</v>
      </c>
      <c r="H2082">
        <f t="shared" si="299"/>
        <v>164.31405430321118</v>
      </c>
      <c r="I2082">
        <f t="shared" si="292"/>
        <v>169.5721040409139</v>
      </c>
      <c r="J2082">
        <f t="shared" si="300"/>
        <v>645.29999999999995</v>
      </c>
      <c r="K2082" s="2">
        <f t="shared" si="293"/>
        <v>0.17924999999999999</v>
      </c>
      <c r="L2082">
        <f t="shared" si="294"/>
        <v>5.0000000000000158E-5</v>
      </c>
    </row>
    <row r="2083" spans="1:12" x14ac:dyDescent="0.15">
      <c r="A2083">
        <v>1753920</v>
      </c>
      <c r="B2083">
        <v>0.96340000000000003</v>
      </c>
      <c r="C2083">
        <f t="shared" si="295"/>
        <v>3.1999999999999904E-2</v>
      </c>
      <c r="D2083">
        <f t="shared" si="296"/>
        <v>3.1498667059370801E-2</v>
      </c>
      <c r="E2083">
        <f t="shared" si="297"/>
        <v>1.2543526722875047E-2</v>
      </c>
      <c r="F2083">
        <v>747.42610000000002</v>
      </c>
      <c r="G2083">
        <f t="shared" si="298"/>
        <v>0.19687480773953947</v>
      </c>
      <c r="H2083">
        <f t="shared" si="299"/>
        <v>164.05673961237076</v>
      </c>
      <c r="I2083">
        <f t="shared" si="292"/>
        <v>169.3065552799666</v>
      </c>
      <c r="J2083">
        <f t="shared" si="300"/>
        <v>646.29999999999995</v>
      </c>
      <c r="K2083" s="2">
        <f t="shared" si="293"/>
        <v>0.17952777777777776</v>
      </c>
      <c r="L2083">
        <f t="shared" si="294"/>
        <v>5.0000000000000158E-5</v>
      </c>
    </row>
    <row r="2084" spans="1:12" x14ac:dyDescent="0.15">
      <c r="A2084">
        <v>1753980</v>
      </c>
      <c r="B2084">
        <v>0.96360000000000001</v>
      </c>
      <c r="C2084">
        <f t="shared" si="295"/>
        <v>3.1799999999999926E-2</v>
      </c>
      <c r="D2084">
        <f t="shared" si="296"/>
        <v>3.1304849828412314E-2</v>
      </c>
      <c r="E2084">
        <f t="shared" si="297"/>
        <v>1.2376472485070133E-2</v>
      </c>
      <c r="F2084">
        <v>746.37080000000003</v>
      </c>
      <c r="G2084">
        <f t="shared" si="298"/>
        <v>0.19689388752906331</v>
      </c>
      <c r="H2084">
        <f t="shared" si="299"/>
        <v>163.82510590662656</v>
      </c>
      <c r="I2084">
        <f t="shared" si="292"/>
        <v>169.03474427445724</v>
      </c>
      <c r="J2084">
        <f t="shared" si="300"/>
        <v>647.29999999999995</v>
      </c>
      <c r="K2084" s="2">
        <f t="shared" si="293"/>
        <v>0.17980555555555555</v>
      </c>
      <c r="L2084">
        <f t="shared" si="294"/>
        <v>5.2040816326530546E-5</v>
      </c>
    </row>
    <row r="2085" spans="1:12" x14ac:dyDescent="0.15">
      <c r="A2085">
        <v>1754040</v>
      </c>
      <c r="B2085">
        <v>0.96330000000000005</v>
      </c>
      <c r="C2085">
        <f t="shared" si="295"/>
        <v>3.2099999999999893E-2</v>
      </c>
      <c r="D2085">
        <f t="shared" si="296"/>
        <v>3.1595561589750368E-2</v>
      </c>
      <c r="E2085">
        <f t="shared" si="297"/>
        <v>1.2676098481311515E-2</v>
      </c>
      <c r="F2085">
        <v>746.01930000000004</v>
      </c>
      <c r="G2085">
        <f t="shared" si="298"/>
        <v>0.19686526992456213</v>
      </c>
      <c r="H2085">
        <f t="shared" si="299"/>
        <v>163.74795320353826</v>
      </c>
      <c r="I2085">
        <f t="shared" si="292"/>
        <v>169.00426250137178</v>
      </c>
      <c r="J2085">
        <f t="shared" si="300"/>
        <v>648.29999999999995</v>
      </c>
      <c r="K2085" s="2">
        <f t="shared" si="293"/>
        <v>0.18008333333333332</v>
      </c>
      <c r="L2085">
        <f t="shared" si="294"/>
        <v>4.8971263390580108E-5</v>
      </c>
    </row>
    <row r="2086" spans="1:12" x14ac:dyDescent="0.15">
      <c r="A2086">
        <v>1754100</v>
      </c>
      <c r="B2086">
        <v>0.96330000000000005</v>
      </c>
      <c r="C2086">
        <f t="shared" si="295"/>
        <v>3.2099999999999893E-2</v>
      </c>
      <c r="D2086">
        <f t="shared" si="296"/>
        <v>3.1595561589750368E-2</v>
      </c>
      <c r="E2086">
        <f t="shared" si="297"/>
        <v>1.2646368303282581E-2</v>
      </c>
      <c r="F2086">
        <v>747.19159999999999</v>
      </c>
      <c r="G2086">
        <f t="shared" si="298"/>
        <v>0.19686526992456213</v>
      </c>
      <c r="H2086">
        <f t="shared" si="299"/>
        <v>164.0052678943787</v>
      </c>
      <c r="I2086">
        <f t="shared" si="292"/>
        <v>169.2698369937882</v>
      </c>
      <c r="J2086">
        <f t="shared" si="300"/>
        <v>649.29999999999995</v>
      </c>
      <c r="K2086" s="2">
        <f t="shared" si="293"/>
        <v>0.18036111111111111</v>
      </c>
      <c r="L2086">
        <f t="shared" si="294"/>
        <v>4.8979591836734961E-5</v>
      </c>
    </row>
    <row r="2087" spans="1:12" x14ac:dyDescent="0.15">
      <c r="A2087">
        <v>1754161</v>
      </c>
      <c r="B2087">
        <v>0.96319999999999995</v>
      </c>
      <c r="C2087">
        <f t="shared" si="295"/>
        <v>3.2199999999999993E-2</v>
      </c>
      <c r="D2087">
        <f t="shared" si="296"/>
        <v>3.1692446732489728E-2</v>
      </c>
      <c r="E2087">
        <f t="shared" si="297"/>
        <v>1.2710553547062194E-2</v>
      </c>
      <c r="F2087">
        <v>748.48099999999999</v>
      </c>
      <c r="G2087">
        <f t="shared" si="298"/>
        <v>0.19685573349566002</v>
      </c>
      <c r="H2087">
        <f t="shared" si="299"/>
        <v>164.2882855198753</v>
      </c>
      <c r="I2087">
        <f t="shared" si="292"/>
        <v>169.57836831361533</v>
      </c>
      <c r="J2087">
        <f t="shared" si="300"/>
        <v>650.31666666666661</v>
      </c>
      <c r="K2087" s="2">
        <f t="shared" si="293"/>
        <v>0.18064351851851851</v>
      </c>
      <c r="L2087">
        <f t="shared" si="294"/>
        <v>4.8979591836733829E-5</v>
      </c>
    </row>
    <row r="2088" spans="1:12" x14ac:dyDescent="0.15">
      <c r="A2088">
        <v>1754221</v>
      </c>
      <c r="B2088">
        <v>0.96309999999999996</v>
      </c>
      <c r="C2088">
        <f t="shared" si="295"/>
        <v>3.2299999999999982E-2</v>
      </c>
      <c r="D2088">
        <f t="shared" si="296"/>
        <v>3.1789322489407336E-2</v>
      </c>
      <c r="E2088">
        <f t="shared" si="297"/>
        <v>1.279256041088216E-2</v>
      </c>
      <c r="F2088">
        <v>749.06730000000005</v>
      </c>
      <c r="G2088">
        <f t="shared" si="298"/>
        <v>0.19684619845249754</v>
      </c>
      <c r="H2088">
        <f t="shared" si="299"/>
        <v>164.41697578963542</v>
      </c>
      <c r="I2088">
        <f t="shared" si="292"/>
        <v>169.7276441076406</v>
      </c>
      <c r="J2088">
        <f t="shared" si="300"/>
        <v>651.31666666666661</v>
      </c>
      <c r="K2088" s="2">
        <f t="shared" si="293"/>
        <v>0.18092129629629627</v>
      </c>
      <c r="L2088">
        <f t="shared" si="294"/>
        <v>4.8987923116175348E-5</v>
      </c>
    </row>
    <row r="2089" spans="1:12" x14ac:dyDescent="0.15">
      <c r="A2089">
        <v>1754280</v>
      </c>
      <c r="B2089">
        <v>0.96309999999999996</v>
      </c>
      <c r="C2089">
        <f t="shared" si="295"/>
        <v>3.2299999999999982E-2</v>
      </c>
      <c r="D2089">
        <f t="shared" si="296"/>
        <v>3.1789322489407336E-2</v>
      </c>
      <c r="E2089">
        <f t="shared" si="297"/>
        <v>1.2777696589895415E-2</v>
      </c>
      <c r="F2089">
        <v>749.65340000000003</v>
      </c>
      <c r="G2089">
        <f t="shared" si="298"/>
        <v>0.19684619845249754</v>
      </c>
      <c r="H2089">
        <f t="shared" si="299"/>
        <v>164.54562216027568</v>
      </c>
      <c r="I2089">
        <f t="shared" si="292"/>
        <v>169.86044575605257</v>
      </c>
      <c r="J2089">
        <f t="shared" si="300"/>
        <v>652.29999999999995</v>
      </c>
      <c r="K2089" s="2">
        <f t="shared" si="293"/>
        <v>0.18119444444444444</v>
      </c>
      <c r="L2089">
        <f t="shared" si="294"/>
        <v>4.8979591836733829E-5</v>
      </c>
    </row>
    <row r="2090" spans="1:12" x14ac:dyDescent="0.15">
      <c r="A2090">
        <v>1754341</v>
      </c>
      <c r="B2090">
        <v>0.96309999999999996</v>
      </c>
      <c r="C2090">
        <f t="shared" si="295"/>
        <v>3.2299999999999982E-2</v>
      </c>
      <c r="D2090">
        <f t="shared" si="296"/>
        <v>3.1789322489407336E-2</v>
      </c>
      <c r="E2090">
        <f t="shared" si="297"/>
        <v>1.2733097518768836E-2</v>
      </c>
      <c r="F2090">
        <v>751.41200000000003</v>
      </c>
      <c r="G2090">
        <f t="shared" si="298"/>
        <v>0.19684619845249754</v>
      </c>
      <c r="H2090">
        <f t="shared" si="299"/>
        <v>164.93162712087621</v>
      </c>
      <c r="I2090">
        <f t="shared" si="292"/>
        <v>170.25891867688051</v>
      </c>
      <c r="J2090">
        <f t="shared" si="300"/>
        <v>653.31666666666661</v>
      </c>
      <c r="K2090" s="2">
        <f t="shared" si="293"/>
        <v>0.18147685185185183</v>
      </c>
      <c r="L2090">
        <f t="shared" si="294"/>
        <v>5.1029086579350265E-5</v>
      </c>
    </row>
    <row r="2091" spans="1:12" x14ac:dyDescent="0.15">
      <c r="A2091">
        <v>1754400</v>
      </c>
      <c r="B2091">
        <v>0.96299999999999997</v>
      </c>
      <c r="C2091">
        <f t="shared" si="295"/>
        <v>3.239999999999997E-2</v>
      </c>
      <c r="D2091">
        <f t="shared" si="296"/>
        <v>3.1886188862321731E-2</v>
      </c>
      <c r="E2091">
        <f t="shared" si="297"/>
        <v>1.2829963891683231E-2</v>
      </c>
      <c r="F2091">
        <v>751.41200000000003</v>
      </c>
      <c r="G2091">
        <f t="shared" si="298"/>
        <v>0.19683666479473907</v>
      </c>
      <c r="H2091">
        <f t="shared" si="299"/>
        <v>164.93162712087621</v>
      </c>
      <c r="I2091">
        <f t="shared" si="292"/>
        <v>170.27541183959258</v>
      </c>
      <c r="J2091">
        <f t="shared" si="300"/>
        <v>654.29999999999995</v>
      </c>
      <c r="K2091" s="2">
        <f t="shared" si="293"/>
        <v>0.18174999999999999</v>
      </c>
      <c r="L2091">
        <f t="shared" si="294"/>
        <v>5.1020408163265349E-5</v>
      </c>
    </row>
    <row r="2092" spans="1:12" x14ac:dyDescent="0.15">
      <c r="A2092">
        <v>1754460</v>
      </c>
      <c r="B2092">
        <v>0.96299999999999997</v>
      </c>
      <c r="C2092">
        <f t="shared" si="295"/>
        <v>3.239999999999997E-2</v>
      </c>
      <c r="D2092">
        <f t="shared" si="296"/>
        <v>3.1886188862321731E-2</v>
      </c>
      <c r="E2092">
        <f t="shared" si="297"/>
        <v>1.2841855455683716E-2</v>
      </c>
      <c r="F2092">
        <v>750.94309999999996</v>
      </c>
      <c r="G2092">
        <f t="shared" si="298"/>
        <v>0.19683666479473907</v>
      </c>
      <c r="H2092">
        <f t="shared" si="299"/>
        <v>164.82870563445201</v>
      </c>
      <c r="I2092">
        <f t="shared" si="292"/>
        <v>170.16915569700822</v>
      </c>
      <c r="J2092">
        <f t="shared" si="300"/>
        <v>655.29999999999995</v>
      </c>
      <c r="K2092" s="2">
        <f t="shared" si="293"/>
        <v>0.18202777777777776</v>
      </c>
      <c r="L2092">
        <f t="shared" si="294"/>
        <v>4.8979591836733829E-5</v>
      </c>
    </row>
    <row r="2093" spans="1:12" x14ac:dyDescent="0.15">
      <c r="A2093">
        <v>1754520</v>
      </c>
      <c r="B2093">
        <v>0.96299999999999997</v>
      </c>
      <c r="C2093">
        <f t="shared" si="295"/>
        <v>3.239999999999997E-2</v>
      </c>
      <c r="D2093">
        <f t="shared" si="296"/>
        <v>3.1886188862321731E-2</v>
      </c>
      <c r="E2093">
        <f t="shared" si="297"/>
        <v>1.2743740542471783E-2</v>
      </c>
      <c r="F2093">
        <v>754.81190000000004</v>
      </c>
      <c r="G2093">
        <f t="shared" si="298"/>
        <v>0.19683666479473907</v>
      </c>
      <c r="H2093">
        <f t="shared" si="299"/>
        <v>165.67789020830131</v>
      </c>
      <c r="I2093">
        <f t="shared" si="292"/>
        <v>171.04585385105028</v>
      </c>
      <c r="J2093">
        <f t="shared" si="300"/>
        <v>656.3</v>
      </c>
      <c r="K2093" s="2">
        <f t="shared" si="293"/>
        <v>0.18230555555555555</v>
      </c>
      <c r="L2093">
        <f t="shared" si="294"/>
        <v>5.0000000000000158E-5</v>
      </c>
    </row>
    <row r="2094" spans="1:12" x14ac:dyDescent="0.15">
      <c r="A2094">
        <v>1754580</v>
      </c>
      <c r="B2094">
        <v>0.96289999999999998</v>
      </c>
      <c r="C2094">
        <f t="shared" si="295"/>
        <v>3.2499999999999959E-2</v>
      </c>
      <c r="D2094">
        <f t="shared" si="296"/>
        <v>3.1983045853050743E-2</v>
      </c>
      <c r="E2094">
        <f t="shared" si="297"/>
        <v>1.2834653019228277E-2</v>
      </c>
      <c r="F2094">
        <v>755.04629999999997</v>
      </c>
      <c r="G2094">
        <f t="shared" si="298"/>
        <v>0.19682713252204917</v>
      </c>
      <c r="H2094">
        <f t="shared" si="299"/>
        <v>165.72933997673346</v>
      </c>
      <c r="I2094">
        <f t="shared" si="292"/>
        <v>171.11554352597727</v>
      </c>
      <c r="J2094">
        <f t="shared" si="300"/>
        <v>657.3</v>
      </c>
      <c r="K2094" s="2">
        <f t="shared" si="293"/>
        <v>0.18258333333333332</v>
      </c>
      <c r="L2094">
        <f t="shared" si="294"/>
        <v>5.0000000000000158E-5</v>
      </c>
    </row>
    <row r="2095" spans="1:12" x14ac:dyDescent="0.15">
      <c r="A2095">
        <v>1754640</v>
      </c>
      <c r="B2095">
        <v>0.9627</v>
      </c>
      <c r="C2095">
        <f t="shared" si="295"/>
        <v>3.2699999999999937E-2</v>
      </c>
      <c r="D2095">
        <f t="shared" si="296"/>
        <v>3.21767316952212E-2</v>
      </c>
      <c r="E2095">
        <f t="shared" si="297"/>
        <v>1.3001583476411501E-2</v>
      </c>
      <c r="F2095">
        <v>756.10130000000004</v>
      </c>
      <c r="G2095">
        <f t="shared" si="298"/>
        <v>0.19680807213053381</v>
      </c>
      <c r="H2095">
        <f t="shared" si="299"/>
        <v>165.96090783379793</v>
      </c>
      <c r="I2095">
        <f t="shared" si="292"/>
        <v>171.38782951996311</v>
      </c>
      <c r="J2095">
        <f t="shared" si="300"/>
        <v>658.3</v>
      </c>
      <c r="K2095" s="2">
        <f t="shared" si="293"/>
        <v>0.18286111111111109</v>
      </c>
      <c r="L2095">
        <f t="shared" si="294"/>
        <v>4.7959183673469771E-5</v>
      </c>
    </row>
    <row r="2096" spans="1:12" x14ac:dyDescent="0.15">
      <c r="A2096">
        <v>1754700</v>
      </c>
      <c r="B2096">
        <v>0.96279999999999999</v>
      </c>
      <c r="C2096">
        <f t="shared" si="295"/>
        <v>3.2599999999999948E-2</v>
      </c>
      <c r="D2096">
        <f t="shared" si="296"/>
        <v>3.2079893463411648E-2</v>
      </c>
      <c r="E2096">
        <f t="shared" si="297"/>
        <v>1.2919606529533244E-2</v>
      </c>
      <c r="F2096">
        <v>755.51530000000002</v>
      </c>
      <c r="G2096">
        <f t="shared" si="298"/>
        <v>0.19681760163409248</v>
      </c>
      <c r="H2096">
        <f t="shared" si="299"/>
        <v>165.83228341271757</v>
      </c>
      <c r="I2096">
        <f t="shared" si="292"/>
        <v>171.23841585197215</v>
      </c>
      <c r="J2096">
        <f t="shared" si="300"/>
        <v>659.3</v>
      </c>
      <c r="K2096" s="2">
        <f t="shared" si="293"/>
        <v>0.18313888888888888</v>
      </c>
      <c r="L2096">
        <f t="shared" si="294"/>
        <v>5.0000000000000158E-5</v>
      </c>
    </row>
    <row r="2097" spans="1:12" x14ac:dyDescent="0.15">
      <c r="A2097">
        <v>1754761</v>
      </c>
      <c r="B2097">
        <v>0.9627</v>
      </c>
      <c r="C2097">
        <f t="shared" si="295"/>
        <v>3.2699999999999937E-2</v>
      </c>
      <c r="D2097">
        <f t="shared" si="296"/>
        <v>3.21767316952212E-2</v>
      </c>
      <c r="E2097">
        <f t="shared" si="297"/>
        <v>1.3046177475427186E-2</v>
      </c>
      <c r="F2097">
        <v>754.34289999999999</v>
      </c>
      <c r="G2097">
        <f t="shared" si="298"/>
        <v>0.19680807213053381</v>
      </c>
      <c r="H2097">
        <f t="shared" si="299"/>
        <v>165.57494677231719</v>
      </c>
      <c r="I2097">
        <f t="shared" si="292"/>
        <v>170.98924753177195</v>
      </c>
      <c r="J2097">
        <f t="shared" si="300"/>
        <v>660.31666666666661</v>
      </c>
      <c r="K2097" s="2">
        <f t="shared" si="293"/>
        <v>0.18342129629629628</v>
      </c>
      <c r="L2097">
        <f t="shared" si="294"/>
        <v>5.0008504847763373E-5</v>
      </c>
    </row>
    <row r="2098" spans="1:12" x14ac:dyDescent="0.15">
      <c r="A2098">
        <v>1754820</v>
      </c>
      <c r="B2098">
        <v>0.96260000000000001</v>
      </c>
      <c r="C2098">
        <f t="shared" si="295"/>
        <v>3.2799999999999926E-2</v>
      </c>
      <c r="D2098">
        <f t="shared" si="296"/>
        <v>3.2273560550295635E-2</v>
      </c>
      <c r="E2098">
        <f t="shared" si="297"/>
        <v>1.3134089559542844E-2</v>
      </c>
      <c r="F2098">
        <v>754.69449999999995</v>
      </c>
      <c r="G2098">
        <f t="shared" si="298"/>
        <v>0.19679854401103797</v>
      </c>
      <c r="H2098">
        <f t="shared" si="299"/>
        <v>165.6521214249654</v>
      </c>
      <c r="I2098">
        <f t="shared" si="292"/>
        <v>171.0855110077043</v>
      </c>
      <c r="J2098">
        <f t="shared" si="300"/>
        <v>661.3</v>
      </c>
      <c r="K2098" s="2">
        <f t="shared" si="293"/>
        <v>0.18369444444444444</v>
      </c>
      <c r="L2098">
        <f t="shared" si="294"/>
        <v>4.6938775510204573E-5</v>
      </c>
    </row>
    <row r="2099" spans="1:12" x14ac:dyDescent="0.15">
      <c r="A2099">
        <v>1754880</v>
      </c>
      <c r="B2099">
        <v>0.96260000000000001</v>
      </c>
      <c r="C2099">
        <f t="shared" si="295"/>
        <v>3.2799999999999926E-2</v>
      </c>
      <c r="D2099">
        <f t="shared" si="296"/>
        <v>3.2273560550295635E-2</v>
      </c>
      <c r="E2099">
        <f t="shared" si="297"/>
        <v>1.3131112230445687E-2</v>
      </c>
      <c r="F2099">
        <v>754.81190000000004</v>
      </c>
      <c r="G2099">
        <f t="shared" si="298"/>
        <v>0.19679854401103797</v>
      </c>
      <c r="H2099">
        <f t="shared" si="299"/>
        <v>165.67789020830131</v>
      </c>
      <c r="I2099">
        <f t="shared" si="292"/>
        <v>171.11212500713361</v>
      </c>
      <c r="J2099">
        <f t="shared" si="300"/>
        <v>662.3</v>
      </c>
      <c r="K2099" s="2">
        <f t="shared" si="293"/>
        <v>0.1839722222222222</v>
      </c>
      <c r="L2099">
        <f t="shared" si="294"/>
        <v>4.8979591836734961E-5</v>
      </c>
    </row>
    <row r="2100" spans="1:12" x14ac:dyDescent="0.15">
      <c r="A2100">
        <v>1754940</v>
      </c>
      <c r="B2100">
        <v>0.96260000000000001</v>
      </c>
      <c r="C2100">
        <f t="shared" si="295"/>
        <v>3.2799999999999926E-2</v>
      </c>
      <c r="D2100">
        <f t="shared" si="296"/>
        <v>3.2273560550295635E-2</v>
      </c>
      <c r="E2100">
        <f t="shared" si="297"/>
        <v>1.3113273616417231E-2</v>
      </c>
      <c r="F2100">
        <v>755.51530000000002</v>
      </c>
      <c r="G2100">
        <f t="shared" si="298"/>
        <v>0.19679854401103797</v>
      </c>
      <c r="H2100">
        <f t="shared" si="299"/>
        <v>165.83228341271757</v>
      </c>
      <c r="I2100">
        <f t="shared" si="292"/>
        <v>171.27158230865473</v>
      </c>
      <c r="J2100">
        <f t="shared" si="300"/>
        <v>663.3</v>
      </c>
      <c r="K2100" s="2">
        <f t="shared" si="293"/>
        <v>0.18425</v>
      </c>
      <c r="L2100">
        <f t="shared" si="294"/>
        <v>5.0000000000000158E-5</v>
      </c>
    </row>
    <row r="2101" spans="1:12" x14ac:dyDescent="0.15">
      <c r="A2101">
        <v>1755001</v>
      </c>
      <c r="B2101">
        <v>0.96260000000000001</v>
      </c>
      <c r="C2101">
        <f t="shared" si="295"/>
        <v>3.2799999999999926E-2</v>
      </c>
      <c r="D2101">
        <f t="shared" si="296"/>
        <v>3.2273560550295635E-2</v>
      </c>
      <c r="E2101">
        <f t="shared" si="297"/>
        <v>1.3080573717457487E-2</v>
      </c>
      <c r="F2101">
        <v>756.80470000000003</v>
      </c>
      <c r="G2101">
        <f t="shared" si="298"/>
        <v>0.19679854401103797</v>
      </c>
      <c r="H2101">
        <f t="shared" si="299"/>
        <v>166.11530103821417</v>
      </c>
      <c r="I2101">
        <f t="shared" si="292"/>
        <v>171.56388291226764</v>
      </c>
      <c r="J2101">
        <f t="shared" si="300"/>
        <v>664.31666666666661</v>
      </c>
      <c r="K2101" s="2">
        <f t="shared" si="293"/>
        <v>0.1845324074074074</v>
      </c>
      <c r="L2101">
        <f t="shared" si="294"/>
        <v>5.0008504847763373E-5</v>
      </c>
    </row>
    <row r="2102" spans="1:12" x14ac:dyDescent="0.15">
      <c r="A2102">
        <v>1755060</v>
      </c>
      <c r="B2102">
        <v>0.96240000000000003</v>
      </c>
      <c r="C2102">
        <f t="shared" si="295"/>
        <v>3.2999999999999904E-2</v>
      </c>
      <c r="D2102">
        <f t="shared" si="296"/>
        <v>3.2467190137501413E-2</v>
      </c>
      <c r="E2102">
        <f t="shared" si="297"/>
        <v>1.3268256254635298E-2</v>
      </c>
      <c r="F2102">
        <v>757.03920000000005</v>
      </c>
      <c r="G2102">
        <f t="shared" si="298"/>
        <v>0.19677949192289509</v>
      </c>
      <c r="H2102">
        <f t="shared" si="299"/>
        <v>166.16677275620623</v>
      </c>
      <c r="I2102">
        <f t="shared" si="292"/>
        <v>171.65027625716098</v>
      </c>
      <c r="J2102">
        <f t="shared" si="300"/>
        <v>665.3</v>
      </c>
      <c r="K2102" s="2">
        <f t="shared" si="293"/>
        <v>0.18480555555555556</v>
      </c>
      <c r="L2102">
        <f t="shared" si="294"/>
        <v>5.0000000000000158E-5</v>
      </c>
    </row>
    <row r="2103" spans="1:12" x14ac:dyDescent="0.15">
      <c r="A2103">
        <v>1755120</v>
      </c>
      <c r="B2103">
        <v>0.96230000000000004</v>
      </c>
      <c r="C2103">
        <f t="shared" si="295"/>
        <v>3.3099999999999893E-2</v>
      </c>
      <c r="D2103">
        <f t="shared" si="296"/>
        <v>3.2563990873262581E-2</v>
      </c>
      <c r="E2103">
        <f t="shared" si="297"/>
        <v>1.336802671132728E-2</v>
      </c>
      <c r="F2103">
        <v>756.9221</v>
      </c>
      <c r="G2103">
        <f t="shared" si="298"/>
        <v>0.19676996795357835</v>
      </c>
      <c r="H2103">
        <f t="shared" si="299"/>
        <v>166.14106982155005</v>
      </c>
      <c r="I2103">
        <f t="shared" si="292"/>
        <v>171.6403392326433</v>
      </c>
      <c r="J2103">
        <f t="shared" si="300"/>
        <v>666.3</v>
      </c>
      <c r="K2103" s="2">
        <f t="shared" si="293"/>
        <v>0.18508333333333332</v>
      </c>
      <c r="L2103">
        <f t="shared" si="294"/>
        <v>4.8979591836734961E-5</v>
      </c>
    </row>
    <row r="2104" spans="1:12" x14ac:dyDescent="0.15">
      <c r="A2104">
        <v>1755180</v>
      </c>
      <c r="B2104">
        <v>0.96240000000000003</v>
      </c>
      <c r="C2104">
        <f t="shared" si="295"/>
        <v>3.2999999999999904E-2</v>
      </c>
      <c r="D2104">
        <f t="shared" si="296"/>
        <v>3.2467190137501413E-2</v>
      </c>
      <c r="E2104">
        <f t="shared" si="297"/>
        <v>1.3292041918691714E-2</v>
      </c>
      <c r="F2104">
        <v>756.10130000000004</v>
      </c>
      <c r="G2104">
        <f t="shared" si="298"/>
        <v>0.19677949192289509</v>
      </c>
      <c r="H2104">
        <f t="shared" si="299"/>
        <v>165.96090783379793</v>
      </c>
      <c r="I2104">
        <f t="shared" si="292"/>
        <v>171.43761779231318</v>
      </c>
      <c r="J2104">
        <f t="shared" si="300"/>
        <v>667.3</v>
      </c>
      <c r="K2104" s="2">
        <f t="shared" si="293"/>
        <v>0.18536111111111109</v>
      </c>
      <c r="L2104">
        <f t="shared" si="294"/>
        <v>4.8979591836734961E-5</v>
      </c>
    </row>
    <row r="2105" spans="1:12" x14ac:dyDescent="0.15">
      <c r="A2105">
        <v>1755240</v>
      </c>
      <c r="B2105">
        <v>0.96230000000000004</v>
      </c>
      <c r="C2105">
        <f t="shared" si="295"/>
        <v>3.3099999999999893E-2</v>
      </c>
      <c r="D2105">
        <f t="shared" si="296"/>
        <v>3.2563990873262581E-2</v>
      </c>
      <c r="E2105">
        <f t="shared" si="297"/>
        <v>1.3388842654452882E-2</v>
      </c>
      <c r="F2105">
        <v>756.10130000000004</v>
      </c>
      <c r="G2105">
        <f t="shared" si="298"/>
        <v>0.19676996795357835</v>
      </c>
      <c r="H2105">
        <f t="shared" si="299"/>
        <v>165.96090783379793</v>
      </c>
      <c r="I2105">
        <f t="shared" si="292"/>
        <v>171.45421388309657</v>
      </c>
      <c r="J2105">
        <f t="shared" si="300"/>
        <v>668.3</v>
      </c>
      <c r="K2105" s="2">
        <f t="shared" si="293"/>
        <v>0.18563888888888888</v>
      </c>
      <c r="L2105">
        <f t="shared" si="294"/>
        <v>5.1020408163265349E-5</v>
      </c>
    </row>
    <row r="2106" spans="1:12" x14ac:dyDescent="0.15">
      <c r="A2106">
        <v>1755300</v>
      </c>
      <c r="B2106">
        <v>0.96240000000000003</v>
      </c>
      <c r="C2106">
        <f t="shared" si="295"/>
        <v>3.2999999999999904E-2</v>
      </c>
      <c r="D2106">
        <f t="shared" si="296"/>
        <v>3.2467190137501413E-2</v>
      </c>
      <c r="E2106">
        <f t="shared" si="297"/>
        <v>1.328609486866375E-2</v>
      </c>
      <c r="F2106">
        <v>756.33579999999995</v>
      </c>
      <c r="G2106">
        <f t="shared" si="298"/>
        <v>0.19677949192289509</v>
      </c>
      <c r="H2106">
        <f t="shared" si="299"/>
        <v>166.01237955178996</v>
      </c>
      <c r="I2106">
        <f t="shared" si="292"/>
        <v>171.490788076999</v>
      </c>
      <c r="J2106">
        <f t="shared" si="300"/>
        <v>669.3</v>
      </c>
      <c r="K2106" s="2">
        <f t="shared" si="293"/>
        <v>0.18591666666666665</v>
      </c>
      <c r="L2106">
        <f t="shared" si="294"/>
        <v>5.1020408163265349E-5</v>
      </c>
    </row>
    <row r="2107" spans="1:12" x14ac:dyDescent="0.15">
      <c r="A2107">
        <v>1755360</v>
      </c>
      <c r="B2107">
        <v>0.96230000000000004</v>
      </c>
      <c r="C2107">
        <f t="shared" si="295"/>
        <v>3.3099999999999893E-2</v>
      </c>
      <c r="D2107">
        <f t="shared" si="296"/>
        <v>3.2563990873262581E-2</v>
      </c>
      <c r="E2107">
        <f t="shared" si="297"/>
        <v>1.3341273862395496E-2</v>
      </c>
      <c r="F2107">
        <v>757.97699999999998</v>
      </c>
      <c r="G2107">
        <f t="shared" si="298"/>
        <v>0.19676996795357835</v>
      </c>
      <c r="H2107">
        <f t="shared" si="299"/>
        <v>166.37261572905462</v>
      </c>
      <c r="I2107">
        <f t="shared" si="292"/>
        <v>171.87954930968627</v>
      </c>
      <c r="J2107">
        <f t="shared" si="300"/>
        <v>670.3</v>
      </c>
      <c r="K2107" s="2">
        <f t="shared" si="293"/>
        <v>0.18619444444444444</v>
      </c>
      <c r="L2107">
        <f t="shared" si="294"/>
        <v>5.1020408163265349E-5</v>
      </c>
    </row>
    <row r="2108" spans="1:12" x14ac:dyDescent="0.15">
      <c r="A2108">
        <v>1755420</v>
      </c>
      <c r="B2108">
        <v>0.96220000000000006</v>
      </c>
      <c r="C2108">
        <f t="shared" si="295"/>
        <v>3.3199999999999882E-2</v>
      </c>
      <c r="D2108">
        <f t="shared" si="296"/>
        <v>3.2660782239548276E-2</v>
      </c>
      <c r="E2108">
        <f t="shared" si="297"/>
        <v>1.3411302235527615E-2</v>
      </c>
      <c r="F2108">
        <v>759.03229999999996</v>
      </c>
      <c r="G2108">
        <f t="shared" si="298"/>
        <v>0.19676044536698512</v>
      </c>
      <c r="H2108">
        <f t="shared" si="299"/>
        <v>166.60424943479882</v>
      </c>
      <c r="I2108">
        <f t="shared" si="292"/>
        <v>172.13551051603412</v>
      </c>
      <c r="J2108">
        <f t="shared" si="300"/>
        <v>671.3</v>
      </c>
      <c r="K2108" s="2">
        <f t="shared" si="293"/>
        <v>0.18647222222222221</v>
      </c>
      <c r="L2108">
        <f t="shared" si="294"/>
        <v>5.0000000000000158E-5</v>
      </c>
    </row>
    <row r="2109" spans="1:12" x14ac:dyDescent="0.15">
      <c r="A2109">
        <v>1755480</v>
      </c>
      <c r="B2109">
        <v>0.96209999999999996</v>
      </c>
      <c r="C2109">
        <f t="shared" si="295"/>
        <v>3.3299999999999982E-2</v>
      </c>
      <c r="D2109">
        <f t="shared" si="296"/>
        <v>3.2757564238172075E-2</v>
      </c>
      <c r="E2109">
        <f t="shared" si="297"/>
        <v>1.3522953127249056E-2</v>
      </c>
      <c r="F2109">
        <v>758.44600000000003</v>
      </c>
      <c r="G2109">
        <f t="shared" si="298"/>
        <v>0.19675092416278092</v>
      </c>
      <c r="H2109">
        <f t="shared" si="299"/>
        <v>166.47555916503873</v>
      </c>
      <c r="I2109">
        <f t="shared" si="292"/>
        <v>172.01919528523445</v>
      </c>
      <c r="J2109">
        <f t="shared" si="300"/>
        <v>672.3</v>
      </c>
      <c r="K2109" s="2">
        <f t="shared" si="293"/>
        <v>0.18675</v>
      </c>
      <c r="L2109">
        <f t="shared" si="294"/>
        <v>4.8979591836733829E-5</v>
      </c>
    </row>
    <row r="2110" spans="1:12" x14ac:dyDescent="0.15">
      <c r="A2110">
        <v>1755541</v>
      </c>
      <c r="B2110">
        <v>0.96199999999999997</v>
      </c>
      <c r="C2110">
        <f t="shared" si="295"/>
        <v>3.3399999999999971E-2</v>
      </c>
      <c r="D2110">
        <f t="shared" si="296"/>
        <v>3.2854336870947062E-2</v>
      </c>
      <c r="E2110">
        <f t="shared" si="297"/>
        <v>1.3634589581010787E-2</v>
      </c>
      <c r="F2110">
        <v>757.85990000000004</v>
      </c>
      <c r="G2110">
        <f t="shared" si="298"/>
        <v>0.19674140434063125</v>
      </c>
      <c r="H2110">
        <f t="shared" si="299"/>
        <v>166.34691279439846</v>
      </c>
      <c r="I2110">
        <f t="shared" si="292"/>
        <v>171.90289968173133</v>
      </c>
      <c r="J2110">
        <f t="shared" si="300"/>
        <v>673.31666666666661</v>
      </c>
      <c r="K2110" s="2">
        <f t="shared" si="293"/>
        <v>0.1870324074074074</v>
      </c>
      <c r="L2110">
        <f t="shared" si="294"/>
        <v>5.0008504847763373E-5</v>
      </c>
    </row>
    <row r="2111" spans="1:12" x14ac:dyDescent="0.15">
      <c r="A2111">
        <v>1755600</v>
      </c>
      <c r="B2111">
        <v>0.96209999999999996</v>
      </c>
      <c r="C2111">
        <f t="shared" si="295"/>
        <v>3.3299999999999982E-2</v>
      </c>
      <c r="D2111">
        <f t="shared" si="296"/>
        <v>3.2757564238172075E-2</v>
      </c>
      <c r="E2111">
        <f t="shared" si="297"/>
        <v>1.3567547126264741E-2</v>
      </c>
      <c r="F2111">
        <v>756.68759999999997</v>
      </c>
      <c r="G2111">
        <f t="shared" si="298"/>
        <v>0.19675092416278092</v>
      </c>
      <c r="H2111">
        <f t="shared" si="299"/>
        <v>166.08959810355799</v>
      </c>
      <c r="I2111">
        <f t="shared" si="292"/>
        <v>171.62038172040641</v>
      </c>
      <c r="J2111">
        <f t="shared" si="300"/>
        <v>674.3</v>
      </c>
      <c r="K2111" s="2">
        <f t="shared" si="293"/>
        <v>0.18730555555555553</v>
      </c>
      <c r="L2111">
        <f t="shared" si="294"/>
        <v>5.2040816326530546E-5</v>
      </c>
    </row>
    <row r="2112" spans="1:12" x14ac:dyDescent="0.15">
      <c r="A2112">
        <v>1755660</v>
      </c>
      <c r="B2112">
        <v>0.96199999999999997</v>
      </c>
      <c r="C2112">
        <f t="shared" si="295"/>
        <v>3.3399999999999971E-2</v>
      </c>
      <c r="D2112">
        <f t="shared" si="296"/>
        <v>3.2854336870947062E-2</v>
      </c>
      <c r="E2112">
        <f t="shared" si="297"/>
        <v>1.3679188652137363E-2</v>
      </c>
      <c r="F2112">
        <v>756.10130000000004</v>
      </c>
      <c r="G2112">
        <f t="shared" si="298"/>
        <v>0.19674140434063125</v>
      </c>
      <c r="H2112">
        <f t="shared" si="299"/>
        <v>165.96090783379793</v>
      </c>
      <c r="I2112">
        <f t="shared" si="292"/>
        <v>171.50400215544673</v>
      </c>
      <c r="J2112">
        <f t="shared" si="300"/>
        <v>675.3</v>
      </c>
      <c r="K2112" s="2">
        <f t="shared" si="293"/>
        <v>0.18758333333333332</v>
      </c>
      <c r="L2112">
        <f t="shared" si="294"/>
        <v>5.1011732698520715E-5</v>
      </c>
    </row>
    <row r="2113" spans="1:12" x14ac:dyDescent="0.15">
      <c r="A2113">
        <v>1755720</v>
      </c>
      <c r="B2113">
        <v>0.96199999999999997</v>
      </c>
      <c r="C2113">
        <f t="shared" si="295"/>
        <v>3.3399999999999971E-2</v>
      </c>
      <c r="D2113">
        <f t="shared" si="296"/>
        <v>3.2854336870947062E-2</v>
      </c>
      <c r="E2113">
        <f t="shared" si="297"/>
        <v>1.3688105423096144E-2</v>
      </c>
      <c r="F2113">
        <v>755.74969999999996</v>
      </c>
      <c r="G2113">
        <f t="shared" si="298"/>
        <v>0.19674140434063125</v>
      </c>
      <c r="H2113">
        <f t="shared" si="299"/>
        <v>165.88373318114969</v>
      </c>
      <c r="I2113">
        <f t="shared" si="292"/>
        <v>171.42424986940006</v>
      </c>
      <c r="J2113">
        <f t="shared" si="300"/>
        <v>676.3</v>
      </c>
      <c r="K2113" s="2">
        <f t="shared" si="293"/>
        <v>0.18786111111111109</v>
      </c>
      <c r="L2113">
        <f t="shared" si="294"/>
        <v>5.0000000000000158E-5</v>
      </c>
    </row>
    <row r="2114" spans="1:12" x14ac:dyDescent="0.15">
      <c r="A2114">
        <v>1755780</v>
      </c>
      <c r="B2114">
        <v>0.96199999999999997</v>
      </c>
      <c r="C2114">
        <f t="shared" si="295"/>
        <v>3.3399999999999971E-2</v>
      </c>
      <c r="D2114">
        <f t="shared" si="296"/>
        <v>3.2854336870947062E-2</v>
      </c>
      <c r="E2114">
        <f t="shared" si="297"/>
        <v>1.3691080216137852E-2</v>
      </c>
      <c r="F2114">
        <v>755.63239999999996</v>
      </c>
      <c r="G2114">
        <f t="shared" si="298"/>
        <v>0.19674140434063125</v>
      </c>
      <c r="H2114">
        <f t="shared" si="299"/>
        <v>165.85798634737372</v>
      </c>
      <c r="I2114">
        <f t="shared" ref="I2114:I2177" si="301">F2114/(3.142/4*G2114^2)/145</f>
        <v>171.39764309137593</v>
      </c>
      <c r="J2114">
        <f t="shared" si="300"/>
        <v>677.3</v>
      </c>
      <c r="K2114" s="2">
        <f t="shared" ref="K2114:K2177" si="302">J2114/3600</f>
        <v>0.18813888888888888</v>
      </c>
      <c r="L2114">
        <f t="shared" ref="L2114:L2177" si="303">(B2114-B2212)/(J2212-J2114)</f>
        <v>5.1020408163265349E-5</v>
      </c>
    </row>
    <row r="2115" spans="1:12" x14ac:dyDescent="0.15">
      <c r="A2115">
        <v>1755840</v>
      </c>
      <c r="B2115">
        <v>0.96189999999999998</v>
      </c>
      <c r="C2115">
        <f t="shared" ref="C2115:C2178" si="304">B$2-B2115-0.0213</f>
        <v>3.349999999999996E-2</v>
      </c>
      <c r="D2115">
        <f t="shared" ref="D2115:D2178" si="305">LN(1+C2115)</f>
        <v>3.2951100139685767E-2</v>
      </c>
      <c r="E2115">
        <f t="shared" ref="E2115:E2178" si="306">D2115-H2115/8655</f>
        <v>1.37670300778064E-2</v>
      </c>
      <c r="F2115">
        <v>756.45309999999995</v>
      </c>
      <c r="G2115">
        <f t="shared" ref="G2115:G2178" si="307">(4*O$2/(1+C2115)/3.142)^0.5</f>
        <v>0.19673188590020182</v>
      </c>
      <c r="H2115">
        <f t="shared" ref="H2115:H2178" si="308">F2115/(3.142/4*P$2^2)/145</f>
        <v>166.03812638556593</v>
      </c>
      <c r="I2115">
        <f t="shared" si="301"/>
        <v>171.60040361948239</v>
      </c>
      <c r="J2115">
        <f t="shared" ref="J2115:J2178" si="309">(A2115-$A$2)/60-434</f>
        <v>678.3</v>
      </c>
      <c r="K2115" s="2">
        <f t="shared" si="302"/>
        <v>0.18841666666666665</v>
      </c>
      <c r="L2115">
        <f t="shared" si="303"/>
        <v>5.0000000000000158E-5</v>
      </c>
    </row>
    <row r="2116" spans="1:12" x14ac:dyDescent="0.15">
      <c r="A2116">
        <v>1755900</v>
      </c>
      <c r="B2116">
        <v>0.9617</v>
      </c>
      <c r="C2116">
        <f t="shared" si="304"/>
        <v>3.3699999999999938E-2</v>
      </c>
      <c r="D2116">
        <f t="shared" si="305"/>
        <v>3.3144598592301872E-2</v>
      </c>
      <c r="E2116">
        <f t="shared" si="306"/>
        <v>1.3921881581434786E-2</v>
      </c>
      <c r="F2116">
        <v>757.97699999999998</v>
      </c>
      <c r="G2116">
        <f t="shared" si="307"/>
        <v>0.196712853163167</v>
      </c>
      <c r="H2116">
        <f t="shared" si="308"/>
        <v>166.37261572905462</v>
      </c>
      <c r="I2116">
        <f t="shared" si="301"/>
        <v>171.97937287912373</v>
      </c>
      <c r="J2116">
        <f t="shared" si="309"/>
        <v>679.3</v>
      </c>
      <c r="K2116" s="2">
        <f t="shared" si="302"/>
        <v>0.18869444444444444</v>
      </c>
      <c r="L2116">
        <f t="shared" si="303"/>
        <v>4.7959183673469771E-5</v>
      </c>
    </row>
    <row r="2117" spans="1:12" x14ac:dyDescent="0.15">
      <c r="A2117">
        <v>1755960</v>
      </c>
      <c r="B2117">
        <v>0.9617</v>
      </c>
      <c r="C2117">
        <f t="shared" si="304"/>
        <v>3.3699999999999938E-2</v>
      </c>
      <c r="D2117">
        <f t="shared" si="305"/>
        <v>3.3144598592301872E-2</v>
      </c>
      <c r="E2117">
        <f t="shared" si="306"/>
        <v>1.3909987481378852E-2</v>
      </c>
      <c r="F2117">
        <v>758.44600000000003</v>
      </c>
      <c r="G2117">
        <f t="shared" si="307"/>
        <v>0.196712853163167</v>
      </c>
      <c r="H2117">
        <f t="shared" si="308"/>
        <v>166.47555916503873</v>
      </c>
      <c r="I2117">
        <f t="shared" si="301"/>
        <v>172.0857855089005</v>
      </c>
      <c r="J2117">
        <f t="shared" si="309"/>
        <v>680.3</v>
      </c>
      <c r="K2117" s="2">
        <f t="shared" si="302"/>
        <v>0.18897222222222221</v>
      </c>
      <c r="L2117">
        <f t="shared" si="303"/>
        <v>4.8979591836734961E-5</v>
      </c>
    </row>
    <row r="2118" spans="1:12" x14ac:dyDescent="0.15">
      <c r="A2118">
        <v>1756021</v>
      </c>
      <c r="B2118">
        <v>0.9617</v>
      </c>
      <c r="C2118">
        <f t="shared" si="304"/>
        <v>3.3699999999999938E-2</v>
      </c>
      <c r="D2118">
        <f t="shared" si="305"/>
        <v>3.3144598592301872E-2</v>
      </c>
      <c r="E2118">
        <f t="shared" si="306"/>
        <v>1.3898095917378367E-2</v>
      </c>
      <c r="F2118">
        <v>758.91489999999999</v>
      </c>
      <c r="G2118">
        <f t="shared" si="307"/>
        <v>0.196712853163167</v>
      </c>
      <c r="H2118">
        <f t="shared" si="308"/>
        <v>166.57848065146294</v>
      </c>
      <c r="I2118">
        <f t="shared" si="301"/>
        <v>172.19217544941719</v>
      </c>
      <c r="J2118">
        <f t="shared" si="309"/>
        <v>681.31666666666661</v>
      </c>
      <c r="K2118" s="2">
        <f t="shared" si="302"/>
        <v>0.18925462962962961</v>
      </c>
      <c r="L2118">
        <f t="shared" si="303"/>
        <v>5.0008504847763373E-5</v>
      </c>
    </row>
    <row r="2119" spans="1:12" x14ac:dyDescent="0.15">
      <c r="A2119">
        <v>1756080</v>
      </c>
      <c r="B2119">
        <v>0.9617</v>
      </c>
      <c r="C2119">
        <f t="shared" si="304"/>
        <v>3.3699999999999938E-2</v>
      </c>
      <c r="D2119">
        <f t="shared" si="305"/>
        <v>3.3144598592301872E-2</v>
      </c>
      <c r="E2119">
        <f t="shared" si="306"/>
        <v>1.38921488673504E-2</v>
      </c>
      <c r="F2119">
        <v>759.14940000000001</v>
      </c>
      <c r="G2119">
        <f t="shared" si="307"/>
        <v>0.196712853163167</v>
      </c>
      <c r="H2119">
        <f t="shared" si="308"/>
        <v>166.629952369455</v>
      </c>
      <c r="I2119">
        <f t="shared" si="301"/>
        <v>172.24538176430559</v>
      </c>
      <c r="J2119">
        <f t="shared" si="309"/>
        <v>682.3</v>
      </c>
      <c r="K2119" s="2">
        <f t="shared" si="302"/>
        <v>0.18952777777777777</v>
      </c>
      <c r="L2119">
        <f t="shared" si="303"/>
        <v>5.2040816326530546E-5</v>
      </c>
    </row>
    <row r="2120" spans="1:12" x14ac:dyDescent="0.15">
      <c r="A2120">
        <v>1756140</v>
      </c>
      <c r="B2120">
        <v>0.96160000000000001</v>
      </c>
      <c r="C2120">
        <f t="shared" si="304"/>
        <v>3.3799999999999927E-2</v>
      </c>
      <c r="D2120">
        <f t="shared" si="305"/>
        <v>3.3241333779801721E-2</v>
      </c>
      <c r="E2120">
        <f t="shared" si="306"/>
        <v>1.3976992490849768E-2</v>
      </c>
      <c r="F2120">
        <v>759.61829999999998</v>
      </c>
      <c r="G2120">
        <f t="shared" si="307"/>
        <v>0.19670333886589353</v>
      </c>
      <c r="H2120">
        <f t="shared" si="308"/>
        <v>166.73287385587915</v>
      </c>
      <c r="I2120">
        <f t="shared" si="301"/>
        <v>172.36844499220783</v>
      </c>
      <c r="J2120">
        <f t="shared" si="309"/>
        <v>683.3</v>
      </c>
      <c r="K2120" s="2">
        <f t="shared" si="302"/>
        <v>0.18980555555555553</v>
      </c>
      <c r="L2120">
        <f t="shared" si="303"/>
        <v>4.8979591836734961E-5</v>
      </c>
    </row>
    <row r="2121" spans="1:12" x14ac:dyDescent="0.15">
      <c r="A2121">
        <v>1756200</v>
      </c>
      <c r="B2121">
        <v>0.96150000000000002</v>
      </c>
      <c r="C2121">
        <f t="shared" si="304"/>
        <v>3.3899999999999916E-2</v>
      </c>
      <c r="D2121">
        <f t="shared" si="305"/>
        <v>3.3338059610510194E-2</v>
      </c>
      <c r="E2121">
        <f t="shared" si="306"/>
        <v>1.4055879707529789E-2</v>
      </c>
      <c r="F2121">
        <v>760.32169999999996</v>
      </c>
      <c r="G2121">
        <f t="shared" si="307"/>
        <v>0.19669382594900409</v>
      </c>
      <c r="H2121">
        <f t="shared" si="308"/>
        <v>166.88726706029541</v>
      </c>
      <c r="I2121">
        <f t="shared" si="301"/>
        <v>172.54474541363942</v>
      </c>
      <c r="J2121">
        <f t="shared" si="309"/>
        <v>684.3</v>
      </c>
      <c r="K2121" s="2">
        <f t="shared" si="302"/>
        <v>0.19008333333333333</v>
      </c>
      <c r="L2121">
        <f t="shared" si="303"/>
        <v>5.1020408163265349E-5</v>
      </c>
    </row>
    <row r="2122" spans="1:12" x14ac:dyDescent="0.15">
      <c r="A2122">
        <v>1756260</v>
      </c>
      <c r="B2122">
        <v>0.96160000000000001</v>
      </c>
      <c r="C2122">
        <f t="shared" si="304"/>
        <v>3.3799999999999927E-2</v>
      </c>
      <c r="D2122">
        <f t="shared" si="305"/>
        <v>3.3241333779801721E-2</v>
      </c>
      <c r="E2122">
        <f t="shared" si="306"/>
        <v>1.3923471576653513E-2</v>
      </c>
      <c r="F2122">
        <v>761.7287</v>
      </c>
      <c r="G2122">
        <f t="shared" si="307"/>
        <v>0.19670333886589353</v>
      </c>
      <c r="H2122">
        <f t="shared" si="308"/>
        <v>167.19609736824773</v>
      </c>
      <c r="I2122">
        <f t="shared" si="301"/>
        <v>172.84732545929447</v>
      </c>
      <c r="J2122">
        <f t="shared" si="309"/>
        <v>685.3</v>
      </c>
      <c r="K2122" s="2">
        <f t="shared" si="302"/>
        <v>0.19036111111111109</v>
      </c>
      <c r="L2122">
        <f t="shared" si="303"/>
        <v>5.2040816326530546E-5</v>
      </c>
    </row>
    <row r="2123" spans="1:12" x14ac:dyDescent="0.15">
      <c r="A2123">
        <v>1756320</v>
      </c>
      <c r="B2123">
        <v>0.96150000000000002</v>
      </c>
      <c r="C2123">
        <f t="shared" si="304"/>
        <v>3.3899999999999916E-2</v>
      </c>
      <c r="D2123">
        <f t="shared" si="305"/>
        <v>3.3338059610510194E-2</v>
      </c>
      <c r="E2123">
        <f t="shared" si="306"/>
        <v>1.4032088971362471E-2</v>
      </c>
      <c r="F2123">
        <v>761.25980000000004</v>
      </c>
      <c r="G2123">
        <f t="shared" si="307"/>
        <v>0.19669382594900409</v>
      </c>
      <c r="H2123">
        <f t="shared" si="308"/>
        <v>167.09317588182356</v>
      </c>
      <c r="I2123">
        <f t="shared" si="301"/>
        <v>172.75763454421735</v>
      </c>
      <c r="J2123">
        <f t="shared" si="309"/>
        <v>686.3</v>
      </c>
      <c r="K2123" s="2">
        <f t="shared" si="302"/>
        <v>0.19063888888888889</v>
      </c>
      <c r="L2123">
        <f t="shared" si="303"/>
        <v>5.0000000000000158E-5</v>
      </c>
    </row>
    <row r="2124" spans="1:12" x14ac:dyDescent="0.15">
      <c r="A2124">
        <v>1756380</v>
      </c>
      <c r="B2124">
        <v>0.96130000000000004</v>
      </c>
      <c r="C2124">
        <f t="shared" si="304"/>
        <v>3.4099999999999894E-2</v>
      </c>
      <c r="D2124">
        <f t="shared" si="305"/>
        <v>3.353148320879213E-2</v>
      </c>
      <c r="E2124">
        <f t="shared" si="306"/>
        <v>1.4192810134629211E-2</v>
      </c>
      <c r="F2124">
        <v>762.54930000000002</v>
      </c>
      <c r="G2124">
        <f t="shared" si="307"/>
        <v>0.19667480425504261</v>
      </c>
      <c r="H2124">
        <f t="shared" si="308"/>
        <v>167.37621545688006</v>
      </c>
      <c r="I2124">
        <f t="shared" si="301"/>
        <v>173.08374440395963</v>
      </c>
      <c r="J2124">
        <f t="shared" si="309"/>
        <v>687.3</v>
      </c>
      <c r="K2124" s="2">
        <f t="shared" si="302"/>
        <v>0.19091666666666665</v>
      </c>
      <c r="L2124">
        <f t="shared" si="303"/>
        <v>4.8979591836734961E-5</v>
      </c>
    </row>
    <row r="2125" spans="1:12" x14ac:dyDescent="0.15">
      <c r="A2125">
        <v>1756440</v>
      </c>
      <c r="B2125">
        <v>0.96130000000000004</v>
      </c>
      <c r="C2125">
        <f t="shared" si="304"/>
        <v>3.4099999999999894E-2</v>
      </c>
      <c r="D2125">
        <f t="shared" si="305"/>
        <v>3.353148320879213E-2</v>
      </c>
      <c r="E2125">
        <f t="shared" si="306"/>
        <v>1.4183888291559536E-2</v>
      </c>
      <c r="F2125">
        <v>762.90110000000004</v>
      </c>
      <c r="G2125">
        <f t="shared" si="307"/>
        <v>0.19667480425504261</v>
      </c>
      <c r="H2125">
        <f t="shared" si="308"/>
        <v>167.45343400864812</v>
      </c>
      <c r="I2125">
        <f t="shared" si="301"/>
        <v>173.16359610834297</v>
      </c>
      <c r="J2125">
        <f t="shared" si="309"/>
        <v>688.3</v>
      </c>
      <c r="K2125" s="2">
        <f t="shared" si="302"/>
        <v>0.19119444444444444</v>
      </c>
      <c r="L2125">
        <f t="shared" si="303"/>
        <v>4.8979591836734961E-5</v>
      </c>
    </row>
    <row r="2126" spans="1:12" x14ac:dyDescent="0.15">
      <c r="A2126">
        <v>1756500</v>
      </c>
      <c r="B2126">
        <v>0.96130000000000004</v>
      </c>
      <c r="C2126">
        <f t="shared" si="304"/>
        <v>3.4099999999999894E-2</v>
      </c>
      <c r="D2126">
        <f t="shared" si="305"/>
        <v>3.353148320879213E-2</v>
      </c>
      <c r="E2126">
        <f t="shared" si="306"/>
        <v>1.416902700662824E-2</v>
      </c>
      <c r="F2126">
        <v>763.48710000000005</v>
      </c>
      <c r="G2126">
        <f t="shared" si="307"/>
        <v>0.19667480425504261</v>
      </c>
      <c r="H2126">
        <f t="shared" si="308"/>
        <v>167.58205842972848</v>
      </c>
      <c r="I2126">
        <f t="shared" si="301"/>
        <v>173.29660662218217</v>
      </c>
      <c r="J2126">
        <f t="shared" si="309"/>
        <v>689.3</v>
      </c>
      <c r="K2126" s="2">
        <f t="shared" si="302"/>
        <v>0.19147222222222221</v>
      </c>
      <c r="L2126">
        <f t="shared" si="303"/>
        <v>4.8979591836734961E-5</v>
      </c>
    </row>
    <row r="2127" spans="1:12" x14ac:dyDescent="0.15">
      <c r="A2127">
        <v>1756560</v>
      </c>
      <c r="B2127">
        <v>0.96120000000000005</v>
      </c>
      <c r="C2127">
        <f t="shared" si="304"/>
        <v>3.4199999999999883E-2</v>
      </c>
      <c r="D2127">
        <f t="shared" si="305"/>
        <v>3.3628180979983845E-2</v>
      </c>
      <c r="E2127">
        <f t="shared" si="306"/>
        <v>1.4253833213819466E-2</v>
      </c>
      <c r="F2127">
        <v>763.95600000000002</v>
      </c>
      <c r="G2127">
        <f t="shared" si="307"/>
        <v>0.19666529547730333</v>
      </c>
      <c r="H2127">
        <f t="shared" si="308"/>
        <v>167.68497991615268</v>
      </c>
      <c r="I2127">
        <f t="shared" si="301"/>
        <v>173.41980622928506</v>
      </c>
      <c r="J2127">
        <f t="shared" si="309"/>
        <v>690.3</v>
      </c>
      <c r="K2127" s="2">
        <f t="shared" si="302"/>
        <v>0.19174999999999998</v>
      </c>
      <c r="L2127">
        <f t="shared" si="303"/>
        <v>4.8979591836734961E-5</v>
      </c>
    </row>
    <row r="2128" spans="1:12" x14ac:dyDescent="0.15">
      <c r="A2128">
        <v>1756620</v>
      </c>
      <c r="B2128">
        <v>0.96120000000000005</v>
      </c>
      <c r="C2128">
        <f t="shared" si="304"/>
        <v>3.4199999999999883E-2</v>
      </c>
      <c r="D2128">
        <f t="shared" si="305"/>
        <v>3.3628180979983845E-2</v>
      </c>
      <c r="E2128">
        <f t="shared" si="306"/>
        <v>1.4250855884722313E-2</v>
      </c>
      <c r="F2128">
        <v>764.07339999999999</v>
      </c>
      <c r="G2128">
        <f t="shared" si="307"/>
        <v>0.19666529547730333</v>
      </c>
      <c r="H2128">
        <f t="shared" si="308"/>
        <v>167.71074869948856</v>
      </c>
      <c r="I2128">
        <f t="shared" si="301"/>
        <v>173.44645630501105</v>
      </c>
      <c r="J2128">
        <f t="shared" si="309"/>
        <v>691.3</v>
      </c>
      <c r="K2128" s="2">
        <f t="shared" si="302"/>
        <v>0.19202777777777777</v>
      </c>
      <c r="L2128">
        <f t="shared" si="303"/>
        <v>4.8979591836734961E-5</v>
      </c>
    </row>
    <row r="2129" spans="1:12" x14ac:dyDescent="0.15">
      <c r="A2129">
        <v>1756680</v>
      </c>
      <c r="B2129">
        <v>0.96120000000000005</v>
      </c>
      <c r="C2129">
        <f t="shared" si="304"/>
        <v>3.4199999999999883E-2</v>
      </c>
      <c r="D2129">
        <f t="shared" si="305"/>
        <v>3.3628180979983845E-2</v>
      </c>
      <c r="E2129">
        <f t="shared" si="306"/>
        <v>1.425680293475028E-2</v>
      </c>
      <c r="F2129">
        <v>763.83889999999997</v>
      </c>
      <c r="G2129">
        <f t="shared" si="307"/>
        <v>0.19666529547730333</v>
      </c>
      <c r="H2129">
        <f t="shared" si="308"/>
        <v>167.6592769814965</v>
      </c>
      <c r="I2129">
        <f t="shared" si="301"/>
        <v>173.39322425426369</v>
      </c>
      <c r="J2129">
        <f t="shared" si="309"/>
        <v>692.3</v>
      </c>
      <c r="K2129" s="2">
        <f t="shared" si="302"/>
        <v>0.19230555555555554</v>
      </c>
      <c r="L2129">
        <f t="shared" si="303"/>
        <v>4.8979591836734961E-5</v>
      </c>
    </row>
    <row r="2130" spans="1:12" x14ac:dyDescent="0.15">
      <c r="A2130">
        <v>1756741</v>
      </c>
      <c r="B2130">
        <v>0.96109999999999995</v>
      </c>
      <c r="C2130">
        <f t="shared" si="304"/>
        <v>3.4299999999999983E-2</v>
      </c>
      <c r="D2130">
        <f t="shared" si="305"/>
        <v>3.3724869401620894E-2</v>
      </c>
      <c r="E2130">
        <f t="shared" si="306"/>
        <v>1.435646614942904E-2</v>
      </c>
      <c r="F2130">
        <v>763.72159999999997</v>
      </c>
      <c r="G2130">
        <f t="shared" si="307"/>
        <v>0.19665578807861378</v>
      </c>
      <c r="H2130">
        <f t="shared" si="308"/>
        <v>167.63353014772051</v>
      </c>
      <c r="I2130">
        <f t="shared" si="301"/>
        <v>173.38336023178732</v>
      </c>
      <c r="J2130">
        <f t="shared" si="309"/>
        <v>693.31666666666661</v>
      </c>
      <c r="K2130" s="2">
        <f t="shared" si="302"/>
        <v>0.19258796296296293</v>
      </c>
      <c r="L2130">
        <f t="shared" si="303"/>
        <v>5.0008504847762241E-5</v>
      </c>
    </row>
    <row r="2131" spans="1:12" x14ac:dyDescent="0.15">
      <c r="A2131">
        <v>1756800</v>
      </c>
      <c r="B2131">
        <v>0.96109999999999995</v>
      </c>
      <c r="C2131">
        <f t="shared" si="304"/>
        <v>3.4299999999999983E-2</v>
      </c>
      <c r="D2131">
        <f t="shared" si="305"/>
        <v>3.3724869401620894E-2</v>
      </c>
      <c r="E2131">
        <f t="shared" si="306"/>
        <v>1.4311867078302461E-2</v>
      </c>
      <c r="F2131">
        <v>765.48019999999997</v>
      </c>
      <c r="G2131">
        <f t="shared" si="307"/>
        <v>0.19665578807861378</v>
      </c>
      <c r="H2131">
        <f t="shared" si="308"/>
        <v>168.01953510832104</v>
      </c>
      <c r="I2131">
        <f t="shared" si="301"/>
        <v>173.78260516253647</v>
      </c>
      <c r="J2131">
        <f t="shared" si="309"/>
        <v>694.3</v>
      </c>
      <c r="K2131" s="2">
        <f t="shared" si="302"/>
        <v>0.19286111111111109</v>
      </c>
      <c r="L2131">
        <f t="shared" si="303"/>
        <v>4.9999999999999027E-5</v>
      </c>
    </row>
    <row r="2132" spans="1:12" x14ac:dyDescent="0.15">
      <c r="A2132">
        <v>1756860</v>
      </c>
      <c r="B2132">
        <v>0.96109999999999995</v>
      </c>
      <c r="C2132">
        <f t="shared" si="304"/>
        <v>3.4299999999999983E-2</v>
      </c>
      <c r="D2132">
        <f t="shared" si="305"/>
        <v>3.3724869401620894E-2</v>
      </c>
      <c r="E2132">
        <f t="shared" si="306"/>
        <v>1.4347544306359362E-2</v>
      </c>
      <c r="F2132">
        <v>764.07339999999999</v>
      </c>
      <c r="G2132">
        <f t="shared" si="307"/>
        <v>0.19665578807861378</v>
      </c>
      <c r="H2132">
        <f t="shared" si="308"/>
        <v>167.71074869948856</v>
      </c>
      <c r="I2132">
        <f t="shared" si="301"/>
        <v>173.46322737988103</v>
      </c>
      <c r="J2132">
        <f t="shared" si="309"/>
        <v>695.3</v>
      </c>
      <c r="K2132" s="2">
        <f t="shared" si="302"/>
        <v>0.19313888888888889</v>
      </c>
      <c r="L2132">
        <f t="shared" si="303"/>
        <v>5.1020408163265349E-5</v>
      </c>
    </row>
    <row r="2133" spans="1:12" x14ac:dyDescent="0.15">
      <c r="A2133">
        <v>1756920</v>
      </c>
      <c r="B2133">
        <v>0.96060000000000001</v>
      </c>
      <c r="C2133">
        <f t="shared" si="304"/>
        <v>3.4799999999999928E-2</v>
      </c>
      <c r="D2133">
        <f t="shared" si="305"/>
        <v>3.4208171329736956E-2</v>
      </c>
      <c r="E2133">
        <f t="shared" si="306"/>
        <v>1.4813007620446975E-2</v>
      </c>
      <c r="F2133">
        <v>764.77679999999998</v>
      </c>
      <c r="G2133">
        <f t="shared" si="307"/>
        <v>0.19660827175925041</v>
      </c>
      <c r="H2133">
        <f t="shared" si="308"/>
        <v>167.8651419039048</v>
      </c>
      <c r="I2133">
        <f t="shared" si="301"/>
        <v>173.7068488421607</v>
      </c>
      <c r="J2133">
        <f t="shared" si="309"/>
        <v>696.3</v>
      </c>
      <c r="K2133" s="2">
        <f t="shared" si="302"/>
        <v>0.19341666666666665</v>
      </c>
      <c r="L2133">
        <f t="shared" si="303"/>
        <v>4.6938775510204573E-5</v>
      </c>
    </row>
    <row r="2134" spans="1:12" x14ac:dyDescent="0.15">
      <c r="A2134">
        <v>1756980</v>
      </c>
      <c r="B2134">
        <v>0.96099999999999997</v>
      </c>
      <c r="C2134">
        <f t="shared" si="304"/>
        <v>3.4399999999999972E-2</v>
      </c>
      <c r="D2134">
        <f t="shared" si="305"/>
        <v>3.3821548475510659E-2</v>
      </c>
      <c r="E2134">
        <f t="shared" si="306"/>
        <v>1.4432331816248645E-2</v>
      </c>
      <c r="F2134">
        <v>764.54229999999995</v>
      </c>
      <c r="G2134">
        <f t="shared" si="307"/>
        <v>0.19664628205864068</v>
      </c>
      <c r="H2134">
        <f t="shared" si="308"/>
        <v>167.81367018591274</v>
      </c>
      <c r="I2134">
        <f t="shared" si="301"/>
        <v>173.58646044030817</v>
      </c>
      <c r="J2134">
        <f t="shared" si="309"/>
        <v>697.3</v>
      </c>
      <c r="K2134" s="2">
        <f t="shared" si="302"/>
        <v>0.19369444444444442</v>
      </c>
      <c r="L2134">
        <f t="shared" si="303"/>
        <v>5.1020408163265349E-5</v>
      </c>
    </row>
    <row r="2135" spans="1:12" x14ac:dyDescent="0.15">
      <c r="A2135">
        <v>1757040</v>
      </c>
      <c r="B2135">
        <v>0.96099999999999997</v>
      </c>
      <c r="C2135">
        <f t="shared" si="304"/>
        <v>3.4399999999999972E-2</v>
      </c>
      <c r="D2135">
        <f t="shared" si="305"/>
        <v>3.3821548475510659E-2</v>
      </c>
      <c r="E2135">
        <f t="shared" si="306"/>
        <v>1.4476930887375221E-2</v>
      </c>
      <c r="F2135">
        <v>762.78369999999995</v>
      </c>
      <c r="G2135">
        <f t="shared" si="307"/>
        <v>0.19664628205864068</v>
      </c>
      <c r="H2135">
        <f t="shared" si="308"/>
        <v>167.42766522531221</v>
      </c>
      <c r="I2135">
        <f t="shared" si="301"/>
        <v>173.18717690906297</v>
      </c>
      <c r="J2135">
        <f t="shared" si="309"/>
        <v>698.3</v>
      </c>
      <c r="K2135" s="2">
        <f t="shared" si="302"/>
        <v>0.19397222222222221</v>
      </c>
      <c r="L2135">
        <f t="shared" si="303"/>
        <v>5.1020408163265349E-5</v>
      </c>
    </row>
    <row r="2136" spans="1:12" x14ac:dyDescent="0.15">
      <c r="A2136">
        <v>1757100</v>
      </c>
      <c r="B2136">
        <v>0.96060000000000001</v>
      </c>
      <c r="C2136">
        <f t="shared" si="304"/>
        <v>3.4799999999999928E-2</v>
      </c>
      <c r="D2136">
        <f t="shared" si="305"/>
        <v>3.4208171329736956E-2</v>
      </c>
      <c r="E2136">
        <f t="shared" si="306"/>
        <v>1.4878415026532813E-2</v>
      </c>
      <c r="F2136">
        <v>762.19770000000005</v>
      </c>
      <c r="G2136">
        <f t="shared" si="307"/>
        <v>0.19660827175925041</v>
      </c>
      <c r="H2136">
        <f t="shared" si="308"/>
        <v>167.29904080423185</v>
      </c>
      <c r="I2136">
        <f t="shared" si="301"/>
        <v>173.12104742421914</v>
      </c>
      <c r="J2136">
        <f t="shared" si="309"/>
        <v>699.3</v>
      </c>
      <c r="K2136" s="2">
        <f t="shared" si="302"/>
        <v>0.19424999999999998</v>
      </c>
      <c r="L2136">
        <f t="shared" si="303"/>
        <v>4.6938775510204573E-5</v>
      </c>
    </row>
    <row r="2137" spans="1:12" x14ac:dyDescent="0.15">
      <c r="A2137">
        <v>1757160</v>
      </c>
      <c r="B2137">
        <v>0.96089999999999998</v>
      </c>
      <c r="C2137">
        <f t="shared" si="304"/>
        <v>3.4499999999999961E-2</v>
      </c>
      <c r="D2137">
        <f t="shared" si="305"/>
        <v>3.3918218203460644E-2</v>
      </c>
      <c r="E2137">
        <f t="shared" si="306"/>
        <v>1.4630091250452271E-2</v>
      </c>
      <c r="F2137">
        <v>760.55619999999999</v>
      </c>
      <c r="G2137">
        <f t="shared" si="307"/>
        <v>0.19663677741705082</v>
      </c>
      <c r="H2137">
        <f t="shared" si="308"/>
        <v>166.93873877828747</v>
      </c>
      <c r="I2137">
        <f t="shared" si="301"/>
        <v>172.69812526613839</v>
      </c>
      <c r="J2137">
        <f t="shared" si="309"/>
        <v>700.3</v>
      </c>
      <c r="K2137" s="2">
        <f t="shared" si="302"/>
        <v>0.19452777777777777</v>
      </c>
      <c r="L2137">
        <f t="shared" si="303"/>
        <v>5.0000000000000158E-5</v>
      </c>
    </row>
    <row r="2138" spans="1:12" x14ac:dyDescent="0.15">
      <c r="A2138">
        <v>1757220</v>
      </c>
      <c r="B2138">
        <v>0.96060000000000001</v>
      </c>
      <c r="C2138">
        <f t="shared" si="304"/>
        <v>3.4799999999999928E-2</v>
      </c>
      <c r="D2138">
        <f t="shared" si="305"/>
        <v>3.4208171329736956E-2</v>
      </c>
      <c r="E2138">
        <f t="shared" si="306"/>
        <v>1.4961668654813451E-2</v>
      </c>
      <c r="F2138">
        <v>758.91489999999999</v>
      </c>
      <c r="G2138">
        <f t="shared" si="307"/>
        <v>0.19660827175925041</v>
      </c>
      <c r="H2138">
        <f t="shared" si="308"/>
        <v>166.57848065146294</v>
      </c>
      <c r="I2138">
        <f t="shared" si="301"/>
        <v>172.37541177813384</v>
      </c>
      <c r="J2138">
        <f t="shared" si="309"/>
        <v>701.3</v>
      </c>
      <c r="K2138" s="2">
        <f t="shared" si="302"/>
        <v>0.19480555555555554</v>
      </c>
      <c r="L2138">
        <f t="shared" si="303"/>
        <v>4.8979591836734961E-5</v>
      </c>
    </row>
    <row r="2139" spans="1:12" x14ac:dyDescent="0.15">
      <c r="A2139">
        <v>1757280</v>
      </c>
      <c r="B2139">
        <v>0.96060000000000001</v>
      </c>
      <c r="C2139">
        <f t="shared" si="304"/>
        <v>3.4799999999999928E-2</v>
      </c>
      <c r="D2139">
        <f t="shared" si="305"/>
        <v>3.4208171329736956E-2</v>
      </c>
      <c r="E2139">
        <f t="shared" si="306"/>
        <v>1.4982476989772717E-2</v>
      </c>
      <c r="F2139">
        <v>758.09439999999995</v>
      </c>
      <c r="G2139">
        <f t="shared" si="307"/>
        <v>0.19660827175925041</v>
      </c>
      <c r="H2139">
        <f t="shared" si="308"/>
        <v>166.39838451239049</v>
      </c>
      <c r="I2139">
        <f t="shared" si="301"/>
        <v>172.18904829342168</v>
      </c>
      <c r="J2139">
        <f t="shared" si="309"/>
        <v>702.3</v>
      </c>
      <c r="K2139" s="2">
        <f t="shared" si="302"/>
        <v>0.19508333333333333</v>
      </c>
      <c r="L2139">
        <f t="shared" si="303"/>
        <v>4.8979591836734961E-5</v>
      </c>
    </row>
    <row r="2140" spans="1:12" x14ac:dyDescent="0.15">
      <c r="A2140">
        <v>1757340</v>
      </c>
      <c r="B2140">
        <v>0.96060000000000001</v>
      </c>
      <c r="C2140">
        <f t="shared" si="304"/>
        <v>3.4799999999999928E-2</v>
      </c>
      <c r="D2140">
        <f t="shared" si="305"/>
        <v>3.4208171329736956E-2</v>
      </c>
      <c r="E2140">
        <f t="shared" si="306"/>
        <v>1.5000315603801165E-2</v>
      </c>
      <c r="F2140">
        <v>757.39099999999996</v>
      </c>
      <c r="G2140">
        <f t="shared" si="307"/>
        <v>0.19660827175925041</v>
      </c>
      <c r="H2140">
        <f t="shared" si="308"/>
        <v>166.24399130797426</v>
      </c>
      <c r="I2140">
        <f t="shared" si="301"/>
        <v>172.02928220549174</v>
      </c>
      <c r="J2140">
        <f t="shared" si="309"/>
        <v>703.3</v>
      </c>
      <c r="K2140" s="2">
        <f t="shared" si="302"/>
        <v>0.1953611111111111</v>
      </c>
      <c r="L2140">
        <f t="shared" si="303"/>
        <v>4.8979591836734961E-5</v>
      </c>
    </row>
    <row r="2141" spans="1:12" x14ac:dyDescent="0.15">
      <c r="A2141">
        <v>1757400</v>
      </c>
      <c r="B2141">
        <v>0.96060000000000001</v>
      </c>
      <c r="C2141">
        <f t="shared" si="304"/>
        <v>3.4799999999999928E-2</v>
      </c>
      <c r="D2141">
        <f t="shared" si="305"/>
        <v>3.4208171329736956E-2</v>
      </c>
      <c r="E2141">
        <f t="shared" si="306"/>
        <v>1.4943830040785002E-2</v>
      </c>
      <c r="F2141">
        <v>759.61829999999998</v>
      </c>
      <c r="G2141">
        <f t="shared" si="307"/>
        <v>0.19660827175925041</v>
      </c>
      <c r="H2141">
        <f t="shared" si="308"/>
        <v>166.73287385587915</v>
      </c>
      <c r="I2141">
        <f t="shared" si="301"/>
        <v>172.53517786606378</v>
      </c>
      <c r="J2141">
        <f t="shared" si="309"/>
        <v>704.3</v>
      </c>
      <c r="K2141" s="2">
        <f t="shared" si="302"/>
        <v>0.19563888888888889</v>
      </c>
      <c r="L2141">
        <f t="shared" si="303"/>
        <v>5.0000000000000158E-5</v>
      </c>
    </row>
    <row r="2142" spans="1:12" x14ac:dyDescent="0.15">
      <c r="A2142">
        <v>1757460</v>
      </c>
      <c r="B2142">
        <v>0.96060000000000001</v>
      </c>
      <c r="C2142">
        <f t="shared" si="304"/>
        <v>3.4799999999999928E-2</v>
      </c>
      <c r="D2142">
        <f t="shared" si="305"/>
        <v>3.4208171329736956E-2</v>
      </c>
      <c r="E2142">
        <f t="shared" si="306"/>
        <v>1.4911122533658904E-2</v>
      </c>
      <c r="F2142">
        <v>760.90800000000002</v>
      </c>
      <c r="G2142">
        <f t="shared" si="307"/>
        <v>0.19660827175925041</v>
      </c>
      <c r="H2142">
        <f t="shared" si="308"/>
        <v>167.01595733005553</v>
      </c>
      <c r="I2142">
        <f t="shared" si="301"/>
        <v>172.82811264514146</v>
      </c>
      <c r="J2142">
        <f t="shared" si="309"/>
        <v>705.3</v>
      </c>
      <c r="K2142" s="2">
        <f t="shared" si="302"/>
        <v>0.19591666666666666</v>
      </c>
      <c r="L2142">
        <f t="shared" si="303"/>
        <v>5.1020408163265349E-5</v>
      </c>
    </row>
    <row r="2143" spans="1:12" x14ac:dyDescent="0.15">
      <c r="A2143">
        <v>1757520</v>
      </c>
      <c r="B2143">
        <v>0.96060000000000001</v>
      </c>
      <c r="C2143">
        <f t="shared" si="304"/>
        <v>3.4799999999999928E-2</v>
      </c>
      <c r="D2143">
        <f t="shared" si="305"/>
        <v>3.4208171329736956E-2</v>
      </c>
      <c r="E2143">
        <f t="shared" si="306"/>
        <v>1.4830846234475423E-2</v>
      </c>
      <c r="F2143">
        <v>764.07339999999999</v>
      </c>
      <c r="G2143">
        <f t="shared" si="307"/>
        <v>0.19660827175925041</v>
      </c>
      <c r="H2143">
        <f t="shared" si="308"/>
        <v>167.71074869948856</v>
      </c>
      <c r="I2143">
        <f t="shared" si="301"/>
        <v>173.54708275423076</v>
      </c>
      <c r="J2143">
        <f t="shared" si="309"/>
        <v>706.3</v>
      </c>
      <c r="K2143" s="2">
        <f t="shared" si="302"/>
        <v>0.19619444444444442</v>
      </c>
      <c r="L2143">
        <f t="shared" si="303"/>
        <v>5.4081632653060933E-5</v>
      </c>
    </row>
    <row r="2144" spans="1:12" x14ac:dyDescent="0.15">
      <c r="A2144">
        <v>1757580</v>
      </c>
      <c r="B2144">
        <v>0.96040000000000003</v>
      </c>
      <c r="C2144">
        <f t="shared" si="304"/>
        <v>3.4999999999999906E-2</v>
      </c>
      <c r="D2144">
        <f t="shared" si="305"/>
        <v>3.4401426717332317E-2</v>
      </c>
      <c r="E2144">
        <f t="shared" si="306"/>
        <v>1.4917069937900072E-2</v>
      </c>
      <c r="F2144">
        <v>768.29380000000003</v>
      </c>
      <c r="G2144">
        <f t="shared" si="307"/>
        <v>0.19658927487319622</v>
      </c>
      <c r="H2144">
        <f t="shared" si="308"/>
        <v>168.63710792598607</v>
      </c>
      <c r="I2144">
        <f t="shared" si="301"/>
        <v>174.53940670339551</v>
      </c>
      <c r="J2144">
        <f t="shared" si="309"/>
        <v>707.3</v>
      </c>
      <c r="K2144" s="2">
        <f t="shared" si="302"/>
        <v>0.19647222222222221</v>
      </c>
      <c r="L2144">
        <f t="shared" si="303"/>
        <v>4.8979591836734961E-5</v>
      </c>
    </row>
    <row r="2145" spans="1:12" x14ac:dyDescent="0.15">
      <c r="A2145">
        <v>1757640</v>
      </c>
      <c r="B2145">
        <v>0.96050000000000002</v>
      </c>
      <c r="C2145">
        <f t="shared" si="304"/>
        <v>3.4899999999999917E-2</v>
      </c>
      <c r="D2145">
        <f t="shared" si="305"/>
        <v>3.4304803691990238E-2</v>
      </c>
      <c r="E2145">
        <f t="shared" si="306"/>
        <v>1.4719362278415249E-2</v>
      </c>
      <c r="F2145">
        <v>772.27970000000005</v>
      </c>
      <c r="G2145">
        <f t="shared" si="307"/>
        <v>0.19659877262786382</v>
      </c>
      <c r="H2145">
        <f t="shared" si="308"/>
        <v>169.51199543449152</v>
      </c>
      <c r="I2145">
        <f t="shared" si="301"/>
        <v>175.42796407515527</v>
      </c>
      <c r="J2145">
        <f t="shared" si="309"/>
        <v>708.3</v>
      </c>
      <c r="K2145" s="2">
        <f t="shared" si="302"/>
        <v>0.19674999999999998</v>
      </c>
      <c r="L2145">
        <f t="shared" si="303"/>
        <v>5.3061224489795736E-5</v>
      </c>
    </row>
    <row r="2146" spans="1:12" x14ac:dyDescent="0.15">
      <c r="A2146">
        <v>1757700</v>
      </c>
      <c r="B2146">
        <v>0.96040000000000003</v>
      </c>
      <c r="C2146">
        <f t="shared" si="304"/>
        <v>3.4999999999999906E-2</v>
      </c>
      <c r="D2146">
        <f t="shared" si="305"/>
        <v>3.4401426717332317E-2</v>
      </c>
      <c r="E2146">
        <f t="shared" si="306"/>
        <v>1.4735709004573844E-2</v>
      </c>
      <c r="F2146">
        <v>775.44510000000002</v>
      </c>
      <c r="G2146">
        <f t="shared" si="307"/>
        <v>0.19658927487319622</v>
      </c>
      <c r="H2146">
        <f t="shared" si="308"/>
        <v>170.20678680392459</v>
      </c>
      <c r="I2146">
        <f t="shared" si="301"/>
        <v>176.16402434206188</v>
      </c>
      <c r="J2146">
        <f t="shared" si="309"/>
        <v>709.3</v>
      </c>
      <c r="K2146" s="2">
        <f t="shared" si="302"/>
        <v>0.19702777777777777</v>
      </c>
      <c r="L2146">
        <f t="shared" si="303"/>
        <v>4.9991498044550415E-5</v>
      </c>
    </row>
    <row r="2147" spans="1:12" x14ac:dyDescent="0.15">
      <c r="A2147">
        <v>1757760</v>
      </c>
      <c r="B2147">
        <v>0.96009999999999995</v>
      </c>
      <c r="C2147">
        <f t="shared" si="304"/>
        <v>3.5299999999999984E-2</v>
      </c>
      <c r="D2147">
        <f t="shared" si="305"/>
        <v>3.4691239789930259E-2</v>
      </c>
      <c r="E2147">
        <f t="shared" si="306"/>
        <v>1.4939303800071236E-2</v>
      </c>
      <c r="F2147">
        <v>778.84479999999996</v>
      </c>
      <c r="G2147">
        <f t="shared" si="307"/>
        <v>0.1965607898661825</v>
      </c>
      <c r="H2147">
        <f t="shared" si="308"/>
        <v>170.95300599222983</v>
      </c>
      <c r="I2147">
        <f t="shared" si="301"/>
        <v>176.98764710375551</v>
      </c>
      <c r="J2147">
        <f t="shared" si="309"/>
        <v>710.3</v>
      </c>
      <c r="K2147" s="2">
        <f t="shared" si="302"/>
        <v>0.19730555555555554</v>
      </c>
      <c r="L2147">
        <f t="shared" si="303"/>
        <v>4.8979591836733829E-5</v>
      </c>
    </row>
    <row r="2148" spans="1:12" x14ac:dyDescent="0.15">
      <c r="A2148">
        <v>1757820</v>
      </c>
      <c r="B2148">
        <v>0.96</v>
      </c>
      <c r="C2148">
        <f t="shared" si="304"/>
        <v>3.5399999999999973E-2</v>
      </c>
      <c r="D2148">
        <f t="shared" si="305"/>
        <v>3.4787825485663809E-2</v>
      </c>
      <c r="E2148">
        <f t="shared" si="306"/>
        <v>1.5018050881776338E-2</v>
      </c>
      <c r="F2148">
        <v>779.54819999999995</v>
      </c>
      <c r="G2148">
        <f t="shared" si="307"/>
        <v>0.19655129761506668</v>
      </c>
      <c r="H2148">
        <f t="shared" si="308"/>
        <v>171.10739919664607</v>
      </c>
      <c r="I2148">
        <f t="shared" si="301"/>
        <v>177.16460112820735</v>
      </c>
      <c r="J2148">
        <f t="shared" si="309"/>
        <v>711.3</v>
      </c>
      <c r="K2148" s="2">
        <f t="shared" si="302"/>
        <v>0.19758333333333333</v>
      </c>
      <c r="L2148">
        <f t="shared" si="303"/>
        <v>4.7959183673468639E-5</v>
      </c>
    </row>
    <row r="2149" spans="1:12" x14ac:dyDescent="0.15">
      <c r="A2149">
        <v>1757880</v>
      </c>
      <c r="B2149">
        <v>0.96</v>
      </c>
      <c r="C2149">
        <f t="shared" si="304"/>
        <v>3.5399999999999973E-2</v>
      </c>
      <c r="D2149">
        <f t="shared" si="305"/>
        <v>3.4787825485663809E-2</v>
      </c>
      <c r="E2149">
        <f t="shared" si="306"/>
        <v>1.5026967652735115E-2</v>
      </c>
      <c r="F2149">
        <v>779.19659999999999</v>
      </c>
      <c r="G2149">
        <f t="shared" si="307"/>
        <v>0.19655129761506668</v>
      </c>
      <c r="H2149">
        <f t="shared" si="308"/>
        <v>171.03022454399786</v>
      </c>
      <c r="I2149">
        <f t="shared" si="301"/>
        <v>177.08469449285539</v>
      </c>
      <c r="J2149">
        <f t="shared" si="309"/>
        <v>712.3</v>
      </c>
      <c r="K2149" s="2">
        <f t="shared" si="302"/>
        <v>0.1978611111111111</v>
      </c>
      <c r="L2149">
        <f t="shared" si="303"/>
        <v>4.7959183673468639E-5</v>
      </c>
    </row>
    <row r="2150" spans="1:12" x14ac:dyDescent="0.15">
      <c r="A2150">
        <v>1757940</v>
      </c>
      <c r="B2150">
        <v>0.96</v>
      </c>
      <c r="C2150">
        <f t="shared" si="304"/>
        <v>3.5399999999999973E-2</v>
      </c>
      <c r="D2150">
        <f t="shared" si="305"/>
        <v>3.4787825485663809E-2</v>
      </c>
      <c r="E2150">
        <f t="shared" si="306"/>
        <v>1.5053728109833239E-2</v>
      </c>
      <c r="F2150">
        <v>778.14139999999998</v>
      </c>
      <c r="G2150">
        <f t="shared" si="307"/>
        <v>0.19655129761506668</v>
      </c>
      <c r="H2150">
        <f t="shared" si="308"/>
        <v>170.7986127878136</v>
      </c>
      <c r="I2150">
        <f t="shared" si="301"/>
        <v>176.84488368050216</v>
      </c>
      <c r="J2150">
        <f t="shared" si="309"/>
        <v>713.3</v>
      </c>
      <c r="K2150" s="2">
        <f t="shared" si="302"/>
        <v>0.19813888888888886</v>
      </c>
      <c r="L2150">
        <f t="shared" si="303"/>
        <v>4.7959183673468639E-5</v>
      </c>
    </row>
    <row r="2151" spans="1:12" x14ac:dyDescent="0.15">
      <c r="A2151">
        <v>1758000</v>
      </c>
      <c r="B2151">
        <v>0.95989999999999998</v>
      </c>
      <c r="C2151">
        <f t="shared" si="304"/>
        <v>3.5499999999999962E-2</v>
      </c>
      <c r="D2151">
        <f t="shared" si="305"/>
        <v>3.4884401853501668E-2</v>
      </c>
      <c r="E2151">
        <f t="shared" si="306"/>
        <v>1.5191928755755972E-2</v>
      </c>
      <c r="F2151">
        <v>776.50009999999997</v>
      </c>
      <c r="G2151">
        <f t="shared" si="307"/>
        <v>0.19654180673900837</v>
      </c>
      <c r="H2151">
        <f t="shared" si="308"/>
        <v>170.43835466098901</v>
      </c>
      <c r="I2151">
        <f t="shared" si="301"/>
        <v>176.48891625145413</v>
      </c>
      <c r="J2151">
        <f t="shared" si="309"/>
        <v>714.3</v>
      </c>
      <c r="K2151" s="2">
        <f t="shared" si="302"/>
        <v>0.19841666666666666</v>
      </c>
      <c r="L2151">
        <f t="shared" si="303"/>
        <v>4.6938775510203442E-5</v>
      </c>
    </row>
    <row r="2152" spans="1:12" x14ac:dyDescent="0.15">
      <c r="A2152">
        <v>1758060</v>
      </c>
      <c r="B2152">
        <v>0.96</v>
      </c>
      <c r="C2152">
        <f t="shared" si="304"/>
        <v>3.5399999999999973E-2</v>
      </c>
      <c r="D2152">
        <f t="shared" si="305"/>
        <v>3.4787825485663809E-2</v>
      </c>
      <c r="E2152">
        <f t="shared" si="306"/>
        <v>1.5128052286877858E-2</v>
      </c>
      <c r="F2152">
        <v>775.21069999999997</v>
      </c>
      <c r="G2152">
        <f t="shared" si="307"/>
        <v>0.19655129761506668</v>
      </c>
      <c r="H2152">
        <f t="shared" si="308"/>
        <v>170.15533703549241</v>
      </c>
      <c r="I2152">
        <f t="shared" si="301"/>
        <v>176.17883596654886</v>
      </c>
      <c r="J2152">
        <f t="shared" si="309"/>
        <v>715.3</v>
      </c>
      <c r="K2152" s="2">
        <f t="shared" si="302"/>
        <v>0.19869444444444442</v>
      </c>
      <c r="L2152">
        <f t="shared" si="303"/>
        <v>4.8979591836733829E-5</v>
      </c>
    </row>
    <row r="2153" spans="1:12" x14ac:dyDescent="0.15">
      <c r="A2153">
        <v>1758120</v>
      </c>
      <c r="B2153">
        <v>0.95979999999999999</v>
      </c>
      <c r="C2153">
        <f t="shared" si="304"/>
        <v>3.5599999999999951E-2</v>
      </c>
      <c r="D2153">
        <f t="shared" si="305"/>
        <v>3.4980968895245379E-2</v>
      </c>
      <c r="E2153">
        <f t="shared" si="306"/>
        <v>1.5383633381614456E-2</v>
      </c>
      <c r="F2153">
        <v>772.74869999999999</v>
      </c>
      <c r="G2153">
        <f t="shared" si="307"/>
        <v>0.19653231723767561</v>
      </c>
      <c r="H2153">
        <f t="shared" si="308"/>
        <v>169.61493887047564</v>
      </c>
      <c r="I2153">
        <f t="shared" si="301"/>
        <v>175.65323069426449</v>
      </c>
      <c r="J2153">
        <f t="shared" si="309"/>
        <v>716.3</v>
      </c>
      <c r="K2153" s="2">
        <f t="shared" si="302"/>
        <v>0.19897222222222222</v>
      </c>
      <c r="L2153">
        <f t="shared" si="303"/>
        <v>4.6938775510203442E-5</v>
      </c>
    </row>
    <row r="2154" spans="1:12" x14ac:dyDescent="0.15">
      <c r="A2154">
        <v>1758180</v>
      </c>
      <c r="B2154">
        <v>0.95989999999999998</v>
      </c>
      <c r="C2154">
        <f t="shared" si="304"/>
        <v>3.5499999999999962E-2</v>
      </c>
      <c r="D2154">
        <f t="shared" si="305"/>
        <v>3.4884401853501668E-2</v>
      </c>
      <c r="E2154">
        <f t="shared" si="306"/>
        <v>1.5319768774885941E-2</v>
      </c>
      <c r="F2154">
        <v>771.45920000000001</v>
      </c>
      <c r="G2154">
        <f t="shared" si="307"/>
        <v>0.19654180673900837</v>
      </c>
      <c r="H2154">
        <f t="shared" si="308"/>
        <v>169.33189929541911</v>
      </c>
      <c r="I2154">
        <f t="shared" si="301"/>
        <v>175.34318172040648</v>
      </c>
      <c r="J2154">
        <f t="shared" si="309"/>
        <v>717.3</v>
      </c>
      <c r="K2154" s="2">
        <f t="shared" si="302"/>
        <v>0.19924999999999998</v>
      </c>
      <c r="L2154">
        <f t="shared" si="303"/>
        <v>4.9991498044550415E-5</v>
      </c>
    </row>
    <row r="2155" spans="1:12" x14ac:dyDescent="0.15">
      <c r="A2155">
        <v>1758240</v>
      </c>
      <c r="B2155">
        <v>0.95979999999999999</v>
      </c>
      <c r="C2155">
        <f t="shared" si="304"/>
        <v>3.5599999999999951E-2</v>
      </c>
      <c r="D2155">
        <f t="shared" si="305"/>
        <v>3.4980968895245379E-2</v>
      </c>
      <c r="E2155">
        <f t="shared" si="306"/>
        <v>1.5449043323755747E-2</v>
      </c>
      <c r="F2155">
        <v>770.16949999999997</v>
      </c>
      <c r="G2155">
        <f t="shared" si="307"/>
        <v>0.19653231723767561</v>
      </c>
      <c r="H2155">
        <f t="shared" si="308"/>
        <v>169.04881582124275</v>
      </c>
      <c r="I2155">
        <f t="shared" si="301"/>
        <v>175.06695366447894</v>
      </c>
      <c r="J2155">
        <f t="shared" si="309"/>
        <v>718.3</v>
      </c>
      <c r="K2155" s="2">
        <f t="shared" si="302"/>
        <v>0.19952777777777778</v>
      </c>
      <c r="L2155">
        <f t="shared" si="303"/>
        <v>5.0000000000000158E-5</v>
      </c>
    </row>
    <row r="2156" spans="1:12" x14ac:dyDescent="0.15">
      <c r="A2156">
        <v>1758301</v>
      </c>
      <c r="B2156">
        <v>0.9597</v>
      </c>
      <c r="C2156">
        <f t="shared" si="304"/>
        <v>3.569999999999994E-2</v>
      </c>
      <c r="D2156">
        <f t="shared" si="305"/>
        <v>3.5077526612695947E-2</v>
      </c>
      <c r="E2156">
        <f t="shared" si="306"/>
        <v>1.5569384169207286E-2</v>
      </c>
      <c r="F2156">
        <v>769.23170000000005</v>
      </c>
      <c r="G2156">
        <f t="shared" si="307"/>
        <v>0.19652282911073654</v>
      </c>
      <c r="H2156">
        <f t="shared" si="308"/>
        <v>168.84297284839437</v>
      </c>
      <c r="I2156">
        <f t="shared" si="301"/>
        <v>174.87066697908202</v>
      </c>
      <c r="J2156">
        <f t="shared" si="309"/>
        <v>719.31666666666661</v>
      </c>
      <c r="K2156" s="2">
        <f t="shared" si="302"/>
        <v>0.19981018518518517</v>
      </c>
      <c r="L2156">
        <f t="shared" si="303"/>
        <v>5.1029086579350265E-5</v>
      </c>
    </row>
    <row r="2157" spans="1:12" x14ac:dyDescent="0.15">
      <c r="A2157">
        <v>1758360</v>
      </c>
      <c r="B2157">
        <v>0.9597</v>
      </c>
      <c r="C2157">
        <f t="shared" si="304"/>
        <v>3.569999999999994E-2</v>
      </c>
      <c r="D2157">
        <f t="shared" si="305"/>
        <v>3.5077526612695947E-2</v>
      </c>
      <c r="E2157">
        <f t="shared" si="306"/>
        <v>1.55574926052068E-2</v>
      </c>
      <c r="F2157">
        <v>769.70060000000001</v>
      </c>
      <c r="G2157">
        <f t="shared" si="307"/>
        <v>0.19652282911073654</v>
      </c>
      <c r="H2157">
        <f t="shared" si="308"/>
        <v>168.94589433481858</v>
      </c>
      <c r="I2157">
        <f t="shared" si="301"/>
        <v>174.97726276257154</v>
      </c>
      <c r="J2157">
        <f t="shared" si="309"/>
        <v>720.3</v>
      </c>
      <c r="K2157" s="2">
        <f t="shared" si="302"/>
        <v>0.20008333333333331</v>
      </c>
      <c r="L2157">
        <f t="shared" si="303"/>
        <v>5.3061224489795736E-5</v>
      </c>
    </row>
    <row r="2158" spans="1:12" x14ac:dyDescent="0.15">
      <c r="A2158">
        <v>1758420</v>
      </c>
      <c r="B2158">
        <v>0.95989999999999998</v>
      </c>
      <c r="C2158">
        <f t="shared" si="304"/>
        <v>3.5499999999999962E-2</v>
      </c>
      <c r="D2158">
        <f t="shared" si="305"/>
        <v>3.4884401853501668E-2</v>
      </c>
      <c r="E2158">
        <f t="shared" si="306"/>
        <v>1.5340582181956098E-2</v>
      </c>
      <c r="F2158">
        <v>770.63850000000002</v>
      </c>
      <c r="G2158">
        <f t="shared" si="307"/>
        <v>0.19654180673900837</v>
      </c>
      <c r="H2158">
        <f t="shared" si="308"/>
        <v>169.1517592572269</v>
      </c>
      <c r="I2158">
        <f t="shared" si="301"/>
        <v>175.15664671085841</v>
      </c>
      <c r="J2158">
        <f t="shared" si="309"/>
        <v>721.3</v>
      </c>
      <c r="K2158" s="2">
        <f t="shared" si="302"/>
        <v>0.2003611111111111</v>
      </c>
      <c r="L2158">
        <f t="shared" si="303"/>
        <v>5.5102040816326124E-5</v>
      </c>
    </row>
    <row r="2159" spans="1:12" x14ac:dyDescent="0.15">
      <c r="A2159">
        <v>1758480</v>
      </c>
      <c r="B2159">
        <v>0.9597</v>
      </c>
      <c r="C2159">
        <f t="shared" si="304"/>
        <v>3.569999999999994E-2</v>
      </c>
      <c r="D2159">
        <f t="shared" si="305"/>
        <v>3.5077526612695947E-2</v>
      </c>
      <c r="E2159">
        <f t="shared" si="306"/>
        <v>1.5515868327121932E-2</v>
      </c>
      <c r="F2159">
        <v>771.34190000000001</v>
      </c>
      <c r="G2159">
        <f t="shared" si="307"/>
        <v>0.19652282911073654</v>
      </c>
      <c r="H2159">
        <f t="shared" si="308"/>
        <v>169.30615246164311</v>
      </c>
      <c r="I2159">
        <f t="shared" si="301"/>
        <v>175.35038210452376</v>
      </c>
      <c r="J2159">
        <f t="shared" si="309"/>
        <v>722.3</v>
      </c>
      <c r="K2159" s="2">
        <f t="shared" si="302"/>
        <v>0.20063888888888887</v>
      </c>
      <c r="L2159">
        <f t="shared" si="303"/>
        <v>5.3052202006461315E-5</v>
      </c>
    </row>
    <row r="2160" spans="1:12" x14ac:dyDescent="0.15">
      <c r="A2160">
        <v>1758540</v>
      </c>
      <c r="B2160">
        <v>0.95960000000000001</v>
      </c>
      <c r="C2160">
        <f t="shared" si="304"/>
        <v>3.5799999999999929E-2</v>
      </c>
      <c r="D2160">
        <f t="shared" si="305"/>
        <v>3.517407500765387E-2</v>
      </c>
      <c r="E2160">
        <f t="shared" si="306"/>
        <v>1.5570794980050429E-2</v>
      </c>
      <c r="F2160">
        <v>772.98310000000004</v>
      </c>
      <c r="G2160">
        <f t="shared" si="307"/>
        <v>0.19651334235785947</v>
      </c>
      <c r="H2160">
        <f t="shared" si="308"/>
        <v>169.66638863890779</v>
      </c>
      <c r="I2160">
        <f t="shared" si="301"/>
        <v>175.74044535218061</v>
      </c>
      <c r="J2160">
        <f t="shared" si="309"/>
        <v>723.3</v>
      </c>
      <c r="K2160" s="2">
        <f t="shared" si="302"/>
        <v>0.20091666666666666</v>
      </c>
      <c r="L2160">
        <f t="shared" si="303"/>
        <v>5.2031967352491015E-5</v>
      </c>
    </row>
    <row r="2161" spans="1:12" x14ac:dyDescent="0.15">
      <c r="A2161">
        <v>1758600</v>
      </c>
      <c r="B2161">
        <v>0.95960000000000001</v>
      </c>
      <c r="C2161">
        <f t="shared" si="304"/>
        <v>3.5799999999999929E-2</v>
      </c>
      <c r="D2161">
        <f t="shared" si="305"/>
        <v>3.517407500765387E-2</v>
      </c>
      <c r="E2161">
        <f t="shared" si="306"/>
        <v>1.5547009315994009E-2</v>
      </c>
      <c r="F2161">
        <v>773.92100000000005</v>
      </c>
      <c r="G2161">
        <f t="shared" si="307"/>
        <v>0.19651334235785947</v>
      </c>
      <c r="H2161">
        <f t="shared" si="308"/>
        <v>169.87225356131609</v>
      </c>
      <c r="I2161">
        <f t="shared" si="301"/>
        <v>175.95368023881116</v>
      </c>
      <c r="J2161">
        <f t="shared" si="309"/>
        <v>724.3</v>
      </c>
      <c r="K2161" s="2">
        <f t="shared" si="302"/>
        <v>0.20119444444444443</v>
      </c>
      <c r="L2161">
        <f t="shared" si="303"/>
        <v>5.2040816326530546E-5</v>
      </c>
    </row>
    <row r="2162" spans="1:12" x14ac:dyDescent="0.15">
      <c r="A2162">
        <v>1758660</v>
      </c>
      <c r="B2162">
        <v>0.95960000000000001</v>
      </c>
      <c r="C2162">
        <f t="shared" si="304"/>
        <v>3.5799999999999929E-2</v>
      </c>
      <c r="D2162">
        <f t="shared" si="305"/>
        <v>3.517407500765387E-2</v>
      </c>
      <c r="E2162">
        <f t="shared" si="306"/>
        <v>1.5520248858895885E-2</v>
      </c>
      <c r="F2162">
        <v>774.97619999999995</v>
      </c>
      <c r="G2162">
        <f t="shared" si="307"/>
        <v>0.19651334235785947</v>
      </c>
      <c r="H2162">
        <f t="shared" si="308"/>
        <v>170.10386531750035</v>
      </c>
      <c r="I2162">
        <f t="shared" si="301"/>
        <v>176.19358369586681</v>
      </c>
      <c r="J2162">
        <f t="shared" si="309"/>
        <v>725.3</v>
      </c>
      <c r="K2162" s="2">
        <f t="shared" si="302"/>
        <v>0.20147222222222222</v>
      </c>
      <c r="L2162">
        <f t="shared" si="303"/>
        <v>5.0000000000000158E-5</v>
      </c>
    </row>
    <row r="2163" spans="1:12" x14ac:dyDescent="0.15">
      <c r="A2163">
        <v>1758720</v>
      </c>
      <c r="B2163">
        <v>0.95960000000000001</v>
      </c>
      <c r="C2163">
        <f t="shared" si="304"/>
        <v>3.5799999999999929E-2</v>
      </c>
      <c r="D2163">
        <f t="shared" si="305"/>
        <v>3.517407500765387E-2</v>
      </c>
      <c r="E2163">
        <f t="shared" si="306"/>
        <v>1.5478624580811014E-2</v>
      </c>
      <c r="F2163">
        <v>776.61749999999995</v>
      </c>
      <c r="G2163">
        <f t="shared" si="307"/>
        <v>0.19651334235785947</v>
      </c>
      <c r="H2163">
        <f t="shared" si="308"/>
        <v>170.46412344432491</v>
      </c>
      <c r="I2163">
        <f t="shared" si="301"/>
        <v>176.5667390636317</v>
      </c>
      <c r="J2163">
        <f t="shared" si="309"/>
        <v>726.3</v>
      </c>
      <c r="K2163" s="2">
        <f t="shared" si="302"/>
        <v>0.20174999999999998</v>
      </c>
      <c r="L2163">
        <f t="shared" si="303"/>
        <v>5.2040816326530546E-5</v>
      </c>
    </row>
    <row r="2164" spans="1:12" x14ac:dyDescent="0.15">
      <c r="A2164">
        <v>1758780</v>
      </c>
      <c r="B2164">
        <v>0.95920000000000005</v>
      </c>
      <c r="C2164">
        <f t="shared" si="304"/>
        <v>3.6199999999999885E-2</v>
      </c>
      <c r="D2164">
        <f t="shared" si="305"/>
        <v>3.5560175398550664E-2</v>
      </c>
      <c r="E2164">
        <f t="shared" si="306"/>
        <v>1.5849863686776513E-2</v>
      </c>
      <c r="F2164">
        <v>777.20349999999996</v>
      </c>
      <c r="G2164">
        <f t="shared" si="307"/>
        <v>0.19647540908034017</v>
      </c>
      <c r="H2164">
        <f t="shared" si="308"/>
        <v>170.59274786540527</v>
      </c>
      <c r="I2164">
        <f t="shared" si="301"/>
        <v>176.76820533813296</v>
      </c>
      <c r="J2164">
        <f t="shared" si="309"/>
        <v>727.3</v>
      </c>
      <c r="K2164" s="2">
        <f t="shared" si="302"/>
        <v>0.20202777777777778</v>
      </c>
      <c r="L2164">
        <f t="shared" si="303"/>
        <v>4.6938775510204573E-5</v>
      </c>
    </row>
    <row r="2165" spans="1:12" x14ac:dyDescent="0.15">
      <c r="A2165">
        <v>1758840</v>
      </c>
      <c r="B2165">
        <v>0.95930000000000004</v>
      </c>
      <c r="C2165">
        <f t="shared" si="304"/>
        <v>3.6099999999999896E-2</v>
      </c>
      <c r="D2165">
        <f t="shared" si="305"/>
        <v>3.5463664275568844E-2</v>
      </c>
      <c r="E2165">
        <f t="shared" si="306"/>
        <v>1.5750375234697536E-2</v>
      </c>
      <c r="F2165">
        <v>777.32090000000005</v>
      </c>
      <c r="G2165">
        <f t="shared" si="307"/>
        <v>0.19648489034028443</v>
      </c>
      <c r="H2165">
        <f t="shared" si="308"/>
        <v>170.61851664874118</v>
      </c>
      <c r="I2165">
        <f t="shared" si="301"/>
        <v>176.7778450997607</v>
      </c>
      <c r="J2165">
        <f t="shared" si="309"/>
        <v>728.3</v>
      </c>
      <c r="K2165" s="2">
        <f t="shared" si="302"/>
        <v>0.20230555555555554</v>
      </c>
      <c r="L2165">
        <f t="shared" si="303"/>
        <v>4.7951028736609808E-5</v>
      </c>
    </row>
    <row r="2166" spans="1:12" x14ac:dyDescent="0.15">
      <c r="A2166">
        <v>1758900</v>
      </c>
      <c r="B2166">
        <v>0.95930000000000004</v>
      </c>
      <c r="C2166">
        <f t="shared" si="304"/>
        <v>3.6099999999999896E-2</v>
      </c>
      <c r="D2166">
        <f t="shared" si="305"/>
        <v>3.5463664275568844E-2</v>
      </c>
      <c r="E2166">
        <f t="shared" si="306"/>
        <v>1.5786052462754441E-2</v>
      </c>
      <c r="F2166">
        <v>775.91409999999996</v>
      </c>
      <c r="G2166">
        <f t="shared" si="307"/>
        <v>0.19648489034028443</v>
      </c>
      <c r="H2166">
        <f t="shared" si="308"/>
        <v>170.30973023990867</v>
      </c>
      <c r="I2166">
        <f t="shared" si="301"/>
        <v>176.45791150156933</v>
      </c>
      <c r="J2166">
        <f t="shared" si="309"/>
        <v>729.3</v>
      </c>
      <c r="K2166" s="2">
        <f t="shared" si="302"/>
        <v>0.20258333333333331</v>
      </c>
      <c r="L2166">
        <f t="shared" si="303"/>
        <v>4.7959183673469771E-5</v>
      </c>
    </row>
    <row r="2167" spans="1:12" x14ac:dyDescent="0.15">
      <c r="A2167">
        <v>1758960</v>
      </c>
      <c r="B2167">
        <v>0.95920000000000005</v>
      </c>
      <c r="C2167">
        <f t="shared" si="304"/>
        <v>3.6199999999999885E-2</v>
      </c>
      <c r="D2167">
        <f t="shared" si="305"/>
        <v>3.5560175398550664E-2</v>
      </c>
      <c r="E2167">
        <f t="shared" si="306"/>
        <v>1.5843916636748546E-2</v>
      </c>
      <c r="F2167">
        <v>777.43799999999999</v>
      </c>
      <c r="G2167">
        <f t="shared" si="307"/>
        <v>0.19647540908034017</v>
      </c>
      <c r="H2167">
        <f t="shared" si="308"/>
        <v>170.64421958339733</v>
      </c>
      <c r="I2167">
        <f t="shared" si="301"/>
        <v>176.82154033231632</v>
      </c>
      <c r="J2167">
        <f t="shared" si="309"/>
        <v>730.3</v>
      </c>
      <c r="K2167" s="2">
        <f t="shared" si="302"/>
        <v>0.2028611111111111</v>
      </c>
      <c r="L2167">
        <f t="shared" si="303"/>
        <v>4.7959183673469771E-5</v>
      </c>
    </row>
    <row r="2168" spans="1:12" x14ac:dyDescent="0.15">
      <c r="A2168">
        <v>1759020</v>
      </c>
      <c r="B2168">
        <v>0.95909999999999995</v>
      </c>
      <c r="C2168">
        <f t="shared" si="304"/>
        <v>3.6299999999999985E-2</v>
      </c>
      <c r="D2168">
        <f t="shared" si="305"/>
        <v>3.5656677208034684E-2</v>
      </c>
      <c r="E2168">
        <f t="shared" si="306"/>
        <v>1.5919605039162406E-2</v>
      </c>
      <c r="F2168">
        <v>778.25869999999998</v>
      </c>
      <c r="G2168">
        <f t="shared" si="307"/>
        <v>0.1964659291928009</v>
      </c>
      <c r="H2168">
        <f t="shared" si="308"/>
        <v>170.82435962158956</v>
      </c>
      <c r="I2168">
        <f t="shared" si="301"/>
        <v>177.02528387585332</v>
      </c>
      <c r="J2168">
        <f t="shared" si="309"/>
        <v>731.3</v>
      </c>
      <c r="K2168" s="2">
        <f t="shared" si="302"/>
        <v>0.20313888888888887</v>
      </c>
      <c r="L2168">
        <f t="shared" si="303"/>
        <v>4.6938775510203442E-5</v>
      </c>
    </row>
    <row r="2169" spans="1:12" x14ac:dyDescent="0.15">
      <c r="A2169">
        <v>1759080</v>
      </c>
      <c r="B2169">
        <v>0.95909999999999995</v>
      </c>
      <c r="C2169">
        <f t="shared" si="304"/>
        <v>3.6299999999999985E-2</v>
      </c>
      <c r="D2169">
        <f t="shared" si="305"/>
        <v>3.5656677208034684E-2</v>
      </c>
      <c r="E2169">
        <f t="shared" si="306"/>
        <v>1.5922579832204114E-2</v>
      </c>
      <c r="F2169">
        <v>778.14139999999998</v>
      </c>
      <c r="G2169">
        <f t="shared" si="307"/>
        <v>0.1964659291928009</v>
      </c>
      <c r="H2169">
        <f t="shared" si="308"/>
        <v>170.7986127878136</v>
      </c>
      <c r="I2169">
        <f t="shared" si="301"/>
        <v>176.99860243201124</v>
      </c>
      <c r="J2169">
        <f t="shared" si="309"/>
        <v>732.3</v>
      </c>
      <c r="K2169" s="2">
        <f t="shared" si="302"/>
        <v>0.20341666666666666</v>
      </c>
      <c r="L2169">
        <f t="shared" si="303"/>
        <v>4.6938775510203442E-5</v>
      </c>
    </row>
    <row r="2170" spans="1:12" x14ac:dyDescent="0.15">
      <c r="A2170">
        <v>1759140</v>
      </c>
      <c r="B2170">
        <v>0.95899999999999996</v>
      </c>
      <c r="C2170">
        <f t="shared" si="304"/>
        <v>3.6399999999999974E-2</v>
      </c>
      <c r="D2170">
        <f t="shared" si="305"/>
        <v>3.5753169705817843E-2</v>
      </c>
      <c r="E2170">
        <f t="shared" si="306"/>
        <v>1.600123371595882E-2</v>
      </c>
      <c r="F2170">
        <v>778.84479999999996</v>
      </c>
      <c r="G2170">
        <f t="shared" si="307"/>
        <v>0.19645645067733561</v>
      </c>
      <c r="H2170">
        <f t="shared" si="308"/>
        <v>170.95300599222983</v>
      </c>
      <c r="I2170">
        <f t="shared" si="301"/>
        <v>177.175695410347</v>
      </c>
      <c r="J2170">
        <f t="shared" si="309"/>
        <v>733.3</v>
      </c>
      <c r="K2170" s="2">
        <f t="shared" si="302"/>
        <v>0.20369444444444443</v>
      </c>
      <c r="L2170">
        <f t="shared" si="303"/>
        <v>4.7959183673468639E-5</v>
      </c>
    </row>
    <row r="2171" spans="1:12" x14ac:dyDescent="0.15">
      <c r="A2171">
        <v>1759200</v>
      </c>
      <c r="B2171">
        <v>0.95899999999999996</v>
      </c>
      <c r="C2171">
        <f t="shared" si="304"/>
        <v>3.6399999999999974E-2</v>
      </c>
      <c r="D2171">
        <f t="shared" si="305"/>
        <v>3.5753169705817843E-2</v>
      </c>
      <c r="E2171">
        <f t="shared" si="306"/>
        <v>1.5956634644832244E-2</v>
      </c>
      <c r="F2171">
        <v>780.60339999999997</v>
      </c>
      <c r="G2171">
        <f t="shared" si="307"/>
        <v>0.19645645067733561</v>
      </c>
      <c r="H2171">
        <f t="shared" si="308"/>
        <v>171.33901095283036</v>
      </c>
      <c r="I2171">
        <f t="shared" si="301"/>
        <v>177.57575095151341</v>
      </c>
      <c r="J2171">
        <f t="shared" si="309"/>
        <v>734.3</v>
      </c>
      <c r="K2171" s="2">
        <f t="shared" si="302"/>
        <v>0.20397222222222222</v>
      </c>
      <c r="L2171">
        <f t="shared" si="303"/>
        <v>4.6938775510203442E-5</v>
      </c>
    </row>
    <row r="2172" spans="1:12" x14ac:dyDescent="0.15">
      <c r="A2172">
        <v>1759260</v>
      </c>
      <c r="B2172">
        <v>0.95899999999999996</v>
      </c>
      <c r="C2172">
        <f t="shared" si="304"/>
        <v>3.6399999999999974E-2</v>
      </c>
      <c r="D2172">
        <f t="shared" si="305"/>
        <v>3.5753169705817843E-2</v>
      </c>
      <c r="E2172">
        <f t="shared" si="306"/>
        <v>1.5971503537929886E-2</v>
      </c>
      <c r="F2172">
        <v>780.01710000000003</v>
      </c>
      <c r="G2172">
        <f t="shared" si="307"/>
        <v>0.19645645067733561</v>
      </c>
      <c r="H2172">
        <f t="shared" si="308"/>
        <v>171.21032068307028</v>
      </c>
      <c r="I2172">
        <f t="shared" si="301"/>
        <v>177.44237635593407</v>
      </c>
      <c r="J2172">
        <f t="shared" si="309"/>
        <v>735.3</v>
      </c>
      <c r="K2172" s="2">
        <f t="shared" si="302"/>
        <v>0.20424999999999999</v>
      </c>
      <c r="L2172">
        <f t="shared" si="303"/>
        <v>5.0000000000000158E-5</v>
      </c>
    </row>
    <row r="2173" spans="1:12" x14ac:dyDescent="0.15">
      <c r="A2173">
        <v>1759320</v>
      </c>
      <c r="B2173">
        <v>0.95899999999999996</v>
      </c>
      <c r="C2173">
        <f t="shared" si="304"/>
        <v>3.6399999999999974E-2</v>
      </c>
      <c r="D2173">
        <f t="shared" si="305"/>
        <v>3.5753169705817843E-2</v>
      </c>
      <c r="E2173">
        <f t="shared" si="306"/>
        <v>1.5959611973929397E-2</v>
      </c>
      <c r="F2173">
        <v>780.48599999999999</v>
      </c>
      <c r="G2173">
        <f t="shared" si="307"/>
        <v>0.19645645067733561</v>
      </c>
      <c r="H2173">
        <f t="shared" si="308"/>
        <v>171.31324216949449</v>
      </c>
      <c r="I2173">
        <f t="shared" si="301"/>
        <v>177.54904418446409</v>
      </c>
      <c r="J2173">
        <f t="shared" si="309"/>
        <v>736.3</v>
      </c>
      <c r="K2173" s="2">
        <f t="shared" si="302"/>
        <v>0.20452777777777775</v>
      </c>
      <c r="L2173">
        <f t="shared" si="303"/>
        <v>5.0000000000000158E-5</v>
      </c>
    </row>
    <row r="2174" spans="1:12" x14ac:dyDescent="0.15">
      <c r="A2174">
        <v>1759380</v>
      </c>
      <c r="B2174">
        <v>0.95889999999999997</v>
      </c>
      <c r="C2174">
        <f t="shared" si="304"/>
        <v>3.6499999999999963E-2</v>
      </c>
      <c r="D2174">
        <f t="shared" si="305"/>
        <v>3.5849652893697202E-2</v>
      </c>
      <c r="E2174">
        <f t="shared" si="306"/>
        <v>1.6023387654682666E-2</v>
      </c>
      <c r="F2174">
        <v>781.77570000000003</v>
      </c>
      <c r="G2174">
        <f t="shared" si="307"/>
        <v>0.19644697353361332</v>
      </c>
      <c r="H2174">
        <f t="shared" si="308"/>
        <v>171.59632564367081</v>
      </c>
      <c r="I2174">
        <f t="shared" si="301"/>
        <v>177.85959152966481</v>
      </c>
      <c r="J2174">
        <f t="shared" si="309"/>
        <v>737.3</v>
      </c>
      <c r="K2174" s="2">
        <f t="shared" si="302"/>
        <v>0.20480555555555555</v>
      </c>
      <c r="L2174">
        <f t="shared" si="303"/>
        <v>5.0000000000000158E-5</v>
      </c>
    </row>
    <row r="2175" spans="1:12" x14ac:dyDescent="0.15">
      <c r="A2175">
        <v>1759440</v>
      </c>
      <c r="B2175">
        <v>0.95879999999999999</v>
      </c>
      <c r="C2175">
        <f t="shared" si="304"/>
        <v>3.6599999999999952E-2</v>
      </c>
      <c r="D2175">
        <f t="shared" si="305"/>
        <v>3.5946126773469089E-2</v>
      </c>
      <c r="E2175">
        <f t="shared" si="306"/>
        <v>1.6099045591328943E-2</v>
      </c>
      <c r="F2175">
        <v>782.59649999999999</v>
      </c>
      <c r="G2175">
        <f t="shared" si="307"/>
        <v>0.19643749776130315</v>
      </c>
      <c r="H2175">
        <f t="shared" si="308"/>
        <v>171.77648763142295</v>
      </c>
      <c r="I2175">
        <f t="shared" si="301"/>
        <v>178.06350707873307</v>
      </c>
      <c r="J2175">
        <f t="shared" si="309"/>
        <v>738.3</v>
      </c>
      <c r="K2175" s="2">
        <f t="shared" si="302"/>
        <v>0.20508333333333331</v>
      </c>
      <c r="L2175">
        <f t="shared" si="303"/>
        <v>5.0000000000000158E-5</v>
      </c>
    </row>
    <row r="2176" spans="1:12" x14ac:dyDescent="0.15">
      <c r="A2176">
        <v>1759500</v>
      </c>
      <c r="B2176">
        <v>0.95889999999999997</v>
      </c>
      <c r="C2176">
        <f t="shared" si="304"/>
        <v>3.6499999999999963E-2</v>
      </c>
      <c r="D2176">
        <f t="shared" si="305"/>
        <v>3.5849652893697202E-2</v>
      </c>
      <c r="E2176">
        <f t="shared" si="306"/>
        <v>1.5984733097528604E-2</v>
      </c>
      <c r="F2176">
        <v>783.29989999999998</v>
      </c>
      <c r="G2176">
        <f t="shared" si="307"/>
        <v>0.19644697353361332</v>
      </c>
      <c r="H2176">
        <f t="shared" si="308"/>
        <v>171.93088083583922</v>
      </c>
      <c r="I2176">
        <f t="shared" si="301"/>
        <v>178.20635798634734</v>
      </c>
      <c r="J2176">
        <f t="shared" si="309"/>
        <v>739.3</v>
      </c>
      <c r="K2176" s="2">
        <f t="shared" si="302"/>
        <v>0.20536111111111111</v>
      </c>
      <c r="L2176">
        <f t="shared" si="303"/>
        <v>5.1020408163265349E-5</v>
      </c>
    </row>
    <row r="2177" spans="1:12" x14ac:dyDescent="0.15">
      <c r="A2177">
        <v>1759560</v>
      </c>
      <c r="B2177">
        <v>0.9587</v>
      </c>
      <c r="C2177">
        <f t="shared" si="304"/>
        <v>3.6699999999999941E-2</v>
      </c>
      <c r="D2177">
        <f t="shared" si="305"/>
        <v>3.604259134692931E-2</v>
      </c>
      <c r="E2177">
        <f t="shared" si="306"/>
        <v>1.6219295828845584E-2</v>
      </c>
      <c r="F2177">
        <v>781.65859999999998</v>
      </c>
      <c r="G2177">
        <f t="shared" si="307"/>
        <v>0.19642802336007445</v>
      </c>
      <c r="H2177">
        <f t="shared" si="308"/>
        <v>171.57062270901466</v>
      </c>
      <c r="I2177">
        <f t="shared" si="301"/>
        <v>177.86726456243548</v>
      </c>
      <c r="J2177">
        <f t="shared" si="309"/>
        <v>740.3</v>
      </c>
      <c r="K2177" s="2">
        <f t="shared" si="302"/>
        <v>0.20563888888888887</v>
      </c>
      <c r="L2177">
        <f t="shared" si="303"/>
        <v>4.7951028736609808E-5</v>
      </c>
    </row>
    <row r="2178" spans="1:12" x14ac:dyDescent="0.15">
      <c r="A2178">
        <v>1759620</v>
      </c>
      <c r="B2178">
        <v>0.95860000000000001</v>
      </c>
      <c r="C2178">
        <f t="shared" si="304"/>
        <v>3.679999999999993E-2</v>
      </c>
      <c r="D2178">
        <f t="shared" si="305"/>
        <v>3.6139046615873138E-2</v>
      </c>
      <c r="E2178">
        <f t="shared" si="306"/>
        <v>1.6271157098773727E-2</v>
      </c>
      <c r="F2178">
        <v>783.41700000000003</v>
      </c>
      <c r="G2178">
        <f t="shared" si="307"/>
        <v>0.19641855032959654</v>
      </c>
      <c r="H2178">
        <f t="shared" si="308"/>
        <v>171.9565837704954</v>
      </c>
      <c r="I2178">
        <f t="shared" ref="I2178:I2241" si="310">F2178/(3.142/4*G2178^2)/145</f>
        <v>178.28458605324963</v>
      </c>
      <c r="J2178">
        <f t="shared" si="309"/>
        <v>741.3</v>
      </c>
      <c r="K2178" s="2">
        <f t="shared" ref="K2178:K2241" si="311">J2178/3600</f>
        <v>0.20591666666666666</v>
      </c>
      <c r="L2178">
        <f t="shared" ref="L2178:L2241" si="312">(B2178-B2276)/(J2276-J2178)</f>
        <v>4.7942876572594752E-5</v>
      </c>
    </row>
    <row r="2179" spans="1:12" x14ac:dyDescent="0.15">
      <c r="A2179">
        <v>1759680</v>
      </c>
      <c r="B2179">
        <v>0.9587</v>
      </c>
      <c r="C2179">
        <f t="shared" ref="C2179:C2242" si="313">B$2-B2179-0.0213</f>
        <v>3.6699999999999941E-2</v>
      </c>
      <c r="D2179">
        <f t="shared" ref="D2179:D2242" si="314">LN(1+C2179)</f>
        <v>3.604259134692931E-2</v>
      </c>
      <c r="E2179">
        <f t="shared" ref="E2179:E2242" si="315">D2179-H2179/8655</f>
        <v>1.6180648879857866E-2</v>
      </c>
      <c r="F2179">
        <v>783.1825</v>
      </c>
      <c r="G2179">
        <f t="shared" ref="G2179:G2242" si="316">(4*O$2/(1+C2179)/3.142)^0.5</f>
        <v>0.19642802336007445</v>
      </c>
      <c r="H2179">
        <f t="shared" ref="H2179:H2242" si="317">F2179/(3.142/4*P$2^2)/145</f>
        <v>171.90511205250334</v>
      </c>
      <c r="I2179">
        <f t="shared" si="310"/>
        <v>178.21402966483015</v>
      </c>
      <c r="J2179">
        <f t="shared" ref="J2179:J2242" si="318">(A2179-$A$2)/60-434</f>
        <v>742.3</v>
      </c>
      <c r="K2179" s="2">
        <f t="shared" si="311"/>
        <v>0.20619444444444443</v>
      </c>
      <c r="L2179">
        <f t="shared" si="312"/>
        <v>5.0000000000000158E-5</v>
      </c>
    </row>
    <row r="2180" spans="1:12" x14ac:dyDescent="0.15">
      <c r="A2180">
        <v>1759740</v>
      </c>
      <c r="B2180">
        <v>0.95850000000000002</v>
      </c>
      <c r="C2180">
        <f t="shared" si="313"/>
        <v>3.6899999999999919E-2</v>
      </c>
      <c r="D2180">
        <f t="shared" si="314"/>
        <v>3.6235492582095359E-2</v>
      </c>
      <c r="E2180">
        <f t="shared" si="315"/>
        <v>1.636165601496798E-2</v>
      </c>
      <c r="F2180">
        <v>783.65150000000006</v>
      </c>
      <c r="G2180">
        <f t="shared" si="316"/>
        <v>0.19640907866953899</v>
      </c>
      <c r="H2180">
        <f t="shared" si="317"/>
        <v>172.00805548848746</v>
      </c>
      <c r="I2180">
        <f t="shared" si="310"/>
        <v>178.35515273601263</v>
      </c>
      <c r="J2180">
        <f t="shared" si="318"/>
        <v>743.3</v>
      </c>
      <c r="K2180" s="2">
        <f t="shared" si="311"/>
        <v>0.2064722222222222</v>
      </c>
      <c r="L2180">
        <f t="shared" si="312"/>
        <v>4.8979591836734961E-5</v>
      </c>
    </row>
    <row r="2181" spans="1:12" x14ac:dyDescent="0.15">
      <c r="A2181">
        <v>1759800</v>
      </c>
      <c r="B2181">
        <v>0.95850000000000002</v>
      </c>
      <c r="C2181">
        <f t="shared" si="313"/>
        <v>3.6899999999999919E-2</v>
      </c>
      <c r="D2181">
        <f t="shared" si="314"/>
        <v>3.6235492582095359E-2</v>
      </c>
      <c r="E2181">
        <f t="shared" si="315"/>
        <v>1.6355711500995466E-2</v>
      </c>
      <c r="F2181">
        <v>783.88589999999999</v>
      </c>
      <c r="G2181">
        <f t="shared" si="316"/>
        <v>0.19640907866953899</v>
      </c>
      <c r="H2181">
        <f t="shared" si="317"/>
        <v>172.05950525691958</v>
      </c>
      <c r="I2181">
        <f t="shared" si="310"/>
        <v>178.40850100089989</v>
      </c>
      <c r="J2181">
        <f t="shared" si="318"/>
        <v>744.3</v>
      </c>
      <c r="K2181" s="2">
        <f t="shared" si="311"/>
        <v>0.20674999999999999</v>
      </c>
      <c r="L2181">
        <f t="shared" si="312"/>
        <v>4.8971263390580108E-5</v>
      </c>
    </row>
    <row r="2182" spans="1:12" x14ac:dyDescent="0.15">
      <c r="A2182">
        <v>1759860</v>
      </c>
      <c r="B2182">
        <v>0.95850000000000002</v>
      </c>
      <c r="C2182">
        <f t="shared" si="313"/>
        <v>3.6899999999999919E-2</v>
      </c>
      <c r="D2182">
        <f t="shared" si="314"/>
        <v>3.6235492582095359E-2</v>
      </c>
      <c r="E2182">
        <f t="shared" si="315"/>
        <v>1.6346789657925791E-2</v>
      </c>
      <c r="F2182">
        <v>784.23770000000002</v>
      </c>
      <c r="G2182">
        <f t="shared" si="316"/>
        <v>0.19640907866953899</v>
      </c>
      <c r="H2182">
        <f t="shared" si="317"/>
        <v>172.13672380868761</v>
      </c>
      <c r="I2182">
        <f t="shared" si="310"/>
        <v>178.48856891722818</v>
      </c>
      <c r="J2182">
        <f t="shared" si="318"/>
        <v>745.3</v>
      </c>
      <c r="K2182" s="2">
        <f t="shared" si="311"/>
        <v>0.20702777777777776</v>
      </c>
      <c r="L2182">
        <f t="shared" si="312"/>
        <v>4.8971263390580108E-5</v>
      </c>
    </row>
    <row r="2183" spans="1:12" x14ac:dyDescent="0.15">
      <c r="A2183">
        <v>1759921</v>
      </c>
      <c r="B2183">
        <v>0.95850000000000002</v>
      </c>
      <c r="C2183">
        <f t="shared" si="313"/>
        <v>3.6899999999999919E-2</v>
      </c>
      <c r="D2183">
        <f t="shared" si="314"/>
        <v>3.6235492582095359E-2</v>
      </c>
      <c r="E2183">
        <f t="shared" si="315"/>
        <v>1.6328951043897338E-2</v>
      </c>
      <c r="F2183">
        <v>784.94110000000001</v>
      </c>
      <c r="G2183">
        <f t="shared" si="316"/>
        <v>0.19640907866953899</v>
      </c>
      <c r="H2183">
        <f t="shared" si="317"/>
        <v>172.29111701310387</v>
      </c>
      <c r="I2183">
        <f t="shared" si="310"/>
        <v>178.64865923088738</v>
      </c>
      <c r="J2183">
        <f t="shared" si="318"/>
        <v>746.31666666666661</v>
      </c>
      <c r="K2183" s="2">
        <f t="shared" si="311"/>
        <v>0.20731018518518518</v>
      </c>
      <c r="L2183">
        <f t="shared" si="312"/>
        <v>4.8987923116176486E-5</v>
      </c>
    </row>
    <row r="2184" spans="1:12" x14ac:dyDescent="0.15">
      <c r="A2184">
        <v>1759980</v>
      </c>
      <c r="B2184">
        <v>0.95850000000000002</v>
      </c>
      <c r="C2184">
        <f t="shared" si="313"/>
        <v>3.6899999999999919E-2</v>
      </c>
      <c r="D2184">
        <f t="shared" si="314"/>
        <v>3.6235492582095359E-2</v>
      </c>
      <c r="E2184">
        <f t="shared" si="315"/>
        <v>1.6323003993869371E-2</v>
      </c>
      <c r="F2184">
        <v>785.17560000000003</v>
      </c>
      <c r="G2184">
        <f t="shared" si="316"/>
        <v>0.19640907866953899</v>
      </c>
      <c r="H2184">
        <f t="shared" si="317"/>
        <v>172.34258873109593</v>
      </c>
      <c r="I2184">
        <f t="shared" si="310"/>
        <v>178.70203025527337</v>
      </c>
      <c r="J2184">
        <f t="shared" si="318"/>
        <v>747.3</v>
      </c>
      <c r="K2184" s="2">
        <f t="shared" si="311"/>
        <v>0.20758333333333331</v>
      </c>
      <c r="L2184">
        <f t="shared" si="312"/>
        <v>5.1020408163265349E-5</v>
      </c>
    </row>
    <row r="2185" spans="1:12" x14ac:dyDescent="0.15">
      <c r="A2185">
        <v>1760041</v>
      </c>
      <c r="B2185">
        <v>0.95840000000000003</v>
      </c>
      <c r="C2185">
        <f t="shared" si="313"/>
        <v>3.6999999999999908E-2</v>
      </c>
      <c r="D2185">
        <f t="shared" si="314"/>
        <v>3.6331929247390204E-2</v>
      </c>
      <c r="E2185">
        <f t="shared" si="315"/>
        <v>1.6395654995107797E-2</v>
      </c>
      <c r="F2185">
        <v>786.11350000000004</v>
      </c>
      <c r="G2185">
        <f t="shared" si="316"/>
        <v>0.19639960837957135</v>
      </c>
      <c r="H2185">
        <f t="shared" si="317"/>
        <v>172.54845365350423</v>
      </c>
      <c r="I2185">
        <f t="shared" si="310"/>
        <v>178.93274643868389</v>
      </c>
      <c r="J2185">
        <f t="shared" si="318"/>
        <v>748.31666666666661</v>
      </c>
      <c r="K2185" s="2">
        <f t="shared" si="311"/>
        <v>0.20786574074074071</v>
      </c>
      <c r="L2185">
        <f t="shared" si="312"/>
        <v>5.0000000000000158E-5</v>
      </c>
    </row>
    <row r="2186" spans="1:12" x14ac:dyDescent="0.15">
      <c r="A2186">
        <v>1760100</v>
      </c>
      <c r="B2186">
        <v>0.95830000000000004</v>
      </c>
      <c r="C2186">
        <f t="shared" si="313"/>
        <v>3.7099999999999897E-2</v>
      </c>
      <c r="D2186">
        <f t="shared" si="314"/>
        <v>3.6428356613551406E-2</v>
      </c>
      <c r="E2186">
        <f t="shared" si="315"/>
        <v>1.6474243747240547E-2</v>
      </c>
      <c r="F2186">
        <v>786.81690000000003</v>
      </c>
      <c r="G2186">
        <f t="shared" si="316"/>
        <v>0.19639013945936337</v>
      </c>
      <c r="H2186">
        <f t="shared" si="317"/>
        <v>172.70284685792049</v>
      </c>
      <c r="I2186">
        <f t="shared" si="310"/>
        <v>179.11012247634937</v>
      </c>
      <c r="J2186">
        <f t="shared" si="318"/>
        <v>749.3</v>
      </c>
      <c r="K2186" s="2">
        <f t="shared" si="311"/>
        <v>0.20813888888888887</v>
      </c>
      <c r="L2186">
        <f t="shared" si="312"/>
        <v>4.8979591836734961E-5</v>
      </c>
    </row>
    <row r="2187" spans="1:12" x14ac:dyDescent="0.15">
      <c r="A2187">
        <v>1760160</v>
      </c>
      <c r="B2187">
        <v>0.95830000000000004</v>
      </c>
      <c r="C2187">
        <f t="shared" si="313"/>
        <v>3.7099999999999897E-2</v>
      </c>
      <c r="D2187">
        <f t="shared" si="314"/>
        <v>3.6428356613551406E-2</v>
      </c>
      <c r="E2187">
        <f t="shared" si="315"/>
        <v>1.6444513569211613E-2</v>
      </c>
      <c r="F2187">
        <v>787.98919999999998</v>
      </c>
      <c r="G2187">
        <f t="shared" si="316"/>
        <v>0.19639013945936337</v>
      </c>
      <c r="H2187">
        <f t="shared" si="317"/>
        <v>172.96016154876091</v>
      </c>
      <c r="I2187">
        <f t="shared" si="310"/>
        <v>179.37698354221999</v>
      </c>
      <c r="J2187">
        <f t="shared" si="318"/>
        <v>750.3</v>
      </c>
      <c r="K2187" s="2">
        <f t="shared" si="311"/>
        <v>0.20841666666666667</v>
      </c>
      <c r="L2187">
        <f t="shared" si="312"/>
        <v>5.1020408163265349E-5</v>
      </c>
    </row>
    <row r="2188" spans="1:12" x14ac:dyDescent="0.15">
      <c r="A2188">
        <v>1760220</v>
      </c>
      <c r="B2188">
        <v>0.95809999999999995</v>
      </c>
      <c r="C2188">
        <f t="shared" si="313"/>
        <v>3.7299999999999986E-2</v>
      </c>
      <c r="D2188">
        <f t="shared" si="314"/>
        <v>3.6621183455645197E-2</v>
      </c>
      <c r="E2188">
        <f t="shared" si="315"/>
        <v>1.6619501797276951E-2</v>
      </c>
      <c r="F2188">
        <v>788.69259999999997</v>
      </c>
      <c r="G2188">
        <f t="shared" si="316"/>
        <v>0.19637120572690586</v>
      </c>
      <c r="H2188">
        <f t="shared" si="317"/>
        <v>173.11455475317717</v>
      </c>
      <c r="I2188">
        <f t="shared" si="310"/>
        <v>179.57172764547065</v>
      </c>
      <c r="J2188">
        <f t="shared" si="318"/>
        <v>751.3</v>
      </c>
      <c r="K2188" s="2">
        <f t="shared" si="311"/>
        <v>0.20869444444444443</v>
      </c>
      <c r="L2188">
        <f t="shared" si="312"/>
        <v>4.8962937776265729E-5</v>
      </c>
    </row>
    <row r="2189" spans="1:12" x14ac:dyDescent="0.15">
      <c r="A2189">
        <v>1760280</v>
      </c>
      <c r="B2189">
        <v>0.95799999999999996</v>
      </c>
      <c r="C2189">
        <f t="shared" si="313"/>
        <v>3.7399999999999975E-2</v>
      </c>
      <c r="D2189">
        <f t="shared" si="314"/>
        <v>3.6717582935162647E-2</v>
      </c>
      <c r="E2189">
        <f t="shared" si="315"/>
        <v>1.6721848326822369E-2</v>
      </c>
      <c r="F2189">
        <v>788.45809999999994</v>
      </c>
      <c r="G2189">
        <f t="shared" si="316"/>
        <v>0.1963617409139963</v>
      </c>
      <c r="H2189">
        <f t="shared" si="317"/>
        <v>173.06308303518512</v>
      </c>
      <c r="I2189">
        <f t="shared" si="310"/>
        <v>179.53564234070103</v>
      </c>
      <c r="J2189">
        <f t="shared" si="318"/>
        <v>752.3</v>
      </c>
      <c r="K2189" s="2">
        <f t="shared" si="311"/>
        <v>0.2089722222222222</v>
      </c>
      <c r="L2189">
        <f t="shared" si="312"/>
        <v>4.8971263390578976E-5</v>
      </c>
    </row>
    <row r="2190" spans="1:12" x14ac:dyDescent="0.15">
      <c r="A2190">
        <v>1760340</v>
      </c>
      <c r="B2190">
        <v>0.95820000000000005</v>
      </c>
      <c r="C2190">
        <f t="shared" si="313"/>
        <v>3.7199999999999886E-2</v>
      </c>
      <c r="D2190">
        <f t="shared" si="314"/>
        <v>3.6524774682372169E-2</v>
      </c>
      <c r="E2190">
        <f t="shared" si="315"/>
        <v>1.6567692095130499E-2</v>
      </c>
      <c r="F2190">
        <v>786.93399999999997</v>
      </c>
      <c r="G2190">
        <f t="shared" si="316"/>
        <v>0.19638067190858491</v>
      </c>
      <c r="H2190">
        <f t="shared" si="317"/>
        <v>172.72854979257664</v>
      </c>
      <c r="I2190">
        <f t="shared" si="310"/>
        <v>179.15405184486048</v>
      </c>
      <c r="J2190">
        <f t="shared" si="318"/>
        <v>753.3</v>
      </c>
      <c r="K2190" s="2">
        <f t="shared" si="311"/>
        <v>0.20924999999999999</v>
      </c>
      <c r="L2190">
        <f t="shared" si="312"/>
        <v>5.1011732698520715E-5</v>
      </c>
    </row>
    <row r="2191" spans="1:12" x14ac:dyDescent="0.15">
      <c r="A2191">
        <v>1760400</v>
      </c>
      <c r="B2191">
        <v>0.95809999999999995</v>
      </c>
      <c r="C2191">
        <f t="shared" si="313"/>
        <v>3.7299999999999986E-2</v>
      </c>
      <c r="D2191">
        <f t="shared" si="314"/>
        <v>3.6621183455645197E-2</v>
      </c>
      <c r="E2191">
        <f t="shared" si="315"/>
        <v>1.6720586431419694E-2</v>
      </c>
      <c r="F2191">
        <v>784.70669999999996</v>
      </c>
      <c r="G2191">
        <f t="shared" si="316"/>
        <v>0.19637120572690586</v>
      </c>
      <c r="H2191">
        <f t="shared" si="317"/>
        <v>172.23966724467172</v>
      </c>
      <c r="I2191">
        <f t="shared" si="310"/>
        <v>178.66420683289792</v>
      </c>
      <c r="J2191">
        <f t="shared" si="318"/>
        <v>754.3</v>
      </c>
      <c r="K2191" s="2">
        <f t="shared" si="311"/>
        <v>0.20952777777777776</v>
      </c>
      <c r="L2191">
        <f t="shared" si="312"/>
        <v>4.9982998979937838E-5</v>
      </c>
    </row>
    <row r="2192" spans="1:12" x14ac:dyDescent="0.15">
      <c r="A2192">
        <v>1760460</v>
      </c>
      <c r="B2192">
        <v>0.95799999999999996</v>
      </c>
      <c r="C2192">
        <f t="shared" si="313"/>
        <v>3.7399999999999975E-2</v>
      </c>
      <c r="D2192">
        <f t="shared" si="314"/>
        <v>3.6717582935162647E-2</v>
      </c>
      <c r="E2192">
        <f t="shared" si="315"/>
        <v>1.678130868288024E-2</v>
      </c>
      <c r="F2192">
        <v>786.11350000000004</v>
      </c>
      <c r="G2192">
        <f t="shared" si="316"/>
        <v>0.1963617409139963</v>
      </c>
      <c r="H2192">
        <f t="shared" si="317"/>
        <v>172.54845365350423</v>
      </c>
      <c r="I2192">
        <f t="shared" si="310"/>
        <v>179.00176582014527</v>
      </c>
      <c r="J2192">
        <f t="shared" si="318"/>
        <v>755.3</v>
      </c>
      <c r="K2192" s="2">
        <f t="shared" si="311"/>
        <v>0.20980555555555555</v>
      </c>
      <c r="L2192">
        <f t="shared" si="312"/>
        <v>4.9991498044550415E-5</v>
      </c>
    </row>
    <row r="2193" spans="1:12" x14ac:dyDescent="0.15">
      <c r="A2193">
        <v>1760520</v>
      </c>
      <c r="B2193">
        <v>0.95799999999999996</v>
      </c>
      <c r="C2193">
        <f t="shared" si="313"/>
        <v>3.7399999999999975E-2</v>
      </c>
      <c r="D2193">
        <f t="shared" si="314"/>
        <v>3.6717582935162647E-2</v>
      </c>
      <c r="E2193">
        <f t="shared" si="315"/>
        <v>1.6787255732908207E-2</v>
      </c>
      <c r="F2193">
        <v>785.87900000000002</v>
      </c>
      <c r="G2193">
        <f t="shared" si="316"/>
        <v>0.1963617409139963</v>
      </c>
      <c r="H2193">
        <f t="shared" si="317"/>
        <v>172.49698193551217</v>
      </c>
      <c r="I2193">
        <f t="shared" si="310"/>
        <v>178.94836905990033</v>
      </c>
      <c r="J2193">
        <f t="shared" si="318"/>
        <v>756.3</v>
      </c>
      <c r="K2193" s="2">
        <f t="shared" si="311"/>
        <v>0.21008333333333332</v>
      </c>
      <c r="L2193">
        <f t="shared" si="312"/>
        <v>4.8971263390578976E-5</v>
      </c>
    </row>
    <row r="2194" spans="1:12" x14ac:dyDescent="0.15">
      <c r="A2194">
        <v>1760580</v>
      </c>
      <c r="B2194">
        <v>0.95789999999999997</v>
      </c>
      <c r="C2194">
        <f t="shared" si="313"/>
        <v>3.7499999999999964E-2</v>
      </c>
      <c r="D2194">
        <f t="shared" si="314"/>
        <v>3.6813973122716184E-2</v>
      </c>
      <c r="E2194">
        <f t="shared" si="315"/>
        <v>1.6877698870433777E-2</v>
      </c>
      <c r="F2194">
        <v>786.11350000000004</v>
      </c>
      <c r="G2194">
        <f t="shared" si="316"/>
        <v>0.19635227746952641</v>
      </c>
      <c r="H2194">
        <f t="shared" si="317"/>
        <v>172.54845365350423</v>
      </c>
      <c r="I2194">
        <f t="shared" si="310"/>
        <v>179.01902066551062</v>
      </c>
      <c r="J2194">
        <f t="shared" si="318"/>
        <v>757.3</v>
      </c>
      <c r="K2194" s="2">
        <f t="shared" si="311"/>
        <v>0.21036111111111111</v>
      </c>
      <c r="L2194">
        <f t="shared" si="312"/>
        <v>4.9991498044550415E-5</v>
      </c>
    </row>
    <row r="2195" spans="1:12" x14ac:dyDescent="0.15">
      <c r="A2195">
        <v>1760640</v>
      </c>
      <c r="B2195">
        <v>0.95779999999999998</v>
      </c>
      <c r="C2195">
        <f t="shared" si="313"/>
        <v>3.7599999999999953E-2</v>
      </c>
      <c r="D2195">
        <f t="shared" si="314"/>
        <v>3.6910354020096937E-2</v>
      </c>
      <c r="E2195">
        <f t="shared" si="315"/>
        <v>1.6944349589785593E-2</v>
      </c>
      <c r="F2195">
        <v>787.28579999999999</v>
      </c>
      <c r="G2195">
        <f t="shared" si="316"/>
        <v>0.19634281539316648</v>
      </c>
      <c r="H2195">
        <f t="shared" si="317"/>
        <v>172.8057683443447</v>
      </c>
      <c r="I2195">
        <f t="shared" si="310"/>
        <v>179.30326523409198</v>
      </c>
      <c r="J2195">
        <f t="shared" si="318"/>
        <v>758.3</v>
      </c>
      <c r="K2195" s="2">
        <f t="shared" si="311"/>
        <v>0.21063888888888888</v>
      </c>
      <c r="L2195">
        <f t="shared" si="312"/>
        <v>4.8979591836734961E-5</v>
      </c>
    </row>
    <row r="2196" spans="1:12" x14ac:dyDescent="0.15">
      <c r="A2196">
        <v>1760700</v>
      </c>
      <c r="B2196">
        <v>0.95799999999999996</v>
      </c>
      <c r="C2196">
        <f t="shared" si="313"/>
        <v>3.7399999999999975E-2</v>
      </c>
      <c r="D2196">
        <f t="shared" si="314"/>
        <v>3.6717582935162647E-2</v>
      </c>
      <c r="E2196">
        <f t="shared" si="315"/>
        <v>1.6721848326822369E-2</v>
      </c>
      <c r="F2196">
        <v>788.45809999999994</v>
      </c>
      <c r="G2196">
        <f t="shared" si="316"/>
        <v>0.1963617409139963</v>
      </c>
      <c r="H2196">
        <f t="shared" si="317"/>
        <v>173.06308303518512</v>
      </c>
      <c r="I2196">
        <f t="shared" si="310"/>
        <v>179.53564234070103</v>
      </c>
      <c r="J2196">
        <f t="shared" si="318"/>
        <v>759.3</v>
      </c>
      <c r="K2196" s="2">
        <f t="shared" si="311"/>
        <v>0.21091666666666664</v>
      </c>
      <c r="L2196">
        <f t="shared" si="312"/>
        <v>5.2031967352491015E-5</v>
      </c>
    </row>
    <row r="2197" spans="1:12" x14ac:dyDescent="0.15">
      <c r="A2197">
        <v>1760760</v>
      </c>
      <c r="B2197">
        <v>0.95779999999999998</v>
      </c>
      <c r="C2197">
        <f t="shared" si="313"/>
        <v>3.7599999999999953E-2</v>
      </c>
      <c r="D2197">
        <f t="shared" si="314"/>
        <v>3.6910354020096937E-2</v>
      </c>
      <c r="E2197">
        <f t="shared" si="315"/>
        <v>1.6872995133671787E-2</v>
      </c>
      <c r="F2197">
        <v>790.09939999999995</v>
      </c>
      <c r="G2197">
        <f t="shared" si="316"/>
        <v>0.19634281539316648</v>
      </c>
      <c r="H2197">
        <f t="shared" si="317"/>
        <v>173.42334116200968</v>
      </c>
      <c r="I2197">
        <f t="shared" si="310"/>
        <v>179.94405878970119</v>
      </c>
      <c r="J2197">
        <f t="shared" si="318"/>
        <v>760.3</v>
      </c>
      <c r="K2197" s="2">
        <f t="shared" si="311"/>
        <v>0.21119444444444443</v>
      </c>
      <c r="L2197">
        <f t="shared" si="312"/>
        <v>4.9991498044550415E-5</v>
      </c>
    </row>
    <row r="2198" spans="1:12" x14ac:dyDescent="0.15">
      <c r="A2198">
        <v>1760820</v>
      </c>
      <c r="B2198">
        <v>0.9577</v>
      </c>
      <c r="C2198">
        <f t="shared" si="313"/>
        <v>3.7699999999999942E-2</v>
      </c>
      <c r="D2198">
        <f t="shared" si="314"/>
        <v>3.7006725629095523E-2</v>
      </c>
      <c r="E2198">
        <f t="shared" si="315"/>
        <v>1.6924772743654691E-2</v>
      </c>
      <c r="F2198">
        <v>791.8578</v>
      </c>
      <c r="G2198">
        <f t="shared" si="316"/>
        <v>0.19633335468458685</v>
      </c>
      <c r="H2198">
        <f t="shared" si="317"/>
        <v>173.80930222349039</v>
      </c>
      <c r="I2198">
        <f t="shared" si="310"/>
        <v>180.36191291731592</v>
      </c>
      <c r="J2198">
        <f t="shared" si="318"/>
        <v>761.3</v>
      </c>
      <c r="K2198" s="2">
        <f t="shared" si="311"/>
        <v>0.2114722222222222</v>
      </c>
      <c r="L2198">
        <f t="shared" si="312"/>
        <v>4.8979591836734961E-5</v>
      </c>
    </row>
    <row r="2199" spans="1:12" x14ac:dyDescent="0.15">
      <c r="A2199">
        <v>1760880</v>
      </c>
      <c r="B2199">
        <v>0.9577</v>
      </c>
      <c r="C2199">
        <f t="shared" si="313"/>
        <v>3.7699999999999942E-2</v>
      </c>
      <c r="D2199">
        <f t="shared" si="314"/>
        <v>3.7006725629095523E-2</v>
      </c>
      <c r="E2199">
        <f t="shared" si="315"/>
        <v>1.6895037493514859E-2</v>
      </c>
      <c r="F2199">
        <v>793.03030000000001</v>
      </c>
      <c r="G2199">
        <f t="shared" si="316"/>
        <v>0.19633335468458685</v>
      </c>
      <c r="H2199">
        <f t="shared" si="317"/>
        <v>174.06666081345065</v>
      </c>
      <c r="I2199">
        <f t="shared" si="310"/>
        <v>180.62897392611771</v>
      </c>
      <c r="J2199">
        <f t="shared" si="318"/>
        <v>762.3</v>
      </c>
      <c r="K2199" s="2">
        <f t="shared" si="311"/>
        <v>0.21174999999999999</v>
      </c>
      <c r="L2199">
        <f t="shared" si="312"/>
        <v>5.2040816326530546E-5</v>
      </c>
    </row>
    <row r="2200" spans="1:12" x14ac:dyDescent="0.15">
      <c r="A2200">
        <v>1760940</v>
      </c>
      <c r="B2200">
        <v>0.95750000000000002</v>
      </c>
      <c r="C2200">
        <f t="shared" si="313"/>
        <v>3.789999999999992E-2</v>
      </c>
      <c r="D2200">
        <f t="shared" si="314"/>
        <v>3.7199440989106089E-2</v>
      </c>
      <c r="E2200">
        <f t="shared" si="315"/>
        <v>1.7040181525412583E-2</v>
      </c>
      <c r="F2200">
        <v>794.90610000000004</v>
      </c>
      <c r="G2200">
        <f t="shared" si="316"/>
        <v>0.19631443736945073</v>
      </c>
      <c r="H2200">
        <f t="shared" si="317"/>
        <v>174.4783906582673</v>
      </c>
      <c r="I2200">
        <f t="shared" si="310"/>
        <v>181.09112166421559</v>
      </c>
      <c r="J2200">
        <f t="shared" si="318"/>
        <v>763.3</v>
      </c>
      <c r="K2200" s="2">
        <f t="shared" si="311"/>
        <v>0.21202777777777776</v>
      </c>
      <c r="L2200">
        <f t="shared" si="312"/>
        <v>4.8979591836734961E-5</v>
      </c>
    </row>
    <row r="2201" spans="1:12" x14ac:dyDescent="0.15">
      <c r="A2201">
        <v>1761000</v>
      </c>
      <c r="B2201">
        <v>0.95750000000000002</v>
      </c>
      <c r="C2201">
        <f t="shared" si="313"/>
        <v>3.789999999999992E-2</v>
      </c>
      <c r="D2201">
        <f t="shared" si="314"/>
        <v>3.7199440989106089E-2</v>
      </c>
      <c r="E2201">
        <f t="shared" si="315"/>
        <v>1.7013428676480803E-2</v>
      </c>
      <c r="F2201">
        <v>795.96100000000001</v>
      </c>
      <c r="G2201">
        <f t="shared" si="316"/>
        <v>0.19631443736945073</v>
      </c>
      <c r="H2201">
        <f t="shared" si="317"/>
        <v>174.70993656577184</v>
      </c>
      <c r="I2201">
        <f t="shared" si="310"/>
        <v>181.33144316161454</v>
      </c>
      <c r="J2201">
        <f t="shared" si="318"/>
        <v>764.3</v>
      </c>
      <c r="K2201" s="2">
        <f t="shared" si="311"/>
        <v>0.21230555555555555</v>
      </c>
      <c r="L2201">
        <f t="shared" si="312"/>
        <v>4.8979591836734961E-5</v>
      </c>
    </row>
    <row r="2202" spans="1:12" x14ac:dyDescent="0.15">
      <c r="A2202">
        <v>1761060</v>
      </c>
      <c r="B2202">
        <v>0.95760000000000001</v>
      </c>
      <c r="C2202">
        <f t="shared" si="313"/>
        <v>3.7799999999999931E-2</v>
      </c>
      <c r="D2202">
        <f t="shared" si="314"/>
        <v>3.7103087951502044E-2</v>
      </c>
      <c r="E2202">
        <f t="shared" si="315"/>
        <v>1.6928967202877242E-2</v>
      </c>
      <c r="F2202">
        <v>795.49210000000005</v>
      </c>
      <c r="G2202">
        <f t="shared" si="316"/>
        <v>0.19632389534345807</v>
      </c>
      <c r="H2202">
        <f t="shared" si="317"/>
        <v>174.60701507934766</v>
      </c>
      <c r="I2202">
        <f t="shared" si="310"/>
        <v>181.20716024934694</v>
      </c>
      <c r="J2202">
        <f t="shared" si="318"/>
        <v>765.3</v>
      </c>
      <c r="K2202" s="2">
        <f t="shared" si="311"/>
        <v>0.21258333333333332</v>
      </c>
      <c r="L2202">
        <f t="shared" si="312"/>
        <v>5.1020408163265349E-5</v>
      </c>
    </row>
    <row r="2203" spans="1:12" x14ac:dyDescent="0.15">
      <c r="A2203">
        <v>1761120</v>
      </c>
      <c r="B2203">
        <v>0.95730000000000004</v>
      </c>
      <c r="C2203">
        <f t="shared" si="313"/>
        <v>3.8099999999999898E-2</v>
      </c>
      <c r="D2203">
        <f t="shared" si="314"/>
        <v>3.7392119217062474E-2</v>
      </c>
      <c r="E2203">
        <f t="shared" si="315"/>
        <v>1.7173399397311093E-2</v>
      </c>
      <c r="F2203">
        <v>797.25070000000005</v>
      </c>
      <c r="G2203">
        <f t="shared" si="316"/>
        <v>0.19629552552148338</v>
      </c>
      <c r="H2203">
        <f t="shared" si="317"/>
        <v>174.99302003994819</v>
      </c>
      <c r="I2203">
        <f t="shared" si="310"/>
        <v>181.66025410347021</v>
      </c>
      <c r="J2203">
        <f t="shared" si="318"/>
        <v>766.3</v>
      </c>
      <c r="K2203" s="2">
        <f t="shared" si="311"/>
        <v>0.21286111111111111</v>
      </c>
      <c r="L2203">
        <f t="shared" si="312"/>
        <v>4.7951028736609808E-5</v>
      </c>
    </row>
    <row r="2204" spans="1:12" x14ac:dyDescent="0.15">
      <c r="A2204">
        <v>1761180</v>
      </c>
      <c r="B2204">
        <v>0.95740000000000003</v>
      </c>
      <c r="C2204">
        <f t="shared" si="313"/>
        <v>3.7999999999999909E-2</v>
      </c>
      <c r="D2204">
        <f t="shared" si="314"/>
        <v>3.7295784743696714E-2</v>
      </c>
      <c r="E2204">
        <f t="shared" si="315"/>
        <v>1.7062201102958589E-2</v>
      </c>
      <c r="F2204">
        <v>797.83680000000004</v>
      </c>
      <c r="G2204">
        <f t="shared" si="316"/>
        <v>0.19630498076223554</v>
      </c>
      <c r="H2204">
        <f t="shared" si="317"/>
        <v>175.12166641058846</v>
      </c>
      <c r="I2204">
        <f t="shared" si="310"/>
        <v>181.77628973419078</v>
      </c>
      <c r="J2204">
        <f t="shared" si="318"/>
        <v>767.3</v>
      </c>
      <c r="K2204" s="2">
        <f t="shared" si="311"/>
        <v>0.21313888888888888</v>
      </c>
      <c r="L2204">
        <f t="shared" si="312"/>
        <v>4.8971263390580108E-5</v>
      </c>
    </row>
    <row r="2205" spans="1:12" x14ac:dyDescent="0.15">
      <c r="A2205">
        <v>1761240</v>
      </c>
      <c r="B2205">
        <v>0.95730000000000004</v>
      </c>
      <c r="C2205">
        <f t="shared" si="313"/>
        <v>3.8099999999999898E-2</v>
      </c>
      <c r="D2205">
        <f t="shared" si="314"/>
        <v>3.7392119217062474E-2</v>
      </c>
      <c r="E2205">
        <f t="shared" si="315"/>
        <v>1.7197182525312067E-2</v>
      </c>
      <c r="F2205">
        <v>796.31290000000001</v>
      </c>
      <c r="G2205">
        <f t="shared" si="316"/>
        <v>0.19629552552148338</v>
      </c>
      <c r="H2205">
        <f t="shared" si="317"/>
        <v>174.78717706709978</v>
      </c>
      <c r="I2205">
        <f t="shared" si="310"/>
        <v>181.44656851335625</v>
      </c>
      <c r="J2205">
        <f t="shared" si="318"/>
        <v>768.3</v>
      </c>
      <c r="K2205" s="2">
        <f t="shared" si="311"/>
        <v>0.21341666666666664</v>
      </c>
      <c r="L2205">
        <f t="shared" si="312"/>
        <v>4.8971263390580108E-5</v>
      </c>
    </row>
    <row r="2206" spans="1:12" x14ac:dyDescent="0.15">
      <c r="A2206">
        <v>1761300</v>
      </c>
      <c r="B2206">
        <v>0.95730000000000004</v>
      </c>
      <c r="C2206">
        <f t="shared" si="313"/>
        <v>3.8099999999999898E-2</v>
      </c>
      <c r="D2206">
        <f t="shared" si="314"/>
        <v>3.7392119217062474E-2</v>
      </c>
      <c r="E2206">
        <f t="shared" si="315"/>
        <v>1.7185290961311581E-2</v>
      </c>
      <c r="F2206">
        <v>796.78179999999998</v>
      </c>
      <c r="G2206">
        <f t="shared" si="316"/>
        <v>0.19629552552148338</v>
      </c>
      <c r="H2206">
        <f t="shared" si="317"/>
        <v>174.89009855352398</v>
      </c>
      <c r="I2206">
        <f t="shared" si="310"/>
        <v>181.55341130841322</v>
      </c>
      <c r="J2206">
        <f t="shared" si="318"/>
        <v>769.3</v>
      </c>
      <c r="K2206" s="2">
        <f t="shared" si="311"/>
        <v>0.21369444444444444</v>
      </c>
      <c r="L2206">
        <f t="shared" si="312"/>
        <v>4.8979591836734961E-5</v>
      </c>
    </row>
    <row r="2207" spans="1:12" x14ac:dyDescent="0.15">
      <c r="A2207">
        <v>1761360</v>
      </c>
      <c r="B2207">
        <v>0.95730000000000004</v>
      </c>
      <c r="C2207">
        <f t="shared" si="313"/>
        <v>3.8099999999999898E-2</v>
      </c>
      <c r="D2207">
        <f t="shared" si="314"/>
        <v>3.7392119217062474E-2</v>
      </c>
      <c r="E2207">
        <f t="shared" si="315"/>
        <v>1.7206106904437187E-2</v>
      </c>
      <c r="F2207">
        <v>795.96100000000001</v>
      </c>
      <c r="G2207">
        <f t="shared" si="316"/>
        <v>0.19629552552148338</v>
      </c>
      <c r="H2207">
        <f t="shared" si="317"/>
        <v>174.70993656577184</v>
      </c>
      <c r="I2207">
        <f t="shared" si="310"/>
        <v>181.36638514892772</v>
      </c>
      <c r="J2207">
        <f t="shared" si="318"/>
        <v>770.3</v>
      </c>
      <c r="K2207" s="2">
        <f t="shared" si="311"/>
        <v>0.2139722222222222</v>
      </c>
      <c r="L2207">
        <f t="shared" si="312"/>
        <v>5.1003060183611078E-5</v>
      </c>
    </row>
    <row r="2208" spans="1:12" x14ac:dyDescent="0.15">
      <c r="A2208">
        <v>1761420</v>
      </c>
      <c r="B2208">
        <v>0.95709999999999995</v>
      </c>
      <c r="C2208">
        <f t="shared" si="313"/>
        <v>3.8299999999999987E-2</v>
      </c>
      <c r="D2208">
        <f t="shared" si="314"/>
        <v>3.7584760327271212E-2</v>
      </c>
      <c r="E2208">
        <f t="shared" si="315"/>
        <v>1.7398748014645925E-2</v>
      </c>
      <c r="F2208">
        <v>795.96100000000001</v>
      </c>
      <c r="G2208">
        <f t="shared" si="316"/>
        <v>0.19627661913805194</v>
      </c>
      <c r="H2208">
        <f t="shared" si="317"/>
        <v>174.70993656577184</v>
      </c>
      <c r="I2208">
        <f t="shared" si="310"/>
        <v>181.40132713624089</v>
      </c>
      <c r="J2208">
        <f t="shared" si="318"/>
        <v>771.3</v>
      </c>
      <c r="K2208" s="2">
        <f t="shared" si="311"/>
        <v>0.21425</v>
      </c>
      <c r="L2208">
        <f t="shared" si="312"/>
        <v>4.7951028736608676E-5</v>
      </c>
    </row>
    <row r="2209" spans="1:12" x14ac:dyDescent="0.15">
      <c r="A2209">
        <v>1761480</v>
      </c>
      <c r="B2209">
        <v>0.95699999999999996</v>
      </c>
      <c r="C2209">
        <f t="shared" si="313"/>
        <v>3.8399999999999976E-2</v>
      </c>
      <c r="D2209">
        <f t="shared" si="314"/>
        <v>3.7681066967688484E-2</v>
      </c>
      <c r="E2209">
        <f t="shared" si="315"/>
        <v>1.7500999169035719E-2</v>
      </c>
      <c r="F2209">
        <v>795.72659999999996</v>
      </c>
      <c r="G2209">
        <f t="shared" si="316"/>
        <v>0.19626716799471491</v>
      </c>
      <c r="H2209">
        <f t="shared" si="317"/>
        <v>174.65848679733969</v>
      </c>
      <c r="I2209">
        <f t="shared" si="310"/>
        <v>181.36537269035753</v>
      </c>
      <c r="J2209">
        <f t="shared" si="318"/>
        <v>772.3</v>
      </c>
      <c r="K2209" s="2">
        <f t="shared" si="311"/>
        <v>0.21452777777777776</v>
      </c>
      <c r="L2209">
        <f t="shared" si="312"/>
        <v>4.6930794082638376E-5</v>
      </c>
    </row>
    <row r="2210" spans="1:12" x14ac:dyDescent="0.15">
      <c r="A2210">
        <v>1761541</v>
      </c>
      <c r="B2210">
        <v>0.95699999999999996</v>
      </c>
      <c r="C2210">
        <f t="shared" si="313"/>
        <v>3.8399999999999976E-2</v>
      </c>
      <c r="D2210">
        <f t="shared" si="314"/>
        <v>3.7681066967688484E-2</v>
      </c>
      <c r="E2210">
        <f t="shared" si="315"/>
        <v>1.7495054655063198E-2</v>
      </c>
      <c r="F2210">
        <v>795.96100000000001</v>
      </c>
      <c r="G2210">
        <f t="shared" si="316"/>
        <v>0.19626716799471491</v>
      </c>
      <c r="H2210">
        <f t="shared" si="317"/>
        <v>174.70993656577184</v>
      </c>
      <c r="I2210">
        <f t="shared" si="310"/>
        <v>181.41879812989748</v>
      </c>
      <c r="J2210">
        <f t="shared" si="318"/>
        <v>773.31666666666661</v>
      </c>
      <c r="K2210" s="2">
        <f t="shared" si="311"/>
        <v>0.21481018518518516</v>
      </c>
      <c r="L2210">
        <f t="shared" si="312"/>
        <v>4.7959183673468639E-5</v>
      </c>
    </row>
    <row r="2211" spans="1:12" x14ac:dyDescent="0.15">
      <c r="A2211">
        <v>1761600</v>
      </c>
      <c r="B2211">
        <v>0.95709999999999995</v>
      </c>
      <c r="C2211">
        <f t="shared" si="313"/>
        <v>3.8299999999999987E-2</v>
      </c>
      <c r="D2211">
        <f t="shared" si="314"/>
        <v>3.7584760327271212E-2</v>
      </c>
      <c r="E2211">
        <f t="shared" si="315"/>
        <v>1.7392800964617958E-2</v>
      </c>
      <c r="F2211">
        <v>796.19550000000004</v>
      </c>
      <c r="G2211">
        <f t="shared" si="316"/>
        <v>0.19627661913805194</v>
      </c>
      <c r="H2211">
        <f t="shared" si="317"/>
        <v>174.7614082837639</v>
      </c>
      <c r="I2211">
        <f t="shared" si="310"/>
        <v>181.45477022103205</v>
      </c>
      <c r="J2211">
        <f t="shared" si="318"/>
        <v>774.3</v>
      </c>
      <c r="K2211" s="2">
        <f t="shared" si="311"/>
        <v>0.21508333333333332</v>
      </c>
      <c r="L2211">
        <f t="shared" si="312"/>
        <v>5.1011732698520715E-5</v>
      </c>
    </row>
    <row r="2212" spans="1:12" x14ac:dyDescent="0.15">
      <c r="A2212">
        <v>1761660</v>
      </c>
      <c r="B2212">
        <v>0.95699999999999996</v>
      </c>
      <c r="C2212">
        <f t="shared" si="313"/>
        <v>3.8399999999999976E-2</v>
      </c>
      <c r="D2212">
        <f t="shared" si="314"/>
        <v>3.7681066967688484E-2</v>
      </c>
      <c r="E2212">
        <f t="shared" si="315"/>
        <v>1.7462347147937103E-2</v>
      </c>
      <c r="F2212">
        <v>797.25070000000005</v>
      </c>
      <c r="G2212">
        <f t="shared" si="316"/>
        <v>0.19626716799471491</v>
      </c>
      <c r="H2212">
        <f t="shared" si="317"/>
        <v>174.99302003994819</v>
      </c>
      <c r="I2212">
        <f t="shared" si="310"/>
        <v>181.71275200948222</v>
      </c>
      <c r="J2212">
        <f t="shared" si="318"/>
        <v>775.3</v>
      </c>
      <c r="K2212" s="2">
        <f t="shared" si="311"/>
        <v>0.21536111111111109</v>
      </c>
      <c r="L2212">
        <f t="shared" si="312"/>
        <v>4.8971263390578976E-5</v>
      </c>
    </row>
    <row r="2213" spans="1:12" x14ac:dyDescent="0.15">
      <c r="A2213">
        <v>1761720</v>
      </c>
      <c r="B2213">
        <v>0.95699999999999996</v>
      </c>
      <c r="C2213">
        <f t="shared" si="313"/>
        <v>3.8399999999999976E-2</v>
      </c>
      <c r="D2213">
        <f t="shared" si="314"/>
        <v>3.7681066967688484E-2</v>
      </c>
      <c r="E2213">
        <f t="shared" si="315"/>
        <v>1.7468291661909625E-2</v>
      </c>
      <c r="F2213">
        <v>797.0163</v>
      </c>
      <c r="G2213">
        <f t="shared" si="316"/>
        <v>0.19626716799471491</v>
      </c>
      <c r="H2213">
        <f t="shared" si="317"/>
        <v>174.94157027151604</v>
      </c>
      <c r="I2213">
        <f t="shared" si="310"/>
        <v>181.65932656994227</v>
      </c>
      <c r="J2213">
        <f t="shared" si="318"/>
        <v>776.3</v>
      </c>
      <c r="K2213" s="2">
        <f t="shared" si="311"/>
        <v>0.21563888888888888</v>
      </c>
      <c r="L2213">
        <f t="shared" si="312"/>
        <v>5.0985723997280836E-5</v>
      </c>
    </row>
    <row r="2214" spans="1:12" x14ac:dyDescent="0.15">
      <c r="A2214">
        <v>1761780</v>
      </c>
      <c r="B2214">
        <v>0.95699999999999996</v>
      </c>
      <c r="C2214">
        <f t="shared" si="313"/>
        <v>3.8399999999999976E-2</v>
      </c>
      <c r="D2214">
        <f t="shared" si="314"/>
        <v>3.7681066967688484E-2</v>
      </c>
      <c r="E2214">
        <f t="shared" si="315"/>
        <v>1.7447483326950359E-2</v>
      </c>
      <c r="F2214">
        <v>797.83680000000004</v>
      </c>
      <c r="G2214">
        <f t="shared" si="316"/>
        <v>0.19626716799471491</v>
      </c>
      <c r="H2214">
        <f t="shared" si="317"/>
        <v>175.12166641058846</v>
      </c>
      <c r="I2214">
        <f t="shared" si="310"/>
        <v>181.84633840075506</v>
      </c>
      <c r="J2214">
        <f t="shared" si="318"/>
        <v>777.3</v>
      </c>
      <c r="K2214" s="2">
        <f t="shared" si="311"/>
        <v>0.21591666666666665</v>
      </c>
      <c r="L2214">
        <f t="shared" si="312"/>
        <v>5.0994390617032196E-5</v>
      </c>
    </row>
    <row r="2215" spans="1:12" x14ac:dyDescent="0.15">
      <c r="A2215">
        <v>1761840</v>
      </c>
      <c r="B2215">
        <v>0.95689999999999997</v>
      </c>
      <c r="C2215">
        <f t="shared" si="313"/>
        <v>3.8499999999999965E-2</v>
      </c>
      <c r="D2215">
        <f t="shared" si="314"/>
        <v>3.7777364334029923E-2</v>
      </c>
      <c r="E2215">
        <f t="shared" si="315"/>
        <v>1.7525942079263345E-2</v>
      </c>
      <c r="F2215">
        <v>798.54020000000003</v>
      </c>
      <c r="G2215">
        <f t="shared" si="316"/>
        <v>0.19625771821652535</v>
      </c>
      <c r="H2215">
        <f t="shared" si="317"/>
        <v>175.27605961500473</v>
      </c>
      <c r="I2215">
        <f t="shared" si="310"/>
        <v>182.02418791018232</v>
      </c>
      <c r="J2215">
        <f t="shared" si="318"/>
        <v>778.3</v>
      </c>
      <c r="K2215" s="2">
        <f t="shared" si="311"/>
        <v>0.21619444444444444</v>
      </c>
      <c r="L2215">
        <f t="shared" si="312"/>
        <v>4.9991498044550415E-5</v>
      </c>
    </row>
    <row r="2216" spans="1:12" x14ac:dyDescent="0.15">
      <c r="A2216">
        <v>1761900</v>
      </c>
      <c r="B2216">
        <v>0.95679999999999998</v>
      </c>
      <c r="C2216">
        <f t="shared" si="313"/>
        <v>3.8599999999999954E-2</v>
      </c>
      <c r="D2216">
        <f t="shared" si="314"/>
        <v>3.7873652428081488E-2</v>
      </c>
      <c r="E2216">
        <f t="shared" si="315"/>
        <v>1.7607361280217271E-2</v>
      </c>
      <c r="F2216">
        <v>799.12649999999996</v>
      </c>
      <c r="G2216">
        <f t="shared" si="316"/>
        <v>0.1962482698031546</v>
      </c>
      <c r="H2216">
        <f t="shared" si="317"/>
        <v>175.40474988476478</v>
      </c>
      <c r="I2216">
        <f t="shared" si="310"/>
        <v>182.17537323031667</v>
      </c>
      <c r="J2216">
        <f t="shared" si="318"/>
        <v>779.3</v>
      </c>
      <c r="K2216" s="2">
        <f t="shared" si="311"/>
        <v>0.2164722222222222</v>
      </c>
      <c r="L2216">
        <f t="shared" si="312"/>
        <v>4.8962937776266861E-5</v>
      </c>
    </row>
    <row r="2217" spans="1:12" x14ac:dyDescent="0.15">
      <c r="A2217">
        <v>1761960</v>
      </c>
      <c r="B2217">
        <v>0.95660000000000001</v>
      </c>
      <c r="C2217">
        <f t="shared" si="313"/>
        <v>3.8799999999999932E-2</v>
      </c>
      <c r="D2217">
        <f t="shared" si="314"/>
        <v>3.8066200806456278E-2</v>
      </c>
      <c r="E2217">
        <f t="shared" si="315"/>
        <v>1.7805856708620029E-2</v>
      </c>
      <c r="F2217">
        <v>798.89200000000005</v>
      </c>
      <c r="G2217">
        <f t="shared" si="316"/>
        <v>0.19622937706955579</v>
      </c>
      <c r="H2217">
        <f t="shared" si="317"/>
        <v>175.35327816677272</v>
      </c>
      <c r="I2217">
        <f t="shared" si="310"/>
        <v>182.15698535964347</v>
      </c>
      <c r="J2217">
        <f t="shared" si="318"/>
        <v>780.3</v>
      </c>
      <c r="K2217" s="2">
        <f t="shared" si="311"/>
        <v>0.21675</v>
      </c>
      <c r="L2217">
        <f t="shared" si="312"/>
        <v>4.6930794082639507E-5</v>
      </c>
    </row>
    <row r="2218" spans="1:12" x14ac:dyDescent="0.15">
      <c r="A2218">
        <v>1762020</v>
      </c>
      <c r="B2218">
        <v>0.95679999999999998</v>
      </c>
      <c r="C2218">
        <f t="shared" si="313"/>
        <v>3.8599999999999954E-2</v>
      </c>
      <c r="D2218">
        <f t="shared" si="314"/>
        <v>3.7873652428081488E-2</v>
      </c>
      <c r="E2218">
        <f t="shared" si="315"/>
        <v>1.7613308330245239E-2</v>
      </c>
      <c r="F2218">
        <v>798.89200000000005</v>
      </c>
      <c r="G2218">
        <f t="shared" si="316"/>
        <v>0.1962482698031546</v>
      </c>
      <c r="H2218">
        <f t="shared" si="317"/>
        <v>175.35327816677272</v>
      </c>
      <c r="I2218">
        <f t="shared" si="310"/>
        <v>182.12191470401015</v>
      </c>
      <c r="J2218">
        <f t="shared" si="318"/>
        <v>781.3</v>
      </c>
      <c r="K2218" s="2">
        <f t="shared" si="311"/>
        <v>0.21702777777777776</v>
      </c>
      <c r="L2218">
        <f t="shared" si="312"/>
        <v>4.8971263390580108E-5</v>
      </c>
    </row>
    <row r="2219" spans="1:12" x14ac:dyDescent="0.15">
      <c r="A2219">
        <v>1762080</v>
      </c>
      <c r="B2219">
        <v>0.95650000000000002</v>
      </c>
      <c r="C2219">
        <f t="shared" si="313"/>
        <v>3.8899999999999921E-2</v>
      </c>
      <c r="D2219">
        <f t="shared" si="314"/>
        <v>3.8162461094348857E-2</v>
      </c>
      <c r="E2219">
        <f t="shared" si="315"/>
        <v>1.7925902660569024E-2</v>
      </c>
      <c r="F2219">
        <v>797.95410000000004</v>
      </c>
      <c r="G2219">
        <f t="shared" si="316"/>
        <v>0.196219932748671</v>
      </c>
      <c r="H2219">
        <f t="shared" si="317"/>
        <v>175.14741324436446</v>
      </c>
      <c r="I2219">
        <f t="shared" si="310"/>
        <v>181.96064761957021</v>
      </c>
      <c r="J2219">
        <f t="shared" si="318"/>
        <v>782.3</v>
      </c>
      <c r="K2219" s="2">
        <f t="shared" si="311"/>
        <v>0.21730555555555553</v>
      </c>
      <c r="L2219">
        <f t="shared" si="312"/>
        <v>4.6914839367670074E-5</v>
      </c>
    </row>
    <row r="2220" spans="1:12" x14ac:dyDescent="0.15">
      <c r="A2220">
        <v>1762140</v>
      </c>
      <c r="B2220">
        <v>0.95650000000000002</v>
      </c>
      <c r="C2220">
        <f t="shared" si="313"/>
        <v>3.8899999999999921E-2</v>
      </c>
      <c r="D2220">
        <f t="shared" si="314"/>
        <v>3.8162461094348857E-2</v>
      </c>
      <c r="E2220">
        <f t="shared" si="315"/>
        <v>1.7911038839582279E-2</v>
      </c>
      <c r="F2220">
        <v>798.54020000000003</v>
      </c>
      <c r="G2220">
        <f t="shared" si="316"/>
        <v>0.196219932748671</v>
      </c>
      <c r="H2220">
        <f t="shared" si="317"/>
        <v>175.27605961500473</v>
      </c>
      <c r="I2220">
        <f t="shared" si="310"/>
        <v>182.09429833402839</v>
      </c>
      <c r="J2220">
        <f t="shared" si="318"/>
        <v>783.3</v>
      </c>
      <c r="K2220" s="2">
        <f t="shared" si="311"/>
        <v>0.21758333333333332</v>
      </c>
      <c r="L2220">
        <f t="shared" si="312"/>
        <v>4.8979591836734961E-5</v>
      </c>
    </row>
    <row r="2221" spans="1:12" x14ac:dyDescent="0.15">
      <c r="A2221">
        <v>1762200</v>
      </c>
      <c r="B2221">
        <v>0.95660000000000001</v>
      </c>
      <c r="C2221">
        <f t="shared" si="313"/>
        <v>3.8799999999999932E-2</v>
      </c>
      <c r="D2221">
        <f t="shared" si="314"/>
        <v>3.8066200806456278E-2</v>
      </c>
      <c r="E2221">
        <f t="shared" si="315"/>
        <v>1.780883403771719E-2</v>
      </c>
      <c r="F2221">
        <v>798.77459999999996</v>
      </c>
      <c r="G2221">
        <f t="shared" si="316"/>
        <v>0.19622937706955579</v>
      </c>
      <c r="H2221">
        <f t="shared" si="317"/>
        <v>175.32750938343682</v>
      </c>
      <c r="I2221">
        <f t="shared" si="310"/>
        <v>182.13021674751411</v>
      </c>
      <c r="J2221">
        <f t="shared" si="318"/>
        <v>784.3</v>
      </c>
      <c r="K2221" s="2">
        <f t="shared" si="311"/>
        <v>0.21786111111111109</v>
      </c>
      <c r="L2221">
        <f t="shared" si="312"/>
        <v>4.9991498044550415E-5</v>
      </c>
    </row>
    <row r="2222" spans="1:12" x14ac:dyDescent="0.15">
      <c r="A2222">
        <v>1762260</v>
      </c>
      <c r="B2222">
        <v>0.95650000000000002</v>
      </c>
      <c r="C2222">
        <f t="shared" si="313"/>
        <v>3.8899999999999921E-2</v>
      </c>
      <c r="D2222">
        <f t="shared" si="314"/>
        <v>3.8162461094348857E-2</v>
      </c>
      <c r="E2222">
        <f t="shared" si="315"/>
        <v>1.7905094325609768E-2</v>
      </c>
      <c r="F2222">
        <v>798.77459999999996</v>
      </c>
      <c r="G2222">
        <f t="shared" si="316"/>
        <v>0.196219932748671</v>
      </c>
      <c r="H2222">
        <f t="shared" si="317"/>
        <v>175.32750938343682</v>
      </c>
      <c r="I2222">
        <f t="shared" si="310"/>
        <v>182.14774949845253</v>
      </c>
      <c r="J2222">
        <f t="shared" si="318"/>
        <v>785.3</v>
      </c>
      <c r="K2222" s="2">
        <f t="shared" si="311"/>
        <v>0.21813888888888888</v>
      </c>
      <c r="L2222">
        <f t="shared" si="312"/>
        <v>4.8971263390580108E-5</v>
      </c>
    </row>
    <row r="2223" spans="1:12" x14ac:dyDescent="0.15">
      <c r="A2223">
        <v>1762320</v>
      </c>
      <c r="B2223">
        <v>0.95650000000000002</v>
      </c>
      <c r="C2223">
        <f t="shared" si="313"/>
        <v>3.8899999999999921E-2</v>
      </c>
      <c r="D2223">
        <f t="shared" si="314"/>
        <v>3.8162461094348857E-2</v>
      </c>
      <c r="E2223">
        <f t="shared" si="315"/>
        <v>1.7893200225553834E-2</v>
      </c>
      <c r="F2223">
        <v>799.24360000000001</v>
      </c>
      <c r="G2223">
        <f t="shared" si="316"/>
        <v>0.196219932748671</v>
      </c>
      <c r="H2223">
        <f t="shared" si="317"/>
        <v>175.43045281942094</v>
      </c>
      <c r="I2223">
        <f t="shared" si="310"/>
        <v>182.25469743409641</v>
      </c>
      <c r="J2223">
        <f t="shared" si="318"/>
        <v>786.3</v>
      </c>
      <c r="K2223" s="2">
        <f t="shared" si="311"/>
        <v>0.21841666666666665</v>
      </c>
      <c r="L2223">
        <f t="shared" si="312"/>
        <v>5.1020408163265349E-5</v>
      </c>
    </row>
    <row r="2224" spans="1:12" x14ac:dyDescent="0.15">
      <c r="A2224">
        <v>1762380</v>
      </c>
      <c r="B2224">
        <v>0.95650000000000002</v>
      </c>
      <c r="C2224">
        <f t="shared" si="313"/>
        <v>3.8899999999999921E-2</v>
      </c>
      <c r="D2224">
        <f t="shared" si="314"/>
        <v>3.8162461094348857E-2</v>
      </c>
      <c r="E2224">
        <f t="shared" si="315"/>
        <v>1.7887255711581312E-2</v>
      </c>
      <c r="F2224">
        <v>799.47799999999995</v>
      </c>
      <c r="G2224">
        <f t="shared" si="316"/>
        <v>0.196219932748671</v>
      </c>
      <c r="H2224">
        <f t="shared" si="317"/>
        <v>175.48190258785309</v>
      </c>
      <c r="I2224">
        <f t="shared" si="310"/>
        <v>182.30814859852055</v>
      </c>
      <c r="J2224">
        <f t="shared" si="318"/>
        <v>787.3</v>
      </c>
      <c r="K2224" s="2">
        <f t="shared" si="311"/>
        <v>0.21869444444444444</v>
      </c>
      <c r="L2224">
        <f t="shared" si="312"/>
        <v>5.1011732698520715E-5</v>
      </c>
    </row>
    <row r="2225" spans="1:12" x14ac:dyDescent="0.15">
      <c r="A2225">
        <v>1762440</v>
      </c>
      <c r="B2225">
        <v>0.95640000000000003</v>
      </c>
      <c r="C2225">
        <f t="shared" si="313"/>
        <v>3.899999999999991E-2</v>
      </c>
      <c r="D2225">
        <f t="shared" si="314"/>
        <v>3.8258712117090268E-2</v>
      </c>
      <c r="E2225">
        <f t="shared" si="315"/>
        <v>1.7947829506265819E-2</v>
      </c>
      <c r="F2225">
        <v>800.88480000000004</v>
      </c>
      <c r="G2225">
        <f t="shared" si="316"/>
        <v>0.19621048979129174</v>
      </c>
      <c r="H2225">
        <f t="shared" si="317"/>
        <v>175.79068899668562</v>
      </c>
      <c r="I2225">
        <f t="shared" si="310"/>
        <v>182.64652586755636</v>
      </c>
      <c r="J2225">
        <f t="shared" si="318"/>
        <v>788.3</v>
      </c>
      <c r="K2225" s="2">
        <f t="shared" si="311"/>
        <v>0.21897222222222221</v>
      </c>
      <c r="L2225">
        <f t="shared" si="312"/>
        <v>5.0000000000000158E-5</v>
      </c>
    </row>
    <row r="2226" spans="1:12" x14ac:dyDescent="0.15">
      <c r="A2226">
        <v>1762500</v>
      </c>
      <c r="B2226">
        <v>0.95640000000000003</v>
      </c>
      <c r="C2226">
        <f t="shared" si="313"/>
        <v>3.899999999999991E-2</v>
      </c>
      <c r="D2226">
        <f t="shared" si="314"/>
        <v>3.8258712117090268E-2</v>
      </c>
      <c r="E2226">
        <f t="shared" si="315"/>
        <v>1.79240438422094E-2</v>
      </c>
      <c r="F2226">
        <v>801.82270000000005</v>
      </c>
      <c r="G2226">
        <f t="shared" si="316"/>
        <v>0.19621048979129174</v>
      </c>
      <c r="H2226">
        <f t="shared" si="317"/>
        <v>175.99655391909391</v>
      </c>
      <c r="I2226">
        <f t="shared" si="310"/>
        <v>182.86041952193858</v>
      </c>
      <c r="J2226">
        <f t="shared" si="318"/>
        <v>789.3</v>
      </c>
      <c r="K2226" s="2">
        <f t="shared" si="311"/>
        <v>0.21925</v>
      </c>
      <c r="L2226">
        <f t="shared" si="312"/>
        <v>4.9991498044550415E-5</v>
      </c>
    </row>
    <row r="2227" spans="1:12" x14ac:dyDescent="0.15">
      <c r="A2227">
        <v>1762560</v>
      </c>
      <c r="B2227">
        <v>0.95640000000000003</v>
      </c>
      <c r="C2227">
        <f t="shared" si="313"/>
        <v>3.899999999999991E-2</v>
      </c>
      <c r="D2227">
        <f t="shared" si="314"/>
        <v>3.8258712117090268E-2</v>
      </c>
      <c r="E2227">
        <f t="shared" si="315"/>
        <v>1.7894306056014119E-2</v>
      </c>
      <c r="F2227">
        <v>802.99530000000004</v>
      </c>
      <c r="G2227">
        <f t="shared" si="316"/>
        <v>0.19621048979129174</v>
      </c>
      <c r="H2227">
        <f t="shared" si="317"/>
        <v>176.25393445861408</v>
      </c>
      <c r="I2227">
        <f t="shared" si="310"/>
        <v>183.12783790250003</v>
      </c>
      <c r="J2227">
        <f t="shared" si="318"/>
        <v>790.3</v>
      </c>
      <c r="K2227" s="2">
        <f t="shared" si="311"/>
        <v>0.21952777777777777</v>
      </c>
      <c r="L2227">
        <f t="shared" si="312"/>
        <v>5.2031967352491015E-5</v>
      </c>
    </row>
    <row r="2228" spans="1:12" x14ac:dyDescent="0.15">
      <c r="A2228">
        <v>1762620</v>
      </c>
      <c r="B2228">
        <v>0.95620000000000005</v>
      </c>
      <c r="C2228">
        <f t="shared" si="313"/>
        <v>3.9199999999999888E-2</v>
      </c>
      <c r="D2228">
        <f t="shared" si="314"/>
        <v>3.8451186374252634E-2</v>
      </c>
      <c r="E2228">
        <f t="shared" si="315"/>
        <v>1.8045158571147066E-2</v>
      </c>
      <c r="F2228">
        <v>804.63649999999996</v>
      </c>
      <c r="G2228">
        <f t="shared" si="316"/>
        <v>0.19619160796573762</v>
      </c>
      <c r="H2228">
        <f t="shared" si="317"/>
        <v>176.61417063587871</v>
      </c>
      <c r="I2228">
        <f t="shared" si="310"/>
        <v>183.5374461248052</v>
      </c>
      <c r="J2228">
        <f t="shared" si="318"/>
        <v>791.3</v>
      </c>
      <c r="K2228" s="2">
        <f t="shared" si="311"/>
        <v>0.21980555555555553</v>
      </c>
      <c r="L2228">
        <f t="shared" si="312"/>
        <v>4.7951028736609808E-5</v>
      </c>
    </row>
    <row r="2229" spans="1:12" x14ac:dyDescent="0.15">
      <c r="A2229">
        <v>1762680</v>
      </c>
      <c r="B2229">
        <v>0.95620000000000005</v>
      </c>
      <c r="C2229">
        <f t="shared" si="313"/>
        <v>3.9199999999999888E-2</v>
      </c>
      <c r="D2229">
        <f t="shared" si="314"/>
        <v>3.8451186374252634E-2</v>
      </c>
      <c r="E2229">
        <f t="shared" si="315"/>
        <v>1.8039211521119095E-2</v>
      </c>
      <c r="F2229">
        <v>804.87099999999998</v>
      </c>
      <c r="G2229">
        <f t="shared" si="316"/>
        <v>0.19619160796573762</v>
      </c>
      <c r="H2229">
        <f t="shared" si="317"/>
        <v>176.66564235387077</v>
      </c>
      <c r="I2229">
        <f t="shared" si="310"/>
        <v>183.59093553414255</v>
      </c>
      <c r="J2229">
        <f t="shared" si="318"/>
        <v>792.3</v>
      </c>
      <c r="K2229" s="2">
        <f t="shared" si="311"/>
        <v>0.22008333333333333</v>
      </c>
      <c r="L2229">
        <f t="shared" si="312"/>
        <v>4.9991498044550415E-5</v>
      </c>
    </row>
    <row r="2230" spans="1:12" x14ac:dyDescent="0.15">
      <c r="A2230">
        <v>1762740</v>
      </c>
      <c r="B2230">
        <v>0.95609999999999995</v>
      </c>
      <c r="C2230">
        <f t="shared" si="313"/>
        <v>3.9299999999999988E-2</v>
      </c>
      <c r="D2230">
        <f t="shared" si="314"/>
        <v>3.8547409612238827E-2</v>
      </c>
      <c r="E2230">
        <f t="shared" si="315"/>
        <v>1.8111649095048869E-2</v>
      </c>
      <c r="F2230">
        <v>805.80889999999999</v>
      </c>
      <c r="G2230">
        <f t="shared" si="316"/>
        <v>0.196182169096907</v>
      </c>
      <c r="H2230">
        <f t="shared" si="317"/>
        <v>176.87150727627909</v>
      </c>
      <c r="I2230">
        <f t="shared" si="310"/>
        <v>183.82255751223681</v>
      </c>
      <c r="J2230">
        <f t="shared" si="318"/>
        <v>793.3</v>
      </c>
      <c r="K2230" s="2">
        <f t="shared" si="311"/>
        <v>0.22036111111111109</v>
      </c>
      <c r="L2230">
        <f t="shared" si="312"/>
        <v>4.8979591836733829E-5</v>
      </c>
    </row>
    <row r="2231" spans="1:12" x14ac:dyDescent="0.15">
      <c r="A2231">
        <v>1762800</v>
      </c>
      <c r="B2231">
        <v>0.95599999999999996</v>
      </c>
      <c r="C2231">
        <f t="shared" si="313"/>
        <v>3.9399999999999977E-2</v>
      </c>
      <c r="D2231">
        <f t="shared" si="314"/>
        <v>3.8643623592204315E-2</v>
      </c>
      <c r="E2231">
        <f t="shared" si="315"/>
        <v>1.8201918561041839E-2</v>
      </c>
      <c r="F2231">
        <v>806.04330000000004</v>
      </c>
      <c r="G2231">
        <f t="shared" si="316"/>
        <v>0.19617273159027029</v>
      </c>
      <c r="H2231">
        <f t="shared" si="317"/>
        <v>176.92295704471124</v>
      </c>
      <c r="I2231">
        <f t="shared" si="310"/>
        <v>183.89372155227286</v>
      </c>
      <c r="J2231">
        <f t="shared" si="318"/>
        <v>794.3</v>
      </c>
      <c r="K2231" s="2">
        <f t="shared" si="311"/>
        <v>0.22063888888888888</v>
      </c>
      <c r="L2231">
        <f t="shared" si="312"/>
        <v>4.7959183673468639E-5</v>
      </c>
    </row>
    <row r="2232" spans="1:12" x14ac:dyDescent="0.15">
      <c r="A2232">
        <v>1762860</v>
      </c>
      <c r="B2232">
        <v>0.95599999999999996</v>
      </c>
      <c r="C2232">
        <f t="shared" si="313"/>
        <v>3.9399999999999977E-2</v>
      </c>
      <c r="D2232">
        <f t="shared" si="314"/>
        <v>3.8643623592204315E-2</v>
      </c>
      <c r="E2232">
        <f t="shared" si="315"/>
        <v>1.8160294282956967E-2</v>
      </c>
      <c r="F2232">
        <v>807.68460000000005</v>
      </c>
      <c r="G2232">
        <f t="shared" si="316"/>
        <v>0.19617273159027029</v>
      </c>
      <c r="H2232">
        <f t="shared" si="317"/>
        <v>177.2832151715358</v>
      </c>
      <c r="I2232">
        <f t="shared" si="310"/>
        <v>184.26817384929433</v>
      </c>
      <c r="J2232">
        <f t="shared" si="318"/>
        <v>795.3</v>
      </c>
      <c r="K2232" s="2">
        <f t="shared" si="311"/>
        <v>0.22091666666666665</v>
      </c>
      <c r="L2232">
        <f t="shared" si="312"/>
        <v>5.0000000000000158E-5</v>
      </c>
    </row>
    <row r="2233" spans="1:12" x14ac:dyDescent="0.15">
      <c r="A2233">
        <v>1762920</v>
      </c>
      <c r="B2233">
        <v>0.95599999999999996</v>
      </c>
      <c r="C2233">
        <f t="shared" si="313"/>
        <v>3.9399999999999977E-2</v>
      </c>
      <c r="D2233">
        <f t="shared" si="314"/>
        <v>3.8643623592204315E-2</v>
      </c>
      <c r="E2233">
        <f t="shared" si="315"/>
        <v>1.8195971511013872E-2</v>
      </c>
      <c r="F2233">
        <v>806.27779999999996</v>
      </c>
      <c r="G2233">
        <f t="shared" si="316"/>
        <v>0.19617273159027029</v>
      </c>
      <c r="H2233">
        <f t="shared" si="317"/>
        <v>176.9744287627033</v>
      </c>
      <c r="I2233">
        <f t="shared" si="310"/>
        <v>183.94722125595376</v>
      </c>
      <c r="J2233">
        <f t="shared" si="318"/>
        <v>796.3</v>
      </c>
      <c r="K2233" s="2">
        <f t="shared" si="311"/>
        <v>0.22119444444444444</v>
      </c>
      <c r="L2233">
        <f t="shared" si="312"/>
        <v>5.0000000000000158E-5</v>
      </c>
    </row>
    <row r="2234" spans="1:12" x14ac:dyDescent="0.15">
      <c r="A2234">
        <v>1762980</v>
      </c>
      <c r="B2234">
        <v>0.95599999999999996</v>
      </c>
      <c r="C2234">
        <f t="shared" si="313"/>
        <v>3.9399999999999977E-2</v>
      </c>
      <c r="D2234">
        <f t="shared" si="314"/>
        <v>3.8643623592204315E-2</v>
      </c>
      <c r="E2234">
        <f t="shared" si="315"/>
        <v>1.8172185846957453E-2</v>
      </c>
      <c r="F2234">
        <v>807.21569999999997</v>
      </c>
      <c r="G2234">
        <f t="shared" si="316"/>
        <v>0.19617273159027029</v>
      </c>
      <c r="H2234">
        <f t="shared" si="317"/>
        <v>177.18029368511159</v>
      </c>
      <c r="I2234">
        <f t="shared" si="310"/>
        <v>184.16119725630497</v>
      </c>
      <c r="J2234">
        <f t="shared" si="318"/>
        <v>797.3</v>
      </c>
      <c r="K2234" s="2">
        <f t="shared" si="311"/>
        <v>0.22147222222222221</v>
      </c>
      <c r="L2234">
        <f t="shared" si="312"/>
        <v>5.1011732698520715E-5</v>
      </c>
    </row>
    <row r="2235" spans="1:12" x14ac:dyDescent="0.15">
      <c r="A2235">
        <v>1763040</v>
      </c>
      <c r="B2235">
        <v>0.95599999999999996</v>
      </c>
      <c r="C2235">
        <f t="shared" si="313"/>
        <v>3.9399999999999977E-2</v>
      </c>
      <c r="D2235">
        <f t="shared" si="314"/>
        <v>3.8643623592204315E-2</v>
      </c>
      <c r="E2235">
        <f t="shared" si="315"/>
        <v>1.8184079947013383E-2</v>
      </c>
      <c r="F2235">
        <v>806.74670000000003</v>
      </c>
      <c r="G2235">
        <f t="shared" si="316"/>
        <v>0.19617273159027029</v>
      </c>
      <c r="H2235">
        <f t="shared" si="317"/>
        <v>177.07735024912751</v>
      </c>
      <c r="I2235">
        <f t="shared" si="310"/>
        <v>184.05419784894312</v>
      </c>
      <c r="J2235">
        <f t="shared" si="318"/>
        <v>798.3</v>
      </c>
      <c r="K2235" s="2">
        <f t="shared" si="311"/>
        <v>0.22174999999999997</v>
      </c>
      <c r="L2235">
        <f t="shared" si="312"/>
        <v>5.1011732698520715E-5</v>
      </c>
    </row>
    <row r="2236" spans="1:12" x14ac:dyDescent="0.15">
      <c r="A2236">
        <v>1763100</v>
      </c>
      <c r="B2236">
        <v>0.95579999999999998</v>
      </c>
      <c r="C2236">
        <f t="shared" si="313"/>
        <v>3.9599999999999955E-2</v>
      </c>
      <c r="D2236">
        <f t="shared" si="314"/>
        <v>3.8836023785198008E-2</v>
      </c>
      <c r="E2236">
        <f t="shared" si="315"/>
        <v>1.835269447595066E-2</v>
      </c>
      <c r="F2236">
        <v>807.68460000000005</v>
      </c>
      <c r="G2236">
        <f t="shared" si="316"/>
        <v>0.19615386066226836</v>
      </c>
      <c r="H2236">
        <f t="shared" si="317"/>
        <v>177.2832151715358</v>
      </c>
      <c r="I2236">
        <f t="shared" si="310"/>
        <v>184.30363049232861</v>
      </c>
      <c r="J2236">
        <f t="shared" si="318"/>
        <v>799.3</v>
      </c>
      <c r="K2236" s="2">
        <f t="shared" si="311"/>
        <v>0.22202777777777777</v>
      </c>
      <c r="L2236">
        <f t="shared" si="312"/>
        <v>4.8971263390580108E-5</v>
      </c>
    </row>
    <row r="2237" spans="1:12" x14ac:dyDescent="0.15">
      <c r="A2237">
        <v>1763160</v>
      </c>
      <c r="B2237">
        <v>0.95579999999999998</v>
      </c>
      <c r="C2237">
        <f t="shared" si="313"/>
        <v>3.9599999999999955E-2</v>
      </c>
      <c r="D2237">
        <f t="shared" si="314"/>
        <v>3.8836023785198008E-2</v>
      </c>
      <c r="E2237">
        <f t="shared" si="315"/>
        <v>1.8340802911950178E-2</v>
      </c>
      <c r="F2237">
        <v>808.15350000000001</v>
      </c>
      <c r="G2237">
        <f t="shared" si="316"/>
        <v>0.19615386066226836</v>
      </c>
      <c r="H2237">
        <f t="shared" si="317"/>
        <v>177.38613665795998</v>
      </c>
      <c r="I2237">
        <f t="shared" si="310"/>
        <v>184.4106276696152</v>
      </c>
      <c r="J2237">
        <f t="shared" si="318"/>
        <v>800.3</v>
      </c>
      <c r="K2237" s="2">
        <f t="shared" si="311"/>
        <v>0.22230555555555553</v>
      </c>
      <c r="L2237">
        <f t="shared" si="312"/>
        <v>4.8971263390580108E-5</v>
      </c>
    </row>
    <row r="2238" spans="1:12" x14ac:dyDescent="0.15">
      <c r="A2238">
        <v>1763220</v>
      </c>
      <c r="B2238">
        <v>0.95579999999999998</v>
      </c>
      <c r="C2238">
        <f t="shared" si="313"/>
        <v>3.9599999999999955E-2</v>
      </c>
      <c r="D2238">
        <f t="shared" si="314"/>
        <v>3.8836023785198008E-2</v>
      </c>
      <c r="E2238">
        <f t="shared" si="315"/>
        <v>1.8317017247893756E-2</v>
      </c>
      <c r="F2238">
        <v>809.09140000000002</v>
      </c>
      <c r="G2238">
        <f t="shared" si="316"/>
        <v>0.19615386066226836</v>
      </c>
      <c r="H2238">
        <f t="shared" si="317"/>
        <v>177.5920015803683</v>
      </c>
      <c r="I2238">
        <f t="shared" si="310"/>
        <v>184.62464484295086</v>
      </c>
      <c r="J2238">
        <f t="shared" si="318"/>
        <v>801.3</v>
      </c>
      <c r="K2238" s="2">
        <f t="shared" si="311"/>
        <v>0.22258333333333333</v>
      </c>
      <c r="L2238">
        <f t="shared" si="312"/>
        <v>5.1011732698520715E-5</v>
      </c>
    </row>
    <row r="2239" spans="1:12" x14ac:dyDescent="0.15">
      <c r="A2239">
        <v>1763280</v>
      </c>
      <c r="B2239">
        <v>0.95569999999999999</v>
      </c>
      <c r="C2239">
        <f t="shared" si="313"/>
        <v>3.9699999999999944E-2</v>
      </c>
      <c r="D2239">
        <f t="shared" si="314"/>
        <v>3.8932210001787329E-2</v>
      </c>
      <c r="E2239">
        <f t="shared" si="315"/>
        <v>1.8398342179551781E-2</v>
      </c>
      <c r="F2239">
        <v>809.67740000000003</v>
      </c>
      <c r="G2239">
        <f t="shared" si="316"/>
        <v>0.19614442724024822</v>
      </c>
      <c r="H2239">
        <f t="shared" si="317"/>
        <v>177.72062600144866</v>
      </c>
      <c r="I2239">
        <f t="shared" si="310"/>
        <v>184.77613485370617</v>
      </c>
      <c r="J2239">
        <f t="shared" si="318"/>
        <v>802.3</v>
      </c>
      <c r="K2239" s="2">
        <f t="shared" si="311"/>
        <v>0.22286111111111109</v>
      </c>
      <c r="L2239">
        <f t="shared" si="312"/>
        <v>4.8971263390580108E-5</v>
      </c>
    </row>
    <row r="2240" spans="1:12" x14ac:dyDescent="0.15">
      <c r="A2240">
        <v>1763340</v>
      </c>
      <c r="B2240">
        <v>0.9556</v>
      </c>
      <c r="C2240">
        <f t="shared" si="313"/>
        <v>3.9799999999999933E-2</v>
      </c>
      <c r="D2240">
        <f t="shared" si="314"/>
        <v>3.9028386967478186E-2</v>
      </c>
      <c r="E2240">
        <f t="shared" si="315"/>
        <v>1.8476680531214189E-2</v>
      </c>
      <c r="F2240">
        <v>810.38080000000002</v>
      </c>
      <c r="G2240">
        <f t="shared" si="316"/>
        <v>0.19613499517911223</v>
      </c>
      <c r="H2240">
        <f t="shared" si="317"/>
        <v>177.8750192058649</v>
      </c>
      <c r="I2240">
        <f t="shared" si="310"/>
        <v>184.95444497025829</v>
      </c>
      <c r="J2240">
        <f t="shared" si="318"/>
        <v>803.3</v>
      </c>
      <c r="K2240" s="2">
        <f t="shared" si="311"/>
        <v>0.22313888888888889</v>
      </c>
      <c r="L2240">
        <f t="shared" si="312"/>
        <v>4.8971263390580108E-5</v>
      </c>
    </row>
    <row r="2241" spans="1:12" x14ac:dyDescent="0.15">
      <c r="A2241">
        <v>1763400</v>
      </c>
      <c r="B2241">
        <v>0.95530000000000004</v>
      </c>
      <c r="C2241">
        <f t="shared" si="313"/>
        <v>4.00999999999999E-2</v>
      </c>
      <c r="D2241">
        <f t="shared" si="314"/>
        <v>3.9316862376950201E-2</v>
      </c>
      <c r="E2241">
        <f t="shared" si="315"/>
        <v>1.8791908789617982E-2</v>
      </c>
      <c r="F2241">
        <v>809.32590000000005</v>
      </c>
      <c r="G2241">
        <f t="shared" si="316"/>
        <v>0.19610670715773787</v>
      </c>
      <c r="H2241">
        <f t="shared" si="317"/>
        <v>177.64347329836036</v>
      </c>
      <c r="I2241">
        <f t="shared" si="310"/>
        <v>184.76697657762458</v>
      </c>
      <c r="J2241">
        <f t="shared" si="318"/>
        <v>804.3</v>
      </c>
      <c r="K2241" s="2">
        <f t="shared" si="311"/>
        <v>0.22341666666666665</v>
      </c>
      <c r="L2241">
        <f t="shared" si="312"/>
        <v>4.7959183673469771E-5</v>
      </c>
    </row>
    <row r="2242" spans="1:12" x14ac:dyDescent="0.15">
      <c r="A2242">
        <v>1763460</v>
      </c>
      <c r="B2242">
        <v>0.9556</v>
      </c>
      <c r="C2242">
        <f t="shared" si="313"/>
        <v>3.9799999999999933E-2</v>
      </c>
      <c r="D2242">
        <f t="shared" si="314"/>
        <v>3.9028386967478186E-2</v>
      </c>
      <c r="E2242">
        <f t="shared" si="315"/>
        <v>1.8536140887272061E-2</v>
      </c>
      <c r="F2242">
        <v>808.03620000000001</v>
      </c>
      <c r="G2242">
        <f t="shared" si="316"/>
        <v>0.19613499517911223</v>
      </c>
      <c r="H2242">
        <f t="shared" si="317"/>
        <v>177.36038982418401</v>
      </c>
      <c r="I2242">
        <f t="shared" ref="I2242:I2305" si="319">F2242/(3.142/4*G2242^2)/145</f>
        <v>184.41933333918649</v>
      </c>
      <c r="J2242">
        <f t="shared" si="318"/>
        <v>805.3</v>
      </c>
      <c r="K2242" s="2">
        <f t="shared" ref="K2242:K2305" si="320">J2242/3600</f>
        <v>0.22369444444444442</v>
      </c>
      <c r="L2242">
        <f t="shared" ref="L2242:L2305" si="321">(B2242-B2340)/(J2340-J2242)</f>
        <v>5.1020408163265349E-5</v>
      </c>
    </row>
    <row r="2243" spans="1:12" x14ac:dyDescent="0.15">
      <c r="A2243">
        <v>1763520</v>
      </c>
      <c r="B2243">
        <v>0.95530000000000004</v>
      </c>
      <c r="C2243">
        <f t="shared" ref="C2243:C2306" si="322">B$2-B2243-0.0213</f>
        <v>4.00999999999999E-2</v>
      </c>
      <c r="D2243">
        <f t="shared" ref="D2243:D2306" si="323">LN(1+C2243)</f>
        <v>3.9316862376950201E-2</v>
      </c>
      <c r="E2243">
        <f t="shared" ref="E2243:E2306" si="324">D2243-H2243/8655</f>
        <v>1.8860293524800981E-2</v>
      </c>
      <c r="F2243">
        <v>806.62940000000003</v>
      </c>
      <c r="G2243">
        <f t="shared" ref="G2243:G2306" si="325">(4*O$2/(1+C2243)/3.142)^0.5</f>
        <v>0.19610670715773787</v>
      </c>
      <c r="H2243">
        <f t="shared" ref="H2243:H2306" si="326">F2243/(3.142/4*P$2^2)/145</f>
        <v>177.05160341535151</v>
      </c>
      <c r="I2243">
        <f t="shared" si="319"/>
        <v>184.15137271230708</v>
      </c>
      <c r="J2243">
        <f t="shared" ref="J2243:J2306" si="327">(A2243-$A$2)/60-434</f>
        <v>806.3</v>
      </c>
      <c r="K2243" s="2">
        <f t="shared" si="320"/>
        <v>0.22397222222222221</v>
      </c>
      <c r="L2243">
        <f t="shared" si="321"/>
        <v>4.7951028736609808E-5</v>
      </c>
    </row>
    <row r="2244" spans="1:12" x14ac:dyDescent="0.15">
      <c r="A2244">
        <v>1763581</v>
      </c>
      <c r="B2244">
        <v>0.95550000000000002</v>
      </c>
      <c r="C2244">
        <f t="shared" si="322"/>
        <v>3.9899999999999922E-2</v>
      </c>
      <c r="D2244">
        <f t="shared" si="323"/>
        <v>3.9124554684049864E-2</v>
      </c>
      <c r="E2244">
        <f t="shared" si="324"/>
        <v>1.870068826691584E-2</v>
      </c>
      <c r="F2244">
        <v>805.33989999999994</v>
      </c>
      <c r="G2244">
        <f t="shared" si="325"/>
        <v>0.19612556447853322</v>
      </c>
      <c r="H2244">
        <f t="shared" si="326"/>
        <v>176.76856384029497</v>
      </c>
      <c r="I2244">
        <f t="shared" si="319"/>
        <v>183.82162953752268</v>
      </c>
      <c r="J2244">
        <f t="shared" si="327"/>
        <v>807.31666666666661</v>
      </c>
      <c r="K2244" s="2">
        <f t="shared" si="320"/>
        <v>0.22425462962962961</v>
      </c>
      <c r="L2244">
        <f t="shared" si="321"/>
        <v>5.0008504847763373E-5</v>
      </c>
    </row>
    <row r="2245" spans="1:12" x14ac:dyDescent="0.15">
      <c r="A2245">
        <v>1763640</v>
      </c>
      <c r="B2245">
        <v>0.95530000000000004</v>
      </c>
      <c r="C2245">
        <f t="shared" si="322"/>
        <v>4.00999999999999E-2</v>
      </c>
      <c r="D2245">
        <f t="shared" si="323"/>
        <v>3.9316862376950201E-2</v>
      </c>
      <c r="E2245">
        <f t="shared" si="324"/>
        <v>1.8937595030942753E-2</v>
      </c>
      <c r="F2245">
        <v>803.58130000000006</v>
      </c>
      <c r="G2245">
        <f t="shared" si="325"/>
        <v>0.19610670715773787</v>
      </c>
      <c r="H2245">
        <f t="shared" si="326"/>
        <v>176.38255887969447</v>
      </c>
      <c r="I2245">
        <f t="shared" si="319"/>
        <v>183.45549949077019</v>
      </c>
      <c r="J2245">
        <f t="shared" si="327"/>
        <v>808.3</v>
      </c>
      <c r="K2245" s="2">
        <f t="shared" si="320"/>
        <v>0.22452777777777777</v>
      </c>
      <c r="L2245">
        <f t="shared" si="321"/>
        <v>4.8971263390580108E-5</v>
      </c>
    </row>
    <row r="2246" spans="1:12" x14ac:dyDescent="0.15">
      <c r="A2246">
        <v>1763700</v>
      </c>
      <c r="B2246">
        <v>0.95530000000000004</v>
      </c>
      <c r="C2246">
        <f t="shared" si="322"/>
        <v>4.00999999999999E-2</v>
      </c>
      <c r="D2246">
        <f t="shared" si="323"/>
        <v>3.9316862376950201E-2</v>
      </c>
      <c r="E2246">
        <f t="shared" si="324"/>
        <v>1.8949486594943242E-2</v>
      </c>
      <c r="F2246">
        <v>803.11239999999998</v>
      </c>
      <c r="G2246">
        <f t="shared" si="325"/>
        <v>0.19610670715773787</v>
      </c>
      <c r="H2246">
        <f t="shared" si="326"/>
        <v>176.27963739327024</v>
      </c>
      <c r="I2246">
        <f t="shared" si="319"/>
        <v>183.34845085274037</v>
      </c>
      <c r="J2246">
        <f t="shared" si="327"/>
        <v>809.3</v>
      </c>
      <c r="K2246" s="2">
        <f t="shared" si="320"/>
        <v>0.22480555555555554</v>
      </c>
      <c r="L2246">
        <f t="shared" si="321"/>
        <v>4.8971263390580108E-5</v>
      </c>
    </row>
    <row r="2247" spans="1:12" x14ac:dyDescent="0.15">
      <c r="A2247">
        <v>1763760</v>
      </c>
      <c r="B2247">
        <v>0.95530000000000004</v>
      </c>
      <c r="C2247">
        <f t="shared" si="322"/>
        <v>4.00999999999999E-2</v>
      </c>
      <c r="D2247">
        <f t="shared" si="323"/>
        <v>3.9316862376950201E-2</v>
      </c>
      <c r="E2247">
        <f t="shared" si="324"/>
        <v>1.8952456315874052E-2</v>
      </c>
      <c r="F2247">
        <v>802.99530000000004</v>
      </c>
      <c r="G2247">
        <f t="shared" si="325"/>
        <v>0.19610670715773787</v>
      </c>
      <c r="H2247">
        <f t="shared" si="326"/>
        <v>176.25393445861408</v>
      </c>
      <c r="I2247">
        <f t="shared" si="319"/>
        <v>183.32171723040452</v>
      </c>
      <c r="J2247">
        <f t="shared" si="327"/>
        <v>810.3</v>
      </c>
      <c r="K2247" s="2">
        <f t="shared" si="320"/>
        <v>0.22508333333333333</v>
      </c>
      <c r="L2247">
        <f t="shared" si="321"/>
        <v>4.998299897993897E-5</v>
      </c>
    </row>
    <row r="2248" spans="1:12" x14ac:dyDescent="0.15">
      <c r="A2248">
        <v>1763820</v>
      </c>
      <c r="B2248">
        <v>0.95530000000000004</v>
      </c>
      <c r="C2248">
        <f t="shared" si="322"/>
        <v>4.00999999999999E-2</v>
      </c>
      <c r="D2248">
        <f t="shared" si="323"/>
        <v>3.9316862376950201E-2</v>
      </c>
      <c r="E2248">
        <f t="shared" si="324"/>
        <v>1.8934617701845596E-2</v>
      </c>
      <c r="F2248">
        <v>803.69870000000003</v>
      </c>
      <c r="G2248">
        <f t="shared" si="325"/>
        <v>0.19610670715773787</v>
      </c>
      <c r="H2248">
        <f t="shared" si="326"/>
        <v>176.40832766303035</v>
      </c>
      <c r="I2248">
        <f t="shared" si="319"/>
        <v>183.48230160231785</v>
      </c>
      <c r="J2248">
        <f t="shared" si="327"/>
        <v>811.3</v>
      </c>
      <c r="K2248" s="2">
        <f t="shared" si="320"/>
        <v>0.2253611111111111</v>
      </c>
      <c r="L2248">
        <f t="shared" si="321"/>
        <v>5.1003060183611078E-5</v>
      </c>
    </row>
    <row r="2249" spans="1:12" x14ac:dyDescent="0.15">
      <c r="A2249">
        <v>1763880</v>
      </c>
      <c r="B2249">
        <v>0.95530000000000004</v>
      </c>
      <c r="C2249">
        <f t="shared" si="322"/>
        <v>4.00999999999999E-2</v>
      </c>
      <c r="D2249">
        <f t="shared" si="323"/>
        <v>3.9316862376950201E-2</v>
      </c>
      <c r="E2249">
        <f t="shared" si="324"/>
        <v>1.8892995959816177E-2</v>
      </c>
      <c r="F2249">
        <v>805.33989999999994</v>
      </c>
      <c r="G2249">
        <f t="shared" si="325"/>
        <v>0.19610670715773787</v>
      </c>
      <c r="H2249">
        <f t="shared" si="326"/>
        <v>176.76856384029497</v>
      </c>
      <c r="I2249">
        <f t="shared" si="319"/>
        <v>183.85698325029077</v>
      </c>
      <c r="J2249">
        <f t="shared" si="327"/>
        <v>812.3</v>
      </c>
      <c r="K2249" s="2">
        <f t="shared" si="320"/>
        <v>0.22563888888888889</v>
      </c>
      <c r="L2249">
        <f t="shared" si="321"/>
        <v>5.0000000000000158E-5</v>
      </c>
    </row>
    <row r="2250" spans="1:12" x14ac:dyDescent="0.15">
      <c r="A2250">
        <v>1763940</v>
      </c>
      <c r="B2250">
        <v>0.95520000000000005</v>
      </c>
      <c r="C2250">
        <f t="shared" si="322"/>
        <v>4.0199999999999889E-2</v>
      </c>
      <c r="D2250">
        <f t="shared" si="323"/>
        <v>3.9413002356834842E-2</v>
      </c>
      <c r="E2250">
        <f t="shared" si="324"/>
        <v>1.8905887383531078E-2</v>
      </c>
      <c r="F2250">
        <v>808.62249999999995</v>
      </c>
      <c r="G2250">
        <f t="shared" si="325"/>
        <v>0.19609728053686779</v>
      </c>
      <c r="H2250">
        <f t="shared" si="326"/>
        <v>177.48908009394407</v>
      </c>
      <c r="I2250">
        <f t="shared" si="319"/>
        <v>184.62414111372055</v>
      </c>
      <c r="J2250">
        <f t="shared" si="327"/>
        <v>813.3</v>
      </c>
      <c r="K2250" s="2">
        <f t="shared" si="320"/>
        <v>0.22591666666666665</v>
      </c>
      <c r="L2250">
        <f t="shared" si="321"/>
        <v>5.0000000000000158E-5</v>
      </c>
    </row>
    <row r="2251" spans="1:12" x14ac:dyDescent="0.15">
      <c r="A2251">
        <v>1764000</v>
      </c>
      <c r="B2251">
        <v>0.95520000000000005</v>
      </c>
      <c r="C2251">
        <f t="shared" si="322"/>
        <v>4.0199999999999889E-2</v>
      </c>
      <c r="D2251">
        <f t="shared" si="323"/>
        <v>3.9413002356834842E-2</v>
      </c>
      <c r="E2251">
        <f t="shared" si="324"/>
        <v>1.8816694313388813E-2</v>
      </c>
      <c r="F2251">
        <v>812.1395</v>
      </c>
      <c r="G2251">
        <f t="shared" si="325"/>
        <v>0.19609728053686779</v>
      </c>
      <c r="H2251">
        <f t="shared" si="326"/>
        <v>178.26104611602537</v>
      </c>
      <c r="I2251">
        <f t="shared" si="319"/>
        <v>185.4271401698895</v>
      </c>
      <c r="J2251">
        <f t="shared" si="327"/>
        <v>814.3</v>
      </c>
      <c r="K2251" s="2">
        <f t="shared" si="320"/>
        <v>0.22619444444444442</v>
      </c>
      <c r="L2251">
        <f t="shared" si="321"/>
        <v>5.0000000000000158E-5</v>
      </c>
    </row>
    <row r="2252" spans="1:12" x14ac:dyDescent="0.15">
      <c r="A2252">
        <v>1764061</v>
      </c>
      <c r="B2252">
        <v>0.95499999999999996</v>
      </c>
      <c r="C2252">
        <f t="shared" si="322"/>
        <v>4.0399999999999978E-2</v>
      </c>
      <c r="D2252">
        <f t="shared" si="323"/>
        <v>3.9605254592359418E-2</v>
      </c>
      <c r="E2252">
        <f t="shared" si="324"/>
        <v>1.890786191477065E-2</v>
      </c>
      <c r="F2252">
        <v>816.12540000000001</v>
      </c>
      <c r="G2252">
        <f t="shared" si="325"/>
        <v>0.19607843137254904</v>
      </c>
      <c r="H2252">
        <f t="shared" si="326"/>
        <v>179.13593362453079</v>
      </c>
      <c r="I2252">
        <f t="shared" si="319"/>
        <v>186.37302534296182</v>
      </c>
      <c r="J2252">
        <f t="shared" si="327"/>
        <v>815.31666666666661</v>
      </c>
      <c r="K2252" s="2">
        <f t="shared" si="320"/>
        <v>0.22647685185185185</v>
      </c>
      <c r="L2252">
        <f t="shared" si="321"/>
        <v>4.7967341384588455E-5</v>
      </c>
    </row>
    <row r="2253" spans="1:12" x14ac:dyDescent="0.15">
      <c r="A2253">
        <v>1764120</v>
      </c>
      <c r="B2253">
        <v>0.95489999999999997</v>
      </c>
      <c r="C2253">
        <f t="shared" si="322"/>
        <v>4.0499999999999967E-2</v>
      </c>
      <c r="D2253">
        <f t="shared" si="323"/>
        <v>3.9701366851552046E-2</v>
      </c>
      <c r="E2253">
        <f t="shared" si="324"/>
        <v>1.8700712663368695E-2</v>
      </c>
      <c r="F2253">
        <v>828.08339999999998</v>
      </c>
      <c r="G2253">
        <f t="shared" si="325"/>
        <v>0.19606900882844727</v>
      </c>
      <c r="H2253">
        <f t="shared" si="326"/>
        <v>181.7606619987269</v>
      </c>
      <c r="I2253">
        <f t="shared" si="319"/>
        <v>189.12196880967534</v>
      </c>
      <c r="J2253">
        <f t="shared" si="327"/>
        <v>816.3</v>
      </c>
      <c r="K2253" s="2">
        <f t="shared" si="320"/>
        <v>0.22674999999999998</v>
      </c>
      <c r="L2253">
        <f t="shared" si="321"/>
        <v>4.9991498044550415E-5</v>
      </c>
    </row>
    <row r="2254" spans="1:12" x14ac:dyDescent="0.15">
      <c r="A2254">
        <v>1764180</v>
      </c>
      <c r="B2254">
        <v>0.95469999999999999</v>
      </c>
      <c r="C2254">
        <f t="shared" si="322"/>
        <v>4.0699999999999945E-2</v>
      </c>
      <c r="D2254">
        <f t="shared" si="323"/>
        <v>3.9893563661676623E-2</v>
      </c>
      <c r="E2254">
        <f t="shared" si="324"/>
        <v>1.8708576283180785E-2</v>
      </c>
      <c r="F2254">
        <v>835.3519</v>
      </c>
      <c r="G2254">
        <f t="shared" si="325"/>
        <v>0.19605016781472689</v>
      </c>
      <c r="H2254">
        <f t="shared" si="326"/>
        <v>183.35606576088148</v>
      </c>
      <c r="I2254">
        <f t="shared" si="319"/>
        <v>190.81865763734933</v>
      </c>
      <c r="J2254">
        <f t="shared" si="327"/>
        <v>817.3</v>
      </c>
      <c r="K2254" s="2">
        <f t="shared" si="320"/>
        <v>0.22702777777777777</v>
      </c>
      <c r="L2254">
        <f t="shared" si="321"/>
        <v>4.4882692961577295E-5</v>
      </c>
    </row>
    <row r="2255" spans="1:12" x14ac:dyDescent="0.15">
      <c r="A2255">
        <v>1764240</v>
      </c>
      <c r="B2255">
        <v>0.95450000000000002</v>
      </c>
      <c r="C2255">
        <f t="shared" si="322"/>
        <v>4.0899999999999923E-2</v>
      </c>
      <c r="D2255">
        <f t="shared" si="323"/>
        <v>4.0085723539285578E-2</v>
      </c>
      <c r="E2255">
        <f t="shared" si="324"/>
        <v>1.887695303278877E-2</v>
      </c>
      <c r="F2255">
        <v>836.28970000000004</v>
      </c>
      <c r="G2255">
        <f t="shared" si="325"/>
        <v>0.19603133223147598</v>
      </c>
      <c r="H2255">
        <f t="shared" si="326"/>
        <v>183.56190873372987</v>
      </c>
      <c r="I2255">
        <f t="shared" si="319"/>
        <v>191.06959080093944</v>
      </c>
      <c r="J2255">
        <f t="shared" si="327"/>
        <v>818.3</v>
      </c>
      <c r="K2255" s="2">
        <f t="shared" si="320"/>
        <v>0.22730555555555554</v>
      </c>
      <c r="L2255">
        <f t="shared" si="321"/>
        <v>4.3870090120727475E-5</v>
      </c>
    </row>
    <row r="2256" spans="1:12" x14ac:dyDescent="0.15">
      <c r="A2256">
        <v>1764300</v>
      </c>
      <c r="B2256">
        <v>0.95450000000000002</v>
      </c>
      <c r="C2256">
        <f t="shared" si="322"/>
        <v>4.0899999999999923E-2</v>
      </c>
      <c r="D2256">
        <f t="shared" si="323"/>
        <v>4.0085723539285578E-2</v>
      </c>
      <c r="E2256">
        <f t="shared" si="324"/>
        <v>1.9061283687045807E-2</v>
      </c>
      <c r="F2256">
        <v>829.0213</v>
      </c>
      <c r="G2256">
        <f t="shared" si="325"/>
        <v>0.19603133223147598</v>
      </c>
      <c r="H2256">
        <f t="shared" si="326"/>
        <v>181.96652692113523</v>
      </c>
      <c r="I2256">
        <f t="shared" si="319"/>
        <v>189.40895787220967</v>
      </c>
      <c r="J2256">
        <f t="shared" si="327"/>
        <v>819.3</v>
      </c>
      <c r="K2256" s="2">
        <f t="shared" si="320"/>
        <v>0.22758333333333333</v>
      </c>
      <c r="L2256">
        <f t="shared" si="321"/>
        <v>4.5902754165250535E-5</v>
      </c>
    </row>
    <row r="2257" spans="1:12" x14ac:dyDescent="0.15">
      <c r="A2257">
        <v>1764361</v>
      </c>
      <c r="B2257">
        <v>0.95450000000000002</v>
      </c>
      <c r="C2257">
        <f t="shared" si="322"/>
        <v>4.0899999999999923E-2</v>
      </c>
      <c r="D2257">
        <f t="shared" si="323"/>
        <v>4.0085723539285578E-2</v>
      </c>
      <c r="E2257">
        <f t="shared" si="324"/>
        <v>1.9284268898456906E-2</v>
      </c>
      <c r="F2257">
        <v>820.2287</v>
      </c>
      <c r="G2257">
        <f t="shared" si="325"/>
        <v>0.19603133223147598</v>
      </c>
      <c r="H2257">
        <f t="shared" si="326"/>
        <v>180.03658991637215</v>
      </c>
      <c r="I2257">
        <f t="shared" si="319"/>
        <v>187.40008644395178</v>
      </c>
      <c r="J2257">
        <f t="shared" si="327"/>
        <v>820.31666666666661</v>
      </c>
      <c r="K2257" s="2">
        <f t="shared" si="320"/>
        <v>0.22786574074074073</v>
      </c>
      <c r="L2257">
        <f t="shared" si="321"/>
        <v>4.5910559428669207E-5</v>
      </c>
    </row>
    <row r="2258" spans="1:12" x14ac:dyDescent="0.15">
      <c r="A2258">
        <v>1764421</v>
      </c>
      <c r="B2258">
        <v>0.95450000000000002</v>
      </c>
      <c r="C2258">
        <f t="shared" si="322"/>
        <v>4.0899999999999923E-2</v>
      </c>
      <c r="D2258">
        <f t="shared" si="323"/>
        <v>4.0085723539285578E-2</v>
      </c>
      <c r="E2258">
        <f t="shared" si="324"/>
        <v>1.9453738267782648E-2</v>
      </c>
      <c r="F2258">
        <v>813.54629999999997</v>
      </c>
      <c r="G2258">
        <f t="shared" si="325"/>
        <v>0.19603133223147598</v>
      </c>
      <c r="H2258">
        <f t="shared" si="326"/>
        <v>178.56983252485784</v>
      </c>
      <c r="I2258">
        <f t="shared" si="319"/>
        <v>185.87333867512456</v>
      </c>
      <c r="J2258">
        <f t="shared" si="327"/>
        <v>821.31666666666661</v>
      </c>
      <c r="K2258" s="2">
        <f t="shared" si="320"/>
        <v>0.2281435185185185</v>
      </c>
      <c r="L2258">
        <f t="shared" si="321"/>
        <v>4.5918367346939383E-5</v>
      </c>
    </row>
    <row r="2259" spans="1:12" x14ac:dyDescent="0.15">
      <c r="A2259">
        <v>1764480</v>
      </c>
      <c r="B2259">
        <v>0.95450000000000002</v>
      </c>
      <c r="C2259">
        <f t="shared" si="322"/>
        <v>4.0899999999999923E-2</v>
      </c>
      <c r="D2259">
        <f t="shared" si="323"/>
        <v>4.0085723539285578E-2</v>
      </c>
      <c r="E2259">
        <f t="shared" si="324"/>
        <v>1.9590502666037748E-2</v>
      </c>
      <c r="F2259">
        <v>808.15350000000001</v>
      </c>
      <c r="G2259">
        <f t="shared" si="325"/>
        <v>0.19603133223147598</v>
      </c>
      <c r="H2259">
        <f t="shared" si="326"/>
        <v>177.38613665795998</v>
      </c>
      <c r="I2259">
        <f t="shared" si="319"/>
        <v>184.64122964727056</v>
      </c>
      <c r="J2259">
        <f t="shared" si="327"/>
        <v>822.3</v>
      </c>
      <c r="K2259" s="2">
        <f t="shared" si="320"/>
        <v>0.22841666666666666</v>
      </c>
      <c r="L2259">
        <f t="shared" si="321"/>
        <v>4.5910559428669207E-5</v>
      </c>
    </row>
    <row r="2260" spans="1:12" x14ac:dyDescent="0.15">
      <c r="A2260">
        <v>1764540</v>
      </c>
      <c r="B2260">
        <v>0.95469999999999999</v>
      </c>
      <c r="C2260">
        <f t="shared" si="322"/>
        <v>4.0699999999999945E-2</v>
      </c>
      <c r="D2260">
        <f t="shared" si="323"/>
        <v>3.9893563661676623E-2</v>
      </c>
      <c r="E2260">
        <f t="shared" si="324"/>
        <v>1.9514296315669175E-2</v>
      </c>
      <c r="F2260">
        <v>803.58130000000006</v>
      </c>
      <c r="G2260">
        <f t="shared" si="325"/>
        <v>0.19605016781472689</v>
      </c>
      <c r="H2260">
        <f t="shared" si="326"/>
        <v>176.38255887969447</v>
      </c>
      <c r="I2260">
        <f t="shared" si="319"/>
        <v>183.56132902609801</v>
      </c>
      <c r="J2260">
        <f t="shared" si="327"/>
        <v>823.3</v>
      </c>
      <c r="K2260" s="2">
        <f t="shared" si="320"/>
        <v>0.22869444444444442</v>
      </c>
      <c r="L2260">
        <f t="shared" si="321"/>
        <v>4.8971263390580108E-5</v>
      </c>
    </row>
    <row r="2261" spans="1:12" x14ac:dyDescent="0.15">
      <c r="A2261">
        <v>1764600</v>
      </c>
      <c r="B2261">
        <v>0.95450000000000002</v>
      </c>
      <c r="C2261">
        <f t="shared" si="322"/>
        <v>4.0899999999999923E-2</v>
      </c>
      <c r="D2261">
        <f t="shared" si="323"/>
        <v>4.0085723539285578E-2</v>
      </c>
      <c r="E2261">
        <f t="shared" si="324"/>
        <v>1.975105526440471E-2</v>
      </c>
      <c r="F2261">
        <v>801.82270000000005</v>
      </c>
      <c r="G2261">
        <f t="shared" si="325"/>
        <v>0.19603133223147598</v>
      </c>
      <c r="H2261">
        <f t="shared" si="326"/>
        <v>175.99655391909391</v>
      </c>
      <c r="I2261">
        <f t="shared" si="319"/>
        <v>183.19481297438486</v>
      </c>
      <c r="J2261">
        <f t="shared" si="327"/>
        <v>824.3</v>
      </c>
      <c r="K2261" s="2">
        <f t="shared" si="320"/>
        <v>0.22897222222222222</v>
      </c>
      <c r="L2261">
        <f t="shared" si="321"/>
        <v>4.7959183673469771E-5</v>
      </c>
    </row>
    <row r="2262" spans="1:12" x14ac:dyDescent="0.15">
      <c r="A2262">
        <v>1764660</v>
      </c>
      <c r="B2262">
        <v>0.9546</v>
      </c>
      <c r="C2262">
        <f t="shared" si="322"/>
        <v>4.0799999999999934E-2</v>
      </c>
      <c r="D2262">
        <f t="shared" si="323"/>
        <v>3.9989648216158413E-2</v>
      </c>
      <c r="E2262">
        <f t="shared" si="324"/>
        <v>1.9764981346379069E-2</v>
      </c>
      <c r="F2262">
        <v>797.48519999999996</v>
      </c>
      <c r="G2262">
        <f t="shared" si="325"/>
        <v>0.19604074934445581</v>
      </c>
      <c r="H2262">
        <f t="shared" si="326"/>
        <v>175.04449175794022</v>
      </c>
      <c r="I2262">
        <f t="shared" si="319"/>
        <v>182.18630702166416</v>
      </c>
      <c r="J2262">
        <f t="shared" si="327"/>
        <v>825.3</v>
      </c>
      <c r="K2262" s="2">
        <f t="shared" si="320"/>
        <v>0.22924999999999998</v>
      </c>
      <c r="L2262">
        <f t="shared" si="321"/>
        <v>4.8971263390580108E-5</v>
      </c>
    </row>
    <row r="2263" spans="1:12" x14ac:dyDescent="0.15">
      <c r="A2263">
        <v>1764721</v>
      </c>
      <c r="B2263">
        <v>0.9546</v>
      </c>
      <c r="C2263">
        <f t="shared" si="322"/>
        <v>4.0799999999999934E-2</v>
      </c>
      <c r="D2263">
        <f t="shared" si="323"/>
        <v>3.9989648216158413E-2</v>
      </c>
      <c r="E2263">
        <f t="shared" si="324"/>
        <v>1.9809580417505648E-2</v>
      </c>
      <c r="F2263">
        <v>795.72659999999996</v>
      </c>
      <c r="G2263">
        <f t="shared" si="325"/>
        <v>0.19604074934445581</v>
      </c>
      <c r="H2263">
        <f t="shared" si="326"/>
        <v>174.65848679733969</v>
      </c>
      <c r="I2263">
        <f t="shared" si="319"/>
        <v>181.78455305867112</v>
      </c>
      <c r="J2263">
        <f t="shared" si="327"/>
        <v>826.31666666666661</v>
      </c>
      <c r="K2263" s="2">
        <f t="shared" si="320"/>
        <v>0.22953240740740738</v>
      </c>
      <c r="L2263">
        <f t="shared" si="321"/>
        <v>5.0008504847763373E-5</v>
      </c>
    </row>
    <row r="2264" spans="1:12" x14ac:dyDescent="0.15">
      <c r="A2264">
        <v>1764780</v>
      </c>
      <c r="B2264">
        <v>0.9546</v>
      </c>
      <c r="C2264">
        <f t="shared" si="322"/>
        <v>4.0799999999999934E-2</v>
      </c>
      <c r="D2264">
        <f t="shared" si="323"/>
        <v>3.9989648216158413E-2</v>
      </c>
      <c r="E2264">
        <f t="shared" si="324"/>
        <v>1.9833366081562068E-2</v>
      </c>
      <c r="F2264">
        <v>794.78869999999995</v>
      </c>
      <c r="G2264">
        <f t="shared" si="325"/>
        <v>0.19604074934445581</v>
      </c>
      <c r="H2264">
        <f t="shared" si="326"/>
        <v>174.45262187493137</v>
      </c>
      <c r="I2264">
        <f t="shared" si="319"/>
        <v>181.57028884742857</v>
      </c>
      <c r="J2264">
        <f t="shared" si="327"/>
        <v>827.3</v>
      </c>
      <c r="K2264" s="2">
        <f t="shared" si="320"/>
        <v>0.22980555555555554</v>
      </c>
      <c r="L2264">
        <f t="shared" si="321"/>
        <v>5.1003060183611078E-5</v>
      </c>
    </row>
    <row r="2265" spans="1:12" x14ac:dyDescent="0.15">
      <c r="A2265">
        <v>1764840</v>
      </c>
      <c r="B2265">
        <v>0.95450000000000002</v>
      </c>
      <c r="C2265">
        <f t="shared" si="322"/>
        <v>4.0899999999999923E-2</v>
      </c>
      <c r="D2265">
        <f t="shared" si="323"/>
        <v>4.0085723539285578E-2</v>
      </c>
      <c r="E2265">
        <f t="shared" si="324"/>
        <v>1.9941332968689714E-2</v>
      </c>
      <c r="F2265">
        <v>794.31979999999999</v>
      </c>
      <c r="G2265">
        <f t="shared" si="325"/>
        <v>0.19603133223147598</v>
      </c>
      <c r="H2265">
        <f t="shared" si="326"/>
        <v>174.34970038850719</v>
      </c>
      <c r="I2265">
        <f t="shared" si="319"/>
        <v>181.48060313439714</v>
      </c>
      <c r="J2265">
        <f t="shared" si="327"/>
        <v>828.3</v>
      </c>
      <c r="K2265" s="2">
        <f t="shared" si="320"/>
        <v>0.23008333333333333</v>
      </c>
      <c r="L2265">
        <f t="shared" si="321"/>
        <v>5.1003060183611078E-5</v>
      </c>
    </row>
    <row r="2266" spans="1:12" x14ac:dyDescent="0.15">
      <c r="A2266">
        <v>1764900</v>
      </c>
      <c r="B2266">
        <v>0.95450000000000002</v>
      </c>
      <c r="C2266">
        <f t="shared" si="322"/>
        <v>4.0899999999999923E-2</v>
      </c>
      <c r="D2266">
        <f t="shared" si="323"/>
        <v>4.0085723539285578E-2</v>
      </c>
      <c r="E2266">
        <f t="shared" si="324"/>
        <v>1.9899711226660292E-2</v>
      </c>
      <c r="F2266">
        <v>795.96100000000001</v>
      </c>
      <c r="G2266">
        <f t="shared" si="325"/>
        <v>0.19603133223147598</v>
      </c>
      <c r="H2266">
        <f t="shared" si="326"/>
        <v>174.70993656577184</v>
      </c>
      <c r="I2266">
        <f t="shared" si="319"/>
        <v>181.85557297131191</v>
      </c>
      <c r="J2266">
        <f t="shared" si="327"/>
        <v>829.3</v>
      </c>
      <c r="K2266" s="2">
        <f t="shared" si="320"/>
        <v>0.2303611111111111</v>
      </c>
      <c r="L2266">
        <f t="shared" si="321"/>
        <v>5.1011732698520715E-5</v>
      </c>
    </row>
    <row r="2267" spans="1:12" x14ac:dyDescent="0.15">
      <c r="A2267">
        <v>1764960</v>
      </c>
      <c r="B2267">
        <v>0.95450000000000002</v>
      </c>
      <c r="C2267">
        <f t="shared" si="322"/>
        <v>4.0899999999999923E-2</v>
      </c>
      <c r="D2267">
        <f t="shared" si="323"/>
        <v>4.0085723539285578E-2</v>
      </c>
      <c r="E2267">
        <f t="shared" si="324"/>
        <v>1.9777810649391939E-2</v>
      </c>
      <c r="F2267">
        <v>800.76769999999999</v>
      </c>
      <c r="G2267">
        <f t="shared" si="325"/>
        <v>0.19603133223147598</v>
      </c>
      <c r="H2267">
        <f t="shared" si="326"/>
        <v>175.76498606202944</v>
      </c>
      <c r="I2267">
        <f t="shared" si="319"/>
        <v>182.95377399196644</v>
      </c>
      <c r="J2267">
        <f t="shared" si="327"/>
        <v>830.3</v>
      </c>
      <c r="K2267" s="2">
        <f t="shared" si="320"/>
        <v>0.23063888888888887</v>
      </c>
      <c r="L2267">
        <f t="shared" si="321"/>
        <v>5.3052202006461315E-5</v>
      </c>
    </row>
    <row r="2268" spans="1:12" x14ac:dyDescent="0.15">
      <c r="A2268">
        <v>1765020</v>
      </c>
      <c r="B2268">
        <v>0.95430000000000004</v>
      </c>
      <c r="C2268">
        <f t="shared" si="322"/>
        <v>4.1099999999999901E-2</v>
      </c>
      <c r="D2268">
        <f t="shared" si="323"/>
        <v>4.027784649857008E-2</v>
      </c>
      <c r="E2268">
        <f t="shared" si="324"/>
        <v>1.9732084576278602E-2</v>
      </c>
      <c r="F2268">
        <v>810.14639999999997</v>
      </c>
      <c r="G2268">
        <f t="shared" si="325"/>
        <v>0.19601250207608636</v>
      </c>
      <c r="H2268">
        <f t="shared" si="326"/>
        <v>177.82356943743275</v>
      </c>
      <c r="I2268">
        <f t="shared" si="319"/>
        <v>185.1321181413112</v>
      </c>
      <c r="J2268">
        <f t="shared" si="327"/>
        <v>831.3</v>
      </c>
      <c r="K2268" s="2">
        <f t="shared" si="320"/>
        <v>0.23091666666666666</v>
      </c>
      <c r="L2268">
        <f t="shared" si="321"/>
        <v>5.1020408163265349E-5</v>
      </c>
    </row>
    <row r="2269" spans="1:12" x14ac:dyDescent="0.15">
      <c r="A2269">
        <v>1765080</v>
      </c>
      <c r="B2269">
        <v>0.95440000000000003</v>
      </c>
      <c r="C2269">
        <f t="shared" si="322"/>
        <v>4.0999999999999912E-2</v>
      </c>
      <c r="D2269">
        <f t="shared" si="323"/>
        <v>4.0181789632831762E-2</v>
      </c>
      <c r="E2269">
        <f t="shared" si="324"/>
        <v>1.9451689448116895E-2</v>
      </c>
      <c r="F2269">
        <v>817.41510000000005</v>
      </c>
      <c r="G2269">
        <f t="shared" si="325"/>
        <v>0.19602191647546147</v>
      </c>
      <c r="H2269">
        <f t="shared" si="326"/>
        <v>179.41901709870717</v>
      </c>
      <c r="I2269">
        <f t="shared" si="319"/>
        <v>186.7751967997541</v>
      </c>
      <c r="J2269">
        <f t="shared" si="327"/>
        <v>832.3</v>
      </c>
      <c r="K2269" s="2">
        <f t="shared" si="320"/>
        <v>0.23119444444444442</v>
      </c>
      <c r="L2269">
        <f t="shared" si="321"/>
        <v>5.3052202006461315E-5</v>
      </c>
    </row>
    <row r="2270" spans="1:12" x14ac:dyDescent="0.15">
      <c r="A2270">
        <v>1765140</v>
      </c>
      <c r="B2270">
        <v>0.95409999999999995</v>
      </c>
      <c r="C2270">
        <f t="shared" si="322"/>
        <v>4.1299999999999989E-2</v>
      </c>
      <c r="D2270">
        <f t="shared" si="323"/>
        <v>4.0469932553713117E-2</v>
      </c>
      <c r="E2270">
        <f t="shared" si="324"/>
        <v>1.9611992349868278E-2</v>
      </c>
      <c r="F2270">
        <v>822.45600000000002</v>
      </c>
      <c r="G2270">
        <f t="shared" si="325"/>
        <v>0.19599367734595161</v>
      </c>
      <c r="H2270">
        <f t="shared" si="326"/>
        <v>180.52547246427707</v>
      </c>
      <c r="I2270">
        <f t="shared" si="319"/>
        <v>187.9811744770517</v>
      </c>
      <c r="J2270">
        <f t="shared" si="327"/>
        <v>833.3</v>
      </c>
      <c r="K2270" s="2">
        <f t="shared" si="320"/>
        <v>0.23147222222222222</v>
      </c>
      <c r="L2270">
        <f t="shared" si="321"/>
        <v>4.8971263390578976E-5</v>
      </c>
    </row>
    <row r="2271" spans="1:12" x14ac:dyDescent="0.15">
      <c r="A2271">
        <v>1765200</v>
      </c>
      <c r="B2271">
        <v>0.95409999999999995</v>
      </c>
      <c r="C2271">
        <f t="shared" si="322"/>
        <v>4.1299999999999989E-2</v>
      </c>
      <c r="D2271">
        <f t="shared" si="323"/>
        <v>4.0469932553713117E-2</v>
      </c>
      <c r="E2271">
        <f t="shared" si="324"/>
        <v>1.9522794207615119E-2</v>
      </c>
      <c r="F2271">
        <v>825.97320000000002</v>
      </c>
      <c r="G2271">
        <f t="shared" si="325"/>
        <v>0.19599367734595161</v>
      </c>
      <c r="H2271">
        <f t="shared" si="326"/>
        <v>181.29748238547816</v>
      </c>
      <c r="I2271">
        <f t="shared" si="319"/>
        <v>188.78506840799838</v>
      </c>
      <c r="J2271">
        <f t="shared" si="327"/>
        <v>834.3</v>
      </c>
      <c r="K2271" s="2">
        <f t="shared" si="320"/>
        <v>0.23174999999999998</v>
      </c>
      <c r="L2271">
        <f t="shared" si="321"/>
        <v>5.1020408163264217E-5</v>
      </c>
    </row>
    <row r="2272" spans="1:12" x14ac:dyDescent="0.15">
      <c r="A2272">
        <v>1765260</v>
      </c>
      <c r="B2272">
        <v>0.95399999999999996</v>
      </c>
      <c r="C2272">
        <f t="shared" si="322"/>
        <v>4.1399999999999978E-2</v>
      </c>
      <c r="D2272">
        <f t="shared" si="323"/>
        <v>4.0565961746661536E-2</v>
      </c>
      <c r="E2272">
        <f t="shared" si="324"/>
        <v>1.9603959579576793E-2</v>
      </c>
      <c r="F2272">
        <v>826.55930000000001</v>
      </c>
      <c r="G2272">
        <f t="shared" si="325"/>
        <v>0.19598426701454078</v>
      </c>
      <c r="H2272">
        <f t="shared" si="326"/>
        <v>181.42612875611843</v>
      </c>
      <c r="I2272">
        <f t="shared" si="319"/>
        <v>188.93717048662174</v>
      </c>
      <c r="J2272">
        <f t="shared" si="327"/>
        <v>835.3</v>
      </c>
      <c r="K2272" s="2">
        <f t="shared" si="320"/>
        <v>0.23202777777777778</v>
      </c>
      <c r="L2272">
        <f t="shared" si="321"/>
        <v>4.8476687426358351E-5</v>
      </c>
    </row>
    <row r="2273" spans="1:12" x14ac:dyDescent="0.15">
      <c r="A2273">
        <v>1765320</v>
      </c>
      <c r="B2273">
        <v>0.95389999999999997</v>
      </c>
      <c r="C2273">
        <f t="shared" si="322"/>
        <v>4.1499999999999967E-2</v>
      </c>
      <c r="D2273">
        <f t="shared" si="323"/>
        <v>4.066198171888951E-2</v>
      </c>
      <c r="E2273">
        <f t="shared" si="324"/>
        <v>1.9720790422819479E-2</v>
      </c>
      <c r="F2273">
        <v>825.73869999999999</v>
      </c>
      <c r="G2273">
        <f t="shared" si="325"/>
        <v>0.19597485803846706</v>
      </c>
      <c r="H2273">
        <f t="shared" si="326"/>
        <v>181.2460106674861</v>
      </c>
      <c r="I2273">
        <f t="shared" si="319"/>
        <v>188.76772011018676</v>
      </c>
      <c r="J2273">
        <f t="shared" si="327"/>
        <v>836.3</v>
      </c>
      <c r="K2273" s="2">
        <f t="shared" si="320"/>
        <v>0.23230555555555554</v>
      </c>
      <c r="L2273">
        <f t="shared" si="321"/>
        <v>4.9494949494949649E-5</v>
      </c>
    </row>
    <row r="2274" spans="1:12" x14ac:dyDescent="0.15">
      <c r="A2274">
        <v>1765380</v>
      </c>
      <c r="B2274">
        <v>0.95389999999999997</v>
      </c>
      <c r="C2274">
        <f t="shared" si="322"/>
        <v>4.1499999999999967E-2</v>
      </c>
      <c r="D2274">
        <f t="shared" si="323"/>
        <v>4.066198171888951E-2</v>
      </c>
      <c r="E2274">
        <f t="shared" si="324"/>
        <v>1.9753495393890125E-2</v>
      </c>
      <c r="F2274">
        <v>824.44910000000004</v>
      </c>
      <c r="G2274">
        <f t="shared" si="325"/>
        <v>0.19597485803846706</v>
      </c>
      <c r="H2274">
        <f t="shared" si="326"/>
        <v>180.96294914286969</v>
      </c>
      <c r="I2274">
        <f t="shared" si="319"/>
        <v>188.47291153229875</v>
      </c>
      <c r="J2274">
        <f t="shared" si="327"/>
        <v>837.3</v>
      </c>
      <c r="K2274" s="2">
        <f t="shared" si="320"/>
        <v>0.23258333333333331</v>
      </c>
      <c r="L2274">
        <f t="shared" si="321"/>
        <v>4.9486618414408515E-5</v>
      </c>
    </row>
    <row r="2275" spans="1:12" x14ac:dyDescent="0.15">
      <c r="A2275">
        <v>1765441</v>
      </c>
      <c r="B2275">
        <v>0.95399999999999996</v>
      </c>
      <c r="C2275">
        <f t="shared" si="322"/>
        <v>4.1399999999999978E-2</v>
      </c>
      <c r="D2275">
        <f t="shared" si="323"/>
        <v>4.0565961746661536E-2</v>
      </c>
      <c r="E2275">
        <f t="shared" si="324"/>
        <v>1.9702069420677832E-2</v>
      </c>
      <c r="F2275">
        <v>822.69069999999999</v>
      </c>
      <c r="G2275">
        <f t="shared" si="325"/>
        <v>0.19598426701454078</v>
      </c>
      <c r="H2275">
        <f t="shared" si="326"/>
        <v>180.57698808138895</v>
      </c>
      <c r="I2275">
        <f t="shared" si="319"/>
        <v>188.05287538795847</v>
      </c>
      <c r="J2275">
        <f t="shared" si="327"/>
        <v>838.31666666666661</v>
      </c>
      <c r="K2275" s="2">
        <f t="shared" si="320"/>
        <v>0.23286574074074073</v>
      </c>
      <c r="L2275">
        <f t="shared" si="321"/>
        <v>5.0505050505050552E-5</v>
      </c>
    </row>
    <row r="2276" spans="1:12" x14ac:dyDescent="0.15">
      <c r="A2276">
        <v>1765502</v>
      </c>
      <c r="B2276">
        <v>0.95389999999999997</v>
      </c>
      <c r="C2276">
        <f t="shared" si="322"/>
        <v>4.1499999999999967E-2</v>
      </c>
      <c r="D2276">
        <f t="shared" si="323"/>
        <v>4.066198171888951E-2</v>
      </c>
      <c r="E2276">
        <f t="shared" si="324"/>
        <v>1.9809988565072639E-2</v>
      </c>
      <c r="F2276">
        <v>822.22149999999999</v>
      </c>
      <c r="G2276">
        <f t="shared" si="325"/>
        <v>0.19597485803846706</v>
      </c>
      <c r="H2276">
        <f t="shared" si="326"/>
        <v>180.47400074628501</v>
      </c>
      <c r="I2276">
        <f t="shared" si="319"/>
        <v>187.96367177725583</v>
      </c>
      <c r="J2276">
        <f t="shared" si="327"/>
        <v>839.33333333333326</v>
      </c>
      <c r="K2276" s="2">
        <f t="shared" si="320"/>
        <v>0.23314814814814813</v>
      </c>
      <c r="L2276">
        <f t="shared" si="321"/>
        <v>4.9494949494949649E-5</v>
      </c>
    </row>
    <row r="2277" spans="1:12" x14ac:dyDescent="0.15">
      <c r="A2277">
        <v>1765560</v>
      </c>
      <c r="B2277">
        <v>0.95379999999999998</v>
      </c>
      <c r="C2277">
        <f t="shared" si="322"/>
        <v>4.1599999999999956E-2</v>
      </c>
      <c r="D2277">
        <f t="shared" si="323"/>
        <v>4.075799247216761E-2</v>
      </c>
      <c r="E2277">
        <f t="shared" si="324"/>
        <v>1.9914916089309516E-2</v>
      </c>
      <c r="F2277">
        <v>821.86990000000003</v>
      </c>
      <c r="G2277">
        <f t="shared" si="325"/>
        <v>0.19596545041740515</v>
      </c>
      <c r="H2277">
        <f t="shared" si="326"/>
        <v>180.3968260936368</v>
      </c>
      <c r="I2277">
        <f t="shared" si="319"/>
        <v>187.90133405913207</v>
      </c>
      <c r="J2277">
        <f t="shared" si="327"/>
        <v>840.3</v>
      </c>
      <c r="K2277" s="2">
        <f t="shared" si="320"/>
        <v>0.23341666666666666</v>
      </c>
      <c r="L2277">
        <f t="shared" si="321"/>
        <v>4.9494949494949649E-5</v>
      </c>
    </row>
    <row r="2278" spans="1:12" x14ac:dyDescent="0.15">
      <c r="A2278">
        <v>1765620</v>
      </c>
      <c r="B2278">
        <v>0.95369999999999999</v>
      </c>
      <c r="C2278">
        <f t="shared" si="322"/>
        <v>4.1699999999999945E-2</v>
      </c>
      <c r="D2278">
        <f t="shared" si="323"/>
        <v>4.0853994008265906E-2</v>
      </c>
      <c r="E2278">
        <f t="shared" si="324"/>
        <v>2.0002000854449035E-2</v>
      </c>
      <c r="F2278">
        <v>822.22149999999999</v>
      </c>
      <c r="G2278">
        <f t="shared" si="325"/>
        <v>0.19595604415102982</v>
      </c>
      <c r="H2278">
        <f t="shared" si="326"/>
        <v>180.47400074628501</v>
      </c>
      <c r="I2278">
        <f t="shared" si="319"/>
        <v>187.9997665774051</v>
      </c>
      <c r="J2278">
        <f t="shared" si="327"/>
        <v>841.3</v>
      </c>
      <c r="K2278" s="2">
        <f t="shared" si="320"/>
        <v>0.23369444444444443</v>
      </c>
      <c r="L2278">
        <f t="shared" si="321"/>
        <v>4.7466756438310437E-5</v>
      </c>
    </row>
    <row r="2279" spans="1:12" x14ac:dyDescent="0.15">
      <c r="A2279">
        <v>1765681</v>
      </c>
      <c r="B2279">
        <v>0.95369999999999999</v>
      </c>
      <c r="C2279">
        <f t="shared" si="322"/>
        <v>4.1699999999999945E-2</v>
      </c>
      <c r="D2279">
        <f t="shared" si="323"/>
        <v>4.0853994008265906E-2</v>
      </c>
      <c r="E2279">
        <f t="shared" si="324"/>
        <v>1.9975240397350907E-2</v>
      </c>
      <c r="F2279">
        <v>823.27670000000001</v>
      </c>
      <c r="G2279">
        <f t="shared" si="325"/>
        <v>0.19595604415102982</v>
      </c>
      <c r="H2279">
        <f t="shared" si="326"/>
        <v>180.70561250246931</v>
      </c>
      <c r="I2279">
        <f t="shared" si="319"/>
        <v>188.24103654382228</v>
      </c>
      <c r="J2279">
        <f t="shared" si="327"/>
        <v>842.31666666666661</v>
      </c>
      <c r="K2279" s="2">
        <f t="shared" si="320"/>
        <v>0.23397685185185182</v>
      </c>
      <c r="L2279">
        <f t="shared" si="321"/>
        <v>4.8493012291631849E-5</v>
      </c>
    </row>
    <row r="2280" spans="1:12" x14ac:dyDescent="0.15">
      <c r="A2280">
        <v>1765741</v>
      </c>
      <c r="B2280">
        <v>0.95369999999999999</v>
      </c>
      <c r="C2280">
        <f t="shared" si="322"/>
        <v>4.1699999999999945E-2</v>
      </c>
      <c r="D2280">
        <f t="shared" si="323"/>
        <v>4.0853994008265906E-2</v>
      </c>
      <c r="E2280">
        <f t="shared" si="324"/>
        <v>1.9942532890224813E-2</v>
      </c>
      <c r="F2280">
        <v>824.56640000000004</v>
      </c>
      <c r="G2280">
        <f t="shared" si="325"/>
        <v>0.19595604415102982</v>
      </c>
      <c r="H2280">
        <f t="shared" si="326"/>
        <v>180.98869597664566</v>
      </c>
      <c r="I2280">
        <f t="shared" si="319"/>
        <v>188.53592459887179</v>
      </c>
      <c r="J2280">
        <f t="shared" si="327"/>
        <v>843.31666666666661</v>
      </c>
      <c r="K2280" s="2">
        <f t="shared" si="320"/>
        <v>0.23425462962962962</v>
      </c>
      <c r="L2280">
        <f t="shared" si="321"/>
        <v>4.950328338104073E-5</v>
      </c>
    </row>
    <row r="2281" spans="1:12" x14ac:dyDescent="0.15">
      <c r="A2281">
        <v>1765800</v>
      </c>
      <c r="B2281">
        <v>0.95369999999999999</v>
      </c>
      <c r="C2281">
        <f t="shared" si="322"/>
        <v>4.1699999999999945E-2</v>
      </c>
      <c r="D2281">
        <f t="shared" si="323"/>
        <v>4.0853994008265906E-2</v>
      </c>
      <c r="E2281">
        <f t="shared" si="324"/>
        <v>1.9891991841181164E-2</v>
      </c>
      <c r="F2281">
        <v>826.55930000000001</v>
      </c>
      <c r="G2281">
        <f t="shared" si="325"/>
        <v>0.19595604415102982</v>
      </c>
      <c r="H2281">
        <f t="shared" si="326"/>
        <v>181.42612875611843</v>
      </c>
      <c r="I2281">
        <f t="shared" si="319"/>
        <v>188.99159832524856</v>
      </c>
      <c r="J2281">
        <f t="shared" si="327"/>
        <v>844.3</v>
      </c>
      <c r="K2281" s="2">
        <f t="shared" si="320"/>
        <v>0.23452777777777775</v>
      </c>
      <c r="L2281">
        <f t="shared" si="321"/>
        <v>5.2525252525252346E-5</v>
      </c>
    </row>
    <row r="2282" spans="1:12" x14ac:dyDescent="0.15">
      <c r="A2282">
        <v>1765860</v>
      </c>
      <c r="B2282">
        <v>0.95350000000000001</v>
      </c>
      <c r="C2282">
        <f t="shared" si="322"/>
        <v>4.1899999999999923E-2</v>
      </c>
      <c r="D2282">
        <f t="shared" si="323"/>
        <v>4.1045969436000806E-2</v>
      </c>
      <c r="E2282">
        <f t="shared" si="324"/>
        <v>2.0089914318944035E-2</v>
      </c>
      <c r="F2282">
        <v>826.32479999999998</v>
      </c>
      <c r="G2282">
        <f t="shared" si="325"/>
        <v>0.19593723568103874</v>
      </c>
      <c r="H2282">
        <f t="shared" si="326"/>
        <v>181.37465703812637</v>
      </c>
      <c r="I2282">
        <f t="shared" si="319"/>
        <v>188.97425516802377</v>
      </c>
      <c r="J2282">
        <f t="shared" si="327"/>
        <v>845.3</v>
      </c>
      <c r="K2282" s="2">
        <f t="shared" si="320"/>
        <v>0.23480555555555555</v>
      </c>
      <c r="L2282">
        <f t="shared" si="321"/>
        <v>5.0505050505050552E-5</v>
      </c>
    </row>
    <row r="2283" spans="1:12" x14ac:dyDescent="0.15">
      <c r="A2283">
        <v>1765921</v>
      </c>
      <c r="B2283">
        <v>0.95350000000000001</v>
      </c>
      <c r="C2283">
        <f t="shared" si="322"/>
        <v>4.1899999999999923E-2</v>
      </c>
      <c r="D2283">
        <f t="shared" si="323"/>
        <v>4.1045969436000806E-2</v>
      </c>
      <c r="E2283">
        <f t="shared" si="324"/>
        <v>2.0063153861845911E-2</v>
      </c>
      <c r="F2283">
        <v>827.38</v>
      </c>
      <c r="G2283">
        <f t="shared" si="325"/>
        <v>0.19593723568103874</v>
      </c>
      <c r="H2283">
        <f t="shared" si="326"/>
        <v>181.60626879431064</v>
      </c>
      <c r="I2283">
        <f t="shared" si="319"/>
        <v>189.21557145679222</v>
      </c>
      <c r="J2283">
        <f t="shared" si="327"/>
        <v>846.31666666666661</v>
      </c>
      <c r="K2283" s="2">
        <f t="shared" si="320"/>
        <v>0.23508796296296294</v>
      </c>
      <c r="L2283">
        <f t="shared" si="321"/>
        <v>4.950328338104073E-5</v>
      </c>
    </row>
    <row r="2284" spans="1:12" x14ac:dyDescent="0.15">
      <c r="A2284">
        <v>1765980</v>
      </c>
      <c r="B2284">
        <v>0.95350000000000001</v>
      </c>
      <c r="C2284">
        <f t="shared" si="322"/>
        <v>4.1899999999999923E-2</v>
      </c>
      <c r="D2284">
        <f t="shared" si="323"/>
        <v>4.1045969436000806E-2</v>
      </c>
      <c r="E2284">
        <f t="shared" si="324"/>
        <v>2.0075045425846389E-2</v>
      </c>
      <c r="F2284">
        <v>826.91110000000003</v>
      </c>
      <c r="G2284">
        <f t="shared" si="325"/>
        <v>0.19593723568103874</v>
      </c>
      <c r="H2284">
        <f t="shared" si="326"/>
        <v>181.50334730788649</v>
      </c>
      <c r="I2284">
        <f t="shared" si="319"/>
        <v>189.10833756008682</v>
      </c>
      <c r="J2284">
        <f t="shared" si="327"/>
        <v>847.3</v>
      </c>
      <c r="K2284" s="2">
        <f t="shared" si="320"/>
        <v>0.2353611111111111</v>
      </c>
      <c r="L2284">
        <f t="shared" si="321"/>
        <v>5.1515151515151449E-5</v>
      </c>
    </row>
    <row r="2285" spans="1:12" x14ac:dyDescent="0.15">
      <c r="A2285">
        <v>1766040</v>
      </c>
      <c r="B2285">
        <v>0.95330000000000004</v>
      </c>
      <c r="C2285">
        <f t="shared" si="322"/>
        <v>4.2099999999999901E-2</v>
      </c>
      <c r="D2285">
        <f t="shared" si="323"/>
        <v>4.1237908016244558E-2</v>
      </c>
      <c r="E2285">
        <f t="shared" si="324"/>
        <v>2.0243200878089174E-2</v>
      </c>
      <c r="F2285">
        <v>827.84889999999996</v>
      </c>
      <c r="G2285">
        <f t="shared" si="325"/>
        <v>0.19591843262589434</v>
      </c>
      <c r="H2285">
        <f t="shared" si="326"/>
        <v>181.70919028073484</v>
      </c>
      <c r="I2285">
        <f t="shared" si="319"/>
        <v>189.35914719155372</v>
      </c>
      <c r="J2285">
        <f t="shared" si="327"/>
        <v>848.3</v>
      </c>
      <c r="K2285" s="2">
        <f t="shared" si="320"/>
        <v>0.23563888888888887</v>
      </c>
      <c r="L2285">
        <f t="shared" si="321"/>
        <v>4.9494949494949649E-5</v>
      </c>
    </row>
    <row r="2286" spans="1:12" x14ac:dyDescent="0.15">
      <c r="A2286">
        <v>1766102</v>
      </c>
      <c r="B2286">
        <v>0.95330000000000004</v>
      </c>
      <c r="C2286">
        <f t="shared" si="322"/>
        <v>4.2099999999999901E-2</v>
      </c>
      <c r="D2286">
        <f t="shared" si="323"/>
        <v>4.1237908016244558E-2</v>
      </c>
      <c r="E2286">
        <f t="shared" si="324"/>
        <v>2.0272931056118108E-2</v>
      </c>
      <c r="F2286">
        <v>826.67660000000001</v>
      </c>
      <c r="G2286">
        <f t="shared" si="325"/>
        <v>0.19591843262589434</v>
      </c>
      <c r="H2286">
        <f t="shared" si="326"/>
        <v>181.45187558989443</v>
      </c>
      <c r="I2286">
        <f t="shared" si="319"/>
        <v>189.09099955222888</v>
      </c>
      <c r="J2286">
        <f t="shared" si="327"/>
        <v>849.33333333333326</v>
      </c>
      <c r="K2286" s="2">
        <f t="shared" si="320"/>
        <v>0.2359259259259259</v>
      </c>
      <c r="L2286">
        <f t="shared" si="321"/>
        <v>4.950328338104073E-5</v>
      </c>
    </row>
    <row r="2287" spans="1:12" x14ac:dyDescent="0.15">
      <c r="A2287">
        <v>1766161</v>
      </c>
      <c r="B2287">
        <v>0.95320000000000005</v>
      </c>
      <c r="C2287">
        <f t="shared" si="322"/>
        <v>4.219999999999989E-2</v>
      </c>
      <c r="D2287">
        <f t="shared" si="323"/>
        <v>4.1333863492976998E-2</v>
      </c>
      <c r="E2287">
        <f t="shared" si="324"/>
        <v>2.0365916811919741E-2</v>
      </c>
      <c r="F2287">
        <v>826.79369999999994</v>
      </c>
      <c r="G2287">
        <f t="shared" si="325"/>
        <v>0.19590903312807781</v>
      </c>
      <c r="H2287">
        <f t="shared" si="326"/>
        <v>181.47757852455055</v>
      </c>
      <c r="I2287">
        <f t="shared" si="319"/>
        <v>189.13593233828655</v>
      </c>
      <c r="J2287">
        <f t="shared" si="327"/>
        <v>850.31666666666661</v>
      </c>
      <c r="K2287" s="2">
        <f t="shared" si="320"/>
        <v>0.23619907407407406</v>
      </c>
      <c r="L2287">
        <f t="shared" si="321"/>
        <v>4.8493012291631849E-5</v>
      </c>
    </row>
    <row r="2288" spans="1:12" x14ac:dyDescent="0.15">
      <c r="A2288">
        <v>1766221</v>
      </c>
      <c r="B2288">
        <v>0.95320000000000005</v>
      </c>
      <c r="C2288">
        <f t="shared" si="322"/>
        <v>4.219999999999989E-2</v>
      </c>
      <c r="D2288">
        <f t="shared" si="323"/>
        <v>4.1333863492976998E-2</v>
      </c>
      <c r="E2288">
        <f t="shared" si="324"/>
        <v>2.0354022711863807E-2</v>
      </c>
      <c r="F2288">
        <v>827.2627</v>
      </c>
      <c r="G2288">
        <f t="shared" si="325"/>
        <v>0.19590903312807781</v>
      </c>
      <c r="H2288">
        <f t="shared" si="326"/>
        <v>181.58052196053467</v>
      </c>
      <c r="I2288">
        <f t="shared" si="319"/>
        <v>189.24321998726919</v>
      </c>
      <c r="J2288">
        <f t="shared" si="327"/>
        <v>851.31666666666661</v>
      </c>
      <c r="K2288" s="2">
        <f t="shared" si="320"/>
        <v>0.23647685185185183</v>
      </c>
      <c r="L2288">
        <f t="shared" si="321"/>
        <v>4.8476687426359476E-5</v>
      </c>
    </row>
    <row r="2289" spans="1:12" x14ac:dyDescent="0.15">
      <c r="A2289">
        <v>1766282</v>
      </c>
      <c r="B2289">
        <v>0.95320000000000005</v>
      </c>
      <c r="C2289">
        <f t="shared" si="322"/>
        <v>4.219999999999989E-2</v>
      </c>
      <c r="D2289">
        <f t="shared" si="323"/>
        <v>4.1333863492976998E-2</v>
      </c>
      <c r="E2289">
        <f t="shared" si="324"/>
        <v>2.0333209304793647E-2</v>
      </c>
      <c r="F2289">
        <v>828.08339999999998</v>
      </c>
      <c r="G2289">
        <f t="shared" si="325"/>
        <v>0.19590903312807781</v>
      </c>
      <c r="H2289">
        <f t="shared" si="326"/>
        <v>181.7606619987269</v>
      </c>
      <c r="I2289">
        <f t="shared" si="319"/>
        <v>189.43096193507313</v>
      </c>
      <c r="J2289">
        <f t="shared" si="327"/>
        <v>852.33333333333326</v>
      </c>
      <c r="K2289" s="2">
        <f t="shared" si="320"/>
        <v>0.23675925925925922</v>
      </c>
      <c r="L2289">
        <f t="shared" si="321"/>
        <v>4.950328338104073E-5</v>
      </c>
    </row>
    <row r="2290" spans="1:12" x14ac:dyDescent="0.15">
      <c r="A2290">
        <v>1766341</v>
      </c>
      <c r="B2290">
        <v>0.95309999999999995</v>
      </c>
      <c r="C2290">
        <f t="shared" si="322"/>
        <v>4.229999999999999E-2</v>
      </c>
      <c r="D2290">
        <f t="shared" si="323"/>
        <v>4.1429809763139556E-2</v>
      </c>
      <c r="E2290">
        <f t="shared" si="324"/>
        <v>2.0417264010955723E-2</v>
      </c>
      <c r="F2290">
        <v>828.55229999999995</v>
      </c>
      <c r="G2290">
        <f t="shared" si="325"/>
        <v>0.19589963498299898</v>
      </c>
      <c r="H2290">
        <f t="shared" si="326"/>
        <v>181.86358348515108</v>
      </c>
      <c r="I2290">
        <f t="shared" si="319"/>
        <v>189.55641306657296</v>
      </c>
      <c r="J2290">
        <f t="shared" si="327"/>
        <v>853.31666666666661</v>
      </c>
      <c r="K2290" s="2">
        <f t="shared" si="320"/>
        <v>0.23703240740740739</v>
      </c>
      <c r="L2290">
        <f t="shared" si="321"/>
        <v>5.049654940245643E-5</v>
      </c>
    </row>
    <row r="2291" spans="1:12" x14ac:dyDescent="0.15">
      <c r="A2291">
        <v>1766401</v>
      </c>
      <c r="B2291">
        <v>0.95320000000000005</v>
      </c>
      <c r="C2291">
        <f t="shared" si="322"/>
        <v>4.219999999999989E-2</v>
      </c>
      <c r="D2291">
        <f t="shared" si="323"/>
        <v>4.1333863492976998E-2</v>
      </c>
      <c r="E2291">
        <f t="shared" si="324"/>
        <v>2.0303479126764706E-2</v>
      </c>
      <c r="F2291">
        <v>829.25570000000005</v>
      </c>
      <c r="G2291">
        <f t="shared" si="325"/>
        <v>0.19590903312807781</v>
      </c>
      <c r="H2291">
        <f t="shared" si="326"/>
        <v>182.01797668956738</v>
      </c>
      <c r="I2291">
        <f t="shared" si="319"/>
        <v>189.69913530586706</v>
      </c>
      <c r="J2291">
        <f t="shared" si="327"/>
        <v>854.31666666666661</v>
      </c>
      <c r="K2291" s="2">
        <f t="shared" si="320"/>
        <v>0.23731018518518518</v>
      </c>
      <c r="L2291">
        <f t="shared" si="321"/>
        <v>5.046257359125312E-5</v>
      </c>
    </row>
    <row r="2292" spans="1:12" x14ac:dyDescent="0.15">
      <c r="A2292">
        <v>1766461</v>
      </c>
      <c r="B2292">
        <v>0.95299999999999996</v>
      </c>
      <c r="C2292">
        <f t="shared" si="322"/>
        <v>4.2399999999999979E-2</v>
      </c>
      <c r="D2292">
        <f t="shared" si="323"/>
        <v>4.1525746828498307E-2</v>
      </c>
      <c r="E2292">
        <f t="shared" si="324"/>
        <v>2.0465629748201635E-2</v>
      </c>
      <c r="F2292">
        <v>830.42809999999997</v>
      </c>
      <c r="G2292">
        <f t="shared" si="325"/>
        <v>0.19589023819033338</v>
      </c>
      <c r="H2292">
        <f t="shared" si="326"/>
        <v>182.2753133299677</v>
      </c>
      <c r="I2292">
        <f t="shared" si="319"/>
        <v>190.00378661515836</v>
      </c>
      <c r="J2292">
        <f t="shared" si="327"/>
        <v>855.31666666666661</v>
      </c>
      <c r="K2292" s="2">
        <f t="shared" si="320"/>
        <v>0.23758796296296295</v>
      </c>
      <c r="L2292">
        <f t="shared" si="321"/>
        <v>4.9503283381039605E-5</v>
      </c>
    </row>
    <row r="2293" spans="1:12" x14ac:dyDescent="0.15">
      <c r="A2293">
        <v>1766520</v>
      </c>
      <c r="B2293">
        <v>0.95299999999999996</v>
      </c>
      <c r="C2293">
        <f t="shared" si="322"/>
        <v>4.2399999999999979E-2</v>
      </c>
      <c r="D2293">
        <f t="shared" si="323"/>
        <v>4.1525746828498307E-2</v>
      </c>
      <c r="E2293">
        <f t="shared" si="324"/>
        <v>2.0444821413242373E-2</v>
      </c>
      <c r="F2293">
        <v>831.24860000000001</v>
      </c>
      <c r="G2293">
        <f t="shared" si="325"/>
        <v>0.19589023819033338</v>
      </c>
      <c r="H2293">
        <f t="shared" si="326"/>
        <v>182.45540946904012</v>
      </c>
      <c r="I2293">
        <f t="shared" si="319"/>
        <v>190.19151883052743</v>
      </c>
      <c r="J2293">
        <f t="shared" si="327"/>
        <v>856.3</v>
      </c>
      <c r="K2293" s="2">
        <f t="shared" si="320"/>
        <v>0.23786111111111111</v>
      </c>
      <c r="L2293">
        <f t="shared" si="321"/>
        <v>5.0505050505050552E-5</v>
      </c>
    </row>
    <row r="2294" spans="1:12" x14ac:dyDescent="0.15">
      <c r="A2294">
        <v>1766581</v>
      </c>
      <c r="B2294">
        <v>0.95289999999999997</v>
      </c>
      <c r="C2294">
        <f t="shared" si="322"/>
        <v>4.2499999999999968E-2</v>
      </c>
      <c r="D2294">
        <f t="shared" si="323"/>
        <v>4.1621674690819448E-2</v>
      </c>
      <c r="E2294">
        <f t="shared" si="324"/>
        <v>2.0528857711563025E-2</v>
      </c>
      <c r="F2294">
        <v>831.71749999999997</v>
      </c>
      <c r="G2294">
        <f t="shared" si="325"/>
        <v>0.19588084274975673</v>
      </c>
      <c r="H2294">
        <f t="shared" si="326"/>
        <v>182.55833095546433</v>
      </c>
      <c r="I2294">
        <f t="shared" si="319"/>
        <v>190.31706002107157</v>
      </c>
      <c r="J2294">
        <f t="shared" si="327"/>
        <v>857.31666666666661</v>
      </c>
      <c r="K2294" s="2">
        <f t="shared" si="320"/>
        <v>0.2381435185185185</v>
      </c>
      <c r="L2294">
        <f t="shared" si="321"/>
        <v>4.8484848484847634E-5</v>
      </c>
    </row>
    <row r="2295" spans="1:12" x14ac:dyDescent="0.15">
      <c r="A2295">
        <v>1766641</v>
      </c>
      <c r="B2295">
        <v>0.95289999999999997</v>
      </c>
      <c r="C2295">
        <f t="shared" si="322"/>
        <v>4.2499999999999968E-2</v>
      </c>
      <c r="D2295">
        <f t="shared" si="323"/>
        <v>4.1621674690819448E-2</v>
      </c>
      <c r="E2295">
        <f t="shared" si="324"/>
        <v>2.0484258640436449E-2</v>
      </c>
      <c r="F2295">
        <v>833.47609999999997</v>
      </c>
      <c r="G2295">
        <f t="shared" si="325"/>
        <v>0.19588084274975673</v>
      </c>
      <c r="H2295">
        <f t="shared" si="326"/>
        <v>182.94433591606486</v>
      </c>
      <c r="I2295">
        <f t="shared" si="319"/>
        <v>190.71947019249762</v>
      </c>
      <c r="J2295">
        <f t="shared" si="327"/>
        <v>858.31666666666661</v>
      </c>
      <c r="K2295" s="2">
        <f t="shared" si="320"/>
        <v>0.23842129629629627</v>
      </c>
      <c r="L2295">
        <f t="shared" si="321"/>
        <v>4.950328338104073E-5</v>
      </c>
    </row>
    <row r="2296" spans="1:12" x14ac:dyDescent="0.15">
      <c r="A2296">
        <v>1766700</v>
      </c>
      <c r="B2296">
        <v>0.95289999999999997</v>
      </c>
      <c r="C2296">
        <f t="shared" si="322"/>
        <v>4.2499999999999968E-2</v>
      </c>
      <c r="D2296">
        <f t="shared" si="323"/>
        <v>4.1621674690819448E-2</v>
      </c>
      <c r="E2296">
        <f t="shared" si="324"/>
        <v>2.0499119925367744E-2</v>
      </c>
      <c r="F2296">
        <v>832.89009999999996</v>
      </c>
      <c r="G2296">
        <f t="shared" si="325"/>
        <v>0.19588084274975673</v>
      </c>
      <c r="H2296">
        <f t="shared" si="326"/>
        <v>182.8157114949845</v>
      </c>
      <c r="I2296">
        <f t="shared" si="319"/>
        <v>190.58537923352134</v>
      </c>
      <c r="J2296">
        <f t="shared" si="327"/>
        <v>859.3</v>
      </c>
      <c r="K2296" s="2">
        <f t="shared" si="320"/>
        <v>0.23869444444444443</v>
      </c>
      <c r="L2296">
        <f t="shared" si="321"/>
        <v>5.0505050505050552E-5</v>
      </c>
    </row>
    <row r="2297" spans="1:12" x14ac:dyDescent="0.15">
      <c r="A2297">
        <v>1766760</v>
      </c>
      <c r="B2297">
        <v>0.9526</v>
      </c>
      <c r="C2297">
        <f t="shared" si="322"/>
        <v>4.2799999999999935E-2</v>
      </c>
      <c r="D2297">
        <f t="shared" si="323"/>
        <v>4.1909403077209563E-2</v>
      </c>
      <c r="E2297">
        <f t="shared" si="324"/>
        <v>2.0786848311757859E-2</v>
      </c>
      <c r="F2297">
        <v>832.89009999999996</v>
      </c>
      <c r="G2297">
        <f t="shared" si="325"/>
        <v>0.19585266453731867</v>
      </c>
      <c r="H2297">
        <f t="shared" si="326"/>
        <v>182.8157114949845</v>
      </c>
      <c r="I2297">
        <f t="shared" si="319"/>
        <v>190.64022394696983</v>
      </c>
      <c r="J2297">
        <f t="shared" si="327"/>
        <v>860.3</v>
      </c>
      <c r="K2297" s="2">
        <f t="shared" si="320"/>
        <v>0.2389722222222222</v>
      </c>
      <c r="L2297">
        <f t="shared" si="321"/>
        <v>4.7474747474747855E-5</v>
      </c>
    </row>
    <row r="2298" spans="1:12" x14ac:dyDescent="0.15">
      <c r="A2298">
        <v>1766820</v>
      </c>
      <c r="B2298">
        <v>0.95269999999999999</v>
      </c>
      <c r="C2298">
        <f t="shared" si="322"/>
        <v>4.2699999999999946E-2</v>
      </c>
      <c r="D2298">
        <f t="shared" si="323"/>
        <v>4.1813502813410348E-2</v>
      </c>
      <c r="E2298">
        <f t="shared" si="324"/>
        <v>2.0720685834153926E-2</v>
      </c>
      <c r="F2298">
        <v>831.71749999999997</v>
      </c>
      <c r="G2298">
        <f t="shared" si="325"/>
        <v>0.19586205592357342</v>
      </c>
      <c r="H2298">
        <f t="shared" si="326"/>
        <v>182.55833095546433</v>
      </c>
      <c r="I2298">
        <f t="shared" si="319"/>
        <v>190.35357168726262</v>
      </c>
      <c r="J2298">
        <f t="shared" si="327"/>
        <v>861.3</v>
      </c>
      <c r="K2298" s="2">
        <f t="shared" si="320"/>
        <v>0.23924999999999999</v>
      </c>
      <c r="L2298">
        <f t="shared" si="321"/>
        <v>4.8484848484848752E-5</v>
      </c>
    </row>
    <row r="2299" spans="1:12" x14ac:dyDescent="0.15">
      <c r="A2299">
        <v>1766880</v>
      </c>
      <c r="B2299">
        <v>0.95269999999999999</v>
      </c>
      <c r="C2299">
        <f t="shared" si="322"/>
        <v>4.2699999999999946E-2</v>
      </c>
      <c r="D2299">
        <f t="shared" si="323"/>
        <v>4.1813502813410348E-2</v>
      </c>
      <c r="E2299">
        <f t="shared" si="324"/>
        <v>2.0720685834153926E-2</v>
      </c>
      <c r="F2299">
        <v>831.71749999999997</v>
      </c>
      <c r="G2299">
        <f t="shared" si="325"/>
        <v>0.19586205592357342</v>
      </c>
      <c r="H2299">
        <f t="shared" si="326"/>
        <v>182.55833095546433</v>
      </c>
      <c r="I2299">
        <f t="shared" si="319"/>
        <v>190.35357168726262</v>
      </c>
      <c r="J2299">
        <f t="shared" si="327"/>
        <v>862.3</v>
      </c>
      <c r="K2299" s="2">
        <f t="shared" si="320"/>
        <v>0.23952777777777776</v>
      </c>
      <c r="L2299">
        <f t="shared" si="321"/>
        <v>5.0000000000000043E-5</v>
      </c>
    </row>
    <row r="2300" spans="1:12" x14ac:dyDescent="0.15">
      <c r="A2300">
        <v>1766940</v>
      </c>
      <c r="B2300">
        <v>0.9526</v>
      </c>
      <c r="C2300">
        <f t="shared" si="322"/>
        <v>4.2799999999999935E-2</v>
      </c>
      <c r="D2300">
        <f t="shared" si="323"/>
        <v>4.1909403077209563E-2</v>
      </c>
      <c r="E2300">
        <f t="shared" si="324"/>
        <v>2.0846316275982078E-2</v>
      </c>
      <c r="F2300">
        <v>830.54520000000002</v>
      </c>
      <c r="G2300">
        <f t="shared" si="325"/>
        <v>0.19585266453731867</v>
      </c>
      <c r="H2300">
        <f t="shared" si="326"/>
        <v>182.30101626462388</v>
      </c>
      <c r="I2300">
        <f t="shared" si="319"/>
        <v>190.10349976074974</v>
      </c>
      <c r="J2300">
        <f t="shared" si="327"/>
        <v>863.3</v>
      </c>
      <c r="K2300" s="2">
        <f t="shared" si="320"/>
        <v>0.23980555555555555</v>
      </c>
      <c r="L2300">
        <f t="shared" si="321"/>
        <v>4.8514851485148669E-5</v>
      </c>
    </row>
    <row r="2301" spans="1:12" x14ac:dyDescent="0.15">
      <c r="A2301">
        <v>1767001</v>
      </c>
      <c r="B2301">
        <v>0.9526</v>
      </c>
      <c r="C2301">
        <f t="shared" si="322"/>
        <v>4.2799999999999935E-2</v>
      </c>
      <c r="D2301">
        <f t="shared" si="323"/>
        <v>4.1909403077209563E-2</v>
      </c>
      <c r="E2301">
        <f t="shared" si="324"/>
        <v>2.0843341482940373E-2</v>
      </c>
      <c r="F2301">
        <v>830.66250000000002</v>
      </c>
      <c r="G2301">
        <f t="shared" si="325"/>
        <v>0.19585266453731867</v>
      </c>
      <c r="H2301">
        <f t="shared" si="326"/>
        <v>182.32676309839985</v>
      </c>
      <c r="I2301">
        <f t="shared" si="319"/>
        <v>190.13034855901134</v>
      </c>
      <c r="J2301">
        <f t="shared" si="327"/>
        <v>864.31666666666661</v>
      </c>
      <c r="K2301" s="2">
        <f t="shared" si="320"/>
        <v>0.24008796296296295</v>
      </c>
      <c r="L2301">
        <f t="shared" si="321"/>
        <v>5.0980392156862576E-5</v>
      </c>
    </row>
    <row r="2302" spans="1:12" x14ac:dyDescent="0.15">
      <c r="A2302">
        <v>1767061</v>
      </c>
      <c r="B2302">
        <v>0.9526</v>
      </c>
      <c r="C2302">
        <f t="shared" si="322"/>
        <v>4.2799999999999935E-2</v>
      </c>
      <c r="D2302">
        <f t="shared" si="323"/>
        <v>4.1909403077209563E-2</v>
      </c>
      <c r="E2302">
        <f t="shared" si="324"/>
        <v>2.0834424711981596E-2</v>
      </c>
      <c r="F2302">
        <v>831.01409999999998</v>
      </c>
      <c r="G2302">
        <f t="shared" si="325"/>
        <v>0.19585266453731867</v>
      </c>
      <c r="H2302">
        <f t="shared" si="326"/>
        <v>182.40393775104806</v>
      </c>
      <c r="I2302">
        <f t="shared" si="319"/>
        <v>190.21082628679289</v>
      </c>
      <c r="J2302">
        <f t="shared" si="327"/>
        <v>865.31666666666661</v>
      </c>
      <c r="K2302" s="2">
        <f t="shared" si="320"/>
        <v>0.24036574074074071</v>
      </c>
      <c r="L2302">
        <f t="shared" si="321"/>
        <v>5.1464638290985314E-5</v>
      </c>
    </row>
    <row r="2303" spans="1:12" x14ac:dyDescent="0.15">
      <c r="A2303">
        <v>1767121</v>
      </c>
      <c r="B2303">
        <v>0.95250000000000001</v>
      </c>
      <c r="C2303">
        <f t="shared" si="322"/>
        <v>4.2899999999999924E-2</v>
      </c>
      <c r="D2303">
        <f t="shared" si="323"/>
        <v>4.200529414503007E-2</v>
      </c>
      <c r="E2303">
        <f t="shared" si="324"/>
        <v>2.0909499836676494E-2</v>
      </c>
      <c r="F2303">
        <v>831.83489999999995</v>
      </c>
      <c r="G2303">
        <f t="shared" si="325"/>
        <v>0.19584327450185662</v>
      </c>
      <c r="H2303">
        <f t="shared" si="326"/>
        <v>182.58409973880021</v>
      </c>
      <c r="I2303">
        <f t="shared" si="319"/>
        <v>190.41695761759468</v>
      </c>
      <c r="J2303">
        <f t="shared" si="327"/>
        <v>866.31666666666661</v>
      </c>
      <c r="K2303" s="2">
        <f t="shared" si="320"/>
        <v>0.24064351851851851</v>
      </c>
      <c r="L2303">
        <f t="shared" si="321"/>
        <v>4.904632152588549E-5</v>
      </c>
    </row>
    <row r="2304" spans="1:12" x14ac:dyDescent="0.15">
      <c r="A2304">
        <v>1767180</v>
      </c>
      <c r="B2304">
        <v>0.95250000000000001</v>
      </c>
      <c r="C2304">
        <f t="shared" si="322"/>
        <v>4.2899999999999924E-2</v>
      </c>
      <c r="D2304">
        <f t="shared" si="323"/>
        <v>4.200529414503007E-2</v>
      </c>
      <c r="E2304">
        <f t="shared" si="324"/>
        <v>2.0870847815577881E-2</v>
      </c>
      <c r="F2304">
        <v>833.35900000000004</v>
      </c>
      <c r="G2304">
        <f t="shared" si="325"/>
        <v>0.19584327450185662</v>
      </c>
      <c r="H2304">
        <f t="shared" si="326"/>
        <v>182.91863298140871</v>
      </c>
      <c r="I2304">
        <f t="shared" si="319"/>
        <v>190.76584233631107</v>
      </c>
      <c r="J2304">
        <f t="shared" si="327"/>
        <v>867.3</v>
      </c>
      <c r="K2304" s="2">
        <f t="shared" si="320"/>
        <v>0.24091666666666667</v>
      </c>
      <c r="L2304">
        <f t="shared" si="321"/>
        <v>4.9523809523809355E-5</v>
      </c>
    </row>
    <row r="2305" spans="1:12" x14ac:dyDescent="0.15">
      <c r="A2305">
        <v>1767242</v>
      </c>
      <c r="B2305">
        <v>0.95230000000000004</v>
      </c>
      <c r="C2305">
        <f t="shared" si="322"/>
        <v>4.3099999999999902E-2</v>
      </c>
      <c r="D2305">
        <f t="shared" si="323"/>
        <v>4.2197048699788277E-2</v>
      </c>
      <c r="E2305">
        <f t="shared" si="324"/>
        <v>2.1071524213405763E-2</v>
      </c>
      <c r="F2305">
        <v>833.00720000000001</v>
      </c>
      <c r="G2305">
        <f t="shared" si="325"/>
        <v>0.19582449848201558</v>
      </c>
      <c r="H2305">
        <f t="shared" si="326"/>
        <v>182.84141442964065</v>
      </c>
      <c r="I2305">
        <f t="shared" si="319"/>
        <v>190.72187939155813</v>
      </c>
      <c r="J2305">
        <f t="shared" si="327"/>
        <v>868.33333333333326</v>
      </c>
      <c r="K2305" s="2">
        <f t="shared" si="320"/>
        <v>0.24120370370370367</v>
      </c>
      <c r="L2305">
        <f t="shared" si="321"/>
        <v>4.7184649260773854E-5</v>
      </c>
    </row>
    <row r="2306" spans="1:12" x14ac:dyDescent="0.15">
      <c r="A2306">
        <v>1767301</v>
      </c>
      <c r="B2306">
        <v>0.95240000000000002</v>
      </c>
      <c r="C2306">
        <f t="shared" si="322"/>
        <v>4.2999999999999913E-2</v>
      </c>
      <c r="D2306">
        <f t="shared" si="323"/>
        <v>4.2101176018635326E-2</v>
      </c>
      <c r="E2306">
        <f t="shared" si="324"/>
        <v>2.0925105411098266E-2</v>
      </c>
      <c r="F2306">
        <v>835.00030000000004</v>
      </c>
      <c r="G2306">
        <f t="shared" si="325"/>
        <v>0.19583388581686348</v>
      </c>
      <c r="H2306">
        <f t="shared" si="326"/>
        <v>183.27889110823327</v>
      </c>
      <c r="I2306">
        <f t="shared" ref="I2306:I2369" si="328">F2306/(3.142/4*G2306^2)/145</f>
        <v>191.15988342588727</v>
      </c>
      <c r="J2306">
        <f t="shared" si="327"/>
        <v>869.31666666666661</v>
      </c>
      <c r="K2306" s="2">
        <f t="shared" ref="K2306:K2369" si="329">J2306/3600</f>
        <v>0.24147685185185183</v>
      </c>
      <c r="L2306">
        <f t="shared" ref="L2306:L2369" si="330">(B2306-B2404)/(J2404-J2306)</f>
        <v>4.9540426857765731E-5</v>
      </c>
    </row>
    <row r="2307" spans="1:12" x14ac:dyDescent="0.15">
      <c r="A2307">
        <v>1767361</v>
      </c>
      <c r="B2307">
        <v>0.95240000000000002</v>
      </c>
      <c r="C2307">
        <f t="shared" ref="C2307:C2370" si="331">B$2-B2307-0.0213</f>
        <v>4.2999999999999913E-2</v>
      </c>
      <c r="D2307">
        <f t="shared" ref="D2307:D2370" si="332">LN(1+C2307)</f>
        <v>4.2101176018635326E-2</v>
      </c>
      <c r="E2307">
        <f t="shared" ref="E2307:E2370" si="333">D2307-H2307/8655</f>
        <v>2.0913213847097781E-2</v>
      </c>
      <c r="F2307">
        <v>835.4692</v>
      </c>
      <c r="G2307">
        <f t="shared" ref="G2307:G2370" si="334">(4*O$2/(1+C2307)/3.142)^0.5</f>
        <v>0.19583388581686348</v>
      </c>
      <c r="H2307">
        <f t="shared" ref="H2307:H2370" si="335">F2307/(3.142/4*P$2^2)/145</f>
        <v>183.38181259465745</v>
      </c>
      <c r="I2307">
        <f t="shared" si="328"/>
        <v>191.26723053622771</v>
      </c>
      <c r="J2307">
        <f t="shared" ref="J2307:J2370" si="336">(A2307-$A$2)/60-434</f>
        <v>870.31666666666661</v>
      </c>
      <c r="K2307" s="2">
        <f t="shared" si="329"/>
        <v>0.24175462962962962</v>
      </c>
      <c r="L2307">
        <f t="shared" si="330"/>
        <v>5.000000000000066E-5</v>
      </c>
    </row>
    <row r="2308" spans="1:12" x14ac:dyDescent="0.15">
      <c r="A2308">
        <v>1767421</v>
      </c>
      <c r="B2308">
        <v>0.95230000000000004</v>
      </c>
      <c r="C2308">
        <f t="shared" si="331"/>
        <v>4.3099999999999902E-2</v>
      </c>
      <c r="D2308">
        <f t="shared" si="332"/>
        <v>4.2197048699788277E-2</v>
      </c>
      <c r="E2308">
        <f t="shared" si="333"/>
        <v>2.0964492529235049E-2</v>
      </c>
      <c r="F2308">
        <v>837.22760000000005</v>
      </c>
      <c r="G2308">
        <f t="shared" si="334"/>
        <v>0.19582449848201558</v>
      </c>
      <c r="H2308">
        <f t="shared" si="335"/>
        <v>183.76777365613819</v>
      </c>
      <c r="I2308">
        <f t="shared" si="328"/>
        <v>191.68816470071772</v>
      </c>
      <c r="J2308">
        <f t="shared" si="336"/>
        <v>871.31666666666661</v>
      </c>
      <c r="K2308" s="2">
        <f t="shared" si="329"/>
        <v>0.24203240740740739</v>
      </c>
      <c r="L2308">
        <f t="shared" si="330"/>
        <v>5.0458715596330832E-5</v>
      </c>
    </row>
    <row r="2309" spans="1:12" x14ac:dyDescent="0.15">
      <c r="A2309">
        <v>1767481</v>
      </c>
      <c r="B2309">
        <v>0.95209999999999995</v>
      </c>
      <c r="C2309">
        <f t="shared" si="331"/>
        <v>4.3299999999999991E-2</v>
      </c>
      <c r="D2309">
        <f t="shared" si="332"/>
        <v>4.2388766491786523E-2</v>
      </c>
      <c r="E2309">
        <f t="shared" si="333"/>
        <v>2.1135396914163138E-2</v>
      </c>
      <c r="F2309">
        <v>838.04830000000004</v>
      </c>
      <c r="G2309">
        <f t="shared" si="334"/>
        <v>0.19580572786146136</v>
      </c>
      <c r="H2309">
        <f t="shared" si="335"/>
        <v>183.9479136943304</v>
      </c>
      <c r="I2309">
        <f t="shared" si="328"/>
        <v>191.91285835729491</v>
      </c>
      <c r="J2309">
        <f t="shared" si="336"/>
        <v>872.31666666666661</v>
      </c>
      <c r="K2309" s="2">
        <f t="shared" si="329"/>
        <v>0.24231018518518516</v>
      </c>
      <c r="L2309">
        <f t="shared" si="330"/>
        <v>4.9098348234580633E-5</v>
      </c>
    </row>
    <row r="2310" spans="1:12" x14ac:dyDescent="0.15">
      <c r="A2310">
        <v>1767541</v>
      </c>
      <c r="B2310">
        <v>0.95220000000000005</v>
      </c>
      <c r="C2310">
        <f t="shared" si="331"/>
        <v>4.3199999999999891E-2</v>
      </c>
      <c r="D2310">
        <f t="shared" si="332"/>
        <v>4.2292912190251365E-2</v>
      </c>
      <c r="E2310">
        <f t="shared" si="333"/>
        <v>2.1033595562600014E-2</v>
      </c>
      <c r="F2310">
        <v>838.28279999999995</v>
      </c>
      <c r="G2310">
        <f t="shared" si="334"/>
        <v>0.19581511249698935</v>
      </c>
      <c r="H2310">
        <f t="shared" si="335"/>
        <v>183.99938541232245</v>
      </c>
      <c r="I2310">
        <f t="shared" si="328"/>
        <v>191.94815886213476</v>
      </c>
      <c r="J2310">
        <f t="shared" si="336"/>
        <v>873.31666666666661</v>
      </c>
      <c r="K2310" s="2">
        <f t="shared" si="329"/>
        <v>0.24258796296296295</v>
      </c>
      <c r="L2310">
        <f t="shared" si="330"/>
        <v>5.0458026730740787E-5</v>
      </c>
    </row>
    <row r="2311" spans="1:12" x14ac:dyDescent="0.15">
      <c r="A2311">
        <v>1767604</v>
      </c>
      <c r="B2311">
        <v>0.95199999999999996</v>
      </c>
      <c r="C2311">
        <f t="shared" si="331"/>
        <v>4.339999999999998E-2</v>
      </c>
      <c r="D2311">
        <f t="shared" si="332"/>
        <v>4.2484611606155187E-2</v>
      </c>
      <c r="E2311">
        <f t="shared" si="333"/>
        <v>2.1225294978503836E-2</v>
      </c>
      <c r="F2311">
        <v>838.28279999999995</v>
      </c>
      <c r="G2311">
        <f t="shared" si="334"/>
        <v>0.19579634457510822</v>
      </c>
      <c r="H2311">
        <f t="shared" si="335"/>
        <v>183.99938541232245</v>
      </c>
      <c r="I2311">
        <f t="shared" si="328"/>
        <v>191.98495873921726</v>
      </c>
      <c r="J2311">
        <f t="shared" si="336"/>
        <v>874.36666666666656</v>
      </c>
      <c r="K2311" s="2">
        <f t="shared" si="329"/>
        <v>0.24287962962962961</v>
      </c>
      <c r="L2311">
        <f t="shared" si="330"/>
        <v>4.8235819562304227E-5</v>
      </c>
    </row>
    <row r="2312" spans="1:12" x14ac:dyDescent="0.15">
      <c r="A2312">
        <v>1767663</v>
      </c>
      <c r="B2312">
        <v>0.95199999999999996</v>
      </c>
      <c r="C2312">
        <f t="shared" si="331"/>
        <v>4.339999999999998E-2</v>
      </c>
      <c r="D2312">
        <f t="shared" si="332"/>
        <v>4.2484611606155187E-2</v>
      </c>
      <c r="E2312">
        <f t="shared" si="333"/>
        <v>2.1222325257573026E-2</v>
      </c>
      <c r="F2312">
        <v>838.3999</v>
      </c>
      <c r="G2312">
        <f t="shared" si="334"/>
        <v>0.19579634457510822</v>
      </c>
      <c r="H2312">
        <f t="shared" si="335"/>
        <v>184.02508834697861</v>
      </c>
      <c r="I2312">
        <f t="shared" si="328"/>
        <v>192.01177718123751</v>
      </c>
      <c r="J2312">
        <f t="shared" si="336"/>
        <v>875.34999999999991</v>
      </c>
      <c r="K2312" s="2">
        <f t="shared" si="329"/>
        <v>0.24315277777777775</v>
      </c>
      <c r="L2312">
        <f t="shared" si="330"/>
        <v>4.9579459938025112E-5</v>
      </c>
    </row>
    <row r="2313" spans="1:12" x14ac:dyDescent="0.15">
      <c r="A2313">
        <v>1767721</v>
      </c>
      <c r="B2313">
        <v>0.95199999999999996</v>
      </c>
      <c r="C2313">
        <f t="shared" si="331"/>
        <v>4.339999999999998E-2</v>
      </c>
      <c r="D2313">
        <f t="shared" si="332"/>
        <v>4.2484611606155187E-2</v>
      </c>
      <c r="E2313">
        <f t="shared" si="333"/>
        <v>2.122826977154554E-2</v>
      </c>
      <c r="F2313">
        <v>838.16549999999995</v>
      </c>
      <c r="G2313">
        <f t="shared" si="334"/>
        <v>0.19579634457510822</v>
      </c>
      <c r="H2313">
        <f t="shared" si="335"/>
        <v>183.97363857854648</v>
      </c>
      <c r="I2313">
        <f t="shared" si="328"/>
        <v>191.95809449285539</v>
      </c>
      <c r="J2313">
        <f t="shared" si="336"/>
        <v>876.31666666666661</v>
      </c>
      <c r="K2313" s="2">
        <f t="shared" si="329"/>
        <v>0.24342129629629627</v>
      </c>
      <c r="L2313">
        <f t="shared" si="330"/>
        <v>4.9129989764584917E-5</v>
      </c>
    </row>
    <row r="2314" spans="1:12" x14ac:dyDescent="0.15">
      <c r="A2314">
        <v>1767782</v>
      </c>
      <c r="B2314">
        <v>0.95199999999999996</v>
      </c>
      <c r="C2314">
        <f t="shared" si="331"/>
        <v>4.339999999999998E-2</v>
      </c>
      <c r="D2314">
        <f t="shared" si="332"/>
        <v>4.2484611606155187E-2</v>
      </c>
      <c r="E2314">
        <f t="shared" si="333"/>
        <v>2.1222325257573026E-2</v>
      </c>
      <c r="F2314">
        <v>838.3999</v>
      </c>
      <c r="G2314">
        <f t="shared" si="334"/>
        <v>0.19579634457510822</v>
      </c>
      <c r="H2314">
        <f t="shared" si="335"/>
        <v>184.02508834697861</v>
      </c>
      <c r="I2314">
        <f t="shared" si="328"/>
        <v>192.01177718123751</v>
      </c>
      <c r="J2314">
        <f t="shared" si="336"/>
        <v>877.33333333333326</v>
      </c>
      <c r="K2314" s="2">
        <f t="shared" si="329"/>
        <v>0.24370370370370367</v>
      </c>
      <c r="L2314">
        <f t="shared" si="330"/>
        <v>4.8709770948100353E-5</v>
      </c>
    </row>
    <row r="2315" spans="1:12" x14ac:dyDescent="0.15">
      <c r="A2315">
        <v>1767841</v>
      </c>
      <c r="B2315">
        <v>0.95199999999999996</v>
      </c>
      <c r="C2315">
        <f t="shared" si="331"/>
        <v>4.339999999999998E-2</v>
      </c>
      <c r="D2315">
        <f t="shared" si="332"/>
        <v>4.2484611606155187E-2</v>
      </c>
      <c r="E2315">
        <f t="shared" si="333"/>
        <v>2.1219347928475869E-2</v>
      </c>
      <c r="F2315">
        <v>838.51729999999998</v>
      </c>
      <c r="G2315">
        <f t="shared" si="334"/>
        <v>0.19579634457510822</v>
      </c>
      <c r="H2315">
        <f t="shared" si="335"/>
        <v>184.05085713031451</v>
      </c>
      <c r="I2315">
        <f t="shared" si="328"/>
        <v>192.03866432977017</v>
      </c>
      <c r="J2315">
        <f t="shared" si="336"/>
        <v>878.31666666666661</v>
      </c>
      <c r="K2315" s="2">
        <f t="shared" si="329"/>
        <v>0.24397685185185183</v>
      </c>
      <c r="L2315">
        <f t="shared" si="330"/>
        <v>5.0869377784163568E-5</v>
      </c>
    </row>
    <row r="2316" spans="1:12" x14ac:dyDescent="0.15">
      <c r="A2316">
        <v>1767901</v>
      </c>
      <c r="B2316">
        <v>0.95199999999999996</v>
      </c>
      <c r="C2316">
        <f t="shared" si="331"/>
        <v>4.339999999999998E-2</v>
      </c>
      <c r="D2316">
        <f t="shared" si="332"/>
        <v>4.2484611606155187E-2</v>
      </c>
      <c r="E2316">
        <f t="shared" si="333"/>
        <v>2.1216378207545055E-2</v>
      </c>
      <c r="F2316">
        <v>838.63440000000003</v>
      </c>
      <c r="G2316">
        <f t="shared" si="334"/>
        <v>0.19579634457510822</v>
      </c>
      <c r="H2316">
        <f t="shared" si="335"/>
        <v>184.07656006497069</v>
      </c>
      <c r="I2316">
        <f t="shared" si="328"/>
        <v>192.06548277179041</v>
      </c>
      <c r="J2316">
        <f t="shared" si="336"/>
        <v>879.31666666666661</v>
      </c>
      <c r="K2316" s="2">
        <f t="shared" si="329"/>
        <v>0.2442546296296296</v>
      </c>
      <c r="L2316">
        <f t="shared" si="330"/>
        <v>5.0427350427349617E-5</v>
      </c>
    </row>
    <row r="2317" spans="1:12" x14ac:dyDescent="0.15">
      <c r="A2317">
        <v>1767963</v>
      </c>
      <c r="B2317">
        <v>0.95189999999999997</v>
      </c>
      <c r="C2317">
        <f t="shared" si="331"/>
        <v>4.3499999999999969E-2</v>
      </c>
      <c r="D2317">
        <f t="shared" si="332"/>
        <v>4.2580447535118263E-2</v>
      </c>
      <c r="E2317">
        <f t="shared" si="333"/>
        <v>2.1294375522479682E-2</v>
      </c>
      <c r="F2317">
        <v>839.33780000000002</v>
      </c>
      <c r="G2317">
        <f t="shared" si="334"/>
        <v>0.19578696263760675</v>
      </c>
      <c r="H2317">
        <f t="shared" si="335"/>
        <v>184.23095326938693</v>
      </c>
      <c r="I2317">
        <f t="shared" si="328"/>
        <v>192.24499973660519</v>
      </c>
      <c r="J2317">
        <f t="shared" si="336"/>
        <v>880.34999999999991</v>
      </c>
      <c r="K2317" s="2">
        <f t="shared" si="329"/>
        <v>0.24454166666666663</v>
      </c>
      <c r="L2317">
        <f t="shared" si="330"/>
        <v>5.0869012293344664E-5</v>
      </c>
    </row>
    <row r="2318" spans="1:12" x14ac:dyDescent="0.15">
      <c r="A2318">
        <v>1768020</v>
      </c>
      <c r="B2318">
        <v>0.95169999999999999</v>
      </c>
      <c r="C2318">
        <f t="shared" si="331"/>
        <v>4.3699999999999947E-2</v>
      </c>
      <c r="D2318">
        <f t="shared" si="332"/>
        <v>4.2772091843868841E-2</v>
      </c>
      <c r="E2318">
        <f t="shared" si="333"/>
        <v>2.1468181217201808E-2</v>
      </c>
      <c r="F2318">
        <v>840.0412</v>
      </c>
      <c r="G2318">
        <f t="shared" si="334"/>
        <v>0.19576820280786622</v>
      </c>
      <c r="H2318">
        <f t="shared" si="335"/>
        <v>184.38534647380317</v>
      </c>
      <c r="I2318">
        <f t="shared" si="328"/>
        <v>192.44298611470833</v>
      </c>
      <c r="J2318">
        <f t="shared" si="336"/>
        <v>881.3</v>
      </c>
      <c r="K2318" s="2">
        <f t="shared" si="329"/>
        <v>0.24480555555555555</v>
      </c>
      <c r="L2318">
        <f t="shared" si="330"/>
        <v>4.8739495798319557E-5</v>
      </c>
    </row>
    <row r="2319" spans="1:12" x14ac:dyDescent="0.15">
      <c r="A2319">
        <v>1768081</v>
      </c>
      <c r="B2319">
        <v>0.95169999999999999</v>
      </c>
      <c r="C2319">
        <f t="shared" si="331"/>
        <v>4.3699999999999947E-2</v>
      </c>
      <c r="D2319">
        <f t="shared" si="332"/>
        <v>4.2772091843868841E-2</v>
      </c>
      <c r="E2319">
        <f t="shared" si="333"/>
        <v>2.1468181217201808E-2</v>
      </c>
      <c r="F2319">
        <v>840.0412</v>
      </c>
      <c r="G2319">
        <f t="shared" si="334"/>
        <v>0.19576820280786622</v>
      </c>
      <c r="H2319">
        <f t="shared" si="335"/>
        <v>184.38534647380317</v>
      </c>
      <c r="I2319">
        <f t="shared" si="328"/>
        <v>192.44298611470833</v>
      </c>
      <c r="J2319">
        <f t="shared" si="336"/>
        <v>882.31666666666661</v>
      </c>
      <c r="K2319" s="2">
        <f t="shared" si="329"/>
        <v>0.24508796296296295</v>
      </c>
      <c r="L2319">
        <f t="shared" si="330"/>
        <v>4.9173496318933317E-5</v>
      </c>
    </row>
    <row r="2320" spans="1:12" x14ac:dyDescent="0.15">
      <c r="A2320">
        <v>1768141</v>
      </c>
      <c r="B2320">
        <v>0.95169999999999999</v>
      </c>
      <c r="C2320">
        <f t="shared" si="331"/>
        <v>4.3699999999999947E-2</v>
      </c>
      <c r="D2320">
        <f t="shared" si="332"/>
        <v>4.2772091843868841E-2</v>
      </c>
      <c r="E2320">
        <f t="shared" si="333"/>
        <v>2.1453312324104162E-2</v>
      </c>
      <c r="F2320">
        <v>840.62750000000005</v>
      </c>
      <c r="G2320">
        <f t="shared" si="334"/>
        <v>0.19576820280786622</v>
      </c>
      <c r="H2320">
        <f t="shared" si="335"/>
        <v>184.51403674356328</v>
      </c>
      <c r="I2320">
        <f t="shared" si="328"/>
        <v>192.57730014925696</v>
      </c>
      <c r="J2320">
        <f t="shared" si="336"/>
        <v>883.31666666666661</v>
      </c>
      <c r="K2320" s="2">
        <f t="shared" si="329"/>
        <v>0.24536574074074072</v>
      </c>
      <c r="L2320">
        <f t="shared" si="330"/>
        <v>4.9593607934977307E-5</v>
      </c>
    </row>
    <row r="2321" spans="1:12" x14ac:dyDescent="0.15">
      <c r="A2321">
        <v>1768200</v>
      </c>
      <c r="B2321">
        <v>0.95150000000000001</v>
      </c>
      <c r="C2321">
        <f t="shared" si="331"/>
        <v>4.3899999999999925E-2</v>
      </c>
      <c r="D2321">
        <f t="shared" si="332"/>
        <v>4.2963699432115511E-2</v>
      </c>
      <c r="E2321">
        <f t="shared" si="333"/>
        <v>2.162411157739157E-2</v>
      </c>
      <c r="F2321">
        <v>841.44799999999998</v>
      </c>
      <c r="G2321">
        <f t="shared" si="334"/>
        <v>0.19574944836965602</v>
      </c>
      <c r="H2321">
        <f t="shared" si="335"/>
        <v>184.6941328826357</v>
      </c>
      <c r="I2321">
        <f t="shared" si="328"/>
        <v>192.80220531618338</v>
      </c>
      <c r="J2321">
        <f t="shared" si="336"/>
        <v>884.3</v>
      </c>
      <c r="K2321" s="2">
        <f t="shared" si="329"/>
        <v>0.24563888888888888</v>
      </c>
      <c r="L2321">
        <f t="shared" si="330"/>
        <v>4.835404999317047E-5</v>
      </c>
    </row>
    <row r="2322" spans="1:12" x14ac:dyDescent="0.15">
      <c r="A2322">
        <v>1768261</v>
      </c>
      <c r="B2322">
        <v>0.95150000000000001</v>
      </c>
      <c r="C2322">
        <f t="shared" si="331"/>
        <v>4.3899999999999925E-2</v>
      </c>
      <c r="D2322">
        <f t="shared" si="332"/>
        <v>4.2963699432115511E-2</v>
      </c>
      <c r="E2322">
        <f t="shared" si="333"/>
        <v>2.1573565456237027E-2</v>
      </c>
      <c r="F2322">
        <v>843.44110000000001</v>
      </c>
      <c r="G2322">
        <f t="shared" si="334"/>
        <v>0.19574944836965602</v>
      </c>
      <c r="H2322">
        <f t="shared" si="335"/>
        <v>185.13160956122829</v>
      </c>
      <c r="I2322">
        <f t="shared" si="328"/>
        <v>193.25888722096619</v>
      </c>
      <c r="J2322">
        <f t="shared" si="336"/>
        <v>885.31666666666661</v>
      </c>
      <c r="K2322" s="2">
        <f t="shared" si="329"/>
        <v>0.24592129629629628</v>
      </c>
      <c r="L2322">
        <f t="shared" si="330"/>
        <v>4.9600216831548938E-5</v>
      </c>
    </row>
    <row r="2323" spans="1:12" x14ac:dyDescent="0.15">
      <c r="A2323">
        <v>1768320</v>
      </c>
      <c r="B2323">
        <v>0.95150000000000001</v>
      </c>
      <c r="C2323">
        <f t="shared" si="331"/>
        <v>4.3899999999999925E-2</v>
      </c>
      <c r="D2323">
        <f t="shared" si="332"/>
        <v>4.2963699432115511E-2</v>
      </c>
      <c r="E2323">
        <f t="shared" si="333"/>
        <v>2.1588434349334669E-2</v>
      </c>
      <c r="F2323">
        <v>842.85479999999995</v>
      </c>
      <c r="G2323">
        <f t="shared" si="334"/>
        <v>0.19574944836965602</v>
      </c>
      <c r="H2323">
        <f t="shared" si="335"/>
        <v>185.00291929146817</v>
      </c>
      <c r="I2323">
        <f t="shared" si="328"/>
        <v>193.12454744836361</v>
      </c>
      <c r="J2323">
        <f t="shared" si="336"/>
        <v>886.3</v>
      </c>
      <c r="K2323" s="2">
        <f t="shared" si="329"/>
        <v>0.24619444444444444</v>
      </c>
      <c r="L2323">
        <f t="shared" si="330"/>
        <v>4.9999999999999867E-5</v>
      </c>
    </row>
    <row r="2324" spans="1:12" x14ac:dyDescent="0.15">
      <c r="A2324">
        <v>1768381</v>
      </c>
      <c r="B2324">
        <v>0.95150000000000001</v>
      </c>
      <c r="C2324">
        <f t="shared" si="331"/>
        <v>4.3899999999999925E-2</v>
      </c>
      <c r="D2324">
        <f t="shared" si="332"/>
        <v>4.2963699432115511E-2</v>
      </c>
      <c r="E2324">
        <f t="shared" si="333"/>
        <v>2.1570590663195315E-2</v>
      </c>
      <c r="F2324">
        <v>843.55840000000001</v>
      </c>
      <c r="G2324">
        <f t="shared" si="334"/>
        <v>0.19574944836965602</v>
      </c>
      <c r="H2324">
        <f t="shared" si="335"/>
        <v>185.15735639500429</v>
      </c>
      <c r="I2324">
        <f t="shared" si="328"/>
        <v>193.28576434074495</v>
      </c>
      <c r="J2324">
        <f t="shared" si="336"/>
        <v>887.31666666666661</v>
      </c>
      <c r="K2324" s="2">
        <f t="shared" si="329"/>
        <v>0.24647685185185184</v>
      </c>
      <c r="L2324">
        <f t="shared" si="330"/>
        <v>5.0399999999999775E-5</v>
      </c>
    </row>
    <row r="2325" spans="1:12" x14ac:dyDescent="0.15">
      <c r="A2325">
        <v>1768441</v>
      </c>
      <c r="B2325">
        <v>0.95130000000000003</v>
      </c>
      <c r="C2325">
        <f t="shared" si="331"/>
        <v>4.4099999999999903E-2</v>
      </c>
      <c r="D2325">
        <f t="shared" si="332"/>
        <v>4.3155270313927421E-2</v>
      </c>
      <c r="E2325">
        <f t="shared" si="333"/>
        <v>2.1791891723036166E-2</v>
      </c>
      <c r="F2325">
        <v>842.38610000000006</v>
      </c>
      <c r="G2325">
        <f t="shared" si="334"/>
        <v>0.19573069932039414</v>
      </c>
      <c r="H2325">
        <f t="shared" si="335"/>
        <v>184.90004170416381</v>
      </c>
      <c r="I2325">
        <f t="shared" si="328"/>
        <v>193.05413354331745</v>
      </c>
      <c r="J2325">
        <f t="shared" si="336"/>
        <v>888.31666666666661</v>
      </c>
      <c r="K2325" s="2">
        <f t="shared" si="329"/>
        <v>0.2467546296296296</v>
      </c>
      <c r="L2325">
        <f t="shared" si="330"/>
        <v>4.9212858843762265E-5</v>
      </c>
    </row>
    <row r="2326" spans="1:12" x14ac:dyDescent="0.15">
      <c r="A2326">
        <v>1768501</v>
      </c>
      <c r="B2326">
        <v>0.95150000000000001</v>
      </c>
      <c r="C2326">
        <f t="shared" si="331"/>
        <v>4.3899999999999925E-2</v>
      </c>
      <c r="D2326">
        <f t="shared" si="332"/>
        <v>4.2963699432115511E-2</v>
      </c>
      <c r="E2326">
        <f t="shared" si="333"/>
        <v>2.1600320841224256E-2</v>
      </c>
      <c r="F2326">
        <v>842.38610000000006</v>
      </c>
      <c r="G2326">
        <f t="shared" si="334"/>
        <v>0.19574944836965602</v>
      </c>
      <c r="H2326">
        <f t="shared" si="335"/>
        <v>184.90004170416381</v>
      </c>
      <c r="I2326">
        <f t="shared" si="328"/>
        <v>193.01715353497661</v>
      </c>
      <c r="J2326">
        <f t="shared" si="336"/>
        <v>889.31666666666661</v>
      </c>
      <c r="K2326" s="2">
        <f t="shared" si="329"/>
        <v>0.2470324074074074</v>
      </c>
      <c r="L2326">
        <f t="shared" si="330"/>
        <v>5.1181102362205209E-5</v>
      </c>
    </row>
    <row r="2327" spans="1:12" x14ac:dyDescent="0.15">
      <c r="A2327">
        <v>1768561</v>
      </c>
      <c r="B2327">
        <v>0.95130000000000003</v>
      </c>
      <c r="C2327">
        <f t="shared" si="331"/>
        <v>4.4099999999999903E-2</v>
      </c>
      <c r="D2327">
        <f t="shared" si="332"/>
        <v>4.3155270313927421E-2</v>
      </c>
      <c r="E2327">
        <f t="shared" si="333"/>
        <v>2.1806760616133809E-2</v>
      </c>
      <c r="F2327">
        <v>841.7998</v>
      </c>
      <c r="G2327">
        <f t="shared" si="334"/>
        <v>0.19573069932039414</v>
      </c>
      <c r="H2327">
        <f t="shared" si="335"/>
        <v>184.77135143440373</v>
      </c>
      <c r="I2327">
        <f t="shared" si="328"/>
        <v>192.91976803266093</v>
      </c>
      <c r="J2327">
        <f t="shared" si="336"/>
        <v>890.31666666666661</v>
      </c>
      <c r="K2327" s="2">
        <f t="shared" si="329"/>
        <v>0.24731018518518516</v>
      </c>
      <c r="L2327">
        <f t="shared" si="330"/>
        <v>5.0000000000000565E-5</v>
      </c>
    </row>
    <row r="2328" spans="1:12" x14ac:dyDescent="0.15">
      <c r="A2328">
        <v>1768620</v>
      </c>
      <c r="B2328">
        <v>0.95130000000000003</v>
      </c>
      <c r="C2328">
        <f t="shared" si="331"/>
        <v>4.4099999999999903E-2</v>
      </c>
      <c r="D2328">
        <f t="shared" si="332"/>
        <v>4.3155270313927421E-2</v>
      </c>
      <c r="E2328">
        <f t="shared" si="333"/>
        <v>2.181568245920348E-2</v>
      </c>
      <c r="F2328">
        <v>841.44799999999998</v>
      </c>
      <c r="G2328">
        <f t="shared" si="334"/>
        <v>0.19573069932039414</v>
      </c>
      <c r="H2328">
        <f t="shared" si="335"/>
        <v>184.6941328826357</v>
      </c>
      <c r="I2328">
        <f t="shared" si="328"/>
        <v>192.83914414275989</v>
      </c>
      <c r="J2328">
        <f t="shared" si="336"/>
        <v>891.3</v>
      </c>
      <c r="K2328" s="2">
        <f t="shared" si="329"/>
        <v>0.24758333333333332</v>
      </c>
      <c r="L2328">
        <f t="shared" si="330"/>
        <v>4.9612403100775753E-5</v>
      </c>
    </row>
    <row r="2329" spans="1:12" x14ac:dyDescent="0.15">
      <c r="A2329">
        <v>1768680</v>
      </c>
      <c r="B2329">
        <v>0.95130000000000003</v>
      </c>
      <c r="C2329">
        <f t="shared" si="331"/>
        <v>4.4099999999999903E-2</v>
      </c>
      <c r="D2329">
        <f t="shared" si="332"/>
        <v>4.3155270313927421E-2</v>
      </c>
      <c r="E2329">
        <f t="shared" si="333"/>
        <v>2.181568245920348E-2</v>
      </c>
      <c r="F2329">
        <v>841.44799999999998</v>
      </c>
      <c r="G2329">
        <f t="shared" si="334"/>
        <v>0.19573069932039414</v>
      </c>
      <c r="H2329">
        <f t="shared" si="335"/>
        <v>184.6941328826357</v>
      </c>
      <c r="I2329">
        <f t="shared" si="328"/>
        <v>192.83914414275989</v>
      </c>
      <c r="J2329">
        <f t="shared" si="336"/>
        <v>892.3</v>
      </c>
      <c r="K2329" s="2">
        <f t="shared" si="329"/>
        <v>0.24786111111111109</v>
      </c>
      <c r="L2329">
        <f t="shared" si="330"/>
        <v>5.1538461538461841E-5</v>
      </c>
    </row>
    <row r="2330" spans="1:12" x14ac:dyDescent="0.15">
      <c r="A2330">
        <v>1768740</v>
      </c>
      <c r="B2330">
        <v>0.95109999999999995</v>
      </c>
      <c r="C2330">
        <f t="shared" si="331"/>
        <v>4.4299999999999992E-2</v>
      </c>
      <c r="D2330">
        <f t="shared" si="332"/>
        <v>4.3346804503365866E-2</v>
      </c>
      <c r="E2330">
        <f t="shared" si="333"/>
        <v>2.2007216648641924E-2</v>
      </c>
      <c r="F2330">
        <v>841.44799999999998</v>
      </c>
      <c r="G2330">
        <f t="shared" si="334"/>
        <v>0.19571195565750027</v>
      </c>
      <c r="H2330">
        <f t="shared" si="335"/>
        <v>184.6941328826357</v>
      </c>
      <c r="I2330">
        <f t="shared" si="328"/>
        <v>192.87608296933647</v>
      </c>
      <c r="J2330">
        <f t="shared" si="336"/>
        <v>893.3</v>
      </c>
      <c r="K2330" s="2">
        <f t="shared" si="329"/>
        <v>0.24813888888888888</v>
      </c>
      <c r="L2330">
        <f t="shared" si="330"/>
        <v>4.9618320610686645E-5</v>
      </c>
    </row>
    <row r="2331" spans="1:12" x14ac:dyDescent="0.15">
      <c r="A2331">
        <v>1768800</v>
      </c>
      <c r="B2331">
        <v>0.95109999999999995</v>
      </c>
      <c r="C2331">
        <f t="shared" si="331"/>
        <v>4.4299999999999992E-2</v>
      </c>
      <c r="D2331">
        <f t="shared" si="332"/>
        <v>4.3346804503365866E-2</v>
      </c>
      <c r="E2331">
        <f t="shared" si="333"/>
        <v>2.1995325084641443E-2</v>
      </c>
      <c r="F2331">
        <v>841.91690000000006</v>
      </c>
      <c r="G2331">
        <f t="shared" si="334"/>
        <v>0.19571195565750027</v>
      </c>
      <c r="H2331">
        <f t="shared" si="335"/>
        <v>184.79705436905988</v>
      </c>
      <c r="I2331">
        <f t="shared" si="328"/>
        <v>192.98356387760927</v>
      </c>
      <c r="J2331">
        <f t="shared" si="336"/>
        <v>894.3</v>
      </c>
      <c r="K2331" s="2">
        <f t="shared" si="329"/>
        <v>0.24841666666666665</v>
      </c>
      <c r="L2331">
        <f t="shared" si="330"/>
        <v>4.9242424242423866E-5</v>
      </c>
    </row>
    <row r="2332" spans="1:12" x14ac:dyDescent="0.15">
      <c r="A2332">
        <v>1768861</v>
      </c>
      <c r="B2332">
        <v>0.95099999999999996</v>
      </c>
      <c r="C2332">
        <f t="shared" si="331"/>
        <v>4.4399999999999981E-2</v>
      </c>
      <c r="D2332">
        <f t="shared" si="332"/>
        <v>4.3442557842836724E-2</v>
      </c>
      <c r="E2332">
        <f t="shared" si="333"/>
        <v>2.2076209531014659E-2</v>
      </c>
      <c r="F2332">
        <v>842.50319999999999</v>
      </c>
      <c r="G2332">
        <f t="shared" si="334"/>
        <v>0.19570258584513547</v>
      </c>
      <c r="H2332">
        <f t="shared" si="335"/>
        <v>184.92574463881996</v>
      </c>
      <c r="I2332">
        <f t="shared" si="328"/>
        <v>193.13644770078358</v>
      </c>
      <c r="J2332">
        <f t="shared" si="336"/>
        <v>895.31666666666661</v>
      </c>
      <c r="K2332" s="2">
        <f t="shared" si="329"/>
        <v>0.24869907407407404</v>
      </c>
      <c r="L2332">
        <f t="shared" si="330"/>
        <v>4.8126331620503525E-5</v>
      </c>
    </row>
    <row r="2333" spans="1:12" x14ac:dyDescent="0.15">
      <c r="A2333">
        <v>1768921</v>
      </c>
      <c r="B2333">
        <v>0.95099999999999996</v>
      </c>
      <c r="C2333">
        <f t="shared" si="331"/>
        <v>4.4399999999999981E-2</v>
      </c>
      <c r="D2333">
        <f t="shared" si="332"/>
        <v>4.3442557842836724E-2</v>
      </c>
      <c r="E2333">
        <f t="shared" si="333"/>
        <v>2.203755750991605E-2</v>
      </c>
      <c r="F2333">
        <v>844.02729999999997</v>
      </c>
      <c r="G2333">
        <f t="shared" si="334"/>
        <v>0.19570258584513547</v>
      </c>
      <c r="H2333">
        <f t="shared" si="335"/>
        <v>185.26027788142844</v>
      </c>
      <c r="I2333">
        <f t="shared" si="328"/>
        <v>193.48583421936388</v>
      </c>
      <c r="J2333">
        <f t="shared" si="336"/>
        <v>896.31666666666661</v>
      </c>
      <c r="K2333" s="2">
        <f t="shared" si="329"/>
        <v>0.24897685185185184</v>
      </c>
      <c r="L2333">
        <f t="shared" si="330"/>
        <v>4.925985819131687E-5</v>
      </c>
    </row>
    <row r="2334" spans="1:12" x14ac:dyDescent="0.15">
      <c r="A2334">
        <v>1768981</v>
      </c>
      <c r="B2334">
        <v>0.95099999999999996</v>
      </c>
      <c r="C2334">
        <f t="shared" si="331"/>
        <v>4.4399999999999981E-2</v>
      </c>
      <c r="D2334">
        <f t="shared" si="332"/>
        <v>4.3442557842836724E-2</v>
      </c>
      <c r="E2334">
        <f t="shared" si="333"/>
        <v>2.2019718895887597E-2</v>
      </c>
      <c r="F2334">
        <v>844.73069999999996</v>
      </c>
      <c r="G2334">
        <f t="shared" si="334"/>
        <v>0.19570258584513547</v>
      </c>
      <c r="H2334">
        <f t="shared" si="335"/>
        <v>185.4146710858447</v>
      </c>
      <c r="I2334">
        <f t="shared" si="328"/>
        <v>193.64708248205619</v>
      </c>
      <c r="J2334">
        <f t="shared" si="336"/>
        <v>897.31666666666661</v>
      </c>
      <c r="K2334" s="2">
        <f t="shared" si="329"/>
        <v>0.2492546296296296</v>
      </c>
      <c r="L2334">
        <f t="shared" si="330"/>
        <v>5.0370370370369757E-5</v>
      </c>
    </row>
    <row r="2335" spans="1:12" x14ac:dyDescent="0.15">
      <c r="A2335">
        <v>1769041</v>
      </c>
      <c r="B2335">
        <v>0.95099999999999996</v>
      </c>
      <c r="C2335">
        <f t="shared" si="331"/>
        <v>4.4399999999999981E-2</v>
      </c>
      <c r="D2335">
        <f t="shared" si="332"/>
        <v>4.3442557842836724E-2</v>
      </c>
      <c r="E2335">
        <f t="shared" si="333"/>
        <v>2.1998908024872886E-2</v>
      </c>
      <c r="F2335">
        <v>845.55129999999997</v>
      </c>
      <c r="G2335">
        <f t="shared" si="334"/>
        <v>0.19570258584513547</v>
      </c>
      <c r="H2335">
        <f t="shared" si="335"/>
        <v>185.59478917447703</v>
      </c>
      <c r="I2335">
        <f t="shared" si="328"/>
        <v>193.83519781382381</v>
      </c>
      <c r="J2335">
        <f t="shared" si="336"/>
        <v>898.31666666666661</v>
      </c>
      <c r="K2335" s="2">
        <f t="shared" si="329"/>
        <v>0.2495324074074074</v>
      </c>
      <c r="L2335">
        <f t="shared" si="330"/>
        <v>5.1476896678514561E-5</v>
      </c>
    </row>
    <row r="2336" spans="1:12" x14ac:dyDescent="0.15">
      <c r="A2336">
        <v>1769101</v>
      </c>
      <c r="B2336">
        <v>0.95079999999999998</v>
      </c>
      <c r="C2336">
        <f t="shared" si="331"/>
        <v>4.4599999999999959E-2</v>
      </c>
      <c r="D2336">
        <f t="shared" si="332"/>
        <v>4.363403702006128E-2</v>
      </c>
      <c r="E2336">
        <f t="shared" si="333"/>
        <v>2.2154709974040537E-2</v>
      </c>
      <c r="F2336">
        <v>846.95809999999994</v>
      </c>
      <c r="G2336">
        <f t="shared" si="334"/>
        <v>0.19568385025695936</v>
      </c>
      <c r="H2336">
        <f t="shared" si="335"/>
        <v>185.90357558330953</v>
      </c>
      <c r="I2336">
        <f t="shared" si="328"/>
        <v>194.19487505432517</v>
      </c>
      <c r="J2336">
        <f t="shared" si="336"/>
        <v>899.31666666666661</v>
      </c>
      <c r="K2336" s="2">
        <f t="shared" si="329"/>
        <v>0.24981018518518516</v>
      </c>
      <c r="L2336">
        <f t="shared" si="330"/>
        <v>5.0371091373646547E-5</v>
      </c>
    </row>
    <row r="2337" spans="1:12" x14ac:dyDescent="0.15">
      <c r="A2337">
        <v>1769161</v>
      </c>
      <c r="B2337">
        <v>0.95089999999999997</v>
      </c>
      <c r="C2337">
        <f t="shared" si="331"/>
        <v>4.449999999999997E-2</v>
      </c>
      <c r="D2337">
        <f t="shared" si="332"/>
        <v>4.3538302014483408E-2</v>
      </c>
      <c r="E2337">
        <f t="shared" si="333"/>
        <v>2.1999514612404791E-2</v>
      </c>
      <c r="F2337">
        <v>849.30269999999996</v>
      </c>
      <c r="G2337">
        <f t="shared" si="334"/>
        <v>0.19569321737839587</v>
      </c>
      <c r="H2337">
        <f t="shared" si="335"/>
        <v>186.41820496499042</v>
      </c>
      <c r="I2337">
        <f t="shared" si="328"/>
        <v>194.71381508593245</v>
      </c>
      <c r="J2337">
        <f t="shared" si="336"/>
        <v>900.31666666666661</v>
      </c>
      <c r="K2337" s="2">
        <f t="shared" si="329"/>
        <v>0.25008796296296293</v>
      </c>
      <c r="L2337">
        <f t="shared" si="330"/>
        <v>5.073076458509486E-5</v>
      </c>
    </row>
    <row r="2338" spans="1:12" x14ac:dyDescent="0.15">
      <c r="A2338">
        <v>1769221</v>
      </c>
      <c r="B2338">
        <v>0.95079999999999998</v>
      </c>
      <c r="C2338">
        <f t="shared" si="331"/>
        <v>4.4599999999999959E-2</v>
      </c>
      <c r="D2338">
        <f t="shared" si="332"/>
        <v>4.363403702006128E-2</v>
      </c>
      <c r="E2338">
        <f t="shared" si="333"/>
        <v>2.2116057952941921E-2</v>
      </c>
      <c r="F2338">
        <v>848.48220000000003</v>
      </c>
      <c r="G2338">
        <f t="shared" si="334"/>
        <v>0.19568385025695936</v>
      </c>
      <c r="H2338">
        <f t="shared" si="335"/>
        <v>186.23810882591803</v>
      </c>
      <c r="I2338">
        <f t="shared" si="328"/>
        <v>194.544328479554</v>
      </c>
      <c r="J2338">
        <f t="shared" si="336"/>
        <v>901.31666666666661</v>
      </c>
      <c r="K2338" s="2">
        <f t="shared" si="329"/>
        <v>0.25036574074074075</v>
      </c>
      <c r="L2338">
        <f t="shared" si="330"/>
        <v>4.9646240556421752E-5</v>
      </c>
    </row>
    <row r="2339" spans="1:12" x14ac:dyDescent="0.15">
      <c r="A2339">
        <v>1769280</v>
      </c>
      <c r="B2339">
        <v>0.9506</v>
      </c>
      <c r="C2339">
        <f t="shared" si="331"/>
        <v>4.4799999999999937E-2</v>
      </c>
      <c r="D2339">
        <f t="shared" si="332"/>
        <v>4.3825479540029515E-2</v>
      </c>
      <c r="E2339">
        <f t="shared" si="333"/>
        <v>2.2313447522938127E-2</v>
      </c>
      <c r="F2339">
        <v>848.24770000000001</v>
      </c>
      <c r="G2339">
        <f t="shared" si="334"/>
        <v>0.19566512004870812</v>
      </c>
      <c r="H2339">
        <f t="shared" si="335"/>
        <v>186.18663710792597</v>
      </c>
      <c r="I2339">
        <f t="shared" si="328"/>
        <v>194.52779845036099</v>
      </c>
      <c r="J2339">
        <f t="shared" si="336"/>
        <v>902.3</v>
      </c>
      <c r="K2339" s="2">
        <f t="shared" si="329"/>
        <v>0.25063888888888886</v>
      </c>
      <c r="L2339">
        <f t="shared" si="330"/>
        <v>4.785714285714314E-5</v>
      </c>
    </row>
    <row r="2340" spans="1:12" x14ac:dyDescent="0.15">
      <c r="A2340">
        <v>1769340</v>
      </c>
      <c r="B2340">
        <v>0.9506</v>
      </c>
      <c r="C2340">
        <f t="shared" si="331"/>
        <v>4.4799999999999937E-2</v>
      </c>
      <c r="D2340">
        <f t="shared" si="332"/>
        <v>4.3825479540029515E-2</v>
      </c>
      <c r="E2340">
        <f t="shared" si="333"/>
        <v>2.2316422315979835E-2</v>
      </c>
      <c r="F2340">
        <v>848.13040000000001</v>
      </c>
      <c r="G2340">
        <f t="shared" si="334"/>
        <v>0.19566512004870812</v>
      </c>
      <c r="H2340">
        <f t="shared" si="335"/>
        <v>186.16089027414998</v>
      </c>
      <c r="I2340">
        <f t="shared" si="328"/>
        <v>194.50089815843185</v>
      </c>
      <c r="J2340">
        <f t="shared" si="336"/>
        <v>903.3</v>
      </c>
      <c r="K2340" s="2">
        <f t="shared" si="329"/>
        <v>0.25091666666666668</v>
      </c>
      <c r="L2340">
        <f t="shared" si="330"/>
        <v>4.8226950354610127E-5</v>
      </c>
    </row>
    <row r="2341" spans="1:12" x14ac:dyDescent="0.15">
      <c r="A2341">
        <v>1769401</v>
      </c>
      <c r="B2341">
        <v>0.9506</v>
      </c>
      <c r="C2341">
        <f t="shared" si="331"/>
        <v>4.4799999999999937E-2</v>
      </c>
      <c r="D2341">
        <f t="shared" si="332"/>
        <v>4.3825479540029515E-2</v>
      </c>
      <c r="E2341">
        <f t="shared" si="333"/>
        <v>2.2277770294881226E-2</v>
      </c>
      <c r="F2341">
        <v>849.65449999999998</v>
      </c>
      <c r="G2341">
        <f t="shared" si="334"/>
        <v>0.19566512004870812</v>
      </c>
      <c r="H2341">
        <f t="shared" si="335"/>
        <v>186.49542351675845</v>
      </c>
      <c r="I2341">
        <f t="shared" si="328"/>
        <v>194.85041849030918</v>
      </c>
      <c r="J2341">
        <f t="shared" si="336"/>
        <v>904.31666666666661</v>
      </c>
      <c r="K2341" s="2">
        <f t="shared" si="329"/>
        <v>0.25119907407407405</v>
      </c>
      <c r="L2341">
        <f t="shared" si="330"/>
        <v>4.8597253198732362E-5</v>
      </c>
    </row>
    <row r="2342" spans="1:12" x14ac:dyDescent="0.15">
      <c r="A2342">
        <v>1769460</v>
      </c>
      <c r="B2342">
        <v>0.9506</v>
      </c>
      <c r="C2342">
        <f t="shared" si="331"/>
        <v>4.4799999999999937E-2</v>
      </c>
      <c r="D2342">
        <f t="shared" si="332"/>
        <v>4.3825479540029515E-2</v>
      </c>
      <c r="E2342">
        <f t="shared" si="333"/>
        <v>2.2307500472910156E-2</v>
      </c>
      <c r="F2342">
        <v>848.48220000000003</v>
      </c>
      <c r="G2342">
        <f t="shared" si="334"/>
        <v>0.19566512004870812</v>
      </c>
      <c r="H2342">
        <f t="shared" si="335"/>
        <v>186.23810882591803</v>
      </c>
      <c r="I2342">
        <f t="shared" si="328"/>
        <v>194.58157610131909</v>
      </c>
      <c r="J2342">
        <f t="shared" si="336"/>
        <v>905.3</v>
      </c>
      <c r="K2342" s="2">
        <f t="shared" si="329"/>
        <v>0.25147222222222221</v>
      </c>
      <c r="L2342">
        <f t="shared" si="330"/>
        <v>5.034965034965024E-5</v>
      </c>
    </row>
    <row r="2343" spans="1:12" x14ac:dyDescent="0.15">
      <c r="A2343">
        <v>1769521</v>
      </c>
      <c r="B2343">
        <v>0.95050000000000001</v>
      </c>
      <c r="C2343">
        <f t="shared" si="331"/>
        <v>4.4899999999999926E-2</v>
      </c>
      <c r="D2343">
        <f t="shared" si="332"/>
        <v>4.3921187057928086E-2</v>
      </c>
      <c r="E2343">
        <f t="shared" si="333"/>
        <v>2.2379422326752309E-2</v>
      </c>
      <c r="F2343">
        <v>849.42010000000005</v>
      </c>
      <c r="G2343">
        <f t="shared" si="334"/>
        <v>0.19565575696124976</v>
      </c>
      <c r="H2343">
        <f t="shared" si="335"/>
        <v>186.44397374832636</v>
      </c>
      <c r="I2343">
        <f t="shared" si="328"/>
        <v>194.81530816962618</v>
      </c>
      <c r="J2343">
        <f t="shared" si="336"/>
        <v>906.31666666666661</v>
      </c>
      <c r="K2343" s="2">
        <f t="shared" si="329"/>
        <v>0.25175462962962963</v>
      </c>
      <c r="L2343">
        <f t="shared" si="330"/>
        <v>4.9311262877647834E-5</v>
      </c>
    </row>
    <row r="2344" spans="1:12" x14ac:dyDescent="0.15">
      <c r="A2344">
        <v>1769581</v>
      </c>
      <c r="B2344">
        <v>0.95050000000000001</v>
      </c>
      <c r="C2344">
        <f t="shared" si="331"/>
        <v>4.4899999999999926E-2</v>
      </c>
      <c r="D2344">
        <f t="shared" si="332"/>
        <v>4.3921187057928086E-2</v>
      </c>
      <c r="E2344">
        <f t="shared" si="333"/>
        <v>2.2379422326752309E-2</v>
      </c>
      <c r="F2344">
        <v>849.42010000000005</v>
      </c>
      <c r="G2344">
        <f t="shared" si="334"/>
        <v>0.19565575696124976</v>
      </c>
      <c r="H2344">
        <f t="shared" si="335"/>
        <v>186.44397374832636</v>
      </c>
      <c r="I2344">
        <f t="shared" si="328"/>
        <v>194.81530816962618</v>
      </c>
      <c r="J2344">
        <f t="shared" si="336"/>
        <v>907.31666666666661</v>
      </c>
      <c r="K2344" s="2">
        <f t="shared" si="329"/>
        <v>0.2520324074074074</v>
      </c>
      <c r="L2344">
        <f t="shared" si="330"/>
        <v>4.9660880560983906E-5</v>
      </c>
    </row>
    <row r="2345" spans="1:12" x14ac:dyDescent="0.15">
      <c r="A2345">
        <v>1769642</v>
      </c>
      <c r="B2345">
        <v>0.95040000000000002</v>
      </c>
      <c r="C2345">
        <f t="shared" si="331"/>
        <v>4.4999999999999915E-2</v>
      </c>
      <c r="D2345">
        <f t="shared" si="332"/>
        <v>4.401688541677426E-2</v>
      </c>
      <c r="E2345">
        <f t="shared" si="333"/>
        <v>2.2460259400667194E-2</v>
      </c>
      <c r="F2345">
        <v>850.00609999999995</v>
      </c>
      <c r="G2345">
        <f t="shared" si="334"/>
        <v>0.19564639521780741</v>
      </c>
      <c r="H2345">
        <f t="shared" si="335"/>
        <v>186.57259816940666</v>
      </c>
      <c r="I2345">
        <f t="shared" si="328"/>
        <v>194.96836508702998</v>
      </c>
      <c r="J2345">
        <f t="shared" si="336"/>
        <v>908.33333333333326</v>
      </c>
      <c r="K2345" s="2">
        <f t="shared" si="329"/>
        <v>0.25231481481481477</v>
      </c>
      <c r="L2345">
        <f t="shared" si="330"/>
        <v>5.0005708414202347E-5</v>
      </c>
    </row>
    <row r="2346" spans="1:12" x14ac:dyDescent="0.15">
      <c r="A2346">
        <v>1769702</v>
      </c>
      <c r="B2346">
        <v>0.95030000000000003</v>
      </c>
      <c r="C2346">
        <f t="shared" si="331"/>
        <v>4.5099999999999904E-2</v>
      </c>
      <c r="D2346">
        <f t="shared" si="332"/>
        <v>4.4112574618320875E-2</v>
      </c>
      <c r="E2346">
        <f t="shared" si="333"/>
        <v>2.2532162938157387E-2</v>
      </c>
      <c r="F2346">
        <v>850.94399999999996</v>
      </c>
      <c r="G2346">
        <f t="shared" si="334"/>
        <v>0.19563703481805955</v>
      </c>
      <c r="H2346">
        <f t="shared" si="335"/>
        <v>186.77846309181498</v>
      </c>
      <c r="I2346">
        <f t="shared" si="328"/>
        <v>195.20217177725584</v>
      </c>
      <c r="J2346">
        <f t="shared" si="336"/>
        <v>909.33333333333326</v>
      </c>
      <c r="K2346" s="2">
        <f t="shared" si="329"/>
        <v>0.25259259259259259</v>
      </c>
      <c r="L2346">
        <f t="shared" si="330"/>
        <v>4.9671127239737463E-5</v>
      </c>
    </row>
    <row r="2347" spans="1:12" x14ac:dyDescent="0.15">
      <c r="A2347">
        <v>1769760</v>
      </c>
      <c r="B2347">
        <v>0.95040000000000002</v>
      </c>
      <c r="C2347">
        <f t="shared" si="331"/>
        <v>4.4999999999999915E-2</v>
      </c>
      <c r="D2347">
        <f t="shared" si="332"/>
        <v>4.401688541677426E-2</v>
      </c>
      <c r="E2347">
        <f t="shared" si="333"/>
        <v>2.2430529222638253E-2</v>
      </c>
      <c r="F2347">
        <v>851.17840000000001</v>
      </c>
      <c r="G2347">
        <f t="shared" si="334"/>
        <v>0.19564639521780741</v>
      </c>
      <c r="H2347">
        <f t="shared" si="335"/>
        <v>186.82991286024713</v>
      </c>
      <c r="I2347">
        <f t="shared" si="328"/>
        <v>195.23725893895826</v>
      </c>
      <c r="J2347">
        <f t="shared" si="336"/>
        <v>910.3</v>
      </c>
      <c r="K2347" s="2">
        <f t="shared" si="329"/>
        <v>0.25286111111111109</v>
      </c>
      <c r="L2347">
        <f t="shared" si="330"/>
        <v>4.9318770408737576E-5</v>
      </c>
    </row>
    <row r="2348" spans="1:12" x14ac:dyDescent="0.15">
      <c r="A2348">
        <v>1769820</v>
      </c>
      <c r="B2348">
        <v>0.95030000000000003</v>
      </c>
      <c r="C2348">
        <f t="shared" si="331"/>
        <v>4.5099999999999904E-2</v>
      </c>
      <c r="D2348">
        <f t="shared" si="332"/>
        <v>4.4112574618320875E-2</v>
      </c>
      <c r="E2348">
        <f t="shared" si="333"/>
        <v>2.2523241095087715E-2</v>
      </c>
      <c r="F2348">
        <v>851.29579999999999</v>
      </c>
      <c r="G2348">
        <f t="shared" si="334"/>
        <v>0.19563703481805955</v>
      </c>
      <c r="H2348">
        <f t="shared" si="335"/>
        <v>186.85568164358301</v>
      </c>
      <c r="I2348">
        <f t="shared" si="328"/>
        <v>195.28287288570863</v>
      </c>
      <c r="J2348">
        <f t="shared" si="336"/>
        <v>911.3</v>
      </c>
      <c r="K2348" s="2">
        <f t="shared" si="329"/>
        <v>0.25313888888888886</v>
      </c>
      <c r="L2348">
        <f t="shared" si="330"/>
        <v>5.0335570469799076E-5</v>
      </c>
    </row>
    <row r="2349" spans="1:12" x14ac:dyDescent="0.15">
      <c r="A2349">
        <v>1769880</v>
      </c>
      <c r="B2349">
        <v>0.95030000000000003</v>
      </c>
      <c r="C2349">
        <f t="shared" si="331"/>
        <v>4.5099999999999904E-2</v>
      </c>
      <c r="D2349">
        <f t="shared" si="332"/>
        <v>4.4112574618320875E-2</v>
      </c>
      <c r="E2349">
        <f t="shared" si="333"/>
        <v>2.2544057038213324E-2</v>
      </c>
      <c r="F2349">
        <v>850.47500000000002</v>
      </c>
      <c r="G2349">
        <f t="shared" si="334"/>
        <v>0.19563703481805955</v>
      </c>
      <c r="H2349">
        <f t="shared" si="335"/>
        <v>186.67551965583087</v>
      </c>
      <c r="I2349">
        <f t="shared" si="328"/>
        <v>195.09458559230885</v>
      </c>
      <c r="J2349">
        <f t="shared" si="336"/>
        <v>912.3</v>
      </c>
      <c r="K2349" s="2">
        <f t="shared" si="329"/>
        <v>0.25341666666666668</v>
      </c>
      <c r="L2349">
        <f t="shared" si="330"/>
        <v>5.0661037662482293E-5</v>
      </c>
    </row>
    <row r="2350" spans="1:12" x14ac:dyDescent="0.15">
      <c r="A2350">
        <v>1769940</v>
      </c>
      <c r="B2350">
        <v>0.95030000000000003</v>
      </c>
      <c r="C2350">
        <f t="shared" si="331"/>
        <v>4.5099999999999904E-2</v>
      </c>
      <c r="D2350">
        <f t="shared" si="332"/>
        <v>4.4112574618320875E-2</v>
      </c>
      <c r="E2350">
        <f t="shared" si="333"/>
        <v>2.2564865373172587E-2</v>
      </c>
      <c r="F2350">
        <v>849.65449999999998</v>
      </c>
      <c r="G2350">
        <f t="shared" si="334"/>
        <v>0.19563703481805955</v>
      </c>
      <c r="H2350">
        <f t="shared" si="335"/>
        <v>186.49542351675845</v>
      </c>
      <c r="I2350">
        <f t="shared" si="328"/>
        <v>194.90636711736428</v>
      </c>
      <c r="J2350">
        <f t="shared" si="336"/>
        <v>913.3</v>
      </c>
      <c r="K2350" s="2">
        <f t="shared" si="329"/>
        <v>0.25369444444444444</v>
      </c>
      <c r="L2350">
        <f t="shared" si="330"/>
        <v>5.0993377483443976E-5</v>
      </c>
    </row>
    <row r="2351" spans="1:12" x14ac:dyDescent="0.15">
      <c r="A2351">
        <v>1770001</v>
      </c>
      <c r="B2351">
        <v>0.95</v>
      </c>
      <c r="C2351">
        <f t="shared" si="331"/>
        <v>4.5399999999999982E-2</v>
      </c>
      <c r="D2351">
        <f t="shared" si="332"/>
        <v>4.4399587296684306E-2</v>
      </c>
      <c r="E2351">
        <f t="shared" si="333"/>
        <v>2.2899446843593404E-2</v>
      </c>
      <c r="F2351">
        <v>847.77880000000005</v>
      </c>
      <c r="G2351">
        <f t="shared" si="334"/>
        <v>0.19560896167776942</v>
      </c>
      <c r="H2351">
        <f t="shared" si="335"/>
        <v>186.08371562150177</v>
      </c>
      <c r="I2351">
        <f t="shared" si="328"/>
        <v>194.53191631071797</v>
      </c>
      <c r="J2351">
        <f t="shared" si="336"/>
        <v>914.31666666666661</v>
      </c>
      <c r="K2351" s="2">
        <f t="shared" si="329"/>
        <v>0.25397685185185181</v>
      </c>
      <c r="L2351">
        <f t="shared" si="330"/>
        <v>4.8689549292685346E-5</v>
      </c>
    </row>
    <row r="2352" spans="1:12" x14ac:dyDescent="0.15">
      <c r="A2352">
        <v>1770062</v>
      </c>
      <c r="B2352">
        <v>0.95030000000000003</v>
      </c>
      <c r="C2352">
        <f t="shared" si="331"/>
        <v>4.5099999999999904E-2</v>
      </c>
      <c r="D2352">
        <f t="shared" si="332"/>
        <v>4.4112574618320875E-2</v>
      </c>
      <c r="E2352">
        <f t="shared" si="333"/>
        <v>2.2639194622328097E-2</v>
      </c>
      <c r="F2352">
        <v>846.72360000000003</v>
      </c>
      <c r="G2352">
        <f t="shared" si="334"/>
        <v>0.19563703481805955</v>
      </c>
      <c r="H2352">
        <f t="shared" si="335"/>
        <v>185.8521038653175</v>
      </c>
      <c r="I2352">
        <f t="shared" si="328"/>
        <v>194.23403374964329</v>
      </c>
      <c r="J2352">
        <f t="shared" si="336"/>
        <v>915.33333333333326</v>
      </c>
      <c r="K2352" s="2">
        <f t="shared" si="329"/>
        <v>0.25425925925925924</v>
      </c>
      <c r="L2352">
        <f t="shared" si="330"/>
        <v>5.0991501416430776E-5</v>
      </c>
    </row>
    <row r="2353" spans="1:12" x14ac:dyDescent="0.15">
      <c r="A2353">
        <v>1770121</v>
      </c>
      <c r="B2353">
        <v>0.95020000000000004</v>
      </c>
      <c r="C2353">
        <f t="shared" si="331"/>
        <v>4.5199999999999893E-2</v>
      </c>
      <c r="D2353">
        <f t="shared" si="332"/>
        <v>4.4208254664320282E-2</v>
      </c>
      <c r="E2353">
        <f t="shared" si="333"/>
        <v>2.2794337560440827E-2</v>
      </c>
      <c r="F2353">
        <v>844.37890000000004</v>
      </c>
      <c r="G2353">
        <f t="shared" si="334"/>
        <v>0.1956276757616848</v>
      </c>
      <c r="H2353">
        <f t="shared" si="335"/>
        <v>185.33745253407668</v>
      </c>
      <c r="I2353">
        <f t="shared" si="328"/>
        <v>193.71470538861692</v>
      </c>
      <c r="J2353">
        <f t="shared" si="336"/>
        <v>916.31666666666661</v>
      </c>
      <c r="K2353" s="2">
        <f t="shared" si="329"/>
        <v>0.2545324074074074</v>
      </c>
      <c r="L2353">
        <f t="shared" si="330"/>
        <v>5.00054118411086E-5</v>
      </c>
    </row>
    <row r="2354" spans="1:12" x14ac:dyDescent="0.15">
      <c r="A2354">
        <v>1770182</v>
      </c>
      <c r="B2354">
        <v>0.95</v>
      </c>
      <c r="C2354">
        <f t="shared" si="331"/>
        <v>4.5399999999999982E-2</v>
      </c>
      <c r="D2354">
        <f t="shared" si="332"/>
        <v>4.4399587296684306E-2</v>
      </c>
      <c r="E2354">
        <f t="shared" si="333"/>
        <v>2.297674834973518E-2</v>
      </c>
      <c r="F2354">
        <v>844.73069999999996</v>
      </c>
      <c r="G2354">
        <f t="shared" si="334"/>
        <v>0.19560896167776942</v>
      </c>
      <c r="H2354">
        <f t="shared" si="335"/>
        <v>185.4146710858447</v>
      </c>
      <c r="I2354">
        <f t="shared" si="328"/>
        <v>193.83249715314204</v>
      </c>
      <c r="J2354">
        <f t="shared" si="336"/>
        <v>917.33333333333326</v>
      </c>
      <c r="K2354" s="2">
        <f t="shared" si="329"/>
        <v>0.25481481481481477</v>
      </c>
      <c r="L2354">
        <f t="shared" si="330"/>
        <v>4.9688104968810028E-5</v>
      </c>
    </row>
    <row r="2355" spans="1:12" x14ac:dyDescent="0.15">
      <c r="A2355">
        <v>1770242</v>
      </c>
      <c r="B2355">
        <v>0.95</v>
      </c>
      <c r="C2355">
        <f t="shared" si="331"/>
        <v>4.5399999999999982E-2</v>
      </c>
      <c r="D2355">
        <f t="shared" si="332"/>
        <v>4.4399587296684306E-2</v>
      </c>
      <c r="E2355">
        <f t="shared" si="333"/>
        <v>2.2958909735706728E-2</v>
      </c>
      <c r="F2355">
        <v>845.43409999999994</v>
      </c>
      <c r="G2355">
        <f t="shared" si="334"/>
        <v>0.19560896167776942</v>
      </c>
      <c r="H2355">
        <f t="shared" si="335"/>
        <v>185.56906429026094</v>
      </c>
      <c r="I2355">
        <f t="shared" si="328"/>
        <v>193.99389980903879</v>
      </c>
      <c r="J2355">
        <f t="shared" si="336"/>
        <v>918.33333333333326</v>
      </c>
      <c r="K2355" s="2">
        <f t="shared" si="329"/>
        <v>0.25509259259259259</v>
      </c>
      <c r="L2355">
        <f t="shared" si="330"/>
        <v>5.0010686044025968E-5</v>
      </c>
    </row>
    <row r="2356" spans="1:12" x14ac:dyDescent="0.15">
      <c r="A2356">
        <v>1770301</v>
      </c>
      <c r="B2356">
        <v>0.95</v>
      </c>
      <c r="C2356">
        <f t="shared" si="331"/>
        <v>4.5399999999999982E-2</v>
      </c>
      <c r="D2356">
        <f t="shared" si="332"/>
        <v>4.4399587296684306E-2</v>
      </c>
      <c r="E2356">
        <f t="shared" si="333"/>
        <v>2.2941071121678272E-2</v>
      </c>
      <c r="F2356">
        <v>846.13750000000005</v>
      </c>
      <c r="G2356">
        <f t="shared" si="334"/>
        <v>0.19560896167776942</v>
      </c>
      <c r="H2356">
        <f t="shared" si="335"/>
        <v>185.72345749467723</v>
      </c>
      <c r="I2356">
        <f t="shared" si="328"/>
        <v>194.15530246493557</v>
      </c>
      <c r="J2356">
        <f t="shared" si="336"/>
        <v>919.31666666666661</v>
      </c>
      <c r="K2356" s="2">
        <f t="shared" si="329"/>
        <v>0.2553657407407407</v>
      </c>
      <c r="L2356">
        <f t="shared" si="330"/>
        <v>5.1597834164985635E-5</v>
      </c>
    </row>
    <row r="2357" spans="1:12" x14ac:dyDescent="0.15">
      <c r="A2357">
        <v>1770361</v>
      </c>
      <c r="B2357">
        <v>0.95</v>
      </c>
      <c r="C2357">
        <f t="shared" si="331"/>
        <v>4.5399999999999982E-2</v>
      </c>
      <c r="D2357">
        <f t="shared" si="332"/>
        <v>4.4399587296684306E-2</v>
      </c>
      <c r="E2357">
        <f t="shared" si="333"/>
        <v>2.2881608229564948E-2</v>
      </c>
      <c r="F2357">
        <v>848.48220000000003</v>
      </c>
      <c r="G2357">
        <f t="shared" si="334"/>
        <v>0.19560896167776942</v>
      </c>
      <c r="H2357">
        <f t="shared" si="335"/>
        <v>186.23810882591803</v>
      </c>
      <c r="I2357">
        <f t="shared" si="328"/>
        <v>194.6933189666147</v>
      </c>
      <c r="J2357">
        <f t="shared" si="336"/>
        <v>920.31666666666661</v>
      </c>
      <c r="K2357" s="2">
        <f t="shared" si="329"/>
        <v>0.25564351851851852</v>
      </c>
      <c r="L2357">
        <f t="shared" si="330"/>
        <v>5.0638252980272221E-5</v>
      </c>
    </row>
    <row r="2358" spans="1:12" x14ac:dyDescent="0.15">
      <c r="A2358">
        <v>1770421</v>
      </c>
      <c r="B2358">
        <v>0.94989999999999997</v>
      </c>
      <c r="C2358">
        <f t="shared" si="331"/>
        <v>4.5499999999999971E-2</v>
      </c>
      <c r="D2358">
        <f t="shared" si="332"/>
        <v>4.4495239886551095E-2</v>
      </c>
      <c r="E2358">
        <f t="shared" si="333"/>
        <v>2.2891045078386636E-2</v>
      </c>
      <c r="F2358">
        <v>851.8818</v>
      </c>
      <c r="G2358">
        <f t="shared" si="334"/>
        <v>0.19559960664958656</v>
      </c>
      <c r="H2358">
        <f t="shared" si="335"/>
        <v>186.9843060646634</v>
      </c>
      <c r="I2358">
        <f t="shared" si="328"/>
        <v>195.49209199060556</v>
      </c>
      <c r="J2358">
        <f t="shared" si="336"/>
        <v>921.31666666666661</v>
      </c>
      <c r="K2358" s="2">
        <f t="shared" si="329"/>
        <v>0.25592129629629629</v>
      </c>
      <c r="L2358">
        <f t="shared" si="330"/>
        <v>5.0319740014676629E-5</v>
      </c>
    </row>
    <row r="2359" spans="1:12" x14ac:dyDescent="0.15">
      <c r="A2359">
        <v>1770480</v>
      </c>
      <c r="B2359">
        <v>0.94979999999999998</v>
      </c>
      <c r="C2359">
        <f t="shared" si="331"/>
        <v>4.559999999999996E-2</v>
      </c>
      <c r="D2359">
        <f t="shared" si="332"/>
        <v>4.459088332787501E-2</v>
      </c>
      <c r="E2359">
        <f t="shared" si="333"/>
        <v>2.2903434891429916E-2</v>
      </c>
      <c r="F2359">
        <v>855.16459999999995</v>
      </c>
      <c r="G2359">
        <f t="shared" si="334"/>
        <v>0.19559025296349225</v>
      </c>
      <c r="H2359">
        <f t="shared" si="335"/>
        <v>187.70486621743228</v>
      </c>
      <c r="I2359">
        <f t="shared" si="328"/>
        <v>196.26420811694717</v>
      </c>
      <c r="J2359">
        <f t="shared" si="336"/>
        <v>922.3</v>
      </c>
      <c r="K2359" s="2">
        <f t="shared" si="329"/>
        <v>0.25619444444444445</v>
      </c>
      <c r="L2359">
        <f t="shared" si="330"/>
        <v>5.0000000000000043E-5</v>
      </c>
    </row>
    <row r="2360" spans="1:12" x14ac:dyDescent="0.15">
      <c r="A2360">
        <v>1770541</v>
      </c>
      <c r="B2360">
        <v>0.94979999999999998</v>
      </c>
      <c r="C2360">
        <f t="shared" si="331"/>
        <v>4.559999999999996E-2</v>
      </c>
      <c r="D2360">
        <f t="shared" si="332"/>
        <v>4.459088332787501E-2</v>
      </c>
      <c r="E2360">
        <f t="shared" si="333"/>
        <v>2.2829110714385294E-2</v>
      </c>
      <c r="F2360">
        <v>858.09529999999995</v>
      </c>
      <c r="G2360">
        <f t="shared" si="334"/>
        <v>0.19559025296349225</v>
      </c>
      <c r="H2360">
        <f t="shared" si="335"/>
        <v>188.3481419697535</v>
      </c>
      <c r="I2360">
        <f t="shared" si="328"/>
        <v>196.93681724357421</v>
      </c>
      <c r="J2360">
        <f t="shared" si="336"/>
        <v>923.31666666666661</v>
      </c>
      <c r="K2360" s="2">
        <f t="shared" si="329"/>
        <v>0.25647685185185182</v>
      </c>
      <c r="L2360">
        <f t="shared" si="330"/>
        <v>5.031576767781341E-5</v>
      </c>
    </row>
    <row r="2361" spans="1:12" x14ac:dyDescent="0.15">
      <c r="A2361">
        <v>1770600</v>
      </c>
      <c r="B2361">
        <v>0.94969999999999999</v>
      </c>
      <c r="C2361">
        <f t="shared" si="331"/>
        <v>4.5699999999999949E-2</v>
      </c>
      <c r="D2361">
        <f t="shared" si="332"/>
        <v>4.4686517622405879E-2</v>
      </c>
      <c r="E2361">
        <f t="shared" si="333"/>
        <v>2.2841498988801872E-2</v>
      </c>
      <c r="F2361">
        <v>861.37779999999998</v>
      </c>
      <c r="G2361">
        <f t="shared" si="334"/>
        <v>0.19558090061916561</v>
      </c>
      <c r="H2361">
        <f t="shared" si="335"/>
        <v>189.06863627384269</v>
      </c>
      <c r="I2361">
        <f t="shared" si="328"/>
        <v>197.70907295155726</v>
      </c>
      <c r="J2361">
        <f t="shared" si="336"/>
        <v>924.3</v>
      </c>
      <c r="K2361" s="2">
        <f t="shared" si="329"/>
        <v>0.25674999999999998</v>
      </c>
      <c r="L2361">
        <f t="shared" si="330"/>
        <v>4.9382716049382761E-5</v>
      </c>
    </row>
    <row r="2362" spans="1:12" x14ac:dyDescent="0.15">
      <c r="A2362">
        <v>1770662</v>
      </c>
      <c r="B2362">
        <v>0.9496</v>
      </c>
      <c r="C2362">
        <f t="shared" si="331"/>
        <v>4.5799999999999938E-2</v>
      </c>
      <c r="D2362">
        <f t="shared" si="332"/>
        <v>4.4782142771893033E-2</v>
      </c>
      <c r="E2362">
        <f t="shared" si="333"/>
        <v>2.286873940310603E-2</v>
      </c>
      <c r="F2362">
        <v>864.07429999999999</v>
      </c>
      <c r="G2362">
        <f t="shared" si="334"/>
        <v>0.19557154961628587</v>
      </c>
      <c r="H2362">
        <f t="shared" si="335"/>
        <v>189.66050615685151</v>
      </c>
      <c r="I2362">
        <f t="shared" si="328"/>
        <v>198.34695733883532</v>
      </c>
      <c r="J2362">
        <f t="shared" si="336"/>
        <v>925.33333333333326</v>
      </c>
      <c r="K2362" s="2">
        <f t="shared" si="329"/>
        <v>0.25703703703703701</v>
      </c>
      <c r="L2362">
        <f t="shared" si="330"/>
        <v>4.9703415831458346E-5</v>
      </c>
    </row>
    <row r="2363" spans="1:12" x14ac:dyDescent="0.15">
      <c r="A2363">
        <v>1770722</v>
      </c>
      <c r="B2363">
        <v>0.94950000000000001</v>
      </c>
      <c r="C2363">
        <f t="shared" si="331"/>
        <v>4.5899999999999927E-2</v>
      </c>
      <c r="D2363">
        <f t="shared" si="332"/>
        <v>4.4877758778085294E-2</v>
      </c>
      <c r="E2363">
        <f t="shared" si="333"/>
        <v>2.2940569745241869E-2</v>
      </c>
      <c r="F2363">
        <v>865.01220000000001</v>
      </c>
      <c r="G2363">
        <f t="shared" si="334"/>
        <v>0.19556219995453242</v>
      </c>
      <c r="H2363">
        <f t="shared" si="335"/>
        <v>189.86637107925984</v>
      </c>
      <c r="I2363">
        <f t="shared" si="328"/>
        <v>198.58123751179784</v>
      </c>
      <c r="J2363">
        <f t="shared" si="336"/>
        <v>926.33333333333326</v>
      </c>
      <c r="K2363" s="2">
        <f t="shared" si="329"/>
        <v>0.25731481481481477</v>
      </c>
      <c r="L2363">
        <f t="shared" si="330"/>
        <v>4.9400284610693196E-5</v>
      </c>
    </row>
    <row r="2364" spans="1:12" x14ac:dyDescent="0.15">
      <c r="A2364">
        <v>1770781</v>
      </c>
      <c r="B2364">
        <v>0.94950000000000001</v>
      </c>
      <c r="C2364">
        <f t="shared" si="331"/>
        <v>4.5899999999999927E-2</v>
      </c>
      <c r="D2364">
        <f t="shared" si="332"/>
        <v>4.4877758778085294E-2</v>
      </c>
      <c r="E2364">
        <f t="shared" si="333"/>
        <v>2.297327725236796E-2</v>
      </c>
      <c r="F2364">
        <v>863.72249999999997</v>
      </c>
      <c r="G2364">
        <f t="shared" si="334"/>
        <v>0.19556219995453242</v>
      </c>
      <c r="H2364">
        <f t="shared" si="335"/>
        <v>189.58328760508351</v>
      </c>
      <c r="I2364">
        <f t="shared" si="328"/>
        <v>198.28516050615679</v>
      </c>
      <c r="J2364">
        <f t="shared" si="336"/>
        <v>927.31666666666661</v>
      </c>
      <c r="K2364" s="2">
        <f t="shared" si="329"/>
        <v>0.25758796296296294</v>
      </c>
      <c r="L2364">
        <f t="shared" si="330"/>
        <v>4.9095868269522148E-5</v>
      </c>
    </row>
    <row r="2365" spans="1:12" x14ac:dyDescent="0.15">
      <c r="A2365">
        <v>1770841</v>
      </c>
      <c r="B2365">
        <v>0.94930000000000003</v>
      </c>
      <c r="C2365">
        <f t="shared" si="331"/>
        <v>4.6099999999999905E-2</v>
      </c>
      <c r="D2365">
        <f t="shared" si="332"/>
        <v>4.506896336757793E-2</v>
      </c>
      <c r="E2365">
        <f t="shared" si="333"/>
        <v>2.3188267505917019E-2</v>
      </c>
      <c r="F2365">
        <v>862.78459999999995</v>
      </c>
      <c r="G2365">
        <f t="shared" si="334"/>
        <v>0.19554350465312223</v>
      </c>
      <c r="H2365">
        <f t="shared" si="335"/>
        <v>189.37742268267519</v>
      </c>
      <c r="I2365">
        <f t="shared" si="328"/>
        <v>198.10772186834646</v>
      </c>
      <c r="J2365">
        <f t="shared" si="336"/>
        <v>928.31666666666661</v>
      </c>
      <c r="K2365" s="2">
        <f t="shared" si="329"/>
        <v>0.2578657407407407</v>
      </c>
      <c r="L2365">
        <f t="shared" si="330"/>
        <v>4.9402550456873089E-5</v>
      </c>
    </row>
    <row r="2366" spans="1:12" x14ac:dyDescent="0.15">
      <c r="A2366">
        <v>1770900</v>
      </c>
      <c r="B2366">
        <v>0.94930000000000003</v>
      </c>
      <c r="C2366">
        <f t="shared" si="331"/>
        <v>4.6099999999999905E-2</v>
      </c>
      <c r="D2366">
        <f t="shared" si="332"/>
        <v>4.506896336757793E-2</v>
      </c>
      <c r="E2366">
        <f t="shared" si="333"/>
        <v>2.3238806018905218E-2</v>
      </c>
      <c r="F2366">
        <v>860.79179999999997</v>
      </c>
      <c r="G2366">
        <f t="shared" si="334"/>
        <v>0.19554350465312223</v>
      </c>
      <c r="H2366">
        <f t="shared" si="335"/>
        <v>188.94001185276232</v>
      </c>
      <c r="I2366">
        <f t="shared" si="328"/>
        <v>197.65014639917462</v>
      </c>
      <c r="J2366">
        <f t="shared" si="336"/>
        <v>929.3</v>
      </c>
      <c r="K2366" s="2">
        <f t="shared" si="329"/>
        <v>0.25813888888888886</v>
      </c>
      <c r="L2366">
        <f t="shared" si="330"/>
        <v>4.9700598802395718E-5</v>
      </c>
    </row>
    <row r="2367" spans="1:12" x14ac:dyDescent="0.15">
      <c r="A2367">
        <v>1770961</v>
      </c>
      <c r="B2367">
        <v>0.94920000000000004</v>
      </c>
      <c r="C2367">
        <f t="shared" si="331"/>
        <v>4.6199999999999894E-2</v>
      </c>
      <c r="D2367">
        <f t="shared" si="332"/>
        <v>4.5164551954373446E-2</v>
      </c>
      <c r="E2367">
        <f t="shared" si="333"/>
        <v>2.3355208012770894E-2</v>
      </c>
      <c r="F2367">
        <v>859.97109999999998</v>
      </c>
      <c r="G2367">
        <f t="shared" si="334"/>
        <v>0.1955341590128247</v>
      </c>
      <c r="H2367">
        <f t="shared" si="335"/>
        <v>188.75987181457009</v>
      </c>
      <c r="I2367">
        <f t="shared" si="328"/>
        <v>197.48057789240323</v>
      </c>
      <c r="J2367">
        <f t="shared" si="336"/>
        <v>930.31666666666661</v>
      </c>
      <c r="K2367" s="2">
        <f t="shared" si="329"/>
        <v>0.25842129629629629</v>
      </c>
      <c r="L2367">
        <f t="shared" si="330"/>
        <v>4.8814366504614124E-5</v>
      </c>
    </row>
    <row r="2368" spans="1:12" x14ac:dyDescent="0.15">
      <c r="A2368">
        <v>1771021</v>
      </c>
      <c r="B2368">
        <v>0.94930000000000003</v>
      </c>
      <c r="C2368">
        <f t="shared" si="331"/>
        <v>4.6099999999999905E-2</v>
      </c>
      <c r="D2368">
        <f t="shared" si="332"/>
        <v>4.506896336757793E-2</v>
      </c>
      <c r="E2368">
        <f t="shared" si="333"/>
        <v>2.3292321860990572E-2</v>
      </c>
      <c r="F2368">
        <v>858.6816</v>
      </c>
      <c r="G2368">
        <f t="shared" si="334"/>
        <v>0.19554350465312223</v>
      </c>
      <c r="H2368">
        <f t="shared" si="335"/>
        <v>188.47683223951358</v>
      </c>
      <c r="I2368">
        <f t="shared" si="328"/>
        <v>197.16561420575511</v>
      </c>
      <c r="J2368">
        <f t="shared" si="336"/>
        <v>931.31666666666661</v>
      </c>
      <c r="K2368" s="2">
        <f t="shared" si="329"/>
        <v>0.25869907407407405</v>
      </c>
      <c r="L2368">
        <f t="shared" si="330"/>
        <v>4.9704142011834757E-5</v>
      </c>
    </row>
    <row r="2369" spans="1:12" x14ac:dyDescent="0.15">
      <c r="A2369">
        <v>1771080</v>
      </c>
      <c r="B2369">
        <v>0.94910000000000005</v>
      </c>
      <c r="C2369">
        <f t="shared" si="331"/>
        <v>4.6299999999999883E-2</v>
      </c>
      <c r="D2369">
        <f t="shared" si="332"/>
        <v>4.5260131404864359E-2</v>
      </c>
      <c r="E2369">
        <f t="shared" si="333"/>
        <v>2.3516197405403096E-2</v>
      </c>
      <c r="F2369">
        <v>857.39189999999996</v>
      </c>
      <c r="G2369">
        <f t="shared" si="334"/>
        <v>0.19552481471237196</v>
      </c>
      <c r="H2369">
        <f t="shared" si="335"/>
        <v>188.19374876533723</v>
      </c>
      <c r="I2369">
        <f t="shared" si="328"/>
        <v>196.90711933317229</v>
      </c>
      <c r="J2369">
        <f t="shared" si="336"/>
        <v>932.3</v>
      </c>
      <c r="K2369" s="2">
        <f t="shared" si="329"/>
        <v>0.25897222222222221</v>
      </c>
      <c r="L2369">
        <f t="shared" si="330"/>
        <v>4.8235294117647624E-5</v>
      </c>
    </row>
    <row r="2370" spans="1:12" x14ac:dyDescent="0.15">
      <c r="A2370">
        <v>1771201</v>
      </c>
      <c r="B2370">
        <v>0.94920000000000004</v>
      </c>
      <c r="C2370">
        <f t="shared" si="331"/>
        <v>4.6199999999999894E-2</v>
      </c>
      <c r="D2370">
        <f t="shared" si="332"/>
        <v>4.5164551954373446E-2</v>
      </c>
      <c r="E2370">
        <f t="shared" si="333"/>
        <v>2.3456295182969086E-2</v>
      </c>
      <c r="F2370">
        <v>855.98509999999999</v>
      </c>
      <c r="G2370">
        <f t="shared" si="334"/>
        <v>0.1955341590128247</v>
      </c>
      <c r="H2370">
        <f t="shared" si="335"/>
        <v>187.88496235650473</v>
      </c>
      <c r="I2370">
        <f t="shared" ref="I2370:I2433" si="337">F2370/(3.142/4*G2370^2)/145</f>
        <v>196.56524761737526</v>
      </c>
      <c r="J2370">
        <f t="shared" si="336"/>
        <v>934.31666666666661</v>
      </c>
      <c r="K2370" s="2">
        <f t="shared" ref="K2370:K2433" si="338">J2370/3600</f>
        <v>0.25953240740740741</v>
      </c>
      <c r="L2370">
        <f t="shared" ref="L2370:L2433" si="339">(B2370-B2468)/(J2468-J2370)</f>
        <v>5.0593195411315135E-5</v>
      </c>
    </row>
    <row r="2371" spans="1:12" x14ac:dyDescent="0.15">
      <c r="A2371">
        <v>1771260</v>
      </c>
      <c r="B2371">
        <v>0.94899999999999995</v>
      </c>
      <c r="C2371">
        <f t="shared" ref="C2371:C2434" si="340">B$2-B2371-0.0213</f>
        <v>4.6399999999999983E-2</v>
      </c>
      <c r="D2371">
        <f t="shared" ref="D2371:D2434" si="341">LN(1+C2371)</f>
        <v>4.5355701720797198E-2</v>
      </c>
      <c r="E2371">
        <f t="shared" ref="E2371:E2434" si="342">D2371-H2371/8655</f>
        <v>2.3641497899364872E-2</v>
      </c>
      <c r="F2371">
        <v>856.21960000000001</v>
      </c>
      <c r="G2371">
        <f t="shared" ref="G2371:G2434" si="343">(4*O$2/(1+C2371)/3.142)^0.5</f>
        <v>0.19551547175144376</v>
      </c>
      <c r="H2371">
        <f t="shared" ref="H2371:H2434" si="344">F2371/(3.142/4*P$2^2)/145</f>
        <v>187.93643407449679</v>
      </c>
      <c r="I2371">
        <f t="shared" si="337"/>
        <v>196.65668461555344</v>
      </c>
      <c r="J2371">
        <f t="shared" ref="J2371:J2434" si="345">(A2371-$A$2)/60-434</f>
        <v>935.3</v>
      </c>
      <c r="K2371" s="2">
        <f t="shared" si="338"/>
        <v>0.25980555555555557</v>
      </c>
      <c r="L2371">
        <f t="shared" si="339"/>
        <v>4.9122807017543641E-5</v>
      </c>
    </row>
    <row r="2372" spans="1:12" x14ac:dyDescent="0.15">
      <c r="A2372">
        <v>1771321</v>
      </c>
      <c r="B2372">
        <v>0.94899999999999995</v>
      </c>
      <c r="C2372">
        <f t="shared" si="340"/>
        <v>4.6399999999999983E-2</v>
      </c>
      <c r="D2372">
        <f t="shared" si="341"/>
        <v>4.5355701720797198E-2</v>
      </c>
      <c r="E2372">
        <f t="shared" si="342"/>
        <v>2.3635550849336905E-2</v>
      </c>
      <c r="F2372">
        <v>856.45410000000004</v>
      </c>
      <c r="G2372">
        <f t="shared" si="343"/>
        <v>0.19551547175144376</v>
      </c>
      <c r="H2372">
        <f t="shared" si="344"/>
        <v>187.98790579248885</v>
      </c>
      <c r="I2372">
        <f t="shared" si="337"/>
        <v>196.71054462126034</v>
      </c>
      <c r="J2372">
        <f t="shared" si="345"/>
        <v>936.31666666666661</v>
      </c>
      <c r="K2372" s="2">
        <f t="shared" si="338"/>
        <v>0.26008796296296294</v>
      </c>
      <c r="L2372">
        <f t="shared" si="339"/>
        <v>4.9423393739703179E-5</v>
      </c>
    </row>
    <row r="2373" spans="1:12" x14ac:dyDescent="0.15">
      <c r="A2373">
        <v>1771381</v>
      </c>
      <c r="B2373">
        <v>0.94899999999999995</v>
      </c>
      <c r="C2373">
        <f t="shared" si="340"/>
        <v>4.6399999999999983E-2</v>
      </c>
      <c r="D2373">
        <f t="shared" si="341"/>
        <v>4.5355701720797198E-2</v>
      </c>
      <c r="E2373">
        <f t="shared" si="342"/>
        <v>2.3626629006267229E-2</v>
      </c>
      <c r="F2373">
        <v>856.80589999999995</v>
      </c>
      <c r="G2373">
        <f t="shared" si="343"/>
        <v>0.19551547175144376</v>
      </c>
      <c r="H2373">
        <f t="shared" si="344"/>
        <v>188.06512434425687</v>
      </c>
      <c r="I2373">
        <f t="shared" si="337"/>
        <v>196.7913461138304</v>
      </c>
      <c r="J2373">
        <f t="shared" si="345"/>
        <v>937.31666666666661</v>
      </c>
      <c r="K2373" s="2">
        <f t="shared" si="338"/>
        <v>0.2603657407407407</v>
      </c>
      <c r="L2373">
        <f t="shared" si="339"/>
        <v>4.9715772232391986E-5</v>
      </c>
    </row>
    <row r="2374" spans="1:12" x14ac:dyDescent="0.15">
      <c r="A2374">
        <v>1771442</v>
      </c>
      <c r="B2374">
        <v>0.94899999999999995</v>
      </c>
      <c r="C2374">
        <f t="shared" si="340"/>
        <v>4.6399999999999983E-2</v>
      </c>
      <c r="D2374">
        <f t="shared" si="341"/>
        <v>4.5355701720797198E-2</v>
      </c>
      <c r="E2374">
        <f t="shared" si="342"/>
        <v>2.359987362128E-2</v>
      </c>
      <c r="F2374">
        <v>857.86090000000002</v>
      </c>
      <c r="G2374">
        <f t="shared" si="343"/>
        <v>0.19551547175144376</v>
      </c>
      <c r="H2374">
        <f t="shared" si="344"/>
        <v>188.29669220132135</v>
      </c>
      <c r="I2374">
        <f t="shared" si="337"/>
        <v>197.03365871946266</v>
      </c>
      <c r="J2374">
        <f t="shared" si="345"/>
        <v>938.33333333333326</v>
      </c>
      <c r="K2374" s="2">
        <f t="shared" si="338"/>
        <v>0.26064814814814813</v>
      </c>
      <c r="L2374">
        <f t="shared" si="339"/>
        <v>5.000958037938261E-5</v>
      </c>
    </row>
    <row r="2375" spans="1:12" x14ac:dyDescent="0.15">
      <c r="A2375">
        <v>1771500</v>
      </c>
      <c r="B2375">
        <v>0.94889999999999997</v>
      </c>
      <c r="C2375">
        <f t="shared" si="340"/>
        <v>4.6499999999999972E-2</v>
      </c>
      <c r="D2375">
        <f t="shared" si="341"/>
        <v>4.5451262903917357E-2</v>
      </c>
      <c r="E2375">
        <f t="shared" si="342"/>
        <v>2.3680568447357969E-2</v>
      </c>
      <c r="F2375">
        <v>858.44709999999998</v>
      </c>
      <c r="G2375">
        <f t="shared" si="343"/>
        <v>0.19550613012972021</v>
      </c>
      <c r="H2375">
        <f t="shared" si="344"/>
        <v>188.4253605215215</v>
      </c>
      <c r="I2375">
        <f t="shared" si="337"/>
        <v>197.1871397857723</v>
      </c>
      <c r="J2375">
        <f t="shared" si="345"/>
        <v>939.3</v>
      </c>
      <c r="K2375" s="2">
        <f t="shared" si="338"/>
        <v>0.26091666666666663</v>
      </c>
      <c r="L2375">
        <f t="shared" si="339"/>
        <v>4.9138177316445722E-5</v>
      </c>
    </row>
    <row r="2376" spans="1:12" x14ac:dyDescent="0.15">
      <c r="A2376">
        <v>1771561</v>
      </c>
      <c r="B2376">
        <v>0.94899999999999995</v>
      </c>
      <c r="C2376">
        <f t="shared" si="340"/>
        <v>4.6399999999999983E-2</v>
      </c>
      <c r="D2376">
        <f t="shared" si="341"/>
        <v>4.5355701720797198E-2</v>
      </c>
      <c r="E2376">
        <f t="shared" si="342"/>
        <v>2.3522574651193673E-2</v>
      </c>
      <c r="F2376">
        <v>860.90890000000002</v>
      </c>
      <c r="G2376">
        <f t="shared" si="343"/>
        <v>0.19551547175144376</v>
      </c>
      <c r="H2376">
        <f t="shared" si="344"/>
        <v>188.96571478741851</v>
      </c>
      <c r="I2376">
        <f t="shared" si="337"/>
        <v>197.73372395355472</v>
      </c>
      <c r="J2376">
        <f t="shared" si="345"/>
        <v>940.31666666666661</v>
      </c>
      <c r="K2376" s="2">
        <f t="shared" si="338"/>
        <v>0.26119907407407406</v>
      </c>
      <c r="L2376">
        <f t="shared" si="339"/>
        <v>5.1136363636363682E-5</v>
      </c>
    </row>
    <row r="2377" spans="1:12" x14ac:dyDescent="0.15">
      <c r="A2377">
        <v>1771620</v>
      </c>
      <c r="B2377">
        <v>0.94889999999999997</v>
      </c>
      <c r="C2377">
        <f t="shared" si="340"/>
        <v>4.6499999999999972E-2</v>
      </c>
      <c r="D2377">
        <f t="shared" si="341"/>
        <v>4.5451262903917357E-2</v>
      </c>
      <c r="E2377">
        <f t="shared" si="342"/>
        <v>2.3618135834313832E-2</v>
      </c>
      <c r="F2377">
        <v>860.90890000000002</v>
      </c>
      <c r="G2377">
        <f t="shared" si="343"/>
        <v>0.19550613012972021</v>
      </c>
      <c r="H2377">
        <f t="shared" si="344"/>
        <v>188.96571478741851</v>
      </c>
      <c r="I2377">
        <f t="shared" si="337"/>
        <v>197.75262052503351</v>
      </c>
      <c r="J2377">
        <f t="shared" si="345"/>
        <v>941.3</v>
      </c>
      <c r="K2377" s="2">
        <f t="shared" si="338"/>
        <v>0.26147222222222222</v>
      </c>
      <c r="L2377">
        <f t="shared" si="339"/>
        <v>5.0277751624140965E-5</v>
      </c>
    </row>
    <row r="2378" spans="1:12" x14ac:dyDescent="0.15">
      <c r="A2378">
        <v>1771680</v>
      </c>
      <c r="B2378">
        <v>0.94879999999999998</v>
      </c>
      <c r="C2378">
        <f t="shared" si="340"/>
        <v>4.6599999999999961E-2</v>
      </c>
      <c r="D2378">
        <f t="shared" si="341"/>
        <v>4.5546814955970363E-2</v>
      </c>
      <c r="E2378">
        <f t="shared" si="342"/>
        <v>2.3704766043297167E-2</v>
      </c>
      <c r="F2378">
        <v>861.26070000000004</v>
      </c>
      <c r="G2378">
        <f t="shared" si="343"/>
        <v>0.1954967898468814</v>
      </c>
      <c r="H2378">
        <f t="shared" si="344"/>
        <v>189.04293333918653</v>
      </c>
      <c r="I2378">
        <f t="shared" si="337"/>
        <v>197.85233403279258</v>
      </c>
      <c r="J2378">
        <f t="shared" si="345"/>
        <v>942.3</v>
      </c>
      <c r="K2378" s="2">
        <f t="shared" si="338"/>
        <v>0.26174999999999998</v>
      </c>
      <c r="L2378">
        <f t="shared" si="339"/>
        <v>5.0000000000000104E-5</v>
      </c>
    </row>
    <row r="2379" spans="1:12" x14ac:dyDescent="0.15">
      <c r="A2379">
        <v>1771740</v>
      </c>
      <c r="B2379">
        <v>0.94850000000000001</v>
      </c>
      <c r="C2379">
        <f t="shared" si="340"/>
        <v>4.6899999999999928E-2</v>
      </c>
      <c r="D2379">
        <f t="shared" si="341"/>
        <v>4.5833416343172152E-2</v>
      </c>
      <c r="E2379">
        <f t="shared" si="342"/>
        <v>2.3991367430498955E-2</v>
      </c>
      <c r="F2379">
        <v>861.26070000000004</v>
      </c>
      <c r="G2379">
        <f t="shared" si="343"/>
        <v>0.19546877702847565</v>
      </c>
      <c r="H2379">
        <f t="shared" si="344"/>
        <v>189.04293333918653</v>
      </c>
      <c r="I2379">
        <f t="shared" si="337"/>
        <v>197.90904691279442</v>
      </c>
      <c r="J2379">
        <f t="shared" si="345"/>
        <v>943.3</v>
      </c>
      <c r="K2379" s="2">
        <f t="shared" si="338"/>
        <v>0.26202777777777775</v>
      </c>
      <c r="L2379">
        <f t="shared" si="339"/>
        <v>4.8603351955307491E-5</v>
      </c>
    </row>
    <row r="2380" spans="1:12" x14ac:dyDescent="0.15">
      <c r="A2380">
        <v>1771800</v>
      </c>
      <c r="B2380">
        <v>0.94850000000000001</v>
      </c>
      <c r="C2380">
        <f t="shared" si="340"/>
        <v>4.6899999999999928E-2</v>
      </c>
      <c r="D2380">
        <f t="shared" si="341"/>
        <v>4.5833416343172152E-2</v>
      </c>
      <c r="E2380">
        <f t="shared" si="342"/>
        <v>2.4018127887597083E-2</v>
      </c>
      <c r="F2380">
        <v>860.20550000000003</v>
      </c>
      <c r="G2380">
        <f t="shared" si="343"/>
        <v>0.19546877702847565</v>
      </c>
      <c r="H2380">
        <f t="shared" si="344"/>
        <v>188.81132158300224</v>
      </c>
      <c r="I2380">
        <f t="shared" si="337"/>
        <v>197.66657256524508</v>
      </c>
      <c r="J2380">
        <f t="shared" si="345"/>
        <v>944.3</v>
      </c>
      <c r="K2380" s="2">
        <f t="shared" si="338"/>
        <v>0.26230555555555557</v>
      </c>
      <c r="L2380">
        <f t="shared" si="339"/>
        <v>4.8888888888889053E-5</v>
      </c>
    </row>
    <row r="2381" spans="1:12" x14ac:dyDescent="0.15">
      <c r="A2381">
        <v>1771860</v>
      </c>
      <c r="B2381">
        <v>0.9486</v>
      </c>
      <c r="C2381">
        <f t="shared" si="340"/>
        <v>4.6799999999999939E-2</v>
      </c>
      <c r="D2381">
        <f t="shared" si="341"/>
        <v>4.5737891673853698E-2</v>
      </c>
      <c r="E2381">
        <f t="shared" si="342"/>
        <v>2.3892873040249691E-2</v>
      </c>
      <c r="F2381">
        <v>861.37779999999998</v>
      </c>
      <c r="G2381">
        <f t="shared" si="343"/>
        <v>0.19547811329657874</v>
      </c>
      <c r="H2381">
        <f t="shared" si="344"/>
        <v>189.06863627384269</v>
      </c>
      <c r="I2381">
        <f t="shared" si="337"/>
        <v>197.9170484514585</v>
      </c>
      <c r="J2381">
        <f t="shared" si="345"/>
        <v>945.3</v>
      </c>
      <c r="K2381" s="2">
        <f t="shared" si="338"/>
        <v>0.26258333333333334</v>
      </c>
      <c r="L2381">
        <f t="shared" si="339"/>
        <v>4.9723756906077391E-5</v>
      </c>
    </row>
    <row r="2382" spans="1:12" x14ac:dyDescent="0.15">
      <c r="A2382">
        <v>1771920</v>
      </c>
      <c r="B2382">
        <v>0.94840000000000002</v>
      </c>
      <c r="C2382">
        <f t="shared" si="340"/>
        <v>4.6999999999999917E-2</v>
      </c>
      <c r="D2382">
        <f t="shared" si="341"/>
        <v>4.5928931888399735E-2</v>
      </c>
      <c r="E2382">
        <f t="shared" si="342"/>
        <v>2.4092827489699056E-2</v>
      </c>
      <c r="F2382">
        <v>861.02629999999999</v>
      </c>
      <c r="G2382">
        <f t="shared" si="343"/>
        <v>0.19545944209797877</v>
      </c>
      <c r="H2382">
        <f t="shared" si="344"/>
        <v>188.99148357075438</v>
      </c>
      <c r="I2382">
        <f t="shared" si="337"/>
        <v>197.87408329857979</v>
      </c>
      <c r="J2382">
        <f t="shared" si="345"/>
        <v>946.3</v>
      </c>
      <c r="K2382" s="2">
        <f t="shared" si="338"/>
        <v>0.2628611111111111</v>
      </c>
      <c r="L2382">
        <f t="shared" si="339"/>
        <v>4.9999999999999982E-5</v>
      </c>
    </row>
    <row r="2383" spans="1:12" x14ac:dyDescent="0.15">
      <c r="A2383">
        <v>1771980</v>
      </c>
      <c r="B2383">
        <v>0.94840000000000002</v>
      </c>
      <c r="C2383">
        <f t="shared" si="340"/>
        <v>4.6999999999999917E-2</v>
      </c>
      <c r="D2383">
        <f t="shared" si="341"/>
        <v>4.5928931888399735E-2</v>
      </c>
      <c r="E2383">
        <f t="shared" si="342"/>
        <v>2.4089857768768243E-2</v>
      </c>
      <c r="F2383">
        <v>861.14340000000004</v>
      </c>
      <c r="G2383">
        <f t="shared" si="343"/>
        <v>0.19545944209797877</v>
      </c>
      <c r="H2383">
        <f t="shared" si="344"/>
        <v>189.01718650541056</v>
      </c>
      <c r="I2383">
        <f t="shared" si="337"/>
        <v>197.90099427116482</v>
      </c>
      <c r="J2383">
        <f t="shared" si="345"/>
        <v>947.3</v>
      </c>
      <c r="K2383" s="2">
        <f t="shared" si="338"/>
        <v>0.26313888888888887</v>
      </c>
      <c r="L2383">
        <f t="shared" si="339"/>
        <v>4.8087431693989233E-5</v>
      </c>
    </row>
    <row r="2384" spans="1:12" x14ac:dyDescent="0.15">
      <c r="A2384">
        <v>1772041</v>
      </c>
      <c r="B2384">
        <v>0.94840000000000002</v>
      </c>
      <c r="C2384">
        <f t="shared" si="340"/>
        <v>4.6999999999999917E-2</v>
      </c>
      <c r="D2384">
        <f t="shared" si="341"/>
        <v>4.5928931888399735E-2</v>
      </c>
      <c r="E2384">
        <f t="shared" si="342"/>
        <v>2.4072019154739794E-2</v>
      </c>
      <c r="F2384">
        <v>861.84680000000003</v>
      </c>
      <c r="G2384">
        <f t="shared" si="343"/>
        <v>0.19545944209797877</v>
      </c>
      <c r="H2384">
        <f t="shared" si="344"/>
        <v>189.1715797098268</v>
      </c>
      <c r="I2384">
        <f t="shared" si="337"/>
        <v>198.06264395618862</v>
      </c>
      <c r="J2384">
        <f t="shared" si="345"/>
        <v>948.31666666666661</v>
      </c>
      <c r="K2384" s="2">
        <f t="shared" si="338"/>
        <v>0.26342129629629629</v>
      </c>
      <c r="L2384">
        <f t="shared" si="339"/>
        <v>4.9461001902346207E-5</v>
      </c>
    </row>
    <row r="2385" spans="1:12" x14ac:dyDescent="0.15">
      <c r="A2385">
        <v>1772100</v>
      </c>
      <c r="B2385">
        <v>0.94840000000000002</v>
      </c>
      <c r="C2385">
        <f t="shared" si="340"/>
        <v>4.6999999999999917E-2</v>
      </c>
      <c r="D2385">
        <f t="shared" si="341"/>
        <v>4.5928931888399735E-2</v>
      </c>
      <c r="E2385">
        <f t="shared" si="342"/>
        <v>2.4054180540711342E-2</v>
      </c>
      <c r="F2385">
        <v>862.55020000000002</v>
      </c>
      <c r="G2385">
        <f t="shared" si="343"/>
        <v>0.19545944209797877</v>
      </c>
      <c r="H2385">
        <f t="shared" si="344"/>
        <v>189.32597291424304</v>
      </c>
      <c r="I2385">
        <f t="shared" si="337"/>
        <v>198.22429364121243</v>
      </c>
      <c r="J2385">
        <f t="shared" si="345"/>
        <v>949.3</v>
      </c>
      <c r="K2385" s="2">
        <f t="shared" si="338"/>
        <v>0.26369444444444445</v>
      </c>
      <c r="L2385">
        <f t="shared" si="339"/>
        <v>4.9189189189189176E-5</v>
      </c>
    </row>
    <row r="2386" spans="1:12" x14ac:dyDescent="0.15">
      <c r="A2386">
        <v>1772162</v>
      </c>
      <c r="B2386">
        <v>0.94840000000000002</v>
      </c>
      <c r="C2386">
        <f t="shared" si="340"/>
        <v>4.6999999999999917E-2</v>
      </c>
      <c r="D2386">
        <f t="shared" si="341"/>
        <v>4.5928931888399735E-2</v>
      </c>
      <c r="E2386">
        <f t="shared" si="342"/>
        <v>2.4030397412710371E-2</v>
      </c>
      <c r="F2386">
        <v>863.48800000000006</v>
      </c>
      <c r="G2386">
        <f t="shared" si="343"/>
        <v>0.19545944209797877</v>
      </c>
      <c r="H2386">
        <f t="shared" si="344"/>
        <v>189.53181588709145</v>
      </c>
      <c r="I2386">
        <f t="shared" si="337"/>
        <v>198.43981123378472</v>
      </c>
      <c r="J2386">
        <f t="shared" si="345"/>
        <v>950.33333333333326</v>
      </c>
      <c r="K2386" s="2">
        <f t="shared" si="338"/>
        <v>0.26398148148148148</v>
      </c>
      <c r="L2386">
        <f t="shared" si="339"/>
        <v>4.8933500627352548E-5</v>
      </c>
    </row>
    <row r="2387" spans="1:12" x14ac:dyDescent="0.15">
      <c r="A2387">
        <v>1772221</v>
      </c>
      <c r="B2387">
        <v>0.94830000000000003</v>
      </c>
      <c r="C2387">
        <f t="shared" si="340"/>
        <v>4.7099999999999906E-2</v>
      </c>
      <c r="D2387">
        <f t="shared" si="341"/>
        <v>4.6024438311279253E-2</v>
      </c>
      <c r="E2387">
        <f t="shared" si="342"/>
        <v>2.4093196328463795E-2</v>
      </c>
      <c r="F2387">
        <v>864.77769999999998</v>
      </c>
      <c r="G2387">
        <f t="shared" si="343"/>
        <v>0.19545010850476865</v>
      </c>
      <c r="H2387">
        <f t="shared" si="344"/>
        <v>189.81489936126778</v>
      </c>
      <c r="I2387">
        <f t="shared" si="337"/>
        <v>198.75518112118351</v>
      </c>
      <c r="J2387">
        <f t="shared" si="345"/>
        <v>951.31666666666661</v>
      </c>
      <c r="K2387" s="2">
        <f t="shared" si="338"/>
        <v>0.26425462962962959</v>
      </c>
      <c r="L2387">
        <f t="shared" si="339"/>
        <v>4.9737053213299322E-5</v>
      </c>
    </row>
    <row r="2388" spans="1:12" x14ac:dyDescent="0.15">
      <c r="A2388">
        <v>1772282</v>
      </c>
      <c r="B2388">
        <v>0.94810000000000005</v>
      </c>
      <c r="C2388">
        <f t="shared" si="340"/>
        <v>4.7299999999999884E-2</v>
      </c>
      <c r="D2388">
        <f t="shared" si="341"/>
        <v>4.621542379696289E-2</v>
      </c>
      <c r="E2388">
        <f t="shared" si="342"/>
        <v>2.4251474307021337E-2</v>
      </c>
      <c r="F2388">
        <v>866.06740000000002</v>
      </c>
      <c r="G2388">
        <f t="shared" si="343"/>
        <v>0.19543144532893192</v>
      </c>
      <c r="H2388">
        <f t="shared" si="344"/>
        <v>190.09798283544413</v>
      </c>
      <c r="I2388">
        <f t="shared" si="337"/>
        <v>199.08961742356061</v>
      </c>
      <c r="J2388">
        <f t="shared" si="345"/>
        <v>952.33333333333326</v>
      </c>
      <c r="K2388" s="2">
        <f t="shared" si="338"/>
        <v>0.26453703703703701</v>
      </c>
      <c r="L2388">
        <f t="shared" si="339"/>
        <v>4.8944848377372379E-5</v>
      </c>
    </row>
    <row r="2389" spans="1:12" x14ac:dyDescent="0.15">
      <c r="A2389">
        <v>1772346</v>
      </c>
      <c r="B2389">
        <v>0.94820000000000004</v>
      </c>
      <c r="C2389">
        <f t="shared" si="340"/>
        <v>4.7199999999999895E-2</v>
      </c>
      <c r="D2389">
        <f t="shared" si="341"/>
        <v>4.6119935613553036E-2</v>
      </c>
      <c r="E2389">
        <f t="shared" si="342"/>
        <v>2.412328368859629E-2</v>
      </c>
      <c r="F2389">
        <v>867.3569</v>
      </c>
      <c r="G2389">
        <f t="shared" si="343"/>
        <v>0.1954407762485261</v>
      </c>
      <c r="H2389">
        <f t="shared" si="344"/>
        <v>190.38102241050063</v>
      </c>
      <c r="I2389">
        <f t="shared" si="337"/>
        <v>199.36700666827625</v>
      </c>
      <c r="J2389">
        <f t="shared" si="345"/>
        <v>953.40000000000009</v>
      </c>
      <c r="K2389" s="2">
        <f t="shared" si="338"/>
        <v>0.26483333333333337</v>
      </c>
      <c r="L2389">
        <f t="shared" si="339"/>
        <v>4.9757388619321122E-5</v>
      </c>
    </row>
    <row r="2390" spans="1:12" x14ac:dyDescent="0.15">
      <c r="A2390">
        <v>1772400</v>
      </c>
      <c r="B2390">
        <v>0.94810000000000005</v>
      </c>
      <c r="C2390">
        <f t="shared" si="340"/>
        <v>4.7299999999999884E-2</v>
      </c>
      <c r="D2390">
        <f t="shared" si="341"/>
        <v>4.621542379696289E-2</v>
      </c>
      <c r="E2390">
        <f t="shared" si="342"/>
        <v>2.4221744128992403E-2</v>
      </c>
      <c r="F2390">
        <v>867.23969999999997</v>
      </c>
      <c r="G2390">
        <f t="shared" si="343"/>
        <v>0.19543144532893192</v>
      </c>
      <c r="H2390">
        <f t="shared" si="344"/>
        <v>190.35529752628457</v>
      </c>
      <c r="I2390">
        <f t="shared" si="337"/>
        <v>199.3591030992778</v>
      </c>
      <c r="J2390">
        <f t="shared" si="345"/>
        <v>954.3</v>
      </c>
      <c r="K2390" s="2">
        <f t="shared" si="338"/>
        <v>0.26508333333333334</v>
      </c>
      <c r="L2390">
        <f t="shared" si="339"/>
        <v>5.0000000000000334E-5</v>
      </c>
    </row>
    <row r="2391" spans="1:12" x14ac:dyDescent="0.15">
      <c r="A2391">
        <v>1772460</v>
      </c>
      <c r="B2391">
        <v>0.94799999999999995</v>
      </c>
      <c r="C2391">
        <f t="shared" si="340"/>
        <v>4.7399999999999984E-2</v>
      </c>
      <c r="D2391">
        <f t="shared" si="341"/>
        <v>4.6310902863250146E-2</v>
      </c>
      <c r="E2391">
        <f t="shared" si="342"/>
        <v>2.4308306424320879E-2</v>
      </c>
      <c r="F2391">
        <v>867.59130000000005</v>
      </c>
      <c r="G2391">
        <f t="shared" si="343"/>
        <v>0.19542211574566706</v>
      </c>
      <c r="H2391">
        <f t="shared" si="344"/>
        <v>190.43247217893281</v>
      </c>
      <c r="I2391">
        <f t="shared" si="337"/>
        <v>199.45897136021424</v>
      </c>
      <c r="J2391">
        <f t="shared" si="345"/>
        <v>955.3</v>
      </c>
      <c r="K2391" s="2">
        <f t="shared" si="338"/>
        <v>0.2653611111111111</v>
      </c>
      <c r="L2391">
        <f t="shared" si="339"/>
        <v>4.9738219895287712E-5</v>
      </c>
    </row>
    <row r="2392" spans="1:12" x14ac:dyDescent="0.15">
      <c r="A2392">
        <v>1772521</v>
      </c>
      <c r="B2392">
        <v>0.94810000000000005</v>
      </c>
      <c r="C2392">
        <f t="shared" si="340"/>
        <v>4.7299999999999884E-2</v>
      </c>
      <c r="D2392">
        <f t="shared" si="341"/>
        <v>4.621542379696289E-2</v>
      </c>
      <c r="E2392">
        <f t="shared" si="342"/>
        <v>2.4197958464935984E-2</v>
      </c>
      <c r="F2392">
        <v>868.17759999999998</v>
      </c>
      <c r="G2392">
        <f t="shared" si="343"/>
        <v>0.19543144532893192</v>
      </c>
      <c r="H2392">
        <f t="shared" si="344"/>
        <v>190.56116244869287</v>
      </c>
      <c r="I2392">
        <f t="shared" si="337"/>
        <v>199.57470543251603</v>
      </c>
      <c r="J2392">
        <f t="shared" si="345"/>
        <v>956.31666666666661</v>
      </c>
      <c r="K2392" s="2">
        <f t="shared" si="338"/>
        <v>0.26564351851851853</v>
      </c>
      <c r="L2392">
        <f t="shared" si="339"/>
        <v>5.0525219203056038E-5</v>
      </c>
    </row>
    <row r="2393" spans="1:12" x14ac:dyDescent="0.15">
      <c r="A2393">
        <v>1772580</v>
      </c>
      <c r="B2393">
        <v>0.94799999999999995</v>
      </c>
      <c r="C2393">
        <f t="shared" si="340"/>
        <v>4.7399999999999984E-2</v>
      </c>
      <c r="D2393">
        <f t="shared" si="341"/>
        <v>4.6310902863250146E-2</v>
      </c>
      <c r="E2393">
        <f t="shared" si="342"/>
        <v>2.4305329095223722E-2</v>
      </c>
      <c r="F2393">
        <v>867.70870000000002</v>
      </c>
      <c r="G2393">
        <f t="shared" si="343"/>
        <v>0.19542211574566706</v>
      </c>
      <c r="H2393">
        <f t="shared" si="344"/>
        <v>190.45824096226869</v>
      </c>
      <c r="I2393">
        <f t="shared" si="337"/>
        <v>199.48596158388025</v>
      </c>
      <c r="J2393">
        <f t="shared" si="345"/>
        <v>957.3</v>
      </c>
      <c r="K2393" s="2">
        <f t="shared" si="338"/>
        <v>0.26591666666666663</v>
      </c>
      <c r="L2393">
        <f t="shared" si="339"/>
        <v>4.9740932642486746E-5</v>
      </c>
    </row>
    <row r="2394" spans="1:12" x14ac:dyDescent="0.15">
      <c r="A2394">
        <v>1772640</v>
      </c>
      <c r="B2394">
        <v>0.94789999999999996</v>
      </c>
      <c r="C2394">
        <f t="shared" si="340"/>
        <v>4.7499999999999973E-2</v>
      </c>
      <c r="D2394">
        <f t="shared" si="341"/>
        <v>4.6406372814155626E-2</v>
      </c>
      <c r="E2394">
        <f t="shared" si="342"/>
        <v>2.441269314618514E-2</v>
      </c>
      <c r="F2394">
        <v>867.23969999999997</v>
      </c>
      <c r="G2394">
        <f t="shared" si="343"/>
        <v>0.19541278749841262</v>
      </c>
      <c r="H2394">
        <f t="shared" si="344"/>
        <v>190.35529752628457</v>
      </c>
      <c r="I2394">
        <f t="shared" si="337"/>
        <v>199.39717415878309</v>
      </c>
      <c r="J2394">
        <f t="shared" si="345"/>
        <v>958.3</v>
      </c>
      <c r="K2394" s="2">
        <f t="shared" si="338"/>
        <v>0.26619444444444446</v>
      </c>
      <c r="L2394">
        <f t="shared" si="339"/>
        <v>4.9480285198865779E-5</v>
      </c>
    </row>
    <row r="2395" spans="1:12" x14ac:dyDescent="0.15">
      <c r="A2395">
        <v>1772700</v>
      </c>
      <c r="B2395">
        <v>0.94789999999999996</v>
      </c>
      <c r="C2395">
        <f t="shared" si="340"/>
        <v>4.7499999999999973E-2</v>
      </c>
      <c r="D2395">
        <f t="shared" si="341"/>
        <v>4.6406372814155626E-2</v>
      </c>
      <c r="E2395">
        <f t="shared" si="342"/>
        <v>2.4385937761197907E-2</v>
      </c>
      <c r="F2395">
        <v>868.29470000000003</v>
      </c>
      <c r="G2395">
        <f t="shared" si="343"/>
        <v>0.19541278749841262</v>
      </c>
      <c r="H2395">
        <f t="shared" si="344"/>
        <v>190.58686538334905</v>
      </c>
      <c r="I2395">
        <f t="shared" si="337"/>
        <v>199.63974148905814</v>
      </c>
      <c r="J2395">
        <f t="shared" si="345"/>
        <v>959.3</v>
      </c>
      <c r="K2395" s="2">
        <f t="shared" si="338"/>
        <v>0.26647222222222222</v>
      </c>
      <c r="L2395">
        <f t="shared" si="339"/>
        <v>4.9743589743589387E-5</v>
      </c>
    </row>
    <row r="2396" spans="1:12" x14ac:dyDescent="0.15">
      <c r="A2396">
        <v>1772760</v>
      </c>
      <c r="B2396">
        <v>0.94789999999999996</v>
      </c>
      <c r="C2396">
        <f t="shared" si="340"/>
        <v>4.7499999999999973E-2</v>
      </c>
      <c r="D2396">
        <f t="shared" si="341"/>
        <v>4.6406372814155626E-2</v>
      </c>
      <c r="E2396">
        <f t="shared" si="342"/>
        <v>2.4374043661141976E-2</v>
      </c>
      <c r="F2396">
        <v>868.76369999999997</v>
      </c>
      <c r="G2396">
        <f t="shared" si="343"/>
        <v>0.19541278749841262</v>
      </c>
      <c r="H2396">
        <f t="shared" si="344"/>
        <v>190.68980881933314</v>
      </c>
      <c r="I2396">
        <f t="shared" si="337"/>
        <v>199.74757473825147</v>
      </c>
      <c r="J2396">
        <f t="shared" si="345"/>
        <v>960.3</v>
      </c>
      <c r="K2396" s="2">
        <f t="shared" si="338"/>
        <v>0.26674999999999999</v>
      </c>
      <c r="L2396">
        <f t="shared" si="339"/>
        <v>4.9999999999999589E-5</v>
      </c>
    </row>
    <row r="2397" spans="1:12" x14ac:dyDescent="0.15">
      <c r="A2397">
        <v>1772880</v>
      </c>
      <c r="B2397">
        <v>0.94769999999999999</v>
      </c>
      <c r="C2397">
        <f t="shared" si="340"/>
        <v>4.7699999999999951E-2</v>
      </c>
      <c r="D2397">
        <f t="shared" si="341"/>
        <v>4.6597285376782045E-2</v>
      </c>
      <c r="E2397">
        <f t="shared" si="342"/>
        <v>2.4541173095767428E-2</v>
      </c>
      <c r="F2397">
        <v>869.70150000000001</v>
      </c>
      <c r="G2397">
        <f t="shared" si="343"/>
        <v>0.19539413501065972</v>
      </c>
      <c r="H2397">
        <f t="shared" si="344"/>
        <v>190.89565179218152</v>
      </c>
      <c r="I2397">
        <f t="shared" si="337"/>
        <v>200.00137438266853</v>
      </c>
      <c r="J2397">
        <f t="shared" si="345"/>
        <v>962.3</v>
      </c>
      <c r="K2397" s="2">
        <f t="shared" si="338"/>
        <v>0.26730555555555552</v>
      </c>
      <c r="L2397">
        <f t="shared" si="339"/>
        <v>4.8469387755101803E-5</v>
      </c>
    </row>
    <row r="2398" spans="1:12" x14ac:dyDescent="0.15">
      <c r="A2398">
        <v>1773000</v>
      </c>
      <c r="B2398">
        <v>0.94769999999999999</v>
      </c>
      <c r="C2398">
        <f t="shared" si="340"/>
        <v>4.7699999999999951E-2</v>
      </c>
      <c r="D2398">
        <f t="shared" si="341"/>
        <v>4.6597285376782045E-2</v>
      </c>
      <c r="E2398">
        <f t="shared" si="342"/>
        <v>2.4520357152641819E-2</v>
      </c>
      <c r="F2398">
        <v>870.52229999999997</v>
      </c>
      <c r="G2398">
        <f t="shared" si="343"/>
        <v>0.19539413501065972</v>
      </c>
      <c r="H2398">
        <f t="shared" si="344"/>
        <v>191.07581377993367</v>
      </c>
      <c r="I2398">
        <f t="shared" si="337"/>
        <v>200.19013009723645</v>
      </c>
      <c r="J2398">
        <f t="shared" si="345"/>
        <v>964.3</v>
      </c>
      <c r="K2398" s="2">
        <f t="shared" si="338"/>
        <v>0.26786111111111111</v>
      </c>
      <c r="L2398">
        <f t="shared" si="339"/>
        <v>4.9995748660828323E-5</v>
      </c>
    </row>
    <row r="2399" spans="1:12" x14ac:dyDescent="0.15">
      <c r="A2399">
        <v>1773121</v>
      </c>
      <c r="B2399">
        <v>0.94740000000000002</v>
      </c>
      <c r="C2399">
        <f t="shared" si="340"/>
        <v>4.7999999999999918E-2</v>
      </c>
      <c r="D2399">
        <f t="shared" si="341"/>
        <v>4.688358589885025E-2</v>
      </c>
      <c r="E2399">
        <f t="shared" si="342"/>
        <v>2.4776927496681082E-2</v>
      </c>
      <c r="F2399">
        <v>871.69460000000004</v>
      </c>
      <c r="G2399">
        <f t="shared" si="343"/>
        <v>0.19536616629114092</v>
      </c>
      <c r="H2399">
        <f t="shared" si="344"/>
        <v>191.33312847077414</v>
      </c>
      <c r="I2399">
        <f t="shared" si="337"/>
        <v>200.51711863737123</v>
      </c>
      <c r="J2399">
        <f t="shared" si="345"/>
        <v>966.31666666666661</v>
      </c>
      <c r="K2399" s="2">
        <f t="shared" si="338"/>
        <v>0.2684212962962963</v>
      </c>
      <c r="L2399">
        <f t="shared" si="339"/>
        <v>4.8983757122204532E-5</v>
      </c>
    </row>
    <row r="2400" spans="1:12" x14ac:dyDescent="0.15">
      <c r="A2400">
        <v>1773240</v>
      </c>
      <c r="B2400">
        <v>0.94730000000000003</v>
      </c>
      <c r="C2400">
        <f t="shared" si="340"/>
        <v>4.8099999999999907E-2</v>
      </c>
      <c r="D2400">
        <f t="shared" si="341"/>
        <v>4.6979001193994431E-2</v>
      </c>
      <c r="E2400">
        <f t="shared" si="342"/>
        <v>2.4887211684922906E-2</v>
      </c>
      <c r="F2400">
        <v>871.10829999999999</v>
      </c>
      <c r="G2400">
        <f t="shared" si="343"/>
        <v>0.19535684605325707</v>
      </c>
      <c r="H2400">
        <f t="shared" si="344"/>
        <v>191.20443820101406</v>
      </c>
      <c r="I2400">
        <f t="shared" si="337"/>
        <v>200.4013716784828</v>
      </c>
      <c r="J2400">
        <f t="shared" si="345"/>
        <v>968.3</v>
      </c>
      <c r="K2400" s="2">
        <f t="shared" si="338"/>
        <v>0.26897222222222222</v>
      </c>
      <c r="L2400">
        <f t="shared" si="339"/>
        <v>4.9489795918367563E-5</v>
      </c>
    </row>
    <row r="2401" spans="1:12" x14ac:dyDescent="0.15">
      <c r="A2401">
        <v>1773360</v>
      </c>
      <c r="B2401">
        <v>0.94740000000000002</v>
      </c>
      <c r="C2401">
        <f t="shared" si="340"/>
        <v>4.7999999999999918E-2</v>
      </c>
      <c r="D2401">
        <f t="shared" si="341"/>
        <v>4.688358589885025E-2</v>
      </c>
      <c r="E2401">
        <f t="shared" si="342"/>
        <v>2.4830443338766439E-2</v>
      </c>
      <c r="F2401">
        <v>869.58439999999996</v>
      </c>
      <c r="G2401">
        <f t="shared" si="343"/>
        <v>0.19536616629114092</v>
      </c>
      <c r="H2401">
        <f t="shared" si="344"/>
        <v>190.86994885752537</v>
      </c>
      <c r="I2401">
        <f t="shared" si="337"/>
        <v>200.03170640268652</v>
      </c>
      <c r="J2401">
        <f t="shared" si="345"/>
        <v>970.3</v>
      </c>
      <c r="K2401" s="2">
        <f t="shared" si="338"/>
        <v>0.26952777777777776</v>
      </c>
      <c r="L2401">
        <f t="shared" si="339"/>
        <v>4.9995748660828323E-5</v>
      </c>
    </row>
    <row r="2402" spans="1:12" x14ac:dyDescent="0.15">
      <c r="A2402">
        <v>1773480</v>
      </c>
      <c r="B2402">
        <v>0.94730000000000003</v>
      </c>
      <c r="C2402">
        <f t="shared" si="340"/>
        <v>4.8099999999999907E-2</v>
      </c>
      <c r="D2402">
        <f t="shared" si="341"/>
        <v>4.6979001193994431E-2</v>
      </c>
      <c r="E2402">
        <f t="shared" si="342"/>
        <v>2.4922888912979814E-2</v>
      </c>
      <c r="F2402">
        <v>869.70150000000001</v>
      </c>
      <c r="G2402">
        <f t="shared" si="343"/>
        <v>0.19535684605325707</v>
      </c>
      <c r="H2402">
        <f t="shared" si="344"/>
        <v>190.89565179218152</v>
      </c>
      <c r="I2402">
        <f t="shared" si="337"/>
        <v>200.07773264338545</v>
      </c>
      <c r="J2402">
        <f t="shared" si="345"/>
        <v>972.3</v>
      </c>
      <c r="K2402" s="2">
        <f t="shared" si="338"/>
        <v>0.27008333333333334</v>
      </c>
      <c r="L2402">
        <f t="shared" si="339"/>
        <v>5.050590936144896E-5</v>
      </c>
    </row>
    <row r="2403" spans="1:12" x14ac:dyDescent="0.15">
      <c r="A2403">
        <v>1773600</v>
      </c>
      <c r="B2403">
        <v>0.94730000000000003</v>
      </c>
      <c r="C2403">
        <f t="shared" si="340"/>
        <v>4.8099999999999907E-2</v>
      </c>
      <c r="D2403">
        <f t="shared" si="341"/>
        <v>4.6979001193994431E-2</v>
      </c>
      <c r="E2403">
        <f t="shared" si="342"/>
        <v>2.4878289841853231E-2</v>
      </c>
      <c r="F2403">
        <v>871.46010000000001</v>
      </c>
      <c r="G2403">
        <f t="shared" si="343"/>
        <v>0.19535684605325707</v>
      </c>
      <c r="H2403">
        <f t="shared" si="344"/>
        <v>191.28165675278208</v>
      </c>
      <c r="I2403">
        <f t="shared" si="337"/>
        <v>200.48230444259087</v>
      </c>
      <c r="J2403">
        <f t="shared" si="345"/>
        <v>974.3</v>
      </c>
      <c r="K2403" s="2">
        <f t="shared" si="338"/>
        <v>0.27063888888888887</v>
      </c>
      <c r="L2403">
        <f t="shared" si="339"/>
        <v>5.0510204081632753E-5</v>
      </c>
    </row>
    <row r="2404" spans="1:12" x14ac:dyDescent="0.15">
      <c r="A2404">
        <v>1773720</v>
      </c>
      <c r="B2404">
        <v>0.94710000000000005</v>
      </c>
      <c r="C2404">
        <f t="shared" si="340"/>
        <v>4.8299999999999885E-2</v>
      </c>
      <c r="D2404">
        <f t="shared" si="341"/>
        <v>4.7169804476389715E-2</v>
      </c>
      <c r="E2404">
        <f t="shared" si="342"/>
        <v>2.4962061440077805E-2</v>
      </c>
      <c r="F2404">
        <v>875.68050000000005</v>
      </c>
      <c r="G2404">
        <f t="shared" si="343"/>
        <v>0.19533820957851367</v>
      </c>
      <c r="H2404">
        <f t="shared" si="344"/>
        <v>192.20801597927959</v>
      </c>
      <c r="I2404">
        <f t="shared" si="337"/>
        <v>201.49166315107874</v>
      </c>
      <c r="J2404">
        <f t="shared" si="345"/>
        <v>976.3</v>
      </c>
      <c r="K2404" s="2">
        <f t="shared" si="338"/>
        <v>0.2711944444444444</v>
      </c>
      <c r="L2404">
        <f t="shared" si="339"/>
        <v>5.0000000000000158E-5</v>
      </c>
    </row>
    <row r="2405" spans="1:12" x14ac:dyDescent="0.15">
      <c r="A2405">
        <v>1773841</v>
      </c>
      <c r="B2405">
        <v>0.94699999999999995</v>
      </c>
      <c r="C2405">
        <f t="shared" si="340"/>
        <v>4.8399999999999985E-2</v>
      </c>
      <c r="D2405">
        <f t="shared" si="341"/>
        <v>4.726519246711422E-2</v>
      </c>
      <c r="E2405">
        <f t="shared" si="342"/>
        <v>2.5009878102689471E-2</v>
      </c>
      <c r="F2405">
        <v>877.55629999999996</v>
      </c>
      <c r="G2405">
        <f t="shared" si="343"/>
        <v>0.195328893341018</v>
      </c>
      <c r="H2405">
        <f t="shared" si="344"/>
        <v>192.61974582409621</v>
      </c>
      <c r="I2405">
        <f t="shared" si="337"/>
        <v>201.94254152198246</v>
      </c>
      <c r="J2405">
        <f t="shared" si="345"/>
        <v>978.31666666666661</v>
      </c>
      <c r="K2405" s="2">
        <f t="shared" si="338"/>
        <v>0.2717546296296296</v>
      </c>
      <c r="L2405">
        <f t="shared" si="339"/>
        <v>4.9494004592226872E-5</v>
      </c>
    </row>
    <row r="2406" spans="1:12" x14ac:dyDescent="0.15">
      <c r="A2406">
        <v>1773961</v>
      </c>
      <c r="B2406">
        <v>0.94679999999999997</v>
      </c>
      <c r="C2406">
        <f t="shared" si="340"/>
        <v>4.8599999999999963E-2</v>
      </c>
      <c r="D2406">
        <f t="shared" si="341"/>
        <v>4.7455941156295332E-2</v>
      </c>
      <c r="E2406">
        <f t="shared" si="342"/>
        <v>2.5147110949785226E-2</v>
      </c>
      <c r="F2406">
        <v>879.66650000000004</v>
      </c>
      <c r="G2406">
        <f t="shared" si="343"/>
        <v>0.19531026486418951</v>
      </c>
      <c r="H2406">
        <f t="shared" si="344"/>
        <v>193.08292543734495</v>
      </c>
      <c r="I2406">
        <f t="shared" si="337"/>
        <v>202.46675561359993</v>
      </c>
      <c r="J2406">
        <f t="shared" si="345"/>
        <v>980.31666666666661</v>
      </c>
      <c r="K2406" s="2">
        <f t="shared" si="338"/>
        <v>0.27231018518518518</v>
      </c>
      <c r="L2406">
        <f t="shared" si="339"/>
        <v>4.898375712220397E-5</v>
      </c>
    </row>
    <row r="2407" spans="1:12" x14ac:dyDescent="0.15">
      <c r="A2407">
        <v>1774080</v>
      </c>
      <c r="B2407">
        <v>0.94669999999999999</v>
      </c>
      <c r="C2407">
        <f t="shared" si="340"/>
        <v>4.8699999999999952E-2</v>
      </c>
      <c r="D2407">
        <f t="shared" si="341"/>
        <v>4.7551301858222352E-2</v>
      </c>
      <c r="E2407">
        <f t="shared" si="342"/>
        <v>2.5242471651712246E-2</v>
      </c>
      <c r="F2407">
        <v>879.66650000000004</v>
      </c>
      <c r="G2407">
        <f t="shared" si="343"/>
        <v>0.1953009526242212</v>
      </c>
      <c r="H2407">
        <f t="shared" si="344"/>
        <v>193.08292543734495</v>
      </c>
      <c r="I2407">
        <f t="shared" si="337"/>
        <v>202.48606390614367</v>
      </c>
      <c r="J2407">
        <f t="shared" si="345"/>
        <v>982.3</v>
      </c>
      <c r="K2407" s="2">
        <f t="shared" si="338"/>
        <v>0.27286111111111111</v>
      </c>
      <c r="L2407">
        <f t="shared" si="339"/>
        <v>4.897542725958648E-5</v>
      </c>
    </row>
    <row r="2408" spans="1:12" x14ac:dyDescent="0.15">
      <c r="A2408">
        <v>1774200</v>
      </c>
      <c r="B2408">
        <v>0.9466</v>
      </c>
      <c r="C2408">
        <f t="shared" si="340"/>
        <v>4.8799999999999941E-2</v>
      </c>
      <c r="D2408">
        <f t="shared" si="341"/>
        <v>4.7646653467352994E-2</v>
      </c>
      <c r="E2408">
        <f t="shared" si="342"/>
        <v>2.5403233202984179E-2</v>
      </c>
      <c r="F2408">
        <v>877.08730000000003</v>
      </c>
      <c r="G2408">
        <f t="shared" si="343"/>
        <v>0.19529164171612676</v>
      </c>
      <c r="H2408">
        <f t="shared" si="344"/>
        <v>192.5168023881121</v>
      </c>
      <c r="I2408">
        <f t="shared" si="337"/>
        <v>201.91162234465199</v>
      </c>
      <c r="J2408">
        <f t="shared" si="345"/>
        <v>984.3</v>
      </c>
      <c r="K2408" s="2">
        <f t="shared" si="338"/>
        <v>0.27341666666666664</v>
      </c>
      <c r="L2408">
        <f t="shared" si="339"/>
        <v>4.897542725958648E-5</v>
      </c>
    </row>
    <row r="2409" spans="1:12" x14ac:dyDescent="0.15">
      <c r="A2409">
        <v>1774321</v>
      </c>
      <c r="B2409">
        <v>0.9466</v>
      </c>
      <c r="C2409">
        <f t="shared" si="340"/>
        <v>4.8799999999999941E-2</v>
      </c>
      <c r="D2409">
        <f t="shared" si="341"/>
        <v>4.7646653467352994E-2</v>
      </c>
      <c r="E2409">
        <f t="shared" si="342"/>
        <v>2.5397286152956212E-2</v>
      </c>
      <c r="F2409">
        <v>877.32180000000005</v>
      </c>
      <c r="G2409">
        <f t="shared" si="343"/>
        <v>0.19529164171612676</v>
      </c>
      <c r="H2409">
        <f t="shared" si="344"/>
        <v>192.56827410610416</v>
      </c>
      <c r="I2409">
        <f t="shared" si="337"/>
        <v>201.96560588248209</v>
      </c>
      <c r="J2409">
        <f t="shared" si="345"/>
        <v>986.31666666666661</v>
      </c>
      <c r="K2409" s="2">
        <f t="shared" si="338"/>
        <v>0.27397685185185183</v>
      </c>
      <c r="L2409">
        <f t="shared" si="339"/>
        <v>5.1024747002296152E-5</v>
      </c>
    </row>
    <row r="2410" spans="1:12" x14ac:dyDescent="0.15">
      <c r="A2410">
        <v>1774440</v>
      </c>
      <c r="B2410">
        <v>0.94640000000000002</v>
      </c>
      <c r="C2410">
        <f t="shared" si="340"/>
        <v>4.8999999999999919E-2</v>
      </c>
      <c r="D2410">
        <f t="shared" si="341"/>
        <v>4.7837329414160058E-2</v>
      </c>
      <c r="E2410">
        <f t="shared" si="342"/>
        <v>2.5602825920750021E-2</v>
      </c>
      <c r="F2410">
        <v>876.73569999999995</v>
      </c>
      <c r="G2410">
        <f t="shared" si="343"/>
        <v>0.19527302389428972</v>
      </c>
      <c r="H2410">
        <f t="shared" si="344"/>
        <v>192.43962773546389</v>
      </c>
      <c r="I2410">
        <f t="shared" si="337"/>
        <v>201.86916949450153</v>
      </c>
      <c r="J2410">
        <f t="shared" si="345"/>
        <v>988.3</v>
      </c>
      <c r="K2410" s="2">
        <f t="shared" si="338"/>
        <v>0.27452777777777776</v>
      </c>
      <c r="L2410">
        <f t="shared" si="339"/>
        <v>5.0000000000000158E-5</v>
      </c>
    </row>
    <row r="2411" spans="1:12" x14ac:dyDescent="0.15">
      <c r="A2411">
        <v>1774560</v>
      </c>
      <c r="B2411">
        <v>0.94640000000000002</v>
      </c>
      <c r="C2411">
        <f t="shared" si="340"/>
        <v>4.8999999999999919E-2</v>
      </c>
      <c r="D2411">
        <f t="shared" si="341"/>
        <v>4.7837329414160058E-2</v>
      </c>
      <c r="E2411">
        <f t="shared" si="342"/>
        <v>2.5582015049735309E-2</v>
      </c>
      <c r="F2411">
        <v>877.55629999999996</v>
      </c>
      <c r="G2411">
        <f t="shared" si="343"/>
        <v>0.19527302389428972</v>
      </c>
      <c r="H2411">
        <f t="shared" si="344"/>
        <v>192.61974582409621</v>
      </c>
      <c r="I2411">
        <f t="shared" si="337"/>
        <v>202.05811336947687</v>
      </c>
      <c r="J2411">
        <f t="shared" si="345"/>
        <v>990.3</v>
      </c>
      <c r="K2411" s="2">
        <f t="shared" si="338"/>
        <v>0.27508333333333335</v>
      </c>
      <c r="L2411">
        <f t="shared" si="339"/>
        <v>4.9995748660828323E-5</v>
      </c>
    </row>
    <row r="2412" spans="1:12" x14ac:dyDescent="0.15">
      <c r="A2412">
        <v>1774680</v>
      </c>
      <c r="B2412">
        <v>0.94640000000000002</v>
      </c>
      <c r="C2412">
        <f t="shared" si="340"/>
        <v>4.8999999999999919E-2</v>
      </c>
      <c r="D2412">
        <f t="shared" si="341"/>
        <v>4.7837329414160058E-2</v>
      </c>
      <c r="E2412">
        <f t="shared" si="342"/>
        <v>2.5522554693677434E-2</v>
      </c>
      <c r="F2412">
        <v>879.90089999999998</v>
      </c>
      <c r="G2412">
        <f t="shared" si="343"/>
        <v>0.19527302389428972</v>
      </c>
      <c r="H2412">
        <f t="shared" si="344"/>
        <v>193.1343752057771</v>
      </c>
      <c r="I2412">
        <f t="shared" si="337"/>
        <v>202.59795959086011</v>
      </c>
      <c r="J2412">
        <f t="shared" si="345"/>
        <v>992.3</v>
      </c>
      <c r="K2412" s="2">
        <f t="shared" si="338"/>
        <v>0.27563888888888888</v>
      </c>
      <c r="L2412">
        <f t="shared" si="339"/>
        <v>5.0000000000000158E-5</v>
      </c>
    </row>
    <row r="2413" spans="1:12" x14ac:dyDescent="0.15">
      <c r="A2413">
        <v>1774800</v>
      </c>
      <c r="B2413">
        <v>0.94610000000000005</v>
      </c>
      <c r="C2413">
        <f t="shared" si="340"/>
        <v>4.9299999999999886E-2</v>
      </c>
      <c r="D2413">
        <f t="shared" si="341"/>
        <v>4.8123275181728174E-2</v>
      </c>
      <c r="E2413">
        <f t="shared" si="342"/>
        <v>2.5787684518119938E-2</v>
      </c>
      <c r="F2413">
        <v>880.72170000000006</v>
      </c>
      <c r="G2413">
        <f t="shared" si="343"/>
        <v>0.19524510714265511</v>
      </c>
      <c r="H2413">
        <f t="shared" si="344"/>
        <v>193.31453719352928</v>
      </c>
      <c r="I2413">
        <f t="shared" si="337"/>
        <v>202.84494387717024</v>
      </c>
      <c r="J2413">
        <f t="shared" si="345"/>
        <v>994.3</v>
      </c>
      <c r="K2413" s="2">
        <f t="shared" si="338"/>
        <v>0.27619444444444441</v>
      </c>
      <c r="L2413">
        <f t="shared" si="339"/>
        <v>4.8469387755102366E-5</v>
      </c>
    </row>
    <row r="2414" spans="1:12" x14ac:dyDescent="0.15">
      <c r="A2414">
        <v>1774921</v>
      </c>
      <c r="B2414">
        <v>0.94610000000000005</v>
      </c>
      <c r="C2414">
        <f t="shared" si="340"/>
        <v>4.9299999999999886E-2</v>
      </c>
      <c r="D2414">
        <f t="shared" si="341"/>
        <v>4.8123275181728174E-2</v>
      </c>
      <c r="E2414">
        <f t="shared" si="342"/>
        <v>2.5799578618175875E-2</v>
      </c>
      <c r="F2414">
        <v>880.2527</v>
      </c>
      <c r="G2414">
        <f t="shared" si="343"/>
        <v>0.19524510714265511</v>
      </c>
      <c r="H2414">
        <f t="shared" si="344"/>
        <v>193.21159375754516</v>
      </c>
      <c r="I2414">
        <f t="shared" si="337"/>
        <v>202.73692532979209</v>
      </c>
      <c r="J2414">
        <f t="shared" si="345"/>
        <v>996.31666666666661</v>
      </c>
      <c r="K2414" s="2">
        <f t="shared" si="338"/>
        <v>0.2767546296296296</v>
      </c>
      <c r="L2414">
        <f t="shared" si="339"/>
        <v>5.0004252062250342E-5</v>
      </c>
    </row>
    <row r="2415" spans="1:12" x14ac:dyDescent="0.15">
      <c r="A2415">
        <v>1775040</v>
      </c>
      <c r="B2415">
        <v>0.94589999999999996</v>
      </c>
      <c r="C2415">
        <f t="shared" si="340"/>
        <v>4.9499999999999975E-2</v>
      </c>
      <c r="D2415">
        <f t="shared" si="341"/>
        <v>4.8313860278550509E-2</v>
      </c>
      <c r="E2415">
        <f t="shared" si="342"/>
        <v>2.6022868686068856E-2</v>
      </c>
      <c r="F2415">
        <v>878.96310000000005</v>
      </c>
      <c r="G2415">
        <f t="shared" si="343"/>
        <v>0.19522650262528068</v>
      </c>
      <c r="H2415">
        <f t="shared" si="344"/>
        <v>192.92853223292872</v>
      </c>
      <c r="I2415">
        <f t="shared" si="337"/>
        <v>202.47849457845865</v>
      </c>
      <c r="J2415">
        <f t="shared" si="345"/>
        <v>998.3</v>
      </c>
      <c r="K2415" s="2">
        <f t="shared" si="338"/>
        <v>0.27730555555555553</v>
      </c>
      <c r="L2415">
        <f t="shared" si="339"/>
        <v>4.8979591836734399E-5</v>
      </c>
    </row>
    <row r="2416" spans="1:12" x14ac:dyDescent="0.15">
      <c r="A2416">
        <v>1775160</v>
      </c>
      <c r="B2416">
        <v>0.94589999999999996</v>
      </c>
      <c r="C2416">
        <f t="shared" si="340"/>
        <v>4.9499999999999975E-2</v>
      </c>
      <c r="D2416">
        <f t="shared" si="341"/>
        <v>4.8313860278550509E-2</v>
      </c>
      <c r="E2416">
        <f t="shared" si="342"/>
        <v>2.603476278612479E-2</v>
      </c>
      <c r="F2416">
        <v>878.4941</v>
      </c>
      <c r="G2416">
        <f t="shared" si="343"/>
        <v>0.19522650262528068</v>
      </c>
      <c r="H2416">
        <f t="shared" si="344"/>
        <v>192.8255887969446</v>
      </c>
      <c r="I2416">
        <f t="shared" si="337"/>
        <v>202.37045544239331</v>
      </c>
      <c r="J2416">
        <f t="shared" si="345"/>
        <v>1000.3</v>
      </c>
      <c r="K2416" s="2">
        <f t="shared" si="338"/>
        <v>0.27786111111111111</v>
      </c>
      <c r="L2416">
        <f t="shared" si="339"/>
        <v>4.9999999999999589E-5</v>
      </c>
    </row>
    <row r="2417" spans="1:12" x14ac:dyDescent="0.15">
      <c r="A2417">
        <v>1775280</v>
      </c>
      <c r="B2417">
        <v>0.94579999999999997</v>
      </c>
      <c r="C2417">
        <f t="shared" si="340"/>
        <v>4.9599999999999964E-2</v>
      </c>
      <c r="D2417">
        <f t="shared" si="341"/>
        <v>4.8409139207687413E-2</v>
      </c>
      <c r="E2417">
        <f t="shared" si="342"/>
        <v>2.6115172822164048E-2</v>
      </c>
      <c r="F2417">
        <v>879.08040000000005</v>
      </c>
      <c r="G2417">
        <f t="shared" si="343"/>
        <v>0.1952172023607576</v>
      </c>
      <c r="H2417">
        <f t="shared" si="344"/>
        <v>192.95427906670471</v>
      </c>
      <c r="I2417">
        <f t="shared" si="337"/>
        <v>202.52481130841326</v>
      </c>
      <c r="J2417">
        <f t="shared" si="345"/>
        <v>1002.3</v>
      </c>
      <c r="K2417" s="2">
        <f t="shared" si="338"/>
        <v>0.27841666666666665</v>
      </c>
      <c r="L2417">
        <f t="shared" si="339"/>
        <v>4.9999999999999589E-5</v>
      </c>
    </row>
    <row r="2418" spans="1:12" x14ac:dyDescent="0.15">
      <c r="A2418">
        <v>1775400</v>
      </c>
      <c r="B2418">
        <v>0.94569999999999999</v>
      </c>
      <c r="C2418">
        <f t="shared" si="340"/>
        <v>4.9699999999999953E-2</v>
      </c>
      <c r="D2418">
        <f t="shared" si="341"/>
        <v>4.8504409059614846E-2</v>
      </c>
      <c r="E2418">
        <f t="shared" si="342"/>
        <v>2.6186657010035069E-2</v>
      </c>
      <c r="F2418">
        <v>880.01829999999995</v>
      </c>
      <c r="G2418">
        <f t="shared" si="343"/>
        <v>0.19520790342525512</v>
      </c>
      <c r="H2418">
        <f t="shared" si="344"/>
        <v>193.16014398911298</v>
      </c>
      <c r="I2418">
        <f t="shared" si="337"/>
        <v>202.76020314537183</v>
      </c>
      <c r="J2418">
        <f t="shared" si="345"/>
        <v>1004.3</v>
      </c>
      <c r="K2418" s="2">
        <f t="shared" si="338"/>
        <v>0.27897222222222223</v>
      </c>
      <c r="L2418">
        <f t="shared" si="339"/>
        <v>5.0000000000000158E-5</v>
      </c>
    </row>
    <row r="2419" spans="1:12" x14ac:dyDescent="0.15">
      <c r="A2419">
        <v>1775521</v>
      </c>
      <c r="B2419">
        <v>0.9456</v>
      </c>
      <c r="C2419">
        <f t="shared" si="340"/>
        <v>4.9799999999999942E-2</v>
      </c>
      <c r="D2419">
        <f t="shared" si="341"/>
        <v>4.8599669836062197E-2</v>
      </c>
      <c r="E2419">
        <f t="shared" si="342"/>
        <v>2.6225432223466252E-2</v>
      </c>
      <c r="F2419">
        <v>882.24559999999997</v>
      </c>
      <c r="G2419">
        <f t="shared" si="343"/>
        <v>0.19519860581845672</v>
      </c>
      <c r="H2419">
        <f t="shared" si="344"/>
        <v>193.6490265370179</v>
      </c>
      <c r="I2419">
        <f t="shared" si="337"/>
        <v>203.29274805856136</v>
      </c>
      <c r="J2419">
        <f t="shared" si="345"/>
        <v>1006.3166666666666</v>
      </c>
      <c r="K2419" s="2">
        <f t="shared" si="338"/>
        <v>0.27953240740740737</v>
      </c>
      <c r="L2419">
        <f t="shared" si="339"/>
        <v>5.0004252062250342E-5</v>
      </c>
    </row>
    <row r="2420" spans="1:12" x14ac:dyDescent="0.15">
      <c r="A2420">
        <v>1775640</v>
      </c>
      <c r="B2420">
        <v>0.94540000000000002</v>
      </c>
      <c r="C2420">
        <f t="shared" si="340"/>
        <v>4.999999999999992E-2</v>
      </c>
      <c r="D2420">
        <f t="shared" si="341"/>
        <v>4.8790164169431834E-2</v>
      </c>
      <c r="E2420">
        <f t="shared" si="342"/>
        <v>2.6395113149765729E-2</v>
      </c>
      <c r="F2420">
        <v>883.06629999999996</v>
      </c>
      <c r="G2420">
        <f t="shared" si="343"/>
        <v>0.19518001458970666</v>
      </c>
      <c r="H2420">
        <f t="shared" si="344"/>
        <v>193.82916657521014</v>
      </c>
      <c r="I2420">
        <f t="shared" si="337"/>
        <v>203.52062490397063</v>
      </c>
      <c r="J2420">
        <f t="shared" si="345"/>
        <v>1008.3</v>
      </c>
      <c r="K2420" s="2">
        <f t="shared" si="338"/>
        <v>0.2800833333333333</v>
      </c>
      <c r="L2420">
        <f t="shared" si="339"/>
        <v>4.9489795918367563E-5</v>
      </c>
    </row>
    <row r="2421" spans="1:12" x14ac:dyDescent="0.15">
      <c r="A2421">
        <v>1775760</v>
      </c>
      <c r="B2421">
        <v>0.94530000000000003</v>
      </c>
      <c r="C2421">
        <f t="shared" si="340"/>
        <v>5.0099999999999908E-2</v>
      </c>
      <c r="D2421">
        <f t="shared" si="341"/>
        <v>4.8885397729810452E-2</v>
      </c>
      <c r="E2421">
        <f t="shared" si="342"/>
        <v>2.6490346710144348E-2</v>
      </c>
      <c r="F2421">
        <v>883.06629999999996</v>
      </c>
      <c r="G2421">
        <f t="shared" si="343"/>
        <v>0.19517072096712254</v>
      </c>
      <c r="H2421">
        <f t="shared" si="344"/>
        <v>193.82916657521014</v>
      </c>
      <c r="I2421">
        <f t="shared" si="337"/>
        <v>203.54000782062815</v>
      </c>
      <c r="J2421">
        <f t="shared" si="345"/>
        <v>1010.3</v>
      </c>
      <c r="K2421" s="2">
        <f t="shared" si="338"/>
        <v>0.28063888888888888</v>
      </c>
      <c r="L2421">
        <f t="shared" si="339"/>
        <v>4.8979591836734961E-5</v>
      </c>
    </row>
    <row r="2422" spans="1:12" x14ac:dyDescent="0.15">
      <c r="A2422">
        <v>1775881</v>
      </c>
      <c r="B2422">
        <v>0.94520000000000004</v>
      </c>
      <c r="C2422">
        <f t="shared" si="340"/>
        <v>5.0199999999999897E-2</v>
      </c>
      <c r="D2422">
        <f t="shared" si="341"/>
        <v>4.8980622221621674E-2</v>
      </c>
      <c r="E2422">
        <f t="shared" si="342"/>
        <v>2.6579624151927602E-2</v>
      </c>
      <c r="F2422">
        <v>883.30079999999998</v>
      </c>
      <c r="G2422">
        <f t="shared" si="343"/>
        <v>0.19516142867197755</v>
      </c>
      <c r="H2422">
        <f t="shared" si="344"/>
        <v>193.8806382932022</v>
      </c>
      <c r="I2422">
        <f t="shared" si="337"/>
        <v>203.61344633552093</v>
      </c>
      <c r="J2422">
        <f t="shared" si="345"/>
        <v>1012.3166666666666</v>
      </c>
      <c r="K2422" s="2">
        <f t="shared" si="338"/>
        <v>0.28119907407407407</v>
      </c>
      <c r="L2422">
        <f t="shared" si="339"/>
        <v>4.8469387755102366E-5</v>
      </c>
    </row>
    <row r="2423" spans="1:12" x14ac:dyDescent="0.15">
      <c r="A2423">
        <v>1776000</v>
      </c>
      <c r="B2423">
        <v>0.94510000000000005</v>
      </c>
      <c r="C2423">
        <f t="shared" si="340"/>
        <v>5.0299999999999886E-2</v>
      </c>
      <c r="D2423">
        <f t="shared" si="341"/>
        <v>4.907583764659243E-2</v>
      </c>
      <c r="E2423">
        <f t="shared" si="342"/>
        <v>2.6677816905995511E-2</v>
      </c>
      <c r="F2423">
        <v>883.18340000000001</v>
      </c>
      <c r="G2423">
        <f t="shared" si="343"/>
        <v>0.19515213770395573</v>
      </c>
      <c r="H2423">
        <f t="shared" si="344"/>
        <v>193.85486950986632</v>
      </c>
      <c r="I2423">
        <f t="shared" si="337"/>
        <v>203.60576944621255</v>
      </c>
      <c r="J2423">
        <f t="shared" si="345"/>
        <v>1014.3</v>
      </c>
      <c r="K2423" s="2">
        <f t="shared" si="338"/>
        <v>0.28175</v>
      </c>
      <c r="L2423">
        <f t="shared" si="339"/>
        <v>4.8979591836734961E-5</v>
      </c>
    </row>
    <row r="2424" spans="1:12" x14ac:dyDescent="0.15">
      <c r="A2424">
        <v>1776121</v>
      </c>
      <c r="B2424">
        <v>0.94499999999999995</v>
      </c>
      <c r="C2424">
        <f t="shared" si="340"/>
        <v>5.0399999999999986E-2</v>
      </c>
      <c r="D2424">
        <f t="shared" si="341"/>
        <v>4.917104400644938E-2</v>
      </c>
      <c r="E2424">
        <f t="shared" si="342"/>
        <v>2.6764098886727341E-2</v>
      </c>
      <c r="F2424">
        <v>883.53530000000001</v>
      </c>
      <c r="G2424">
        <f t="shared" si="343"/>
        <v>0.19514284806274118</v>
      </c>
      <c r="H2424">
        <f t="shared" si="344"/>
        <v>193.93211001119425</v>
      </c>
      <c r="I2424">
        <f t="shared" si="337"/>
        <v>203.70628835575843</v>
      </c>
      <c r="J2424">
        <f t="shared" si="345"/>
        <v>1016.3166666666666</v>
      </c>
      <c r="K2424" s="2">
        <f t="shared" si="338"/>
        <v>0.28231018518518519</v>
      </c>
      <c r="L2424">
        <f t="shared" si="339"/>
        <v>4.9494004592226872E-5</v>
      </c>
    </row>
    <row r="2425" spans="1:12" x14ac:dyDescent="0.15">
      <c r="A2425">
        <v>1776241</v>
      </c>
      <c r="B2425">
        <v>0.94489999999999996</v>
      </c>
      <c r="C2425">
        <f t="shared" si="340"/>
        <v>5.0499999999999975E-2</v>
      </c>
      <c r="D2425">
        <f t="shared" si="341"/>
        <v>4.9266241302918047E-2</v>
      </c>
      <c r="E2425">
        <f t="shared" si="342"/>
        <v>2.6838487848236746E-2</v>
      </c>
      <c r="F2425">
        <v>884.35580000000004</v>
      </c>
      <c r="G2425">
        <f t="shared" si="343"/>
        <v>0.19513355974801816</v>
      </c>
      <c r="H2425">
        <f t="shared" si="344"/>
        <v>194.11220615026667</v>
      </c>
      <c r="I2425">
        <f t="shared" si="337"/>
        <v>203.91487256085514</v>
      </c>
      <c r="J2425">
        <f t="shared" si="345"/>
        <v>1018.3166666666666</v>
      </c>
      <c r="K2425" s="2">
        <f t="shared" si="338"/>
        <v>0.28286574074074072</v>
      </c>
      <c r="L2425">
        <f t="shared" si="339"/>
        <v>4.898375712220397E-5</v>
      </c>
    </row>
    <row r="2426" spans="1:12" x14ac:dyDescent="0.15">
      <c r="A2426">
        <v>1776360</v>
      </c>
      <c r="B2426">
        <v>0.94489999999999996</v>
      </c>
      <c r="C2426">
        <f t="shared" si="340"/>
        <v>5.0499999999999975E-2</v>
      </c>
      <c r="D2426">
        <f t="shared" si="341"/>
        <v>4.9266241302918047E-2</v>
      </c>
      <c r="E2426">
        <f t="shared" si="342"/>
        <v>2.6915789354378522E-2</v>
      </c>
      <c r="F2426">
        <v>881.30769999999995</v>
      </c>
      <c r="G2426">
        <f t="shared" si="343"/>
        <v>0.19513355974801816</v>
      </c>
      <c r="H2426">
        <f t="shared" si="344"/>
        <v>193.44316161460958</v>
      </c>
      <c r="I2426">
        <f t="shared" si="337"/>
        <v>203.2120412761474</v>
      </c>
      <c r="J2426">
        <f t="shared" si="345"/>
        <v>1020.3</v>
      </c>
      <c r="K2426" s="2">
        <f t="shared" si="338"/>
        <v>0.28341666666666665</v>
      </c>
      <c r="L2426">
        <f t="shared" si="339"/>
        <v>4.9489795918366994E-5</v>
      </c>
    </row>
    <row r="2427" spans="1:12" x14ac:dyDescent="0.15">
      <c r="A2427">
        <v>1776480</v>
      </c>
      <c r="B2427">
        <v>0.9446</v>
      </c>
      <c r="C2427">
        <f t="shared" si="340"/>
        <v>5.0799999999999942E-2</v>
      </c>
      <c r="D2427">
        <f t="shared" si="341"/>
        <v>4.955177882924771E-2</v>
      </c>
      <c r="E2427">
        <f t="shared" si="342"/>
        <v>2.7299436721809216E-2</v>
      </c>
      <c r="F2427">
        <v>877.43910000000005</v>
      </c>
      <c r="G2427">
        <f t="shared" si="343"/>
        <v>0.19510570275964217</v>
      </c>
      <c r="H2427">
        <f t="shared" si="344"/>
        <v>192.59402093988015</v>
      </c>
      <c r="I2427">
        <f t="shared" si="337"/>
        <v>202.37779720362607</v>
      </c>
      <c r="J2427">
        <f t="shared" si="345"/>
        <v>1022.3</v>
      </c>
      <c r="K2427" s="2">
        <f t="shared" si="338"/>
        <v>0.28397222222222224</v>
      </c>
      <c r="L2427">
        <f t="shared" si="339"/>
        <v>4.7955105858345199E-5</v>
      </c>
    </row>
    <row r="2428" spans="1:12" x14ac:dyDescent="0.15">
      <c r="A2428">
        <v>1776600</v>
      </c>
      <c r="B2428">
        <v>0.9446</v>
      </c>
      <c r="C2428">
        <f t="shared" si="340"/>
        <v>5.0799999999999942E-2</v>
      </c>
      <c r="D2428">
        <f t="shared" si="341"/>
        <v>4.955177882924771E-2</v>
      </c>
      <c r="E2428">
        <f t="shared" si="342"/>
        <v>2.7382682741923511E-2</v>
      </c>
      <c r="F2428">
        <v>874.15660000000003</v>
      </c>
      <c r="G2428">
        <f t="shared" si="343"/>
        <v>0.19510570275964217</v>
      </c>
      <c r="H2428">
        <f t="shared" si="344"/>
        <v>191.87352663579094</v>
      </c>
      <c r="I2428">
        <f t="shared" si="337"/>
        <v>201.62070178888914</v>
      </c>
      <c r="J2428">
        <f t="shared" si="345"/>
        <v>1024.3</v>
      </c>
      <c r="K2428" s="2">
        <f t="shared" si="338"/>
        <v>0.28452777777777777</v>
      </c>
      <c r="L2428">
        <f t="shared" si="339"/>
        <v>4.9485587960207686E-5</v>
      </c>
    </row>
    <row r="2429" spans="1:12" x14ac:dyDescent="0.15">
      <c r="A2429">
        <v>1776720</v>
      </c>
      <c r="B2429">
        <v>0.9446</v>
      </c>
      <c r="C2429">
        <f t="shared" si="340"/>
        <v>5.0799999999999942E-2</v>
      </c>
      <c r="D2429">
        <f t="shared" si="341"/>
        <v>4.955177882924771E-2</v>
      </c>
      <c r="E2429">
        <f t="shared" si="342"/>
        <v>2.7391604584993189E-2</v>
      </c>
      <c r="F2429">
        <v>873.8048</v>
      </c>
      <c r="G2429">
        <f t="shared" si="343"/>
        <v>0.19510570275964217</v>
      </c>
      <c r="H2429">
        <f t="shared" si="344"/>
        <v>191.79630808402288</v>
      </c>
      <c r="I2429">
        <f t="shared" si="337"/>
        <v>201.53956053469128</v>
      </c>
      <c r="J2429">
        <f t="shared" si="345"/>
        <v>1026.3</v>
      </c>
      <c r="K2429" s="2">
        <f t="shared" si="338"/>
        <v>0.2850833333333333</v>
      </c>
      <c r="L2429">
        <f t="shared" si="339"/>
        <v>5.0000000000000158E-5</v>
      </c>
    </row>
    <row r="2430" spans="1:12" x14ac:dyDescent="0.15">
      <c r="A2430">
        <v>1776840</v>
      </c>
      <c r="B2430">
        <v>0.9446</v>
      </c>
      <c r="C2430">
        <f t="shared" si="340"/>
        <v>5.0799999999999942E-2</v>
      </c>
      <c r="D2430">
        <f t="shared" si="341"/>
        <v>4.955177882924771E-2</v>
      </c>
      <c r="E2430">
        <f t="shared" si="342"/>
        <v>2.7296464464822961E-2</v>
      </c>
      <c r="F2430">
        <v>877.55629999999996</v>
      </c>
      <c r="G2430">
        <f t="shared" si="343"/>
        <v>0.19510570275964217</v>
      </c>
      <c r="H2430">
        <f t="shared" si="344"/>
        <v>192.61974582409621</v>
      </c>
      <c r="I2430">
        <f t="shared" si="337"/>
        <v>202.40482891196032</v>
      </c>
      <c r="J2430">
        <f t="shared" si="345"/>
        <v>1028.3</v>
      </c>
      <c r="K2430" s="2">
        <f t="shared" si="338"/>
        <v>0.28563888888888889</v>
      </c>
      <c r="L2430">
        <f t="shared" si="339"/>
        <v>5.0000000000000158E-5</v>
      </c>
    </row>
    <row r="2431" spans="1:12" x14ac:dyDescent="0.15">
      <c r="A2431">
        <v>1776960</v>
      </c>
      <c r="B2431">
        <v>0.94440000000000002</v>
      </c>
      <c r="C2431">
        <f t="shared" si="340"/>
        <v>5.099999999999992E-2</v>
      </c>
      <c r="D2431">
        <f t="shared" si="341"/>
        <v>4.974209189481401E-2</v>
      </c>
      <c r="E2431">
        <f t="shared" si="342"/>
        <v>2.7308386317993844E-2</v>
      </c>
      <c r="F2431">
        <v>884.59050000000002</v>
      </c>
      <c r="G2431">
        <f t="shared" si="343"/>
        <v>0.19508713806073155</v>
      </c>
      <c r="H2431">
        <f t="shared" si="344"/>
        <v>194.16372176737855</v>
      </c>
      <c r="I2431">
        <f t="shared" si="337"/>
        <v>204.06607157751486</v>
      </c>
      <c r="J2431">
        <f t="shared" si="345"/>
        <v>1030.3</v>
      </c>
      <c r="K2431" s="2">
        <f t="shared" si="338"/>
        <v>0.28619444444444442</v>
      </c>
      <c r="L2431">
        <f t="shared" si="339"/>
        <v>5.0000000000000158E-5</v>
      </c>
    </row>
    <row r="2432" spans="1:12" x14ac:dyDescent="0.15">
      <c r="A2432">
        <v>1777081</v>
      </c>
      <c r="B2432">
        <v>0.94420000000000004</v>
      </c>
      <c r="C2432">
        <f t="shared" si="340"/>
        <v>5.1199999999999898E-2</v>
      </c>
      <c r="D2432">
        <f t="shared" si="341"/>
        <v>4.993236874820893E-2</v>
      </c>
      <c r="E2432">
        <f t="shared" si="342"/>
        <v>2.7317307310173435E-2</v>
      </c>
      <c r="F2432">
        <v>891.74159999999995</v>
      </c>
      <c r="G2432">
        <f t="shared" si="343"/>
        <v>0.19506857866021762</v>
      </c>
      <c r="H2432">
        <f t="shared" si="344"/>
        <v>195.73335674619722</v>
      </c>
      <c r="I2432">
        <f t="shared" si="337"/>
        <v>205.75490461160251</v>
      </c>
      <c r="J2432">
        <f t="shared" si="345"/>
        <v>1032.3166666666666</v>
      </c>
      <c r="K2432" s="2">
        <f t="shared" si="338"/>
        <v>0.28675462962962961</v>
      </c>
      <c r="L2432">
        <f t="shared" si="339"/>
        <v>4.8983757122204532E-5</v>
      </c>
    </row>
    <row r="2433" spans="1:12" x14ac:dyDescent="0.15">
      <c r="A2433">
        <v>1777200</v>
      </c>
      <c r="B2433">
        <v>0.94399999999999995</v>
      </c>
      <c r="C2433">
        <f t="shared" si="340"/>
        <v>5.1399999999999987E-2</v>
      </c>
      <c r="D2433">
        <f t="shared" si="341"/>
        <v>5.0122609403210519E-2</v>
      </c>
      <c r="E2433">
        <f t="shared" si="342"/>
        <v>2.7326187031848793E-2</v>
      </c>
      <c r="F2433">
        <v>898.89290000000005</v>
      </c>
      <c r="G2433">
        <f t="shared" si="343"/>
        <v>0.1950500245555806</v>
      </c>
      <c r="H2433">
        <f t="shared" si="344"/>
        <v>197.30303562413573</v>
      </c>
      <c r="I2433">
        <f t="shared" si="337"/>
        <v>207.4444116552163</v>
      </c>
      <c r="J2433">
        <f t="shared" si="345"/>
        <v>1034.3</v>
      </c>
      <c r="K2433" s="2">
        <f t="shared" si="338"/>
        <v>0.28730555555555554</v>
      </c>
      <c r="L2433">
        <f t="shared" si="339"/>
        <v>4.9489795918366994E-5</v>
      </c>
    </row>
    <row r="2434" spans="1:12" x14ac:dyDescent="0.15">
      <c r="A2434">
        <v>1777320</v>
      </c>
      <c r="B2434">
        <v>0.94389999999999996</v>
      </c>
      <c r="C2434">
        <f t="shared" si="340"/>
        <v>5.1499999999999976E-2</v>
      </c>
      <c r="D2434">
        <f t="shared" si="341"/>
        <v>5.0217716160617307E-2</v>
      </c>
      <c r="E2434">
        <f t="shared" si="342"/>
        <v>2.7519403630356619E-2</v>
      </c>
      <c r="F2434">
        <v>895.02430000000004</v>
      </c>
      <c r="G2434">
        <f t="shared" si="343"/>
        <v>0.19504074948842892</v>
      </c>
      <c r="H2434">
        <f t="shared" si="344"/>
        <v>196.45389494940625</v>
      </c>
      <c r="I2434">
        <f t="shared" ref="I2434:I2497" si="346">F2434/(3.142/4*G2434^2)/145</f>
        <v>206.57127053930068</v>
      </c>
      <c r="J2434">
        <f t="shared" si="345"/>
        <v>1036.3</v>
      </c>
      <c r="K2434" s="2">
        <f t="shared" ref="K2434:K2497" si="347">J2434/3600</f>
        <v>0.28786111111111112</v>
      </c>
      <c r="L2434">
        <f t="shared" ref="L2434:L2497" si="348">(B2434-B2532)/(J2532-J2434)</f>
        <v>4.8979591836734399E-5</v>
      </c>
    </row>
    <row r="2435" spans="1:12" x14ac:dyDescent="0.15">
      <c r="A2435">
        <v>1777440</v>
      </c>
      <c r="B2435">
        <v>0.94389999999999996</v>
      </c>
      <c r="C2435">
        <f t="shared" ref="C2435:C2498" si="349">B$2-B2435-0.0213</f>
        <v>5.1499999999999976E-2</v>
      </c>
      <c r="D2435">
        <f t="shared" ref="D2435:D2498" si="350">LN(1+C2435)</f>
        <v>5.0217716160617307E-2</v>
      </c>
      <c r="E2435">
        <f t="shared" ref="E2435:E2498" si="351">D2435-H2435/8655</f>
        <v>2.7763202248837882E-2</v>
      </c>
      <c r="F2435">
        <v>885.41099999999994</v>
      </c>
      <c r="G2435">
        <f t="shared" ref="G2435:G2498" si="352">(4*O$2/(1+C2435)/3.142)^0.5</f>
        <v>0.19504074948842892</v>
      </c>
      <c r="H2435">
        <f t="shared" ref="H2435:H2498" si="353">F2435/(3.142/4*P$2^2)/145</f>
        <v>194.34381790645094</v>
      </c>
      <c r="I2435">
        <f t="shared" si="346"/>
        <v>204.35252452863318</v>
      </c>
      <c r="J2435">
        <f t="shared" ref="J2435:J2498" si="354">(A2435-$A$2)/60-434</f>
        <v>1038.3</v>
      </c>
      <c r="K2435" s="2">
        <f t="shared" si="347"/>
        <v>0.28841666666666665</v>
      </c>
      <c r="L2435">
        <f t="shared" si="348"/>
        <v>4.9489795918366994E-5</v>
      </c>
    </row>
    <row r="2436" spans="1:12" x14ac:dyDescent="0.15">
      <c r="A2436">
        <v>1777560</v>
      </c>
      <c r="B2436">
        <v>0.94389999999999996</v>
      </c>
      <c r="C2436">
        <f t="shared" si="349"/>
        <v>5.1499999999999976E-2</v>
      </c>
      <c r="D2436">
        <f t="shared" si="350"/>
        <v>5.0217716160617307E-2</v>
      </c>
      <c r="E2436">
        <f t="shared" si="351"/>
        <v>2.7977265617179302E-2</v>
      </c>
      <c r="F2436">
        <v>876.97019999999998</v>
      </c>
      <c r="G2436">
        <f t="shared" si="352"/>
        <v>0.19504074948842892</v>
      </c>
      <c r="H2436">
        <f t="shared" si="353"/>
        <v>192.49109945345594</v>
      </c>
      <c r="I2436">
        <f t="shared" si="346"/>
        <v>202.40439107530892</v>
      </c>
      <c r="J2436">
        <f t="shared" si="354"/>
        <v>1040.3</v>
      </c>
      <c r="K2436" s="2">
        <f t="shared" si="347"/>
        <v>0.28897222222222219</v>
      </c>
      <c r="L2436">
        <f t="shared" si="348"/>
        <v>5.1020408163265349E-5</v>
      </c>
    </row>
    <row r="2437" spans="1:12" x14ac:dyDescent="0.15">
      <c r="A2437">
        <v>1777680</v>
      </c>
      <c r="B2437">
        <v>0.94389999999999996</v>
      </c>
      <c r="C2437">
        <f t="shared" si="349"/>
        <v>5.1499999999999976E-2</v>
      </c>
      <c r="D2437">
        <f t="shared" si="350"/>
        <v>5.0217716160617307E-2</v>
      </c>
      <c r="E2437">
        <f t="shared" si="351"/>
        <v>2.8063488966390753E-2</v>
      </c>
      <c r="F2437">
        <v>873.57029999999997</v>
      </c>
      <c r="G2437">
        <f t="shared" si="352"/>
        <v>0.19504074948842892</v>
      </c>
      <c r="H2437">
        <f t="shared" si="353"/>
        <v>191.74483636603082</v>
      </c>
      <c r="I2437">
        <f t="shared" si="346"/>
        <v>201.61969543888145</v>
      </c>
      <c r="J2437">
        <f t="shared" si="354"/>
        <v>1042.3</v>
      </c>
      <c r="K2437" s="2">
        <f t="shared" si="347"/>
        <v>0.28952777777777777</v>
      </c>
      <c r="L2437">
        <f t="shared" si="348"/>
        <v>4.8979591836734399E-5</v>
      </c>
    </row>
    <row r="2438" spans="1:12" x14ac:dyDescent="0.15">
      <c r="A2438">
        <v>1777800</v>
      </c>
      <c r="B2438">
        <v>0.94379999999999997</v>
      </c>
      <c r="C2438">
        <f t="shared" si="349"/>
        <v>5.1599999999999965E-2</v>
      </c>
      <c r="D2438">
        <f t="shared" si="350"/>
        <v>5.031281387358897E-2</v>
      </c>
      <c r="E2438">
        <f t="shared" si="351"/>
        <v>2.8057499509164221E-2</v>
      </c>
      <c r="F2438">
        <v>877.55629999999996</v>
      </c>
      <c r="G2438">
        <f t="shared" si="352"/>
        <v>0.19503147574430235</v>
      </c>
      <c r="H2438">
        <f t="shared" si="353"/>
        <v>192.61974582409621</v>
      </c>
      <c r="I2438">
        <f t="shared" si="346"/>
        <v>202.55892470861951</v>
      </c>
      <c r="J2438">
        <f t="shared" si="354"/>
        <v>1044.3</v>
      </c>
      <c r="K2438" s="2">
        <f t="shared" si="347"/>
        <v>0.2900833333333333</v>
      </c>
      <c r="L2438">
        <f t="shared" si="348"/>
        <v>5.050590936144896E-5</v>
      </c>
    </row>
    <row r="2439" spans="1:12" x14ac:dyDescent="0.15">
      <c r="A2439">
        <v>1777920</v>
      </c>
      <c r="B2439">
        <v>0.94369999999999998</v>
      </c>
      <c r="C2439">
        <f t="shared" si="349"/>
        <v>5.1699999999999954E-2</v>
      </c>
      <c r="D2439">
        <f t="shared" si="350"/>
        <v>5.0407902543845556E-2</v>
      </c>
      <c r="E2439">
        <f t="shared" si="351"/>
        <v>2.8027717881221645E-2</v>
      </c>
      <c r="F2439">
        <v>882.48009999999999</v>
      </c>
      <c r="G2439">
        <f t="shared" si="352"/>
        <v>0.19502220332288631</v>
      </c>
      <c r="H2439">
        <f t="shared" si="353"/>
        <v>193.70049825500996</v>
      </c>
      <c r="I2439">
        <f t="shared" si="346"/>
        <v>203.71481401479392</v>
      </c>
      <c r="J2439">
        <f t="shared" si="354"/>
        <v>1046.3</v>
      </c>
      <c r="K2439" s="2">
        <f t="shared" si="347"/>
        <v>0.29063888888888889</v>
      </c>
      <c r="L2439">
        <f t="shared" si="348"/>
        <v>5.0000000000000158E-5</v>
      </c>
    </row>
    <row r="2440" spans="1:12" x14ac:dyDescent="0.15">
      <c r="A2440">
        <v>1778040</v>
      </c>
      <c r="B2440">
        <v>0.94340000000000002</v>
      </c>
      <c r="C2440">
        <f t="shared" si="349"/>
        <v>5.1999999999999921E-2</v>
      </c>
      <c r="D2440">
        <f t="shared" si="350"/>
        <v>5.0693114315517949E-2</v>
      </c>
      <c r="E2440">
        <f t="shared" si="351"/>
        <v>2.820292317568162E-2</v>
      </c>
      <c r="F2440">
        <v>886.81780000000003</v>
      </c>
      <c r="G2440">
        <f t="shared" si="352"/>
        <v>0.19499439399175797</v>
      </c>
      <c r="H2440">
        <f t="shared" si="353"/>
        <v>194.65260431528344</v>
      </c>
      <c r="I2440">
        <f t="shared" si="346"/>
        <v>204.7745397396782</v>
      </c>
      <c r="J2440">
        <f t="shared" si="354"/>
        <v>1048.3</v>
      </c>
      <c r="K2440" s="2">
        <f t="shared" si="347"/>
        <v>0.29119444444444442</v>
      </c>
      <c r="L2440">
        <f t="shared" si="348"/>
        <v>4.8975427259587042E-5</v>
      </c>
    </row>
    <row r="2441" spans="1:12" x14ac:dyDescent="0.15">
      <c r="A2441">
        <v>1778160</v>
      </c>
      <c r="B2441">
        <v>0.94340000000000002</v>
      </c>
      <c r="C2441">
        <f t="shared" si="349"/>
        <v>5.1999999999999921E-2</v>
      </c>
      <c r="D2441">
        <f t="shared" si="350"/>
        <v>5.0693114315517949E-2</v>
      </c>
      <c r="E2441">
        <f t="shared" si="351"/>
        <v>2.8185084561653164E-2</v>
      </c>
      <c r="F2441">
        <v>887.52120000000002</v>
      </c>
      <c r="G2441">
        <f t="shared" si="352"/>
        <v>0.19499439399175797</v>
      </c>
      <c r="H2441">
        <f t="shared" si="353"/>
        <v>194.80699751969971</v>
      </c>
      <c r="I2441">
        <f t="shared" si="346"/>
        <v>204.93696139072409</v>
      </c>
      <c r="J2441">
        <f t="shared" si="354"/>
        <v>1050.3</v>
      </c>
      <c r="K2441" s="2">
        <f t="shared" si="347"/>
        <v>0.29175000000000001</v>
      </c>
      <c r="L2441">
        <f t="shared" si="348"/>
        <v>4.9489795918367563E-5</v>
      </c>
    </row>
    <row r="2442" spans="1:12" x14ac:dyDescent="0.15">
      <c r="A2442">
        <v>1778280</v>
      </c>
      <c r="B2442">
        <v>0.94330000000000003</v>
      </c>
      <c r="C2442">
        <f t="shared" si="349"/>
        <v>5.209999999999991E-2</v>
      </c>
      <c r="D2442">
        <f t="shared" si="350"/>
        <v>5.0788166832104881E-2</v>
      </c>
      <c r="E2442">
        <f t="shared" si="351"/>
        <v>2.827121523517042E-2</v>
      </c>
      <c r="F2442">
        <v>887.87300000000005</v>
      </c>
      <c r="G2442">
        <f t="shared" si="352"/>
        <v>0.1949851268580412</v>
      </c>
      <c r="H2442">
        <f t="shared" si="353"/>
        <v>194.88421607146776</v>
      </c>
      <c r="I2442">
        <f t="shared" si="346"/>
        <v>205.03768372879117</v>
      </c>
      <c r="J2442">
        <f t="shared" si="354"/>
        <v>1052.3</v>
      </c>
      <c r="K2442" s="2">
        <f t="shared" si="347"/>
        <v>0.29230555555555554</v>
      </c>
      <c r="L2442">
        <f t="shared" si="348"/>
        <v>4.9995748660828323E-5</v>
      </c>
    </row>
    <row r="2443" spans="1:12" x14ac:dyDescent="0.15">
      <c r="A2443">
        <v>1778401</v>
      </c>
      <c r="B2443">
        <v>0.94310000000000005</v>
      </c>
      <c r="C2443">
        <f t="shared" si="349"/>
        <v>5.2299999999999888E-2</v>
      </c>
      <c r="D2443">
        <f t="shared" si="350"/>
        <v>5.0978244764629248E-2</v>
      </c>
      <c r="E2443">
        <f t="shared" si="351"/>
        <v>2.845237639673601E-2</v>
      </c>
      <c r="F2443">
        <v>888.22460000000001</v>
      </c>
      <c r="G2443">
        <f t="shared" si="352"/>
        <v>0.19496659655371251</v>
      </c>
      <c r="H2443">
        <f t="shared" si="353"/>
        <v>194.96139072411597</v>
      </c>
      <c r="I2443">
        <f t="shared" si="346"/>
        <v>205.15787145898724</v>
      </c>
      <c r="J2443">
        <f t="shared" si="354"/>
        <v>1054.3166666666666</v>
      </c>
      <c r="K2443" s="2">
        <f t="shared" si="347"/>
        <v>0.29286574074074073</v>
      </c>
      <c r="L2443">
        <f t="shared" si="348"/>
        <v>5.051449953227325E-5</v>
      </c>
    </row>
    <row r="2444" spans="1:12" x14ac:dyDescent="0.15">
      <c r="A2444">
        <v>1778520</v>
      </c>
      <c r="B2444">
        <v>0.94299999999999995</v>
      </c>
      <c r="C2444">
        <f t="shared" si="349"/>
        <v>5.2399999999999988E-2</v>
      </c>
      <c r="D2444">
        <f t="shared" si="350"/>
        <v>5.1073270184000617E-2</v>
      </c>
      <c r="E2444">
        <f t="shared" si="351"/>
        <v>2.8556318587066157E-2</v>
      </c>
      <c r="F2444">
        <v>887.87300000000005</v>
      </c>
      <c r="G2444">
        <f t="shared" si="352"/>
        <v>0.19495733338247298</v>
      </c>
      <c r="H2444">
        <f t="shared" si="353"/>
        <v>194.88421607146776</v>
      </c>
      <c r="I2444">
        <f t="shared" si="346"/>
        <v>205.0961489936127</v>
      </c>
      <c r="J2444">
        <f t="shared" si="354"/>
        <v>1056.3</v>
      </c>
      <c r="K2444" s="2">
        <f t="shared" si="347"/>
        <v>0.29341666666666666</v>
      </c>
      <c r="L2444">
        <f t="shared" si="348"/>
        <v>5.1020408163264786E-5</v>
      </c>
    </row>
    <row r="2445" spans="1:12" x14ac:dyDescent="0.15">
      <c r="A2445">
        <v>1778641</v>
      </c>
      <c r="B2445">
        <v>0.94310000000000005</v>
      </c>
      <c r="C2445">
        <f t="shared" si="349"/>
        <v>5.2299999999999888E-2</v>
      </c>
      <c r="D2445">
        <f t="shared" si="350"/>
        <v>5.0978244764629248E-2</v>
      </c>
      <c r="E2445">
        <f t="shared" si="351"/>
        <v>2.8389938711580982E-2</v>
      </c>
      <c r="F2445">
        <v>890.6866</v>
      </c>
      <c r="G2445">
        <f t="shared" si="352"/>
        <v>0.19496659655371251</v>
      </c>
      <c r="H2445">
        <f t="shared" si="353"/>
        <v>195.50178888913274</v>
      </c>
      <c r="I2445">
        <f t="shared" si="346"/>
        <v>205.72653244803442</v>
      </c>
      <c r="J2445">
        <f t="shared" si="354"/>
        <v>1058.3166666666666</v>
      </c>
      <c r="K2445" s="2">
        <f t="shared" si="347"/>
        <v>0.29397685185185185</v>
      </c>
      <c r="L2445">
        <f t="shared" si="348"/>
        <v>5.1024747002296152E-5</v>
      </c>
    </row>
    <row r="2446" spans="1:12" x14ac:dyDescent="0.15">
      <c r="A2446">
        <v>1778760</v>
      </c>
      <c r="B2446">
        <v>0.94279999999999997</v>
      </c>
      <c r="C2446">
        <f t="shared" si="349"/>
        <v>5.2599999999999966E-2</v>
      </c>
      <c r="D2446">
        <f t="shared" si="350"/>
        <v>5.1263293937541511E-2</v>
      </c>
      <c r="E2446">
        <f t="shared" si="351"/>
        <v>2.8692826498521697E-2</v>
      </c>
      <c r="F2446">
        <v>889.98320000000001</v>
      </c>
      <c r="G2446">
        <f t="shared" si="352"/>
        <v>0.19493881100027524</v>
      </c>
      <c r="H2446">
        <f t="shared" si="353"/>
        <v>195.3473956847165</v>
      </c>
      <c r="I2446">
        <f t="shared" si="346"/>
        <v>205.62266869773256</v>
      </c>
      <c r="J2446">
        <f t="shared" si="354"/>
        <v>1060.3</v>
      </c>
      <c r="K2446" s="2">
        <f t="shared" si="347"/>
        <v>0.29452777777777778</v>
      </c>
      <c r="L2446">
        <f t="shared" si="348"/>
        <v>4.9489795918366994E-5</v>
      </c>
    </row>
    <row r="2447" spans="1:12" x14ac:dyDescent="0.15">
      <c r="A2447">
        <v>1778881</v>
      </c>
      <c r="B2447">
        <v>0.94269999999999998</v>
      </c>
      <c r="C2447">
        <f t="shared" si="349"/>
        <v>5.2699999999999955E-2</v>
      </c>
      <c r="D2447">
        <f t="shared" si="350"/>
        <v>5.1358292275142041E-2</v>
      </c>
      <c r="E2447">
        <f t="shared" si="351"/>
        <v>2.8752147608065323E-2</v>
      </c>
      <c r="F2447">
        <v>891.39</v>
      </c>
      <c r="G2447">
        <f t="shared" si="352"/>
        <v>0.19492955178868998</v>
      </c>
      <c r="H2447">
        <f t="shared" si="353"/>
        <v>195.65618209354901</v>
      </c>
      <c r="I2447">
        <f t="shared" si="346"/>
        <v>205.96726288987904</v>
      </c>
      <c r="J2447">
        <f t="shared" si="354"/>
        <v>1062.3166666666666</v>
      </c>
      <c r="K2447" s="2">
        <f t="shared" si="347"/>
        <v>0.29508796296296297</v>
      </c>
      <c r="L2447">
        <f t="shared" si="348"/>
        <v>4.9494004592226872E-5</v>
      </c>
    </row>
    <row r="2448" spans="1:12" x14ac:dyDescent="0.15">
      <c r="A2448">
        <v>1779000</v>
      </c>
      <c r="B2448">
        <v>0.94259999999999999</v>
      </c>
      <c r="C2448">
        <f t="shared" si="349"/>
        <v>5.2799999999999944E-2</v>
      </c>
      <c r="D2448">
        <f t="shared" si="350"/>
        <v>5.1453281588915663E-2</v>
      </c>
      <c r="E2448">
        <f t="shared" si="351"/>
        <v>2.8853083971866911E-2</v>
      </c>
      <c r="F2448">
        <v>891.15549999999996</v>
      </c>
      <c r="G2448">
        <f t="shared" si="352"/>
        <v>0.19492029389636262</v>
      </c>
      <c r="H2448">
        <f t="shared" si="353"/>
        <v>195.60471037555695</v>
      </c>
      <c r="I2448">
        <f t="shared" si="346"/>
        <v>205.93263908338636</v>
      </c>
      <c r="J2448">
        <f t="shared" si="354"/>
        <v>1064.3</v>
      </c>
      <c r="K2448" s="2">
        <f t="shared" si="347"/>
        <v>0.2956388888888889</v>
      </c>
      <c r="L2448">
        <f t="shared" si="348"/>
        <v>4.7955105858345199E-5</v>
      </c>
    </row>
    <row r="2449" spans="1:12" x14ac:dyDescent="0.15">
      <c r="A2449">
        <v>1779120</v>
      </c>
      <c r="B2449">
        <v>0.94259999999999999</v>
      </c>
      <c r="C2449">
        <f t="shared" si="349"/>
        <v>5.2799999999999944E-2</v>
      </c>
      <c r="D2449">
        <f t="shared" si="350"/>
        <v>5.1453281588915663E-2</v>
      </c>
      <c r="E2449">
        <f t="shared" si="351"/>
        <v>2.8862005814936583E-2</v>
      </c>
      <c r="F2449">
        <v>890.80370000000005</v>
      </c>
      <c r="G2449">
        <f t="shared" si="352"/>
        <v>0.19492029389636262</v>
      </c>
      <c r="H2449">
        <f t="shared" si="353"/>
        <v>195.52749182378892</v>
      </c>
      <c r="I2449">
        <f t="shared" si="346"/>
        <v>205.851343392085</v>
      </c>
      <c r="J2449">
        <f t="shared" si="354"/>
        <v>1066.3</v>
      </c>
      <c r="K2449" s="2">
        <f t="shared" si="347"/>
        <v>0.29619444444444443</v>
      </c>
      <c r="L2449">
        <f t="shared" si="348"/>
        <v>4.9485587960207686E-5</v>
      </c>
    </row>
    <row r="2450" spans="1:12" x14ac:dyDescent="0.15">
      <c r="A2450">
        <v>1779240</v>
      </c>
      <c r="B2450">
        <v>0.9425</v>
      </c>
      <c r="C2450">
        <f t="shared" si="349"/>
        <v>5.2899999999999933E-2</v>
      </c>
      <c r="D2450">
        <f t="shared" si="350"/>
        <v>5.1548261880576554E-2</v>
      </c>
      <c r="E2450">
        <f t="shared" si="351"/>
        <v>2.8930225649499351E-2</v>
      </c>
      <c r="F2450">
        <v>891.85889999999995</v>
      </c>
      <c r="G2450">
        <f t="shared" si="352"/>
        <v>0.19491103732297993</v>
      </c>
      <c r="H2450">
        <f t="shared" si="353"/>
        <v>195.75910357997319</v>
      </c>
      <c r="I2450">
        <f t="shared" si="346"/>
        <v>206.11476015935378</v>
      </c>
      <c r="J2450">
        <f t="shared" si="354"/>
        <v>1068.3</v>
      </c>
      <c r="K2450" s="2">
        <f t="shared" si="347"/>
        <v>0.29675000000000001</v>
      </c>
      <c r="L2450">
        <f t="shared" si="348"/>
        <v>4.9489795918367563E-5</v>
      </c>
    </row>
    <row r="2451" spans="1:12" x14ac:dyDescent="0.15">
      <c r="A2451">
        <v>1779360</v>
      </c>
      <c r="B2451">
        <v>0.9425</v>
      </c>
      <c r="C2451">
        <f t="shared" si="349"/>
        <v>5.2899999999999933E-2</v>
      </c>
      <c r="D2451">
        <f t="shared" si="350"/>
        <v>5.1548261880576554E-2</v>
      </c>
      <c r="E2451">
        <f t="shared" si="351"/>
        <v>2.8888601371414479E-2</v>
      </c>
      <c r="F2451">
        <v>893.50019999999995</v>
      </c>
      <c r="G2451">
        <f t="shared" si="352"/>
        <v>0.19491103732297993</v>
      </c>
      <c r="H2451">
        <f t="shared" si="353"/>
        <v>196.11936170679775</v>
      </c>
      <c r="I2451">
        <f t="shared" si="346"/>
        <v>206.49407594108735</v>
      </c>
      <c r="J2451">
        <f t="shared" si="354"/>
        <v>1070.3</v>
      </c>
      <c r="K2451" s="2">
        <f t="shared" si="347"/>
        <v>0.29730555555555555</v>
      </c>
      <c r="L2451">
        <f t="shared" si="348"/>
        <v>5.050590936144896E-5</v>
      </c>
    </row>
    <row r="2452" spans="1:12" x14ac:dyDescent="0.15">
      <c r="A2452">
        <v>1779480</v>
      </c>
      <c r="B2452">
        <v>0.94230000000000003</v>
      </c>
      <c r="C2452">
        <f t="shared" si="349"/>
        <v>5.3099999999999911E-2</v>
      </c>
      <c r="D2452">
        <f t="shared" si="350"/>
        <v>5.1738195404414371E-2</v>
      </c>
      <c r="E2452">
        <f t="shared" si="351"/>
        <v>2.9078534895252296E-2</v>
      </c>
      <c r="F2452">
        <v>893.50019999999995</v>
      </c>
      <c r="G2452">
        <f t="shared" si="352"/>
        <v>0.194892528131796</v>
      </c>
      <c r="H2452">
        <f t="shared" si="353"/>
        <v>196.11936170679775</v>
      </c>
      <c r="I2452">
        <f t="shared" si="346"/>
        <v>206.53329981342873</v>
      </c>
      <c r="J2452">
        <f t="shared" si="354"/>
        <v>1072.3</v>
      </c>
      <c r="K2452" s="2">
        <f t="shared" si="347"/>
        <v>0.29786111111111108</v>
      </c>
      <c r="L2452">
        <f t="shared" si="348"/>
        <v>4.9485587960207686E-5</v>
      </c>
    </row>
    <row r="2453" spans="1:12" x14ac:dyDescent="0.15">
      <c r="A2453">
        <v>1779600</v>
      </c>
      <c r="B2453">
        <v>0.94220000000000004</v>
      </c>
      <c r="C2453">
        <f t="shared" si="349"/>
        <v>5.31999999999999E-2</v>
      </c>
      <c r="D2453">
        <f t="shared" si="350"/>
        <v>5.1833148640017201E-2</v>
      </c>
      <c r="E2453">
        <f t="shared" si="351"/>
        <v>2.9158626845923831E-2</v>
      </c>
      <c r="F2453">
        <v>894.08619999999996</v>
      </c>
      <c r="G2453">
        <f t="shared" si="352"/>
        <v>0.19488327551336879</v>
      </c>
      <c r="H2453">
        <f t="shared" si="353"/>
        <v>196.24798612787811</v>
      </c>
      <c r="I2453">
        <f t="shared" si="346"/>
        <v>206.68837898988122</v>
      </c>
      <c r="J2453">
        <f t="shared" si="354"/>
        <v>1074.3</v>
      </c>
      <c r="K2453" s="2">
        <f t="shared" si="347"/>
        <v>0.29841666666666666</v>
      </c>
      <c r="L2453">
        <f t="shared" si="348"/>
        <v>5.0000000000000158E-5</v>
      </c>
    </row>
    <row r="2454" spans="1:12" x14ac:dyDescent="0.15">
      <c r="A2454">
        <v>1779720</v>
      </c>
      <c r="B2454">
        <v>0.94189999999999996</v>
      </c>
      <c r="C2454">
        <f t="shared" si="349"/>
        <v>5.3499999999999978E-2</v>
      </c>
      <c r="D2454">
        <f t="shared" si="350"/>
        <v>5.211795426210656E-2</v>
      </c>
      <c r="E2454">
        <f t="shared" si="351"/>
        <v>2.9440455138916032E-2</v>
      </c>
      <c r="F2454">
        <v>894.20360000000005</v>
      </c>
      <c r="G2454">
        <f t="shared" si="352"/>
        <v>0.19485552556299243</v>
      </c>
      <c r="H2454">
        <f t="shared" si="353"/>
        <v>196.27375491121401</v>
      </c>
      <c r="I2454">
        <f t="shared" si="346"/>
        <v>206.774400798964</v>
      </c>
      <c r="J2454">
        <f t="shared" si="354"/>
        <v>1076.3</v>
      </c>
      <c r="K2454" s="2">
        <f t="shared" si="347"/>
        <v>0.29897222222222219</v>
      </c>
      <c r="L2454">
        <f t="shared" si="348"/>
        <v>4.897542725958648E-5</v>
      </c>
    </row>
    <row r="2455" spans="1:12" x14ac:dyDescent="0.15">
      <c r="A2455">
        <v>1779840</v>
      </c>
      <c r="B2455">
        <v>0.94199999999999995</v>
      </c>
      <c r="C2455">
        <f t="shared" si="349"/>
        <v>5.3399999999999989E-2</v>
      </c>
      <c r="D2455">
        <f t="shared" si="350"/>
        <v>5.2023028067151811E-2</v>
      </c>
      <c r="E2455">
        <f t="shared" si="351"/>
        <v>2.9425805243144768E-2</v>
      </c>
      <c r="F2455">
        <v>891.03819999999996</v>
      </c>
      <c r="G2455">
        <f t="shared" si="352"/>
        <v>0.1948647742292797</v>
      </c>
      <c r="H2455">
        <f t="shared" si="353"/>
        <v>195.57896354178095</v>
      </c>
      <c r="I2455">
        <f t="shared" si="346"/>
        <v>206.02288019491203</v>
      </c>
      <c r="J2455">
        <f t="shared" si="354"/>
        <v>1078.3</v>
      </c>
      <c r="K2455" s="2">
        <f t="shared" si="347"/>
        <v>0.29952777777777778</v>
      </c>
      <c r="L2455">
        <f t="shared" si="348"/>
        <v>5.0497322111705745E-5</v>
      </c>
    </row>
    <row r="2456" spans="1:12" x14ac:dyDescent="0.15">
      <c r="A2456">
        <v>1779960</v>
      </c>
      <c r="B2456">
        <v>0.94189999999999996</v>
      </c>
      <c r="C2456">
        <f t="shared" si="349"/>
        <v>5.3499999999999978E-2</v>
      </c>
      <c r="D2456">
        <f t="shared" si="350"/>
        <v>5.211795426210656E-2</v>
      </c>
      <c r="E2456">
        <f t="shared" si="351"/>
        <v>2.9523701159030327E-2</v>
      </c>
      <c r="F2456">
        <v>890.92110000000002</v>
      </c>
      <c r="G2456">
        <f t="shared" si="352"/>
        <v>0.19485552556299243</v>
      </c>
      <c r="H2456">
        <f t="shared" si="353"/>
        <v>195.5532606071248</v>
      </c>
      <c r="I2456">
        <f t="shared" si="346"/>
        <v>206.01536004960604</v>
      </c>
      <c r="J2456">
        <f t="shared" si="354"/>
        <v>1080.3</v>
      </c>
      <c r="K2456" s="2">
        <f t="shared" si="347"/>
        <v>0.30008333333333331</v>
      </c>
      <c r="L2456">
        <f t="shared" si="348"/>
        <v>4.9991498044549845E-5</v>
      </c>
    </row>
    <row r="2457" spans="1:12" x14ac:dyDescent="0.15">
      <c r="A2457">
        <v>1780080</v>
      </c>
      <c r="B2457">
        <v>0.94179999999999997</v>
      </c>
      <c r="C2457">
        <f t="shared" si="349"/>
        <v>5.3599999999999967E-2</v>
      </c>
      <c r="D2457">
        <f t="shared" si="350"/>
        <v>5.2212871446934109E-2</v>
      </c>
      <c r="E2457">
        <f t="shared" si="351"/>
        <v>2.9588888165828935E-2</v>
      </c>
      <c r="F2457">
        <v>892.09339999999997</v>
      </c>
      <c r="G2457">
        <f t="shared" si="352"/>
        <v>0.19484627821346001</v>
      </c>
      <c r="H2457">
        <f t="shared" si="353"/>
        <v>195.81057529796527</v>
      </c>
      <c r="I2457">
        <f t="shared" si="346"/>
        <v>206.30602213393618</v>
      </c>
      <c r="J2457">
        <f t="shared" si="354"/>
        <v>1082.3</v>
      </c>
      <c r="K2457" s="2">
        <f t="shared" si="347"/>
        <v>0.3006388888888889</v>
      </c>
      <c r="L2457">
        <f t="shared" si="348"/>
        <v>5.050590936144896E-5</v>
      </c>
    </row>
    <row r="2458" spans="1:12" x14ac:dyDescent="0.15">
      <c r="A2458">
        <v>1780200</v>
      </c>
      <c r="B2458">
        <v>0.94169999999999998</v>
      </c>
      <c r="C2458">
        <f t="shared" si="349"/>
        <v>5.3699999999999956E-2</v>
      </c>
      <c r="D2458">
        <f t="shared" si="350"/>
        <v>5.2307779623344736E-2</v>
      </c>
      <c r="E2458">
        <f t="shared" si="351"/>
        <v>2.9624333450126241E-2</v>
      </c>
      <c r="F2458">
        <v>894.43809999999996</v>
      </c>
      <c r="G2458">
        <f t="shared" si="352"/>
        <v>0.19483703218036996</v>
      </c>
      <c r="H2458">
        <f t="shared" si="353"/>
        <v>196.32522662920607</v>
      </c>
      <c r="I2458">
        <f t="shared" si="346"/>
        <v>206.86789129919441</v>
      </c>
      <c r="J2458">
        <f t="shared" si="354"/>
        <v>1084.3</v>
      </c>
      <c r="K2458" s="2">
        <f t="shared" si="347"/>
        <v>0.30119444444444443</v>
      </c>
      <c r="L2458">
        <f t="shared" si="348"/>
        <v>4.9485587960207117E-5</v>
      </c>
    </row>
    <row r="2459" spans="1:12" x14ac:dyDescent="0.15">
      <c r="A2459">
        <v>1780320</v>
      </c>
      <c r="B2459">
        <v>0.94169999999999998</v>
      </c>
      <c r="C2459">
        <f t="shared" si="349"/>
        <v>5.3699999999999956E-2</v>
      </c>
      <c r="D2459">
        <f t="shared" si="350"/>
        <v>5.2307779623344736E-2</v>
      </c>
      <c r="E2459">
        <f t="shared" si="351"/>
        <v>2.9579734378999665E-2</v>
      </c>
      <c r="F2459">
        <v>896.19669999999996</v>
      </c>
      <c r="G2459">
        <f t="shared" si="352"/>
        <v>0.19483703218036996</v>
      </c>
      <c r="H2459">
        <f t="shared" si="353"/>
        <v>196.7112315898066</v>
      </c>
      <c r="I2459">
        <f t="shared" si="346"/>
        <v>207.27462472617918</v>
      </c>
      <c r="J2459">
        <f t="shared" si="354"/>
        <v>1086.3</v>
      </c>
      <c r="K2459" s="2">
        <f t="shared" si="347"/>
        <v>0.30174999999999996</v>
      </c>
      <c r="L2459">
        <f t="shared" si="348"/>
        <v>4.9485587960207117E-5</v>
      </c>
    </row>
    <row r="2460" spans="1:12" x14ac:dyDescent="0.15">
      <c r="A2460">
        <v>1780440</v>
      </c>
      <c r="B2460">
        <v>0.9415</v>
      </c>
      <c r="C2460">
        <f t="shared" si="349"/>
        <v>5.3899999999999934E-2</v>
      </c>
      <c r="D2460">
        <f t="shared" si="350"/>
        <v>5.2497568957753836E-2</v>
      </c>
      <c r="E2460">
        <f t="shared" si="351"/>
        <v>2.9704116307322923E-2</v>
      </c>
      <c r="F2460">
        <v>898.7758</v>
      </c>
      <c r="G2460">
        <f t="shared" si="352"/>
        <v>0.19481854406226787</v>
      </c>
      <c r="H2460">
        <f t="shared" si="353"/>
        <v>197.27733268947955</v>
      </c>
      <c r="I2460">
        <f t="shared" si="346"/>
        <v>207.91058092144249</v>
      </c>
      <c r="J2460">
        <f t="shared" si="354"/>
        <v>1088.3</v>
      </c>
      <c r="K2460" s="2">
        <f t="shared" si="347"/>
        <v>0.30230555555555555</v>
      </c>
      <c r="L2460">
        <f t="shared" si="348"/>
        <v>4.9485587960207686E-5</v>
      </c>
    </row>
    <row r="2461" spans="1:12" x14ac:dyDescent="0.15">
      <c r="A2461">
        <v>1780560</v>
      </c>
      <c r="B2461">
        <v>0.94140000000000001</v>
      </c>
      <c r="C2461">
        <f t="shared" si="349"/>
        <v>5.3999999999999923E-2</v>
      </c>
      <c r="D2461">
        <f t="shared" si="350"/>
        <v>5.2592450119170416E-2</v>
      </c>
      <c r="E2461">
        <f t="shared" si="351"/>
        <v>2.9825757925837627E-2</v>
      </c>
      <c r="F2461">
        <v>897.72059999999999</v>
      </c>
      <c r="G2461">
        <f t="shared" si="352"/>
        <v>0.19480930197663152</v>
      </c>
      <c r="H2461">
        <f t="shared" si="353"/>
        <v>197.04572093329529</v>
      </c>
      <c r="I2461">
        <f t="shared" si="346"/>
        <v>207.6861898636931</v>
      </c>
      <c r="J2461">
        <f t="shared" si="354"/>
        <v>1090.3</v>
      </c>
      <c r="K2461" s="2">
        <f t="shared" si="347"/>
        <v>0.30286111111111108</v>
      </c>
      <c r="L2461">
        <f t="shared" si="348"/>
        <v>4.9481380717565265E-5</v>
      </c>
    </row>
    <row r="2462" spans="1:12" x14ac:dyDescent="0.15">
      <c r="A2462">
        <v>1780680</v>
      </c>
      <c r="B2462">
        <v>0.94140000000000001</v>
      </c>
      <c r="C2462">
        <f t="shared" si="349"/>
        <v>5.3999999999999923E-2</v>
      </c>
      <c r="D2462">
        <f t="shared" si="350"/>
        <v>5.2592450119170416E-2</v>
      </c>
      <c r="E2462">
        <f t="shared" si="351"/>
        <v>2.9837649489838112E-2</v>
      </c>
      <c r="F2462">
        <v>897.25170000000003</v>
      </c>
      <c r="G2462">
        <f t="shared" si="352"/>
        <v>0.19480930197663152</v>
      </c>
      <c r="H2462">
        <f t="shared" si="353"/>
        <v>196.94279944687108</v>
      </c>
      <c r="I2462">
        <f t="shared" si="346"/>
        <v>207.57771061700203</v>
      </c>
      <c r="J2462">
        <f t="shared" si="354"/>
        <v>1092.3</v>
      </c>
      <c r="K2462" s="2">
        <f t="shared" si="347"/>
        <v>0.30341666666666667</v>
      </c>
      <c r="L2462">
        <f t="shared" si="348"/>
        <v>5.0510204081632753E-5</v>
      </c>
    </row>
    <row r="2463" spans="1:12" x14ac:dyDescent="0.15">
      <c r="A2463">
        <v>1780800</v>
      </c>
      <c r="B2463">
        <v>0.94110000000000005</v>
      </c>
      <c r="C2463">
        <f t="shared" si="349"/>
        <v>5.429999999999989E-2</v>
      </c>
      <c r="D2463">
        <f t="shared" si="350"/>
        <v>5.2877039600766722E-2</v>
      </c>
      <c r="E2463">
        <f t="shared" si="351"/>
        <v>3.0110347407433933E-2</v>
      </c>
      <c r="F2463">
        <v>897.72059999999999</v>
      </c>
      <c r="G2463">
        <f t="shared" si="352"/>
        <v>0.19478158360963735</v>
      </c>
      <c r="H2463">
        <f t="shared" si="353"/>
        <v>197.04572093329529</v>
      </c>
      <c r="I2463">
        <f t="shared" si="346"/>
        <v>207.74530357997321</v>
      </c>
      <c r="J2463">
        <f t="shared" si="354"/>
        <v>1094.3</v>
      </c>
      <c r="K2463" s="2">
        <f t="shared" si="347"/>
        <v>0.3039722222222222</v>
      </c>
      <c r="L2463">
        <f t="shared" si="348"/>
        <v>4.9995748660828323E-5</v>
      </c>
    </row>
    <row r="2464" spans="1:12" x14ac:dyDescent="0.15">
      <c r="A2464">
        <v>1780920</v>
      </c>
      <c r="B2464">
        <v>0.94099999999999995</v>
      </c>
      <c r="C2464">
        <f t="shared" si="349"/>
        <v>5.439999999999999E-2</v>
      </c>
      <c r="D2464">
        <f t="shared" si="350"/>
        <v>5.2971884766105724E-2</v>
      </c>
      <c r="E2464">
        <f t="shared" si="351"/>
        <v>3.0196270729703264E-2</v>
      </c>
      <c r="F2464">
        <v>898.07240000000002</v>
      </c>
      <c r="G2464">
        <f t="shared" si="352"/>
        <v>0.19477234678290495</v>
      </c>
      <c r="H2464">
        <f t="shared" si="353"/>
        <v>197.12293948506328</v>
      </c>
      <c r="I2464">
        <f t="shared" si="346"/>
        <v>207.84642739305079</v>
      </c>
      <c r="J2464">
        <f t="shared" si="354"/>
        <v>1096.3</v>
      </c>
      <c r="K2464" s="2">
        <f t="shared" si="347"/>
        <v>0.30452777777777779</v>
      </c>
      <c r="L2464">
        <f t="shared" si="348"/>
        <v>4.9485587960207117E-5</v>
      </c>
    </row>
    <row r="2465" spans="1:12" x14ac:dyDescent="0.15">
      <c r="A2465">
        <v>1781040</v>
      </c>
      <c r="B2465">
        <v>0.94099999999999995</v>
      </c>
      <c r="C2465">
        <f t="shared" si="349"/>
        <v>5.439999999999999E-2</v>
      </c>
      <c r="D2465">
        <f t="shared" si="350"/>
        <v>5.2971884766105724E-2</v>
      </c>
      <c r="E2465">
        <f t="shared" si="351"/>
        <v>3.0175462394743998E-2</v>
      </c>
      <c r="F2465">
        <v>898.89290000000005</v>
      </c>
      <c r="G2465">
        <f t="shared" si="352"/>
        <v>0.19477234678290495</v>
      </c>
      <c r="H2465">
        <f t="shared" si="353"/>
        <v>197.30303562413573</v>
      </c>
      <c r="I2465">
        <f t="shared" si="346"/>
        <v>208.03632076208874</v>
      </c>
      <c r="J2465">
        <f t="shared" si="354"/>
        <v>1098.3</v>
      </c>
      <c r="K2465" s="2">
        <f t="shared" si="347"/>
        <v>0.30508333333333332</v>
      </c>
      <c r="L2465">
        <f t="shared" si="348"/>
        <v>4.9489795918366994E-5</v>
      </c>
    </row>
    <row r="2466" spans="1:12" x14ac:dyDescent="0.15">
      <c r="A2466">
        <v>1781161</v>
      </c>
      <c r="B2466">
        <v>0.94089999999999996</v>
      </c>
      <c r="C2466">
        <f t="shared" si="349"/>
        <v>5.4499999999999979E-2</v>
      </c>
      <c r="D2466">
        <f t="shared" si="350"/>
        <v>5.3066720936692229E-2</v>
      </c>
      <c r="E2466">
        <f t="shared" si="351"/>
        <v>3.0240565851246119E-2</v>
      </c>
      <c r="F2466">
        <v>900.06529999999998</v>
      </c>
      <c r="G2466">
        <f t="shared" si="352"/>
        <v>0.19476311127011933</v>
      </c>
      <c r="H2466">
        <f t="shared" si="353"/>
        <v>197.56037226453608</v>
      </c>
      <c r="I2466">
        <f t="shared" si="346"/>
        <v>208.32741255295329</v>
      </c>
      <c r="J2466">
        <f t="shared" si="354"/>
        <v>1100.3166666666666</v>
      </c>
      <c r="K2466" s="2">
        <f t="shared" si="347"/>
        <v>0.30564351851851851</v>
      </c>
      <c r="L2466">
        <f t="shared" si="348"/>
        <v>4.9494004592226872E-5</v>
      </c>
    </row>
    <row r="2467" spans="1:12" x14ac:dyDescent="0.15">
      <c r="A2467">
        <v>1781280</v>
      </c>
      <c r="B2467">
        <v>0.94089999999999996</v>
      </c>
      <c r="C2467">
        <f t="shared" si="349"/>
        <v>5.4499999999999979E-2</v>
      </c>
      <c r="D2467">
        <f t="shared" si="350"/>
        <v>5.3066720936692229E-2</v>
      </c>
      <c r="E2467">
        <f t="shared" si="351"/>
        <v>3.0240565851246119E-2</v>
      </c>
      <c r="F2467">
        <v>900.06529999999998</v>
      </c>
      <c r="G2467">
        <f t="shared" si="352"/>
        <v>0.19476311127011933</v>
      </c>
      <c r="H2467">
        <f t="shared" si="353"/>
        <v>197.56037226453608</v>
      </c>
      <c r="I2467">
        <f t="shared" si="346"/>
        <v>208.32741255295329</v>
      </c>
      <c r="J2467">
        <f t="shared" si="354"/>
        <v>1102.3</v>
      </c>
      <c r="K2467" s="2">
        <f t="shared" si="347"/>
        <v>0.30619444444444444</v>
      </c>
      <c r="L2467">
        <f t="shared" si="348"/>
        <v>5.0510204081632191E-5</v>
      </c>
    </row>
    <row r="2468" spans="1:12" x14ac:dyDescent="0.15">
      <c r="A2468">
        <v>1781400</v>
      </c>
      <c r="B2468">
        <v>0.94059999999999999</v>
      </c>
      <c r="C2468">
        <f t="shared" si="349"/>
        <v>5.4799999999999946E-2</v>
      </c>
      <c r="D2468">
        <f t="shared" si="350"/>
        <v>5.3351175496994536E-2</v>
      </c>
      <c r="E2468">
        <f t="shared" si="351"/>
        <v>3.0551775796535657E-2</v>
      </c>
      <c r="F2468">
        <v>899.01030000000003</v>
      </c>
      <c r="G2468">
        <f t="shared" si="352"/>
        <v>0.19473541261232868</v>
      </c>
      <c r="H2468">
        <f t="shared" si="353"/>
        <v>197.32880440747161</v>
      </c>
      <c r="I2468">
        <f t="shared" si="346"/>
        <v>208.14242288900104</v>
      </c>
      <c r="J2468">
        <f t="shared" si="354"/>
        <v>1104.3</v>
      </c>
      <c r="K2468" s="2">
        <f t="shared" si="347"/>
        <v>0.30674999999999997</v>
      </c>
      <c r="L2468">
        <f t="shared" si="348"/>
        <v>4.9485587960207686E-5</v>
      </c>
    </row>
    <row r="2469" spans="1:12" x14ac:dyDescent="0.15">
      <c r="A2469">
        <v>1781520</v>
      </c>
      <c r="B2469">
        <v>0.94059999999999999</v>
      </c>
      <c r="C2469">
        <f t="shared" si="349"/>
        <v>5.4799999999999946E-2</v>
      </c>
      <c r="D2469">
        <f t="shared" si="350"/>
        <v>5.3351175496994536E-2</v>
      </c>
      <c r="E2469">
        <f t="shared" si="351"/>
        <v>3.0596374867662233E-2</v>
      </c>
      <c r="F2469">
        <v>897.25170000000003</v>
      </c>
      <c r="G2469">
        <f t="shared" si="352"/>
        <v>0.19473541261232868</v>
      </c>
      <c r="H2469">
        <f t="shared" si="353"/>
        <v>196.94279944687108</v>
      </c>
      <c r="I2469">
        <f t="shared" si="346"/>
        <v>207.73526485655958</v>
      </c>
      <c r="J2469">
        <f t="shared" si="354"/>
        <v>1106.3</v>
      </c>
      <c r="K2469" s="2">
        <f t="shared" si="347"/>
        <v>0.30730555555555555</v>
      </c>
      <c r="L2469">
        <f t="shared" si="348"/>
        <v>5.0000000000000158E-5</v>
      </c>
    </row>
    <row r="2470" spans="1:12" x14ac:dyDescent="0.15">
      <c r="A2470">
        <v>1781640</v>
      </c>
      <c r="B2470">
        <v>0.9405</v>
      </c>
      <c r="C2470">
        <f t="shared" si="349"/>
        <v>5.4899999999999935E-2</v>
      </c>
      <c r="D2470">
        <f t="shared" si="350"/>
        <v>5.3445975705625981E-2</v>
      </c>
      <c r="E2470">
        <f t="shared" si="351"/>
        <v>3.0703069176349615E-2</v>
      </c>
      <c r="F2470">
        <v>896.78269999999998</v>
      </c>
      <c r="G2470">
        <f t="shared" si="352"/>
        <v>0.19472618235221628</v>
      </c>
      <c r="H2470">
        <f t="shared" si="353"/>
        <v>196.83985601088696</v>
      </c>
      <c r="I2470">
        <f t="shared" si="346"/>
        <v>207.64636410588457</v>
      </c>
      <c r="J2470">
        <f t="shared" si="354"/>
        <v>1108.3</v>
      </c>
      <c r="K2470" s="2">
        <f t="shared" si="347"/>
        <v>0.30786111111111109</v>
      </c>
      <c r="L2470">
        <f t="shared" si="348"/>
        <v>4.9481380717565265E-5</v>
      </c>
    </row>
    <row r="2471" spans="1:12" x14ac:dyDescent="0.15">
      <c r="A2471">
        <v>1781760</v>
      </c>
      <c r="B2471">
        <v>0.94040000000000001</v>
      </c>
      <c r="C2471">
        <f t="shared" si="349"/>
        <v>5.4999999999999924E-2</v>
      </c>
      <c r="D2471">
        <f t="shared" si="350"/>
        <v>5.3540766928029761E-2</v>
      </c>
      <c r="E2471">
        <f t="shared" si="351"/>
        <v>3.07651528916273E-2</v>
      </c>
      <c r="F2471">
        <v>898.07240000000002</v>
      </c>
      <c r="G2471">
        <f t="shared" si="352"/>
        <v>0.19471695340449421</v>
      </c>
      <c r="H2471">
        <f t="shared" si="353"/>
        <v>197.12293948506328</v>
      </c>
      <c r="I2471">
        <f t="shared" si="346"/>
        <v>207.96470115674177</v>
      </c>
      <c r="J2471">
        <f t="shared" si="354"/>
        <v>1110.3</v>
      </c>
      <c r="K2471" s="2">
        <f t="shared" si="347"/>
        <v>0.30841666666666667</v>
      </c>
      <c r="L2471">
        <f t="shared" si="348"/>
        <v>4.9485587960207686E-5</v>
      </c>
    </row>
    <row r="2472" spans="1:12" x14ac:dyDescent="0.15">
      <c r="A2472">
        <v>1781880</v>
      </c>
      <c r="B2472">
        <v>0.94030000000000002</v>
      </c>
      <c r="C2472">
        <f t="shared" si="349"/>
        <v>5.5099999999999913E-2</v>
      </c>
      <c r="D2472">
        <f t="shared" si="350"/>
        <v>5.3635549165909339E-2</v>
      </c>
      <c r="E2472">
        <f t="shared" si="351"/>
        <v>3.0815341130491197E-2</v>
      </c>
      <c r="F2472">
        <v>899.83079999999995</v>
      </c>
      <c r="G2472">
        <f t="shared" si="352"/>
        <v>0.19470772576885154</v>
      </c>
      <c r="H2472">
        <f t="shared" si="353"/>
        <v>197.50890054654403</v>
      </c>
      <c r="I2472">
        <f t="shared" si="346"/>
        <v>208.39164096665857</v>
      </c>
      <c r="J2472">
        <f t="shared" si="354"/>
        <v>1112.3</v>
      </c>
      <c r="K2472" s="2">
        <f t="shared" si="347"/>
        <v>0.3089722222222222</v>
      </c>
      <c r="L2472">
        <f t="shared" si="348"/>
        <v>4.9995748660828323E-5</v>
      </c>
    </row>
    <row r="2473" spans="1:12" x14ac:dyDescent="0.15">
      <c r="A2473">
        <v>1782001</v>
      </c>
      <c r="B2473">
        <v>0.94030000000000002</v>
      </c>
      <c r="C2473">
        <f t="shared" si="349"/>
        <v>5.5099999999999913E-2</v>
      </c>
      <c r="D2473">
        <f t="shared" si="350"/>
        <v>5.3635549165909339E-2</v>
      </c>
      <c r="E2473">
        <f t="shared" si="351"/>
        <v>3.0746956395308202E-2</v>
      </c>
      <c r="F2473">
        <v>902.52729999999997</v>
      </c>
      <c r="G2473">
        <f t="shared" si="352"/>
        <v>0.19470772576885154</v>
      </c>
      <c r="H2473">
        <f t="shared" si="353"/>
        <v>198.10077042955285</v>
      </c>
      <c r="I2473">
        <f t="shared" si="346"/>
        <v>209.01612288022119</v>
      </c>
      <c r="J2473">
        <f t="shared" si="354"/>
        <v>1114.3166666666666</v>
      </c>
      <c r="K2473" s="2">
        <f t="shared" si="347"/>
        <v>0.3095324074074074</v>
      </c>
      <c r="L2473">
        <f t="shared" si="348"/>
        <v>5.0000000000000158E-5</v>
      </c>
    </row>
    <row r="2474" spans="1:12" x14ac:dyDescent="0.15">
      <c r="A2474">
        <v>1782121</v>
      </c>
      <c r="B2474">
        <v>0.94</v>
      </c>
      <c r="C2474">
        <f t="shared" si="349"/>
        <v>5.5399999999999991E-2</v>
      </c>
      <c r="D2474">
        <f t="shared" si="350"/>
        <v>5.3919841989430332E-2</v>
      </c>
      <c r="E2474">
        <f t="shared" si="351"/>
        <v>3.0998549319869447E-2</v>
      </c>
      <c r="F2474">
        <v>903.81669999999997</v>
      </c>
      <c r="G2474">
        <f t="shared" si="352"/>
        <v>0.19468005073129169</v>
      </c>
      <c r="H2474">
        <f t="shared" si="353"/>
        <v>198.38378805504945</v>
      </c>
      <c r="I2474">
        <f t="shared" si="346"/>
        <v>209.37424991329917</v>
      </c>
      <c r="J2474">
        <f t="shared" si="354"/>
        <v>1116.3166666666666</v>
      </c>
      <c r="K2474" s="2">
        <f t="shared" si="347"/>
        <v>0.31008796296296293</v>
      </c>
      <c r="L2474">
        <f t="shared" si="348"/>
        <v>4.9489795918366994E-5</v>
      </c>
    </row>
    <row r="2475" spans="1:12" x14ac:dyDescent="0.15">
      <c r="A2475">
        <v>1782241</v>
      </c>
      <c r="B2475">
        <v>0.94</v>
      </c>
      <c r="C2475">
        <f t="shared" si="349"/>
        <v>5.5399999999999991E-2</v>
      </c>
      <c r="D2475">
        <f t="shared" si="350"/>
        <v>5.3919841989430332E-2</v>
      </c>
      <c r="E2475">
        <f t="shared" si="351"/>
        <v>3.1001519040800257E-2</v>
      </c>
      <c r="F2475">
        <v>903.69960000000003</v>
      </c>
      <c r="G2475">
        <f t="shared" si="352"/>
        <v>0.19468005073129169</v>
      </c>
      <c r="H2475">
        <f t="shared" si="353"/>
        <v>198.3580851203933</v>
      </c>
      <c r="I2475">
        <f t="shared" si="346"/>
        <v>209.3471230360631</v>
      </c>
      <c r="J2475">
        <f t="shared" si="354"/>
        <v>1118.3166666666666</v>
      </c>
      <c r="K2475" s="2">
        <f t="shared" si="347"/>
        <v>0.31064351851851851</v>
      </c>
      <c r="L2475">
        <f t="shared" si="348"/>
        <v>4.9489795918366994E-5</v>
      </c>
    </row>
    <row r="2476" spans="1:12" x14ac:dyDescent="0.15">
      <c r="A2476">
        <v>1782360</v>
      </c>
      <c r="B2476">
        <v>0.93989999999999996</v>
      </c>
      <c r="C2476">
        <f t="shared" si="349"/>
        <v>5.549999999999998E-2</v>
      </c>
      <c r="D2476">
        <f t="shared" si="350"/>
        <v>5.4014588306238134E-2</v>
      </c>
      <c r="E2476">
        <f t="shared" si="351"/>
        <v>3.1090318307580092E-2</v>
      </c>
      <c r="F2476">
        <v>903.93409999999994</v>
      </c>
      <c r="G2476">
        <f t="shared" si="352"/>
        <v>0.19467082834085891</v>
      </c>
      <c r="H2476">
        <f t="shared" si="353"/>
        <v>198.40955683838536</v>
      </c>
      <c r="I2476">
        <f t="shared" si="346"/>
        <v>209.42128724291575</v>
      </c>
      <c r="J2476">
        <f t="shared" si="354"/>
        <v>1120.3</v>
      </c>
      <c r="K2476" s="2">
        <f t="shared" si="347"/>
        <v>0.31119444444444444</v>
      </c>
      <c r="L2476">
        <f t="shared" si="348"/>
        <v>4.9995748660827754E-5</v>
      </c>
    </row>
    <row r="2477" spans="1:12" x14ac:dyDescent="0.15">
      <c r="A2477">
        <v>1782480</v>
      </c>
      <c r="B2477">
        <v>0.93979999999999997</v>
      </c>
      <c r="C2477">
        <f t="shared" si="349"/>
        <v>5.5599999999999969E-2</v>
      </c>
      <c r="D2477">
        <f t="shared" si="350"/>
        <v>5.4109325647031831E-2</v>
      </c>
      <c r="E2477">
        <f t="shared" si="351"/>
        <v>3.1158302799442008E-2</v>
      </c>
      <c r="F2477">
        <v>904.98900000000003</v>
      </c>
      <c r="G2477">
        <f t="shared" si="352"/>
        <v>0.19466160726095225</v>
      </c>
      <c r="H2477">
        <f t="shared" si="353"/>
        <v>198.64110274588992</v>
      </c>
      <c r="I2477">
        <f t="shared" si="346"/>
        <v>209.68554805856135</v>
      </c>
      <c r="J2477">
        <f t="shared" si="354"/>
        <v>1122.3</v>
      </c>
      <c r="K2477" s="2">
        <f t="shared" si="347"/>
        <v>0.31174999999999997</v>
      </c>
      <c r="L2477">
        <f t="shared" si="348"/>
        <v>4.99829989799384E-5</v>
      </c>
    </row>
    <row r="2478" spans="1:12" x14ac:dyDescent="0.15">
      <c r="A2478">
        <v>1782600</v>
      </c>
      <c r="B2478">
        <v>0.93969999999999998</v>
      </c>
      <c r="C2478">
        <f t="shared" si="349"/>
        <v>5.5699999999999958E-2</v>
      </c>
      <c r="D2478">
        <f t="shared" si="350"/>
        <v>5.4204054013511978E-2</v>
      </c>
      <c r="E2478">
        <f t="shared" si="351"/>
        <v>3.1238162272824513E-2</v>
      </c>
      <c r="F2478">
        <v>905.57529999999997</v>
      </c>
      <c r="G2478">
        <f t="shared" si="352"/>
        <v>0.19465238749126129</v>
      </c>
      <c r="H2478">
        <f t="shared" si="353"/>
        <v>198.76979301565001</v>
      </c>
      <c r="I2478">
        <f t="shared" si="346"/>
        <v>209.84127048662165</v>
      </c>
      <c r="J2478">
        <f t="shared" si="354"/>
        <v>1124.3</v>
      </c>
      <c r="K2478" s="2">
        <f t="shared" si="347"/>
        <v>0.31230555555555556</v>
      </c>
      <c r="L2478">
        <f t="shared" si="348"/>
        <v>4.897542725958648E-5</v>
      </c>
    </row>
    <row r="2479" spans="1:12" x14ac:dyDescent="0.15">
      <c r="A2479">
        <v>1782720</v>
      </c>
      <c r="B2479">
        <v>0.93959999999999999</v>
      </c>
      <c r="C2479">
        <f t="shared" si="349"/>
        <v>5.5799999999999947E-2</v>
      </c>
      <c r="D2479">
        <f t="shared" si="350"/>
        <v>5.429877340737866E-2</v>
      </c>
      <c r="E2479">
        <f t="shared" si="351"/>
        <v>3.1338826180663706E-2</v>
      </c>
      <c r="F2479">
        <v>905.34090000000003</v>
      </c>
      <c r="G2479">
        <f t="shared" si="352"/>
        <v>0.1946431690314758</v>
      </c>
      <c r="H2479">
        <f t="shared" si="353"/>
        <v>198.71834324721789</v>
      </c>
      <c r="I2479">
        <f t="shared" si="346"/>
        <v>209.80682680041258</v>
      </c>
      <c r="J2479">
        <f t="shared" si="354"/>
        <v>1126.3</v>
      </c>
      <c r="K2479" s="2">
        <f t="shared" si="347"/>
        <v>0.31286111111111109</v>
      </c>
      <c r="L2479">
        <f t="shared" si="348"/>
        <v>4.9995748660828323E-5</v>
      </c>
    </row>
    <row r="2480" spans="1:12" x14ac:dyDescent="0.15">
      <c r="A2480">
        <v>1782840</v>
      </c>
      <c r="B2480">
        <v>0.93930000000000002</v>
      </c>
      <c r="C2480">
        <f t="shared" si="349"/>
        <v>5.6099999999999914E-2</v>
      </c>
      <c r="D2480">
        <f t="shared" si="350"/>
        <v>5.4582877770291534E-2</v>
      </c>
      <c r="E2480">
        <f t="shared" si="351"/>
        <v>3.1670501871689426E-2</v>
      </c>
      <c r="F2480">
        <v>903.46510000000001</v>
      </c>
      <c r="G2480">
        <f t="shared" si="352"/>
        <v>0.19461552150845124</v>
      </c>
      <c r="H2480">
        <f t="shared" si="353"/>
        <v>198.30661340240124</v>
      </c>
      <c r="I2480">
        <f t="shared" si="346"/>
        <v>209.43161441427597</v>
      </c>
      <c r="J2480">
        <f t="shared" si="354"/>
        <v>1128.3</v>
      </c>
      <c r="K2480" s="2">
        <f t="shared" si="347"/>
        <v>0.31341666666666668</v>
      </c>
      <c r="L2480">
        <f t="shared" si="348"/>
        <v>4.8469387755102366E-5</v>
      </c>
    </row>
    <row r="2481" spans="1:12" x14ac:dyDescent="0.15">
      <c r="A2481">
        <v>1782960</v>
      </c>
      <c r="B2481">
        <v>0.93959999999999999</v>
      </c>
      <c r="C2481">
        <f t="shared" si="349"/>
        <v>5.5799999999999947E-2</v>
      </c>
      <c r="D2481">
        <f t="shared" si="350"/>
        <v>5.429877340737866E-2</v>
      </c>
      <c r="E2481">
        <f t="shared" si="351"/>
        <v>3.1463696478862879E-2</v>
      </c>
      <c r="F2481">
        <v>900.4171</v>
      </c>
      <c r="G2481">
        <f t="shared" si="352"/>
        <v>0.1946431690314758</v>
      </c>
      <c r="H2481">
        <f t="shared" si="353"/>
        <v>197.63759081630411</v>
      </c>
      <c r="I2481">
        <f t="shared" si="346"/>
        <v>208.66576838385382</v>
      </c>
      <c r="J2481">
        <f t="shared" si="354"/>
        <v>1130.3</v>
      </c>
      <c r="K2481" s="2">
        <f t="shared" si="347"/>
        <v>0.31397222222222221</v>
      </c>
      <c r="L2481">
        <f t="shared" si="348"/>
        <v>5.0510204081632753E-5</v>
      </c>
    </row>
    <row r="2482" spans="1:12" x14ac:dyDescent="0.15">
      <c r="A2482">
        <v>1783080</v>
      </c>
      <c r="B2482">
        <v>0.93930000000000002</v>
      </c>
      <c r="C2482">
        <f t="shared" si="349"/>
        <v>5.6099999999999914E-2</v>
      </c>
      <c r="D2482">
        <f t="shared" si="350"/>
        <v>5.4582877770291534E-2</v>
      </c>
      <c r="E2482">
        <f t="shared" si="351"/>
        <v>3.1795372169888592E-2</v>
      </c>
      <c r="F2482">
        <v>898.54129999999998</v>
      </c>
      <c r="G2482">
        <f t="shared" si="352"/>
        <v>0.19461552150845124</v>
      </c>
      <c r="H2482">
        <f t="shared" si="353"/>
        <v>197.22586097148749</v>
      </c>
      <c r="I2482">
        <f t="shared" si="346"/>
        <v>208.29023177198795</v>
      </c>
      <c r="J2482">
        <f t="shared" si="354"/>
        <v>1132.3</v>
      </c>
      <c r="K2482" s="2">
        <f t="shared" si="347"/>
        <v>0.31452777777777774</v>
      </c>
      <c r="L2482">
        <f t="shared" si="348"/>
        <v>4.9485587960207686E-5</v>
      </c>
    </row>
    <row r="2483" spans="1:12" x14ac:dyDescent="0.15">
      <c r="A2483">
        <v>1783200</v>
      </c>
      <c r="B2483">
        <v>0.93930000000000002</v>
      </c>
      <c r="C2483">
        <f t="shared" si="349"/>
        <v>5.6099999999999914E-2</v>
      </c>
      <c r="D2483">
        <f t="shared" si="350"/>
        <v>5.4582877770291534E-2</v>
      </c>
      <c r="E2483">
        <f t="shared" si="351"/>
        <v>3.1786455398929811E-2</v>
      </c>
      <c r="F2483">
        <v>898.89290000000005</v>
      </c>
      <c r="G2483">
        <f t="shared" si="352"/>
        <v>0.19461552150845124</v>
      </c>
      <c r="H2483">
        <f t="shared" si="353"/>
        <v>197.30303562413573</v>
      </c>
      <c r="I2483">
        <f t="shared" si="346"/>
        <v>208.37173592264972</v>
      </c>
      <c r="J2483">
        <f t="shared" si="354"/>
        <v>1134.3</v>
      </c>
      <c r="K2483" s="2">
        <f t="shared" si="347"/>
        <v>0.31508333333333333</v>
      </c>
      <c r="L2483">
        <f t="shared" si="348"/>
        <v>4.9489795918367563E-5</v>
      </c>
    </row>
    <row r="2484" spans="1:12" x14ac:dyDescent="0.15">
      <c r="A2484">
        <v>1783320</v>
      </c>
      <c r="B2484">
        <v>0.93930000000000002</v>
      </c>
      <c r="C2484">
        <f t="shared" si="349"/>
        <v>5.6099999999999914E-2</v>
      </c>
      <c r="D2484">
        <f t="shared" si="350"/>
        <v>5.4582877770291534E-2</v>
      </c>
      <c r="E2484">
        <f t="shared" si="351"/>
        <v>3.1646716207633006E-2</v>
      </c>
      <c r="F2484">
        <v>904.40300000000002</v>
      </c>
      <c r="G2484">
        <f t="shared" si="352"/>
        <v>0.19461552150845124</v>
      </c>
      <c r="H2484">
        <f t="shared" si="353"/>
        <v>198.51247832480956</v>
      </c>
      <c r="I2484">
        <f t="shared" si="346"/>
        <v>209.64902835883137</v>
      </c>
      <c r="J2484">
        <f t="shared" si="354"/>
        <v>1136.3</v>
      </c>
      <c r="K2484" s="2">
        <f t="shared" si="347"/>
        <v>0.31563888888888886</v>
      </c>
      <c r="L2484">
        <f t="shared" si="348"/>
        <v>5.0510204081632753E-5</v>
      </c>
    </row>
    <row r="2485" spans="1:12" x14ac:dyDescent="0.15">
      <c r="A2485">
        <v>1783440</v>
      </c>
      <c r="B2485">
        <v>0.93899999999999995</v>
      </c>
      <c r="C2485">
        <f t="shared" si="349"/>
        <v>5.6399999999999992E-2</v>
      </c>
      <c r="D2485">
        <f t="shared" si="350"/>
        <v>5.4866901440840103E-2</v>
      </c>
      <c r="E2485">
        <f t="shared" si="351"/>
        <v>3.1767217558883801E-2</v>
      </c>
      <c r="F2485">
        <v>910.85090000000002</v>
      </c>
      <c r="G2485">
        <f t="shared" si="352"/>
        <v>0.19458788576341685</v>
      </c>
      <c r="H2485">
        <f t="shared" si="353"/>
        <v>199.92776399833181</v>
      </c>
      <c r="I2485">
        <f t="shared" si="346"/>
        <v>211.20368988783775</v>
      </c>
      <c r="J2485">
        <f t="shared" si="354"/>
        <v>1138.3</v>
      </c>
      <c r="K2485" s="2">
        <f t="shared" si="347"/>
        <v>0.31619444444444444</v>
      </c>
      <c r="L2485">
        <f t="shared" si="348"/>
        <v>4.9485587960207117E-5</v>
      </c>
    </row>
    <row r="2486" spans="1:12" x14ac:dyDescent="0.15">
      <c r="A2486">
        <v>1783560</v>
      </c>
      <c r="B2486">
        <v>0.93889999999999996</v>
      </c>
      <c r="C2486">
        <f t="shared" si="349"/>
        <v>5.6499999999999981E-2</v>
      </c>
      <c r="D2486">
        <f t="shared" si="350"/>
        <v>5.4961558073974334E-2</v>
      </c>
      <c r="E2486">
        <f t="shared" si="351"/>
        <v>3.1754842507847325E-2</v>
      </c>
      <c r="F2486">
        <v>915.07129999999995</v>
      </c>
      <c r="G2486">
        <f t="shared" si="352"/>
        <v>0.19457867646429136</v>
      </c>
      <c r="H2486">
        <f t="shared" si="353"/>
        <v>200.85412322482929</v>
      </c>
      <c r="I2486">
        <f t="shared" si="346"/>
        <v>212.2023811870321</v>
      </c>
      <c r="J2486">
        <f t="shared" si="354"/>
        <v>1140.3</v>
      </c>
      <c r="K2486" s="2">
        <f t="shared" si="347"/>
        <v>0.31674999999999998</v>
      </c>
      <c r="L2486">
        <f t="shared" si="348"/>
        <v>4.9485587960207117E-5</v>
      </c>
    </row>
    <row r="2487" spans="1:12" x14ac:dyDescent="0.15">
      <c r="A2487">
        <v>1783681</v>
      </c>
      <c r="B2487">
        <v>0.93879999999999997</v>
      </c>
      <c r="C2487">
        <f t="shared" si="349"/>
        <v>5.659999999999997E-2</v>
      </c>
      <c r="D2487">
        <f t="shared" si="350"/>
        <v>5.5056205748078388E-2</v>
      </c>
      <c r="E2487">
        <f t="shared" si="351"/>
        <v>3.1798944060796822E-2</v>
      </c>
      <c r="F2487">
        <v>917.06439999999998</v>
      </c>
      <c r="G2487">
        <f t="shared" si="352"/>
        <v>0.19456946847259302</v>
      </c>
      <c r="H2487">
        <f t="shared" si="353"/>
        <v>201.29159990342191</v>
      </c>
      <c r="I2487">
        <f t="shared" si="346"/>
        <v>212.68470445795558</v>
      </c>
      <c r="J2487">
        <f t="shared" si="354"/>
        <v>1142.3166666666666</v>
      </c>
      <c r="K2487" s="2">
        <f t="shared" si="347"/>
        <v>0.31731018518518517</v>
      </c>
      <c r="L2487">
        <f t="shared" si="348"/>
        <v>4.9489795918366994E-5</v>
      </c>
    </row>
    <row r="2488" spans="1:12" x14ac:dyDescent="0.15">
      <c r="A2488">
        <v>1783800</v>
      </c>
      <c r="B2488">
        <v>0.93859999999999999</v>
      </c>
      <c r="C2488">
        <f t="shared" si="349"/>
        <v>5.6799999999999948E-2</v>
      </c>
      <c r="D2488">
        <f t="shared" si="350"/>
        <v>5.5245474225978475E-2</v>
      </c>
      <c r="E2488">
        <f t="shared" si="351"/>
        <v>3.204768050292113E-2</v>
      </c>
      <c r="F2488">
        <v>914.71950000000004</v>
      </c>
      <c r="G2488">
        <f t="shared" si="352"/>
        <v>0.1945510564102407</v>
      </c>
      <c r="H2488">
        <f t="shared" si="353"/>
        <v>200.7769046730613</v>
      </c>
      <c r="I2488">
        <f t="shared" si="346"/>
        <v>212.18103285849116</v>
      </c>
      <c r="J2488">
        <f t="shared" si="354"/>
        <v>1144.3</v>
      </c>
      <c r="K2488" s="2">
        <f t="shared" si="347"/>
        <v>0.31786111111111109</v>
      </c>
      <c r="L2488">
        <f t="shared" si="348"/>
        <v>4.8979591836734399E-5</v>
      </c>
    </row>
    <row r="2489" spans="1:12" x14ac:dyDescent="0.15">
      <c r="A2489">
        <v>1783920</v>
      </c>
      <c r="B2489">
        <v>0.9385</v>
      </c>
      <c r="C2489">
        <f t="shared" si="349"/>
        <v>5.6899999999999937E-2</v>
      </c>
      <c r="D2489">
        <f t="shared" si="350"/>
        <v>5.5340095033164546E-2</v>
      </c>
      <c r="E2489">
        <f t="shared" si="351"/>
        <v>3.2225547330221496E-2</v>
      </c>
      <c r="F2489">
        <v>911.43700000000001</v>
      </c>
      <c r="G2489">
        <f t="shared" si="352"/>
        <v>0.19454185233896837</v>
      </c>
      <c r="H2489">
        <f t="shared" si="353"/>
        <v>200.05641036897208</v>
      </c>
      <c r="I2489">
        <f t="shared" si="346"/>
        <v>211.43962011896659</v>
      </c>
      <c r="J2489">
        <f t="shared" si="354"/>
        <v>1146.3</v>
      </c>
      <c r="K2489" s="2">
        <f t="shared" si="347"/>
        <v>0.31841666666666668</v>
      </c>
      <c r="L2489">
        <f t="shared" si="348"/>
        <v>5.0510204081632753E-5</v>
      </c>
    </row>
    <row r="2490" spans="1:12" x14ac:dyDescent="0.15">
      <c r="A2490">
        <v>1784040</v>
      </c>
      <c r="B2490">
        <v>0.93840000000000001</v>
      </c>
      <c r="C2490">
        <f t="shared" si="349"/>
        <v>5.6999999999999926E-2</v>
      </c>
      <c r="D2490">
        <f t="shared" si="350"/>
        <v>5.5434706888100524E-2</v>
      </c>
      <c r="E2490">
        <f t="shared" si="351"/>
        <v>3.2370700234201119E-2</v>
      </c>
      <c r="F2490">
        <v>909.44410000000005</v>
      </c>
      <c r="G2490">
        <f t="shared" si="352"/>
        <v>0.1945326495738865</v>
      </c>
      <c r="H2490">
        <f t="shared" si="353"/>
        <v>199.61897758949931</v>
      </c>
      <c r="I2490">
        <f t="shared" si="346"/>
        <v>210.99725931210082</v>
      </c>
      <c r="J2490">
        <f t="shared" si="354"/>
        <v>1148.3</v>
      </c>
      <c r="K2490" s="2">
        <f t="shared" si="347"/>
        <v>0.31897222222222221</v>
      </c>
      <c r="L2490">
        <f t="shared" si="348"/>
        <v>4.8975427259587042E-5</v>
      </c>
    </row>
    <row r="2491" spans="1:12" x14ac:dyDescent="0.15">
      <c r="A2491">
        <v>1784160</v>
      </c>
      <c r="B2491">
        <v>0.93840000000000001</v>
      </c>
      <c r="C2491">
        <f t="shared" si="349"/>
        <v>5.6999999999999926E-2</v>
      </c>
      <c r="D2491">
        <f t="shared" si="350"/>
        <v>5.5434706888100524E-2</v>
      </c>
      <c r="E2491">
        <f t="shared" si="351"/>
        <v>3.2394483362202089E-2</v>
      </c>
      <c r="F2491">
        <v>908.50630000000001</v>
      </c>
      <c r="G2491">
        <f t="shared" si="352"/>
        <v>0.1945326495738865</v>
      </c>
      <c r="H2491">
        <f t="shared" si="353"/>
        <v>199.41313461665092</v>
      </c>
      <c r="I2491">
        <f t="shared" si="346"/>
        <v>210.77968328980006</v>
      </c>
      <c r="J2491">
        <f t="shared" si="354"/>
        <v>1150.3</v>
      </c>
      <c r="K2491" s="2">
        <f t="shared" si="347"/>
        <v>0.31952777777777774</v>
      </c>
      <c r="L2491">
        <f t="shared" si="348"/>
        <v>4.8975427259587042E-5</v>
      </c>
    </row>
    <row r="2492" spans="1:12" x14ac:dyDescent="0.15">
      <c r="A2492">
        <v>1784281</v>
      </c>
      <c r="B2492">
        <v>0.93830000000000002</v>
      </c>
      <c r="C2492">
        <f t="shared" si="349"/>
        <v>5.7099999999999915E-2</v>
      </c>
      <c r="D2492">
        <f t="shared" si="350"/>
        <v>5.5529309792480233E-2</v>
      </c>
      <c r="E2492">
        <f t="shared" si="351"/>
        <v>3.247719470258132E-2</v>
      </c>
      <c r="F2492">
        <v>908.97519999999997</v>
      </c>
      <c r="G2492">
        <f t="shared" si="352"/>
        <v>0.19452344811468622</v>
      </c>
      <c r="H2492">
        <f t="shared" si="353"/>
        <v>199.5160561030751</v>
      </c>
      <c r="I2492">
        <f t="shared" si="346"/>
        <v>210.90842290656067</v>
      </c>
      <c r="J2492">
        <f t="shared" si="354"/>
        <v>1152.3166666666666</v>
      </c>
      <c r="K2492" s="2">
        <f t="shared" si="347"/>
        <v>0.32008796296296294</v>
      </c>
      <c r="L2492">
        <f t="shared" si="348"/>
        <v>4.9494004592227441E-5</v>
      </c>
    </row>
    <row r="2493" spans="1:12" x14ac:dyDescent="0.15">
      <c r="A2493">
        <v>1784400</v>
      </c>
      <c r="B2493">
        <v>0.93820000000000003</v>
      </c>
      <c r="C2493">
        <f t="shared" si="349"/>
        <v>5.7199999999999904E-2</v>
      </c>
      <c r="D2493">
        <f t="shared" si="350"/>
        <v>5.5623903747997007E-2</v>
      </c>
      <c r="E2493">
        <f t="shared" si="351"/>
        <v>3.2545033273110861E-2</v>
      </c>
      <c r="F2493">
        <v>910.03020000000004</v>
      </c>
      <c r="G2493">
        <f t="shared" si="352"/>
        <v>0.19451424796105871</v>
      </c>
      <c r="H2493">
        <f t="shared" si="353"/>
        <v>199.74762396013958</v>
      </c>
      <c r="I2493">
        <f t="shared" si="346"/>
        <v>211.17318805065955</v>
      </c>
      <c r="J2493">
        <f t="shared" si="354"/>
        <v>1154.3</v>
      </c>
      <c r="K2493" s="2">
        <f t="shared" si="347"/>
        <v>0.32063888888888886</v>
      </c>
      <c r="L2493">
        <f t="shared" si="348"/>
        <v>4.8971263390580108E-5</v>
      </c>
    </row>
    <row r="2494" spans="1:12" x14ac:dyDescent="0.15">
      <c r="A2494">
        <v>1784520</v>
      </c>
      <c r="B2494">
        <v>0.93810000000000004</v>
      </c>
      <c r="C2494">
        <f t="shared" si="349"/>
        <v>5.7299999999999893E-2</v>
      </c>
      <c r="D2494">
        <f t="shared" si="350"/>
        <v>5.57184887563437E-2</v>
      </c>
      <c r="E2494">
        <f t="shared" si="351"/>
        <v>3.2606910774331463E-2</v>
      </c>
      <c r="F2494">
        <v>911.31989999999996</v>
      </c>
      <c r="G2494">
        <f t="shared" si="352"/>
        <v>0.19450504911269523</v>
      </c>
      <c r="H2494">
        <f t="shared" si="353"/>
        <v>200.03070743431593</v>
      </c>
      <c r="I2494">
        <f t="shared" si="346"/>
        <v>211.49246697030222</v>
      </c>
      <c r="J2494">
        <f t="shared" si="354"/>
        <v>1156.3</v>
      </c>
      <c r="K2494" s="2">
        <f t="shared" si="347"/>
        <v>0.32119444444444445</v>
      </c>
      <c r="L2494">
        <f t="shared" si="348"/>
        <v>4.9481380717565265E-5</v>
      </c>
    </row>
    <row r="2495" spans="1:12" x14ac:dyDescent="0.15">
      <c r="A2495">
        <v>1784640</v>
      </c>
      <c r="B2495">
        <v>0.93820000000000003</v>
      </c>
      <c r="C2495">
        <f t="shared" si="349"/>
        <v>5.7199999999999904E-2</v>
      </c>
      <c r="D2495">
        <f t="shared" si="350"/>
        <v>5.5623903747997007E-2</v>
      </c>
      <c r="E2495">
        <f t="shared" si="351"/>
        <v>3.251232576598477E-2</v>
      </c>
      <c r="F2495">
        <v>911.31989999999996</v>
      </c>
      <c r="G2495">
        <f t="shared" si="352"/>
        <v>0.19451424796105871</v>
      </c>
      <c r="H2495">
        <f t="shared" si="353"/>
        <v>200.03070743431593</v>
      </c>
      <c r="I2495">
        <f t="shared" si="346"/>
        <v>211.47246389955876</v>
      </c>
      <c r="J2495">
        <f t="shared" si="354"/>
        <v>1158.3</v>
      </c>
      <c r="K2495" s="2">
        <f t="shared" si="347"/>
        <v>0.32174999999999998</v>
      </c>
      <c r="L2495">
        <f t="shared" si="348"/>
        <v>5.1016070062069604E-5</v>
      </c>
    </row>
    <row r="2496" spans="1:12" x14ac:dyDescent="0.15">
      <c r="A2496">
        <v>1784761</v>
      </c>
      <c r="B2496">
        <v>0.93789999999999996</v>
      </c>
      <c r="C2496">
        <f t="shared" si="349"/>
        <v>5.7499999999999982E-2</v>
      </c>
      <c r="D2496">
        <f t="shared" si="350"/>
        <v>5.5907631938295871E-2</v>
      </c>
      <c r="E2496">
        <f t="shared" si="351"/>
        <v>3.2796053956283627E-2</v>
      </c>
      <c r="F2496">
        <v>911.31989999999996</v>
      </c>
      <c r="G2496">
        <f t="shared" si="352"/>
        <v>0.19448665533052609</v>
      </c>
      <c r="H2496">
        <f t="shared" si="353"/>
        <v>200.03070743431593</v>
      </c>
      <c r="I2496">
        <f t="shared" si="346"/>
        <v>211.53247311178907</v>
      </c>
      <c r="J2496">
        <f t="shared" si="354"/>
        <v>1160.3166666666666</v>
      </c>
      <c r="K2496" s="2">
        <f t="shared" si="347"/>
        <v>0.32231018518518517</v>
      </c>
      <c r="L2496">
        <f t="shared" si="348"/>
        <v>4.9999999999999589E-5</v>
      </c>
    </row>
    <row r="2497" spans="1:12" x14ac:dyDescent="0.15">
      <c r="A2497">
        <v>1784880</v>
      </c>
      <c r="B2497">
        <v>0.93779999999999997</v>
      </c>
      <c r="C2497">
        <f t="shared" si="349"/>
        <v>5.7599999999999971E-2</v>
      </c>
      <c r="D2497">
        <f t="shared" si="350"/>
        <v>5.6002190115284671E-2</v>
      </c>
      <c r="E2497">
        <f t="shared" si="351"/>
        <v>3.2890612133272434E-2</v>
      </c>
      <c r="F2497">
        <v>911.31989999999996</v>
      </c>
      <c r="G2497">
        <f t="shared" si="352"/>
        <v>0.19447746039610353</v>
      </c>
      <c r="H2497">
        <f t="shared" si="353"/>
        <v>200.03070743431593</v>
      </c>
      <c r="I2497">
        <f t="shared" si="346"/>
        <v>211.55247618253244</v>
      </c>
      <c r="J2497">
        <f t="shared" si="354"/>
        <v>1162.3</v>
      </c>
      <c r="K2497" s="2">
        <f t="shared" si="347"/>
        <v>0.3228611111111111</v>
      </c>
      <c r="L2497">
        <f t="shared" si="348"/>
        <v>4.9995748660827754E-5</v>
      </c>
    </row>
    <row r="2498" spans="1:12" x14ac:dyDescent="0.15">
      <c r="A2498">
        <v>1785000</v>
      </c>
      <c r="B2498">
        <v>0.93759999999999999</v>
      </c>
      <c r="C2498">
        <f t="shared" si="349"/>
        <v>5.7799999999999949E-2</v>
      </c>
      <c r="D2498">
        <f t="shared" si="350"/>
        <v>5.6191279649742354E-2</v>
      </c>
      <c r="E2498">
        <f t="shared" si="351"/>
        <v>3.3052946282742884E-2</v>
      </c>
      <c r="F2498">
        <v>912.37490000000003</v>
      </c>
      <c r="G2498">
        <f t="shared" si="352"/>
        <v>0.19445907443904084</v>
      </c>
      <c r="H2498">
        <f t="shared" si="353"/>
        <v>200.2622752913804</v>
      </c>
      <c r="I2498">
        <f t="shared" ref="I2498:I2561" si="355">F2498/(3.142/4*G2498^2)/145</f>
        <v>211.83743480322207</v>
      </c>
      <c r="J2498">
        <f t="shared" si="354"/>
        <v>1164.3</v>
      </c>
      <c r="K2498" s="2">
        <f t="shared" ref="K2498:K2561" si="356">J2498/3600</f>
        <v>0.32341666666666663</v>
      </c>
      <c r="L2498">
        <f t="shared" ref="L2498:L2561" si="357">(B2498-B2596)/(J2596-J2498)</f>
        <v>4.9485587960207686E-5</v>
      </c>
    </row>
    <row r="2499" spans="1:12" x14ac:dyDescent="0.15">
      <c r="A2499">
        <v>1785121</v>
      </c>
      <c r="B2499">
        <v>0.93759999999999999</v>
      </c>
      <c r="C2499">
        <f t="shared" ref="C2499:C2562" si="358">B$2-B2499-0.0213</f>
        <v>5.7799999999999949E-2</v>
      </c>
      <c r="D2499">
        <f t="shared" ref="D2499:D2562" si="359">LN(1+C2499)</f>
        <v>5.6191279649742354E-2</v>
      </c>
      <c r="E2499">
        <f t="shared" ref="E2499:E2562" si="360">D2499-H2499/8655</f>
        <v>3.3008347211616308E-2</v>
      </c>
      <c r="F2499">
        <v>914.13350000000003</v>
      </c>
      <c r="G2499">
        <f t="shared" ref="G2499:G2562" si="361">(4*O$2/(1+C2499)/3.142)^0.5</f>
        <v>0.19445907443904084</v>
      </c>
      <c r="H2499">
        <f t="shared" ref="H2499:H2562" si="362">F2499/(3.142/4*P$2^2)/145</f>
        <v>200.64828025198094</v>
      </c>
      <c r="I2499">
        <f t="shared" si="355"/>
        <v>212.24575085054536</v>
      </c>
      <c r="J2499">
        <f t="shared" ref="J2499:J2562" si="363">(A2499-$A$2)/60-434</f>
        <v>1166.3166666666666</v>
      </c>
      <c r="K2499" s="2">
        <f t="shared" si="356"/>
        <v>0.32397685185185182</v>
      </c>
      <c r="L2499">
        <f t="shared" si="357"/>
        <v>4.898375712220397E-5</v>
      </c>
    </row>
    <row r="2500" spans="1:12" x14ac:dyDescent="0.15">
      <c r="A2500">
        <v>1785241</v>
      </c>
      <c r="B2500">
        <v>0.93740000000000001</v>
      </c>
      <c r="C2500">
        <f t="shared" si="358"/>
        <v>5.7999999999999927E-2</v>
      </c>
      <c r="D2500">
        <f t="shared" si="359"/>
        <v>5.6380333436107481E-2</v>
      </c>
      <c r="E2500">
        <f t="shared" si="360"/>
        <v>3.3146857412882341E-2</v>
      </c>
      <c r="F2500">
        <v>916.12649999999996</v>
      </c>
      <c r="G2500">
        <f t="shared" si="361"/>
        <v>0.19444069369563391</v>
      </c>
      <c r="H2500">
        <f t="shared" si="362"/>
        <v>201.08573498101362</v>
      </c>
      <c r="I2500">
        <f t="shared" si="355"/>
        <v>212.74870760991237</v>
      </c>
      <c r="J2500">
        <f t="shared" si="363"/>
        <v>1168.3166666666666</v>
      </c>
      <c r="K2500" s="2">
        <f t="shared" si="356"/>
        <v>0.32453240740740741</v>
      </c>
      <c r="L2500">
        <f t="shared" si="357"/>
        <v>4.8979591836734961E-5</v>
      </c>
    </row>
    <row r="2501" spans="1:12" x14ac:dyDescent="0.15">
      <c r="A2501">
        <v>1785360</v>
      </c>
      <c r="B2501">
        <v>0.93740000000000001</v>
      </c>
      <c r="C2501">
        <f t="shared" si="358"/>
        <v>5.7999999999999927E-2</v>
      </c>
      <c r="D2501">
        <f t="shared" si="359"/>
        <v>5.6380333436107481E-2</v>
      </c>
      <c r="E2501">
        <f t="shared" si="360"/>
        <v>3.3137940641923561E-2</v>
      </c>
      <c r="F2501">
        <v>916.47810000000004</v>
      </c>
      <c r="G2501">
        <f t="shared" si="361"/>
        <v>0.19444069369563391</v>
      </c>
      <c r="H2501">
        <f t="shared" si="362"/>
        <v>201.16290963366183</v>
      </c>
      <c r="I2501">
        <f t="shared" si="355"/>
        <v>212.83035839241421</v>
      </c>
      <c r="J2501">
        <f t="shared" si="363"/>
        <v>1170.3</v>
      </c>
      <c r="K2501" s="2">
        <f t="shared" si="356"/>
        <v>0.32508333333333334</v>
      </c>
      <c r="L2501">
        <f t="shared" si="357"/>
        <v>5.0000000000000158E-5</v>
      </c>
    </row>
    <row r="2502" spans="1:12" x14ac:dyDescent="0.15">
      <c r="A2502">
        <v>1785480</v>
      </c>
      <c r="B2502">
        <v>0.93730000000000002</v>
      </c>
      <c r="C2502">
        <f t="shared" si="358"/>
        <v>5.8099999999999916E-2</v>
      </c>
      <c r="D2502">
        <f t="shared" si="359"/>
        <v>5.6474846927978779E-2</v>
      </c>
      <c r="E2502">
        <f t="shared" si="360"/>
        <v>3.3238398647767377E-2</v>
      </c>
      <c r="F2502">
        <v>916.24369999999999</v>
      </c>
      <c r="G2502">
        <f t="shared" si="361"/>
        <v>0.19443150527828146</v>
      </c>
      <c r="H2502">
        <f t="shared" si="362"/>
        <v>201.11145986522968</v>
      </c>
      <c r="I2502">
        <f t="shared" si="355"/>
        <v>212.79603568339945</v>
      </c>
      <c r="J2502">
        <f t="shared" si="363"/>
        <v>1172.3</v>
      </c>
      <c r="K2502" s="2">
        <f t="shared" si="356"/>
        <v>0.32563888888888887</v>
      </c>
      <c r="L2502">
        <f t="shared" si="357"/>
        <v>4.9489795918367563E-5</v>
      </c>
    </row>
    <row r="2503" spans="1:12" x14ac:dyDescent="0.15">
      <c r="A2503">
        <v>1785600</v>
      </c>
      <c r="B2503">
        <v>0.93730000000000002</v>
      </c>
      <c r="C2503">
        <f t="shared" si="358"/>
        <v>5.8099999999999916E-2</v>
      </c>
      <c r="D2503">
        <f t="shared" si="359"/>
        <v>5.6474846927978779E-2</v>
      </c>
      <c r="E2503">
        <f t="shared" si="360"/>
        <v>3.3232454133794859E-2</v>
      </c>
      <c r="F2503">
        <v>916.47810000000004</v>
      </c>
      <c r="G2503">
        <f t="shared" si="361"/>
        <v>0.19443150527828146</v>
      </c>
      <c r="H2503">
        <f t="shared" si="362"/>
        <v>201.16290963366183</v>
      </c>
      <c r="I2503">
        <f t="shared" si="355"/>
        <v>212.85047468337751</v>
      </c>
      <c r="J2503">
        <f t="shared" si="363"/>
        <v>1174.3</v>
      </c>
      <c r="K2503" s="2">
        <f t="shared" si="356"/>
        <v>0.32619444444444445</v>
      </c>
      <c r="L2503">
        <f t="shared" si="357"/>
        <v>4.9995748660828323E-5</v>
      </c>
    </row>
    <row r="2504" spans="1:12" x14ac:dyDescent="0.15">
      <c r="A2504">
        <v>1785720</v>
      </c>
      <c r="B2504">
        <v>0.93720000000000003</v>
      </c>
      <c r="C2504">
        <f t="shared" si="358"/>
        <v>5.8199999999999905E-2</v>
      </c>
      <c r="D2504">
        <f t="shared" si="359"/>
        <v>5.6569351487894118E-2</v>
      </c>
      <c r="E2504">
        <f t="shared" si="360"/>
        <v>3.3312089800612552E-2</v>
      </c>
      <c r="F2504">
        <v>917.06439999999998</v>
      </c>
      <c r="G2504">
        <f t="shared" si="361"/>
        <v>0.19442231816341921</v>
      </c>
      <c r="H2504">
        <f t="shared" si="362"/>
        <v>201.29159990342191</v>
      </c>
      <c r="I2504">
        <f t="shared" si="355"/>
        <v>213.00677101780104</v>
      </c>
      <c r="J2504">
        <f t="shared" si="363"/>
        <v>1176.3</v>
      </c>
      <c r="K2504" s="2">
        <f t="shared" si="356"/>
        <v>0.32674999999999998</v>
      </c>
      <c r="L2504">
        <f t="shared" si="357"/>
        <v>4.9995748660828323E-5</v>
      </c>
    </row>
    <row r="2505" spans="1:12" x14ac:dyDescent="0.15">
      <c r="A2505">
        <v>1785841</v>
      </c>
      <c r="B2505">
        <v>0.93710000000000004</v>
      </c>
      <c r="C2505">
        <f t="shared" si="358"/>
        <v>5.8299999999999894E-2</v>
      </c>
      <c r="D2505">
        <f t="shared" si="359"/>
        <v>5.6663847117541556E-2</v>
      </c>
      <c r="E2505">
        <f t="shared" si="360"/>
        <v>3.3382799766203577E-2</v>
      </c>
      <c r="F2505">
        <v>918.00229999999999</v>
      </c>
      <c r="G2505">
        <f t="shared" si="361"/>
        <v>0.19441313235073954</v>
      </c>
      <c r="H2505">
        <f t="shared" si="362"/>
        <v>201.49746482583021</v>
      </c>
      <c r="I2505">
        <f t="shared" si="355"/>
        <v>213.24476702517609</v>
      </c>
      <c r="J2505">
        <f t="shared" si="363"/>
        <v>1178.3166666666666</v>
      </c>
      <c r="K2505" s="2">
        <f t="shared" si="356"/>
        <v>0.32731018518518518</v>
      </c>
      <c r="L2505">
        <f t="shared" si="357"/>
        <v>5.0510204081632753E-5</v>
      </c>
    </row>
    <row r="2506" spans="1:12" x14ac:dyDescent="0.15">
      <c r="A2506">
        <v>1785961</v>
      </c>
      <c r="B2506">
        <v>0.93700000000000006</v>
      </c>
      <c r="C2506">
        <f t="shared" si="358"/>
        <v>5.8399999999999883E-2</v>
      </c>
      <c r="D2506">
        <f t="shared" si="359"/>
        <v>5.6758333818608675E-2</v>
      </c>
      <c r="E2506">
        <f t="shared" si="360"/>
        <v>3.3459447853242244E-2</v>
      </c>
      <c r="F2506">
        <v>918.70569999999998</v>
      </c>
      <c r="G2506">
        <f t="shared" si="361"/>
        <v>0.19440394783993478</v>
      </c>
      <c r="H2506">
        <f t="shared" si="362"/>
        <v>201.65185803024647</v>
      </c>
      <c r="I2506">
        <f t="shared" si="355"/>
        <v>213.42832653921286</v>
      </c>
      <c r="J2506">
        <f t="shared" si="363"/>
        <v>1180.3166666666666</v>
      </c>
      <c r="K2506" s="2">
        <f t="shared" si="356"/>
        <v>0.32786574074074071</v>
      </c>
      <c r="L2506">
        <f t="shared" si="357"/>
        <v>5.0000000000000158E-5</v>
      </c>
    </row>
    <row r="2507" spans="1:12" x14ac:dyDescent="0.15">
      <c r="A2507">
        <v>1786080</v>
      </c>
      <c r="B2507">
        <v>0.93659999999999999</v>
      </c>
      <c r="C2507">
        <f t="shared" si="358"/>
        <v>5.879999999999995E-2</v>
      </c>
      <c r="D2507">
        <f t="shared" si="359"/>
        <v>5.7136191370809115E-2</v>
      </c>
      <c r="E2507">
        <f t="shared" si="360"/>
        <v>3.3899743090597713E-2</v>
      </c>
      <c r="F2507">
        <v>916.24369999999999</v>
      </c>
      <c r="G2507">
        <f t="shared" si="361"/>
        <v>0.19436722280931715</v>
      </c>
      <c r="H2507">
        <f t="shared" si="362"/>
        <v>201.11145986522968</v>
      </c>
      <c r="I2507">
        <f t="shared" si="355"/>
        <v>212.93681370530513</v>
      </c>
      <c r="J2507">
        <f t="shared" si="363"/>
        <v>1182.3</v>
      </c>
      <c r="K2507" s="2">
        <f t="shared" si="356"/>
        <v>0.32841666666666663</v>
      </c>
      <c r="L2507">
        <f t="shared" si="357"/>
        <v>4.8465266558965836E-5</v>
      </c>
    </row>
    <row r="2508" spans="1:12" x14ac:dyDescent="0.15">
      <c r="A2508">
        <v>1786200</v>
      </c>
      <c r="B2508">
        <v>0.93659999999999999</v>
      </c>
      <c r="C2508">
        <f t="shared" si="358"/>
        <v>5.879999999999995E-2</v>
      </c>
      <c r="D2508">
        <f t="shared" si="359"/>
        <v>5.7136191370809115E-2</v>
      </c>
      <c r="E2508">
        <f t="shared" si="360"/>
        <v>3.3985966439809168E-2</v>
      </c>
      <c r="F2508">
        <v>912.84379999999999</v>
      </c>
      <c r="G2508">
        <f t="shared" si="361"/>
        <v>0.19436722280931715</v>
      </c>
      <c r="H2508">
        <f t="shared" si="362"/>
        <v>200.36519677780458</v>
      </c>
      <c r="I2508">
        <f t="shared" si="355"/>
        <v>212.14667034833943</v>
      </c>
      <c r="J2508">
        <f t="shared" si="363"/>
        <v>1184.3</v>
      </c>
      <c r="K2508" s="2">
        <f t="shared" si="356"/>
        <v>0.32897222222222222</v>
      </c>
      <c r="L2508">
        <f t="shared" si="357"/>
        <v>4.9485587960207686E-5</v>
      </c>
    </row>
    <row r="2509" spans="1:12" x14ac:dyDescent="0.15">
      <c r="A2509">
        <v>1786321</v>
      </c>
      <c r="B2509">
        <v>0.93659999999999999</v>
      </c>
      <c r="C2509">
        <f t="shared" si="358"/>
        <v>5.879999999999995E-2</v>
      </c>
      <c r="D2509">
        <f t="shared" si="359"/>
        <v>5.7136191370809115E-2</v>
      </c>
      <c r="E2509">
        <f t="shared" si="360"/>
        <v>3.4039482281894518E-2</v>
      </c>
      <c r="F2509">
        <v>910.73360000000002</v>
      </c>
      <c r="G2509">
        <f t="shared" si="361"/>
        <v>0.19436722280931715</v>
      </c>
      <c r="H2509">
        <f t="shared" si="362"/>
        <v>199.90201716455584</v>
      </c>
      <c r="I2509">
        <f t="shared" si="355"/>
        <v>211.65625577383167</v>
      </c>
      <c r="J2509">
        <f t="shared" si="363"/>
        <v>1186.3166666666666</v>
      </c>
      <c r="K2509" s="2">
        <f t="shared" si="356"/>
        <v>0.32953240740740741</v>
      </c>
      <c r="L2509">
        <f t="shared" si="357"/>
        <v>4.8979591836734399E-5</v>
      </c>
    </row>
    <row r="2510" spans="1:12" x14ac:dyDescent="0.15">
      <c r="A2510">
        <v>1786440</v>
      </c>
      <c r="B2510">
        <v>0.93659999999999999</v>
      </c>
      <c r="C2510">
        <f t="shared" si="358"/>
        <v>5.879999999999995E-2</v>
      </c>
      <c r="D2510">
        <f t="shared" si="359"/>
        <v>5.7136191370809115E-2</v>
      </c>
      <c r="E2510">
        <f t="shared" si="360"/>
        <v>3.4015696617838098E-2</v>
      </c>
      <c r="F2510">
        <v>911.67150000000004</v>
      </c>
      <c r="G2510">
        <f t="shared" si="361"/>
        <v>0.19436722280931715</v>
      </c>
      <c r="H2510">
        <f t="shared" si="362"/>
        <v>200.10788208696414</v>
      </c>
      <c r="I2510">
        <f t="shared" si="355"/>
        <v>211.87422555367758</v>
      </c>
      <c r="J2510">
        <f t="shared" si="363"/>
        <v>1188.3</v>
      </c>
      <c r="K2510" s="2">
        <f t="shared" si="356"/>
        <v>0.33008333333333334</v>
      </c>
      <c r="L2510">
        <f t="shared" si="357"/>
        <v>5.0000000000000158E-5</v>
      </c>
    </row>
    <row r="2511" spans="1:12" x14ac:dyDescent="0.15">
      <c r="A2511">
        <v>1786560</v>
      </c>
      <c r="B2511">
        <v>0.93659999999999999</v>
      </c>
      <c r="C2511">
        <f t="shared" si="358"/>
        <v>5.879999999999995E-2</v>
      </c>
      <c r="D2511">
        <f t="shared" si="359"/>
        <v>5.7136191370809115E-2</v>
      </c>
      <c r="E2511">
        <f t="shared" si="360"/>
        <v>3.390569014062568E-2</v>
      </c>
      <c r="F2511">
        <v>916.00919999999996</v>
      </c>
      <c r="G2511">
        <f t="shared" si="361"/>
        <v>0.19436722280931715</v>
      </c>
      <c r="H2511">
        <f t="shared" si="362"/>
        <v>201.05998814723762</v>
      </c>
      <c r="I2511">
        <f t="shared" si="355"/>
        <v>212.88231545029515</v>
      </c>
      <c r="J2511">
        <f t="shared" si="363"/>
        <v>1190.3</v>
      </c>
      <c r="K2511" s="2">
        <f t="shared" si="356"/>
        <v>0.33063888888888887</v>
      </c>
      <c r="L2511">
        <f t="shared" si="357"/>
        <v>5.0510204081632753E-5</v>
      </c>
    </row>
    <row r="2512" spans="1:12" x14ac:dyDescent="0.15">
      <c r="A2512">
        <v>1786680</v>
      </c>
      <c r="B2512">
        <v>0.93630000000000002</v>
      </c>
      <c r="C2512">
        <f t="shared" si="358"/>
        <v>5.9099999999999916E-2</v>
      </c>
      <c r="D2512">
        <f t="shared" si="359"/>
        <v>5.741949086748642E-2</v>
      </c>
      <c r="E2512">
        <f t="shared" si="360"/>
        <v>3.4058172289075858E-2</v>
      </c>
      <c r="F2512">
        <v>921.16750000000002</v>
      </c>
      <c r="G2512">
        <f t="shared" si="361"/>
        <v>0.19433969269098411</v>
      </c>
      <c r="H2512">
        <f t="shared" si="362"/>
        <v>202.19221229614342</v>
      </c>
      <c r="I2512">
        <f t="shared" si="355"/>
        <v>214.1417720428455</v>
      </c>
      <c r="J2512">
        <f t="shared" si="363"/>
        <v>1192.3</v>
      </c>
      <c r="K2512" s="2">
        <f t="shared" si="356"/>
        <v>0.33119444444444446</v>
      </c>
      <c r="L2512">
        <f t="shared" si="357"/>
        <v>4.9489795918367563E-5</v>
      </c>
    </row>
    <row r="2513" spans="1:12" x14ac:dyDescent="0.15">
      <c r="A2513">
        <v>1786800</v>
      </c>
      <c r="B2513">
        <v>0.93630000000000002</v>
      </c>
      <c r="C2513">
        <f t="shared" si="358"/>
        <v>5.9099999999999916E-2</v>
      </c>
      <c r="D2513">
        <f t="shared" si="359"/>
        <v>5.741949086748642E-2</v>
      </c>
      <c r="E2513">
        <f t="shared" si="360"/>
        <v>3.39541128618914E-2</v>
      </c>
      <c r="F2513">
        <v>925.27070000000003</v>
      </c>
      <c r="G2513">
        <f t="shared" si="361"/>
        <v>0.19433969269098411</v>
      </c>
      <c r="H2513">
        <f t="shared" si="362"/>
        <v>203.0928466384249</v>
      </c>
      <c r="I2513">
        <f t="shared" si="355"/>
        <v>215.09563387475578</v>
      </c>
      <c r="J2513">
        <f t="shared" si="363"/>
        <v>1194.3</v>
      </c>
      <c r="K2513" s="2">
        <f t="shared" si="356"/>
        <v>0.33174999999999999</v>
      </c>
      <c r="L2513">
        <f t="shared" si="357"/>
        <v>5.050590936144896E-5</v>
      </c>
    </row>
    <row r="2514" spans="1:12" x14ac:dyDescent="0.15">
      <c r="A2514">
        <v>1786920</v>
      </c>
      <c r="B2514">
        <v>0.93610000000000004</v>
      </c>
      <c r="C2514">
        <f t="shared" si="358"/>
        <v>5.9299999999999894E-2</v>
      </c>
      <c r="D2514">
        <f t="shared" si="359"/>
        <v>5.7608312620313275E-2</v>
      </c>
      <c r="E2514">
        <f t="shared" si="360"/>
        <v>3.4080496929563227E-2</v>
      </c>
      <c r="F2514">
        <v>927.73270000000002</v>
      </c>
      <c r="G2514">
        <f t="shared" si="361"/>
        <v>0.19432134577636301</v>
      </c>
      <c r="H2514">
        <f t="shared" si="362"/>
        <v>203.63324480344167</v>
      </c>
      <c r="I2514">
        <f t="shared" si="355"/>
        <v>215.70869622028573</v>
      </c>
      <c r="J2514">
        <f t="shared" si="363"/>
        <v>1196.3</v>
      </c>
      <c r="K2514" s="2">
        <f t="shared" si="356"/>
        <v>0.33230555555555552</v>
      </c>
      <c r="L2514">
        <f t="shared" si="357"/>
        <v>4.9485587960207686E-5</v>
      </c>
    </row>
    <row r="2515" spans="1:12" x14ac:dyDescent="0.15">
      <c r="A2515">
        <v>1787040</v>
      </c>
      <c r="B2515">
        <v>0.93600000000000005</v>
      </c>
      <c r="C2515">
        <f t="shared" si="358"/>
        <v>5.9399999999999883E-2</v>
      </c>
      <c r="D2515">
        <f t="shared" si="359"/>
        <v>5.7702710128289154E-2</v>
      </c>
      <c r="E2515">
        <f t="shared" si="360"/>
        <v>3.4207599408609748E-2</v>
      </c>
      <c r="F2515">
        <v>926.44309999999996</v>
      </c>
      <c r="G2515">
        <f t="shared" si="361"/>
        <v>0.19431217426741271</v>
      </c>
      <c r="H2515">
        <f t="shared" si="362"/>
        <v>203.35018327882523</v>
      </c>
      <c r="I2515">
        <f t="shared" si="355"/>
        <v>215.42918416558746</v>
      </c>
      <c r="J2515">
        <f t="shared" si="363"/>
        <v>1198.3</v>
      </c>
      <c r="K2515" s="2">
        <f t="shared" si="356"/>
        <v>0.33286111111111111</v>
      </c>
      <c r="L2515">
        <f t="shared" si="357"/>
        <v>4.9995748660828323E-5</v>
      </c>
    </row>
    <row r="2516" spans="1:12" x14ac:dyDescent="0.15">
      <c r="A2516">
        <v>1787160</v>
      </c>
      <c r="B2516">
        <v>0.93589999999999995</v>
      </c>
      <c r="C2516">
        <f t="shared" si="358"/>
        <v>5.9499999999999983E-2</v>
      </c>
      <c r="D2516">
        <f t="shared" si="359"/>
        <v>5.7797098726216599E-2</v>
      </c>
      <c r="E2516">
        <f t="shared" si="360"/>
        <v>3.4343612284622071E-2</v>
      </c>
      <c r="F2516">
        <v>924.80179999999996</v>
      </c>
      <c r="G2516">
        <f t="shared" si="361"/>
        <v>0.19430300405696058</v>
      </c>
      <c r="H2516">
        <f t="shared" si="362"/>
        <v>202.98992515200067</v>
      </c>
      <c r="I2516">
        <f t="shared" si="355"/>
        <v>215.06782569854465</v>
      </c>
      <c r="J2516">
        <f t="shared" si="363"/>
        <v>1200.3</v>
      </c>
      <c r="K2516" s="2">
        <f t="shared" si="356"/>
        <v>0.33341666666666664</v>
      </c>
      <c r="L2516">
        <f t="shared" si="357"/>
        <v>4.9481380717564695E-5</v>
      </c>
    </row>
    <row r="2517" spans="1:12" x14ac:dyDescent="0.15">
      <c r="A2517">
        <v>1787280</v>
      </c>
      <c r="B2517">
        <v>0.93579999999999997</v>
      </c>
      <c r="C2517">
        <f t="shared" si="358"/>
        <v>5.9599999999999972E-2</v>
      </c>
      <c r="D2517">
        <f t="shared" si="359"/>
        <v>5.7891478415777471E-2</v>
      </c>
      <c r="E2517">
        <f t="shared" si="360"/>
        <v>3.4470699481309028E-2</v>
      </c>
      <c r="F2517">
        <v>923.51210000000003</v>
      </c>
      <c r="G2517">
        <f t="shared" si="361"/>
        <v>0.19429383514470022</v>
      </c>
      <c r="H2517">
        <f t="shared" si="362"/>
        <v>202.70684167782434</v>
      </c>
      <c r="I2517">
        <f t="shared" si="355"/>
        <v>214.78816944182267</v>
      </c>
      <c r="J2517">
        <f t="shared" si="363"/>
        <v>1202.3</v>
      </c>
      <c r="K2517" s="2">
        <f t="shared" si="356"/>
        <v>0.33397222222222223</v>
      </c>
      <c r="L2517">
        <f t="shared" si="357"/>
        <v>4.9485587960207117E-5</v>
      </c>
    </row>
    <row r="2518" spans="1:12" x14ac:dyDescent="0.15">
      <c r="A2518">
        <v>1787400</v>
      </c>
      <c r="B2518">
        <v>0.93569999999999998</v>
      </c>
      <c r="C2518">
        <f t="shared" si="358"/>
        <v>5.9699999999999961E-2</v>
      </c>
      <c r="D2518">
        <f t="shared" si="359"/>
        <v>5.7985849198653142E-2</v>
      </c>
      <c r="E2518">
        <f t="shared" si="360"/>
        <v>3.4591825649171931E-2</v>
      </c>
      <c r="F2518">
        <v>922.45709999999997</v>
      </c>
      <c r="G2518">
        <f t="shared" si="361"/>
        <v>0.19428466753032539</v>
      </c>
      <c r="H2518">
        <f t="shared" si="362"/>
        <v>202.47527382075987</v>
      </c>
      <c r="I2518">
        <f t="shared" si="355"/>
        <v>214.56304766785925</v>
      </c>
      <c r="J2518">
        <f t="shared" si="363"/>
        <v>1204.3</v>
      </c>
      <c r="K2518" s="2">
        <f t="shared" si="356"/>
        <v>0.33452777777777776</v>
      </c>
      <c r="L2518">
        <f t="shared" si="357"/>
        <v>4.9991498044550415E-5</v>
      </c>
    </row>
    <row r="2519" spans="1:12" x14ac:dyDescent="0.15">
      <c r="A2519">
        <v>1787520</v>
      </c>
      <c r="B2519">
        <v>0.93569999999999998</v>
      </c>
      <c r="C2519">
        <f t="shared" si="358"/>
        <v>5.9699999999999961E-2</v>
      </c>
      <c r="D2519">
        <f t="shared" si="359"/>
        <v>5.7985849198653142E-2</v>
      </c>
      <c r="E2519">
        <f t="shared" si="360"/>
        <v>3.4603717213172416E-2</v>
      </c>
      <c r="F2519">
        <v>921.98820000000001</v>
      </c>
      <c r="G2519">
        <f t="shared" si="361"/>
        <v>0.19428466753032539</v>
      </c>
      <c r="H2519">
        <f t="shared" si="362"/>
        <v>202.37235233433569</v>
      </c>
      <c r="I2519">
        <f t="shared" si="355"/>
        <v>214.45398176869551</v>
      </c>
      <c r="J2519">
        <f t="shared" si="363"/>
        <v>1206.3</v>
      </c>
      <c r="K2519" s="2">
        <f t="shared" si="356"/>
        <v>0.33508333333333334</v>
      </c>
      <c r="L2519">
        <f t="shared" si="357"/>
        <v>5.0497322111706307E-5</v>
      </c>
    </row>
    <row r="2520" spans="1:12" x14ac:dyDescent="0.15">
      <c r="A2520">
        <v>1787641</v>
      </c>
      <c r="B2520">
        <v>0.93569999999999998</v>
      </c>
      <c r="C2520">
        <f t="shared" si="358"/>
        <v>5.9699999999999961E-2</v>
      </c>
      <c r="D2520">
        <f t="shared" si="359"/>
        <v>5.7985849198653142E-2</v>
      </c>
      <c r="E2520">
        <f t="shared" si="360"/>
        <v>3.4559123214156738E-2</v>
      </c>
      <c r="F2520">
        <v>923.74659999999994</v>
      </c>
      <c r="G2520">
        <f t="shared" si="361"/>
        <v>0.19428466753032539</v>
      </c>
      <c r="H2520">
        <f t="shared" si="362"/>
        <v>202.75831339581637</v>
      </c>
      <c r="I2520">
        <f t="shared" si="355"/>
        <v>214.86298470554661</v>
      </c>
      <c r="J2520">
        <f t="shared" si="363"/>
        <v>1208.3166666666666</v>
      </c>
      <c r="K2520" s="2">
        <f t="shared" si="356"/>
        <v>0.33564351851851848</v>
      </c>
      <c r="L2520">
        <f t="shared" si="357"/>
        <v>5.0510204081632753E-5</v>
      </c>
    </row>
    <row r="2521" spans="1:12" x14ac:dyDescent="0.15">
      <c r="A2521">
        <v>1787760</v>
      </c>
      <c r="B2521">
        <v>0.9355</v>
      </c>
      <c r="C2521">
        <f t="shared" si="358"/>
        <v>5.9899999999999939E-2</v>
      </c>
      <c r="D2521">
        <f t="shared" si="359"/>
        <v>5.8174564051072027E-2</v>
      </c>
      <c r="E2521">
        <f t="shared" si="360"/>
        <v>3.4744863273533912E-2</v>
      </c>
      <c r="F2521">
        <v>923.86389999999994</v>
      </c>
      <c r="G2521">
        <f t="shared" si="361"/>
        <v>0.19426633619400774</v>
      </c>
      <c r="H2521">
        <f t="shared" si="362"/>
        <v>202.78406022959237</v>
      </c>
      <c r="I2521">
        <f t="shared" si="355"/>
        <v>214.93082543734491</v>
      </c>
      <c r="J2521">
        <f t="shared" si="363"/>
        <v>1210.3</v>
      </c>
      <c r="K2521" s="2">
        <f t="shared" si="356"/>
        <v>0.33619444444444441</v>
      </c>
      <c r="L2521">
        <f t="shared" si="357"/>
        <v>5.0000000000000158E-5</v>
      </c>
    </row>
    <row r="2522" spans="1:12" x14ac:dyDescent="0.15">
      <c r="A2522">
        <v>1787880</v>
      </c>
      <c r="B2522">
        <v>0.93530000000000002</v>
      </c>
      <c r="C2522">
        <f t="shared" si="358"/>
        <v>6.0099999999999917E-2</v>
      </c>
      <c r="D2522">
        <f t="shared" si="359"/>
        <v>5.8363243296914766E-2</v>
      </c>
      <c r="E2522">
        <f t="shared" si="360"/>
        <v>3.495138113340511E-2</v>
      </c>
      <c r="F2522">
        <v>923.16049999999996</v>
      </c>
      <c r="G2522">
        <f t="shared" si="361"/>
        <v>0.19424801004555942</v>
      </c>
      <c r="H2522">
        <f t="shared" si="362"/>
        <v>202.6296670251761</v>
      </c>
      <c r="I2522">
        <f t="shared" si="355"/>
        <v>214.80771001338923</v>
      </c>
      <c r="J2522">
        <f t="shared" si="363"/>
        <v>1212.3</v>
      </c>
      <c r="K2522" s="2">
        <f t="shared" si="356"/>
        <v>0.33674999999999999</v>
      </c>
      <c r="L2522">
        <f t="shared" si="357"/>
        <v>4.8975427259587042E-5</v>
      </c>
    </row>
    <row r="2523" spans="1:12" x14ac:dyDescent="0.15">
      <c r="A2523">
        <v>1788000</v>
      </c>
      <c r="B2523">
        <v>0.93530000000000002</v>
      </c>
      <c r="C2523">
        <f t="shared" si="358"/>
        <v>6.0099999999999917E-2</v>
      </c>
      <c r="D2523">
        <f t="shared" si="359"/>
        <v>5.8363243296914766E-2</v>
      </c>
      <c r="E2523">
        <f t="shared" si="360"/>
        <v>3.4960302976474775E-2</v>
      </c>
      <c r="F2523">
        <v>922.80870000000004</v>
      </c>
      <c r="G2523">
        <f t="shared" si="361"/>
        <v>0.19424801004555942</v>
      </c>
      <c r="H2523">
        <f t="shared" si="362"/>
        <v>202.55244847340811</v>
      </c>
      <c r="I2523">
        <f t="shared" si="355"/>
        <v>214.72585062665993</v>
      </c>
      <c r="J2523">
        <f t="shared" si="363"/>
        <v>1214.3</v>
      </c>
      <c r="K2523" s="2">
        <f t="shared" si="356"/>
        <v>0.33730555555555553</v>
      </c>
      <c r="L2523">
        <f t="shared" si="357"/>
        <v>5.0501615371535565E-5</v>
      </c>
    </row>
    <row r="2524" spans="1:12" x14ac:dyDescent="0.15">
      <c r="A2524">
        <v>1788120</v>
      </c>
      <c r="B2524">
        <v>0.93520000000000003</v>
      </c>
      <c r="C2524">
        <f t="shared" si="358"/>
        <v>6.0199999999999906E-2</v>
      </c>
      <c r="D2524">
        <f t="shared" si="359"/>
        <v>5.8457569571568481E-2</v>
      </c>
      <c r="E2524">
        <f t="shared" si="360"/>
        <v>3.5036790637100038E-2</v>
      </c>
      <c r="F2524">
        <v>923.51210000000003</v>
      </c>
      <c r="G2524">
        <f t="shared" si="361"/>
        <v>0.19423884891602169</v>
      </c>
      <c r="H2524">
        <f t="shared" si="362"/>
        <v>202.70684167782434</v>
      </c>
      <c r="I2524">
        <f t="shared" si="355"/>
        <v>214.90979354682935</v>
      </c>
      <c r="J2524">
        <f t="shared" si="363"/>
        <v>1216.3</v>
      </c>
      <c r="K2524" s="2">
        <f t="shared" si="356"/>
        <v>0.33786111111111111</v>
      </c>
      <c r="L2524">
        <f t="shared" si="357"/>
        <v>5.1011732698520715E-5</v>
      </c>
    </row>
    <row r="2525" spans="1:12" x14ac:dyDescent="0.15">
      <c r="A2525">
        <v>1788241</v>
      </c>
      <c r="B2525">
        <v>0.93520000000000003</v>
      </c>
      <c r="C2525">
        <f t="shared" si="358"/>
        <v>6.0199999999999906E-2</v>
      </c>
      <c r="D2525">
        <f t="shared" si="359"/>
        <v>5.8457569571568481E-2</v>
      </c>
      <c r="E2525">
        <f t="shared" si="360"/>
        <v>3.5010030180001914E-2</v>
      </c>
      <c r="F2525">
        <v>924.56730000000005</v>
      </c>
      <c r="G2525">
        <f t="shared" si="361"/>
        <v>0.19423884891602169</v>
      </c>
      <c r="H2525">
        <f t="shared" si="362"/>
        <v>202.93845343400864</v>
      </c>
      <c r="I2525">
        <f t="shared" si="355"/>
        <v>215.15534833073593</v>
      </c>
      <c r="J2525">
        <f t="shared" si="363"/>
        <v>1218.3166666666666</v>
      </c>
      <c r="K2525" s="2">
        <f t="shared" si="356"/>
        <v>0.3384212962962963</v>
      </c>
      <c r="L2525">
        <f t="shared" si="357"/>
        <v>5.1024747002296152E-5</v>
      </c>
    </row>
    <row r="2526" spans="1:12" x14ac:dyDescent="0.15">
      <c r="A2526">
        <v>1788361</v>
      </c>
      <c r="B2526">
        <v>0.93489999999999995</v>
      </c>
      <c r="C2526">
        <f t="shared" si="358"/>
        <v>6.0499999999999984E-2</v>
      </c>
      <c r="D2526">
        <f t="shared" si="359"/>
        <v>5.8740495022600085E-2</v>
      </c>
      <c r="E2526">
        <f t="shared" si="360"/>
        <v>3.5233492738920194E-2</v>
      </c>
      <c r="F2526">
        <v>926.91200000000003</v>
      </c>
      <c r="G2526">
        <f t="shared" si="361"/>
        <v>0.19421137330248639</v>
      </c>
      <c r="H2526">
        <f t="shared" si="362"/>
        <v>203.45310476524944</v>
      </c>
      <c r="I2526">
        <f t="shared" si="355"/>
        <v>215.76201760354706</v>
      </c>
      <c r="J2526">
        <f t="shared" si="363"/>
        <v>1220.3166666666666</v>
      </c>
      <c r="K2526" s="2">
        <f t="shared" si="356"/>
        <v>0.33897685185185183</v>
      </c>
      <c r="L2526">
        <f t="shared" si="357"/>
        <v>4.9489795918366994E-5</v>
      </c>
    </row>
    <row r="2527" spans="1:12" x14ac:dyDescent="0.15">
      <c r="A2527">
        <v>1788480</v>
      </c>
      <c r="B2527">
        <v>0.93479999999999996</v>
      </c>
      <c r="C2527">
        <f t="shared" si="358"/>
        <v>6.0599999999999973E-2</v>
      </c>
      <c r="D2527">
        <f t="shared" si="359"/>
        <v>5.8834785720892555E-2</v>
      </c>
      <c r="E2527">
        <f t="shared" si="360"/>
        <v>3.5283184366086087E-2</v>
      </c>
      <c r="F2527">
        <v>928.67060000000004</v>
      </c>
      <c r="G2527">
        <f t="shared" si="361"/>
        <v>0.19420221735531573</v>
      </c>
      <c r="H2527">
        <f t="shared" si="362"/>
        <v>203.83910972584999</v>
      </c>
      <c r="I2527">
        <f t="shared" si="355"/>
        <v>216.19175977523651</v>
      </c>
      <c r="J2527">
        <f t="shared" si="363"/>
        <v>1222.3</v>
      </c>
      <c r="K2527" s="2">
        <f t="shared" si="356"/>
        <v>0.33952777777777776</v>
      </c>
      <c r="L2527">
        <f t="shared" si="357"/>
        <v>4.8979591836734399E-5</v>
      </c>
    </row>
    <row r="2528" spans="1:12" x14ac:dyDescent="0.15">
      <c r="A2528">
        <v>1788600</v>
      </c>
      <c r="B2528">
        <v>0.93479999999999996</v>
      </c>
      <c r="C2528">
        <f t="shared" si="358"/>
        <v>6.0599999999999973E-2</v>
      </c>
      <c r="D2528">
        <f t="shared" si="359"/>
        <v>5.8834785720892555E-2</v>
      </c>
      <c r="E2528">
        <f t="shared" si="360"/>
        <v>3.526832054509934E-2</v>
      </c>
      <c r="F2528">
        <v>929.25670000000002</v>
      </c>
      <c r="G2528">
        <f t="shared" si="361"/>
        <v>0.19420221735531573</v>
      </c>
      <c r="H2528">
        <f t="shared" si="362"/>
        <v>203.96775609649026</v>
      </c>
      <c r="I2528">
        <f t="shared" si="355"/>
        <v>216.32820211593756</v>
      </c>
      <c r="J2528">
        <f t="shared" si="363"/>
        <v>1224.3</v>
      </c>
      <c r="K2528" s="2">
        <f t="shared" si="356"/>
        <v>0.34008333333333329</v>
      </c>
      <c r="L2528">
        <f t="shared" si="357"/>
        <v>4.9991498044549845E-5</v>
      </c>
    </row>
    <row r="2529" spans="1:12" x14ac:dyDescent="0.15">
      <c r="A2529">
        <v>1788720</v>
      </c>
      <c r="B2529">
        <v>0.93459999999999999</v>
      </c>
      <c r="C2529">
        <f t="shared" si="358"/>
        <v>6.0799999999999951E-2</v>
      </c>
      <c r="D2529">
        <f t="shared" si="359"/>
        <v>5.9023340449460976E-2</v>
      </c>
      <c r="E2529">
        <f t="shared" si="360"/>
        <v>3.5471739094654509E-2</v>
      </c>
      <c r="F2529">
        <v>928.67060000000004</v>
      </c>
      <c r="G2529">
        <f t="shared" si="361"/>
        <v>0.19418390934515437</v>
      </c>
      <c r="H2529">
        <f t="shared" si="362"/>
        <v>203.83910972584999</v>
      </c>
      <c r="I2529">
        <f t="shared" si="355"/>
        <v>216.23252759718162</v>
      </c>
      <c r="J2529">
        <f t="shared" si="363"/>
        <v>1226.3</v>
      </c>
      <c r="K2529" s="2">
        <f t="shared" si="356"/>
        <v>0.34063888888888888</v>
      </c>
      <c r="L2529">
        <f t="shared" si="357"/>
        <v>5.0501615371535565E-5</v>
      </c>
    </row>
    <row r="2530" spans="1:12" x14ac:dyDescent="0.15">
      <c r="A2530">
        <v>1788840</v>
      </c>
      <c r="B2530">
        <v>0.93459999999999999</v>
      </c>
      <c r="C2530">
        <f t="shared" si="358"/>
        <v>6.0799999999999951E-2</v>
      </c>
      <c r="D2530">
        <f t="shared" si="359"/>
        <v>5.9023340449460976E-2</v>
      </c>
      <c r="E2530">
        <f t="shared" si="360"/>
        <v>3.5471739094654509E-2</v>
      </c>
      <c r="F2530">
        <v>928.67060000000004</v>
      </c>
      <c r="G2530">
        <f t="shared" si="361"/>
        <v>0.19418390934515437</v>
      </c>
      <c r="H2530">
        <f t="shared" si="362"/>
        <v>203.83910972584999</v>
      </c>
      <c r="I2530">
        <f t="shared" si="355"/>
        <v>216.23252759718162</v>
      </c>
      <c r="J2530">
        <f t="shared" si="363"/>
        <v>1228.3</v>
      </c>
      <c r="K2530" s="2">
        <f t="shared" si="356"/>
        <v>0.34119444444444441</v>
      </c>
      <c r="L2530">
        <f t="shared" si="357"/>
        <v>5.050590936144896E-5</v>
      </c>
    </row>
    <row r="2531" spans="1:12" x14ac:dyDescent="0.15">
      <c r="A2531">
        <v>1788960</v>
      </c>
      <c r="B2531">
        <v>0.93430000000000002</v>
      </c>
      <c r="C2531">
        <f t="shared" si="358"/>
        <v>6.1099999999999918E-2</v>
      </c>
      <c r="D2531">
        <f t="shared" si="359"/>
        <v>5.9306105897407507E-2</v>
      </c>
      <c r="E2531">
        <f t="shared" si="360"/>
        <v>3.5742612978600555E-2</v>
      </c>
      <c r="F2531">
        <v>929.1395</v>
      </c>
      <c r="G2531">
        <f t="shared" si="361"/>
        <v>0.19415645703578621</v>
      </c>
      <c r="H2531">
        <f t="shared" si="362"/>
        <v>203.94203121227417</v>
      </c>
      <c r="I2531">
        <f t="shared" si="355"/>
        <v>216.40288931934413</v>
      </c>
      <c r="J2531">
        <f t="shared" si="363"/>
        <v>1230.3</v>
      </c>
      <c r="K2531" s="2">
        <f t="shared" si="356"/>
        <v>0.34175</v>
      </c>
      <c r="L2531">
        <f t="shared" si="357"/>
        <v>4.8469387755102366E-5</v>
      </c>
    </row>
    <row r="2532" spans="1:12" x14ac:dyDescent="0.15">
      <c r="A2532">
        <v>1789080</v>
      </c>
      <c r="B2532">
        <v>0.93430000000000002</v>
      </c>
      <c r="C2532">
        <f t="shared" si="358"/>
        <v>6.1099999999999918E-2</v>
      </c>
      <c r="D2532">
        <f t="shared" si="359"/>
        <v>5.9306105897407507E-2</v>
      </c>
      <c r="E2532">
        <f t="shared" si="360"/>
        <v>3.5712880264516168E-2</v>
      </c>
      <c r="F2532">
        <v>930.31190000000004</v>
      </c>
      <c r="G2532">
        <f t="shared" si="361"/>
        <v>0.19415645703578621</v>
      </c>
      <c r="H2532">
        <f t="shared" si="362"/>
        <v>204.19936785267453</v>
      </c>
      <c r="I2532">
        <f t="shared" si="355"/>
        <v>216.67594922847297</v>
      </c>
      <c r="J2532">
        <f t="shared" si="363"/>
        <v>1232.3</v>
      </c>
      <c r="K2532" s="2">
        <f t="shared" si="356"/>
        <v>0.34230555555555553</v>
      </c>
      <c r="L2532">
        <f t="shared" si="357"/>
        <v>4.9489795918367563E-5</v>
      </c>
    </row>
    <row r="2533" spans="1:12" x14ac:dyDescent="0.15">
      <c r="A2533">
        <v>1789200</v>
      </c>
      <c r="B2533">
        <v>0.93420000000000003</v>
      </c>
      <c r="C2533">
        <f t="shared" si="358"/>
        <v>6.1199999999999907E-2</v>
      </c>
      <c r="D2533">
        <f t="shared" si="359"/>
        <v>5.9400343281447464E-2</v>
      </c>
      <c r="E2533">
        <f t="shared" si="360"/>
        <v>3.5813064698584092E-2</v>
      </c>
      <c r="F2533">
        <v>930.07740000000001</v>
      </c>
      <c r="G2533">
        <f t="shared" si="361"/>
        <v>0.19414730885301035</v>
      </c>
      <c r="H2533">
        <f t="shared" si="362"/>
        <v>204.14789613468247</v>
      </c>
      <c r="I2533">
        <f t="shared" si="355"/>
        <v>216.6417473781251</v>
      </c>
      <c r="J2533">
        <f t="shared" si="363"/>
        <v>1234.3</v>
      </c>
      <c r="K2533" s="2">
        <f t="shared" si="356"/>
        <v>0.34286111111111112</v>
      </c>
      <c r="L2533">
        <f t="shared" si="357"/>
        <v>4.8979591836734961E-5</v>
      </c>
    </row>
    <row r="2534" spans="1:12" x14ac:dyDescent="0.15">
      <c r="A2534">
        <v>1789320</v>
      </c>
      <c r="B2534">
        <v>0.93389999999999995</v>
      </c>
      <c r="C2534">
        <f t="shared" si="358"/>
        <v>6.1499999999999985E-2</v>
      </c>
      <c r="D2534">
        <f t="shared" si="359"/>
        <v>5.9683002161173629E-2</v>
      </c>
      <c r="E2534">
        <f t="shared" si="360"/>
        <v>3.6175999877493745E-2</v>
      </c>
      <c r="F2534">
        <v>926.91200000000003</v>
      </c>
      <c r="G2534">
        <f t="shared" si="361"/>
        <v>0.19411987206145812</v>
      </c>
      <c r="H2534">
        <f t="shared" si="362"/>
        <v>203.45310476524944</v>
      </c>
      <c r="I2534">
        <f t="shared" si="355"/>
        <v>215.96547070831221</v>
      </c>
      <c r="J2534">
        <f t="shared" si="363"/>
        <v>1236.3</v>
      </c>
      <c r="K2534" s="2">
        <f t="shared" si="356"/>
        <v>0.34341666666666665</v>
      </c>
      <c r="L2534">
        <f t="shared" si="357"/>
        <v>4.8469387755101803E-5</v>
      </c>
    </row>
    <row r="2535" spans="1:12" x14ac:dyDescent="0.15">
      <c r="A2535">
        <v>1789440</v>
      </c>
      <c r="B2535">
        <v>0.93430000000000002</v>
      </c>
      <c r="C2535">
        <f t="shared" si="358"/>
        <v>6.1099999999999918E-2</v>
      </c>
      <c r="D2535">
        <f t="shared" si="359"/>
        <v>5.9306105897407507E-2</v>
      </c>
      <c r="E2535">
        <f t="shared" si="360"/>
        <v>3.5849644662771268E-2</v>
      </c>
      <c r="F2535">
        <v>924.91909999999996</v>
      </c>
      <c r="G2535">
        <f t="shared" si="361"/>
        <v>0.19415645703578621</v>
      </c>
      <c r="H2535">
        <f t="shared" si="362"/>
        <v>203.01567198577666</v>
      </c>
      <c r="I2535">
        <f t="shared" si="355"/>
        <v>215.41992954410765</v>
      </c>
      <c r="J2535">
        <f t="shared" si="363"/>
        <v>1238.3</v>
      </c>
      <c r="K2535" s="2">
        <f t="shared" si="356"/>
        <v>0.34397222222222223</v>
      </c>
      <c r="L2535">
        <f t="shared" si="357"/>
        <v>5.0510204081632753E-5</v>
      </c>
    </row>
    <row r="2536" spans="1:12" x14ac:dyDescent="0.15">
      <c r="A2536">
        <v>1789561</v>
      </c>
      <c r="B2536">
        <v>0.93389999999999995</v>
      </c>
      <c r="C2536">
        <f t="shared" si="358"/>
        <v>6.1499999999999985E-2</v>
      </c>
      <c r="D2536">
        <f t="shared" si="359"/>
        <v>5.9683002161173629E-2</v>
      </c>
      <c r="E2536">
        <f t="shared" si="360"/>
        <v>3.6271139997663973E-2</v>
      </c>
      <c r="F2536">
        <v>923.16049999999996</v>
      </c>
      <c r="G2536">
        <f t="shared" si="361"/>
        <v>0.19411987206145812</v>
      </c>
      <c r="H2536">
        <f t="shared" si="362"/>
        <v>202.6296670251761</v>
      </c>
      <c r="I2536">
        <f t="shared" si="355"/>
        <v>215.09139154722436</v>
      </c>
      <c r="J2536">
        <f t="shared" si="363"/>
        <v>1240.3166666666666</v>
      </c>
      <c r="K2536" s="2">
        <f t="shared" si="356"/>
        <v>0.34453240740740737</v>
      </c>
      <c r="L2536">
        <f t="shared" si="357"/>
        <v>4.9494004592226872E-5</v>
      </c>
    </row>
    <row r="2537" spans="1:12" x14ac:dyDescent="0.15">
      <c r="A2537">
        <v>1789680</v>
      </c>
      <c r="B2537">
        <v>0.93389999999999995</v>
      </c>
      <c r="C2537">
        <f t="shared" si="358"/>
        <v>6.1499999999999985E-2</v>
      </c>
      <c r="D2537">
        <f t="shared" si="359"/>
        <v>5.9683002161173629E-2</v>
      </c>
      <c r="E2537">
        <f t="shared" si="360"/>
        <v>3.6274114790705678E-2</v>
      </c>
      <c r="F2537">
        <v>923.04319999999996</v>
      </c>
      <c r="G2537">
        <f t="shared" si="361"/>
        <v>0.19411987206145812</v>
      </c>
      <c r="H2537">
        <f t="shared" si="362"/>
        <v>202.60392019140014</v>
      </c>
      <c r="I2537">
        <f t="shared" si="355"/>
        <v>215.06406128317116</v>
      </c>
      <c r="J2537">
        <f t="shared" si="363"/>
        <v>1242.3</v>
      </c>
      <c r="K2537" s="2">
        <f t="shared" si="356"/>
        <v>0.3450833333333333</v>
      </c>
      <c r="L2537">
        <f t="shared" si="357"/>
        <v>4.9489795918366994E-5</v>
      </c>
    </row>
    <row r="2538" spans="1:12" x14ac:dyDescent="0.15">
      <c r="A2538">
        <v>1789801</v>
      </c>
      <c r="B2538">
        <v>0.93379999999999996</v>
      </c>
      <c r="C2538">
        <f t="shared" si="358"/>
        <v>6.1599999999999974E-2</v>
      </c>
      <c r="D2538">
        <f t="shared" si="359"/>
        <v>5.9777204035860586E-2</v>
      </c>
      <c r="E2538">
        <f t="shared" si="360"/>
        <v>3.6142356660939831E-2</v>
      </c>
      <c r="F2538">
        <v>931.95309999999995</v>
      </c>
      <c r="G2538">
        <f t="shared" si="361"/>
        <v>0.19411072904885093</v>
      </c>
      <c r="H2538">
        <f t="shared" si="362"/>
        <v>204.55960402993915</v>
      </c>
      <c r="I2538">
        <f t="shared" si="355"/>
        <v>217.16047563818339</v>
      </c>
      <c r="J2538">
        <f t="shared" si="363"/>
        <v>1244.3166666666666</v>
      </c>
      <c r="K2538" s="2">
        <f t="shared" si="356"/>
        <v>0.34564351851851849</v>
      </c>
      <c r="L2538">
        <f t="shared" si="357"/>
        <v>5.0514499532272681E-5</v>
      </c>
    </row>
    <row r="2539" spans="1:12" x14ac:dyDescent="0.15">
      <c r="A2539">
        <v>1789920</v>
      </c>
      <c r="B2539">
        <v>0.93369999999999997</v>
      </c>
      <c r="C2539">
        <f t="shared" si="358"/>
        <v>6.1699999999999963E-2</v>
      </c>
      <c r="D2539">
        <f t="shared" si="359"/>
        <v>5.9871397037390209E-2</v>
      </c>
      <c r="E2539">
        <f t="shared" si="360"/>
        <v>3.6111679364270288E-2</v>
      </c>
      <c r="F2539">
        <v>936.87689999999998</v>
      </c>
      <c r="G2539">
        <f t="shared" si="361"/>
        <v>0.19410158732802504</v>
      </c>
      <c r="H2539">
        <f t="shared" si="362"/>
        <v>205.64035646085293</v>
      </c>
      <c r="I2539">
        <f t="shared" si="355"/>
        <v>218.32836645448751</v>
      </c>
      <c r="J2539">
        <f t="shared" si="363"/>
        <v>1246.3</v>
      </c>
      <c r="K2539" s="2">
        <f t="shared" si="356"/>
        <v>0.34619444444444442</v>
      </c>
      <c r="L2539">
        <f t="shared" si="357"/>
        <v>4.9995748660827754E-5</v>
      </c>
    </row>
    <row r="2540" spans="1:12" x14ac:dyDescent="0.15">
      <c r="A2540">
        <v>1790041</v>
      </c>
      <c r="B2540">
        <v>0.9335</v>
      </c>
      <c r="C2540">
        <f t="shared" si="358"/>
        <v>6.1899999999999941E-2</v>
      </c>
      <c r="D2540">
        <f t="shared" si="359"/>
        <v>6.0059756427662668E-2</v>
      </c>
      <c r="E2540">
        <f t="shared" si="360"/>
        <v>3.6071106493103675E-2</v>
      </c>
      <c r="F2540">
        <v>945.904</v>
      </c>
      <c r="G2540">
        <f t="shared" si="361"/>
        <v>0.19408330776050059</v>
      </c>
      <c r="H2540">
        <f t="shared" si="362"/>
        <v>207.62176518360806</v>
      </c>
      <c r="I2540">
        <f t="shared" si="355"/>
        <v>220.47355244847336</v>
      </c>
      <c r="J2540">
        <f t="shared" si="363"/>
        <v>1248.3166666666666</v>
      </c>
      <c r="K2540" s="2">
        <f t="shared" si="356"/>
        <v>0.34675462962962961</v>
      </c>
      <c r="L2540">
        <f t="shared" si="357"/>
        <v>5.0000000000000158E-5</v>
      </c>
    </row>
    <row r="2541" spans="1:12" x14ac:dyDescent="0.15">
      <c r="A2541">
        <v>1790160</v>
      </c>
      <c r="B2541">
        <v>0.93320000000000003</v>
      </c>
      <c r="C2541">
        <f t="shared" si="358"/>
        <v>6.2199999999999908E-2</v>
      </c>
      <c r="D2541">
        <f t="shared" si="359"/>
        <v>6.0342229006161548E-2</v>
      </c>
      <c r="E2541">
        <f t="shared" si="360"/>
        <v>3.6219786930333717E-2</v>
      </c>
      <c r="F2541">
        <v>951.17960000000005</v>
      </c>
      <c r="G2541">
        <f t="shared" si="361"/>
        <v>0.19405589808997289</v>
      </c>
      <c r="H2541">
        <f t="shared" si="362"/>
        <v>208.77973616628987</v>
      </c>
      <c r="I2541">
        <f t="shared" si="355"/>
        <v>221.76583575583302</v>
      </c>
      <c r="J2541">
        <f t="shared" si="363"/>
        <v>1250.3</v>
      </c>
      <c r="K2541" s="2">
        <f t="shared" si="356"/>
        <v>0.34730555555555553</v>
      </c>
      <c r="L2541">
        <f t="shared" si="357"/>
        <v>4.8469387755102366E-5</v>
      </c>
    </row>
    <row r="2542" spans="1:12" x14ac:dyDescent="0.15">
      <c r="A2542">
        <v>1790280</v>
      </c>
      <c r="B2542">
        <v>0.93300000000000005</v>
      </c>
      <c r="C2542">
        <f t="shared" si="358"/>
        <v>6.2399999999999886E-2</v>
      </c>
      <c r="D2542">
        <f t="shared" si="359"/>
        <v>6.0530499740032155E-2</v>
      </c>
      <c r="E2542">
        <f t="shared" si="360"/>
        <v>3.667861166767282E-2</v>
      </c>
      <c r="F2542">
        <v>940.51130000000001</v>
      </c>
      <c r="G2542">
        <f t="shared" si="361"/>
        <v>0.19403763142658323</v>
      </c>
      <c r="H2542">
        <f t="shared" si="362"/>
        <v>206.43809126627008</v>
      </c>
      <c r="I2542">
        <f t="shared" si="355"/>
        <v>219.31982816128536</v>
      </c>
      <c r="J2542">
        <f t="shared" si="363"/>
        <v>1252.3</v>
      </c>
      <c r="K2542" s="2">
        <f t="shared" si="356"/>
        <v>0.34786111111111112</v>
      </c>
      <c r="L2542">
        <f t="shared" si="357"/>
        <v>4.7959183673469771E-5</v>
      </c>
    </row>
    <row r="2543" spans="1:12" x14ac:dyDescent="0.15">
      <c r="A2543">
        <v>1790400</v>
      </c>
      <c r="B2543">
        <v>0.93310000000000004</v>
      </c>
      <c r="C2543">
        <f t="shared" si="358"/>
        <v>6.2299999999999897E-2</v>
      </c>
      <c r="D2543">
        <f t="shared" si="359"/>
        <v>6.0436368803830499E-2</v>
      </c>
      <c r="E2543">
        <f t="shared" si="360"/>
        <v>3.6881797728093219E-2</v>
      </c>
      <c r="F2543">
        <v>928.78769999999997</v>
      </c>
      <c r="G2543">
        <f t="shared" si="361"/>
        <v>0.19404676411345093</v>
      </c>
      <c r="H2543">
        <f t="shared" si="362"/>
        <v>203.86481266050615</v>
      </c>
      <c r="I2543">
        <f t="shared" si="355"/>
        <v>216.56559048925558</v>
      </c>
      <c r="J2543">
        <f t="shared" si="363"/>
        <v>1254.3</v>
      </c>
      <c r="K2543" s="2">
        <f t="shared" si="356"/>
        <v>0.34841666666666665</v>
      </c>
      <c r="L2543">
        <f t="shared" si="357"/>
        <v>4.7955105858345768E-5</v>
      </c>
    </row>
    <row r="2544" spans="1:12" x14ac:dyDescent="0.15">
      <c r="A2544">
        <v>1790520</v>
      </c>
      <c r="B2544">
        <v>0.93310000000000004</v>
      </c>
      <c r="C2544">
        <f t="shared" si="358"/>
        <v>6.2299999999999897E-2</v>
      </c>
      <c r="D2544">
        <f t="shared" si="359"/>
        <v>6.0436368803830499E-2</v>
      </c>
      <c r="E2544">
        <f t="shared" si="360"/>
        <v>3.7066128382350259E-2</v>
      </c>
      <c r="F2544">
        <v>921.51930000000004</v>
      </c>
      <c r="G2544">
        <f t="shared" si="361"/>
        <v>0.19404676411345093</v>
      </c>
      <c r="H2544">
        <f t="shared" si="362"/>
        <v>202.26943084791148</v>
      </c>
      <c r="I2544">
        <f t="shared" si="355"/>
        <v>214.87081638973629</v>
      </c>
      <c r="J2544">
        <f t="shared" si="363"/>
        <v>1256.3</v>
      </c>
      <c r="K2544" s="2">
        <f t="shared" si="356"/>
        <v>0.34897222222222218</v>
      </c>
      <c r="L2544">
        <f t="shared" si="357"/>
        <v>4.8975427259587042E-5</v>
      </c>
    </row>
    <row r="2545" spans="1:12" x14ac:dyDescent="0.15">
      <c r="A2545">
        <v>1790640</v>
      </c>
      <c r="B2545">
        <v>0.93300000000000005</v>
      </c>
      <c r="C2545">
        <f t="shared" si="358"/>
        <v>6.2399999999999886E-2</v>
      </c>
      <c r="D2545">
        <f t="shared" si="359"/>
        <v>6.0530499740032155E-2</v>
      </c>
      <c r="E2545">
        <f t="shared" si="360"/>
        <v>3.7282159895820274E-2</v>
      </c>
      <c r="F2545">
        <v>916.71259999999995</v>
      </c>
      <c r="G2545">
        <f t="shared" si="361"/>
        <v>0.19403763142658323</v>
      </c>
      <c r="H2545">
        <f t="shared" si="362"/>
        <v>201.21438135165386</v>
      </c>
      <c r="I2545">
        <f t="shared" si="355"/>
        <v>213.77015874799707</v>
      </c>
      <c r="J2545">
        <f t="shared" si="363"/>
        <v>1258.3</v>
      </c>
      <c r="K2545" s="2">
        <f t="shared" si="356"/>
        <v>0.34952777777777777</v>
      </c>
      <c r="L2545">
        <f t="shared" si="357"/>
        <v>4.9991498044550415E-5</v>
      </c>
    </row>
    <row r="2546" spans="1:12" x14ac:dyDescent="0.15">
      <c r="A2546">
        <v>1790761</v>
      </c>
      <c r="B2546">
        <v>0.93320000000000003</v>
      </c>
      <c r="C2546">
        <f t="shared" si="358"/>
        <v>6.2199999999999908E-2</v>
      </c>
      <c r="D2546">
        <f t="shared" si="359"/>
        <v>6.0342229006161548E-2</v>
      </c>
      <c r="E2546">
        <f t="shared" si="360"/>
        <v>3.7087942111921693E-2</v>
      </c>
      <c r="F2546">
        <v>916.94709999999998</v>
      </c>
      <c r="G2546">
        <f t="shared" si="361"/>
        <v>0.19405589808997289</v>
      </c>
      <c r="H2546">
        <f t="shared" si="362"/>
        <v>201.26585306964594</v>
      </c>
      <c r="I2546">
        <f t="shared" si="355"/>
        <v>213.78458913057784</v>
      </c>
      <c r="J2546">
        <f t="shared" si="363"/>
        <v>1260.3166666666666</v>
      </c>
      <c r="K2546" s="2">
        <f t="shared" si="356"/>
        <v>0.35008796296296296</v>
      </c>
      <c r="L2546">
        <f t="shared" si="357"/>
        <v>5.1024747002296152E-5</v>
      </c>
    </row>
    <row r="2547" spans="1:12" x14ac:dyDescent="0.15">
      <c r="A2547">
        <v>1790881</v>
      </c>
      <c r="B2547">
        <v>0.93289999999999995</v>
      </c>
      <c r="C2547">
        <f t="shared" si="358"/>
        <v>6.2499999999999986E-2</v>
      </c>
      <c r="D2547">
        <f t="shared" si="359"/>
        <v>6.062462181643484E-2</v>
      </c>
      <c r="E2547">
        <f t="shared" si="360"/>
        <v>3.7073020461628373E-2</v>
      </c>
      <c r="F2547">
        <v>928.67060000000004</v>
      </c>
      <c r="G2547">
        <f t="shared" si="361"/>
        <v>0.19402850002906638</v>
      </c>
      <c r="H2547">
        <f t="shared" si="362"/>
        <v>203.83910972584999</v>
      </c>
      <c r="I2547">
        <f t="shared" si="355"/>
        <v>216.57905408371562</v>
      </c>
      <c r="J2547">
        <f t="shared" si="363"/>
        <v>1262.3166666666666</v>
      </c>
      <c r="K2547" s="2">
        <f t="shared" si="356"/>
        <v>0.35064351851851849</v>
      </c>
      <c r="L2547">
        <f t="shared" si="357"/>
        <v>4.9485587960207117E-5</v>
      </c>
    </row>
    <row r="2548" spans="1:12" x14ac:dyDescent="0.15">
      <c r="A2548">
        <v>1791000</v>
      </c>
      <c r="B2548">
        <v>0.93279999999999996</v>
      </c>
      <c r="C2548">
        <f t="shared" si="358"/>
        <v>6.2599999999999975E-2</v>
      </c>
      <c r="D2548">
        <f t="shared" si="359"/>
        <v>6.0718735034705797E-2</v>
      </c>
      <c r="E2548">
        <f t="shared" si="360"/>
        <v>3.698280048958684E-2</v>
      </c>
      <c r="F2548">
        <v>935.93910000000005</v>
      </c>
      <c r="G2548">
        <f t="shared" si="361"/>
        <v>0.19401936992059704</v>
      </c>
      <c r="H2548">
        <f t="shared" si="362"/>
        <v>205.43451348800454</v>
      </c>
      <c r="I2548">
        <f t="shared" si="355"/>
        <v>218.29471403235362</v>
      </c>
      <c r="J2548">
        <f t="shared" si="363"/>
        <v>1264.3</v>
      </c>
      <c r="K2548" s="2">
        <f t="shared" si="356"/>
        <v>0.35119444444444442</v>
      </c>
      <c r="L2548">
        <f t="shared" si="357"/>
        <v>4.99829989799384E-5</v>
      </c>
    </row>
    <row r="2549" spans="1:12" x14ac:dyDescent="0.15">
      <c r="A2549">
        <v>1791121</v>
      </c>
      <c r="B2549">
        <v>0.93259999999999998</v>
      </c>
      <c r="C2549">
        <f t="shared" si="358"/>
        <v>6.2799999999999953E-2</v>
      </c>
      <c r="D2549">
        <f t="shared" si="359"/>
        <v>6.0906934903521358E-2</v>
      </c>
      <c r="E2549">
        <f t="shared" si="360"/>
        <v>3.7099645902288592E-2</v>
      </c>
      <c r="F2549">
        <v>938.7527</v>
      </c>
      <c r="G2549">
        <f t="shared" si="361"/>
        <v>0.19400111356958785</v>
      </c>
      <c r="H2549">
        <f t="shared" si="362"/>
        <v>206.05208630566955</v>
      </c>
      <c r="I2549">
        <f t="shared" si="355"/>
        <v>218.99215732566563</v>
      </c>
      <c r="J2549">
        <f t="shared" si="363"/>
        <v>1266.3166666666666</v>
      </c>
      <c r="K2549" s="2">
        <f t="shared" si="356"/>
        <v>0.35175462962962961</v>
      </c>
      <c r="L2549">
        <f t="shared" si="357"/>
        <v>4.8971263390579545E-5</v>
      </c>
    </row>
    <row r="2550" spans="1:12" x14ac:dyDescent="0.15">
      <c r="A2550">
        <v>1791241</v>
      </c>
      <c r="B2550">
        <v>0.93259999999999998</v>
      </c>
      <c r="C2550">
        <f t="shared" si="358"/>
        <v>6.2799999999999953E-2</v>
      </c>
      <c r="D2550">
        <f t="shared" si="359"/>
        <v>6.0906934903521358E-2</v>
      </c>
      <c r="E2550">
        <f t="shared" si="360"/>
        <v>3.7132348337303792E-2</v>
      </c>
      <c r="F2550">
        <v>937.46320000000003</v>
      </c>
      <c r="G2550">
        <f t="shared" si="361"/>
        <v>0.19400111356958785</v>
      </c>
      <c r="H2550">
        <f t="shared" si="362"/>
        <v>205.76904673061301</v>
      </c>
      <c r="I2550">
        <f t="shared" si="355"/>
        <v>218.69134286529555</v>
      </c>
      <c r="J2550">
        <f t="shared" si="363"/>
        <v>1268.3166666666666</v>
      </c>
      <c r="K2550" s="2">
        <f t="shared" si="356"/>
        <v>0.35231018518518514</v>
      </c>
      <c r="L2550">
        <f t="shared" si="357"/>
        <v>4.9991498044550415E-5</v>
      </c>
    </row>
    <row r="2551" spans="1:12" x14ac:dyDescent="0.15">
      <c r="A2551">
        <v>1791360</v>
      </c>
      <c r="B2551">
        <v>0.93240000000000001</v>
      </c>
      <c r="C2551">
        <f t="shared" si="358"/>
        <v>6.2999999999999931E-2</v>
      </c>
      <c r="D2551">
        <f t="shared" si="359"/>
        <v>6.1095099359810827E-2</v>
      </c>
      <c r="E2551">
        <f t="shared" si="360"/>
        <v>3.7338351407621706E-2</v>
      </c>
      <c r="F2551">
        <v>936.75980000000004</v>
      </c>
      <c r="G2551">
        <f t="shared" si="361"/>
        <v>0.19398286237113085</v>
      </c>
      <c r="H2551">
        <f t="shared" si="362"/>
        <v>205.6146535261968</v>
      </c>
      <c r="I2551">
        <f t="shared" si="355"/>
        <v>218.56837669834712</v>
      </c>
      <c r="J2551">
        <f t="shared" si="363"/>
        <v>1270.3</v>
      </c>
      <c r="K2551" s="2">
        <f t="shared" si="356"/>
        <v>0.35286111111111113</v>
      </c>
      <c r="L2551">
        <f t="shared" si="357"/>
        <v>4.9477174190257813E-5</v>
      </c>
    </row>
    <row r="2552" spans="1:12" x14ac:dyDescent="0.15">
      <c r="A2552">
        <v>1791481</v>
      </c>
      <c r="B2552">
        <v>0.93230000000000002</v>
      </c>
      <c r="C2552">
        <f t="shared" si="358"/>
        <v>6.309999999999992E-2</v>
      </c>
      <c r="D2552">
        <f t="shared" si="359"/>
        <v>6.1189168312422396E-2</v>
      </c>
      <c r="E2552">
        <f t="shared" si="360"/>
        <v>3.7411612025274023E-2</v>
      </c>
      <c r="F2552">
        <v>937.58029999999997</v>
      </c>
      <c r="G2552">
        <f t="shared" si="361"/>
        <v>0.19397373870335208</v>
      </c>
      <c r="H2552">
        <f t="shared" si="362"/>
        <v>205.79474966526917</v>
      </c>
      <c r="I2552">
        <f t="shared" si="355"/>
        <v>218.78039836914763</v>
      </c>
      <c r="J2552">
        <f t="shared" si="363"/>
        <v>1272.3166666666666</v>
      </c>
      <c r="K2552" s="2">
        <f t="shared" si="356"/>
        <v>0.35342129629629626</v>
      </c>
      <c r="L2552">
        <f t="shared" si="357"/>
        <v>4.9477174190257813E-5</v>
      </c>
    </row>
    <row r="2553" spans="1:12" x14ac:dyDescent="0.15">
      <c r="A2553">
        <v>1791603</v>
      </c>
      <c r="B2553">
        <v>0.93210000000000004</v>
      </c>
      <c r="C2553">
        <f t="shared" si="358"/>
        <v>6.3299999999999898E-2</v>
      </c>
      <c r="D2553">
        <f t="shared" si="359"/>
        <v>6.1377279674903341E-2</v>
      </c>
      <c r="E2553">
        <f t="shared" si="360"/>
        <v>3.7575937723698549E-2</v>
      </c>
      <c r="F2553">
        <v>938.51819999999998</v>
      </c>
      <c r="G2553">
        <f t="shared" si="361"/>
        <v>0.19395549522918021</v>
      </c>
      <c r="H2553">
        <f t="shared" si="362"/>
        <v>206.00061458767749</v>
      </c>
      <c r="I2553">
        <f t="shared" si="355"/>
        <v>219.04045349107747</v>
      </c>
      <c r="J2553">
        <f t="shared" si="363"/>
        <v>1274.3499999999999</v>
      </c>
      <c r="K2553" s="2">
        <f t="shared" si="356"/>
        <v>0.35398611111111111</v>
      </c>
      <c r="L2553">
        <f t="shared" si="357"/>
        <v>4.9502424087777694E-5</v>
      </c>
    </row>
    <row r="2554" spans="1:12" x14ac:dyDescent="0.15">
      <c r="A2554">
        <v>1791722</v>
      </c>
      <c r="B2554">
        <v>0.93210000000000004</v>
      </c>
      <c r="C2554">
        <f t="shared" si="358"/>
        <v>6.3299999999999898E-2</v>
      </c>
      <c r="D2554">
        <f t="shared" si="359"/>
        <v>6.1377279674903341E-2</v>
      </c>
      <c r="E2554">
        <f t="shared" si="360"/>
        <v>3.7543230216572451E-2</v>
      </c>
      <c r="F2554">
        <v>939.80790000000002</v>
      </c>
      <c r="G2554">
        <f t="shared" si="361"/>
        <v>0.19395549522918021</v>
      </c>
      <c r="H2554">
        <f t="shared" si="362"/>
        <v>206.28369806185384</v>
      </c>
      <c r="I2554">
        <f t="shared" si="355"/>
        <v>219.34145614916918</v>
      </c>
      <c r="J2554">
        <f t="shared" si="363"/>
        <v>1276.3333333333333</v>
      </c>
      <c r="K2554" s="2">
        <f t="shared" si="356"/>
        <v>0.35453703703703704</v>
      </c>
      <c r="L2554">
        <f t="shared" si="357"/>
        <v>5.0004252062250342E-5</v>
      </c>
    </row>
    <row r="2555" spans="1:12" x14ac:dyDescent="0.15">
      <c r="A2555">
        <v>1791841</v>
      </c>
      <c r="B2555">
        <v>0.93189999999999995</v>
      </c>
      <c r="C2555">
        <f t="shared" si="358"/>
        <v>6.3499999999999987E-2</v>
      </c>
      <c r="D2555">
        <f t="shared" si="359"/>
        <v>6.1565355658154727E-2</v>
      </c>
      <c r="E2555">
        <f t="shared" si="360"/>
        <v>3.7692659250836126E-2</v>
      </c>
      <c r="F2555">
        <v>941.33180000000004</v>
      </c>
      <c r="G2555">
        <f t="shared" si="361"/>
        <v>0.1939372569015054</v>
      </c>
      <c r="H2555">
        <f t="shared" si="362"/>
        <v>206.6181874053425</v>
      </c>
      <c r="I2555">
        <f t="shared" si="355"/>
        <v>219.73844230558171</v>
      </c>
      <c r="J2555">
        <f t="shared" si="363"/>
        <v>1278.3166666666666</v>
      </c>
      <c r="K2555" s="2">
        <f t="shared" si="356"/>
        <v>0.35508796296296297</v>
      </c>
      <c r="L2555">
        <f t="shared" si="357"/>
        <v>4.898375712220397E-5</v>
      </c>
    </row>
    <row r="2556" spans="1:12" x14ac:dyDescent="0.15">
      <c r="A2556">
        <v>1791961</v>
      </c>
      <c r="B2556">
        <v>0.93200000000000005</v>
      </c>
      <c r="C2556">
        <f t="shared" si="358"/>
        <v>6.3399999999999887E-2</v>
      </c>
      <c r="D2556">
        <f t="shared" si="359"/>
        <v>6.1471322088100959E-2</v>
      </c>
      <c r="E2556">
        <f t="shared" si="360"/>
        <v>3.7607542451741138E-2</v>
      </c>
      <c r="F2556">
        <v>940.98019999999997</v>
      </c>
      <c r="G2556">
        <f t="shared" si="361"/>
        <v>0.1939463754221819</v>
      </c>
      <c r="H2556">
        <f t="shared" si="362"/>
        <v>206.54101275269429</v>
      </c>
      <c r="I2556">
        <f t="shared" si="355"/>
        <v>219.63571296121509</v>
      </c>
      <c r="J2556">
        <f t="shared" si="363"/>
        <v>1280.3166666666666</v>
      </c>
      <c r="K2556" s="2">
        <f t="shared" si="356"/>
        <v>0.3556435185185185</v>
      </c>
      <c r="L2556">
        <f t="shared" si="357"/>
        <v>5.0000000000000158E-5</v>
      </c>
    </row>
    <row r="2557" spans="1:12" x14ac:dyDescent="0.15">
      <c r="A2557">
        <v>1792081</v>
      </c>
      <c r="B2557">
        <v>0.93200000000000005</v>
      </c>
      <c r="C2557">
        <f t="shared" si="358"/>
        <v>6.3399999999999887E-2</v>
      </c>
      <c r="D2557">
        <f t="shared" si="359"/>
        <v>6.1471322088100959E-2</v>
      </c>
      <c r="E2557">
        <f t="shared" si="360"/>
        <v>3.7601595401713164E-2</v>
      </c>
      <c r="F2557">
        <v>941.21469999999999</v>
      </c>
      <c r="G2557">
        <f t="shared" si="361"/>
        <v>0.1939463754221819</v>
      </c>
      <c r="H2557">
        <f t="shared" si="362"/>
        <v>206.59248447068634</v>
      </c>
      <c r="I2557">
        <f t="shared" si="355"/>
        <v>219.69044798612785</v>
      </c>
      <c r="J2557">
        <f t="shared" si="363"/>
        <v>1282.3166666666666</v>
      </c>
      <c r="K2557" s="2">
        <f t="shared" si="356"/>
        <v>0.35619907407407408</v>
      </c>
      <c r="L2557">
        <f t="shared" si="357"/>
        <v>5.0501615371535565E-5</v>
      </c>
    </row>
    <row r="2558" spans="1:12" x14ac:dyDescent="0.15">
      <c r="A2558">
        <v>1792201</v>
      </c>
      <c r="B2558">
        <v>0.93179999999999996</v>
      </c>
      <c r="C2558">
        <f t="shared" si="358"/>
        <v>6.3599999999999976E-2</v>
      </c>
      <c r="D2558">
        <f t="shared" si="359"/>
        <v>6.165938038672758E-2</v>
      </c>
      <c r="E2558">
        <f t="shared" si="360"/>
        <v>3.7777762136339307E-2</v>
      </c>
      <c r="F2558">
        <v>941.68359999999996</v>
      </c>
      <c r="G2558">
        <f t="shared" si="361"/>
        <v>0.19392813966684827</v>
      </c>
      <c r="H2558">
        <f t="shared" si="362"/>
        <v>206.69540595711052</v>
      </c>
      <c r="I2558">
        <f t="shared" si="355"/>
        <v>219.84123377598274</v>
      </c>
      <c r="J2558">
        <f t="shared" si="363"/>
        <v>1284.3166666666666</v>
      </c>
      <c r="K2558" s="2">
        <f t="shared" si="356"/>
        <v>0.35675462962962962</v>
      </c>
      <c r="L2558">
        <f t="shared" si="357"/>
        <v>4.9489795918366994E-5</v>
      </c>
    </row>
    <row r="2559" spans="1:12" x14ac:dyDescent="0.15">
      <c r="A2559">
        <v>1792322</v>
      </c>
      <c r="B2559">
        <v>0.93169999999999997</v>
      </c>
      <c r="C2559">
        <f t="shared" si="358"/>
        <v>6.3699999999999965E-2</v>
      </c>
      <c r="D2559">
        <f t="shared" si="359"/>
        <v>6.1753396275482007E-2</v>
      </c>
      <c r="E2559">
        <f t="shared" si="360"/>
        <v>3.7824209233036338E-2</v>
      </c>
      <c r="F2559">
        <v>943.55930000000001</v>
      </c>
      <c r="G2559">
        <f t="shared" si="361"/>
        <v>0.19391902371790834</v>
      </c>
      <c r="H2559">
        <f t="shared" si="362"/>
        <v>207.10711385236723</v>
      </c>
      <c r="I2559">
        <f t="shared" si="355"/>
        <v>220.29983700476302</v>
      </c>
      <c r="J2559">
        <f t="shared" si="363"/>
        <v>1286.3333333333333</v>
      </c>
      <c r="K2559" s="2">
        <f t="shared" si="356"/>
        <v>0.35731481481481481</v>
      </c>
      <c r="L2559">
        <f t="shared" si="357"/>
        <v>5.000425206224978E-5</v>
      </c>
    </row>
    <row r="2560" spans="1:12" x14ac:dyDescent="0.15">
      <c r="A2560">
        <v>1792440</v>
      </c>
      <c r="B2560">
        <v>0.93149999999999999</v>
      </c>
      <c r="C2560">
        <f t="shared" si="358"/>
        <v>6.3899999999999943E-2</v>
      </c>
      <c r="D2560">
        <f t="shared" si="359"/>
        <v>6.1941401540183155E-2</v>
      </c>
      <c r="E2560">
        <f t="shared" si="360"/>
        <v>3.8003297726778712E-2</v>
      </c>
      <c r="F2560">
        <v>943.91089999999997</v>
      </c>
      <c r="G2560">
        <f t="shared" si="361"/>
        <v>0.19390079567597138</v>
      </c>
      <c r="H2560">
        <f t="shared" si="362"/>
        <v>207.18428850501545</v>
      </c>
      <c r="I2560">
        <f t="shared" si="355"/>
        <v>220.42336454048589</v>
      </c>
      <c r="J2560">
        <f t="shared" si="363"/>
        <v>1288.3</v>
      </c>
      <c r="K2560" s="2">
        <f t="shared" si="356"/>
        <v>0.35786111111111107</v>
      </c>
      <c r="L2560">
        <f t="shared" si="357"/>
        <v>4.9489795918367563E-5</v>
      </c>
    </row>
    <row r="2561" spans="1:12" x14ac:dyDescent="0.15">
      <c r="A2561">
        <v>1792561</v>
      </c>
      <c r="B2561">
        <v>0.93130000000000002</v>
      </c>
      <c r="C2561">
        <f t="shared" si="358"/>
        <v>6.4099999999999921E-2</v>
      </c>
      <c r="D2561">
        <f t="shared" si="359"/>
        <v>6.2129371465548623E-2</v>
      </c>
      <c r="E2561">
        <f t="shared" si="360"/>
        <v>3.8185320602116213E-2</v>
      </c>
      <c r="F2561">
        <v>944.1454</v>
      </c>
      <c r="G2561">
        <f t="shared" si="361"/>
        <v>0.19388257277327844</v>
      </c>
      <c r="H2561">
        <f t="shared" si="362"/>
        <v>207.2357602230075</v>
      </c>
      <c r="I2561">
        <f t="shared" si="355"/>
        <v>220.51957245330226</v>
      </c>
      <c r="J2561">
        <f t="shared" si="363"/>
        <v>1290.3166666666666</v>
      </c>
      <c r="K2561" s="2">
        <f t="shared" si="356"/>
        <v>0.35842129629629627</v>
      </c>
      <c r="L2561">
        <f t="shared" si="357"/>
        <v>4.8979591836734961E-5</v>
      </c>
    </row>
    <row r="2562" spans="1:12" x14ac:dyDescent="0.15">
      <c r="A2562">
        <v>1792681</v>
      </c>
      <c r="B2562">
        <v>0.93130000000000002</v>
      </c>
      <c r="C2562">
        <f t="shared" si="358"/>
        <v>6.4099999999999921E-2</v>
      </c>
      <c r="D2562">
        <f t="shared" si="359"/>
        <v>6.2129371465548623E-2</v>
      </c>
      <c r="E2562">
        <f t="shared" si="360"/>
        <v>3.8229914601131898E-2</v>
      </c>
      <c r="F2562">
        <v>942.38699999999994</v>
      </c>
      <c r="G2562">
        <f t="shared" si="361"/>
        <v>0.19388257277327844</v>
      </c>
      <c r="H2562">
        <f t="shared" si="362"/>
        <v>206.84979916152679</v>
      </c>
      <c r="I2562">
        <f t="shared" ref="I2562:I2625" si="364">F2562/(3.142/4*G2562^2)/145</f>
        <v>220.10887128778063</v>
      </c>
      <c r="J2562">
        <f t="shared" si="363"/>
        <v>1292.3166666666666</v>
      </c>
      <c r="K2562" s="2">
        <f t="shared" ref="K2562:K2625" si="365">J2562/3600</f>
        <v>0.35897685185185185</v>
      </c>
      <c r="L2562">
        <f t="shared" ref="L2562:L2625" si="366">(B2562-B2660)/(J2660-J2562)</f>
        <v>4.8983757122204532E-5</v>
      </c>
    </row>
    <row r="2563" spans="1:12" x14ac:dyDescent="0.15">
      <c r="A2563">
        <v>1792800</v>
      </c>
      <c r="B2563">
        <v>0.93130000000000002</v>
      </c>
      <c r="C2563">
        <f t="shared" ref="C2563:C2626" si="367">B$2-B2563-0.0213</f>
        <v>6.4099999999999921E-2</v>
      </c>
      <c r="D2563">
        <f t="shared" ref="D2563:D2626" si="368">LN(1+C2563)</f>
        <v>6.2129371465548623E-2</v>
      </c>
      <c r="E2563">
        <f t="shared" ref="E2563:E2626" si="369">D2563-H2563/8655</f>
        <v>3.8274513672258467E-2</v>
      </c>
      <c r="F2563">
        <v>940.62840000000006</v>
      </c>
      <c r="G2563">
        <f t="shared" ref="G2563:G2626" si="370">(4*O$2/(1+C2563)/3.142)^0.5</f>
        <v>0.19388257277327844</v>
      </c>
      <c r="H2563">
        <f t="shared" ref="H2563:H2626" si="371">F2563/(3.142/4*P$2^2)/145</f>
        <v>206.46379420092626</v>
      </c>
      <c r="I2563">
        <f t="shared" si="364"/>
        <v>219.69812340920561</v>
      </c>
      <c r="J2563">
        <f t="shared" ref="J2563:J2626" si="372">(A2563-$A$2)/60-434</f>
        <v>1294.3</v>
      </c>
      <c r="K2563" s="2">
        <f t="shared" si="365"/>
        <v>0.35952777777777778</v>
      </c>
      <c r="L2563">
        <f t="shared" si="366"/>
        <v>4.9485587960207686E-5</v>
      </c>
    </row>
    <row r="2564" spans="1:12" x14ac:dyDescent="0.15">
      <c r="A2564">
        <v>1792920</v>
      </c>
      <c r="B2564">
        <v>0.93120000000000003</v>
      </c>
      <c r="C2564">
        <f t="shared" si="367"/>
        <v>6.419999999999991E-2</v>
      </c>
      <c r="D2564">
        <f t="shared" si="368"/>
        <v>6.2223343180131695E-2</v>
      </c>
      <c r="E2564">
        <f t="shared" si="369"/>
        <v>3.8347671979771382E-2</v>
      </c>
      <c r="F2564">
        <v>941.44910000000004</v>
      </c>
      <c r="G2564">
        <f t="shared" si="370"/>
        <v>0.19387346324839388</v>
      </c>
      <c r="H2564">
        <f t="shared" si="371"/>
        <v>206.64393423911849</v>
      </c>
      <c r="I2564">
        <f t="shared" si="364"/>
        <v>219.91047481726991</v>
      </c>
      <c r="J2564">
        <f t="shared" si="372"/>
        <v>1296.3</v>
      </c>
      <c r="K2564" s="2">
        <f t="shared" si="365"/>
        <v>0.36008333333333331</v>
      </c>
      <c r="L2564">
        <f t="shared" si="366"/>
        <v>5.0000000000000158E-5</v>
      </c>
    </row>
    <row r="2565" spans="1:12" x14ac:dyDescent="0.15">
      <c r="A2565">
        <v>1793040</v>
      </c>
      <c r="B2565">
        <v>0.93100000000000005</v>
      </c>
      <c r="C2565">
        <f t="shared" si="367"/>
        <v>6.4399999999999888E-2</v>
      </c>
      <c r="D2565">
        <f t="shared" si="368"/>
        <v>6.2411260121396868E-2</v>
      </c>
      <c r="E2565">
        <f t="shared" si="369"/>
        <v>3.8488017592923723E-2</v>
      </c>
      <c r="F2565">
        <v>943.32489999999996</v>
      </c>
      <c r="G2565">
        <f t="shared" si="370"/>
        <v>0.19385524805004034</v>
      </c>
      <c r="H2565">
        <f t="shared" si="371"/>
        <v>207.05566408393508</v>
      </c>
      <c r="I2565">
        <f t="shared" si="364"/>
        <v>220.39004885094042</v>
      </c>
      <c r="J2565">
        <f t="shared" si="372"/>
        <v>1298.3</v>
      </c>
      <c r="K2565" s="2">
        <f t="shared" si="365"/>
        <v>0.3606388888888889</v>
      </c>
      <c r="L2565">
        <f t="shared" si="366"/>
        <v>4.9485587960207686E-5</v>
      </c>
    </row>
    <row r="2566" spans="1:12" x14ac:dyDescent="0.15">
      <c r="A2566">
        <v>1793161</v>
      </c>
      <c r="B2566">
        <v>0.93089999999999995</v>
      </c>
      <c r="C2566">
        <f t="shared" si="367"/>
        <v>6.4499999999999988E-2</v>
      </c>
      <c r="D2566">
        <f t="shared" si="368"/>
        <v>6.2505205351397114E-2</v>
      </c>
      <c r="E2566">
        <f t="shared" si="369"/>
        <v>3.8537368823908291E-2</v>
      </c>
      <c r="F2566">
        <v>945.08330000000001</v>
      </c>
      <c r="G2566">
        <f t="shared" si="370"/>
        <v>0.19384614237596826</v>
      </c>
      <c r="H2566">
        <f t="shared" si="371"/>
        <v>207.4416251454158</v>
      </c>
      <c r="I2566">
        <f t="shared" si="364"/>
        <v>220.82160996729516</v>
      </c>
      <c r="J2566">
        <f t="shared" si="372"/>
        <v>1300.3166666666666</v>
      </c>
      <c r="K2566" s="2">
        <f t="shared" si="365"/>
        <v>0.36119907407407403</v>
      </c>
      <c r="L2566">
        <f t="shared" si="366"/>
        <v>4.9481380717564695E-5</v>
      </c>
    </row>
    <row r="2567" spans="1:12" x14ac:dyDescent="0.15">
      <c r="A2567">
        <v>1793280</v>
      </c>
      <c r="B2567">
        <v>0.93079999999999996</v>
      </c>
      <c r="C2567">
        <f t="shared" si="367"/>
        <v>6.4599999999999977E-2</v>
      </c>
      <c r="D2567">
        <f t="shared" si="368"/>
        <v>6.2599141756519955E-2</v>
      </c>
      <c r="E2567">
        <f t="shared" si="369"/>
        <v>3.8565892750834385E-2</v>
      </c>
      <c r="F2567">
        <v>947.6626</v>
      </c>
      <c r="G2567">
        <f t="shared" si="370"/>
        <v>0.19383703798489751</v>
      </c>
      <c r="H2567">
        <f t="shared" si="371"/>
        <v>208.00777014420859</v>
      </c>
      <c r="I2567">
        <f t="shared" si="364"/>
        <v>221.44507209552441</v>
      </c>
      <c r="J2567">
        <f t="shared" si="372"/>
        <v>1302.3</v>
      </c>
      <c r="K2567" s="2">
        <f t="shared" si="365"/>
        <v>0.36174999999999996</v>
      </c>
      <c r="L2567">
        <f t="shared" si="366"/>
        <v>4.9489795918366994E-5</v>
      </c>
    </row>
    <row r="2568" spans="1:12" x14ac:dyDescent="0.15">
      <c r="A2568">
        <v>1793402</v>
      </c>
      <c r="B2568">
        <v>0.93079999999999996</v>
      </c>
      <c r="C2568">
        <f t="shared" si="367"/>
        <v>6.4599999999999977E-2</v>
      </c>
      <c r="D2568">
        <f t="shared" si="368"/>
        <v>6.2599141756519955E-2</v>
      </c>
      <c r="E2568">
        <f t="shared" si="369"/>
        <v>3.8548054136805933E-2</v>
      </c>
      <c r="F2568">
        <v>948.36599999999999</v>
      </c>
      <c r="G2568">
        <f t="shared" si="370"/>
        <v>0.19383703798489751</v>
      </c>
      <c r="H2568">
        <f t="shared" si="371"/>
        <v>208.16216334862486</v>
      </c>
      <c r="I2568">
        <f t="shared" si="364"/>
        <v>221.60943910094596</v>
      </c>
      <c r="J2568">
        <f t="shared" si="372"/>
        <v>1304.3333333333333</v>
      </c>
      <c r="K2568" s="2">
        <f t="shared" si="365"/>
        <v>0.36231481481481481</v>
      </c>
      <c r="L2568">
        <f t="shared" si="366"/>
        <v>5.000425206224978E-5</v>
      </c>
    </row>
    <row r="2569" spans="1:12" x14ac:dyDescent="0.15">
      <c r="A2569">
        <v>1793521</v>
      </c>
      <c r="B2569">
        <v>0.93069999999999997</v>
      </c>
      <c r="C2569">
        <f t="shared" si="367"/>
        <v>6.4699999999999966E-2</v>
      </c>
      <c r="D2569">
        <f t="shared" si="368"/>
        <v>6.2693069338423404E-2</v>
      </c>
      <c r="E2569">
        <f t="shared" si="369"/>
        <v>3.8680633739807999E-2</v>
      </c>
      <c r="F2569">
        <v>946.84190000000001</v>
      </c>
      <c r="G2569">
        <f t="shared" si="370"/>
        <v>0.1938279348765268</v>
      </c>
      <c r="H2569">
        <f t="shared" si="371"/>
        <v>207.82763010601636</v>
      </c>
      <c r="I2569">
        <f t="shared" si="364"/>
        <v>221.2740777738756</v>
      </c>
      <c r="J2569">
        <f t="shared" si="372"/>
        <v>1306.3166666666666</v>
      </c>
      <c r="K2569" s="2">
        <f t="shared" si="365"/>
        <v>0.36286574074074074</v>
      </c>
      <c r="L2569">
        <f t="shared" si="366"/>
        <v>4.9999999999999589E-5</v>
      </c>
    </row>
    <row r="2570" spans="1:12" x14ac:dyDescent="0.15">
      <c r="A2570">
        <v>1793641</v>
      </c>
      <c r="B2570">
        <v>0.93049999999999999</v>
      </c>
      <c r="C2570">
        <f t="shared" si="367"/>
        <v>6.4899999999999944E-2</v>
      </c>
      <c r="D2570">
        <f t="shared" si="368"/>
        <v>6.2880898039200994E-2</v>
      </c>
      <c r="E2570">
        <f t="shared" si="369"/>
        <v>3.8856570876585103E-2</v>
      </c>
      <c r="F2570">
        <v>947.31079999999997</v>
      </c>
      <c r="G2570">
        <f t="shared" si="370"/>
        <v>0.1938097325066809</v>
      </c>
      <c r="H2570">
        <f t="shared" si="371"/>
        <v>207.93055159244054</v>
      </c>
      <c r="I2570">
        <f t="shared" si="364"/>
        <v>221.42524439078994</v>
      </c>
      <c r="J2570">
        <f t="shared" si="372"/>
        <v>1308.3166666666666</v>
      </c>
      <c r="K2570" s="2">
        <f t="shared" si="365"/>
        <v>0.36342129629629627</v>
      </c>
      <c r="L2570">
        <f t="shared" si="366"/>
        <v>5.0000000000000158E-5</v>
      </c>
    </row>
    <row r="2571" spans="1:12" x14ac:dyDescent="0.15">
      <c r="A2571">
        <v>1793761</v>
      </c>
      <c r="B2571">
        <v>0.93049999999999999</v>
      </c>
      <c r="C2571">
        <f t="shared" si="367"/>
        <v>6.4899999999999944E-2</v>
      </c>
      <c r="D2571">
        <f t="shared" si="368"/>
        <v>6.2880898039200994E-2</v>
      </c>
      <c r="E2571">
        <f t="shared" si="369"/>
        <v>3.8823863369459005E-2</v>
      </c>
      <c r="F2571">
        <v>948.60050000000001</v>
      </c>
      <c r="G2571">
        <f t="shared" si="370"/>
        <v>0.1938097325066809</v>
      </c>
      <c r="H2571">
        <f t="shared" si="371"/>
        <v>208.21363506661692</v>
      </c>
      <c r="I2571">
        <f t="shared" si="364"/>
        <v>221.72669998244032</v>
      </c>
      <c r="J2571">
        <f t="shared" si="372"/>
        <v>1310.3166666666666</v>
      </c>
      <c r="K2571" s="2">
        <f t="shared" si="365"/>
        <v>0.36397685185185186</v>
      </c>
      <c r="L2571">
        <f t="shared" si="366"/>
        <v>4.9995748660828323E-5</v>
      </c>
    </row>
    <row r="2572" spans="1:12" x14ac:dyDescent="0.15">
      <c r="A2572">
        <v>1793881</v>
      </c>
      <c r="B2572">
        <v>0.93030000000000002</v>
      </c>
      <c r="C2572">
        <f t="shared" si="367"/>
        <v>6.5099999999999922E-2</v>
      </c>
      <c r="D2572">
        <f t="shared" si="368"/>
        <v>6.3068691466982921E-2</v>
      </c>
      <c r="E2572">
        <f t="shared" si="369"/>
        <v>3.9056255868367515E-2</v>
      </c>
      <c r="F2572">
        <v>946.84190000000001</v>
      </c>
      <c r="G2572">
        <f t="shared" si="370"/>
        <v>0.19379153526402249</v>
      </c>
      <c r="H2572">
        <f t="shared" si="371"/>
        <v>207.82763010601636</v>
      </c>
      <c r="I2572">
        <f t="shared" si="364"/>
        <v>221.35720882591795</v>
      </c>
      <c r="J2572">
        <f t="shared" si="372"/>
        <v>1312.3166666666666</v>
      </c>
      <c r="K2572" s="2">
        <f t="shared" si="365"/>
        <v>0.36453240740740739</v>
      </c>
      <c r="L2572">
        <f t="shared" si="366"/>
        <v>4.9489795918367563E-5</v>
      </c>
    </row>
    <row r="2573" spans="1:12" x14ac:dyDescent="0.15">
      <c r="A2573">
        <v>1794001</v>
      </c>
      <c r="B2573">
        <v>0.93030000000000002</v>
      </c>
      <c r="C2573">
        <f t="shared" si="367"/>
        <v>6.5099999999999922E-2</v>
      </c>
      <c r="D2573">
        <f t="shared" si="368"/>
        <v>6.3068691466982921E-2</v>
      </c>
      <c r="E2573">
        <f t="shared" si="369"/>
        <v>3.9011656797240932E-2</v>
      </c>
      <c r="F2573">
        <v>948.60050000000001</v>
      </c>
      <c r="G2573">
        <f t="shared" si="370"/>
        <v>0.19379153526402249</v>
      </c>
      <c r="H2573">
        <f t="shared" si="371"/>
        <v>208.21363506661692</v>
      </c>
      <c r="I2573">
        <f t="shared" si="364"/>
        <v>221.76834270945358</v>
      </c>
      <c r="J2573">
        <f t="shared" si="372"/>
        <v>1314.3166666666666</v>
      </c>
      <c r="K2573" s="2">
        <f t="shared" si="365"/>
        <v>0.36508796296296292</v>
      </c>
      <c r="L2573">
        <f t="shared" si="366"/>
        <v>4.8983757122204532E-5</v>
      </c>
    </row>
    <row r="2574" spans="1:12" x14ac:dyDescent="0.15">
      <c r="A2574">
        <v>1794121</v>
      </c>
      <c r="B2574">
        <v>0.93010000000000004</v>
      </c>
      <c r="C2574">
        <f t="shared" si="367"/>
        <v>6.52999999999999E-2</v>
      </c>
      <c r="D2574">
        <f t="shared" si="368"/>
        <v>6.3256449635014769E-2</v>
      </c>
      <c r="E2574">
        <f t="shared" si="369"/>
        <v>3.916968478724385E-2</v>
      </c>
      <c r="F2574">
        <v>949.77279999999996</v>
      </c>
      <c r="G2574">
        <f t="shared" si="370"/>
        <v>0.19377334314614489</v>
      </c>
      <c r="H2574">
        <f t="shared" si="371"/>
        <v>208.47094975745733</v>
      </c>
      <c r="I2574">
        <f t="shared" si="364"/>
        <v>222.08410277661926</v>
      </c>
      <c r="J2574">
        <f t="shared" si="372"/>
        <v>1316.3166666666666</v>
      </c>
      <c r="K2574" s="2">
        <f t="shared" si="365"/>
        <v>0.36564351851851851</v>
      </c>
      <c r="L2574">
        <f t="shared" si="366"/>
        <v>4.8979591836734961E-5</v>
      </c>
    </row>
    <row r="2575" spans="1:12" x14ac:dyDescent="0.15">
      <c r="A2575">
        <v>1794244</v>
      </c>
      <c r="B2575">
        <v>0.93</v>
      </c>
      <c r="C2575">
        <f t="shared" si="367"/>
        <v>6.5399999999999889E-2</v>
      </c>
      <c r="D2575">
        <f t="shared" si="368"/>
        <v>6.3350315500761617E-2</v>
      </c>
      <c r="E2575">
        <f t="shared" si="369"/>
        <v>3.9263550652990697E-2</v>
      </c>
      <c r="F2575">
        <v>949.77279999999996</v>
      </c>
      <c r="G2575">
        <f t="shared" si="370"/>
        <v>0.19376424900824729</v>
      </c>
      <c r="H2575">
        <f t="shared" si="371"/>
        <v>208.47094975745733</v>
      </c>
      <c r="I2575">
        <f t="shared" si="364"/>
        <v>222.10494987159504</v>
      </c>
      <c r="J2575">
        <f t="shared" si="372"/>
        <v>1318.3666666666666</v>
      </c>
      <c r="K2575" s="2">
        <f t="shared" si="365"/>
        <v>0.36621296296296291</v>
      </c>
      <c r="L2575">
        <f t="shared" si="366"/>
        <v>4.9502424087777694E-5</v>
      </c>
    </row>
    <row r="2576" spans="1:12" x14ac:dyDescent="0.15">
      <c r="A2576">
        <v>1794361</v>
      </c>
      <c r="B2576">
        <v>0.93010000000000004</v>
      </c>
      <c r="C2576">
        <f t="shared" si="367"/>
        <v>6.52999999999999E-2</v>
      </c>
      <c r="D2576">
        <f t="shared" si="368"/>
        <v>6.3256449635014769E-2</v>
      </c>
      <c r="E2576">
        <f t="shared" si="369"/>
        <v>3.9196445244341974E-2</v>
      </c>
      <c r="F2576">
        <v>948.71759999999995</v>
      </c>
      <c r="G2576">
        <f t="shared" si="370"/>
        <v>0.19377334314614489</v>
      </c>
      <c r="H2576">
        <f t="shared" si="371"/>
        <v>208.23933800127304</v>
      </c>
      <c r="I2576">
        <f t="shared" si="364"/>
        <v>221.83736677275616</v>
      </c>
      <c r="J2576">
        <f t="shared" si="372"/>
        <v>1320.3166666666666</v>
      </c>
      <c r="K2576" s="2">
        <f t="shared" si="365"/>
        <v>0.36675462962962962</v>
      </c>
      <c r="L2576">
        <f t="shared" si="366"/>
        <v>5.0501615371535565E-5</v>
      </c>
    </row>
    <row r="2577" spans="1:12" x14ac:dyDescent="0.15">
      <c r="A2577">
        <v>1794481</v>
      </c>
      <c r="B2577">
        <v>0.92979999999999996</v>
      </c>
      <c r="C2577">
        <f t="shared" si="367"/>
        <v>6.5599999999999978E-2</v>
      </c>
      <c r="D2577">
        <f t="shared" si="368"/>
        <v>6.353802080398753E-2</v>
      </c>
      <c r="E2577">
        <f t="shared" si="369"/>
        <v>3.9510718848329934E-2</v>
      </c>
      <c r="F2577">
        <v>947.42809999999997</v>
      </c>
      <c r="G2577">
        <f t="shared" si="370"/>
        <v>0.19374606457303215</v>
      </c>
      <c r="H2577">
        <f t="shared" si="371"/>
        <v>207.95629842621653</v>
      </c>
      <c r="I2577">
        <f t="shared" si="364"/>
        <v>221.59823160297631</v>
      </c>
      <c r="J2577">
        <f t="shared" si="372"/>
        <v>1322.3166666666666</v>
      </c>
      <c r="K2577" s="2">
        <f t="shared" si="365"/>
        <v>0.36731018518518516</v>
      </c>
      <c r="L2577">
        <f t="shared" si="366"/>
        <v>4.8971263390579545E-5</v>
      </c>
    </row>
    <row r="2578" spans="1:12" x14ac:dyDescent="0.15">
      <c r="A2578">
        <v>1794600</v>
      </c>
      <c r="B2578">
        <v>0.92979999999999996</v>
      </c>
      <c r="C2578">
        <f t="shared" si="367"/>
        <v>6.5599999999999978E-2</v>
      </c>
      <c r="D2578">
        <f t="shared" si="368"/>
        <v>6.353802080398753E-2</v>
      </c>
      <c r="E2578">
        <f t="shared" si="369"/>
        <v>3.9498824748273993E-2</v>
      </c>
      <c r="F2578">
        <v>947.89710000000002</v>
      </c>
      <c r="G2578">
        <f t="shared" si="370"/>
        <v>0.19374606457303215</v>
      </c>
      <c r="H2578">
        <f t="shared" si="371"/>
        <v>208.05924186220065</v>
      </c>
      <c r="I2578">
        <f t="shared" si="364"/>
        <v>221.70792812836098</v>
      </c>
      <c r="J2578">
        <f t="shared" si="372"/>
        <v>1324.3</v>
      </c>
      <c r="K2578" s="2">
        <f t="shared" si="365"/>
        <v>0.36786111111111108</v>
      </c>
      <c r="L2578">
        <f t="shared" si="366"/>
        <v>5.0510204081632191E-5</v>
      </c>
    </row>
    <row r="2579" spans="1:12" x14ac:dyDescent="0.15">
      <c r="A2579">
        <v>1794720</v>
      </c>
      <c r="B2579">
        <v>0.92969999999999997</v>
      </c>
      <c r="C2579">
        <f t="shared" si="367"/>
        <v>6.5699999999999967E-2</v>
      </c>
      <c r="D2579">
        <f t="shared" si="368"/>
        <v>6.3631860244773311E-2</v>
      </c>
      <c r="E2579">
        <f t="shared" si="369"/>
        <v>3.9562934011030844E-2</v>
      </c>
      <c r="F2579">
        <v>949.06939999999997</v>
      </c>
      <c r="G2579">
        <f t="shared" si="370"/>
        <v>0.19373697427511397</v>
      </c>
      <c r="H2579">
        <f t="shared" si="371"/>
        <v>208.31655655304107</v>
      </c>
      <c r="I2579">
        <f t="shared" si="364"/>
        <v>222.0029543185758</v>
      </c>
      <c r="J2579">
        <f t="shared" si="372"/>
        <v>1326.3</v>
      </c>
      <c r="K2579" s="2">
        <f t="shared" si="365"/>
        <v>0.36841666666666667</v>
      </c>
      <c r="L2579">
        <f t="shared" si="366"/>
        <v>4.9995748660827754E-5</v>
      </c>
    </row>
    <row r="2580" spans="1:12" x14ac:dyDescent="0.15">
      <c r="A2580">
        <v>1794841</v>
      </c>
      <c r="B2580">
        <v>0.92959999999999998</v>
      </c>
      <c r="C2580">
        <f t="shared" si="367"/>
        <v>6.5799999999999956E-2</v>
      </c>
      <c r="D2580">
        <f t="shared" si="368"/>
        <v>6.3725690880544694E-2</v>
      </c>
      <c r="E2580">
        <f t="shared" si="369"/>
        <v>3.9591357240716385E-2</v>
      </c>
      <c r="F2580">
        <v>951.64850000000001</v>
      </c>
      <c r="G2580">
        <f t="shared" si="370"/>
        <v>0.19372788525658841</v>
      </c>
      <c r="H2580">
        <f t="shared" si="371"/>
        <v>208.88265765271404</v>
      </c>
      <c r="I2580">
        <f t="shared" si="364"/>
        <v>222.62713652626257</v>
      </c>
      <c r="J2580">
        <f t="shared" si="372"/>
        <v>1328.3166666666666</v>
      </c>
      <c r="K2580" s="2">
        <f t="shared" si="365"/>
        <v>0.36897685185185186</v>
      </c>
      <c r="L2580">
        <f t="shared" si="366"/>
        <v>4.9494004592226872E-5</v>
      </c>
    </row>
    <row r="2581" spans="1:12" x14ac:dyDescent="0.15">
      <c r="A2581">
        <v>1794960</v>
      </c>
      <c r="B2581">
        <v>0.92959999999999998</v>
      </c>
      <c r="C2581">
        <f t="shared" si="367"/>
        <v>6.5799999999999956E-2</v>
      </c>
      <c r="D2581">
        <f t="shared" si="368"/>
        <v>6.3725690880544694E-2</v>
      </c>
      <c r="E2581">
        <f t="shared" si="369"/>
        <v>3.9561624526631992E-2</v>
      </c>
      <c r="F2581">
        <v>952.82090000000005</v>
      </c>
      <c r="G2581">
        <f t="shared" si="370"/>
        <v>0.19372788525658841</v>
      </c>
      <c r="H2581">
        <f t="shared" si="371"/>
        <v>209.1399942931144</v>
      </c>
      <c r="I2581">
        <f t="shared" si="364"/>
        <v>222.90140591760127</v>
      </c>
      <c r="J2581">
        <f t="shared" si="372"/>
        <v>1330.3</v>
      </c>
      <c r="K2581" s="2">
        <f t="shared" si="365"/>
        <v>0.36952777777777779</v>
      </c>
      <c r="L2581">
        <f t="shared" si="366"/>
        <v>5.050590936144896E-5</v>
      </c>
    </row>
    <row r="2582" spans="1:12" x14ac:dyDescent="0.15">
      <c r="A2582">
        <v>1795080</v>
      </c>
      <c r="B2582">
        <v>0.9294</v>
      </c>
      <c r="C2582">
        <f t="shared" si="367"/>
        <v>6.5999999999999934E-2</v>
      </c>
      <c r="D2582">
        <f t="shared" si="368"/>
        <v>6.3913325743652646E-2</v>
      </c>
      <c r="E2582">
        <f t="shared" si="369"/>
        <v>3.9731420775711498E-2</v>
      </c>
      <c r="F2582">
        <v>953.52430000000004</v>
      </c>
      <c r="G2582">
        <f t="shared" si="370"/>
        <v>0.19370971105651494</v>
      </c>
      <c r="H2582">
        <f t="shared" si="371"/>
        <v>209.29438749753066</v>
      </c>
      <c r="I2582">
        <f t="shared" si="364"/>
        <v>223.10781707236771</v>
      </c>
      <c r="J2582">
        <f t="shared" si="372"/>
        <v>1332.3</v>
      </c>
      <c r="K2582" s="2">
        <f t="shared" si="365"/>
        <v>0.37008333333333332</v>
      </c>
      <c r="L2582">
        <f t="shared" si="366"/>
        <v>4.9489795918367563E-5</v>
      </c>
    </row>
    <row r="2583" spans="1:12" x14ac:dyDescent="0.15">
      <c r="A2583">
        <v>1795201</v>
      </c>
      <c r="B2583">
        <v>0.92930000000000001</v>
      </c>
      <c r="C2583">
        <f t="shared" si="367"/>
        <v>6.6099999999999923E-2</v>
      </c>
      <c r="D2583">
        <f t="shared" si="368"/>
        <v>6.4007129974292212E-2</v>
      </c>
      <c r="E2583">
        <f t="shared" si="369"/>
        <v>3.9849010670407484E-2</v>
      </c>
      <c r="F2583">
        <v>952.58640000000003</v>
      </c>
      <c r="G2583">
        <f t="shared" si="370"/>
        <v>0.1937006258743672</v>
      </c>
      <c r="H2583">
        <f t="shared" si="371"/>
        <v>209.08852257512234</v>
      </c>
      <c r="I2583">
        <f t="shared" si="364"/>
        <v>222.90927391733791</v>
      </c>
      <c r="J2583">
        <f t="shared" si="372"/>
        <v>1334.3166666666666</v>
      </c>
      <c r="K2583" s="2">
        <f t="shared" si="365"/>
        <v>0.37064351851851851</v>
      </c>
      <c r="L2583">
        <f t="shared" si="366"/>
        <v>4.8979591836734961E-5</v>
      </c>
    </row>
    <row r="2584" spans="1:12" x14ac:dyDescent="0.15">
      <c r="A2584">
        <v>1795321</v>
      </c>
      <c r="B2584">
        <v>0.92920000000000003</v>
      </c>
      <c r="C2584">
        <f t="shared" si="367"/>
        <v>6.6199999999999912E-2</v>
      </c>
      <c r="D2584">
        <f t="shared" si="368"/>
        <v>6.4100925406523429E-2</v>
      </c>
      <c r="E2584">
        <f t="shared" si="369"/>
        <v>3.9951727945708372E-2</v>
      </c>
      <c r="F2584">
        <v>952.2346</v>
      </c>
      <c r="G2584">
        <f t="shared" si="370"/>
        <v>0.19369154197041238</v>
      </c>
      <c r="H2584">
        <f t="shared" si="371"/>
        <v>209.01130402335431</v>
      </c>
      <c r="I2584">
        <f t="shared" si="364"/>
        <v>222.84785234970033</v>
      </c>
      <c r="J2584">
        <f t="shared" si="372"/>
        <v>1336.3166666666666</v>
      </c>
      <c r="K2584" s="2">
        <f t="shared" si="365"/>
        <v>0.37119907407407404</v>
      </c>
      <c r="L2584">
        <f t="shared" si="366"/>
        <v>5.0000000000000158E-5</v>
      </c>
    </row>
    <row r="2585" spans="1:12" x14ac:dyDescent="0.15">
      <c r="A2585">
        <v>1795441</v>
      </c>
      <c r="B2585">
        <v>0.92910000000000004</v>
      </c>
      <c r="C2585">
        <f t="shared" si="367"/>
        <v>6.6299999999999901E-2</v>
      </c>
      <c r="D2585">
        <f t="shared" si="368"/>
        <v>6.4194712041996616E-2</v>
      </c>
      <c r="E2585">
        <f t="shared" si="369"/>
        <v>4.0012807074055468E-2</v>
      </c>
      <c r="F2585">
        <v>953.52430000000004</v>
      </c>
      <c r="G2585">
        <f t="shared" si="370"/>
        <v>0.19368245934435074</v>
      </c>
      <c r="H2585">
        <f t="shared" si="371"/>
        <v>209.29438749753066</v>
      </c>
      <c r="I2585">
        <f t="shared" si="364"/>
        <v>223.17060538861696</v>
      </c>
      <c r="J2585">
        <f t="shared" si="372"/>
        <v>1338.3166666666666</v>
      </c>
      <c r="K2585" s="2">
        <f t="shared" si="365"/>
        <v>0.37175462962962963</v>
      </c>
      <c r="L2585">
        <f t="shared" si="366"/>
        <v>5.051449953227325E-5</v>
      </c>
    </row>
    <row r="2586" spans="1:12" x14ac:dyDescent="0.15">
      <c r="A2586">
        <v>1795560</v>
      </c>
      <c r="B2586">
        <v>0.92900000000000005</v>
      </c>
      <c r="C2586">
        <f t="shared" si="367"/>
        <v>6.639999999999989E-2</v>
      </c>
      <c r="D2586">
        <f t="shared" si="368"/>
        <v>6.428848988236166E-2</v>
      </c>
      <c r="E2586">
        <f t="shared" si="369"/>
        <v>4.0100640400447994E-2</v>
      </c>
      <c r="F2586">
        <v>953.75869999999998</v>
      </c>
      <c r="G2586">
        <f t="shared" si="370"/>
        <v>0.1936733779958828</v>
      </c>
      <c r="H2586">
        <f t="shared" si="371"/>
        <v>209.34583726596279</v>
      </c>
      <c r="I2586">
        <f t="shared" si="364"/>
        <v>223.24640086042268</v>
      </c>
      <c r="J2586">
        <f t="shared" si="372"/>
        <v>1340.3</v>
      </c>
      <c r="K2586" s="2">
        <f t="shared" si="365"/>
        <v>0.37230555555555556</v>
      </c>
      <c r="L2586">
        <f t="shared" si="366"/>
        <v>4.9485587960207686E-5</v>
      </c>
    </row>
    <row r="2587" spans="1:12" x14ac:dyDescent="0.15">
      <c r="A2587">
        <v>1795680</v>
      </c>
      <c r="B2587">
        <v>0.92859999999999998</v>
      </c>
      <c r="C2587">
        <f t="shared" si="367"/>
        <v>6.6799999999999957E-2</v>
      </c>
      <c r="D2587">
        <f t="shared" si="368"/>
        <v>6.4663513325722122E-2</v>
      </c>
      <c r="E2587">
        <f t="shared" si="369"/>
        <v>4.0517285585837878E-2</v>
      </c>
      <c r="F2587">
        <v>952.11749999999995</v>
      </c>
      <c r="G2587">
        <f t="shared" si="370"/>
        <v>0.19363706537195888</v>
      </c>
      <c r="H2587">
        <f t="shared" si="371"/>
        <v>208.98560108869813</v>
      </c>
      <c r="I2587">
        <f t="shared" si="364"/>
        <v>222.94583924142316</v>
      </c>
      <c r="J2587">
        <f t="shared" si="372"/>
        <v>1342.3</v>
      </c>
      <c r="K2587" s="2">
        <f t="shared" si="365"/>
        <v>0.37286111111111109</v>
      </c>
      <c r="L2587">
        <f t="shared" si="366"/>
        <v>4.7955105858345199E-5</v>
      </c>
    </row>
    <row r="2588" spans="1:12" x14ac:dyDescent="0.15">
      <c r="A2588">
        <v>1795801</v>
      </c>
      <c r="B2588">
        <v>0.92879999999999996</v>
      </c>
      <c r="C2588">
        <f t="shared" si="367"/>
        <v>6.6599999999999979E-2</v>
      </c>
      <c r="D2588">
        <f t="shared" si="368"/>
        <v>6.4476019184364783E-2</v>
      </c>
      <c r="E2588">
        <f t="shared" si="369"/>
        <v>4.043385340772044E-2</v>
      </c>
      <c r="F2588">
        <v>948.01419999999996</v>
      </c>
      <c r="G2588">
        <f t="shared" si="370"/>
        <v>0.19365521913052985</v>
      </c>
      <c r="H2588">
        <f t="shared" si="371"/>
        <v>208.0849447968568</v>
      </c>
      <c r="I2588">
        <f t="shared" si="364"/>
        <v>221.94340212032748</v>
      </c>
      <c r="J2588">
        <f t="shared" si="372"/>
        <v>1344.3166666666666</v>
      </c>
      <c r="K2588" s="2">
        <f t="shared" si="365"/>
        <v>0.37342129629629628</v>
      </c>
      <c r="L2588">
        <f t="shared" si="366"/>
        <v>4.9489795918366994E-5</v>
      </c>
    </row>
    <row r="2589" spans="1:12" x14ac:dyDescent="0.15">
      <c r="A2589">
        <v>1795921</v>
      </c>
      <c r="B2589">
        <v>0.92879999999999996</v>
      </c>
      <c r="C2589">
        <f t="shared" si="367"/>
        <v>6.6599999999999979E-2</v>
      </c>
      <c r="D2589">
        <f t="shared" si="368"/>
        <v>6.4476019184364783E-2</v>
      </c>
      <c r="E2589">
        <f t="shared" si="369"/>
        <v>4.0531968320932373E-2</v>
      </c>
      <c r="F2589">
        <v>944.1454</v>
      </c>
      <c r="G2589">
        <f t="shared" si="370"/>
        <v>0.19365521913052985</v>
      </c>
      <c r="H2589">
        <f t="shared" si="371"/>
        <v>207.2357602230075</v>
      </c>
      <c r="I2589">
        <f t="shared" si="364"/>
        <v>221.03766185385982</v>
      </c>
      <c r="J2589">
        <f t="shared" si="372"/>
        <v>1346.3166666666666</v>
      </c>
      <c r="K2589" s="2">
        <f t="shared" si="365"/>
        <v>0.37397685185185181</v>
      </c>
      <c r="L2589">
        <f t="shared" si="366"/>
        <v>5.0510204081632191E-5</v>
      </c>
    </row>
    <row r="2590" spans="1:12" x14ac:dyDescent="0.15">
      <c r="A2590">
        <v>1796040</v>
      </c>
      <c r="B2590">
        <v>0.92859999999999998</v>
      </c>
      <c r="C2590">
        <f t="shared" si="367"/>
        <v>6.6799999999999957E-2</v>
      </c>
      <c r="D2590">
        <f t="shared" si="368"/>
        <v>6.4663513325722122E-2</v>
      </c>
      <c r="E2590">
        <f t="shared" si="369"/>
        <v>4.0758109411277429E-2</v>
      </c>
      <c r="F2590">
        <v>942.62149999999997</v>
      </c>
      <c r="G2590">
        <f t="shared" si="370"/>
        <v>0.19363706537195888</v>
      </c>
      <c r="H2590">
        <f t="shared" si="371"/>
        <v>206.90127087951885</v>
      </c>
      <c r="I2590">
        <f t="shared" si="364"/>
        <v>220.72227577427068</v>
      </c>
      <c r="J2590">
        <f t="shared" si="372"/>
        <v>1348.3</v>
      </c>
      <c r="K2590" s="2">
        <f t="shared" si="365"/>
        <v>0.37452777777777779</v>
      </c>
      <c r="L2590">
        <f t="shared" si="366"/>
        <v>4.8971263390579545E-5</v>
      </c>
    </row>
    <row r="2591" spans="1:12" x14ac:dyDescent="0.15">
      <c r="A2591">
        <v>1796162</v>
      </c>
      <c r="B2591">
        <v>0.92859999999999998</v>
      </c>
      <c r="C2591">
        <f t="shared" si="367"/>
        <v>6.6799999999999957E-2</v>
      </c>
      <c r="D2591">
        <f t="shared" si="368"/>
        <v>6.4663513325722122E-2</v>
      </c>
      <c r="E2591">
        <f t="shared" si="369"/>
        <v>4.065999449806549E-2</v>
      </c>
      <c r="F2591">
        <v>946.49030000000005</v>
      </c>
      <c r="G2591">
        <f t="shared" si="370"/>
        <v>0.19363706537195888</v>
      </c>
      <c r="H2591">
        <f t="shared" si="371"/>
        <v>207.75045545336815</v>
      </c>
      <c r="I2591">
        <f t="shared" si="364"/>
        <v>221.62818587765312</v>
      </c>
      <c r="J2591">
        <f t="shared" si="372"/>
        <v>1350.3333333333333</v>
      </c>
      <c r="K2591" s="2">
        <f t="shared" si="365"/>
        <v>0.37509259259259259</v>
      </c>
      <c r="L2591">
        <f t="shared" si="366"/>
        <v>5.0004252062250342E-5</v>
      </c>
    </row>
    <row r="2592" spans="1:12" x14ac:dyDescent="0.15">
      <c r="A2592">
        <v>1796282</v>
      </c>
      <c r="B2592">
        <v>0.9284</v>
      </c>
      <c r="C2592">
        <f t="shared" si="367"/>
        <v>6.6999999999999935E-2</v>
      </c>
      <c r="D2592">
        <f t="shared" si="368"/>
        <v>6.4850972319616271E-2</v>
      </c>
      <c r="E2592">
        <f t="shared" si="369"/>
        <v>4.0701774858801214E-2</v>
      </c>
      <c r="F2592">
        <v>952.2346</v>
      </c>
      <c r="G2592">
        <f t="shared" si="370"/>
        <v>0.19361891671777665</v>
      </c>
      <c r="H2592">
        <f t="shared" si="371"/>
        <v>209.01130402335431</v>
      </c>
      <c r="I2592">
        <f t="shared" si="364"/>
        <v>223.01506139291908</v>
      </c>
      <c r="J2592">
        <f t="shared" si="372"/>
        <v>1352.3333333333333</v>
      </c>
      <c r="K2592" s="2">
        <f t="shared" si="365"/>
        <v>0.37564814814814812</v>
      </c>
      <c r="L2592">
        <f t="shared" si="366"/>
        <v>5.0004252062250342E-5</v>
      </c>
    </row>
    <row r="2593" spans="1:12" x14ac:dyDescent="0.15">
      <c r="A2593">
        <v>1796401</v>
      </c>
      <c r="B2593">
        <v>0.92820000000000003</v>
      </c>
      <c r="C2593">
        <f t="shared" si="367"/>
        <v>6.7199999999999913E-2</v>
      </c>
      <c r="D2593">
        <f t="shared" si="368"/>
        <v>6.5038396179222149E-2</v>
      </c>
      <c r="E2593">
        <f t="shared" si="369"/>
        <v>4.0749459527110288E-2</v>
      </c>
      <c r="F2593">
        <v>957.74469999999997</v>
      </c>
      <c r="G2593">
        <f t="shared" si="370"/>
        <v>0.1936007731655916</v>
      </c>
      <c r="H2593">
        <f t="shared" si="371"/>
        <v>210.22074672402815</v>
      </c>
      <c r="I2593">
        <f t="shared" si="364"/>
        <v>224.34758090388283</v>
      </c>
      <c r="J2593">
        <f t="shared" si="372"/>
        <v>1354.3166666666666</v>
      </c>
      <c r="K2593" s="2">
        <f t="shared" si="365"/>
        <v>0.37619907407407405</v>
      </c>
      <c r="L2593">
        <f t="shared" si="366"/>
        <v>4.8979591836734961E-5</v>
      </c>
    </row>
    <row r="2594" spans="1:12" x14ac:dyDescent="0.15">
      <c r="A2594">
        <v>1796521</v>
      </c>
      <c r="B2594">
        <v>0.92810000000000004</v>
      </c>
      <c r="C2594">
        <f t="shared" si="367"/>
        <v>6.7299999999999902E-2</v>
      </c>
      <c r="D2594">
        <f t="shared" si="368"/>
        <v>6.5132094937782145E-2</v>
      </c>
      <c r="E2594">
        <f t="shared" si="369"/>
        <v>4.0774776086542737E-2</v>
      </c>
      <c r="F2594">
        <v>960.44110000000001</v>
      </c>
      <c r="G2594">
        <f t="shared" si="370"/>
        <v>0.19359170330200107</v>
      </c>
      <c r="H2594">
        <f t="shared" si="371"/>
        <v>210.81259465747709</v>
      </c>
      <c r="I2594">
        <f t="shared" si="364"/>
        <v>225.00028227792527</v>
      </c>
      <c r="J2594">
        <f t="shared" si="372"/>
        <v>1356.3166666666666</v>
      </c>
      <c r="K2594" s="2">
        <f t="shared" si="365"/>
        <v>0.37675462962962963</v>
      </c>
      <c r="L2594">
        <f t="shared" si="366"/>
        <v>4.9995748660828323E-5</v>
      </c>
    </row>
    <row r="2595" spans="1:12" x14ac:dyDescent="0.15">
      <c r="A2595">
        <v>1796641</v>
      </c>
      <c r="B2595">
        <v>0.92800000000000005</v>
      </c>
      <c r="C2595">
        <f t="shared" si="367"/>
        <v>6.7399999999999891E-2</v>
      </c>
      <c r="D2595">
        <f t="shared" si="368"/>
        <v>6.5225784917707322E-2</v>
      </c>
      <c r="E2595">
        <f t="shared" si="369"/>
        <v>4.091306513759449E-2</v>
      </c>
      <c r="F2595">
        <v>958.6825</v>
      </c>
      <c r="G2595">
        <f t="shared" si="370"/>
        <v>0.19358263471301368</v>
      </c>
      <c r="H2595">
        <f t="shared" si="371"/>
        <v>210.42658969687656</v>
      </c>
      <c r="I2595">
        <f t="shared" si="364"/>
        <v>224.60934184244601</v>
      </c>
      <c r="J2595">
        <f t="shared" si="372"/>
        <v>1358.3166666666666</v>
      </c>
      <c r="K2595" s="2">
        <f t="shared" si="365"/>
        <v>0.37731018518518517</v>
      </c>
      <c r="L2595">
        <f t="shared" si="366"/>
        <v>4.8975427259587042E-5</v>
      </c>
    </row>
    <row r="2596" spans="1:12" x14ac:dyDescent="0.15">
      <c r="A2596">
        <v>1796761</v>
      </c>
      <c r="B2596">
        <v>0.92789999999999995</v>
      </c>
      <c r="C2596">
        <f t="shared" si="367"/>
        <v>6.7499999999999991E-2</v>
      </c>
      <c r="D2596">
        <f t="shared" si="368"/>
        <v>6.5319466120642461E-2</v>
      </c>
      <c r="E2596">
        <f t="shared" si="369"/>
        <v>4.1098914203713602E-2</v>
      </c>
      <c r="F2596">
        <v>955.04819999999995</v>
      </c>
      <c r="G2596">
        <f t="shared" si="370"/>
        <v>0.19357356739833093</v>
      </c>
      <c r="H2596">
        <f t="shared" si="371"/>
        <v>209.62887684101929</v>
      </c>
      <c r="I2596">
        <f t="shared" si="364"/>
        <v>223.77882602778809</v>
      </c>
      <c r="J2596">
        <f t="shared" si="372"/>
        <v>1360.3166666666666</v>
      </c>
      <c r="K2596" s="2">
        <f t="shared" si="365"/>
        <v>0.3778657407407407</v>
      </c>
      <c r="L2596">
        <f t="shared" si="366"/>
        <v>4.9494004592226872E-5</v>
      </c>
    </row>
    <row r="2597" spans="1:12" x14ac:dyDescent="0.15">
      <c r="A2597">
        <v>1796880</v>
      </c>
      <c r="B2597">
        <v>0.92800000000000005</v>
      </c>
      <c r="C2597">
        <f t="shared" si="367"/>
        <v>6.7399999999999891E-2</v>
      </c>
      <c r="D2597">
        <f t="shared" si="368"/>
        <v>6.5225784917707322E-2</v>
      </c>
      <c r="E2597">
        <f t="shared" si="369"/>
        <v>4.1082534506920232E-2</v>
      </c>
      <c r="F2597">
        <v>952.00009999999997</v>
      </c>
      <c r="G2597">
        <f t="shared" si="370"/>
        <v>0.19358263471301368</v>
      </c>
      <c r="H2597">
        <f t="shared" si="371"/>
        <v>208.95983230536223</v>
      </c>
      <c r="I2597">
        <f t="shared" si="364"/>
        <v>223.04372500274366</v>
      </c>
      <c r="J2597">
        <f t="shared" si="372"/>
        <v>1362.3</v>
      </c>
      <c r="K2597" s="2">
        <f t="shared" si="365"/>
        <v>0.37841666666666668</v>
      </c>
      <c r="L2597">
        <f t="shared" si="366"/>
        <v>5.1530612244897951E-5</v>
      </c>
    </row>
    <row r="2598" spans="1:12" x14ac:dyDescent="0.15">
      <c r="A2598">
        <v>1797001</v>
      </c>
      <c r="B2598">
        <v>0.92779999999999996</v>
      </c>
      <c r="C2598">
        <f t="shared" si="367"/>
        <v>6.759999999999998E-2</v>
      </c>
      <c r="D2598">
        <f t="shared" si="368"/>
        <v>6.5413138548231914E-2</v>
      </c>
      <c r="E2598">
        <f t="shared" si="369"/>
        <v>4.1323403979530181E-2</v>
      </c>
      <c r="F2598">
        <v>949.88990000000001</v>
      </c>
      <c r="G2598">
        <f t="shared" si="370"/>
        <v>0.19356450135765443</v>
      </c>
      <c r="H2598">
        <f t="shared" si="371"/>
        <v>208.49665269211351</v>
      </c>
      <c r="I2598">
        <f t="shared" si="364"/>
        <v>222.5910264141003</v>
      </c>
      <c r="J2598">
        <f t="shared" si="372"/>
        <v>1364.3166666666666</v>
      </c>
      <c r="K2598" s="2">
        <f t="shared" si="365"/>
        <v>0.37897685185185181</v>
      </c>
      <c r="L2598">
        <f t="shared" si="366"/>
        <v>5.0510204081632191E-5</v>
      </c>
    </row>
    <row r="2599" spans="1:12" x14ac:dyDescent="0.15">
      <c r="A2599">
        <v>1797120</v>
      </c>
      <c r="B2599">
        <v>0.92759999999999998</v>
      </c>
      <c r="C2599">
        <f t="shared" si="367"/>
        <v>6.7799999999999958E-2</v>
      </c>
      <c r="D2599">
        <f t="shared" si="368"/>
        <v>6.5600457083948668E-2</v>
      </c>
      <c r="E2599">
        <f t="shared" si="369"/>
        <v>4.1537477900234168E-2</v>
      </c>
      <c r="F2599">
        <v>948.83489999999995</v>
      </c>
      <c r="G2599">
        <f t="shared" si="370"/>
        <v>0.19354637309712697</v>
      </c>
      <c r="H2599">
        <f t="shared" si="371"/>
        <v>208.26508483504901</v>
      </c>
      <c r="I2599">
        <f t="shared" si="364"/>
        <v>222.38545758686524</v>
      </c>
      <c r="J2599">
        <f t="shared" si="372"/>
        <v>1366.3</v>
      </c>
      <c r="K2599" s="2">
        <f t="shared" si="365"/>
        <v>0.37952777777777774</v>
      </c>
      <c r="L2599">
        <f t="shared" si="366"/>
        <v>4.9485587960207117E-5</v>
      </c>
    </row>
    <row r="2600" spans="1:12" x14ac:dyDescent="0.15">
      <c r="A2600">
        <v>1797240</v>
      </c>
      <c r="B2600">
        <v>0.92759999999999998</v>
      </c>
      <c r="C2600">
        <f t="shared" si="367"/>
        <v>6.7799999999999958E-2</v>
      </c>
      <c r="D2600">
        <f t="shared" si="368"/>
        <v>6.5600457083948668E-2</v>
      </c>
      <c r="E2600">
        <f t="shared" si="369"/>
        <v>4.1531530850206201E-2</v>
      </c>
      <c r="F2600">
        <v>949.06939999999997</v>
      </c>
      <c r="G2600">
        <f t="shared" si="370"/>
        <v>0.19354637309712697</v>
      </c>
      <c r="H2600">
        <f t="shared" si="371"/>
        <v>208.31655655304107</v>
      </c>
      <c r="I2600">
        <f t="shared" si="364"/>
        <v>222.44041908733718</v>
      </c>
      <c r="J2600">
        <f t="shared" si="372"/>
        <v>1368.3</v>
      </c>
      <c r="K2600" s="2">
        <f t="shared" si="365"/>
        <v>0.38008333333333333</v>
      </c>
      <c r="L2600">
        <f t="shared" si="366"/>
        <v>4.9489795918366994E-5</v>
      </c>
    </row>
    <row r="2601" spans="1:12" x14ac:dyDescent="0.15">
      <c r="A2601">
        <v>1797361</v>
      </c>
      <c r="B2601">
        <v>0.92749999999999999</v>
      </c>
      <c r="C2601">
        <f t="shared" si="367"/>
        <v>6.7899999999999947E-2</v>
      </c>
      <c r="D2601">
        <f t="shared" si="368"/>
        <v>6.5694103195362327E-2</v>
      </c>
      <c r="E2601">
        <f t="shared" si="369"/>
        <v>4.162517696161986E-2</v>
      </c>
      <c r="F2601">
        <v>949.06939999999997</v>
      </c>
      <c r="G2601">
        <f t="shared" si="370"/>
        <v>0.19353731087667964</v>
      </c>
      <c r="H2601">
        <f t="shared" si="371"/>
        <v>208.31655655304107</v>
      </c>
      <c r="I2601">
        <f t="shared" si="364"/>
        <v>222.46125074299255</v>
      </c>
      <c r="J2601">
        <f t="shared" si="372"/>
        <v>1370.3166666666666</v>
      </c>
      <c r="K2601" s="2">
        <f t="shared" si="365"/>
        <v>0.38064351851851852</v>
      </c>
      <c r="L2601">
        <f t="shared" si="366"/>
        <v>4.9477174190257813E-5</v>
      </c>
    </row>
    <row r="2602" spans="1:12" x14ac:dyDescent="0.15">
      <c r="A2602">
        <v>1797481</v>
      </c>
      <c r="B2602">
        <v>0.9274</v>
      </c>
      <c r="C2602">
        <f t="shared" si="367"/>
        <v>6.7999999999999935E-2</v>
      </c>
      <c r="D2602">
        <f t="shared" si="368"/>
        <v>6.5787740538002945E-2</v>
      </c>
      <c r="E2602">
        <f t="shared" si="369"/>
        <v>4.1700975690232026E-2</v>
      </c>
      <c r="F2602">
        <v>949.77279999999996</v>
      </c>
      <c r="G2602">
        <f t="shared" si="370"/>
        <v>0.19352824992904594</v>
      </c>
      <c r="H2602">
        <f t="shared" si="371"/>
        <v>208.47094975745733</v>
      </c>
      <c r="I2602">
        <f t="shared" si="364"/>
        <v>222.64697434096436</v>
      </c>
      <c r="J2602">
        <f t="shared" si="372"/>
        <v>1372.3166666666666</v>
      </c>
      <c r="K2602" s="2">
        <f t="shared" si="365"/>
        <v>0.38119907407407405</v>
      </c>
      <c r="L2602">
        <f t="shared" si="366"/>
        <v>4.8979591836734961E-5</v>
      </c>
    </row>
    <row r="2603" spans="1:12" x14ac:dyDescent="0.15">
      <c r="A2603">
        <v>1797601</v>
      </c>
      <c r="B2603">
        <v>0.92720000000000002</v>
      </c>
      <c r="C2603">
        <f t="shared" si="367"/>
        <v>6.8199999999999913E-2</v>
      </c>
      <c r="D2603">
        <f t="shared" si="368"/>
        <v>6.5974988923532707E-2</v>
      </c>
      <c r="E2603">
        <f t="shared" si="369"/>
        <v>4.1888224075761787E-2</v>
      </c>
      <c r="F2603">
        <v>949.77279999999996</v>
      </c>
      <c r="G2603">
        <f t="shared" si="370"/>
        <v>0.19351013185102756</v>
      </c>
      <c r="H2603">
        <f t="shared" si="371"/>
        <v>208.47094975745733</v>
      </c>
      <c r="I2603">
        <f t="shared" si="364"/>
        <v>222.68866853091592</v>
      </c>
      <c r="J2603">
        <f t="shared" si="372"/>
        <v>1374.3166666666666</v>
      </c>
      <c r="K2603" s="2">
        <f t="shared" si="365"/>
        <v>0.38175462962962964</v>
      </c>
      <c r="L2603">
        <f t="shared" si="366"/>
        <v>4.8979591836734961E-5</v>
      </c>
    </row>
    <row r="2604" spans="1:12" x14ac:dyDescent="0.15">
      <c r="A2604">
        <v>1797721</v>
      </c>
      <c r="B2604">
        <v>0.92720000000000002</v>
      </c>
      <c r="C2604">
        <f t="shared" si="367"/>
        <v>6.8199999999999913E-2</v>
      </c>
      <c r="D2604">
        <f t="shared" si="368"/>
        <v>6.5974988923532707E-2</v>
      </c>
      <c r="E2604">
        <f t="shared" si="369"/>
        <v>4.1926876096860397E-2</v>
      </c>
      <c r="F2604">
        <v>948.24869999999999</v>
      </c>
      <c r="G2604">
        <f t="shared" si="370"/>
        <v>0.19351013185102756</v>
      </c>
      <c r="H2604">
        <f t="shared" si="371"/>
        <v>208.13641651484886</v>
      </c>
      <c r="I2604">
        <f t="shared" si="364"/>
        <v>222.33132012116155</v>
      </c>
      <c r="J2604">
        <f t="shared" si="372"/>
        <v>1376.3166666666666</v>
      </c>
      <c r="K2604" s="2">
        <f t="shared" si="365"/>
        <v>0.38231018518518517</v>
      </c>
      <c r="L2604">
        <f t="shared" si="366"/>
        <v>5.0004252062250342E-5</v>
      </c>
    </row>
    <row r="2605" spans="1:12" x14ac:dyDescent="0.15">
      <c r="A2605">
        <v>1797841</v>
      </c>
      <c r="B2605">
        <v>0.92710000000000004</v>
      </c>
      <c r="C2605">
        <f t="shared" si="367"/>
        <v>6.8299999999999902E-2</v>
      </c>
      <c r="D2605">
        <f t="shared" si="368"/>
        <v>6.6068599969704503E-2</v>
      </c>
      <c r="E2605">
        <f t="shared" si="369"/>
        <v>4.200264852900374E-2</v>
      </c>
      <c r="F2605">
        <v>948.95209999999997</v>
      </c>
      <c r="G2605">
        <f t="shared" si="370"/>
        <v>0.19350107472004738</v>
      </c>
      <c r="H2605">
        <f t="shared" si="371"/>
        <v>208.2908097192651</v>
      </c>
      <c r="I2605">
        <f t="shared" si="364"/>
        <v>222.51707202309086</v>
      </c>
      <c r="J2605">
        <f t="shared" si="372"/>
        <v>1378.3166666666666</v>
      </c>
      <c r="K2605" s="2">
        <f t="shared" si="365"/>
        <v>0.3828657407407407</v>
      </c>
      <c r="L2605">
        <f t="shared" si="366"/>
        <v>5.051449953227325E-5</v>
      </c>
    </row>
    <row r="2606" spans="1:12" x14ac:dyDescent="0.15">
      <c r="A2606">
        <v>1797961</v>
      </c>
      <c r="B2606">
        <v>0.92689999999999995</v>
      </c>
      <c r="C2606">
        <f t="shared" si="367"/>
        <v>6.8499999999999991E-2</v>
      </c>
      <c r="D2606">
        <f t="shared" si="368"/>
        <v>6.6255795777065266E-2</v>
      </c>
      <c r="E2606">
        <f t="shared" si="369"/>
        <v>4.2145245265237927E-2</v>
      </c>
      <c r="F2606">
        <v>950.71069999999997</v>
      </c>
      <c r="G2606">
        <f t="shared" si="370"/>
        <v>0.19348296427265688</v>
      </c>
      <c r="H2606">
        <f t="shared" si="371"/>
        <v>208.67681467986563</v>
      </c>
      <c r="I2606">
        <f t="shared" si="364"/>
        <v>222.97117648543642</v>
      </c>
      <c r="J2606">
        <f t="shared" si="372"/>
        <v>1380.3166666666666</v>
      </c>
      <c r="K2606" s="2">
        <f t="shared" si="365"/>
        <v>0.38342129629629629</v>
      </c>
      <c r="L2606">
        <f t="shared" si="366"/>
        <v>4.9999999999999589E-5</v>
      </c>
    </row>
    <row r="2607" spans="1:12" x14ac:dyDescent="0.15">
      <c r="A2607">
        <v>1798081</v>
      </c>
      <c r="B2607">
        <v>0.92700000000000005</v>
      </c>
      <c r="C2607">
        <f t="shared" si="367"/>
        <v>6.8399999999999891E-2</v>
      </c>
      <c r="D2607">
        <f t="shared" si="368"/>
        <v>6.6162202253668562E-2</v>
      </c>
      <c r="E2607">
        <f t="shared" si="369"/>
        <v>4.2021921563812278E-2</v>
      </c>
      <c r="F2607">
        <v>951.88300000000004</v>
      </c>
      <c r="G2607">
        <f t="shared" si="370"/>
        <v>0.19349201886068967</v>
      </c>
      <c r="H2607">
        <f t="shared" si="371"/>
        <v>208.9341293707061</v>
      </c>
      <c r="I2607">
        <f t="shared" si="364"/>
        <v>223.22522381966235</v>
      </c>
      <c r="J2607">
        <f t="shared" si="372"/>
        <v>1382.3166666666666</v>
      </c>
      <c r="K2607" s="2">
        <f t="shared" si="365"/>
        <v>0.38397685185185182</v>
      </c>
      <c r="L2607">
        <f t="shared" si="366"/>
        <v>5.0510204081632753E-5</v>
      </c>
    </row>
    <row r="2608" spans="1:12" x14ac:dyDescent="0.15">
      <c r="A2608">
        <v>1798200</v>
      </c>
      <c r="B2608">
        <v>0.92679999999999996</v>
      </c>
      <c r="C2608">
        <f t="shared" si="367"/>
        <v>6.859999999999998E-2</v>
      </c>
      <c r="D2608">
        <f t="shared" si="368"/>
        <v>6.6349380541533914E-2</v>
      </c>
      <c r="E2608">
        <f t="shared" si="369"/>
        <v>4.2167475573592766E-2</v>
      </c>
      <c r="F2608">
        <v>953.52430000000004</v>
      </c>
      <c r="G2608">
        <f t="shared" si="370"/>
        <v>0.19347391095565158</v>
      </c>
      <c r="H2608">
        <f t="shared" si="371"/>
        <v>209.29438749753066</v>
      </c>
      <c r="I2608">
        <f t="shared" si="364"/>
        <v>223.65198247986123</v>
      </c>
      <c r="J2608">
        <f t="shared" si="372"/>
        <v>1384.3</v>
      </c>
      <c r="K2608" s="2">
        <f t="shared" si="365"/>
        <v>0.38452777777777775</v>
      </c>
      <c r="L2608">
        <f t="shared" si="366"/>
        <v>4.9485587960207117E-5</v>
      </c>
    </row>
    <row r="2609" spans="1:12" x14ac:dyDescent="0.15">
      <c r="A2609">
        <v>1798320</v>
      </c>
      <c r="B2609">
        <v>0.92669999999999997</v>
      </c>
      <c r="C2609">
        <f t="shared" si="367"/>
        <v>6.8699999999999969E-2</v>
      </c>
      <c r="D2609">
        <f t="shared" si="368"/>
        <v>6.6442956548713961E-2</v>
      </c>
      <c r="E2609">
        <f t="shared" si="369"/>
        <v>4.2252134809814032E-2</v>
      </c>
      <c r="F2609">
        <v>953.8759</v>
      </c>
      <c r="G2609">
        <f t="shared" si="370"/>
        <v>0.19346485890937642</v>
      </c>
      <c r="H2609">
        <f t="shared" si="371"/>
        <v>209.37156215017887</v>
      </c>
      <c r="I2609">
        <f t="shared" si="364"/>
        <v>223.75538846989619</v>
      </c>
      <c r="J2609">
        <f t="shared" si="372"/>
        <v>1386.3</v>
      </c>
      <c r="K2609" s="2">
        <f t="shared" si="365"/>
        <v>0.38508333333333333</v>
      </c>
      <c r="L2609">
        <f t="shared" si="366"/>
        <v>4.9489795918366994E-5</v>
      </c>
    </row>
    <row r="2610" spans="1:12" x14ac:dyDescent="0.15">
      <c r="A2610">
        <v>1798440</v>
      </c>
      <c r="B2610">
        <v>0.92659999999999998</v>
      </c>
      <c r="C2610">
        <f t="shared" si="367"/>
        <v>6.8799999999999958E-2</v>
      </c>
      <c r="D2610">
        <f t="shared" si="368"/>
        <v>6.6536523800244204E-2</v>
      </c>
      <c r="E2610">
        <f t="shared" si="369"/>
        <v>4.2342727268302571E-2</v>
      </c>
      <c r="F2610">
        <v>953.9932</v>
      </c>
      <c r="G2610">
        <f t="shared" si="370"/>
        <v>0.19345580813353422</v>
      </c>
      <c r="H2610">
        <f t="shared" si="371"/>
        <v>209.39730898395487</v>
      </c>
      <c r="I2610">
        <f t="shared" si="364"/>
        <v>223.80384384205095</v>
      </c>
      <c r="J2610">
        <f t="shared" si="372"/>
        <v>1388.3</v>
      </c>
      <c r="K2610" s="2">
        <f t="shared" si="365"/>
        <v>0.38563888888888886</v>
      </c>
      <c r="L2610">
        <f t="shared" si="366"/>
        <v>4.9485587960207117E-5</v>
      </c>
    </row>
    <row r="2611" spans="1:12" x14ac:dyDescent="0.15">
      <c r="A2611">
        <v>1798561</v>
      </c>
      <c r="B2611">
        <v>0.9264</v>
      </c>
      <c r="C2611">
        <f t="shared" si="367"/>
        <v>6.8999999999999936E-2</v>
      </c>
      <c r="D2611">
        <f t="shared" si="368"/>
        <v>6.6723632042908126E-2</v>
      </c>
      <c r="E2611">
        <f t="shared" si="369"/>
        <v>4.252686579003568E-2</v>
      </c>
      <c r="F2611">
        <v>954.11030000000005</v>
      </c>
      <c r="G2611">
        <f t="shared" si="370"/>
        <v>0.19343771039196009</v>
      </c>
      <c r="H2611">
        <f t="shared" si="371"/>
        <v>209.42301191861102</v>
      </c>
      <c r="I2611">
        <f t="shared" si="364"/>
        <v>223.87319974099518</v>
      </c>
      <c r="J2611">
        <f t="shared" si="372"/>
        <v>1390.3166666666666</v>
      </c>
      <c r="K2611" s="2">
        <f t="shared" si="365"/>
        <v>0.38619907407407406</v>
      </c>
      <c r="L2611">
        <f t="shared" si="366"/>
        <v>4.9489795918367563E-5</v>
      </c>
    </row>
    <row r="2612" spans="1:12" x14ac:dyDescent="0.15">
      <c r="A2612">
        <v>1798681</v>
      </c>
      <c r="B2612">
        <v>0.9264</v>
      </c>
      <c r="C2612">
        <f t="shared" si="367"/>
        <v>6.8999999999999936E-2</v>
      </c>
      <c r="D2612">
        <f t="shared" si="368"/>
        <v>6.6723632042908126E-2</v>
      </c>
      <c r="E2612">
        <f t="shared" si="369"/>
        <v>4.2532810304008198E-2</v>
      </c>
      <c r="F2612">
        <v>953.8759</v>
      </c>
      <c r="G2612">
        <f t="shared" si="370"/>
        <v>0.19343771039196009</v>
      </c>
      <c r="H2612">
        <f t="shared" si="371"/>
        <v>209.37156215017887</v>
      </c>
      <c r="I2612">
        <f t="shared" si="364"/>
        <v>223.8181999385412</v>
      </c>
      <c r="J2612">
        <f t="shared" si="372"/>
        <v>1392.3166666666666</v>
      </c>
      <c r="K2612" s="2">
        <f t="shared" si="365"/>
        <v>0.38675462962962959</v>
      </c>
      <c r="L2612">
        <f t="shared" si="366"/>
        <v>5.0004252062250342E-5</v>
      </c>
    </row>
    <row r="2613" spans="1:12" x14ac:dyDescent="0.15">
      <c r="A2613">
        <v>1798801</v>
      </c>
      <c r="B2613">
        <v>0.92620000000000002</v>
      </c>
      <c r="C2613">
        <f t="shared" si="367"/>
        <v>6.9199999999999914E-2</v>
      </c>
      <c r="D2613">
        <f t="shared" si="368"/>
        <v>6.6910705282626812E-2</v>
      </c>
      <c r="E2613">
        <f t="shared" si="369"/>
        <v>4.2710961700657205E-2</v>
      </c>
      <c r="F2613">
        <v>954.22770000000003</v>
      </c>
      <c r="G2613">
        <f t="shared" si="370"/>
        <v>0.19341961772855315</v>
      </c>
      <c r="H2613">
        <f t="shared" si="371"/>
        <v>209.44878070194693</v>
      </c>
      <c r="I2613">
        <f t="shared" si="364"/>
        <v>223.94263632652169</v>
      </c>
      <c r="J2613">
        <f t="shared" si="372"/>
        <v>1394.3166666666666</v>
      </c>
      <c r="K2613" s="2">
        <f t="shared" si="365"/>
        <v>0.38731018518518517</v>
      </c>
      <c r="L2613">
        <f t="shared" si="366"/>
        <v>4.8983757122204532E-5</v>
      </c>
    </row>
    <row r="2614" spans="1:12" x14ac:dyDescent="0.15">
      <c r="A2614">
        <v>1798922</v>
      </c>
      <c r="B2614">
        <v>0.92620000000000002</v>
      </c>
      <c r="C2614">
        <f t="shared" si="367"/>
        <v>6.9199999999999914E-2</v>
      </c>
      <c r="D2614">
        <f t="shared" si="368"/>
        <v>6.6910705282626812E-2</v>
      </c>
      <c r="E2614">
        <f t="shared" si="369"/>
        <v>4.2690153365697953E-2</v>
      </c>
      <c r="F2614">
        <v>955.04819999999995</v>
      </c>
      <c r="G2614">
        <f t="shared" si="370"/>
        <v>0.19341961772855315</v>
      </c>
      <c r="H2614">
        <f t="shared" si="371"/>
        <v>209.62887684101929</v>
      </c>
      <c r="I2614">
        <f t="shared" si="364"/>
        <v>224.13519511841787</v>
      </c>
      <c r="J2614">
        <f t="shared" si="372"/>
        <v>1396.3333333333333</v>
      </c>
      <c r="K2614" s="2">
        <f t="shared" si="365"/>
        <v>0.38787037037037037</v>
      </c>
      <c r="L2614">
        <f t="shared" si="366"/>
        <v>5.0008504847763373E-5</v>
      </c>
    </row>
    <row r="2615" spans="1:12" x14ac:dyDescent="0.15">
      <c r="A2615">
        <v>1799041</v>
      </c>
      <c r="B2615">
        <v>0.92610000000000003</v>
      </c>
      <c r="C2615">
        <f t="shared" si="367"/>
        <v>6.9299999999999903E-2</v>
      </c>
      <c r="D2615">
        <f t="shared" si="368"/>
        <v>6.7004228780473796E-2</v>
      </c>
      <c r="E2615">
        <f t="shared" si="369"/>
        <v>4.2780702070503225E-2</v>
      </c>
      <c r="F2615">
        <v>955.16549999999995</v>
      </c>
      <c r="G2615">
        <f t="shared" si="370"/>
        <v>0.19341057330042036</v>
      </c>
      <c r="H2615">
        <f t="shared" si="371"/>
        <v>209.65462367479529</v>
      </c>
      <c r="I2615">
        <f t="shared" si="364"/>
        <v>224.18368909545856</v>
      </c>
      <c r="J2615">
        <f t="shared" si="372"/>
        <v>1398.3166666666666</v>
      </c>
      <c r="K2615" s="2">
        <f t="shared" si="365"/>
        <v>0.38842129629629629</v>
      </c>
      <c r="L2615">
        <f t="shared" si="366"/>
        <v>4.9489795918367563E-5</v>
      </c>
    </row>
    <row r="2616" spans="1:12" x14ac:dyDescent="0.15">
      <c r="A2616">
        <v>1799162</v>
      </c>
      <c r="B2616">
        <v>0.92589999999999995</v>
      </c>
      <c r="C2616">
        <f t="shared" si="367"/>
        <v>6.9499999999999992E-2</v>
      </c>
      <c r="D2616">
        <f t="shared" si="368"/>
        <v>6.719124954032317E-2</v>
      </c>
      <c r="E2616">
        <f t="shared" si="369"/>
        <v>4.3009344572382022E-2</v>
      </c>
      <c r="F2616">
        <v>953.52430000000004</v>
      </c>
      <c r="G2616">
        <f t="shared" si="370"/>
        <v>0.19339248824981276</v>
      </c>
      <c r="H2616">
        <f t="shared" si="371"/>
        <v>209.29438749753066</v>
      </c>
      <c r="I2616">
        <f t="shared" si="364"/>
        <v>223.84034742860896</v>
      </c>
      <c r="J2616">
        <f t="shared" si="372"/>
        <v>1400.3333333333333</v>
      </c>
      <c r="K2616" s="2">
        <f t="shared" si="365"/>
        <v>0.38898148148148148</v>
      </c>
      <c r="L2616">
        <f t="shared" si="366"/>
        <v>4.8971263390579545E-5</v>
      </c>
    </row>
    <row r="2617" spans="1:12" x14ac:dyDescent="0.15">
      <c r="A2617">
        <v>1799283</v>
      </c>
      <c r="B2617">
        <v>0.92579999999999996</v>
      </c>
      <c r="C2617">
        <f t="shared" si="367"/>
        <v>6.9599999999999981E-2</v>
      </c>
      <c r="D2617">
        <f t="shared" si="368"/>
        <v>6.7284746805596263E-2</v>
      </c>
      <c r="E2617">
        <f t="shared" si="369"/>
        <v>4.3126627501711534E-2</v>
      </c>
      <c r="F2617">
        <v>952.58640000000003</v>
      </c>
      <c r="G2617">
        <f t="shared" si="370"/>
        <v>0.19338344762674492</v>
      </c>
      <c r="H2617">
        <f t="shared" si="371"/>
        <v>209.08852257512234</v>
      </c>
      <c r="I2617">
        <f t="shared" si="364"/>
        <v>223.64108374635083</v>
      </c>
      <c r="J2617">
        <f t="shared" si="372"/>
        <v>1402.35</v>
      </c>
      <c r="K2617" s="2">
        <f t="shared" si="365"/>
        <v>0.38954166666666662</v>
      </c>
      <c r="L2617">
        <f t="shared" si="366"/>
        <v>4.9498213981969364E-5</v>
      </c>
    </row>
    <row r="2618" spans="1:12" x14ac:dyDescent="0.15">
      <c r="A2618">
        <v>1799401</v>
      </c>
      <c r="B2618">
        <v>0.92579999999999996</v>
      </c>
      <c r="C2618">
        <f t="shared" si="367"/>
        <v>6.9599999999999981E-2</v>
      </c>
      <c r="D2618">
        <f t="shared" si="368"/>
        <v>6.7284746805596263E-2</v>
      </c>
      <c r="E2618">
        <f t="shared" si="369"/>
        <v>4.3096897323682597E-2</v>
      </c>
      <c r="F2618">
        <v>953.75869999999998</v>
      </c>
      <c r="G2618">
        <f t="shared" si="370"/>
        <v>0.19338344762674492</v>
      </c>
      <c r="H2618">
        <f t="shared" si="371"/>
        <v>209.34583726596279</v>
      </c>
      <c r="I2618">
        <f t="shared" si="364"/>
        <v>223.9163075396738</v>
      </c>
      <c r="J2618">
        <f t="shared" si="372"/>
        <v>1404.3166666666666</v>
      </c>
      <c r="K2618" s="2">
        <f t="shared" si="365"/>
        <v>0.39008796296296294</v>
      </c>
      <c r="L2618">
        <f t="shared" si="366"/>
        <v>4.9494004592226872E-5</v>
      </c>
    </row>
    <row r="2619" spans="1:12" x14ac:dyDescent="0.15">
      <c r="A2619">
        <v>1799520</v>
      </c>
      <c r="B2619">
        <v>0.92569999999999997</v>
      </c>
      <c r="C2619">
        <f t="shared" si="367"/>
        <v>6.969999999999997E-2</v>
      </c>
      <c r="D2619">
        <f t="shared" si="368"/>
        <v>6.7378235329947994E-2</v>
      </c>
      <c r="E2619">
        <f t="shared" si="369"/>
        <v>4.3101192777892067E-2</v>
      </c>
      <c r="F2619">
        <v>957.27570000000003</v>
      </c>
      <c r="G2619">
        <f t="shared" si="370"/>
        <v>0.19337440827143923</v>
      </c>
      <c r="H2619">
        <f t="shared" si="371"/>
        <v>210.11780328804406</v>
      </c>
      <c r="I2619">
        <f t="shared" si="364"/>
        <v>224.76301417722073</v>
      </c>
      <c r="J2619">
        <f t="shared" si="372"/>
        <v>1406.3</v>
      </c>
      <c r="K2619" s="2">
        <f t="shared" si="365"/>
        <v>0.39063888888888887</v>
      </c>
      <c r="L2619">
        <f t="shared" si="366"/>
        <v>4.897542725958648E-5</v>
      </c>
    </row>
    <row r="2620" spans="1:12" x14ac:dyDescent="0.15">
      <c r="A2620">
        <v>1799641</v>
      </c>
      <c r="B2620">
        <v>0.92569999999999997</v>
      </c>
      <c r="C2620">
        <f t="shared" si="367"/>
        <v>6.969999999999997E-2</v>
      </c>
      <c r="D2620">
        <f t="shared" si="368"/>
        <v>6.7378235329947994E-2</v>
      </c>
      <c r="E2620">
        <f t="shared" si="369"/>
        <v>4.3068485270765976E-2</v>
      </c>
      <c r="F2620">
        <v>958.56539999999995</v>
      </c>
      <c r="G2620">
        <f t="shared" si="370"/>
        <v>0.19337440827143923</v>
      </c>
      <c r="H2620">
        <f t="shared" si="371"/>
        <v>210.40088676222038</v>
      </c>
      <c r="I2620">
        <f t="shared" si="364"/>
        <v>225.06582856954711</v>
      </c>
      <c r="J2620">
        <f t="shared" si="372"/>
        <v>1408.3166666666666</v>
      </c>
      <c r="K2620" s="2">
        <f t="shared" si="365"/>
        <v>0.39119907407407406</v>
      </c>
      <c r="L2620">
        <f t="shared" si="366"/>
        <v>5.1016070062069604E-5</v>
      </c>
    </row>
    <row r="2621" spans="1:12" x14ac:dyDescent="0.15">
      <c r="A2621">
        <v>1799762</v>
      </c>
      <c r="B2621">
        <v>0.9254</v>
      </c>
      <c r="C2621">
        <f t="shared" si="367"/>
        <v>6.9999999999999937E-2</v>
      </c>
      <c r="D2621">
        <f t="shared" si="368"/>
        <v>6.7658648473814656E-2</v>
      </c>
      <c r="E2621">
        <f t="shared" si="369"/>
        <v>4.3316195979617431E-2</v>
      </c>
      <c r="F2621">
        <v>959.85490000000004</v>
      </c>
      <c r="G2621">
        <f t="shared" si="370"/>
        <v>0.19334729780913273</v>
      </c>
      <c r="H2621">
        <f t="shared" si="371"/>
        <v>210.68392633727694</v>
      </c>
      <c r="I2621">
        <f t="shared" si="364"/>
        <v>225.43180118088631</v>
      </c>
      <c r="J2621">
        <f t="shared" si="372"/>
        <v>1410.3333333333333</v>
      </c>
      <c r="K2621" s="2">
        <f t="shared" si="365"/>
        <v>0.39175925925925925</v>
      </c>
      <c r="L2621">
        <f t="shared" si="366"/>
        <v>4.8987923116176486E-5</v>
      </c>
    </row>
    <row r="2622" spans="1:12" x14ac:dyDescent="0.15">
      <c r="A2622">
        <v>1799882</v>
      </c>
      <c r="B2622">
        <v>0.92520000000000002</v>
      </c>
      <c r="C2622">
        <f t="shared" si="367"/>
        <v>7.0199999999999915E-2</v>
      </c>
      <c r="D2622">
        <f t="shared" si="368"/>
        <v>6.7845546895067027E-2</v>
      </c>
      <c r="E2622">
        <f t="shared" si="369"/>
        <v>4.3509041450897776E-2</v>
      </c>
      <c r="F2622">
        <v>959.62040000000002</v>
      </c>
      <c r="G2622">
        <f t="shared" si="370"/>
        <v>0.19332923050097678</v>
      </c>
      <c r="H2622">
        <f t="shared" si="371"/>
        <v>210.63245461928486</v>
      </c>
      <c r="I2622">
        <f t="shared" si="364"/>
        <v>225.41885293355858</v>
      </c>
      <c r="J2622">
        <f t="shared" si="372"/>
        <v>1412.3333333333333</v>
      </c>
      <c r="K2622" s="2">
        <f t="shared" si="365"/>
        <v>0.39231481481481478</v>
      </c>
      <c r="L2622">
        <f t="shared" si="366"/>
        <v>4.8971263390580108E-5</v>
      </c>
    </row>
    <row r="2623" spans="1:12" x14ac:dyDescent="0.15">
      <c r="A2623">
        <v>1800000</v>
      </c>
      <c r="B2623">
        <v>0.92520000000000002</v>
      </c>
      <c r="C2623">
        <f t="shared" si="367"/>
        <v>7.0199999999999915E-2</v>
      </c>
      <c r="D2623">
        <f t="shared" si="368"/>
        <v>6.7845546895067027E-2</v>
      </c>
      <c r="E2623">
        <f t="shared" si="369"/>
        <v>4.353877162892672E-2</v>
      </c>
      <c r="F2623">
        <v>958.44809999999995</v>
      </c>
      <c r="G2623">
        <f t="shared" si="370"/>
        <v>0.19332923050097678</v>
      </c>
      <c r="H2623">
        <f t="shared" si="371"/>
        <v>210.37513992844438</v>
      </c>
      <c r="I2623">
        <f t="shared" si="364"/>
        <v>225.14347475142111</v>
      </c>
      <c r="J2623">
        <f t="shared" si="372"/>
        <v>1414.3</v>
      </c>
      <c r="K2623" s="2">
        <f t="shared" si="365"/>
        <v>0.39286111111111111</v>
      </c>
      <c r="L2623">
        <f t="shared" si="366"/>
        <v>4.8958776030599469E-5</v>
      </c>
    </row>
    <row r="2624" spans="1:12" x14ac:dyDescent="0.15">
      <c r="A2624">
        <v>1800121</v>
      </c>
      <c r="B2624">
        <v>0.92520000000000002</v>
      </c>
      <c r="C2624">
        <f t="shared" si="367"/>
        <v>7.0199999999999915E-2</v>
      </c>
      <c r="D2624">
        <f t="shared" si="368"/>
        <v>6.7845546895067027E-2</v>
      </c>
      <c r="E2624">
        <f t="shared" si="369"/>
        <v>4.3559582499941421E-2</v>
      </c>
      <c r="F2624">
        <v>957.62750000000005</v>
      </c>
      <c r="G2624">
        <f t="shared" si="370"/>
        <v>0.19332923050097678</v>
      </c>
      <c r="H2624">
        <f t="shared" si="371"/>
        <v>210.19502183981209</v>
      </c>
      <c r="I2624">
        <f t="shared" si="364"/>
        <v>224.95071237296682</v>
      </c>
      <c r="J2624">
        <f t="shared" si="372"/>
        <v>1416.3166666666666</v>
      </c>
      <c r="K2624" s="2">
        <f t="shared" si="365"/>
        <v>0.3934212962962963</v>
      </c>
      <c r="L2624">
        <f t="shared" si="366"/>
        <v>4.9481380717565265E-5</v>
      </c>
    </row>
    <row r="2625" spans="1:12" x14ac:dyDescent="0.15">
      <c r="A2625">
        <v>1800240</v>
      </c>
      <c r="B2625">
        <v>0.92520000000000002</v>
      </c>
      <c r="C2625">
        <f t="shared" si="367"/>
        <v>7.0199999999999915E-2</v>
      </c>
      <c r="D2625">
        <f t="shared" si="368"/>
        <v>6.7845546895067027E-2</v>
      </c>
      <c r="E2625">
        <f t="shared" si="369"/>
        <v>4.3595259727998326E-2</v>
      </c>
      <c r="F2625">
        <v>956.22069999999997</v>
      </c>
      <c r="G2625">
        <f t="shared" si="370"/>
        <v>0.19332923050097678</v>
      </c>
      <c r="H2625">
        <f t="shared" si="371"/>
        <v>209.88623543097958</v>
      </c>
      <c r="I2625">
        <f t="shared" si="364"/>
        <v>224.62024915823423</v>
      </c>
      <c r="J2625">
        <f t="shared" si="372"/>
        <v>1418.3</v>
      </c>
      <c r="K2625" s="2">
        <f t="shared" si="365"/>
        <v>0.39397222222222222</v>
      </c>
      <c r="L2625">
        <f t="shared" si="366"/>
        <v>4.9995748660828323E-5</v>
      </c>
    </row>
    <row r="2626" spans="1:12" x14ac:dyDescent="0.15">
      <c r="A2626">
        <v>1800362</v>
      </c>
      <c r="B2626">
        <v>0.92500000000000004</v>
      </c>
      <c r="C2626">
        <f t="shared" si="367"/>
        <v>7.0399999999999893E-2</v>
      </c>
      <c r="D2626">
        <f t="shared" si="368"/>
        <v>6.8032410391826767E-2</v>
      </c>
      <c r="E2626">
        <f t="shared" si="369"/>
        <v>4.3752390510673686E-2</v>
      </c>
      <c r="F2626">
        <v>957.3931</v>
      </c>
      <c r="G2626">
        <f t="shared" si="370"/>
        <v>0.19331116825676481</v>
      </c>
      <c r="H2626">
        <f t="shared" si="371"/>
        <v>210.14357207137994</v>
      </c>
      <c r="I2626">
        <f t="shared" ref="I2626:I2689" si="373">F2626/(3.142/4*G2626^2)/145</f>
        <v>224.93767954520504</v>
      </c>
      <c r="J2626">
        <f t="shared" si="372"/>
        <v>1420.3333333333333</v>
      </c>
      <c r="K2626" s="2">
        <f t="shared" ref="K2626:K2689" si="374">J2626/3600</f>
        <v>0.39453703703703702</v>
      </c>
      <c r="L2626">
        <f t="shared" ref="L2626:L2689" si="375">(B2626-B2724)/(J2724-J2626)</f>
        <v>5.0004252062250342E-5</v>
      </c>
    </row>
    <row r="2627" spans="1:12" x14ac:dyDescent="0.15">
      <c r="A2627">
        <v>1800482</v>
      </c>
      <c r="B2627">
        <v>0.92469999999999997</v>
      </c>
      <c r="C2627">
        <f t="shared" ref="C2627:C2690" si="376">B$2-B2627-0.0213</f>
        <v>7.0699999999999971E-2</v>
      </c>
      <c r="D2627">
        <f t="shared" ref="D2627:D2690" si="377">LN(1+C2627)</f>
        <v>6.8312640182087284E-2</v>
      </c>
      <c r="E2627">
        <f t="shared" ref="E2627:E2690" si="378">D2627-H2627/8655</f>
        <v>4.4035597630031356E-2</v>
      </c>
      <c r="F2627">
        <v>957.27570000000003</v>
      </c>
      <c r="G2627">
        <f t="shared" ref="G2627:G2690" si="379">(4*O$2/(1+C2627)/3.142)^0.5</f>
        <v>0.19328408438016856</v>
      </c>
      <c r="H2627">
        <f t="shared" ref="H2627:H2690" si="380">F2627/(3.142/4*P$2^2)/145</f>
        <v>210.11780328804406</v>
      </c>
      <c r="I2627">
        <f t="shared" si="373"/>
        <v>224.97313198050878</v>
      </c>
      <c r="J2627">
        <f t="shared" ref="J2627:J2690" si="381">(A2627-$A$2)/60-434</f>
        <v>1422.3333333333333</v>
      </c>
      <c r="K2627" s="2">
        <f t="shared" si="374"/>
        <v>0.39509259259259255</v>
      </c>
      <c r="L2627">
        <f t="shared" si="375"/>
        <v>4.898375712220397E-5</v>
      </c>
    </row>
    <row r="2628" spans="1:12" x14ac:dyDescent="0.15">
      <c r="A2628">
        <v>1800601</v>
      </c>
      <c r="B2628">
        <v>0.92469999999999997</v>
      </c>
      <c r="C2628">
        <f t="shared" si="376"/>
        <v>7.0699999999999971E-2</v>
      </c>
      <c r="D2628">
        <f t="shared" si="377"/>
        <v>6.8312640182087284E-2</v>
      </c>
      <c r="E2628">
        <f t="shared" si="378"/>
        <v>4.4014781686905743E-2</v>
      </c>
      <c r="F2628">
        <v>958.09649999999999</v>
      </c>
      <c r="G2628">
        <f t="shared" si="379"/>
        <v>0.19328408438016856</v>
      </c>
      <c r="H2628">
        <f t="shared" si="380"/>
        <v>210.2979652757962</v>
      </c>
      <c r="I2628">
        <f t="shared" si="373"/>
        <v>225.16603142079498</v>
      </c>
      <c r="J2628">
        <f t="shared" si="381"/>
        <v>1424.3166666666666</v>
      </c>
      <c r="K2628" s="2">
        <f t="shared" si="374"/>
        <v>0.39564351851851848</v>
      </c>
      <c r="L2628">
        <f t="shared" si="375"/>
        <v>4.8979591836734399E-5</v>
      </c>
    </row>
    <row r="2629" spans="1:12" x14ac:dyDescent="0.15">
      <c r="A2629">
        <v>1800720</v>
      </c>
      <c r="B2629">
        <v>0.92479999999999996</v>
      </c>
      <c r="C2629">
        <f t="shared" si="376"/>
        <v>7.0599999999999982E-2</v>
      </c>
      <c r="D2629">
        <f t="shared" si="377"/>
        <v>6.8219238977143853E-2</v>
      </c>
      <c r="E2629">
        <f t="shared" si="378"/>
        <v>4.3924357811059474E-2</v>
      </c>
      <c r="F2629">
        <v>957.97910000000002</v>
      </c>
      <c r="G2629">
        <f t="shared" si="379"/>
        <v>0.19329311107413172</v>
      </c>
      <c r="H2629">
        <f t="shared" si="380"/>
        <v>210.2721964924603</v>
      </c>
      <c r="I2629">
        <f t="shared" si="373"/>
        <v>225.11741356482793</v>
      </c>
      <c r="J2629">
        <f t="shared" si="381"/>
        <v>1426.3</v>
      </c>
      <c r="K2629" s="2">
        <f t="shared" si="374"/>
        <v>0.3961944444444444</v>
      </c>
      <c r="L2629">
        <f t="shared" si="375"/>
        <v>4.9995748660827754E-5</v>
      </c>
    </row>
    <row r="2630" spans="1:12" x14ac:dyDescent="0.15">
      <c r="A2630">
        <v>1800840</v>
      </c>
      <c r="B2630">
        <v>0.92459999999999998</v>
      </c>
      <c r="C2630">
        <f t="shared" si="376"/>
        <v>7.079999999999996E-2</v>
      </c>
      <c r="D2630">
        <f t="shared" si="377"/>
        <v>6.8406032664060368E-2</v>
      </c>
      <c r="E2630">
        <f t="shared" si="378"/>
        <v>4.4158720290033378E-2</v>
      </c>
      <c r="F2630">
        <v>956.10339999999997</v>
      </c>
      <c r="G2630">
        <f t="shared" si="379"/>
        <v>0.19327505895071392</v>
      </c>
      <c r="H2630">
        <f t="shared" si="380"/>
        <v>209.86048859720358</v>
      </c>
      <c r="I2630">
        <f t="shared" si="373"/>
        <v>224.71861118988565</v>
      </c>
      <c r="J2630">
        <f t="shared" si="381"/>
        <v>1428.3</v>
      </c>
      <c r="K2630" s="2">
        <f t="shared" si="374"/>
        <v>0.39674999999999999</v>
      </c>
      <c r="L2630">
        <f t="shared" si="375"/>
        <v>4.948979591836694E-5</v>
      </c>
    </row>
    <row r="2631" spans="1:12" x14ac:dyDescent="0.15">
      <c r="A2631">
        <v>1800960</v>
      </c>
      <c r="B2631">
        <v>0.92459999999999998</v>
      </c>
      <c r="C2631">
        <f t="shared" si="376"/>
        <v>7.079999999999996E-2</v>
      </c>
      <c r="D2631">
        <f t="shared" si="377"/>
        <v>6.8406032664060368E-2</v>
      </c>
      <c r="E2631">
        <f t="shared" si="378"/>
        <v>4.412899011200444E-2</v>
      </c>
      <c r="F2631">
        <v>957.27570000000003</v>
      </c>
      <c r="G2631">
        <f t="shared" si="379"/>
        <v>0.19327505895071392</v>
      </c>
      <c r="H2631">
        <f t="shared" si="380"/>
        <v>210.11780328804406</v>
      </c>
      <c r="I2631">
        <f t="shared" si="373"/>
        <v>224.99414376083763</v>
      </c>
      <c r="J2631">
        <f t="shared" si="381"/>
        <v>1430.3</v>
      </c>
      <c r="K2631" s="2">
        <f t="shared" si="374"/>
        <v>0.39730555555555552</v>
      </c>
      <c r="L2631">
        <f t="shared" si="375"/>
        <v>4.897542725958648E-5</v>
      </c>
    </row>
    <row r="2632" spans="1:12" x14ac:dyDescent="0.15">
      <c r="A2632">
        <v>1801080</v>
      </c>
      <c r="B2632">
        <v>0.9244</v>
      </c>
      <c r="C2632">
        <f t="shared" si="376"/>
        <v>7.0999999999999938E-2</v>
      </c>
      <c r="D2632">
        <f t="shared" si="377"/>
        <v>6.8592791465611674E-2</v>
      </c>
      <c r="E2632">
        <f t="shared" si="378"/>
        <v>4.4315748913555747E-2</v>
      </c>
      <c r="F2632">
        <v>957.27570000000003</v>
      </c>
      <c r="G2632">
        <f t="shared" si="379"/>
        <v>0.19325701188414948</v>
      </c>
      <c r="H2632">
        <f t="shared" si="380"/>
        <v>210.11780328804406</v>
      </c>
      <c r="I2632">
        <f t="shared" si="373"/>
        <v>225.03616732149518</v>
      </c>
      <c r="J2632">
        <f t="shared" si="381"/>
        <v>1432.3</v>
      </c>
      <c r="K2632" s="2">
        <f t="shared" si="374"/>
        <v>0.39786111111111111</v>
      </c>
      <c r="L2632">
        <f t="shared" si="375"/>
        <v>4.9995748660828323E-5</v>
      </c>
    </row>
    <row r="2633" spans="1:12" x14ac:dyDescent="0.15">
      <c r="A2633">
        <v>1801200</v>
      </c>
      <c r="B2633">
        <v>0.9244</v>
      </c>
      <c r="C2633">
        <f t="shared" si="376"/>
        <v>7.0999999999999938E-2</v>
      </c>
      <c r="D2633">
        <f t="shared" si="377"/>
        <v>6.8592791465611674E-2</v>
      </c>
      <c r="E2633">
        <f t="shared" si="378"/>
        <v>4.4283041406429656E-2</v>
      </c>
      <c r="F2633">
        <v>958.56539999999995</v>
      </c>
      <c r="G2633">
        <f t="shared" si="379"/>
        <v>0.19325701188414948</v>
      </c>
      <c r="H2633">
        <f t="shared" si="380"/>
        <v>210.40088676222038</v>
      </c>
      <c r="I2633">
        <f t="shared" si="373"/>
        <v>225.33934972233803</v>
      </c>
      <c r="J2633">
        <f t="shared" si="381"/>
        <v>1434.3</v>
      </c>
      <c r="K2633" s="2">
        <f t="shared" si="374"/>
        <v>0.39841666666666664</v>
      </c>
      <c r="L2633">
        <f t="shared" si="375"/>
        <v>4.9995748660828323E-5</v>
      </c>
    </row>
    <row r="2634" spans="1:12" x14ac:dyDescent="0.15">
      <c r="A2634">
        <v>1801320</v>
      </c>
      <c r="B2634">
        <v>0.92420000000000002</v>
      </c>
      <c r="C2634">
        <f t="shared" si="376"/>
        <v>7.1199999999999916E-2</v>
      </c>
      <c r="D2634">
        <f t="shared" si="377"/>
        <v>6.877951539482563E-2</v>
      </c>
      <c r="E2634">
        <f t="shared" si="378"/>
        <v>4.4419224286599959E-2</v>
      </c>
      <c r="F2634">
        <v>960.55830000000003</v>
      </c>
      <c r="G2634">
        <f t="shared" si="379"/>
        <v>0.19323896987207786</v>
      </c>
      <c r="H2634">
        <f t="shared" si="380"/>
        <v>210.83831954169318</v>
      </c>
      <c r="I2634">
        <f t="shared" si="373"/>
        <v>225.8500078930617</v>
      </c>
      <c r="J2634">
        <f t="shared" si="381"/>
        <v>1436.3</v>
      </c>
      <c r="K2634" s="2">
        <f t="shared" si="374"/>
        <v>0.39897222222222223</v>
      </c>
      <c r="L2634">
        <f t="shared" si="375"/>
        <v>4.8979591836734907E-5</v>
      </c>
    </row>
    <row r="2635" spans="1:12" x14ac:dyDescent="0.15">
      <c r="A2635">
        <v>1801440</v>
      </c>
      <c r="B2635">
        <v>0.92420000000000002</v>
      </c>
      <c r="C2635">
        <f t="shared" si="376"/>
        <v>7.1199999999999916E-2</v>
      </c>
      <c r="D2635">
        <f t="shared" si="377"/>
        <v>6.877951539482563E-2</v>
      </c>
      <c r="E2635">
        <f t="shared" si="378"/>
        <v>4.4383547058543055E-2</v>
      </c>
      <c r="F2635">
        <v>961.96510000000001</v>
      </c>
      <c r="G2635">
        <f t="shared" si="379"/>
        <v>0.19323896987207786</v>
      </c>
      <c r="H2635">
        <f t="shared" si="380"/>
        <v>211.14710595052566</v>
      </c>
      <c r="I2635">
        <f t="shared" si="373"/>
        <v>226.18077989420306</v>
      </c>
      <c r="J2635">
        <f t="shared" si="381"/>
        <v>1438.3</v>
      </c>
      <c r="K2635" s="2">
        <f t="shared" si="374"/>
        <v>0.39952777777777776</v>
      </c>
      <c r="L2635">
        <f t="shared" si="375"/>
        <v>5.0000000000000097E-5</v>
      </c>
    </row>
    <row r="2636" spans="1:12" x14ac:dyDescent="0.15">
      <c r="A2636">
        <v>1801560</v>
      </c>
      <c r="B2636">
        <v>0.92390000000000005</v>
      </c>
      <c r="C2636">
        <f t="shared" si="376"/>
        <v>7.1499999999999883E-2</v>
      </c>
      <c r="D2636">
        <f t="shared" si="377"/>
        <v>6.9059535931494553E-2</v>
      </c>
      <c r="E2636">
        <f t="shared" si="378"/>
        <v>4.4663567595211978E-2</v>
      </c>
      <c r="F2636">
        <v>961.96510000000001</v>
      </c>
      <c r="G2636">
        <f t="shared" si="379"/>
        <v>0.19321191632598472</v>
      </c>
      <c r="H2636">
        <f t="shared" si="380"/>
        <v>211.14710595052566</v>
      </c>
      <c r="I2636">
        <f t="shared" si="373"/>
        <v>226.24412402598821</v>
      </c>
      <c r="J2636">
        <f t="shared" si="381"/>
        <v>1440.3</v>
      </c>
      <c r="K2636" s="2">
        <f t="shared" si="374"/>
        <v>0.40008333333333335</v>
      </c>
      <c r="L2636">
        <f t="shared" si="375"/>
        <v>4.8975427259587042E-5</v>
      </c>
    </row>
    <row r="2637" spans="1:12" x14ac:dyDescent="0.15">
      <c r="A2637">
        <v>1801681</v>
      </c>
      <c r="B2637">
        <v>0.92390000000000005</v>
      </c>
      <c r="C2637">
        <f t="shared" si="376"/>
        <v>7.1499999999999883E-2</v>
      </c>
      <c r="D2637">
        <f t="shared" si="377"/>
        <v>6.9059535931494553E-2</v>
      </c>
      <c r="E2637">
        <f t="shared" si="378"/>
        <v>4.46546457521423E-2</v>
      </c>
      <c r="F2637">
        <v>962.31690000000003</v>
      </c>
      <c r="G2637">
        <f t="shared" si="379"/>
        <v>0.19321191632598472</v>
      </c>
      <c r="H2637">
        <f t="shared" si="380"/>
        <v>211.22432450229371</v>
      </c>
      <c r="I2637">
        <f t="shared" si="373"/>
        <v>226.32686370420765</v>
      </c>
      <c r="J2637">
        <f t="shared" si="381"/>
        <v>1442.3166666666666</v>
      </c>
      <c r="K2637" s="2">
        <f t="shared" si="374"/>
        <v>0.40064351851851848</v>
      </c>
      <c r="L2637">
        <f t="shared" si="375"/>
        <v>4.9485587960207625E-5</v>
      </c>
    </row>
    <row r="2638" spans="1:12" x14ac:dyDescent="0.15">
      <c r="A2638">
        <v>1801801</v>
      </c>
      <c r="B2638">
        <v>0.92369999999999997</v>
      </c>
      <c r="C2638">
        <f t="shared" si="376"/>
        <v>7.1699999999999972E-2</v>
      </c>
      <c r="D2638">
        <f t="shared" si="377"/>
        <v>6.9246172736814202E-2</v>
      </c>
      <c r="E2638">
        <f t="shared" si="378"/>
        <v>4.4853176657517889E-2</v>
      </c>
      <c r="F2638">
        <v>961.84789999999998</v>
      </c>
      <c r="G2638">
        <f t="shared" si="379"/>
        <v>0.19319388693982817</v>
      </c>
      <c r="H2638">
        <f t="shared" si="380"/>
        <v>211.1213810663096</v>
      </c>
      <c r="I2638">
        <f t="shared" si="373"/>
        <v>226.258784088764</v>
      </c>
      <c r="J2638">
        <f t="shared" si="381"/>
        <v>1444.3166666666666</v>
      </c>
      <c r="K2638" s="2">
        <f t="shared" si="374"/>
        <v>0.40119907407407407</v>
      </c>
      <c r="L2638">
        <f t="shared" si="375"/>
        <v>4.8975427259586419E-5</v>
      </c>
    </row>
    <row r="2639" spans="1:12" x14ac:dyDescent="0.15">
      <c r="A2639">
        <v>1801920</v>
      </c>
      <c r="B2639">
        <v>0.92369999999999997</v>
      </c>
      <c r="C2639">
        <f t="shared" si="376"/>
        <v>7.1699999999999972E-2</v>
      </c>
      <c r="D2639">
        <f t="shared" si="377"/>
        <v>6.9246172736814202E-2</v>
      </c>
      <c r="E2639">
        <f t="shared" si="378"/>
        <v>4.4847229607489922E-2</v>
      </c>
      <c r="F2639">
        <v>962.08240000000001</v>
      </c>
      <c r="G2639">
        <f t="shared" si="379"/>
        <v>0.19319388693982817</v>
      </c>
      <c r="H2639">
        <f t="shared" si="380"/>
        <v>211.17285278430165</v>
      </c>
      <c r="I2639">
        <f t="shared" si="373"/>
        <v>226.31394632893608</v>
      </c>
      <c r="J2639">
        <f t="shared" si="381"/>
        <v>1446.3</v>
      </c>
      <c r="K2639" s="2">
        <f t="shared" si="374"/>
        <v>0.40175</v>
      </c>
      <c r="L2639">
        <f t="shared" si="375"/>
        <v>4.9995748660827754E-5</v>
      </c>
    </row>
    <row r="2640" spans="1:12" x14ac:dyDescent="0.15">
      <c r="A2640">
        <v>1802040</v>
      </c>
      <c r="B2640">
        <v>0.92359999999999998</v>
      </c>
      <c r="C2640">
        <f t="shared" si="376"/>
        <v>7.1799999999999961E-2</v>
      </c>
      <c r="D2640">
        <f t="shared" si="377"/>
        <v>6.9339478078612696E-2</v>
      </c>
      <c r="E2640">
        <f t="shared" si="378"/>
        <v>4.4913779564301183E-2</v>
      </c>
      <c r="F2640">
        <v>963.13739999999996</v>
      </c>
      <c r="G2640">
        <f t="shared" si="379"/>
        <v>0.19318487413923827</v>
      </c>
      <c r="H2640">
        <f t="shared" si="380"/>
        <v>211.40442064136613</v>
      </c>
      <c r="I2640">
        <f t="shared" si="373"/>
        <v>226.58325804341615</v>
      </c>
      <c r="J2640">
        <f t="shared" si="381"/>
        <v>1448.3</v>
      </c>
      <c r="K2640" s="2">
        <f t="shared" si="374"/>
        <v>0.40230555555555553</v>
      </c>
      <c r="L2640">
        <f t="shared" si="375"/>
        <v>5.0000000000000097E-5</v>
      </c>
    </row>
    <row r="2641" spans="1:12" x14ac:dyDescent="0.15">
      <c r="A2641">
        <v>1802161</v>
      </c>
      <c r="B2641">
        <v>0.92369999999999997</v>
      </c>
      <c r="C2641">
        <f t="shared" si="376"/>
        <v>7.1699999999999972E-2</v>
      </c>
      <c r="D2641">
        <f t="shared" si="377"/>
        <v>6.9246172736814202E-2</v>
      </c>
      <c r="E2641">
        <f t="shared" si="378"/>
        <v>4.4853176657517889E-2</v>
      </c>
      <c r="F2641">
        <v>961.84789999999998</v>
      </c>
      <c r="G2641">
        <f t="shared" si="379"/>
        <v>0.19319388693982817</v>
      </c>
      <c r="H2641">
        <f t="shared" si="380"/>
        <v>211.1213810663096</v>
      </c>
      <c r="I2641">
        <f t="shared" si="373"/>
        <v>226.258784088764</v>
      </c>
      <c r="J2641">
        <f t="shared" si="381"/>
        <v>1450.3166666666666</v>
      </c>
      <c r="K2641" s="2">
        <f t="shared" si="374"/>
        <v>0.40286574074074072</v>
      </c>
      <c r="L2641">
        <f t="shared" si="375"/>
        <v>5.0004252062249719E-5</v>
      </c>
    </row>
    <row r="2642" spans="1:12" x14ac:dyDescent="0.15">
      <c r="A2642">
        <v>1802281</v>
      </c>
      <c r="B2642">
        <v>0.92349999999999999</v>
      </c>
      <c r="C2642">
        <f t="shared" si="376"/>
        <v>7.189999999999995E-2</v>
      </c>
      <c r="D2642">
        <f t="shared" si="377"/>
        <v>6.9432774715336612E-2</v>
      </c>
      <c r="E2642">
        <f t="shared" si="378"/>
        <v>4.5128971706182561E-2</v>
      </c>
      <c r="F2642">
        <v>958.33090000000004</v>
      </c>
      <c r="G2642">
        <f t="shared" si="379"/>
        <v>0.19317586259991493</v>
      </c>
      <c r="H2642">
        <f t="shared" si="380"/>
        <v>210.34941504422835</v>
      </c>
      <c r="I2642">
        <f t="shared" si="373"/>
        <v>225.47353798590831</v>
      </c>
      <c r="J2642">
        <f t="shared" si="381"/>
        <v>1452.3166666666666</v>
      </c>
      <c r="K2642" s="2">
        <f t="shared" si="374"/>
        <v>0.40342129629629631</v>
      </c>
      <c r="L2642">
        <f t="shared" si="375"/>
        <v>5.0000000000000158E-5</v>
      </c>
    </row>
    <row r="2643" spans="1:12" x14ac:dyDescent="0.15">
      <c r="A2643">
        <v>1802402</v>
      </c>
      <c r="B2643">
        <v>0.92320000000000002</v>
      </c>
      <c r="C2643">
        <f t="shared" si="376"/>
        <v>7.2199999999999917E-2</v>
      </c>
      <c r="D2643">
        <f t="shared" si="377"/>
        <v>6.971261241130014E-2</v>
      </c>
      <c r="E2643">
        <f t="shared" si="378"/>
        <v>4.5459352987245183E-2</v>
      </c>
      <c r="F2643">
        <v>956.33789999999999</v>
      </c>
      <c r="G2643">
        <f t="shared" si="379"/>
        <v>0.19314883554660323</v>
      </c>
      <c r="H2643">
        <f t="shared" si="380"/>
        <v>209.91196031519564</v>
      </c>
      <c r="I2643">
        <f t="shared" si="373"/>
        <v>225.06760384995272</v>
      </c>
      <c r="J2643">
        <f t="shared" si="381"/>
        <v>1454.3333333333333</v>
      </c>
      <c r="K2643" s="2">
        <f t="shared" si="374"/>
        <v>0.40398148148148144</v>
      </c>
      <c r="L2643">
        <f t="shared" si="375"/>
        <v>4.8983757122204532E-5</v>
      </c>
    </row>
    <row r="2644" spans="1:12" x14ac:dyDescent="0.15">
      <c r="A2644">
        <v>1802520</v>
      </c>
      <c r="B2644">
        <v>0.92320000000000002</v>
      </c>
      <c r="C2644">
        <f t="shared" si="376"/>
        <v>7.2199999999999917E-2</v>
      </c>
      <c r="D2644">
        <f t="shared" si="377"/>
        <v>6.971261241130014E-2</v>
      </c>
      <c r="E2644">
        <f t="shared" si="378"/>
        <v>4.5435569859244213E-2</v>
      </c>
      <c r="F2644">
        <v>957.27570000000003</v>
      </c>
      <c r="G2644">
        <f t="shared" si="379"/>
        <v>0.19314883554660323</v>
      </c>
      <c r="H2644">
        <f t="shared" si="380"/>
        <v>210.11780328804406</v>
      </c>
      <c r="I2644">
        <f t="shared" si="373"/>
        <v>225.28830868544077</v>
      </c>
      <c r="J2644">
        <f t="shared" si="381"/>
        <v>1456.3</v>
      </c>
      <c r="K2644" s="2">
        <f t="shared" si="374"/>
        <v>0.40452777777777776</v>
      </c>
      <c r="L2644">
        <f t="shared" si="375"/>
        <v>4.9995748660828323E-5</v>
      </c>
    </row>
    <row r="2645" spans="1:12" x14ac:dyDescent="0.15">
      <c r="A2645">
        <v>1802642</v>
      </c>
      <c r="B2645">
        <v>0.92320000000000002</v>
      </c>
      <c r="C2645">
        <f t="shared" si="376"/>
        <v>7.2199999999999917E-2</v>
      </c>
      <c r="D2645">
        <f t="shared" si="377"/>
        <v>6.971261241130014E-2</v>
      </c>
      <c r="E2645">
        <f t="shared" si="378"/>
        <v>4.5402862352118122E-2</v>
      </c>
      <c r="F2645">
        <v>958.56539999999995</v>
      </c>
      <c r="G2645">
        <f t="shared" si="379"/>
        <v>0.19314883554660323</v>
      </c>
      <c r="H2645">
        <f t="shared" si="380"/>
        <v>210.40088676222038</v>
      </c>
      <c r="I2645">
        <f t="shared" si="373"/>
        <v>225.59183078645265</v>
      </c>
      <c r="J2645">
        <f t="shared" si="381"/>
        <v>1458.3333333333333</v>
      </c>
      <c r="K2645" s="2">
        <f t="shared" si="374"/>
        <v>0.40509259259259256</v>
      </c>
      <c r="L2645">
        <f t="shared" si="375"/>
        <v>5.0510204081632699E-5</v>
      </c>
    </row>
    <row r="2646" spans="1:12" x14ac:dyDescent="0.15">
      <c r="A2646">
        <v>1802764</v>
      </c>
      <c r="B2646">
        <v>0.92300000000000004</v>
      </c>
      <c r="C2646">
        <f t="shared" si="376"/>
        <v>7.2399999999999895E-2</v>
      </c>
      <c r="D2646">
        <f t="shared" si="377"/>
        <v>6.9899127379666984E-2</v>
      </c>
      <c r="E2646">
        <f t="shared" si="378"/>
        <v>4.5422882744200928E-2</v>
      </c>
      <c r="F2646">
        <v>965.13049999999998</v>
      </c>
      <c r="G2646">
        <f t="shared" si="379"/>
        <v>0.19313082381200478</v>
      </c>
      <c r="H2646">
        <f t="shared" si="380"/>
        <v>211.84189731995872</v>
      </c>
      <c r="I2646">
        <f t="shared" si="373"/>
        <v>227.17925068592368</v>
      </c>
      <c r="J2646">
        <f t="shared" si="381"/>
        <v>1460.3666666666666</v>
      </c>
      <c r="K2646" s="2">
        <f t="shared" si="374"/>
        <v>0.40565740740740736</v>
      </c>
      <c r="L2646">
        <f t="shared" si="375"/>
        <v>5.0012758356723801E-5</v>
      </c>
    </row>
    <row r="2647" spans="1:12" x14ac:dyDescent="0.15">
      <c r="A2647">
        <v>1802883</v>
      </c>
      <c r="B2647">
        <v>0.92300000000000004</v>
      </c>
      <c r="C2647">
        <f t="shared" si="376"/>
        <v>7.2399999999999895E-2</v>
      </c>
      <c r="D2647">
        <f t="shared" si="377"/>
        <v>6.9899127379666984E-2</v>
      </c>
      <c r="E2647">
        <f t="shared" si="378"/>
        <v>4.5295037652960057E-2</v>
      </c>
      <c r="F2647">
        <v>970.17160000000001</v>
      </c>
      <c r="G2647">
        <f t="shared" si="379"/>
        <v>0.19313082381200478</v>
      </c>
      <c r="H2647">
        <f t="shared" si="380"/>
        <v>212.94839658464846</v>
      </c>
      <c r="I2647">
        <f t="shared" si="373"/>
        <v>228.36586049737696</v>
      </c>
      <c r="J2647">
        <f t="shared" si="381"/>
        <v>1462.35</v>
      </c>
      <c r="K2647" s="2">
        <f t="shared" si="374"/>
        <v>0.40620833333333328</v>
      </c>
      <c r="L2647">
        <f t="shared" si="375"/>
        <v>5.0514499532273189E-5</v>
      </c>
    </row>
    <row r="2648" spans="1:12" x14ac:dyDescent="0.15">
      <c r="A2648">
        <v>1803003</v>
      </c>
      <c r="B2648">
        <v>0.92279999999999995</v>
      </c>
      <c r="C2648">
        <f t="shared" si="376"/>
        <v>7.2599999999999984E-2</v>
      </c>
      <c r="D2648">
        <f t="shared" si="377"/>
        <v>7.008560756668776E-2</v>
      </c>
      <c r="E2648">
        <f t="shared" si="378"/>
        <v>4.5392324769838573E-2</v>
      </c>
      <c r="F2648">
        <v>973.68859999999995</v>
      </c>
      <c r="G2648">
        <f t="shared" si="379"/>
        <v>0.19311281711541889</v>
      </c>
      <c r="H2648">
        <f t="shared" si="380"/>
        <v>213.72036260672971</v>
      </c>
      <c r="I2648">
        <f t="shared" si="373"/>
        <v>229.23646093197823</v>
      </c>
      <c r="J2648">
        <f t="shared" si="381"/>
        <v>1464.35</v>
      </c>
      <c r="K2648" s="2">
        <f t="shared" si="374"/>
        <v>0.40676388888888887</v>
      </c>
      <c r="L2648">
        <f t="shared" si="375"/>
        <v>4.9498213981969364E-5</v>
      </c>
    </row>
    <row r="2649" spans="1:12" x14ac:dyDescent="0.15">
      <c r="A2649">
        <v>1803123</v>
      </c>
      <c r="B2649">
        <v>0.92269999999999996</v>
      </c>
      <c r="C2649">
        <f t="shared" si="376"/>
        <v>7.2699999999999973E-2</v>
      </c>
      <c r="D2649">
        <f t="shared" si="377"/>
        <v>7.0178834621246494E-2</v>
      </c>
      <c r="E2649">
        <f t="shared" si="378"/>
        <v>4.5521229052454211E-2</v>
      </c>
      <c r="F2649">
        <v>972.28179999999998</v>
      </c>
      <c r="G2649">
        <f t="shared" si="379"/>
        <v>0.1931038156556468</v>
      </c>
      <c r="H2649">
        <f t="shared" si="380"/>
        <v>213.4115761978972</v>
      </c>
      <c r="I2649">
        <f t="shared" si="373"/>
        <v>228.92659778748438</v>
      </c>
      <c r="J2649">
        <f t="shared" si="381"/>
        <v>1466.35</v>
      </c>
      <c r="K2649" s="2">
        <f t="shared" si="374"/>
        <v>0.4073194444444444</v>
      </c>
      <c r="L2649">
        <f t="shared" si="375"/>
        <v>4.8987923116175917E-5</v>
      </c>
    </row>
    <row r="2650" spans="1:12" x14ac:dyDescent="0.15">
      <c r="A2650">
        <v>1803244</v>
      </c>
      <c r="B2650">
        <v>0.92259999999999998</v>
      </c>
      <c r="C2650">
        <f t="shared" si="376"/>
        <v>7.2799999999999962E-2</v>
      </c>
      <c r="D2650">
        <f t="shared" si="377"/>
        <v>7.0272052985331693E-2</v>
      </c>
      <c r="E2650">
        <f t="shared" si="378"/>
        <v>4.5676885101694445E-2</v>
      </c>
      <c r="F2650">
        <v>969.81979999999999</v>
      </c>
      <c r="G2650">
        <f t="shared" si="379"/>
        <v>0.19309481545449741</v>
      </c>
      <c r="H2650">
        <f t="shared" si="380"/>
        <v>212.87117803288041</v>
      </c>
      <c r="I2650">
        <f t="shared" si="373"/>
        <v>228.36819979367414</v>
      </c>
      <c r="J2650">
        <f t="shared" si="381"/>
        <v>1468.3666666666666</v>
      </c>
      <c r="K2650" s="2">
        <f t="shared" si="374"/>
        <v>0.40787962962962959</v>
      </c>
      <c r="L2650">
        <f t="shared" si="375"/>
        <v>4.9502424087777131E-5</v>
      </c>
    </row>
    <row r="2651" spans="1:12" x14ac:dyDescent="0.15">
      <c r="A2651">
        <v>1803360</v>
      </c>
      <c r="B2651">
        <v>0.9224</v>
      </c>
      <c r="C2651">
        <f t="shared" si="376"/>
        <v>7.299999999999994E-2</v>
      </c>
      <c r="D2651">
        <f t="shared" si="377"/>
        <v>7.045846364856137E-2</v>
      </c>
      <c r="E2651">
        <f t="shared" si="378"/>
        <v>4.5943566991996705E-2</v>
      </c>
      <c r="F2651">
        <v>966.65459999999996</v>
      </c>
      <c r="G2651">
        <f t="shared" si="379"/>
        <v>0.19307681882689373</v>
      </c>
      <c r="H2651">
        <f t="shared" si="380"/>
        <v>212.17643056256719</v>
      </c>
      <c r="I2651">
        <f t="shared" si="373"/>
        <v>227.66530999363462</v>
      </c>
      <c r="J2651">
        <f t="shared" si="381"/>
        <v>1470.3</v>
      </c>
      <c r="K2651" s="2">
        <f t="shared" si="374"/>
        <v>0.40841666666666665</v>
      </c>
      <c r="L2651">
        <f t="shared" si="375"/>
        <v>4.8469387755101742E-5</v>
      </c>
    </row>
    <row r="2652" spans="1:12" x14ac:dyDescent="0.15">
      <c r="A2652">
        <v>1803481</v>
      </c>
      <c r="B2652">
        <v>0.92230000000000001</v>
      </c>
      <c r="C2652">
        <f t="shared" si="376"/>
        <v>7.3099999999999929E-2</v>
      </c>
      <c r="D2652">
        <f t="shared" si="377"/>
        <v>7.0551655950944647E-2</v>
      </c>
      <c r="E2652">
        <f t="shared" si="378"/>
        <v>4.6084333158548263E-2</v>
      </c>
      <c r="F2652">
        <v>964.77869999999996</v>
      </c>
      <c r="G2652">
        <f t="shared" si="379"/>
        <v>0.19306782239985315</v>
      </c>
      <c r="H2652">
        <f t="shared" si="380"/>
        <v>211.76467876819066</v>
      </c>
      <c r="I2652">
        <f t="shared" si="373"/>
        <v>227.24467678614536</v>
      </c>
      <c r="J2652">
        <f t="shared" si="381"/>
        <v>1472.3166666666666</v>
      </c>
      <c r="K2652" s="2">
        <f t="shared" si="374"/>
        <v>0.40897685185185184</v>
      </c>
      <c r="L2652">
        <f t="shared" si="375"/>
        <v>4.9489795918367563E-5</v>
      </c>
    </row>
    <row r="2653" spans="1:12" x14ac:dyDescent="0.15">
      <c r="A2653">
        <v>1803600</v>
      </c>
      <c r="B2653">
        <v>0.92230000000000001</v>
      </c>
      <c r="C2653">
        <f t="shared" si="376"/>
        <v>7.3099999999999929E-2</v>
      </c>
      <c r="D2653">
        <f t="shared" si="377"/>
        <v>7.0551655950944647E-2</v>
      </c>
      <c r="E2653">
        <f t="shared" si="378"/>
        <v>4.6122982643591437E-2</v>
      </c>
      <c r="F2653">
        <v>963.25469999999996</v>
      </c>
      <c r="G2653">
        <f t="shared" si="379"/>
        <v>0.19306782239985315</v>
      </c>
      <c r="H2653">
        <f t="shared" si="380"/>
        <v>211.43016747514207</v>
      </c>
      <c r="I2653">
        <f t="shared" si="373"/>
        <v>226.88571271757496</v>
      </c>
      <c r="J2653">
        <f t="shared" si="381"/>
        <v>1474.3</v>
      </c>
      <c r="K2653" s="2">
        <f t="shared" si="374"/>
        <v>0.40952777777777777</v>
      </c>
      <c r="L2653">
        <f t="shared" si="375"/>
        <v>4.9485587960207686E-5</v>
      </c>
    </row>
    <row r="2654" spans="1:12" x14ac:dyDescent="0.15">
      <c r="A2654">
        <v>1803721</v>
      </c>
      <c r="B2654">
        <v>0.92220000000000002</v>
      </c>
      <c r="C2654">
        <f t="shared" si="376"/>
        <v>7.3199999999999918E-2</v>
      </c>
      <c r="D2654">
        <f t="shared" si="377"/>
        <v>7.0644839569331958E-2</v>
      </c>
      <c r="E2654">
        <f t="shared" si="378"/>
        <v>4.6168594933865902E-2</v>
      </c>
      <c r="F2654">
        <v>965.13049999999998</v>
      </c>
      <c r="G2654">
        <f t="shared" si="379"/>
        <v>0.19305882723026269</v>
      </c>
      <c r="H2654">
        <f t="shared" si="380"/>
        <v>211.84189731995872</v>
      </c>
      <c r="I2654">
        <f t="shared" si="373"/>
        <v>227.34872420377968</v>
      </c>
      <c r="J2654">
        <f t="shared" si="381"/>
        <v>1476.3166666666666</v>
      </c>
      <c r="K2654" s="2">
        <f t="shared" si="374"/>
        <v>0.41008796296296296</v>
      </c>
      <c r="L2654">
        <f t="shared" si="375"/>
        <v>4.8975427259586988E-5</v>
      </c>
    </row>
    <row r="2655" spans="1:12" x14ac:dyDescent="0.15">
      <c r="A2655">
        <v>1803843</v>
      </c>
      <c r="B2655">
        <v>0.92210000000000003</v>
      </c>
      <c r="C2655">
        <f t="shared" si="376"/>
        <v>7.3299999999999907E-2</v>
      </c>
      <c r="D2655">
        <f t="shared" si="377"/>
        <v>7.073801450534159E-2</v>
      </c>
      <c r="E2655">
        <f t="shared" si="378"/>
        <v>4.6229064898804892E-2</v>
      </c>
      <c r="F2655">
        <v>966.42010000000005</v>
      </c>
      <c r="G2655">
        <f t="shared" si="379"/>
        <v>0.19304983331782949</v>
      </c>
      <c r="H2655">
        <f t="shared" si="380"/>
        <v>212.12495884457516</v>
      </c>
      <c r="I2655">
        <f t="shared" si="373"/>
        <v>227.67371832788254</v>
      </c>
      <c r="J2655">
        <f t="shared" si="381"/>
        <v>1478.35</v>
      </c>
      <c r="K2655" s="2">
        <f t="shared" si="374"/>
        <v>0.41065277777777776</v>
      </c>
      <c r="L2655">
        <f t="shared" si="375"/>
        <v>4.8473509652181577E-5</v>
      </c>
    </row>
    <row r="2656" spans="1:12" x14ac:dyDescent="0.15">
      <c r="A2656">
        <v>1803961</v>
      </c>
      <c r="B2656">
        <v>0.92210000000000003</v>
      </c>
      <c r="C2656">
        <f t="shared" si="376"/>
        <v>7.3299999999999907E-2</v>
      </c>
      <c r="D2656">
        <f t="shared" si="377"/>
        <v>7.073801450534159E-2</v>
      </c>
      <c r="E2656">
        <f t="shared" si="378"/>
        <v>4.6220148127846111E-2</v>
      </c>
      <c r="F2656">
        <v>966.77170000000001</v>
      </c>
      <c r="G2656">
        <f t="shared" si="379"/>
        <v>0.19304983331782949</v>
      </c>
      <c r="H2656">
        <f t="shared" si="380"/>
        <v>212.20213349722337</v>
      </c>
      <c r="I2656">
        <f t="shared" si="373"/>
        <v>227.75654988256986</v>
      </c>
      <c r="J2656">
        <f t="shared" si="381"/>
        <v>1480.3166666666666</v>
      </c>
      <c r="K2656" s="2">
        <f t="shared" si="374"/>
        <v>0.41119907407407408</v>
      </c>
      <c r="L2656">
        <f t="shared" si="375"/>
        <v>4.9995748660828262E-5</v>
      </c>
    </row>
    <row r="2657" spans="1:12" x14ac:dyDescent="0.15">
      <c r="A2657">
        <v>1804081</v>
      </c>
      <c r="B2657">
        <v>0.92190000000000005</v>
      </c>
      <c r="C2657">
        <f t="shared" si="376"/>
        <v>7.3499999999999885E-2</v>
      </c>
      <c r="D2657">
        <f t="shared" si="377"/>
        <v>7.0924338336698575E-2</v>
      </c>
      <c r="E2657">
        <f t="shared" si="378"/>
        <v>4.6421333244134395E-2</v>
      </c>
      <c r="F2657">
        <v>966.1857</v>
      </c>
      <c r="G2657">
        <f t="shared" si="379"/>
        <v>0.19303184926326367</v>
      </c>
      <c r="H2657">
        <f t="shared" si="380"/>
        <v>212.07350907614298</v>
      </c>
      <c r="I2657">
        <f t="shared" si="373"/>
        <v>227.66091199323949</v>
      </c>
      <c r="J2657">
        <f t="shared" si="381"/>
        <v>1482.3166666666666</v>
      </c>
      <c r="K2657" s="2">
        <f t="shared" si="374"/>
        <v>0.41175462962962961</v>
      </c>
      <c r="L2657">
        <f t="shared" si="375"/>
        <v>4.8469387755102366E-5</v>
      </c>
    </row>
    <row r="2658" spans="1:12" x14ac:dyDescent="0.15">
      <c r="A2658">
        <v>1804200</v>
      </c>
      <c r="B2658">
        <v>0.92179999999999995</v>
      </c>
      <c r="C2658">
        <f t="shared" si="376"/>
        <v>7.3599999999999985E-2</v>
      </c>
      <c r="D2658">
        <f t="shared" si="377"/>
        <v>7.1017487235280188E-2</v>
      </c>
      <c r="E2658">
        <f t="shared" si="378"/>
        <v>4.6517459471813162E-2</v>
      </c>
      <c r="F2658">
        <v>966.06830000000002</v>
      </c>
      <c r="G2658">
        <f t="shared" si="379"/>
        <v>0.19302285912054576</v>
      </c>
      <c r="H2658">
        <f t="shared" si="380"/>
        <v>212.04774029280711</v>
      </c>
      <c r="I2658">
        <f t="shared" si="373"/>
        <v>227.65445397835771</v>
      </c>
      <c r="J2658">
        <f t="shared" si="381"/>
        <v>1484.3</v>
      </c>
      <c r="K2658" s="2">
        <f t="shared" si="374"/>
        <v>0.41230555555555554</v>
      </c>
      <c r="L2658">
        <f t="shared" si="375"/>
        <v>4.9485587960207117E-5</v>
      </c>
    </row>
    <row r="2659" spans="1:12" x14ac:dyDescent="0.15">
      <c r="A2659">
        <v>1804321</v>
      </c>
      <c r="B2659">
        <v>0.92169999999999996</v>
      </c>
      <c r="C2659">
        <f t="shared" si="376"/>
        <v>7.3699999999999974E-2</v>
      </c>
      <c r="D2659">
        <f t="shared" si="377"/>
        <v>7.1110627457952644E-2</v>
      </c>
      <c r="E2659">
        <f t="shared" si="378"/>
        <v>4.6577892187359526E-2</v>
      </c>
      <c r="F2659">
        <v>967.35799999999995</v>
      </c>
      <c r="G2659">
        <f t="shared" si="379"/>
        <v>0.19301387023381444</v>
      </c>
      <c r="H2659">
        <f t="shared" si="380"/>
        <v>212.33082376698343</v>
      </c>
      <c r="I2659">
        <f t="shared" si="373"/>
        <v>227.97960547861004</v>
      </c>
      <c r="J2659">
        <f t="shared" si="381"/>
        <v>1486.3166666666666</v>
      </c>
      <c r="K2659" s="2">
        <f t="shared" si="374"/>
        <v>0.41286574074074073</v>
      </c>
      <c r="L2659">
        <f t="shared" si="375"/>
        <v>4.8971263390579545E-5</v>
      </c>
    </row>
    <row r="2660" spans="1:12" x14ac:dyDescent="0.15">
      <c r="A2660">
        <v>1804440</v>
      </c>
      <c r="B2660">
        <v>0.92169999999999996</v>
      </c>
      <c r="C2660">
        <f t="shared" si="376"/>
        <v>7.3699999999999974E-2</v>
      </c>
      <c r="D2660">
        <f t="shared" si="377"/>
        <v>7.1110627457952644E-2</v>
      </c>
      <c r="E2660">
        <f t="shared" si="378"/>
        <v>4.6542214959302622E-2</v>
      </c>
      <c r="F2660">
        <v>968.76480000000004</v>
      </c>
      <c r="G2660">
        <f t="shared" si="379"/>
        <v>0.19301387023381444</v>
      </c>
      <c r="H2660">
        <f t="shared" si="380"/>
        <v>212.63961017581596</v>
      </c>
      <c r="I2660">
        <f t="shared" si="373"/>
        <v>228.31114944577351</v>
      </c>
      <c r="J2660">
        <f t="shared" si="381"/>
        <v>1488.3</v>
      </c>
      <c r="K2660" s="2">
        <f t="shared" si="374"/>
        <v>0.41341666666666665</v>
      </c>
      <c r="L2660">
        <f t="shared" si="375"/>
        <v>4.9987248150981494E-5</v>
      </c>
    </row>
    <row r="2661" spans="1:12" x14ac:dyDescent="0.15">
      <c r="A2661">
        <v>1804561</v>
      </c>
      <c r="B2661">
        <v>0.92159999999999997</v>
      </c>
      <c r="C2661">
        <f t="shared" si="376"/>
        <v>7.3799999999999963E-2</v>
      </c>
      <c r="D2661">
        <f t="shared" si="377"/>
        <v>7.120375900633194E-2</v>
      </c>
      <c r="E2661">
        <f t="shared" si="378"/>
        <v>4.6605616329652981E-2</v>
      </c>
      <c r="F2661">
        <v>969.93709999999999</v>
      </c>
      <c r="G2661">
        <f t="shared" si="379"/>
        <v>0.19300488260277726</v>
      </c>
      <c r="H2661">
        <f t="shared" si="380"/>
        <v>212.89692486665641</v>
      </c>
      <c r="I2661">
        <f t="shared" si="373"/>
        <v>228.60871792181564</v>
      </c>
      <c r="J2661">
        <f t="shared" si="381"/>
        <v>1490.3166666666666</v>
      </c>
      <c r="K2661" s="2">
        <f t="shared" si="374"/>
        <v>0.41397685185185185</v>
      </c>
      <c r="L2661">
        <f t="shared" si="375"/>
        <v>5.0514499532273189E-5</v>
      </c>
    </row>
    <row r="2662" spans="1:12" x14ac:dyDescent="0.15">
      <c r="A2662">
        <v>1804680</v>
      </c>
      <c r="B2662">
        <v>0.9214</v>
      </c>
      <c r="C2662">
        <f t="shared" si="376"/>
        <v>7.3999999999999941E-2</v>
      </c>
      <c r="D2662">
        <f t="shared" si="377"/>
        <v>7.1389996086672805E-2</v>
      </c>
      <c r="E2662">
        <f t="shared" si="378"/>
        <v>4.6756176181936948E-2</v>
      </c>
      <c r="F2662">
        <v>971.34389999999996</v>
      </c>
      <c r="G2662">
        <f t="shared" si="379"/>
        <v>0.19298691110661625</v>
      </c>
      <c r="H2662">
        <f t="shared" si="380"/>
        <v>213.20571127548888</v>
      </c>
      <c r="I2662">
        <f t="shared" si="373"/>
        <v>228.98293390987504</v>
      </c>
      <c r="J2662">
        <f t="shared" si="381"/>
        <v>1492.3</v>
      </c>
      <c r="K2662" s="2">
        <f t="shared" si="374"/>
        <v>0.41452777777777777</v>
      </c>
      <c r="L2662">
        <f t="shared" si="375"/>
        <v>4.9481380717565204E-5</v>
      </c>
    </row>
    <row r="2663" spans="1:12" x14ac:dyDescent="0.15">
      <c r="A2663">
        <v>1804801</v>
      </c>
      <c r="B2663">
        <v>0.92130000000000001</v>
      </c>
      <c r="C2663">
        <f t="shared" si="376"/>
        <v>7.409999999999993E-2</v>
      </c>
      <c r="D2663">
        <f t="shared" si="377"/>
        <v>7.1483101621864109E-2</v>
      </c>
      <c r="E2663">
        <f t="shared" si="378"/>
        <v>4.6855226231100763E-2</v>
      </c>
      <c r="F2663">
        <v>971.10950000000003</v>
      </c>
      <c r="G2663">
        <f t="shared" si="379"/>
        <v>0.19297792724090804</v>
      </c>
      <c r="H2663">
        <f t="shared" si="380"/>
        <v>213.15426150705679</v>
      </c>
      <c r="I2663">
        <f t="shared" si="373"/>
        <v>228.94899228472963</v>
      </c>
      <c r="J2663">
        <f t="shared" si="381"/>
        <v>1494.3166666666666</v>
      </c>
      <c r="K2663" s="2">
        <f t="shared" si="374"/>
        <v>0.41508796296296296</v>
      </c>
      <c r="L2663">
        <f t="shared" si="375"/>
        <v>4.9485587960207625E-5</v>
      </c>
    </row>
    <row r="2664" spans="1:12" x14ac:dyDescent="0.15">
      <c r="A2664">
        <v>1804923</v>
      </c>
      <c r="B2664">
        <v>0.92120000000000002</v>
      </c>
      <c r="C2664">
        <f t="shared" si="376"/>
        <v>7.4199999999999919E-2</v>
      </c>
      <c r="D2664">
        <f t="shared" si="377"/>
        <v>7.1576198489221754E-2</v>
      </c>
      <c r="E2664">
        <f t="shared" si="378"/>
        <v>4.6960217198514342E-2</v>
      </c>
      <c r="F2664">
        <v>970.64049999999997</v>
      </c>
      <c r="G2664">
        <f t="shared" si="379"/>
        <v>0.19296894462972525</v>
      </c>
      <c r="H2664">
        <f t="shared" si="380"/>
        <v>213.05131807107264</v>
      </c>
      <c r="I2664">
        <f t="shared" si="373"/>
        <v>228.85972587194621</v>
      </c>
      <c r="J2664">
        <f t="shared" si="381"/>
        <v>1496.35</v>
      </c>
      <c r="K2664" s="2">
        <f t="shared" si="374"/>
        <v>0.41565277777777776</v>
      </c>
      <c r="L2664">
        <f t="shared" si="375"/>
        <v>4.8987923116176486E-5</v>
      </c>
    </row>
    <row r="2665" spans="1:12" x14ac:dyDescent="0.15">
      <c r="A2665">
        <v>1805040</v>
      </c>
      <c r="B2665">
        <v>0.92110000000000003</v>
      </c>
      <c r="C2665">
        <f t="shared" si="376"/>
        <v>7.4299999999999908E-2</v>
      </c>
      <c r="D2665">
        <f t="shared" si="377"/>
        <v>7.1669286690359477E-2</v>
      </c>
      <c r="E2665">
        <f t="shared" si="378"/>
        <v>4.7086010370722707E-2</v>
      </c>
      <c r="F2665">
        <v>969.35090000000002</v>
      </c>
      <c r="G2665">
        <f t="shared" si="379"/>
        <v>0.19295996327277595</v>
      </c>
      <c r="H2665">
        <f t="shared" si="380"/>
        <v>212.76825654645623</v>
      </c>
      <c r="I2665">
        <f t="shared" si="373"/>
        <v>228.57693800785793</v>
      </c>
      <c r="J2665">
        <f t="shared" si="381"/>
        <v>1498.3</v>
      </c>
      <c r="K2665" s="2">
        <f t="shared" si="374"/>
        <v>0.41619444444444442</v>
      </c>
      <c r="L2665">
        <f t="shared" si="375"/>
        <v>4.8975427259587042E-5</v>
      </c>
    </row>
    <row r="2666" spans="1:12" x14ac:dyDescent="0.15">
      <c r="A2666">
        <v>1805161</v>
      </c>
      <c r="B2666">
        <v>0.92100000000000004</v>
      </c>
      <c r="C2666">
        <f t="shared" si="376"/>
        <v>7.4399999999999897E-2</v>
      </c>
      <c r="D2666">
        <f t="shared" si="377"/>
        <v>7.1762366226890584E-2</v>
      </c>
      <c r="E2666">
        <f t="shared" si="378"/>
        <v>4.7146384936183172E-2</v>
      </c>
      <c r="F2666">
        <v>970.64049999999997</v>
      </c>
      <c r="G2666">
        <f t="shared" si="379"/>
        <v>0.19295098316976828</v>
      </c>
      <c r="H2666">
        <f t="shared" si="380"/>
        <v>213.05131807107264</v>
      </c>
      <c r="I2666">
        <f t="shared" si="373"/>
        <v>228.90233613556046</v>
      </c>
      <c r="J2666">
        <f t="shared" si="381"/>
        <v>1500.3166666666666</v>
      </c>
      <c r="K2666" s="2">
        <f t="shared" si="374"/>
        <v>0.41675462962962961</v>
      </c>
      <c r="L2666">
        <f t="shared" si="375"/>
        <v>5.0000000000000158E-5</v>
      </c>
    </row>
    <row r="2667" spans="1:12" x14ac:dyDescent="0.15">
      <c r="A2667">
        <v>1805281</v>
      </c>
      <c r="B2667">
        <v>0.92090000000000005</v>
      </c>
      <c r="C2667">
        <f t="shared" si="376"/>
        <v>7.4499999999999886E-2</v>
      </c>
      <c r="D2667">
        <f t="shared" si="377"/>
        <v>7.1855437100427896E-2</v>
      </c>
      <c r="E2667">
        <f t="shared" si="378"/>
        <v>4.7212700424733259E-2</v>
      </c>
      <c r="F2667">
        <v>971.69550000000004</v>
      </c>
      <c r="G2667">
        <f t="shared" si="379"/>
        <v>0.1929420043204105</v>
      </c>
      <c r="H2667">
        <f t="shared" si="380"/>
        <v>213.28288592813712</v>
      </c>
      <c r="I2667">
        <f t="shared" si="373"/>
        <v>229.17246092978326</v>
      </c>
      <c r="J2667">
        <f t="shared" si="381"/>
        <v>1502.3166666666666</v>
      </c>
      <c r="K2667" s="2">
        <f t="shared" si="374"/>
        <v>0.41731018518518515</v>
      </c>
      <c r="L2667">
        <f t="shared" si="375"/>
        <v>5.0000000000000158E-5</v>
      </c>
    </row>
    <row r="2668" spans="1:12" x14ac:dyDescent="0.15">
      <c r="A2668">
        <v>1805401</v>
      </c>
      <c r="B2668">
        <v>0.92069999999999996</v>
      </c>
      <c r="C2668">
        <f t="shared" si="376"/>
        <v>7.4699999999999975E-2</v>
      </c>
      <c r="D2668">
        <f t="shared" si="377"/>
        <v>7.2041552864970534E-2</v>
      </c>
      <c r="E2668">
        <f t="shared" si="378"/>
        <v>4.7383947296178251E-2</v>
      </c>
      <c r="F2668">
        <v>972.28179999999998</v>
      </c>
      <c r="G2668">
        <f t="shared" si="379"/>
        <v>0.19292405038147797</v>
      </c>
      <c r="H2668">
        <f t="shared" si="380"/>
        <v>213.4115761978972</v>
      </c>
      <c r="I2668">
        <f t="shared" si="373"/>
        <v>229.35342093988015</v>
      </c>
      <c r="J2668">
        <f t="shared" si="381"/>
        <v>1504.3166666666666</v>
      </c>
      <c r="K2668" s="2">
        <f t="shared" si="374"/>
        <v>0.41786574074074073</v>
      </c>
      <c r="L2668">
        <f t="shared" si="375"/>
        <v>4.8983757122203909E-5</v>
      </c>
    </row>
    <row r="2669" spans="1:12" x14ac:dyDescent="0.15">
      <c r="A2669">
        <v>1805522</v>
      </c>
      <c r="B2669">
        <v>0.92069999999999996</v>
      </c>
      <c r="C2669">
        <f t="shared" si="376"/>
        <v>7.4699999999999975E-2</v>
      </c>
      <c r="D2669">
        <f t="shared" si="377"/>
        <v>7.2041552864970534E-2</v>
      </c>
      <c r="E2669">
        <f t="shared" si="378"/>
        <v>4.7395838860178743E-2</v>
      </c>
      <c r="F2669">
        <v>971.81290000000001</v>
      </c>
      <c r="G2669">
        <f t="shared" si="379"/>
        <v>0.19292405038147797</v>
      </c>
      <c r="H2669">
        <f t="shared" si="380"/>
        <v>213.308654711473</v>
      </c>
      <c r="I2669">
        <f t="shared" si="373"/>
        <v>229.24281121842009</v>
      </c>
      <c r="J2669">
        <f t="shared" si="381"/>
        <v>1506.3333333333333</v>
      </c>
      <c r="K2669" s="2">
        <f t="shared" si="374"/>
        <v>0.41842592592592592</v>
      </c>
      <c r="L2669">
        <f t="shared" si="375"/>
        <v>4.9494004592226872E-5</v>
      </c>
    </row>
    <row r="2670" spans="1:12" x14ac:dyDescent="0.15">
      <c r="A2670">
        <v>1805641</v>
      </c>
      <c r="B2670">
        <v>0.92059999999999997</v>
      </c>
      <c r="C2670">
        <f t="shared" si="376"/>
        <v>7.4799999999999964E-2</v>
      </c>
      <c r="D2670">
        <f t="shared" si="377"/>
        <v>7.2134597759199087E-2</v>
      </c>
      <c r="E2670">
        <f t="shared" si="378"/>
        <v>4.7548346646520613E-2</v>
      </c>
      <c r="F2670">
        <v>969.46820000000002</v>
      </c>
      <c r="G2670">
        <f t="shared" si="379"/>
        <v>0.19291507529132024</v>
      </c>
      <c r="H2670">
        <f t="shared" si="380"/>
        <v>212.7940033802322</v>
      </c>
      <c r="I2670">
        <f t="shared" si="373"/>
        <v>228.71099483307358</v>
      </c>
      <c r="J2670">
        <f t="shared" si="381"/>
        <v>1508.3166666666666</v>
      </c>
      <c r="K2670" s="2">
        <f t="shared" si="374"/>
        <v>0.41897685185185185</v>
      </c>
      <c r="L2670">
        <f t="shared" si="375"/>
        <v>4.8979591836734399E-5</v>
      </c>
    </row>
    <row r="2671" spans="1:12" x14ac:dyDescent="0.15">
      <c r="A2671">
        <v>1805760</v>
      </c>
      <c r="B2671">
        <v>0.92069999999999996</v>
      </c>
      <c r="C2671">
        <f t="shared" si="376"/>
        <v>7.4699999999999975E-2</v>
      </c>
      <c r="D2671">
        <f t="shared" si="377"/>
        <v>7.2041552864970534E-2</v>
      </c>
      <c r="E2671">
        <f t="shared" si="378"/>
        <v>4.7467193316292546E-2</v>
      </c>
      <c r="F2671">
        <v>968.99929999999995</v>
      </c>
      <c r="G2671">
        <f t="shared" si="379"/>
        <v>0.19292405038147797</v>
      </c>
      <c r="H2671">
        <f t="shared" si="380"/>
        <v>212.69108189380799</v>
      </c>
      <c r="I2671">
        <f t="shared" si="373"/>
        <v>228.57910571127547</v>
      </c>
      <c r="J2671">
        <f t="shared" si="381"/>
        <v>1510.3</v>
      </c>
      <c r="K2671" s="2">
        <f t="shared" si="374"/>
        <v>0.41952777777777778</v>
      </c>
      <c r="L2671">
        <f t="shared" si="375"/>
        <v>4.9991498044549784E-5</v>
      </c>
    </row>
    <row r="2672" spans="1:12" x14ac:dyDescent="0.15">
      <c r="A2672">
        <v>1805881</v>
      </c>
      <c r="B2672">
        <v>0.92049999999999998</v>
      </c>
      <c r="C2672">
        <f t="shared" si="376"/>
        <v>7.4899999999999953E-2</v>
      </c>
      <c r="D2672">
        <f t="shared" si="377"/>
        <v>7.222763399688073E-2</v>
      </c>
      <c r="E2672">
        <f t="shared" si="378"/>
        <v>4.7638413163271442E-2</v>
      </c>
      <c r="F2672">
        <v>969.58529999999996</v>
      </c>
      <c r="G2672">
        <f t="shared" si="379"/>
        <v>0.19290610145364628</v>
      </c>
      <c r="H2672">
        <f t="shared" si="380"/>
        <v>212.81970631488835</v>
      </c>
      <c r="I2672">
        <f t="shared" si="373"/>
        <v>228.75990231787353</v>
      </c>
      <c r="J2672">
        <f t="shared" si="381"/>
        <v>1512.3166666666666</v>
      </c>
      <c r="K2672" s="2">
        <f t="shared" si="374"/>
        <v>0.42008796296296297</v>
      </c>
      <c r="L2672">
        <f t="shared" si="375"/>
        <v>5.0505909361448906E-5</v>
      </c>
    </row>
    <row r="2673" spans="1:12" x14ac:dyDescent="0.15">
      <c r="A2673">
        <v>1806001</v>
      </c>
      <c r="B2673">
        <v>0.92030000000000001</v>
      </c>
      <c r="C2673">
        <f t="shared" si="376"/>
        <v>7.5099999999999931E-2</v>
      </c>
      <c r="D2673">
        <f t="shared" si="377"/>
        <v>7.2413680509045258E-2</v>
      </c>
      <c r="E2673">
        <f t="shared" si="378"/>
        <v>4.7767966504253467E-2</v>
      </c>
      <c r="F2673">
        <v>971.81290000000001</v>
      </c>
      <c r="G2673">
        <f t="shared" si="379"/>
        <v>0.19288815753458477</v>
      </c>
      <c r="H2673">
        <f t="shared" si="380"/>
        <v>213.308654711473</v>
      </c>
      <c r="I2673">
        <f t="shared" si="373"/>
        <v>229.32813468030463</v>
      </c>
      <c r="J2673">
        <f t="shared" si="381"/>
        <v>1514.3166666666666</v>
      </c>
      <c r="K2673" s="2">
        <f t="shared" si="374"/>
        <v>0.4206435185185185</v>
      </c>
      <c r="L2673">
        <f t="shared" si="375"/>
        <v>4.949400459222738E-5</v>
      </c>
    </row>
    <row r="2674" spans="1:12" x14ac:dyDescent="0.15">
      <c r="A2674">
        <v>1806123</v>
      </c>
      <c r="B2674">
        <v>0.92020000000000002</v>
      </c>
      <c r="C2674">
        <f t="shared" si="376"/>
        <v>7.519999999999992E-2</v>
      </c>
      <c r="D2674">
        <f t="shared" si="377"/>
        <v>7.2506690786747985E-2</v>
      </c>
      <c r="E2674">
        <f t="shared" si="378"/>
        <v>4.7843138167927735E-2</v>
      </c>
      <c r="F2674">
        <v>972.5163</v>
      </c>
      <c r="G2674">
        <f t="shared" si="379"/>
        <v>0.1928791874526149</v>
      </c>
      <c r="H2674">
        <f t="shared" si="380"/>
        <v>213.46304791588926</v>
      </c>
      <c r="I2674">
        <f t="shared" si="373"/>
        <v>229.51546911916415</v>
      </c>
      <c r="J2674">
        <f t="shared" si="381"/>
        <v>1516.35</v>
      </c>
      <c r="K2674" s="2">
        <f t="shared" si="374"/>
        <v>0.4212083333333333</v>
      </c>
      <c r="L2674">
        <f t="shared" si="375"/>
        <v>4.8992089818831539E-5</v>
      </c>
    </row>
    <row r="2675" spans="1:12" x14ac:dyDescent="0.15">
      <c r="A2675">
        <v>1806243</v>
      </c>
      <c r="B2675">
        <v>0.92020000000000002</v>
      </c>
      <c r="C2675">
        <f t="shared" si="376"/>
        <v>7.519999999999992E-2</v>
      </c>
      <c r="D2675">
        <f t="shared" si="377"/>
        <v>7.2506690786747985E-2</v>
      </c>
      <c r="E2675">
        <f t="shared" si="378"/>
        <v>4.7789622325842385E-2</v>
      </c>
      <c r="F2675">
        <v>974.62649999999996</v>
      </c>
      <c r="G2675">
        <f t="shared" si="379"/>
        <v>0.1928791874526149</v>
      </c>
      <c r="H2675">
        <f t="shared" si="380"/>
        <v>213.926227529138</v>
      </c>
      <c r="I2675">
        <f t="shared" si="373"/>
        <v>230.01347983932916</v>
      </c>
      <c r="J2675">
        <f t="shared" si="381"/>
        <v>1518.35</v>
      </c>
      <c r="K2675" s="2">
        <f t="shared" si="374"/>
        <v>0.42176388888888888</v>
      </c>
      <c r="L2675">
        <f t="shared" si="375"/>
        <v>4.8992089818831539E-5</v>
      </c>
    </row>
    <row r="2676" spans="1:12" x14ac:dyDescent="0.15">
      <c r="A2676">
        <v>1806360</v>
      </c>
      <c r="B2676">
        <v>0.91990000000000005</v>
      </c>
      <c r="C2676">
        <f t="shared" si="376"/>
        <v>7.5499999999999887E-2</v>
      </c>
      <c r="D2676">
        <f t="shared" si="377"/>
        <v>7.2785669725647595E-2</v>
      </c>
      <c r="E2676">
        <f t="shared" si="378"/>
        <v>4.8065631543811181E-2</v>
      </c>
      <c r="F2676">
        <v>974.74360000000001</v>
      </c>
      <c r="G2676">
        <f t="shared" si="379"/>
        <v>0.19285228471345725</v>
      </c>
      <c r="H2676">
        <f t="shared" si="380"/>
        <v>213.95193046379416</v>
      </c>
      <c r="I2676">
        <f t="shared" si="373"/>
        <v>230.10530121381066</v>
      </c>
      <c r="J2676">
        <f t="shared" si="381"/>
        <v>1520.3</v>
      </c>
      <c r="K2676" s="2">
        <f t="shared" si="374"/>
        <v>0.42230555555555555</v>
      </c>
      <c r="L2676">
        <f t="shared" si="375"/>
        <v>4.8465266558966405E-5</v>
      </c>
    </row>
    <row r="2677" spans="1:12" x14ac:dyDescent="0.15">
      <c r="A2677">
        <v>1806481</v>
      </c>
      <c r="B2677">
        <v>0.91990000000000005</v>
      </c>
      <c r="C2677">
        <f t="shared" si="376"/>
        <v>7.5499999999999887E-2</v>
      </c>
      <c r="D2677">
        <f t="shared" si="377"/>
        <v>7.2785669725647595E-2</v>
      </c>
      <c r="E2677">
        <f t="shared" si="378"/>
        <v>4.8071578593839148E-2</v>
      </c>
      <c r="F2677">
        <v>974.50909999999999</v>
      </c>
      <c r="G2677">
        <f t="shared" si="379"/>
        <v>0.19285228471345725</v>
      </c>
      <c r="H2677">
        <f t="shared" si="380"/>
        <v>213.9004587458021</v>
      </c>
      <c r="I2677">
        <f t="shared" si="373"/>
        <v>230.04994338111021</v>
      </c>
      <c r="J2677">
        <f t="shared" si="381"/>
        <v>1522.3166666666666</v>
      </c>
      <c r="K2677" s="2">
        <f t="shared" si="374"/>
        <v>0.42286574074074074</v>
      </c>
      <c r="L2677">
        <f t="shared" si="375"/>
        <v>5.0000000000000158E-5</v>
      </c>
    </row>
    <row r="2678" spans="1:12" x14ac:dyDescent="0.15">
      <c r="A2678">
        <v>1806600</v>
      </c>
      <c r="B2678">
        <v>0.91990000000000005</v>
      </c>
      <c r="C2678">
        <f t="shared" si="376"/>
        <v>7.5499999999999887E-2</v>
      </c>
      <c r="D2678">
        <f t="shared" si="377"/>
        <v>7.2785669725647595E-2</v>
      </c>
      <c r="E2678">
        <f t="shared" si="378"/>
        <v>4.8077523107811659E-2</v>
      </c>
      <c r="F2678">
        <v>974.27470000000005</v>
      </c>
      <c r="G2678">
        <f t="shared" si="379"/>
        <v>0.19285228471345725</v>
      </c>
      <c r="H2678">
        <f t="shared" si="380"/>
        <v>213.84900897737</v>
      </c>
      <c r="I2678">
        <f t="shared" si="373"/>
        <v>229.99460915516147</v>
      </c>
      <c r="J2678">
        <f t="shared" si="381"/>
        <v>1524.3</v>
      </c>
      <c r="K2678" s="2">
        <f t="shared" si="374"/>
        <v>0.42341666666666666</v>
      </c>
      <c r="L2678">
        <f t="shared" si="375"/>
        <v>5.0000000000000097E-5</v>
      </c>
    </row>
    <row r="2679" spans="1:12" x14ac:dyDescent="0.15">
      <c r="A2679">
        <v>1806721</v>
      </c>
      <c r="B2679">
        <v>0.91969999999999996</v>
      </c>
      <c r="C2679">
        <f t="shared" si="376"/>
        <v>7.5699999999999976E-2</v>
      </c>
      <c r="D2679">
        <f t="shared" si="377"/>
        <v>7.2971612455822593E-2</v>
      </c>
      <c r="E2679">
        <f t="shared" si="378"/>
        <v>4.8251574273986179E-2</v>
      </c>
      <c r="F2679">
        <v>974.74360000000001</v>
      </c>
      <c r="G2679">
        <f t="shared" si="379"/>
        <v>0.19283435580673761</v>
      </c>
      <c r="H2679">
        <f t="shared" si="380"/>
        <v>213.95193046379416</v>
      </c>
      <c r="I2679">
        <f t="shared" si="373"/>
        <v>230.1480915999033</v>
      </c>
      <c r="J2679">
        <f t="shared" si="381"/>
        <v>1526.3166666666666</v>
      </c>
      <c r="K2679" s="2">
        <f t="shared" si="374"/>
        <v>0.42397685185185185</v>
      </c>
      <c r="L2679">
        <f t="shared" si="375"/>
        <v>4.9999999999999589E-5</v>
      </c>
    </row>
    <row r="2680" spans="1:12" x14ac:dyDescent="0.15">
      <c r="A2680">
        <v>1806840</v>
      </c>
      <c r="B2680">
        <v>0.91969999999999996</v>
      </c>
      <c r="C2680">
        <f t="shared" si="376"/>
        <v>7.5699999999999976E-2</v>
      </c>
      <c r="D2680">
        <f t="shared" si="377"/>
        <v>7.2971612455822593E-2</v>
      </c>
      <c r="E2680">
        <f t="shared" si="378"/>
        <v>4.8230760866916016E-2</v>
      </c>
      <c r="F2680">
        <v>975.5643</v>
      </c>
      <c r="G2680">
        <f t="shared" si="379"/>
        <v>0.19283435580673761</v>
      </c>
      <c r="H2680">
        <f t="shared" si="380"/>
        <v>214.13207050198642</v>
      </c>
      <c r="I2680">
        <f t="shared" si="373"/>
        <v>230.34186823898671</v>
      </c>
      <c r="J2680">
        <f t="shared" si="381"/>
        <v>1528.3</v>
      </c>
      <c r="K2680" s="2">
        <f t="shared" si="374"/>
        <v>0.42452777777777778</v>
      </c>
      <c r="L2680">
        <f t="shared" si="375"/>
        <v>4.9995748660827754E-5</v>
      </c>
    </row>
    <row r="2681" spans="1:12" x14ac:dyDescent="0.15">
      <c r="A2681">
        <v>1806961</v>
      </c>
      <c r="B2681">
        <v>0.91969999999999996</v>
      </c>
      <c r="C2681">
        <f t="shared" si="376"/>
        <v>7.5699999999999976E-2</v>
      </c>
      <c r="D2681">
        <f t="shared" si="377"/>
        <v>7.2971612455822593E-2</v>
      </c>
      <c r="E2681">
        <f t="shared" si="378"/>
        <v>4.8218866766860081E-2</v>
      </c>
      <c r="F2681">
        <v>976.03330000000005</v>
      </c>
      <c r="G2681">
        <f t="shared" si="379"/>
        <v>0.19283435580673761</v>
      </c>
      <c r="H2681">
        <f t="shared" si="380"/>
        <v>214.23501393797054</v>
      </c>
      <c r="I2681">
        <f t="shared" si="373"/>
        <v>230.4526044930748</v>
      </c>
      <c r="J2681">
        <f t="shared" si="381"/>
        <v>1530.3166666666666</v>
      </c>
      <c r="K2681" s="2">
        <f t="shared" si="374"/>
        <v>0.42508796296296297</v>
      </c>
      <c r="L2681">
        <f t="shared" si="375"/>
        <v>5.0505909361448337E-5</v>
      </c>
    </row>
    <row r="2682" spans="1:12" x14ac:dyDescent="0.15">
      <c r="A2682">
        <v>1807081</v>
      </c>
      <c r="B2682">
        <v>0.9194</v>
      </c>
      <c r="C2682">
        <f t="shared" si="376"/>
        <v>7.5999999999999943E-2</v>
      </c>
      <c r="D2682">
        <f t="shared" si="377"/>
        <v>7.3250461739592529E-2</v>
      </c>
      <c r="E2682">
        <f t="shared" si="378"/>
        <v>4.8488794207560346E-2</v>
      </c>
      <c r="F2682">
        <v>976.38509999999997</v>
      </c>
      <c r="G2682">
        <f t="shared" si="379"/>
        <v>0.19280747181992478</v>
      </c>
      <c r="H2682">
        <f t="shared" si="380"/>
        <v>214.31223248973856</v>
      </c>
      <c r="I2682">
        <f t="shared" si="373"/>
        <v>230.59996215895862</v>
      </c>
      <c r="J2682">
        <f t="shared" si="381"/>
        <v>1532.3166666666666</v>
      </c>
      <c r="K2682" s="2">
        <f t="shared" si="374"/>
        <v>0.4256435185185185</v>
      </c>
      <c r="L2682">
        <f t="shared" si="375"/>
        <v>4.8971263390579545E-5</v>
      </c>
    </row>
    <row r="2683" spans="1:12" x14ac:dyDescent="0.15">
      <c r="A2683">
        <v>1807200</v>
      </c>
      <c r="B2683">
        <v>0.91920000000000002</v>
      </c>
      <c r="C2683">
        <f t="shared" si="376"/>
        <v>7.6199999999999921E-2</v>
      </c>
      <c r="D2683">
        <f t="shared" si="377"/>
        <v>7.3436318073182058E-2</v>
      </c>
      <c r="E2683">
        <f t="shared" si="378"/>
        <v>4.8722226941373611E-2</v>
      </c>
      <c r="F2683">
        <v>974.50909999999999</v>
      </c>
      <c r="G2683">
        <f t="shared" si="379"/>
        <v>0.19278955540750681</v>
      </c>
      <c r="H2683">
        <f t="shared" si="380"/>
        <v>213.9004587458021</v>
      </c>
      <c r="I2683">
        <f t="shared" si="373"/>
        <v>230.19967370223216</v>
      </c>
      <c r="J2683">
        <f t="shared" si="381"/>
        <v>1534.3</v>
      </c>
      <c r="K2683" s="2">
        <f t="shared" si="374"/>
        <v>0.42619444444444443</v>
      </c>
      <c r="L2683">
        <f t="shared" si="375"/>
        <v>4.7955105858345199E-5</v>
      </c>
    </row>
    <row r="2684" spans="1:12" x14ac:dyDescent="0.15">
      <c r="A2684">
        <v>1807321</v>
      </c>
      <c r="B2684">
        <v>0.91930000000000001</v>
      </c>
      <c r="C2684">
        <f t="shared" si="376"/>
        <v>7.6099999999999932E-2</v>
      </c>
      <c r="D2684">
        <f t="shared" si="377"/>
        <v>7.3343394224209379E-2</v>
      </c>
      <c r="E2684">
        <f t="shared" si="378"/>
        <v>4.8650111427360192E-2</v>
      </c>
      <c r="F2684">
        <v>973.68859999999995</v>
      </c>
      <c r="G2684">
        <f t="shared" si="379"/>
        <v>0.19279851298936351</v>
      </c>
      <c r="H2684">
        <f t="shared" si="380"/>
        <v>213.72036260672971</v>
      </c>
      <c r="I2684">
        <f t="shared" si="373"/>
        <v>229.98448220110186</v>
      </c>
      <c r="J2684">
        <f t="shared" si="381"/>
        <v>1536.3166666666666</v>
      </c>
      <c r="K2684" s="2">
        <f t="shared" si="374"/>
        <v>0.42675462962962962</v>
      </c>
      <c r="L2684">
        <f t="shared" si="375"/>
        <v>4.9489795918367563E-5</v>
      </c>
    </row>
    <row r="2685" spans="1:12" x14ac:dyDescent="0.15">
      <c r="A2685">
        <v>1807441</v>
      </c>
      <c r="B2685">
        <v>0.91920000000000002</v>
      </c>
      <c r="C2685">
        <f t="shared" si="376"/>
        <v>7.6199999999999921E-2</v>
      </c>
      <c r="D2685">
        <f t="shared" si="377"/>
        <v>7.3436318073182058E-2</v>
      </c>
      <c r="E2685">
        <f t="shared" si="378"/>
        <v>4.8760873890361323E-2</v>
      </c>
      <c r="F2685">
        <v>972.98519999999996</v>
      </c>
      <c r="G2685">
        <f t="shared" si="379"/>
        <v>0.19278955540750681</v>
      </c>
      <c r="H2685">
        <f t="shared" si="380"/>
        <v>213.56596940231344</v>
      </c>
      <c r="I2685">
        <f t="shared" si="373"/>
        <v>229.83969627076968</v>
      </c>
      <c r="J2685">
        <f t="shared" si="381"/>
        <v>1538.3166666666666</v>
      </c>
      <c r="K2685" s="2">
        <f t="shared" si="374"/>
        <v>0.42731018518518515</v>
      </c>
      <c r="L2685">
        <f t="shared" si="375"/>
        <v>5.0514499532273189E-5</v>
      </c>
    </row>
    <row r="2686" spans="1:12" x14ac:dyDescent="0.15">
      <c r="A2686">
        <v>1807561</v>
      </c>
      <c r="B2686">
        <v>0.91910000000000003</v>
      </c>
      <c r="C2686">
        <f t="shared" si="376"/>
        <v>7.629999999999991E-2</v>
      </c>
      <c r="D2686">
        <f t="shared" si="377"/>
        <v>7.3529233288115323E-2</v>
      </c>
      <c r="E2686">
        <f t="shared" si="378"/>
        <v>4.8853789105294587E-2</v>
      </c>
      <c r="F2686">
        <v>972.98519999999996</v>
      </c>
      <c r="G2686">
        <f t="shared" si="379"/>
        <v>0.19278059907406453</v>
      </c>
      <c r="H2686">
        <f t="shared" si="380"/>
        <v>213.56596940231344</v>
      </c>
      <c r="I2686">
        <f t="shared" si="373"/>
        <v>229.86105286770993</v>
      </c>
      <c r="J2686">
        <f t="shared" si="381"/>
        <v>1540.3166666666666</v>
      </c>
      <c r="K2686" s="2">
        <f t="shared" si="374"/>
        <v>0.42786574074074074</v>
      </c>
      <c r="L2686">
        <f t="shared" si="375"/>
        <v>4.9991498044550415E-5</v>
      </c>
    </row>
    <row r="2687" spans="1:12" x14ac:dyDescent="0.15">
      <c r="A2687">
        <v>1807681</v>
      </c>
      <c r="B2687">
        <v>0.91890000000000005</v>
      </c>
      <c r="C2687">
        <f t="shared" si="376"/>
        <v>7.6499999999999888E-2</v>
      </c>
      <c r="D2687">
        <f t="shared" si="377"/>
        <v>7.3715037822280477E-2</v>
      </c>
      <c r="E2687">
        <f t="shared" si="378"/>
        <v>4.8992024847402352E-2</v>
      </c>
      <c r="F2687">
        <v>974.86090000000002</v>
      </c>
      <c r="G2687">
        <f t="shared" si="379"/>
        <v>0.19276269015126365</v>
      </c>
      <c r="H2687">
        <f t="shared" si="380"/>
        <v>213.97767729757015</v>
      </c>
      <c r="I2687">
        <f t="shared" si="373"/>
        <v>230.34696961083426</v>
      </c>
      <c r="J2687">
        <f t="shared" si="381"/>
        <v>1542.3166666666666</v>
      </c>
      <c r="K2687" s="2">
        <f t="shared" si="374"/>
        <v>0.42842129629629627</v>
      </c>
      <c r="L2687">
        <f t="shared" si="375"/>
        <v>4.9489795918367563E-5</v>
      </c>
    </row>
    <row r="2688" spans="1:12" x14ac:dyDescent="0.15">
      <c r="A2688">
        <v>1807802</v>
      </c>
      <c r="B2688">
        <v>0.91900000000000004</v>
      </c>
      <c r="C2688">
        <f t="shared" si="376"/>
        <v>7.6399999999999899E-2</v>
      </c>
      <c r="D2688">
        <f t="shared" si="377"/>
        <v>7.3622139870613501E-2</v>
      </c>
      <c r="E2688">
        <f t="shared" si="378"/>
        <v>4.8845611053650026E-2</v>
      </c>
      <c r="F2688">
        <v>976.97109999999998</v>
      </c>
      <c r="G2688">
        <f t="shared" si="379"/>
        <v>0.19277164398874677</v>
      </c>
      <c r="H2688">
        <f t="shared" si="380"/>
        <v>214.44085691081889</v>
      </c>
      <c r="I2688">
        <f t="shared" si="373"/>
        <v>230.82413837880546</v>
      </c>
      <c r="J2688">
        <f t="shared" si="381"/>
        <v>1544.3333333333333</v>
      </c>
      <c r="K2688" s="2">
        <f t="shared" si="374"/>
        <v>0.42898148148148146</v>
      </c>
      <c r="L2688">
        <f t="shared" si="375"/>
        <v>5.0501615371535504E-5</v>
      </c>
    </row>
    <row r="2689" spans="1:12" x14ac:dyDescent="0.15">
      <c r="A2689">
        <v>1807921</v>
      </c>
      <c r="B2689">
        <v>0.91879999999999995</v>
      </c>
      <c r="C2689">
        <f t="shared" si="376"/>
        <v>7.6599999999999988E-2</v>
      </c>
      <c r="D2689">
        <f t="shared" si="377"/>
        <v>7.3807927144719856E-2</v>
      </c>
      <c r="E2689">
        <f t="shared" si="378"/>
        <v>4.898977404967151E-2</v>
      </c>
      <c r="F2689">
        <v>978.61239999999998</v>
      </c>
      <c r="G2689">
        <f t="shared" si="379"/>
        <v>0.19275373756132541</v>
      </c>
      <c r="H2689">
        <f t="shared" si="380"/>
        <v>214.80111503764346</v>
      </c>
      <c r="I2689">
        <f t="shared" si="373"/>
        <v>231.25488044952695</v>
      </c>
      <c r="J2689">
        <f t="shared" si="381"/>
        <v>1546.3166666666666</v>
      </c>
      <c r="K2689" s="2">
        <f t="shared" si="374"/>
        <v>0.42953240740740739</v>
      </c>
      <c r="L2689">
        <f t="shared" si="375"/>
        <v>5.0004252062249719E-5</v>
      </c>
    </row>
    <row r="2690" spans="1:12" x14ac:dyDescent="0.15">
      <c r="A2690">
        <v>1808041</v>
      </c>
      <c r="B2690">
        <v>0.91859999999999997</v>
      </c>
      <c r="C2690">
        <f t="shared" si="376"/>
        <v>7.6799999999999966E-2</v>
      </c>
      <c r="D2690">
        <f t="shared" si="377"/>
        <v>7.3993679908326282E-2</v>
      </c>
      <c r="E2690">
        <f t="shared" si="378"/>
        <v>4.9157688199249483E-2</v>
      </c>
      <c r="F2690">
        <v>979.31579999999997</v>
      </c>
      <c r="G2690">
        <f t="shared" si="379"/>
        <v>0.19273583612292494</v>
      </c>
      <c r="H2690">
        <f t="shared" si="380"/>
        <v>214.95550824205972</v>
      </c>
      <c r="I2690">
        <f t="shared" ref="I2690:I2753" si="382">F2690/(3.142/4*G2690^2)/145</f>
        <v>231.4640912750499</v>
      </c>
      <c r="J2690">
        <f t="shared" si="381"/>
        <v>1548.3166666666666</v>
      </c>
      <c r="K2690" s="2">
        <f t="shared" ref="K2690:K2753" si="383">J2690/3600</f>
        <v>0.43008796296296292</v>
      </c>
      <c r="L2690">
        <f t="shared" ref="L2690:L2753" si="384">(B2690-B2788)/(J2788-J2690)</f>
        <v>4.9489795918366994E-5</v>
      </c>
    </row>
    <row r="2691" spans="1:12" x14ac:dyDescent="0.15">
      <c r="A2691">
        <v>1808161</v>
      </c>
      <c r="B2691">
        <v>0.91859999999999997</v>
      </c>
      <c r="C2691">
        <f t="shared" ref="C2691:C2754" si="385">B$2-B2691-0.0213</f>
        <v>7.6799999999999966E-2</v>
      </c>
      <c r="D2691">
        <f t="shared" ref="D2691:D2754" si="386">LN(1+C2691)</f>
        <v>7.3993679908326282E-2</v>
      </c>
      <c r="E2691">
        <f t="shared" ref="E2691:E2754" si="387">D2691-H2691/8655</f>
        <v>4.9172552020236224E-2</v>
      </c>
      <c r="F2691">
        <v>978.72969999999998</v>
      </c>
      <c r="G2691">
        <f t="shared" ref="G2691:G2754" si="388">(4*O$2/(1+C2691)/3.142)^0.5</f>
        <v>0.19273583612292494</v>
      </c>
      <c r="H2691">
        <f t="shared" ref="H2691:H2754" si="389">F2691/(3.142/4*P$2^2)/145</f>
        <v>214.82686187141945</v>
      </c>
      <c r="I2691">
        <f t="shared" si="382"/>
        <v>231.32556486314445</v>
      </c>
      <c r="J2691">
        <f t="shared" ref="J2691:J2754" si="390">(A2691-$A$2)/60-434</f>
        <v>1550.3166666666666</v>
      </c>
      <c r="K2691" s="2">
        <f t="shared" si="383"/>
        <v>0.43064351851851851</v>
      </c>
      <c r="L2691">
        <f t="shared" si="384"/>
        <v>5.0514499532273189E-5</v>
      </c>
    </row>
    <row r="2692" spans="1:12" x14ac:dyDescent="0.15">
      <c r="A2692">
        <v>1808282</v>
      </c>
      <c r="B2692">
        <v>0.91830000000000001</v>
      </c>
      <c r="C2692">
        <f t="shared" si="385"/>
        <v>7.7099999999999932E-2</v>
      </c>
      <c r="D2692">
        <f t="shared" si="386"/>
        <v>7.4272244374587418E-2</v>
      </c>
      <c r="E2692">
        <f t="shared" si="387"/>
        <v>4.9454091279539071E-2</v>
      </c>
      <c r="F2692">
        <v>978.61239999999998</v>
      </c>
      <c r="G2692">
        <f t="shared" si="388"/>
        <v>0.19270899331467201</v>
      </c>
      <c r="H2692">
        <f t="shared" si="389"/>
        <v>214.80111503764346</v>
      </c>
      <c r="I2692">
        <f t="shared" si="382"/>
        <v>231.36228100704571</v>
      </c>
      <c r="J2692">
        <f t="shared" si="390"/>
        <v>1552.3333333333333</v>
      </c>
      <c r="K2692" s="2">
        <f t="shared" si="383"/>
        <v>0.4312037037037037</v>
      </c>
      <c r="L2692">
        <f t="shared" si="384"/>
        <v>4.8979591836734907E-5</v>
      </c>
    </row>
    <row r="2693" spans="1:12" x14ac:dyDescent="0.15">
      <c r="A2693">
        <v>1808402</v>
      </c>
      <c r="B2693">
        <v>0.91839999999999999</v>
      </c>
      <c r="C2693">
        <f t="shared" si="385"/>
        <v>7.6999999999999943E-2</v>
      </c>
      <c r="D2693">
        <f t="shared" si="386"/>
        <v>7.4179398174251468E-2</v>
      </c>
      <c r="E2693">
        <f t="shared" si="387"/>
        <v>4.9361245079203121E-2</v>
      </c>
      <c r="F2693">
        <v>978.61239999999998</v>
      </c>
      <c r="G2693">
        <f t="shared" si="388"/>
        <v>0.1927179396712291</v>
      </c>
      <c r="H2693">
        <f t="shared" si="389"/>
        <v>214.80111503764346</v>
      </c>
      <c r="I2693">
        <f t="shared" si="382"/>
        <v>231.34080089554195</v>
      </c>
      <c r="J2693">
        <f t="shared" si="390"/>
        <v>1554.3333333333333</v>
      </c>
      <c r="K2693" s="2">
        <f t="shared" si="383"/>
        <v>0.43175925925925923</v>
      </c>
      <c r="L2693">
        <f t="shared" si="384"/>
        <v>5.0004252062250342E-5</v>
      </c>
    </row>
    <row r="2694" spans="1:12" x14ac:dyDescent="0.15">
      <c r="A2694">
        <v>1808520</v>
      </c>
      <c r="B2694">
        <v>0.91820000000000002</v>
      </c>
      <c r="C2694">
        <f t="shared" si="385"/>
        <v>7.7199999999999921E-2</v>
      </c>
      <c r="D2694">
        <f t="shared" si="386"/>
        <v>7.4365081955306736E-2</v>
      </c>
      <c r="E2694">
        <f t="shared" si="387"/>
        <v>4.9532059967160744E-2</v>
      </c>
      <c r="F2694">
        <v>979.19870000000003</v>
      </c>
      <c r="G2694">
        <f t="shared" si="388"/>
        <v>0.19270004820392311</v>
      </c>
      <c r="H2694">
        <f t="shared" si="389"/>
        <v>214.92980530740357</v>
      </c>
      <c r="I2694">
        <f t="shared" si="382"/>
        <v>231.52238627713513</v>
      </c>
      <c r="J2694">
        <f t="shared" si="390"/>
        <v>1556.3</v>
      </c>
      <c r="K2694" s="2">
        <f t="shared" si="383"/>
        <v>0.43230555555555555</v>
      </c>
      <c r="L2694">
        <f t="shared" si="384"/>
        <v>5.0000000000000097E-5</v>
      </c>
    </row>
    <row r="2695" spans="1:12" x14ac:dyDescent="0.15">
      <c r="A2695">
        <v>1808640</v>
      </c>
      <c r="B2695">
        <v>0.91790000000000005</v>
      </c>
      <c r="C2695">
        <f t="shared" si="385"/>
        <v>7.7499999999999888E-2</v>
      </c>
      <c r="D2695">
        <f t="shared" si="386"/>
        <v>7.4643542995765713E-2</v>
      </c>
      <c r="E2695">
        <f t="shared" si="387"/>
        <v>4.987593602187191E-2</v>
      </c>
      <c r="F2695">
        <v>976.61929999999995</v>
      </c>
      <c r="G2695">
        <f t="shared" si="388"/>
        <v>0.19267322034363524</v>
      </c>
      <c r="H2695">
        <f t="shared" si="389"/>
        <v>214.36363835905087</v>
      </c>
      <c r="I2695">
        <f t="shared" si="382"/>
        <v>230.97682033187729</v>
      </c>
      <c r="J2695">
        <f t="shared" si="390"/>
        <v>1558.3</v>
      </c>
      <c r="K2695" s="2">
        <f t="shared" si="383"/>
        <v>0.43286111111111109</v>
      </c>
      <c r="L2695">
        <f t="shared" si="384"/>
        <v>4.8465266558966405E-5</v>
      </c>
    </row>
    <row r="2696" spans="1:12" x14ac:dyDescent="0.15">
      <c r="A2696">
        <v>1808761</v>
      </c>
      <c r="B2696">
        <v>0.91790000000000005</v>
      </c>
      <c r="C2696">
        <f t="shared" si="385"/>
        <v>7.7499999999999888E-2</v>
      </c>
      <c r="D2696">
        <f t="shared" si="386"/>
        <v>7.4643542995765713E-2</v>
      </c>
      <c r="E2696">
        <f t="shared" si="387"/>
        <v>4.9929451863957267E-2</v>
      </c>
      <c r="F2696">
        <v>974.50909999999999</v>
      </c>
      <c r="G2696">
        <f t="shared" si="388"/>
        <v>0.19267322034363524</v>
      </c>
      <c r="H2696">
        <f t="shared" si="389"/>
        <v>213.9004587458021</v>
      </c>
      <c r="I2696">
        <f t="shared" si="382"/>
        <v>230.47774429860178</v>
      </c>
      <c r="J2696">
        <f t="shared" si="390"/>
        <v>1560.3166666666666</v>
      </c>
      <c r="K2696" s="2">
        <f t="shared" si="383"/>
        <v>0.43342129629629628</v>
      </c>
      <c r="L2696">
        <f t="shared" si="384"/>
        <v>4.8971263390580108E-5</v>
      </c>
    </row>
    <row r="2697" spans="1:12" x14ac:dyDescent="0.15">
      <c r="A2697">
        <v>1808881</v>
      </c>
      <c r="B2697">
        <v>0.91790000000000005</v>
      </c>
      <c r="C2697">
        <f t="shared" si="385"/>
        <v>7.7499999999999888E-2</v>
      </c>
      <c r="D2697">
        <f t="shared" si="386"/>
        <v>7.4643542995765713E-2</v>
      </c>
      <c r="E2697">
        <f t="shared" si="387"/>
        <v>5.0003776041001882E-2</v>
      </c>
      <c r="F2697">
        <v>971.57839999999999</v>
      </c>
      <c r="G2697">
        <f t="shared" si="388"/>
        <v>0.19267322034363524</v>
      </c>
      <c r="H2697">
        <f t="shared" si="389"/>
        <v>213.25718299348094</v>
      </c>
      <c r="I2697">
        <f t="shared" si="382"/>
        <v>229.78461467547575</v>
      </c>
      <c r="J2697">
        <f t="shared" si="390"/>
        <v>1562.3166666666666</v>
      </c>
      <c r="K2697" s="2">
        <f t="shared" si="383"/>
        <v>0.43397685185185181</v>
      </c>
      <c r="L2697">
        <f t="shared" si="384"/>
        <v>4.9489795918367563E-5</v>
      </c>
    </row>
    <row r="2698" spans="1:12" x14ac:dyDescent="0.15">
      <c r="A2698">
        <v>1809000</v>
      </c>
      <c r="B2698">
        <v>0.91790000000000005</v>
      </c>
      <c r="C2698">
        <f t="shared" si="385"/>
        <v>7.7499999999999888E-2</v>
      </c>
      <c r="D2698">
        <f t="shared" si="386"/>
        <v>7.4643542995765713E-2</v>
      </c>
      <c r="E2698">
        <f t="shared" si="387"/>
        <v>5.0015667605002367E-2</v>
      </c>
      <c r="F2698">
        <v>971.10950000000003</v>
      </c>
      <c r="G2698">
        <f t="shared" si="388"/>
        <v>0.19267322034363524</v>
      </c>
      <c r="H2698">
        <f t="shared" si="389"/>
        <v>213.15426150705679</v>
      </c>
      <c r="I2698">
        <f t="shared" si="382"/>
        <v>229.67371677385367</v>
      </c>
      <c r="J2698">
        <f t="shared" si="390"/>
        <v>1564.3</v>
      </c>
      <c r="K2698" s="2">
        <f t="shared" si="383"/>
        <v>0.43452777777777779</v>
      </c>
      <c r="L2698">
        <f t="shared" si="384"/>
        <v>4.9995748660828323E-5</v>
      </c>
    </row>
    <row r="2699" spans="1:12" x14ac:dyDescent="0.15">
      <c r="A2699">
        <v>1809124</v>
      </c>
      <c r="B2699">
        <v>0.91779999999999995</v>
      </c>
      <c r="C2699">
        <f t="shared" si="385"/>
        <v>7.7599999999999988E-2</v>
      </c>
      <c r="D2699">
        <f t="shared" si="386"/>
        <v>7.4736346114017083E-2</v>
      </c>
      <c r="E2699">
        <f t="shared" si="387"/>
        <v>5.0007386089110997E-2</v>
      </c>
      <c r="F2699">
        <v>975.09540000000004</v>
      </c>
      <c r="G2699">
        <f t="shared" si="388"/>
        <v>0.19266428021322912</v>
      </c>
      <c r="H2699">
        <f t="shared" si="389"/>
        <v>214.02914901556221</v>
      </c>
      <c r="I2699">
        <f t="shared" si="382"/>
        <v>230.63781097916984</v>
      </c>
      <c r="J2699">
        <f t="shared" si="390"/>
        <v>1566.3666666666666</v>
      </c>
      <c r="K2699" s="2">
        <f t="shared" si="383"/>
        <v>0.4351018518518518</v>
      </c>
      <c r="L2699">
        <f t="shared" si="384"/>
        <v>5.0012758356723232E-5</v>
      </c>
    </row>
    <row r="2700" spans="1:12" x14ac:dyDescent="0.15">
      <c r="A2700">
        <v>1809241</v>
      </c>
      <c r="B2700">
        <v>0.91779999999999995</v>
      </c>
      <c r="C2700">
        <f t="shared" si="385"/>
        <v>7.7599999999999988E-2</v>
      </c>
      <c r="D2700">
        <f t="shared" si="386"/>
        <v>7.4736346114017083E-2</v>
      </c>
      <c r="E2700">
        <f t="shared" si="387"/>
        <v>4.984089151282696E-2</v>
      </c>
      <c r="F2700">
        <v>981.66049999999996</v>
      </c>
      <c r="G2700">
        <f t="shared" si="388"/>
        <v>0.19266428021322912</v>
      </c>
      <c r="H2700">
        <f t="shared" si="389"/>
        <v>215.47015957330052</v>
      </c>
      <c r="I2700">
        <f t="shared" si="382"/>
        <v>232.19064395618867</v>
      </c>
      <c r="J2700">
        <f t="shared" si="390"/>
        <v>1568.3166666666666</v>
      </c>
      <c r="K2700" s="2">
        <f t="shared" si="383"/>
        <v>0.43564351851851851</v>
      </c>
      <c r="L2700">
        <f t="shared" si="384"/>
        <v>5.0004252062249719E-5</v>
      </c>
    </row>
    <row r="2701" spans="1:12" x14ac:dyDescent="0.15">
      <c r="A2701">
        <v>1809361</v>
      </c>
      <c r="B2701">
        <v>0.91759999999999997</v>
      </c>
      <c r="C2701">
        <f t="shared" si="385"/>
        <v>7.7799999999999966E-2</v>
      </c>
      <c r="D2701">
        <f t="shared" si="386"/>
        <v>7.4921926517259152E-2</v>
      </c>
      <c r="E2701">
        <f t="shared" si="387"/>
        <v>4.988970498175848E-2</v>
      </c>
      <c r="F2701">
        <v>987.05340000000001</v>
      </c>
      <c r="G2701">
        <f t="shared" si="388"/>
        <v>0.1926464036852191</v>
      </c>
      <c r="H2701">
        <f t="shared" si="389"/>
        <v>216.65387738975832</v>
      </c>
      <c r="I2701">
        <f t="shared" si="382"/>
        <v>233.5095490506815</v>
      </c>
      <c r="J2701">
        <f t="shared" si="390"/>
        <v>1570.3166666666666</v>
      </c>
      <c r="K2701" s="2">
        <f t="shared" si="383"/>
        <v>0.43619907407407404</v>
      </c>
      <c r="L2701">
        <f t="shared" si="384"/>
        <v>4.9494004592226817E-5</v>
      </c>
    </row>
    <row r="2702" spans="1:12" x14ac:dyDescent="0.15">
      <c r="A2702">
        <v>1809480</v>
      </c>
      <c r="B2702">
        <v>0.91739999999999999</v>
      </c>
      <c r="C2702">
        <f t="shared" si="385"/>
        <v>7.7999999999999944E-2</v>
      </c>
      <c r="D2702">
        <f t="shared" si="386"/>
        <v>7.5107472486805271E-2</v>
      </c>
      <c r="E2702">
        <f t="shared" si="387"/>
        <v>4.9971194060175597E-2</v>
      </c>
      <c r="F2702">
        <v>991.15650000000005</v>
      </c>
      <c r="G2702">
        <f t="shared" si="388"/>
        <v>0.1926285321323549</v>
      </c>
      <c r="H2702">
        <f t="shared" si="389"/>
        <v>217.55448978247986</v>
      </c>
      <c r="I2702">
        <f t="shared" si="382"/>
        <v>234.52373998551323</v>
      </c>
      <c r="J2702">
        <f t="shared" si="390"/>
        <v>1572.3</v>
      </c>
      <c r="K2702" s="2">
        <f t="shared" si="383"/>
        <v>0.43674999999999997</v>
      </c>
      <c r="L2702">
        <f t="shared" si="384"/>
        <v>4.9485587960207686E-5</v>
      </c>
    </row>
    <row r="2703" spans="1:12" x14ac:dyDescent="0.15">
      <c r="A2703">
        <v>1809600</v>
      </c>
      <c r="B2703">
        <v>0.91720000000000002</v>
      </c>
      <c r="C2703">
        <f t="shared" si="385"/>
        <v>7.8199999999999922E-2</v>
      </c>
      <c r="D2703">
        <f t="shared" si="386"/>
        <v>7.5292984035431137E-2</v>
      </c>
      <c r="E2703">
        <f t="shared" si="387"/>
        <v>5.0201299607817142E-2</v>
      </c>
      <c r="F2703">
        <v>989.3981</v>
      </c>
      <c r="G2703">
        <f t="shared" si="388"/>
        <v>0.19261066555232925</v>
      </c>
      <c r="H2703">
        <f t="shared" si="389"/>
        <v>217.16852872099912</v>
      </c>
      <c r="I2703">
        <f t="shared" si="382"/>
        <v>234.15110766698118</v>
      </c>
      <c r="J2703">
        <f t="shared" si="390"/>
        <v>1574.3</v>
      </c>
      <c r="K2703" s="2">
        <f t="shared" si="383"/>
        <v>0.43730555555555556</v>
      </c>
      <c r="L2703">
        <f t="shared" si="384"/>
        <v>4.9477174190257813E-5</v>
      </c>
    </row>
    <row r="2704" spans="1:12" x14ac:dyDescent="0.15">
      <c r="A2704">
        <v>1809721</v>
      </c>
      <c r="B2704">
        <v>0.91710000000000003</v>
      </c>
      <c r="C2704">
        <f t="shared" si="385"/>
        <v>7.8299999999999911E-2</v>
      </c>
      <c r="D2704">
        <f t="shared" si="386"/>
        <v>7.5385726905889447E-2</v>
      </c>
      <c r="E2704">
        <f t="shared" si="387"/>
        <v>5.0386212877514873E-2</v>
      </c>
      <c r="F2704">
        <v>985.76369999999997</v>
      </c>
      <c r="G2704">
        <f t="shared" si="388"/>
        <v>0.19260173412641027</v>
      </c>
      <c r="H2704">
        <f t="shared" si="389"/>
        <v>216.37079391558194</v>
      </c>
      <c r="I2704">
        <f t="shared" si="382"/>
        <v>233.31262707917199</v>
      </c>
      <c r="J2704">
        <f t="shared" si="390"/>
        <v>1576.3166666666666</v>
      </c>
      <c r="K2704" s="2">
        <f t="shared" si="383"/>
        <v>0.43786574074074075</v>
      </c>
      <c r="L2704">
        <f t="shared" si="384"/>
        <v>4.8983757122204478E-5</v>
      </c>
    </row>
    <row r="2705" spans="1:12" x14ac:dyDescent="0.15">
      <c r="A2705">
        <v>1809841</v>
      </c>
      <c r="B2705">
        <v>0.91710000000000003</v>
      </c>
      <c r="C2705">
        <f t="shared" si="385"/>
        <v>7.8299999999999911E-2</v>
      </c>
      <c r="D2705">
        <f t="shared" si="386"/>
        <v>7.5385726905889447E-2</v>
      </c>
      <c r="E2705">
        <f t="shared" si="387"/>
        <v>5.0442703512641934E-2</v>
      </c>
      <c r="F2705">
        <v>983.53620000000001</v>
      </c>
      <c r="G2705">
        <f t="shared" si="388"/>
        <v>0.19260173412641027</v>
      </c>
      <c r="H2705">
        <f t="shared" si="389"/>
        <v>215.88186746855723</v>
      </c>
      <c r="I2705">
        <f t="shared" si="382"/>
        <v>232.78541769134523</v>
      </c>
      <c r="J2705">
        <f t="shared" si="390"/>
        <v>1578.3166666666666</v>
      </c>
      <c r="K2705" s="2">
        <f t="shared" si="383"/>
        <v>0.43842129629629628</v>
      </c>
      <c r="L2705">
        <f t="shared" si="384"/>
        <v>4.8983757122204478E-5</v>
      </c>
    </row>
    <row r="2706" spans="1:12" x14ac:dyDescent="0.15">
      <c r="A2706">
        <v>1809961</v>
      </c>
      <c r="B2706">
        <v>0.91710000000000003</v>
      </c>
      <c r="C2706">
        <f t="shared" si="385"/>
        <v>7.8299999999999911E-2</v>
      </c>
      <c r="D2706">
        <f t="shared" si="386"/>
        <v>7.5385726905889447E-2</v>
      </c>
      <c r="E2706">
        <f t="shared" si="387"/>
        <v>5.0549735196812648E-2</v>
      </c>
      <c r="F2706">
        <v>979.31579999999997</v>
      </c>
      <c r="G2706">
        <f t="shared" si="388"/>
        <v>0.19260173412641027</v>
      </c>
      <c r="H2706">
        <f t="shared" si="389"/>
        <v>214.95550824205972</v>
      </c>
      <c r="I2706">
        <f t="shared" si="382"/>
        <v>231.78652453741293</v>
      </c>
      <c r="J2706">
        <f t="shared" si="390"/>
        <v>1580.3166666666666</v>
      </c>
      <c r="K2706" s="2">
        <f t="shared" si="383"/>
        <v>0.43897685185185181</v>
      </c>
      <c r="L2706">
        <f t="shared" si="384"/>
        <v>5.0514499532273189E-5</v>
      </c>
    </row>
    <row r="2707" spans="1:12" x14ac:dyDescent="0.15">
      <c r="A2707">
        <v>1810080</v>
      </c>
      <c r="B2707">
        <v>0.91700000000000004</v>
      </c>
      <c r="C2707">
        <f t="shared" si="385"/>
        <v>7.83999999999999E-2</v>
      </c>
      <c r="D2707">
        <f t="shared" si="386"/>
        <v>7.5478461175905356E-2</v>
      </c>
      <c r="E2707">
        <f t="shared" si="387"/>
        <v>5.0666255130884977E-2</v>
      </c>
      <c r="F2707">
        <v>978.37789999999995</v>
      </c>
      <c r="G2707">
        <f t="shared" si="388"/>
        <v>0.19259280394283637</v>
      </c>
      <c r="H2707">
        <f t="shared" si="389"/>
        <v>214.7496433196514</v>
      </c>
      <c r="I2707">
        <f t="shared" si="382"/>
        <v>231.58601535591205</v>
      </c>
      <c r="J2707">
        <f t="shared" si="390"/>
        <v>1582.3</v>
      </c>
      <c r="K2707" s="2">
        <f t="shared" si="383"/>
        <v>0.43952777777777774</v>
      </c>
      <c r="L2707">
        <f t="shared" si="384"/>
        <v>5.0000000000000097E-5</v>
      </c>
    </row>
    <row r="2708" spans="1:12" x14ac:dyDescent="0.15">
      <c r="A2708">
        <v>1810201</v>
      </c>
      <c r="B2708">
        <v>0.91690000000000005</v>
      </c>
      <c r="C2708">
        <f t="shared" si="385"/>
        <v>7.8499999999999889E-2</v>
      </c>
      <c r="D2708">
        <f t="shared" si="386"/>
        <v>7.5571186847073826E-2</v>
      </c>
      <c r="E2708">
        <f t="shared" si="387"/>
        <v>5.0735195137997027E-2</v>
      </c>
      <c r="F2708">
        <v>979.31579999999997</v>
      </c>
      <c r="G2708">
        <f t="shared" si="388"/>
        <v>0.1925838750013196</v>
      </c>
      <c r="H2708">
        <f t="shared" si="389"/>
        <v>214.95550824205972</v>
      </c>
      <c r="I2708">
        <f t="shared" si="382"/>
        <v>231.82951563906136</v>
      </c>
      <c r="J2708">
        <f t="shared" si="390"/>
        <v>1584.3166666666666</v>
      </c>
      <c r="K2708" s="2">
        <f t="shared" si="383"/>
        <v>0.44008796296296293</v>
      </c>
      <c r="L2708">
        <f t="shared" si="384"/>
        <v>4.9489795918367563E-5</v>
      </c>
    </row>
    <row r="2709" spans="1:12" x14ac:dyDescent="0.15">
      <c r="A2709">
        <v>1810321</v>
      </c>
      <c r="B2709">
        <v>0.91669999999999996</v>
      </c>
      <c r="C2709">
        <f t="shared" si="385"/>
        <v>7.8699999999999978E-2</v>
      </c>
      <c r="D2709">
        <f t="shared" si="386"/>
        <v>7.5756612399246318E-2</v>
      </c>
      <c r="E2709">
        <f t="shared" si="387"/>
        <v>5.0884943462112614E-2</v>
      </c>
      <c r="F2709">
        <v>980.72260000000006</v>
      </c>
      <c r="G2709">
        <f t="shared" si="388"/>
        <v>0.19256602084330585</v>
      </c>
      <c r="H2709">
        <f t="shared" si="389"/>
        <v>215.26429465089223</v>
      </c>
      <c r="I2709">
        <f t="shared" si="382"/>
        <v>232.20559463991742</v>
      </c>
      <c r="J2709">
        <f t="shared" si="390"/>
        <v>1586.3166666666666</v>
      </c>
      <c r="K2709" s="2">
        <f t="shared" si="383"/>
        <v>0.44064351851851852</v>
      </c>
      <c r="L2709">
        <f t="shared" si="384"/>
        <v>4.8473509652181008E-5</v>
      </c>
    </row>
    <row r="2710" spans="1:12" x14ac:dyDescent="0.15">
      <c r="A2710">
        <v>1810440</v>
      </c>
      <c r="B2710">
        <v>0.91659999999999997</v>
      </c>
      <c r="C2710">
        <f t="shared" si="385"/>
        <v>7.8799999999999967E-2</v>
      </c>
      <c r="D2710">
        <f t="shared" si="386"/>
        <v>7.5849312283437831E-2</v>
      </c>
      <c r="E2710">
        <f t="shared" si="387"/>
        <v>5.0927097225149584E-2</v>
      </c>
      <c r="F2710">
        <v>982.71569999999997</v>
      </c>
      <c r="G2710">
        <f t="shared" si="388"/>
        <v>0.19255709562623338</v>
      </c>
      <c r="H2710">
        <f t="shared" si="389"/>
        <v>215.70177132948481</v>
      </c>
      <c r="I2710">
        <f t="shared" si="382"/>
        <v>232.69907091024822</v>
      </c>
      <c r="J2710">
        <f t="shared" si="390"/>
        <v>1588.3</v>
      </c>
      <c r="K2710" s="2">
        <f t="shared" si="383"/>
        <v>0.44119444444444444</v>
      </c>
      <c r="L2710">
        <f t="shared" si="384"/>
        <v>4.8979591836734338E-5</v>
      </c>
    </row>
    <row r="2711" spans="1:12" x14ac:dyDescent="0.15">
      <c r="A2711">
        <v>1810560</v>
      </c>
      <c r="B2711">
        <v>0.91659999999999997</v>
      </c>
      <c r="C2711">
        <f t="shared" si="385"/>
        <v>7.8799999999999967E-2</v>
      </c>
      <c r="D2711">
        <f t="shared" si="386"/>
        <v>7.5849312283437831E-2</v>
      </c>
      <c r="E2711">
        <f t="shared" si="387"/>
        <v>5.0977643346304127E-2</v>
      </c>
      <c r="F2711">
        <v>980.72260000000006</v>
      </c>
      <c r="G2711">
        <f t="shared" si="388"/>
        <v>0.19255709562623338</v>
      </c>
      <c r="H2711">
        <f t="shared" si="389"/>
        <v>215.26429465089223</v>
      </c>
      <c r="I2711">
        <f t="shared" si="382"/>
        <v>232.22712106938255</v>
      </c>
      <c r="J2711">
        <f t="shared" si="390"/>
        <v>1590.3</v>
      </c>
      <c r="K2711" s="2">
        <f t="shared" si="383"/>
        <v>0.44174999999999998</v>
      </c>
      <c r="L2711">
        <f t="shared" si="384"/>
        <v>4.9991498044549784E-5</v>
      </c>
    </row>
    <row r="2712" spans="1:12" x14ac:dyDescent="0.15">
      <c r="A2712">
        <v>1810680</v>
      </c>
      <c r="B2712">
        <v>0.91639999999999999</v>
      </c>
      <c r="C2712">
        <f t="shared" si="385"/>
        <v>7.8999999999999945E-2</v>
      </c>
      <c r="D2712">
        <f t="shared" si="386"/>
        <v>7.6034686275997576E-2</v>
      </c>
      <c r="E2712">
        <f t="shared" si="387"/>
        <v>5.1130309831737775E-2</v>
      </c>
      <c r="F2712">
        <v>982.01229999999998</v>
      </c>
      <c r="G2712">
        <f t="shared" si="388"/>
        <v>0.19253924891451923</v>
      </c>
      <c r="H2712">
        <f t="shared" si="389"/>
        <v>215.54737812506858</v>
      </c>
      <c r="I2712">
        <f t="shared" si="382"/>
        <v>232.575620996949</v>
      </c>
      <c r="J2712">
        <f t="shared" si="390"/>
        <v>1592.3</v>
      </c>
      <c r="K2712" s="2">
        <f t="shared" si="383"/>
        <v>0.44230555555555556</v>
      </c>
      <c r="L2712">
        <f t="shared" si="384"/>
        <v>5.0493029581774963E-5</v>
      </c>
    </row>
    <row r="2713" spans="1:12" x14ac:dyDescent="0.15">
      <c r="A2713">
        <v>1810801</v>
      </c>
      <c r="B2713">
        <v>0.91639999999999999</v>
      </c>
      <c r="C2713">
        <f t="shared" si="385"/>
        <v>7.8999999999999945E-2</v>
      </c>
      <c r="D2713">
        <f t="shared" si="386"/>
        <v>7.6034686275997576E-2</v>
      </c>
      <c r="E2713">
        <f t="shared" si="387"/>
        <v>5.1109501496778509E-2</v>
      </c>
      <c r="F2713">
        <v>982.83280000000002</v>
      </c>
      <c r="G2713">
        <f t="shared" si="388"/>
        <v>0.19253924891451923</v>
      </c>
      <c r="H2713">
        <f t="shared" si="389"/>
        <v>215.72747426414099</v>
      </c>
      <c r="I2713">
        <f t="shared" si="382"/>
        <v>232.76994473100817</v>
      </c>
      <c r="J2713">
        <f t="shared" si="390"/>
        <v>1594.3166666666666</v>
      </c>
      <c r="K2713" s="2">
        <f t="shared" si="383"/>
        <v>0.4428657407407407</v>
      </c>
      <c r="L2713">
        <f t="shared" si="384"/>
        <v>5.0505909361448906E-5</v>
      </c>
    </row>
    <row r="2714" spans="1:12" x14ac:dyDescent="0.15">
      <c r="A2714">
        <v>1810924</v>
      </c>
      <c r="B2714">
        <v>0.9163</v>
      </c>
      <c r="C2714">
        <f t="shared" si="385"/>
        <v>7.9099999999999934E-2</v>
      </c>
      <c r="D2714">
        <f t="shared" si="386"/>
        <v>7.6127360387550844E-2</v>
      </c>
      <c r="E2714">
        <f t="shared" si="387"/>
        <v>5.1133790873148781E-2</v>
      </c>
      <c r="F2714">
        <v>985.52930000000003</v>
      </c>
      <c r="G2714">
        <f t="shared" si="388"/>
        <v>0.19253032741930259</v>
      </c>
      <c r="H2714">
        <f t="shared" si="389"/>
        <v>216.31934414714985</v>
      </c>
      <c r="I2714">
        <f t="shared" si="382"/>
        <v>233.4302042691894</v>
      </c>
      <c r="J2714">
        <f t="shared" si="390"/>
        <v>1596.3666666666666</v>
      </c>
      <c r="K2714" s="2">
        <f t="shared" si="383"/>
        <v>0.44343518518518515</v>
      </c>
      <c r="L2714">
        <f t="shared" si="384"/>
        <v>5.0017012589316178E-5</v>
      </c>
    </row>
    <row r="2715" spans="1:12" x14ac:dyDescent="0.15">
      <c r="A2715">
        <v>1811041</v>
      </c>
      <c r="B2715">
        <v>0.91610000000000003</v>
      </c>
      <c r="C2715">
        <f t="shared" si="385"/>
        <v>7.9299999999999912E-2</v>
      </c>
      <c r="D2715">
        <f t="shared" si="386"/>
        <v>7.631268284916351E-2</v>
      </c>
      <c r="E2715">
        <f t="shared" si="387"/>
        <v>5.1286408363690805E-2</v>
      </c>
      <c r="F2715">
        <v>986.81889999999999</v>
      </c>
      <c r="G2715">
        <f t="shared" si="388"/>
        <v>0.19251248814871352</v>
      </c>
      <c r="H2715">
        <f t="shared" si="389"/>
        <v>216.60240567176626</v>
      </c>
      <c r="I2715">
        <f t="shared" si="382"/>
        <v>233.77897644153734</v>
      </c>
      <c r="J2715">
        <f t="shared" si="390"/>
        <v>1598.3166666666666</v>
      </c>
      <c r="K2715" s="2">
        <f t="shared" si="383"/>
        <v>0.44397685185185182</v>
      </c>
      <c r="L2715">
        <f t="shared" si="384"/>
        <v>4.8983757122204478E-5</v>
      </c>
    </row>
    <row r="2716" spans="1:12" x14ac:dyDescent="0.15">
      <c r="A2716">
        <v>1811160</v>
      </c>
      <c r="B2716">
        <v>0.91610000000000003</v>
      </c>
      <c r="C2716">
        <f t="shared" si="385"/>
        <v>7.9299999999999912E-2</v>
      </c>
      <c r="D2716">
        <f t="shared" si="386"/>
        <v>7.631268284916351E-2</v>
      </c>
      <c r="E2716">
        <f t="shared" si="387"/>
        <v>5.126559749267609E-2</v>
      </c>
      <c r="F2716">
        <v>987.6395</v>
      </c>
      <c r="G2716">
        <f t="shared" si="388"/>
        <v>0.19251248814871352</v>
      </c>
      <c r="H2716">
        <f t="shared" si="389"/>
        <v>216.78252376039859</v>
      </c>
      <c r="I2716">
        <f t="shared" si="382"/>
        <v>233.97337789459817</v>
      </c>
      <c r="J2716">
        <f t="shared" si="390"/>
        <v>1600.3</v>
      </c>
      <c r="K2716" s="2">
        <f t="shared" si="383"/>
        <v>0.44452777777777774</v>
      </c>
      <c r="L2716">
        <f t="shared" si="384"/>
        <v>5.0000000000000097E-5</v>
      </c>
    </row>
    <row r="2717" spans="1:12" x14ac:dyDescent="0.15">
      <c r="A2717">
        <v>1811281</v>
      </c>
      <c r="B2717">
        <v>0.91610000000000003</v>
      </c>
      <c r="C2717">
        <f t="shared" si="385"/>
        <v>7.9299999999999912E-2</v>
      </c>
      <c r="D2717">
        <f t="shared" si="386"/>
        <v>7.631268284916351E-2</v>
      </c>
      <c r="E2717">
        <f t="shared" si="387"/>
        <v>5.1310191491691776E-2</v>
      </c>
      <c r="F2717">
        <v>985.88109999999995</v>
      </c>
      <c r="G2717">
        <f t="shared" si="388"/>
        <v>0.19251248814871352</v>
      </c>
      <c r="H2717">
        <f t="shared" si="389"/>
        <v>216.39656269891785</v>
      </c>
      <c r="I2717">
        <f t="shared" si="382"/>
        <v>233.55681012094203</v>
      </c>
      <c r="J2717">
        <f t="shared" si="390"/>
        <v>1602.3166666666666</v>
      </c>
      <c r="K2717" s="2">
        <f t="shared" si="383"/>
        <v>0.44508796296296294</v>
      </c>
      <c r="L2717">
        <f t="shared" si="384"/>
        <v>5.0004252062250288E-5</v>
      </c>
    </row>
    <row r="2718" spans="1:12" x14ac:dyDescent="0.15">
      <c r="A2718">
        <v>1811402</v>
      </c>
      <c r="B2718">
        <v>0.91569999999999996</v>
      </c>
      <c r="C2718">
        <f t="shared" si="385"/>
        <v>7.9699999999999979E-2</v>
      </c>
      <c r="D2718">
        <f t="shared" si="386"/>
        <v>7.6683224770957542E-2</v>
      </c>
      <c r="E2718">
        <f t="shared" si="387"/>
        <v>5.1680733413485808E-2</v>
      </c>
      <c r="F2718">
        <v>985.88109999999995</v>
      </c>
      <c r="G2718">
        <f t="shared" si="388"/>
        <v>0.19247682447887277</v>
      </c>
      <c r="H2718">
        <f t="shared" si="389"/>
        <v>216.39656269891785</v>
      </c>
      <c r="I2718">
        <f t="shared" si="382"/>
        <v>233.64336874602154</v>
      </c>
      <c r="J2718">
        <f t="shared" si="390"/>
        <v>1604.3333333333333</v>
      </c>
      <c r="K2718" s="2">
        <f t="shared" si="383"/>
        <v>0.44564814814814813</v>
      </c>
      <c r="L2718">
        <f t="shared" si="384"/>
        <v>4.8987923116175863E-5</v>
      </c>
    </row>
    <row r="2719" spans="1:12" x14ac:dyDescent="0.15">
      <c r="A2719">
        <v>1811520</v>
      </c>
      <c r="B2719">
        <v>0.91579999999999995</v>
      </c>
      <c r="C2719">
        <f t="shared" si="385"/>
        <v>7.959999999999999E-2</v>
      </c>
      <c r="D2719">
        <f t="shared" si="386"/>
        <v>7.6590602161712443E-2</v>
      </c>
      <c r="E2719">
        <f t="shared" si="387"/>
        <v>5.1588110804240708E-2</v>
      </c>
      <c r="F2719">
        <v>985.88109999999995</v>
      </c>
      <c r="G2719">
        <f t="shared" si="388"/>
        <v>0.19248573853813325</v>
      </c>
      <c r="H2719">
        <f t="shared" si="389"/>
        <v>216.39656269891785</v>
      </c>
      <c r="I2719">
        <f t="shared" si="382"/>
        <v>233.62172908975165</v>
      </c>
      <c r="J2719">
        <f t="shared" si="390"/>
        <v>1606.3</v>
      </c>
      <c r="K2719" s="2">
        <f t="shared" si="383"/>
        <v>0.44619444444444445</v>
      </c>
      <c r="L2719">
        <f t="shared" si="384"/>
        <v>5.051020408163213E-5</v>
      </c>
    </row>
    <row r="2720" spans="1:12" x14ac:dyDescent="0.15">
      <c r="A2720">
        <v>1811644</v>
      </c>
      <c r="B2720">
        <v>0.91559999999999997</v>
      </c>
      <c r="C2720">
        <f t="shared" si="385"/>
        <v>7.9799999999999968E-2</v>
      </c>
      <c r="D2720">
        <f t="shared" si="386"/>
        <v>7.677583880204944E-2</v>
      </c>
      <c r="E2720">
        <f t="shared" si="387"/>
        <v>5.1743617266548768E-2</v>
      </c>
      <c r="F2720">
        <v>987.05340000000001</v>
      </c>
      <c r="G2720">
        <f t="shared" si="388"/>
        <v>0.19246791165793403</v>
      </c>
      <c r="H2720">
        <f t="shared" si="389"/>
        <v>216.65387738975832</v>
      </c>
      <c r="I2720">
        <f t="shared" si="382"/>
        <v>233.94285680546099</v>
      </c>
      <c r="J2720">
        <f t="shared" si="390"/>
        <v>1608.3666666666666</v>
      </c>
      <c r="K2720" s="2">
        <f t="shared" si="383"/>
        <v>0.44676851851851851</v>
      </c>
      <c r="L2720">
        <f t="shared" si="384"/>
        <v>4.9498213981969303E-5</v>
      </c>
    </row>
    <row r="2721" spans="1:12" x14ac:dyDescent="0.15">
      <c r="A2721">
        <v>1811765</v>
      </c>
      <c r="B2721">
        <v>0.91559999999999997</v>
      </c>
      <c r="C2721">
        <f t="shared" si="385"/>
        <v>7.9799999999999968E-2</v>
      </c>
      <c r="D2721">
        <f t="shared" si="386"/>
        <v>7.677583880204944E-2</v>
      </c>
      <c r="E2721">
        <f t="shared" si="387"/>
        <v>5.1734700495589994E-2</v>
      </c>
      <c r="F2721">
        <v>987.40499999999997</v>
      </c>
      <c r="G2721">
        <f t="shared" si="388"/>
        <v>0.19246791165793403</v>
      </c>
      <c r="H2721">
        <f t="shared" si="389"/>
        <v>216.73105204240653</v>
      </c>
      <c r="I2721">
        <f t="shared" si="382"/>
        <v>234.02618999539052</v>
      </c>
      <c r="J2721">
        <f t="shared" si="390"/>
        <v>1610.3833333333334</v>
      </c>
      <c r="K2721" s="2">
        <f t="shared" si="383"/>
        <v>0.44732870370370376</v>
      </c>
      <c r="L2721">
        <f t="shared" si="384"/>
        <v>5.0021267545724793E-5</v>
      </c>
    </row>
    <row r="2722" spans="1:12" x14ac:dyDescent="0.15">
      <c r="A2722">
        <v>1811883</v>
      </c>
      <c r="B2722">
        <v>0.91549999999999998</v>
      </c>
      <c r="C2722">
        <f t="shared" si="385"/>
        <v>7.9899999999999957E-2</v>
      </c>
      <c r="D2722">
        <f t="shared" si="386"/>
        <v>7.6868444256576879E-2</v>
      </c>
      <c r="E2722">
        <f t="shared" si="387"/>
        <v>5.1791628722060529E-2</v>
      </c>
      <c r="F2722">
        <v>988.81179999999995</v>
      </c>
      <c r="G2722">
        <f t="shared" si="388"/>
        <v>0.19245900007503039</v>
      </c>
      <c r="H2722">
        <f t="shared" si="389"/>
        <v>217.03983845123901</v>
      </c>
      <c r="I2722">
        <f t="shared" si="382"/>
        <v>234.38132154349307</v>
      </c>
      <c r="J2722">
        <f t="shared" si="390"/>
        <v>1612.35</v>
      </c>
      <c r="K2722" s="2">
        <f t="shared" si="383"/>
        <v>0.44787499999999997</v>
      </c>
      <c r="L2722">
        <f t="shared" si="384"/>
        <v>4.950242408777707E-5</v>
      </c>
    </row>
    <row r="2723" spans="1:12" x14ac:dyDescent="0.15">
      <c r="A2723">
        <v>1812001</v>
      </c>
      <c r="B2723">
        <v>0.91539999999999999</v>
      </c>
      <c r="C2723">
        <f t="shared" si="385"/>
        <v>7.9999999999999946E-2</v>
      </c>
      <c r="D2723">
        <f t="shared" si="386"/>
        <v>7.6961041136128186E-2</v>
      </c>
      <c r="E2723">
        <f t="shared" si="387"/>
        <v>5.1922872550599547E-2</v>
      </c>
      <c r="F2723">
        <v>987.28790000000004</v>
      </c>
      <c r="G2723">
        <f t="shared" si="388"/>
        <v>0.19245008972987529</v>
      </c>
      <c r="H2723">
        <f t="shared" si="389"/>
        <v>216.70534910775038</v>
      </c>
      <c r="I2723">
        <f t="shared" si="382"/>
        <v>234.04177703637035</v>
      </c>
      <c r="J2723">
        <f t="shared" si="390"/>
        <v>1614.3166666666666</v>
      </c>
      <c r="K2723" s="2">
        <f t="shared" si="383"/>
        <v>0.44842129629629629</v>
      </c>
      <c r="L2723">
        <f t="shared" si="384"/>
        <v>5.0004252062250288E-5</v>
      </c>
    </row>
    <row r="2724" spans="1:12" x14ac:dyDescent="0.15">
      <c r="A2724">
        <v>1812121</v>
      </c>
      <c r="B2724">
        <v>0.91520000000000001</v>
      </c>
      <c r="C2724">
        <f t="shared" si="385"/>
        <v>8.0199999999999924E-2</v>
      </c>
      <c r="D2724">
        <f t="shared" si="386"/>
        <v>7.7146209176653532E-2</v>
      </c>
      <c r="E2724">
        <f t="shared" si="387"/>
        <v>5.2167508555349115E-2</v>
      </c>
      <c r="F2724">
        <v>984.94299999999998</v>
      </c>
      <c r="G2724">
        <f t="shared" si="388"/>
        <v>0.19243227275166463</v>
      </c>
      <c r="H2724">
        <f t="shared" si="389"/>
        <v>216.19065387738974</v>
      </c>
      <c r="I2724">
        <f t="shared" si="382"/>
        <v>233.52914431835634</v>
      </c>
      <c r="J2724">
        <f t="shared" si="390"/>
        <v>1616.3166666666666</v>
      </c>
      <c r="K2724" s="2">
        <f t="shared" si="383"/>
        <v>0.44897685185185182</v>
      </c>
      <c r="L2724">
        <f t="shared" si="384"/>
        <v>4.9489795918367563E-5</v>
      </c>
    </row>
    <row r="2725" spans="1:12" x14ac:dyDescent="0.15">
      <c r="A2725">
        <v>1812241</v>
      </c>
      <c r="B2725">
        <v>0.91510000000000002</v>
      </c>
      <c r="C2725">
        <f t="shared" si="385"/>
        <v>8.0299999999999913E-2</v>
      </c>
      <c r="D2725">
        <f t="shared" si="386"/>
        <v>7.7238780340802018E-2</v>
      </c>
      <c r="E2725">
        <f t="shared" si="387"/>
        <v>5.2260079719497601E-2</v>
      </c>
      <c r="F2725">
        <v>984.94299999999998</v>
      </c>
      <c r="G2725">
        <f t="shared" si="388"/>
        <v>0.1924233661180364</v>
      </c>
      <c r="H2725">
        <f t="shared" si="389"/>
        <v>216.19065387738974</v>
      </c>
      <c r="I2725">
        <f t="shared" si="382"/>
        <v>233.55076338374411</v>
      </c>
      <c r="J2725">
        <f t="shared" si="390"/>
        <v>1618.3166666666666</v>
      </c>
      <c r="K2725" s="2">
        <f t="shared" si="383"/>
        <v>0.44953240740740741</v>
      </c>
      <c r="L2725">
        <f t="shared" si="384"/>
        <v>4.8975427259586988E-5</v>
      </c>
    </row>
    <row r="2726" spans="1:12" x14ac:dyDescent="0.15">
      <c r="A2726">
        <v>1812361</v>
      </c>
      <c r="B2726">
        <v>0.91510000000000002</v>
      </c>
      <c r="C2726">
        <f t="shared" si="385"/>
        <v>8.0299999999999913E-2</v>
      </c>
      <c r="D2726">
        <f t="shared" si="386"/>
        <v>7.7238780340802018E-2</v>
      </c>
      <c r="E2726">
        <f t="shared" si="387"/>
        <v>5.2218455441412737E-2</v>
      </c>
      <c r="F2726">
        <v>986.58429999999998</v>
      </c>
      <c r="G2726">
        <f t="shared" si="388"/>
        <v>0.1924233661180364</v>
      </c>
      <c r="H2726">
        <f t="shared" si="389"/>
        <v>216.55091200421427</v>
      </c>
      <c r="I2726">
        <f t="shared" si="382"/>
        <v>233.93995023815268</v>
      </c>
      <c r="J2726">
        <f t="shared" si="390"/>
        <v>1620.3166666666666</v>
      </c>
      <c r="K2726" s="2">
        <f t="shared" si="383"/>
        <v>0.45008796296296294</v>
      </c>
      <c r="L2726">
        <f t="shared" si="384"/>
        <v>4.9481380717565265E-5</v>
      </c>
    </row>
    <row r="2727" spans="1:12" x14ac:dyDescent="0.15">
      <c r="A2727">
        <v>1812481</v>
      </c>
      <c r="B2727">
        <v>0.91500000000000004</v>
      </c>
      <c r="C2727">
        <f t="shared" si="385"/>
        <v>8.0399999999999902E-2</v>
      </c>
      <c r="D2727">
        <f t="shared" si="386"/>
        <v>7.733134293632328E-2</v>
      </c>
      <c r="E2727">
        <f t="shared" si="387"/>
        <v>5.2251552608765225E-2</v>
      </c>
      <c r="F2727">
        <v>988.92909999999995</v>
      </c>
      <c r="G2727">
        <f t="shared" si="388"/>
        <v>0.19241446072101126</v>
      </c>
      <c r="H2727">
        <f t="shared" si="389"/>
        <v>217.065585285015</v>
      </c>
      <c r="I2727">
        <f t="shared" si="382"/>
        <v>234.51765834193012</v>
      </c>
      <c r="J2727">
        <f t="shared" si="390"/>
        <v>1622.3166666666666</v>
      </c>
      <c r="K2727" s="2">
        <f t="shared" si="383"/>
        <v>0.45064351851851853</v>
      </c>
      <c r="L2727">
        <f t="shared" si="384"/>
        <v>4.9987248150982003E-5</v>
      </c>
    </row>
    <row r="2728" spans="1:12" x14ac:dyDescent="0.15">
      <c r="A2728">
        <v>1812600</v>
      </c>
      <c r="B2728">
        <v>0.91490000000000005</v>
      </c>
      <c r="C2728">
        <f t="shared" si="385"/>
        <v>8.0499999999999891E-2</v>
      </c>
      <c r="D2728">
        <f t="shared" si="386"/>
        <v>7.7423896964803424E-2</v>
      </c>
      <c r="E2728">
        <f t="shared" si="387"/>
        <v>5.2266805131103586E-2</v>
      </c>
      <c r="F2728">
        <v>991.97720000000004</v>
      </c>
      <c r="G2728">
        <f t="shared" si="388"/>
        <v>0.19240555656030306</v>
      </c>
      <c r="H2728">
        <f t="shared" si="389"/>
        <v>217.73462982067207</v>
      </c>
      <c r="I2728">
        <f t="shared" si="382"/>
        <v>235.26226752123611</v>
      </c>
      <c r="J2728">
        <f t="shared" si="390"/>
        <v>1624.3000000000002</v>
      </c>
      <c r="K2728" s="2">
        <f t="shared" si="383"/>
        <v>0.45119444444444451</v>
      </c>
      <c r="L2728">
        <f t="shared" si="384"/>
        <v>4.9481380717565265E-5</v>
      </c>
    </row>
    <row r="2729" spans="1:12" x14ac:dyDescent="0.15">
      <c r="A2729">
        <v>1812721</v>
      </c>
      <c r="B2729">
        <v>0.91500000000000004</v>
      </c>
      <c r="C2729">
        <f t="shared" si="385"/>
        <v>8.0399999999999902E-2</v>
      </c>
      <c r="D2729">
        <f t="shared" si="386"/>
        <v>7.733134293632328E-2</v>
      </c>
      <c r="E2729">
        <f t="shared" si="387"/>
        <v>5.2168304052595482E-2</v>
      </c>
      <c r="F2729">
        <v>992.21169999999995</v>
      </c>
      <c r="G2729">
        <f t="shared" si="388"/>
        <v>0.19241446072101126</v>
      </c>
      <c r="H2729">
        <f t="shared" si="389"/>
        <v>217.7861015386641</v>
      </c>
      <c r="I2729">
        <f t="shared" si="382"/>
        <v>235.29610410237265</v>
      </c>
      <c r="J2729">
        <f t="shared" si="390"/>
        <v>1626.3166666666666</v>
      </c>
      <c r="K2729" s="2">
        <f t="shared" si="383"/>
        <v>0.45175462962962959</v>
      </c>
      <c r="L2729">
        <f t="shared" si="384"/>
        <v>5.0510204081632753E-5</v>
      </c>
    </row>
    <row r="2730" spans="1:12" x14ac:dyDescent="0.15">
      <c r="A2730">
        <v>1812841</v>
      </c>
      <c r="B2730">
        <v>0.91459999999999997</v>
      </c>
      <c r="C2730">
        <f t="shared" si="385"/>
        <v>8.0799999999999969E-2</v>
      </c>
      <c r="D2730">
        <f t="shared" si="386"/>
        <v>7.7701507663852032E-2</v>
      </c>
      <c r="E2730">
        <f t="shared" si="387"/>
        <v>5.2568201494208613E-2</v>
      </c>
      <c r="F2730">
        <v>991.03930000000003</v>
      </c>
      <c r="G2730">
        <f t="shared" si="388"/>
        <v>0.19237885149322026</v>
      </c>
      <c r="H2730">
        <f t="shared" si="389"/>
        <v>217.52876489826377</v>
      </c>
      <c r="I2730">
        <f t="shared" si="382"/>
        <v>235.10508910204342</v>
      </c>
      <c r="J2730">
        <f t="shared" si="390"/>
        <v>1628.3166666666666</v>
      </c>
      <c r="K2730" s="2">
        <f t="shared" si="383"/>
        <v>0.45231018518518518</v>
      </c>
      <c r="L2730">
        <f t="shared" si="384"/>
        <v>4.8979591836734399E-5</v>
      </c>
    </row>
    <row r="2731" spans="1:12" x14ac:dyDescent="0.15">
      <c r="A2731">
        <v>1812961</v>
      </c>
      <c r="B2731">
        <v>0.91459999999999997</v>
      </c>
      <c r="C2731">
        <f t="shared" si="385"/>
        <v>8.0799999999999969E-2</v>
      </c>
      <c r="D2731">
        <f t="shared" si="386"/>
        <v>7.7701507663852032E-2</v>
      </c>
      <c r="E2731">
        <f t="shared" si="387"/>
        <v>5.2562254444180646E-2</v>
      </c>
      <c r="F2731">
        <v>991.27380000000005</v>
      </c>
      <c r="G2731">
        <f t="shared" si="388"/>
        <v>0.19237885149322026</v>
      </c>
      <c r="H2731">
        <f t="shared" si="389"/>
        <v>217.58023661625583</v>
      </c>
      <c r="I2731">
        <f t="shared" si="382"/>
        <v>235.16071973484927</v>
      </c>
      <c r="J2731">
        <f t="shared" si="390"/>
        <v>1630.3166666666666</v>
      </c>
      <c r="K2731" s="2">
        <f t="shared" si="383"/>
        <v>0.45286574074074071</v>
      </c>
      <c r="L2731">
        <f t="shared" si="384"/>
        <v>5.0510204081632753E-5</v>
      </c>
    </row>
    <row r="2732" spans="1:12" x14ac:dyDescent="0.15">
      <c r="A2732">
        <v>1813080</v>
      </c>
      <c r="B2732">
        <v>0.91459999999999997</v>
      </c>
      <c r="C2732">
        <f t="shared" si="385"/>
        <v>8.0799999999999969E-2</v>
      </c>
      <c r="D2732">
        <f t="shared" si="386"/>
        <v>7.7701507663852032E-2</v>
      </c>
      <c r="E2732">
        <f t="shared" si="387"/>
        <v>5.2568201494208613E-2</v>
      </c>
      <c r="F2732">
        <v>991.03930000000003</v>
      </c>
      <c r="G2732">
        <f t="shared" si="388"/>
        <v>0.19237885149322026</v>
      </c>
      <c r="H2732">
        <f t="shared" si="389"/>
        <v>217.52876489826377</v>
      </c>
      <c r="I2732">
        <f t="shared" si="382"/>
        <v>235.10508910204342</v>
      </c>
      <c r="J2732">
        <f t="shared" si="390"/>
        <v>1632.3000000000002</v>
      </c>
      <c r="K2732" s="2">
        <f t="shared" si="383"/>
        <v>0.45341666666666669</v>
      </c>
      <c r="L2732">
        <f t="shared" si="384"/>
        <v>4.9995748660827815E-5</v>
      </c>
    </row>
    <row r="2733" spans="1:12" x14ac:dyDescent="0.15">
      <c r="A2733">
        <v>1813200</v>
      </c>
      <c r="B2733">
        <v>0.91439999999999999</v>
      </c>
      <c r="C2733">
        <f t="shared" si="385"/>
        <v>8.0999999999999947E-2</v>
      </c>
      <c r="D2733">
        <f t="shared" si="386"/>
        <v>7.7886538657071194E-2</v>
      </c>
      <c r="E2733">
        <f t="shared" si="387"/>
        <v>5.2759177001400301E-2</v>
      </c>
      <c r="F2733">
        <v>990.80489999999998</v>
      </c>
      <c r="G2733">
        <f t="shared" si="388"/>
        <v>0.19236105429150835</v>
      </c>
      <c r="H2733">
        <f t="shared" si="389"/>
        <v>217.47731512983162</v>
      </c>
      <c r="I2733">
        <f t="shared" si="382"/>
        <v>235.09297765534791</v>
      </c>
      <c r="J2733">
        <f t="shared" si="390"/>
        <v>1634.3000000000002</v>
      </c>
      <c r="K2733" s="2">
        <f t="shared" si="383"/>
        <v>0.45397222222222228</v>
      </c>
      <c r="L2733">
        <f t="shared" si="384"/>
        <v>5.0510204081632753E-5</v>
      </c>
    </row>
    <row r="2734" spans="1:12" x14ac:dyDescent="0.15">
      <c r="A2734">
        <v>1813321</v>
      </c>
      <c r="B2734">
        <v>0.9143</v>
      </c>
      <c r="C2734">
        <f t="shared" si="385"/>
        <v>8.1099999999999936E-2</v>
      </c>
      <c r="D2734">
        <f t="shared" si="386"/>
        <v>7.7979041316588601E-2</v>
      </c>
      <c r="E2734">
        <f t="shared" si="387"/>
        <v>5.2836818375986416E-2</v>
      </c>
      <c r="F2734">
        <v>991.39089999999999</v>
      </c>
      <c r="G2734">
        <f t="shared" si="388"/>
        <v>0.19235215754269838</v>
      </c>
      <c r="H2734">
        <f t="shared" si="389"/>
        <v>217.60593955091196</v>
      </c>
      <c r="I2734">
        <f t="shared" si="382"/>
        <v>235.2537812484909</v>
      </c>
      <c r="J2734">
        <f t="shared" si="390"/>
        <v>1636.3166666666666</v>
      </c>
      <c r="K2734" s="2">
        <f t="shared" si="383"/>
        <v>0.45453240740740741</v>
      </c>
      <c r="L2734">
        <f t="shared" si="384"/>
        <v>4.949400459222738E-5</v>
      </c>
    </row>
    <row r="2735" spans="1:12" x14ac:dyDescent="0.15">
      <c r="A2735">
        <v>1813442</v>
      </c>
      <c r="B2735">
        <v>0.91420000000000001</v>
      </c>
      <c r="C2735">
        <f t="shared" si="385"/>
        <v>8.1199999999999925E-2</v>
      </c>
      <c r="D2735">
        <f t="shared" si="386"/>
        <v>7.8071535420155436E-2</v>
      </c>
      <c r="E2735">
        <f t="shared" si="387"/>
        <v>5.2947151093581696E-2</v>
      </c>
      <c r="F2735">
        <v>990.6875</v>
      </c>
      <c r="G2735">
        <f t="shared" si="388"/>
        <v>0.19234326202820509</v>
      </c>
      <c r="H2735">
        <f t="shared" si="389"/>
        <v>217.45154634649575</v>
      </c>
      <c r="I2735">
        <f t="shared" si="382"/>
        <v>235.10861190983124</v>
      </c>
      <c r="J2735">
        <f t="shared" si="390"/>
        <v>1638.3333333333335</v>
      </c>
      <c r="K2735" s="2">
        <f t="shared" si="383"/>
        <v>0.45509259259259266</v>
      </c>
      <c r="L2735">
        <f t="shared" si="384"/>
        <v>5.0008504847763373E-5</v>
      </c>
    </row>
    <row r="2736" spans="1:12" x14ac:dyDescent="0.15">
      <c r="A2736">
        <v>1813562</v>
      </c>
      <c r="B2736">
        <v>0.91410000000000002</v>
      </c>
      <c r="C2736">
        <f t="shared" si="385"/>
        <v>8.1299999999999914E-2</v>
      </c>
      <c r="D2736">
        <f t="shared" si="386"/>
        <v>7.8164020969354292E-2</v>
      </c>
      <c r="E2736">
        <f t="shared" si="387"/>
        <v>5.3003959414723648E-2</v>
      </c>
      <c r="F2736">
        <v>992.09429999999998</v>
      </c>
      <c r="G2736">
        <f t="shared" si="388"/>
        <v>0.1923343677477431</v>
      </c>
      <c r="H2736">
        <f t="shared" si="389"/>
        <v>217.76033275532822</v>
      </c>
      <c r="I2736">
        <f t="shared" si="382"/>
        <v>235.46424780833641</v>
      </c>
      <c r="J2736">
        <f t="shared" si="390"/>
        <v>1640.3333333333335</v>
      </c>
      <c r="K2736" s="2">
        <f t="shared" si="383"/>
        <v>0.45564814814814819</v>
      </c>
      <c r="L2736">
        <f t="shared" si="384"/>
        <v>5.0004252062250403E-5</v>
      </c>
    </row>
    <row r="2737" spans="1:12" x14ac:dyDescent="0.15">
      <c r="A2737">
        <v>1813681</v>
      </c>
      <c r="B2737">
        <v>0.91390000000000005</v>
      </c>
      <c r="C2737">
        <f t="shared" si="385"/>
        <v>8.1499999999999892E-2</v>
      </c>
      <c r="D2737">
        <f t="shared" si="386"/>
        <v>7.8348966410976315E-2</v>
      </c>
      <c r="E2737">
        <f t="shared" si="387"/>
        <v>5.321268798434664E-2</v>
      </c>
      <c r="F2737">
        <v>991.15650000000005</v>
      </c>
      <c r="G2737">
        <f t="shared" si="388"/>
        <v>0.19231658288777187</v>
      </c>
      <c r="H2737">
        <f t="shared" si="389"/>
        <v>217.55448978247986</v>
      </c>
      <c r="I2737">
        <f t="shared" si="382"/>
        <v>235.28518069975198</v>
      </c>
      <c r="J2737">
        <f t="shared" si="390"/>
        <v>1642.3166666666666</v>
      </c>
      <c r="K2737" s="2">
        <f t="shared" si="383"/>
        <v>0.45619907407407406</v>
      </c>
      <c r="L2737">
        <f t="shared" si="384"/>
        <v>4.8971263390580108E-5</v>
      </c>
    </row>
    <row r="2738" spans="1:12" x14ac:dyDescent="0.15">
      <c r="A2738">
        <v>1813800</v>
      </c>
      <c r="B2738">
        <v>0.91379999999999995</v>
      </c>
      <c r="C2738">
        <f t="shared" si="385"/>
        <v>8.1599999999999992E-2</v>
      </c>
      <c r="D2738">
        <f t="shared" si="386"/>
        <v>7.8441426306562492E-2</v>
      </c>
      <c r="E2738">
        <f t="shared" si="387"/>
        <v>5.3337850314948018E-2</v>
      </c>
      <c r="F2738">
        <v>989.86699999999996</v>
      </c>
      <c r="G2738">
        <f t="shared" si="388"/>
        <v>0.19230769230769232</v>
      </c>
      <c r="H2738">
        <f t="shared" si="389"/>
        <v>217.2714502074233</v>
      </c>
      <c r="I2738">
        <f t="shared" si="382"/>
        <v>235.00080054434906</v>
      </c>
      <c r="J2738">
        <f t="shared" si="390"/>
        <v>1644.3000000000002</v>
      </c>
      <c r="K2738" s="2">
        <f t="shared" si="383"/>
        <v>0.45675000000000004</v>
      </c>
      <c r="L2738">
        <f t="shared" si="384"/>
        <v>4.8962937776266292E-5</v>
      </c>
    </row>
    <row r="2739" spans="1:12" x14ac:dyDescent="0.15">
      <c r="A2739">
        <v>1813920</v>
      </c>
      <c r="B2739">
        <v>0.91390000000000005</v>
      </c>
      <c r="C2739">
        <f t="shared" si="385"/>
        <v>8.1499999999999892E-2</v>
      </c>
      <c r="D2739">
        <f t="shared" si="386"/>
        <v>7.8348966410976315E-2</v>
      </c>
      <c r="E2739">
        <f t="shared" si="387"/>
        <v>5.3254312262431505E-2</v>
      </c>
      <c r="F2739">
        <v>989.51520000000005</v>
      </c>
      <c r="G2739">
        <f t="shared" si="388"/>
        <v>0.19231658288777187</v>
      </c>
      <c r="H2739">
        <f t="shared" si="389"/>
        <v>217.1942316556553</v>
      </c>
      <c r="I2739">
        <f t="shared" si="382"/>
        <v>234.89556153559116</v>
      </c>
      <c r="J2739">
        <f t="shared" si="390"/>
        <v>1646.3000000000002</v>
      </c>
      <c r="K2739" s="2">
        <f t="shared" si="383"/>
        <v>0.45730555555555563</v>
      </c>
      <c r="L2739">
        <f t="shared" si="384"/>
        <v>5.0505909361449021E-5</v>
      </c>
    </row>
    <row r="2740" spans="1:12" x14ac:dyDescent="0.15">
      <c r="A2740">
        <v>1814041</v>
      </c>
      <c r="B2740">
        <v>0.91369999999999996</v>
      </c>
      <c r="C2740">
        <f t="shared" si="385"/>
        <v>8.1699999999999981E-2</v>
      </c>
      <c r="D2740">
        <f t="shared" si="386"/>
        <v>7.8533877654106729E-2</v>
      </c>
      <c r="E2740">
        <f t="shared" si="387"/>
        <v>5.3424354612464281E-2</v>
      </c>
      <c r="F2740">
        <v>990.10149999999999</v>
      </c>
      <c r="G2740">
        <f t="shared" si="388"/>
        <v>0.19229880296050347</v>
      </c>
      <c r="H2740">
        <f t="shared" si="389"/>
        <v>217.32292192541536</v>
      </c>
      <c r="I2740">
        <f t="shared" si="382"/>
        <v>235.07820464672179</v>
      </c>
      <c r="J2740">
        <f t="shared" si="390"/>
        <v>1648.3166666666666</v>
      </c>
      <c r="K2740" s="2">
        <f t="shared" si="383"/>
        <v>0.45786574074074071</v>
      </c>
      <c r="L2740">
        <f t="shared" si="384"/>
        <v>4.9999999999999589E-5</v>
      </c>
    </row>
    <row r="2741" spans="1:12" x14ac:dyDescent="0.15">
      <c r="A2741">
        <v>1814161</v>
      </c>
      <c r="B2741">
        <v>0.91359999999999997</v>
      </c>
      <c r="C2741">
        <f t="shared" si="385"/>
        <v>8.179999999999997E-2</v>
      </c>
      <c r="D2741">
        <f t="shared" si="386"/>
        <v>7.8626320455189413E-2</v>
      </c>
      <c r="E2741">
        <f t="shared" si="387"/>
        <v>5.347517567151755E-2</v>
      </c>
      <c r="F2741">
        <v>991.74270000000001</v>
      </c>
      <c r="G2741">
        <f t="shared" si="388"/>
        <v>0.19228991484592034</v>
      </c>
      <c r="H2741">
        <f t="shared" si="389"/>
        <v>217.68315810268001</v>
      </c>
      <c r="I2741">
        <f t="shared" si="382"/>
        <v>235.4896404354792</v>
      </c>
      <c r="J2741">
        <f t="shared" si="390"/>
        <v>1650.3166666666666</v>
      </c>
      <c r="K2741" s="2">
        <f t="shared" si="383"/>
        <v>0.4584212962962963</v>
      </c>
      <c r="L2741">
        <f t="shared" si="384"/>
        <v>4.9999999999999589E-5</v>
      </c>
    </row>
    <row r="2742" spans="1:12" x14ac:dyDescent="0.15">
      <c r="A2742">
        <v>1814281</v>
      </c>
      <c r="B2742">
        <v>0.91339999999999999</v>
      </c>
      <c r="C2742">
        <f t="shared" si="385"/>
        <v>8.1999999999999948E-2</v>
      </c>
      <c r="D2742">
        <f t="shared" si="386"/>
        <v>7.881118042428964E-2</v>
      </c>
      <c r="E2742">
        <f t="shared" si="387"/>
        <v>5.3603547541546157E-2</v>
      </c>
      <c r="F2742">
        <v>993.9701</v>
      </c>
      <c r="G2742">
        <f t="shared" si="388"/>
        <v>0.19227214231343209</v>
      </c>
      <c r="H2742">
        <f t="shared" si="389"/>
        <v>218.17206260014484</v>
      </c>
      <c r="I2742">
        <f t="shared" si="382"/>
        <v>236.06217173335668</v>
      </c>
      <c r="J2742">
        <f t="shared" si="390"/>
        <v>1652.3166666666666</v>
      </c>
      <c r="K2742" s="2">
        <f t="shared" si="383"/>
        <v>0.45897685185185183</v>
      </c>
      <c r="L2742">
        <f t="shared" si="384"/>
        <v>4.8983757122203909E-5</v>
      </c>
    </row>
    <row r="2743" spans="1:12" x14ac:dyDescent="0.15">
      <c r="A2743">
        <v>1814402</v>
      </c>
      <c r="B2743">
        <v>0.9133</v>
      </c>
      <c r="C2743">
        <f t="shared" si="385"/>
        <v>8.2099999999999937E-2</v>
      </c>
      <c r="D2743">
        <f t="shared" si="386"/>
        <v>7.8903597595465794E-2</v>
      </c>
      <c r="E2743">
        <f t="shared" si="387"/>
        <v>5.3675151305652147E-2</v>
      </c>
      <c r="F2743">
        <v>994.79079999999999</v>
      </c>
      <c r="G2743">
        <f t="shared" si="388"/>
        <v>0.1922632578949576</v>
      </c>
      <c r="H2743">
        <f t="shared" si="389"/>
        <v>218.35220263833708</v>
      </c>
      <c r="I2743">
        <f t="shared" si="382"/>
        <v>236.27891847494445</v>
      </c>
      <c r="J2743">
        <f t="shared" si="390"/>
        <v>1654.3333333333335</v>
      </c>
      <c r="K2743" s="2">
        <f t="shared" si="383"/>
        <v>0.45953703703703708</v>
      </c>
      <c r="L2743">
        <f t="shared" si="384"/>
        <v>4.9494004592227495E-5</v>
      </c>
    </row>
    <row r="2744" spans="1:12" x14ac:dyDescent="0.15">
      <c r="A2744">
        <v>1814521</v>
      </c>
      <c r="B2744">
        <v>0.91320000000000001</v>
      </c>
      <c r="C2744">
        <f t="shared" si="385"/>
        <v>8.2199999999999926E-2</v>
      </c>
      <c r="D2744">
        <f t="shared" si="386"/>
        <v>7.8996006226497675E-2</v>
      </c>
      <c r="E2744">
        <f t="shared" si="387"/>
        <v>5.3779451500684521E-2</v>
      </c>
      <c r="F2744">
        <v>994.32190000000003</v>
      </c>
      <c r="G2744">
        <f t="shared" si="388"/>
        <v>0.19225437470795004</v>
      </c>
      <c r="H2744">
        <f t="shared" si="389"/>
        <v>218.24928115191287</v>
      </c>
      <c r="I2744">
        <f t="shared" si="382"/>
        <v>236.18937206260011</v>
      </c>
      <c r="J2744">
        <f t="shared" si="390"/>
        <v>1656.3166666666666</v>
      </c>
      <c r="K2744" s="2">
        <f t="shared" si="383"/>
        <v>0.46008796296296295</v>
      </c>
      <c r="L2744">
        <f t="shared" si="384"/>
        <v>4.9489795918367563E-5</v>
      </c>
    </row>
    <row r="2745" spans="1:12" x14ac:dyDescent="0.15">
      <c r="A2745">
        <v>1814642</v>
      </c>
      <c r="B2745">
        <v>0.91310000000000002</v>
      </c>
      <c r="C2745">
        <f t="shared" si="385"/>
        <v>8.2299999999999915E-2</v>
      </c>
      <c r="D2745">
        <f t="shared" si="386"/>
        <v>7.9088406318963508E-2</v>
      </c>
      <c r="E2745">
        <f t="shared" si="387"/>
        <v>5.3859960029149861E-2</v>
      </c>
      <c r="F2745">
        <v>994.79079999999999</v>
      </c>
      <c r="G2745">
        <f t="shared" si="388"/>
        <v>0.19224549275212502</v>
      </c>
      <c r="H2745">
        <f t="shared" si="389"/>
        <v>218.35220263833708</v>
      </c>
      <c r="I2745">
        <f t="shared" si="382"/>
        <v>236.32258891547224</v>
      </c>
      <c r="J2745">
        <f t="shared" si="390"/>
        <v>1658.3333333333335</v>
      </c>
      <c r="K2745" s="2">
        <f t="shared" si="383"/>
        <v>0.4606481481481482</v>
      </c>
      <c r="L2745">
        <f t="shared" si="384"/>
        <v>4.9498213981969926E-5</v>
      </c>
    </row>
    <row r="2746" spans="1:12" x14ac:dyDescent="0.15">
      <c r="A2746">
        <v>1814761</v>
      </c>
      <c r="B2746">
        <v>0.91310000000000002</v>
      </c>
      <c r="C2746">
        <f t="shared" si="385"/>
        <v>8.2299999999999915E-2</v>
      </c>
      <c r="D2746">
        <f t="shared" si="386"/>
        <v>7.9088406318963508E-2</v>
      </c>
      <c r="E2746">
        <f t="shared" si="387"/>
        <v>5.3871851593150354E-2</v>
      </c>
      <c r="F2746">
        <v>994.32190000000003</v>
      </c>
      <c r="G2746">
        <f t="shared" si="388"/>
        <v>0.19224549275212502</v>
      </c>
      <c r="H2746">
        <f t="shared" si="389"/>
        <v>218.24928115191287</v>
      </c>
      <c r="I2746">
        <f t="shared" si="382"/>
        <v>236.21119699071534</v>
      </c>
      <c r="J2746">
        <f t="shared" si="390"/>
        <v>1660.3166666666666</v>
      </c>
      <c r="K2746" s="2">
        <f t="shared" si="383"/>
        <v>0.46119907407407407</v>
      </c>
      <c r="L2746">
        <f t="shared" si="384"/>
        <v>5.0510204081632753E-5</v>
      </c>
    </row>
    <row r="2747" spans="1:12" x14ac:dyDescent="0.15">
      <c r="A2747">
        <v>1814881</v>
      </c>
      <c r="B2747">
        <v>0.91310000000000002</v>
      </c>
      <c r="C2747">
        <f t="shared" si="385"/>
        <v>8.2299999999999915E-2</v>
      </c>
      <c r="D2747">
        <f t="shared" si="386"/>
        <v>7.9088406318963508E-2</v>
      </c>
      <c r="E2747">
        <f t="shared" si="387"/>
        <v>5.3839151694190603E-2</v>
      </c>
      <c r="F2747">
        <v>995.61130000000003</v>
      </c>
      <c r="G2747">
        <f t="shared" si="388"/>
        <v>0.19224549275212502</v>
      </c>
      <c r="H2747">
        <f t="shared" si="389"/>
        <v>218.53229877740949</v>
      </c>
      <c r="I2747">
        <f t="shared" si="382"/>
        <v>236.51750696679034</v>
      </c>
      <c r="J2747">
        <f t="shared" si="390"/>
        <v>1662.3166666666666</v>
      </c>
      <c r="K2747" s="2">
        <f t="shared" si="383"/>
        <v>0.4617546296296296</v>
      </c>
      <c r="L2747">
        <f t="shared" si="384"/>
        <v>4.9485587960207625E-5</v>
      </c>
    </row>
    <row r="2748" spans="1:12" x14ac:dyDescent="0.15">
      <c r="A2748">
        <v>1815001</v>
      </c>
      <c r="B2748">
        <v>0.91290000000000004</v>
      </c>
      <c r="C2748">
        <f t="shared" si="385"/>
        <v>8.2499999999999893E-2</v>
      </c>
      <c r="D2748">
        <f t="shared" si="386"/>
        <v>7.9273180894507675E-2</v>
      </c>
      <c r="E2748">
        <f t="shared" si="387"/>
        <v>5.4017979219706802E-2</v>
      </c>
      <c r="F2748">
        <v>995.84580000000005</v>
      </c>
      <c r="G2748">
        <f t="shared" si="388"/>
        <v>0.19222773253288514</v>
      </c>
      <c r="H2748">
        <f t="shared" si="389"/>
        <v>218.58377049540155</v>
      </c>
      <c r="I2748">
        <f t="shared" si="382"/>
        <v>236.61693156127214</v>
      </c>
      <c r="J2748">
        <f t="shared" si="390"/>
        <v>1664.3166666666666</v>
      </c>
      <c r="K2748" s="2">
        <f t="shared" si="383"/>
        <v>0.46231018518518519</v>
      </c>
      <c r="L2748">
        <f t="shared" si="384"/>
        <v>4.9995748660828262E-5</v>
      </c>
    </row>
    <row r="2749" spans="1:12" x14ac:dyDescent="0.15">
      <c r="A2749">
        <v>1815120</v>
      </c>
      <c r="B2749">
        <v>0.91290000000000004</v>
      </c>
      <c r="C2749">
        <f t="shared" si="385"/>
        <v>8.2499999999999893E-2</v>
      </c>
      <c r="D2749">
        <f t="shared" si="386"/>
        <v>7.9273180894507675E-2</v>
      </c>
      <c r="E2749">
        <f t="shared" si="387"/>
        <v>5.4053656447763707E-2</v>
      </c>
      <c r="F2749">
        <v>994.43899999999996</v>
      </c>
      <c r="G2749">
        <f t="shared" si="388"/>
        <v>0.19222773253288514</v>
      </c>
      <c r="H2749">
        <f t="shared" si="389"/>
        <v>218.27498408656902</v>
      </c>
      <c r="I2749">
        <f t="shared" si="382"/>
        <v>236.28267027371095</v>
      </c>
      <c r="J2749">
        <f t="shared" si="390"/>
        <v>1666.3000000000002</v>
      </c>
      <c r="K2749" s="2">
        <f t="shared" si="383"/>
        <v>0.46286111111111117</v>
      </c>
      <c r="L2749">
        <f t="shared" si="384"/>
        <v>5.0501615371535565E-5</v>
      </c>
    </row>
    <row r="2750" spans="1:12" x14ac:dyDescent="0.15">
      <c r="A2750">
        <v>1815241</v>
      </c>
      <c r="B2750">
        <v>0.91259999999999997</v>
      </c>
      <c r="C2750">
        <f t="shared" si="385"/>
        <v>8.2799999999999971E-2</v>
      </c>
      <c r="D2750">
        <f t="shared" si="386"/>
        <v>7.9550278758009046E-2</v>
      </c>
      <c r="E2750">
        <f t="shared" si="387"/>
        <v>5.4416972588365628E-2</v>
      </c>
      <c r="F2750">
        <v>991.03930000000003</v>
      </c>
      <c r="G2750">
        <f t="shared" si="388"/>
        <v>0.19220110143078781</v>
      </c>
      <c r="H2750">
        <f t="shared" si="389"/>
        <v>217.52876489826377</v>
      </c>
      <c r="I2750">
        <f t="shared" si="382"/>
        <v>235.54014663184</v>
      </c>
      <c r="J2750">
        <f t="shared" si="390"/>
        <v>1668.3166666666666</v>
      </c>
      <c r="K2750" s="2">
        <f t="shared" si="383"/>
        <v>0.4634212962962963</v>
      </c>
      <c r="L2750">
        <f t="shared" si="384"/>
        <v>4.8971263390579545E-5</v>
      </c>
    </row>
    <row r="2751" spans="1:12" x14ac:dyDescent="0.15">
      <c r="A2751">
        <v>1815361</v>
      </c>
      <c r="B2751">
        <v>0.91259999999999997</v>
      </c>
      <c r="C2751">
        <f t="shared" si="385"/>
        <v>8.2799999999999971E-2</v>
      </c>
      <c r="D2751">
        <f t="shared" si="386"/>
        <v>7.9550278758009046E-2</v>
      </c>
      <c r="E2751">
        <f t="shared" si="387"/>
        <v>5.4512110172480407E-2</v>
      </c>
      <c r="F2751">
        <v>987.28790000000004</v>
      </c>
      <c r="G2751">
        <f t="shared" si="388"/>
        <v>0.19220110143078781</v>
      </c>
      <c r="H2751">
        <f t="shared" si="389"/>
        <v>216.70534910775038</v>
      </c>
      <c r="I2751">
        <f t="shared" si="382"/>
        <v>234.64855201387209</v>
      </c>
      <c r="J2751">
        <f t="shared" si="390"/>
        <v>1670.3166666666666</v>
      </c>
      <c r="K2751" s="2">
        <f t="shared" si="383"/>
        <v>0.46397685185185183</v>
      </c>
      <c r="L2751">
        <f t="shared" si="384"/>
        <v>4.9494004592226817E-5</v>
      </c>
    </row>
    <row r="2752" spans="1:12" x14ac:dyDescent="0.15">
      <c r="A2752">
        <v>1815482</v>
      </c>
      <c r="B2752">
        <v>0.91259999999999997</v>
      </c>
      <c r="C2752">
        <f t="shared" si="385"/>
        <v>8.2799999999999971E-2</v>
      </c>
      <c r="D2752">
        <f t="shared" si="386"/>
        <v>7.9550278758009046E-2</v>
      </c>
      <c r="E2752">
        <f t="shared" si="387"/>
        <v>5.4509140451549601E-2</v>
      </c>
      <c r="F2752">
        <v>987.40499999999997</v>
      </c>
      <c r="G2752">
        <f t="shared" si="388"/>
        <v>0.19220110143078781</v>
      </c>
      <c r="H2752">
        <f t="shared" si="389"/>
        <v>216.73105204240653</v>
      </c>
      <c r="I2752">
        <f t="shared" si="382"/>
        <v>234.67638315151777</v>
      </c>
      <c r="J2752">
        <f t="shared" si="390"/>
        <v>1672.3333333333335</v>
      </c>
      <c r="K2752" s="2">
        <f t="shared" si="383"/>
        <v>0.46453703703703708</v>
      </c>
      <c r="L2752">
        <f t="shared" si="384"/>
        <v>5.0510204081632753E-5</v>
      </c>
    </row>
    <row r="2753" spans="1:12" x14ac:dyDescent="0.15">
      <c r="A2753">
        <v>1815602</v>
      </c>
      <c r="B2753">
        <v>0.91259999999999997</v>
      </c>
      <c r="C2753">
        <f t="shared" si="385"/>
        <v>8.2799999999999971E-2</v>
      </c>
      <c r="D2753">
        <f t="shared" si="386"/>
        <v>7.9550278758009046E-2</v>
      </c>
      <c r="E2753">
        <f t="shared" si="387"/>
        <v>5.4399133974337183E-2</v>
      </c>
      <c r="F2753">
        <v>991.74270000000001</v>
      </c>
      <c r="G2753">
        <f t="shared" si="388"/>
        <v>0.19220110143078781</v>
      </c>
      <c r="H2753">
        <f t="shared" si="389"/>
        <v>217.68315810268001</v>
      </c>
      <c r="I2753">
        <f t="shared" si="382"/>
        <v>235.70732359358192</v>
      </c>
      <c r="J2753">
        <f t="shared" si="390"/>
        <v>1674.3333333333335</v>
      </c>
      <c r="K2753" s="2">
        <f t="shared" si="383"/>
        <v>0.46509259259259261</v>
      </c>
      <c r="L2753">
        <f t="shared" si="384"/>
        <v>5.1539377445143712E-5</v>
      </c>
    </row>
    <row r="2754" spans="1:12" x14ac:dyDescent="0.15">
      <c r="A2754">
        <v>1815722</v>
      </c>
      <c r="B2754">
        <v>0.9123</v>
      </c>
      <c r="C2754">
        <f t="shared" si="385"/>
        <v>8.3099999999999938E-2</v>
      </c>
      <c r="D2754">
        <f t="shared" si="386"/>
        <v>7.9827299859554349E-2</v>
      </c>
      <c r="E2754">
        <f t="shared" si="387"/>
        <v>5.4521552063598933E-2</v>
      </c>
      <c r="F2754">
        <v>997.83889999999997</v>
      </c>
      <c r="G2754">
        <f t="shared" si="388"/>
        <v>0.19217448139399007</v>
      </c>
      <c r="H2754">
        <f t="shared" si="389"/>
        <v>219.02124717399411</v>
      </c>
      <c r="I2754">
        <f t="shared" ref="I2754:I2817" si="391">F2754/(3.142/4*G2754^2)/145</f>
        <v>237.221912814153</v>
      </c>
      <c r="J2754">
        <f t="shared" si="390"/>
        <v>1676.3333333333335</v>
      </c>
      <c r="K2754" s="2">
        <f t="shared" ref="K2754:K2817" si="392">J2754/3600</f>
        <v>0.4656481481481482</v>
      </c>
      <c r="L2754">
        <f t="shared" ref="L2754:L2817" si="393">(B2754-B2852)/(J2852-J2754)</f>
        <v>5.0004252062250403E-5</v>
      </c>
    </row>
    <row r="2755" spans="1:12" x14ac:dyDescent="0.15">
      <c r="A2755">
        <v>1815841</v>
      </c>
      <c r="B2755">
        <v>0.91239999999999999</v>
      </c>
      <c r="C2755">
        <f t="shared" ref="C2755:C2818" si="394">B$2-B2755-0.0213</f>
        <v>8.2999999999999949E-2</v>
      </c>
      <c r="D2755">
        <f t="shared" ref="D2755:D2818" si="395">LN(1+C2755)</f>
        <v>7.9734968018853519E-2</v>
      </c>
      <c r="E2755">
        <f t="shared" ref="E2755:E2818" si="396">D2755-H2755/8655</f>
        <v>5.4334082638783324E-2</v>
      </c>
      <c r="F2755">
        <v>1001.5903</v>
      </c>
      <c r="G2755">
        <f t="shared" ref="G2755:G2818" si="397">(4*O$2/(1+C2755)/3.142)^0.5</f>
        <v>0.19218335351058463</v>
      </c>
      <c r="H2755">
        <f t="shared" ref="H2755:H2818" si="398">F2755/(3.142/4*P$2^2)/145</f>
        <v>219.84466296450753</v>
      </c>
      <c r="I2755">
        <f t="shared" si="391"/>
        <v>238.09176999056163</v>
      </c>
      <c r="J2755">
        <f t="shared" ref="J2755:J2818" si="399">(A2755-$A$2)/60-434</f>
        <v>1678.3166666666666</v>
      </c>
      <c r="K2755" s="2">
        <f t="shared" si="392"/>
        <v>0.46619907407407407</v>
      </c>
      <c r="L2755">
        <f t="shared" si="393"/>
        <v>5.0514499532273189E-5</v>
      </c>
    </row>
    <row r="2756" spans="1:12" x14ac:dyDescent="0.15">
      <c r="A2756">
        <v>1815961</v>
      </c>
      <c r="B2756">
        <v>0.91210000000000002</v>
      </c>
      <c r="C2756">
        <f t="shared" si="394"/>
        <v>8.3299999999999916E-2</v>
      </c>
      <c r="D2756">
        <f t="shared" si="395"/>
        <v>8.0011937969384633E-2</v>
      </c>
      <c r="E2756">
        <f t="shared" si="396"/>
        <v>5.449212680508779E-2</v>
      </c>
      <c r="F2756">
        <v>1006.2797</v>
      </c>
      <c r="G2756">
        <f t="shared" si="397"/>
        <v>0.19215674084639686</v>
      </c>
      <c r="H2756">
        <f t="shared" si="398"/>
        <v>220.87396562698916</v>
      </c>
      <c r="I2756">
        <f t="shared" si="391"/>
        <v>239.27276696371732</v>
      </c>
      <c r="J2756">
        <f t="shared" si="399"/>
        <v>1680.3166666666666</v>
      </c>
      <c r="K2756" s="2">
        <f t="shared" si="392"/>
        <v>0.4667546296296296</v>
      </c>
      <c r="L2756">
        <f t="shared" si="393"/>
        <v>4.949400459222738E-5</v>
      </c>
    </row>
    <row r="2757" spans="1:12" x14ac:dyDescent="0.15">
      <c r="A2757">
        <v>1816083</v>
      </c>
      <c r="B2757">
        <v>0.91210000000000002</v>
      </c>
      <c r="C2757">
        <f t="shared" si="394"/>
        <v>8.3299999999999916E-2</v>
      </c>
      <c r="D2757">
        <f t="shared" si="395"/>
        <v>8.0011937969384633E-2</v>
      </c>
      <c r="E2757">
        <f t="shared" si="396"/>
        <v>5.4563481261201599E-2</v>
      </c>
      <c r="F2757">
        <v>1003.4661</v>
      </c>
      <c r="G2757">
        <f t="shared" si="397"/>
        <v>0.19215674084639686</v>
      </c>
      <c r="H2757">
        <f t="shared" si="398"/>
        <v>220.25639280932413</v>
      </c>
      <c r="I2757">
        <f t="shared" si="391"/>
        <v>238.6037503303408</v>
      </c>
      <c r="J2757">
        <f t="shared" si="399"/>
        <v>1682.35</v>
      </c>
      <c r="K2757" s="2">
        <f t="shared" si="392"/>
        <v>0.4673194444444444</v>
      </c>
      <c r="L2757">
        <f t="shared" si="393"/>
        <v>5.0008504847763373E-5</v>
      </c>
    </row>
    <row r="2758" spans="1:12" x14ac:dyDescent="0.15">
      <c r="A2758">
        <v>1816203</v>
      </c>
      <c r="B2758">
        <v>0.91190000000000004</v>
      </c>
      <c r="C2758">
        <f t="shared" si="394"/>
        <v>8.3499999999999894E-2</v>
      </c>
      <c r="D2758">
        <f t="shared" si="395"/>
        <v>8.0196541994276602E-2</v>
      </c>
      <c r="E2758">
        <f t="shared" si="396"/>
        <v>5.4861064020292248E-2</v>
      </c>
      <c r="F2758">
        <v>999.01120000000003</v>
      </c>
      <c r="G2758">
        <f t="shared" si="397"/>
        <v>0.19213900521104169</v>
      </c>
      <c r="H2758">
        <f t="shared" si="398"/>
        <v>219.27856186483459</v>
      </c>
      <c r="I2758">
        <f t="shared" si="391"/>
        <v>237.58832178054823</v>
      </c>
      <c r="J2758">
        <f t="shared" si="399"/>
        <v>1684.35</v>
      </c>
      <c r="K2758" s="2">
        <f t="shared" si="392"/>
        <v>0.46787499999999999</v>
      </c>
      <c r="L2758">
        <f t="shared" si="393"/>
        <v>4.9502424087777639E-5</v>
      </c>
    </row>
    <row r="2759" spans="1:12" x14ac:dyDescent="0.15">
      <c r="A2759">
        <v>1816320</v>
      </c>
      <c r="B2759">
        <v>0.91169999999999995</v>
      </c>
      <c r="C2759">
        <f t="shared" si="394"/>
        <v>8.3699999999999983E-2</v>
      </c>
      <c r="D2759">
        <f t="shared" si="395"/>
        <v>8.0381111946812356E-2</v>
      </c>
      <c r="E2759">
        <f t="shared" si="396"/>
        <v>5.5114018708010998E-2</v>
      </c>
      <c r="F2759">
        <v>996.31470000000002</v>
      </c>
      <c r="G2759">
        <f t="shared" si="397"/>
        <v>0.19212127448565802</v>
      </c>
      <c r="H2759">
        <f t="shared" si="398"/>
        <v>218.68669198182576</v>
      </c>
      <c r="I2759">
        <f t="shared" si="391"/>
        <v>236.99076810070451</v>
      </c>
      <c r="J2759">
        <f t="shared" si="399"/>
        <v>1686.3000000000002</v>
      </c>
      <c r="K2759" s="2">
        <f t="shared" si="392"/>
        <v>0.4684166666666667</v>
      </c>
      <c r="L2759">
        <f t="shared" si="393"/>
        <v>4.8979591836734399E-5</v>
      </c>
    </row>
    <row r="2760" spans="1:12" x14ac:dyDescent="0.15">
      <c r="A2760">
        <v>1816442</v>
      </c>
      <c r="B2760">
        <v>0.91169999999999995</v>
      </c>
      <c r="C2760">
        <f t="shared" si="394"/>
        <v>8.3699999999999983E-2</v>
      </c>
      <c r="D2760">
        <f t="shared" si="395"/>
        <v>8.0381111946812356E-2</v>
      </c>
      <c r="E2760">
        <f t="shared" si="396"/>
        <v>5.5161587500068388E-2</v>
      </c>
      <c r="F2760">
        <v>994.43899999999996</v>
      </c>
      <c r="G2760">
        <f t="shared" si="397"/>
        <v>0.19212127448565802</v>
      </c>
      <c r="H2760">
        <f t="shared" si="398"/>
        <v>218.27498408656902</v>
      </c>
      <c r="I2760">
        <f t="shared" si="391"/>
        <v>236.54460025461483</v>
      </c>
      <c r="J2760">
        <f t="shared" si="399"/>
        <v>1688.3333333333335</v>
      </c>
      <c r="K2760" s="2">
        <f t="shared" si="392"/>
        <v>0.4689814814814815</v>
      </c>
      <c r="L2760">
        <f t="shared" si="393"/>
        <v>5.0004252062249834E-5</v>
      </c>
    </row>
    <row r="2761" spans="1:12" x14ac:dyDescent="0.15">
      <c r="A2761">
        <v>1816562</v>
      </c>
      <c r="B2761">
        <v>0.91159999999999997</v>
      </c>
      <c r="C2761">
        <f t="shared" si="394"/>
        <v>8.3799999999999972E-2</v>
      </c>
      <c r="D2761">
        <f t="shared" si="395"/>
        <v>8.0473384149876662E-2</v>
      </c>
      <c r="E2761">
        <f t="shared" si="396"/>
        <v>5.5280615088119919E-2</v>
      </c>
      <c r="F2761">
        <v>993.38400000000001</v>
      </c>
      <c r="G2761">
        <f t="shared" si="397"/>
        <v>0.19211241096349763</v>
      </c>
      <c r="H2761">
        <f t="shared" si="398"/>
        <v>218.04341622950457</v>
      </c>
      <c r="I2761">
        <f t="shared" si="391"/>
        <v>236.31545450953698</v>
      </c>
      <c r="J2761">
        <f t="shared" si="399"/>
        <v>1690.3333333333335</v>
      </c>
      <c r="K2761" s="2">
        <f t="shared" si="392"/>
        <v>0.46953703703703709</v>
      </c>
      <c r="L2761">
        <f t="shared" si="393"/>
        <v>4.9489795918366994E-5</v>
      </c>
    </row>
    <row r="2762" spans="1:12" x14ac:dyDescent="0.15">
      <c r="A2762">
        <v>1816681</v>
      </c>
      <c r="B2762">
        <v>0.91159999999999997</v>
      </c>
      <c r="C2762">
        <f t="shared" si="394"/>
        <v>8.3799999999999972E-2</v>
      </c>
      <c r="D2762">
        <f t="shared" si="395"/>
        <v>8.0473384149876662E-2</v>
      </c>
      <c r="E2762">
        <f t="shared" si="396"/>
        <v>5.5292506652120404E-2</v>
      </c>
      <c r="F2762">
        <v>992.91510000000005</v>
      </c>
      <c r="G2762">
        <f t="shared" si="397"/>
        <v>0.19211241096349763</v>
      </c>
      <c r="H2762">
        <f t="shared" si="398"/>
        <v>217.94049474308039</v>
      </c>
      <c r="I2762">
        <f t="shared" si="391"/>
        <v>236.20390820255045</v>
      </c>
      <c r="J2762">
        <f t="shared" si="399"/>
        <v>1692.3166666666666</v>
      </c>
      <c r="K2762" s="2">
        <f t="shared" si="392"/>
        <v>0.47008796296296296</v>
      </c>
      <c r="L2762">
        <f t="shared" si="393"/>
        <v>4.9494004592226817E-5</v>
      </c>
    </row>
    <row r="2763" spans="1:12" x14ac:dyDescent="0.15">
      <c r="A2763">
        <v>1816801</v>
      </c>
      <c r="B2763">
        <v>0.91149999999999998</v>
      </c>
      <c r="C2763">
        <f t="shared" si="394"/>
        <v>8.3899999999999961E-2</v>
      </c>
      <c r="D2763">
        <f t="shared" si="395"/>
        <v>8.0565647839567059E-2</v>
      </c>
      <c r="E2763">
        <f t="shared" si="396"/>
        <v>5.5372878777810317E-2</v>
      </c>
      <c r="F2763">
        <v>993.38400000000001</v>
      </c>
      <c r="G2763">
        <f t="shared" si="397"/>
        <v>0.19210354866798082</v>
      </c>
      <c r="H2763">
        <f t="shared" si="398"/>
        <v>218.04341622950457</v>
      </c>
      <c r="I2763">
        <f t="shared" si="391"/>
        <v>236.3372588511599</v>
      </c>
      <c r="J2763">
        <f t="shared" si="399"/>
        <v>1694.3166666666666</v>
      </c>
      <c r="K2763" s="2">
        <f t="shared" si="392"/>
        <v>0.47064351851851849</v>
      </c>
      <c r="L2763">
        <f t="shared" si="393"/>
        <v>5.0000000000000158E-5</v>
      </c>
    </row>
    <row r="2764" spans="1:12" x14ac:dyDescent="0.15">
      <c r="A2764">
        <v>1816921</v>
      </c>
      <c r="B2764">
        <v>0.91120000000000001</v>
      </c>
      <c r="C2764">
        <f t="shared" si="394"/>
        <v>8.4199999999999928E-2</v>
      </c>
      <c r="D2764">
        <f t="shared" si="395"/>
        <v>8.0842387844100597E-2</v>
      </c>
      <c r="E2764">
        <f t="shared" si="396"/>
        <v>5.5700164903498411E-2</v>
      </c>
      <c r="F2764">
        <v>991.39089999999999</v>
      </c>
      <c r="G2764">
        <f t="shared" si="397"/>
        <v>0.19207696913846334</v>
      </c>
      <c r="H2764">
        <f t="shared" si="398"/>
        <v>217.60593955091196</v>
      </c>
      <c r="I2764">
        <f t="shared" si="391"/>
        <v>235.92835966109871</v>
      </c>
      <c r="J2764">
        <f t="shared" si="399"/>
        <v>1696.3166666666666</v>
      </c>
      <c r="K2764" s="2">
        <f t="shared" si="392"/>
        <v>0.47119907407407408</v>
      </c>
      <c r="L2764">
        <f t="shared" si="393"/>
        <v>4.8461146063594958E-5</v>
      </c>
    </row>
    <row r="2765" spans="1:12" x14ac:dyDescent="0.15">
      <c r="A2765">
        <v>1817041</v>
      </c>
      <c r="B2765">
        <v>0.91110000000000002</v>
      </c>
      <c r="C2765">
        <f t="shared" si="394"/>
        <v>8.4299999999999917E-2</v>
      </c>
      <c r="D2765">
        <f t="shared" si="395"/>
        <v>8.0934617495999034E-2</v>
      </c>
      <c r="E2765">
        <f t="shared" si="396"/>
        <v>5.5816177683397812E-2</v>
      </c>
      <c r="F2765">
        <v>990.45309999999995</v>
      </c>
      <c r="G2765">
        <f t="shared" si="397"/>
        <v>0.19206811174669278</v>
      </c>
      <c r="H2765">
        <f t="shared" si="398"/>
        <v>217.40009657806357</v>
      </c>
      <c r="I2765">
        <f t="shared" si="391"/>
        <v>235.72692471959428</v>
      </c>
      <c r="J2765">
        <f t="shared" si="399"/>
        <v>1698.3166666666666</v>
      </c>
      <c r="K2765" s="2">
        <f t="shared" si="392"/>
        <v>0.47175462962962961</v>
      </c>
      <c r="L2765">
        <f t="shared" si="393"/>
        <v>4.8967100229533509E-5</v>
      </c>
    </row>
    <row r="2766" spans="1:12" x14ac:dyDescent="0.15">
      <c r="A2766">
        <v>1817160</v>
      </c>
      <c r="B2766">
        <v>0.91110000000000002</v>
      </c>
      <c r="C2766">
        <f t="shared" si="394"/>
        <v>8.4299999999999917E-2</v>
      </c>
      <c r="D2766">
        <f t="shared" si="395"/>
        <v>8.0934617495999034E-2</v>
      </c>
      <c r="E2766">
        <f t="shared" si="396"/>
        <v>5.5828071783453739E-2</v>
      </c>
      <c r="F2766">
        <v>989.98410000000001</v>
      </c>
      <c r="G2766">
        <f t="shared" si="397"/>
        <v>0.19206811174669278</v>
      </c>
      <c r="H2766">
        <f t="shared" si="398"/>
        <v>217.29715314207948</v>
      </c>
      <c r="I2766">
        <f t="shared" si="391"/>
        <v>235.61530315195674</v>
      </c>
      <c r="J2766">
        <f t="shared" si="399"/>
        <v>1700.3000000000002</v>
      </c>
      <c r="K2766" s="2">
        <f t="shared" si="392"/>
        <v>0.47230555555555559</v>
      </c>
      <c r="L2766">
        <f t="shared" si="393"/>
        <v>5.0505909361449021E-5</v>
      </c>
    </row>
    <row r="2767" spans="1:12" x14ac:dyDescent="0.15">
      <c r="A2767">
        <v>1817281</v>
      </c>
      <c r="B2767">
        <v>0.91100000000000003</v>
      </c>
      <c r="C2767">
        <f t="shared" si="394"/>
        <v>8.4399999999999906E-2</v>
      </c>
      <c r="D2767">
        <f t="shared" si="395"/>
        <v>8.1026838642373228E-2</v>
      </c>
      <c r="E2767">
        <f t="shared" si="396"/>
        <v>5.5908398829772006E-2</v>
      </c>
      <c r="F2767">
        <v>990.45309999999995</v>
      </c>
      <c r="G2767">
        <f t="shared" si="397"/>
        <v>0.19205925558015222</v>
      </c>
      <c r="H2767">
        <f t="shared" si="398"/>
        <v>217.40009657806357</v>
      </c>
      <c r="I2767">
        <f t="shared" si="391"/>
        <v>235.74866472925206</v>
      </c>
      <c r="J2767">
        <f t="shared" si="399"/>
        <v>1702.3166666666666</v>
      </c>
      <c r="K2767" s="2">
        <f t="shared" si="392"/>
        <v>0.47286574074074073</v>
      </c>
      <c r="L2767">
        <f t="shared" si="393"/>
        <v>5.0514499532273189E-5</v>
      </c>
    </row>
    <row r="2768" spans="1:12" x14ac:dyDescent="0.15">
      <c r="A2768">
        <v>1817401</v>
      </c>
      <c r="B2768">
        <v>0.91100000000000003</v>
      </c>
      <c r="C2768">
        <f t="shared" si="394"/>
        <v>8.4399999999999906E-2</v>
      </c>
      <c r="D2768">
        <f t="shared" si="395"/>
        <v>8.1026838642373228E-2</v>
      </c>
      <c r="E2768">
        <f t="shared" si="396"/>
        <v>5.5857855244672905E-2</v>
      </c>
      <c r="F2768">
        <v>992.4461</v>
      </c>
      <c r="G2768">
        <f t="shared" si="397"/>
        <v>0.19205925558015222</v>
      </c>
      <c r="H2768">
        <f t="shared" si="398"/>
        <v>217.83755130709628</v>
      </c>
      <c r="I2768">
        <f t="shared" si="391"/>
        <v>236.22304063741512</v>
      </c>
      <c r="J2768">
        <f t="shared" si="399"/>
        <v>1704.3166666666666</v>
      </c>
      <c r="K2768" s="2">
        <f t="shared" si="392"/>
        <v>0.47342129629629626</v>
      </c>
      <c r="L2768">
        <f t="shared" si="393"/>
        <v>5.0004252062250288E-5</v>
      </c>
    </row>
    <row r="2769" spans="1:12" x14ac:dyDescent="0.15">
      <c r="A2769">
        <v>1817522</v>
      </c>
      <c r="B2769">
        <v>0.91090000000000004</v>
      </c>
      <c r="C2769">
        <f t="shared" si="394"/>
        <v>8.4499999999999895E-2</v>
      </c>
      <c r="D2769">
        <f t="shared" si="395"/>
        <v>8.1119051284791827E-2</v>
      </c>
      <c r="E2769">
        <f t="shared" si="396"/>
        <v>5.589060499497818E-2</v>
      </c>
      <c r="F2769">
        <v>994.79079999999999</v>
      </c>
      <c r="G2769">
        <f t="shared" si="397"/>
        <v>0.19205040063855916</v>
      </c>
      <c r="H2769">
        <f t="shared" si="398"/>
        <v>218.35220263833708</v>
      </c>
      <c r="I2769">
        <f t="shared" si="391"/>
        <v>236.80296376127657</v>
      </c>
      <c r="J2769">
        <f t="shared" si="399"/>
        <v>1706.3333333333335</v>
      </c>
      <c r="K2769" s="2">
        <f t="shared" si="392"/>
        <v>0.4739814814814815</v>
      </c>
      <c r="L2769">
        <f t="shared" si="393"/>
        <v>5.0510204081632753E-5</v>
      </c>
    </row>
    <row r="2770" spans="1:12" x14ac:dyDescent="0.15">
      <c r="A2770">
        <v>1817642</v>
      </c>
      <c r="B2770">
        <v>0.91059999999999997</v>
      </c>
      <c r="C2770">
        <f t="shared" si="394"/>
        <v>8.4799999999999973E-2</v>
      </c>
      <c r="D2770">
        <f t="shared" si="395"/>
        <v>8.1395638203994064E-2</v>
      </c>
      <c r="E2770">
        <f t="shared" si="396"/>
        <v>5.6173138964208391E-2</v>
      </c>
      <c r="F2770">
        <v>994.55629999999996</v>
      </c>
      <c r="G2770">
        <f t="shared" si="397"/>
        <v>0.19202384316064217</v>
      </c>
      <c r="H2770">
        <f t="shared" si="398"/>
        <v>218.30073092034502</v>
      </c>
      <c r="I2770">
        <f t="shared" si="391"/>
        <v>236.81263290239022</v>
      </c>
      <c r="J2770">
        <f t="shared" si="399"/>
        <v>1708.3333333333335</v>
      </c>
      <c r="K2770" s="2">
        <f t="shared" si="392"/>
        <v>0.47453703703703709</v>
      </c>
      <c r="L2770">
        <f t="shared" si="393"/>
        <v>4.9489795918366994E-5</v>
      </c>
    </row>
    <row r="2771" spans="1:12" x14ac:dyDescent="0.15">
      <c r="A2771">
        <v>1817760</v>
      </c>
      <c r="B2771">
        <v>0.91059999999999997</v>
      </c>
      <c r="C2771">
        <f t="shared" si="394"/>
        <v>8.4799999999999973E-2</v>
      </c>
      <c r="D2771">
        <f t="shared" si="395"/>
        <v>8.1395638203994064E-2</v>
      </c>
      <c r="E2771">
        <f t="shared" si="396"/>
        <v>5.6185030528208876E-2</v>
      </c>
      <c r="F2771">
        <v>994.0874</v>
      </c>
      <c r="G2771">
        <f t="shared" si="397"/>
        <v>0.19202384316064217</v>
      </c>
      <c r="H2771">
        <f t="shared" si="398"/>
        <v>218.19780943392081</v>
      </c>
      <c r="I2771">
        <f t="shared" si="391"/>
        <v>236.70098367391725</v>
      </c>
      <c r="J2771">
        <f t="shared" si="399"/>
        <v>1710.3000000000002</v>
      </c>
      <c r="K2771" s="2">
        <f t="shared" si="392"/>
        <v>0.47508333333333336</v>
      </c>
      <c r="L2771">
        <f t="shared" si="393"/>
        <v>4.8967100229533055E-5</v>
      </c>
    </row>
    <row r="2772" spans="1:12" x14ac:dyDescent="0.15">
      <c r="A2772">
        <v>1817880</v>
      </c>
      <c r="B2772">
        <v>0.91059999999999997</v>
      </c>
      <c r="C2772">
        <f t="shared" si="394"/>
        <v>8.4799999999999973E-2</v>
      </c>
      <c r="D2772">
        <f t="shared" si="395"/>
        <v>8.1395638203994064E-2</v>
      </c>
      <c r="E2772">
        <f t="shared" si="396"/>
        <v>5.6238546370294226E-2</v>
      </c>
      <c r="F2772">
        <v>991.97720000000004</v>
      </c>
      <c r="G2772">
        <f t="shared" si="397"/>
        <v>0.19202384316064217</v>
      </c>
      <c r="H2772">
        <f t="shared" si="398"/>
        <v>217.73462982067207</v>
      </c>
      <c r="I2772">
        <f t="shared" si="391"/>
        <v>236.19852642946503</v>
      </c>
      <c r="J2772">
        <f t="shared" si="399"/>
        <v>1712.3000000000002</v>
      </c>
      <c r="K2772" s="2">
        <f t="shared" si="392"/>
        <v>0.47563888888888894</v>
      </c>
      <c r="L2772">
        <f t="shared" si="393"/>
        <v>5.0505909361449021E-5</v>
      </c>
    </row>
    <row r="2773" spans="1:12" x14ac:dyDescent="0.15">
      <c r="A2773">
        <v>1818000</v>
      </c>
      <c r="B2773">
        <v>0.91059999999999997</v>
      </c>
      <c r="C2773">
        <f t="shared" si="394"/>
        <v>8.4799999999999973E-2</v>
      </c>
      <c r="D2773">
        <f t="shared" si="395"/>
        <v>8.1395638203994064E-2</v>
      </c>
      <c r="E2773">
        <f t="shared" si="396"/>
        <v>5.6205843935279033E-2</v>
      </c>
      <c r="F2773">
        <v>993.26670000000001</v>
      </c>
      <c r="G2773">
        <f t="shared" si="397"/>
        <v>0.19202384316064217</v>
      </c>
      <c r="H2773">
        <f t="shared" si="398"/>
        <v>218.0176693957286</v>
      </c>
      <c r="I2773">
        <f t="shared" si="391"/>
        <v>236.50556776048634</v>
      </c>
      <c r="J2773">
        <f t="shared" si="399"/>
        <v>1714.3000000000002</v>
      </c>
      <c r="K2773" s="2">
        <f t="shared" si="392"/>
        <v>0.47619444444444448</v>
      </c>
      <c r="L2773">
        <f t="shared" si="393"/>
        <v>4.9999999999999589E-5</v>
      </c>
    </row>
    <row r="2774" spans="1:12" x14ac:dyDescent="0.15">
      <c r="A2774">
        <v>1818121</v>
      </c>
      <c r="B2774">
        <v>0.91039999999999999</v>
      </c>
      <c r="C2774">
        <f t="shared" si="394"/>
        <v>8.4999999999999951E-2</v>
      </c>
      <c r="D2774">
        <f t="shared" si="395"/>
        <v>8.1579986992422845E-2</v>
      </c>
      <c r="E2774">
        <f t="shared" si="396"/>
        <v>5.6375326366665625E-2</v>
      </c>
      <c r="F2774">
        <v>993.85289999999998</v>
      </c>
      <c r="G2774">
        <f t="shared" si="397"/>
        <v>0.19200614429492774</v>
      </c>
      <c r="H2774">
        <f t="shared" si="398"/>
        <v>218.14633771592875</v>
      </c>
      <c r="I2774">
        <f t="shared" si="391"/>
        <v>236.68877642178273</v>
      </c>
      <c r="J2774">
        <f t="shared" si="399"/>
        <v>1716.3166666666666</v>
      </c>
      <c r="K2774" s="2">
        <f t="shared" si="392"/>
        <v>0.47675462962962961</v>
      </c>
      <c r="L2774">
        <f t="shared" si="393"/>
        <v>5.0505909361448906E-5</v>
      </c>
    </row>
    <row r="2775" spans="1:12" x14ac:dyDescent="0.15">
      <c r="A2775">
        <v>1818241</v>
      </c>
      <c r="B2775">
        <v>0.91010000000000002</v>
      </c>
      <c r="C2775">
        <f t="shared" si="394"/>
        <v>8.5299999999999918E-2</v>
      </c>
      <c r="D2775">
        <f t="shared" si="395"/>
        <v>8.1856446469832145E-2</v>
      </c>
      <c r="E2775">
        <f t="shared" si="396"/>
        <v>5.6645838794046957E-2</v>
      </c>
      <c r="F2775">
        <v>994.0874</v>
      </c>
      <c r="G2775">
        <f t="shared" si="397"/>
        <v>0.19197960517006257</v>
      </c>
      <c r="H2775">
        <f t="shared" si="398"/>
        <v>218.19780943392081</v>
      </c>
      <c r="I2775">
        <f t="shared" si="391"/>
        <v>236.81008257863428</v>
      </c>
      <c r="J2775">
        <f t="shared" si="399"/>
        <v>1718.3166666666666</v>
      </c>
      <c r="K2775" s="2">
        <f t="shared" si="392"/>
        <v>0.47731018518518514</v>
      </c>
      <c r="L2775">
        <f t="shared" si="393"/>
        <v>4.8979591836734961E-5</v>
      </c>
    </row>
    <row r="2776" spans="1:12" x14ac:dyDescent="0.15">
      <c r="A2776">
        <v>1818360</v>
      </c>
      <c r="B2776">
        <v>0.91010000000000002</v>
      </c>
      <c r="C2776">
        <f t="shared" si="394"/>
        <v>8.5299999999999918E-2</v>
      </c>
      <c r="D2776">
        <f t="shared" si="395"/>
        <v>8.1856446469832145E-2</v>
      </c>
      <c r="E2776">
        <f t="shared" si="396"/>
        <v>5.6642869073116144E-2</v>
      </c>
      <c r="F2776">
        <v>994.20450000000005</v>
      </c>
      <c r="G2776">
        <f t="shared" si="397"/>
        <v>0.19197960517006257</v>
      </c>
      <c r="H2776">
        <f t="shared" si="398"/>
        <v>218.22351236857699</v>
      </c>
      <c r="I2776">
        <f t="shared" si="391"/>
        <v>236.83797797361663</v>
      </c>
      <c r="J2776">
        <f t="shared" si="399"/>
        <v>1720.3000000000002</v>
      </c>
      <c r="K2776" s="2">
        <f t="shared" si="392"/>
        <v>0.47786111111111118</v>
      </c>
      <c r="L2776">
        <f t="shared" si="393"/>
        <v>4.9481380717565265E-5</v>
      </c>
    </row>
    <row r="2777" spans="1:12" x14ac:dyDescent="0.15">
      <c r="A2777">
        <v>1818481</v>
      </c>
      <c r="B2777">
        <v>0.90990000000000004</v>
      </c>
      <c r="C2777">
        <f t="shared" si="394"/>
        <v>8.5499999999999896E-2</v>
      </c>
      <c r="D2777">
        <f t="shared" si="395"/>
        <v>8.2040710336209396E-2</v>
      </c>
      <c r="E2777">
        <f t="shared" si="396"/>
        <v>5.6874701731550785E-2</v>
      </c>
      <c r="F2777">
        <v>992.3288</v>
      </c>
      <c r="G2777">
        <f t="shared" si="397"/>
        <v>0.19196191853267003</v>
      </c>
      <c r="H2777">
        <f t="shared" si="398"/>
        <v>217.81180447332028</v>
      </c>
      <c r="I2777">
        <f t="shared" si="391"/>
        <v>236.43471375578912</v>
      </c>
      <c r="J2777">
        <f t="shared" si="399"/>
        <v>1722.3166666666666</v>
      </c>
      <c r="K2777" s="2">
        <f t="shared" si="392"/>
        <v>0.47842129629629626</v>
      </c>
      <c r="L2777">
        <f t="shared" si="393"/>
        <v>4.8983757122204478E-5</v>
      </c>
    </row>
    <row r="2778" spans="1:12" x14ac:dyDescent="0.15">
      <c r="A2778">
        <v>1818601</v>
      </c>
      <c r="B2778">
        <v>0.90990000000000004</v>
      </c>
      <c r="C2778">
        <f t="shared" si="394"/>
        <v>8.5499999999999896E-2</v>
      </c>
      <c r="D2778">
        <f t="shared" si="395"/>
        <v>8.2040710336209396E-2</v>
      </c>
      <c r="E2778">
        <f t="shared" si="396"/>
        <v>5.6931187294566948E-2</v>
      </c>
      <c r="F2778">
        <v>990.10149999999999</v>
      </c>
      <c r="G2778">
        <f t="shared" si="397"/>
        <v>0.19196191853267003</v>
      </c>
      <c r="H2778">
        <f t="shared" si="398"/>
        <v>217.32292192541536</v>
      </c>
      <c r="I2778">
        <f t="shared" si="391"/>
        <v>235.90403175003834</v>
      </c>
      <c r="J2778">
        <f t="shared" si="399"/>
        <v>1724.3166666666666</v>
      </c>
      <c r="K2778" s="2">
        <f t="shared" si="392"/>
        <v>0.47897685185185185</v>
      </c>
      <c r="L2778">
        <f t="shared" si="393"/>
        <v>4.8979591836734961E-5</v>
      </c>
    </row>
    <row r="2779" spans="1:12" x14ac:dyDescent="0.15">
      <c r="A2779">
        <v>1818722</v>
      </c>
      <c r="B2779">
        <v>0.90980000000000005</v>
      </c>
      <c r="C2779">
        <f t="shared" si="394"/>
        <v>8.5599999999999885E-2</v>
      </c>
      <c r="D2779">
        <f t="shared" si="395"/>
        <v>8.2132829538522245E-2</v>
      </c>
      <c r="E2779">
        <f t="shared" si="396"/>
        <v>5.7026283825976951E-2</v>
      </c>
      <c r="F2779">
        <v>989.98410000000001</v>
      </c>
      <c r="G2779">
        <f t="shared" si="397"/>
        <v>0.19195307704688441</v>
      </c>
      <c r="H2779">
        <f t="shared" si="398"/>
        <v>217.29715314207948</v>
      </c>
      <c r="I2779">
        <f t="shared" si="391"/>
        <v>235.89778945104146</v>
      </c>
      <c r="J2779">
        <f t="shared" si="399"/>
        <v>1726.3333333333335</v>
      </c>
      <c r="K2779" s="2">
        <f t="shared" si="392"/>
        <v>0.47953703703703709</v>
      </c>
      <c r="L2779">
        <f t="shared" si="393"/>
        <v>4.9494004592227495E-5</v>
      </c>
    </row>
    <row r="2780" spans="1:12" x14ac:dyDescent="0.15">
      <c r="A2780">
        <v>1818843</v>
      </c>
      <c r="B2780">
        <v>0.90980000000000005</v>
      </c>
      <c r="C2780">
        <f t="shared" si="394"/>
        <v>8.5599999999999885E-2</v>
      </c>
      <c r="D2780">
        <f t="shared" si="395"/>
        <v>8.2132829538522245E-2</v>
      </c>
      <c r="E2780">
        <f t="shared" si="396"/>
        <v>5.7002498161920531E-2</v>
      </c>
      <c r="F2780">
        <v>990.92200000000003</v>
      </c>
      <c r="G2780">
        <f t="shared" si="397"/>
        <v>0.19195307704688441</v>
      </c>
      <c r="H2780">
        <f t="shared" si="398"/>
        <v>217.5030180644878</v>
      </c>
      <c r="I2780">
        <f t="shared" si="391"/>
        <v>236.12127641080792</v>
      </c>
      <c r="J2780">
        <f t="shared" si="399"/>
        <v>1728.35</v>
      </c>
      <c r="K2780" s="2">
        <f t="shared" si="392"/>
        <v>0.48009722222222218</v>
      </c>
      <c r="L2780">
        <f t="shared" si="393"/>
        <v>5.0518795713556819E-5</v>
      </c>
    </row>
    <row r="2781" spans="1:12" x14ac:dyDescent="0.15">
      <c r="A2781">
        <v>1818961</v>
      </c>
      <c r="B2781">
        <v>0.90980000000000005</v>
      </c>
      <c r="C2781">
        <f t="shared" si="394"/>
        <v>8.5599999999999885E-2</v>
      </c>
      <c r="D2781">
        <f t="shared" si="395"/>
        <v>8.2132829538522245E-2</v>
      </c>
      <c r="E2781">
        <f t="shared" si="396"/>
        <v>5.6966820933863634E-2</v>
      </c>
      <c r="F2781">
        <v>992.3288</v>
      </c>
      <c r="G2781">
        <f t="shared" si="397"/>
        <v>0.19195307704688441</v>
      </c>
      <c r="H2781">
        <f t="shared" si="398"/>
        <v>217.81180447332028</v>
      </c>
      <c r="I2781">
        <f t="shared" si="391"/>
        <v>236.45649493623645</v>
      </c>
      <c r="J2781">
        <f t="shared" si="399"/>
        <v>1730.3166666666666</v>
      </c>
      <c r="K2781" s="2">
        <f t="shared" si="392"/>
        <v>0.4806435185185185</v>
      </c>
      <c r="L2781">
        <f t="shared" si="393"/>
        <v>5.1011732698520715E-5</v>
      </c>
    </row>
    <row r="2782" spans="1:12" x14ac:dyDescent="0.15">
      <c r="A2782">
        <v>1819081</v>
      </c>
      <c r="B2782">
        <v>0.90959999999999996</v>
      </c>
      <c r="C2782">
        <f t="shared" si="394"/>
        <v>8.5799999999999974E-2</v>
      </c>
      <c r="D2782">
        <f t="shared" si="395"/>
        <v>8.2317042489213552E-2</v>
      </c>
      <c r="E2782">
        <f t="shared" si="396"/>
        <v>5.7088596199399905E-2</v>
      </c>
      <c r="F2782">
        <v>994.79079999999999</v>
      </c>
      <c r="G2782">
        <f t="shared" si="397"/>
        <v>0.1919353977397277</v>
      </c>
      <c r="H2782">
        <f t="shared" si="398"/>
        <v>218.35220263833708</v>
      </c>
      <c r="I2782">
        <f t="shared" si="391"/>
        <v>237.08682162470635</v>
      </c>
      <c r="J2782">
        <f t="shared" si="399"/>
        <v>1732.3166666666666</v>
      </c>
      <c r="K2782" s="2">
        <f t="shared" si="392"/>
        <v>0.48119907407407408</v>
      </c>
      <c r="L2782">
        <f t="shared" si="393"/>
        <v>5.0514499532272627E-5</v>
      </c>
    </row>
    <row r="2783" spans="1:12" x14ac:dyDescent="0.15">
      <c r="A2783">
        <v>1819200</v>
      </c>
      <c r="B2783">
        <v>0.9093</v>
      </c>
      <c r="C2783">
        <f t="shared" si="394"/>
        <v>8.609999999999994E-2</v>
      </c>
      <c r="D2783">
        <f t="shared" si="395"/>
        <v>8.2593298303853174E-2</v>
      </c>
      <c r="E2783">
        <f t="shared" si="396"/>
        <v>5.7332149579024341E-2</v>
      </c>
      <c r="F2783">
        <v>996.08029999999997</v>
      </c>
      <c r="G2783">
        <f t="shared" si="397"/>
        <v>0.19190888793581135</v>
      </c>
      <c r="H2783">
        <f t="shared" si="398"/>
        <v>218.63524221339358</v>
      </c>
      <c r="I2783">
        <f t="shared" si="391"/>
        <v>237.4597365679667</v>
      </c>
      <c r="J2783">
        <f t="shared" si="399"/>
        <v>1734.3000000000002</v>
      </c>
      <c r="K2783" s="2">
        <f t="shared" si="392"/>
        <v>0.48175000000000007</v>
      </c>
      <c r="L2783">
        <f t="shared" si="393"/>
        <v>4.9481380717565265E-5</v>
      </c>
    </row>
    <row r="2784" spans="1:12" x14ac:dyDescent="0.15">
      <c r="A2784">
        <v>1819323</v>
      </c>
      <c r="B2784">
        <v>0.9093</v>
      </c>
      <c r="C2784">
        <f t="shared" si="394"/>
        <v>8.609999999999994E-2</v>
      </c>
      <c r="D2784">
        <f t="shared" si="395"/>
        <v>8.2593298303853174E-2</v>
      </c>
      <c r="E2784">
        <f t="shared" si="396"/>
        <v>5.7352960450039049E-2</v>
      </c>
      <c r="F2784">
        <v>995.25969999999995</v>
      </c>
      <c r="G2784">
        <f t="shared" si="397"/>
        <v>0.19190888793581135</v>
      </c>
      <c r="H2784">
        <f t="shared" si="398"/>
        <v>218.45512412476126</v>
      </c>
      <c r="I2784">
        <f t="shared" si="391"/>
        <v>237.26411031190315</v>
      </c>
      <c r="J2784">
        <f t="shared" si="399"/>
        <v>1736.35</v>
      </c>
      <c r="K2784" s="2">
        <f t="shared" si="392"/>
        <v>0.48231944444444441</v>
      </c>
      <c r="L2784">
        <f t="shared" si="393"/>
        <v>4.9498213981969926E-5</v>
      </c>
    </row>
    <row r="2785" spans="1:12" x14ac:dyDescent="0.15">
      <c r="A2785">
        <v>1819441</v>
      </c>
      <c r="B2785">
        <v>0.90920000000000001</v>
      </c>
      <c r="C2785">
        <f t="shared" si="394"/>
        <v>8.6199999999999929E-2</v>
      </c>
      <c r="D2785">
        <f t="shared" si="395"/>
        <v>8.2685366618607689E-2</v>
      </c>
      <c r="E2785">
        <f t="shared" si="396"/>
        <v>5.7448003557835269E-2</v>
      </c>
      <c r="F2785">
        <v>995.14239999999995</v>
      </c>
      <c r="G2785">
        <f t="shared" si="397"/>
        <v>0.19190005377520014</v>
      </c>
      <c r="H2785">
        <f t="shared" si="398"/>
        <v>218.42937729098529</v>
      </c>
      <c r="I2785">
        <f t="shared" si="391"/>
        <v>237.25798961346817</v>
      </c>
      <c r="J2785">
        <f t="shared" si="399"/>
        <v>1738.3166666666666</v>
      </c>
      <c r="K2785" s="2">
        <f t="shared" si="392"/>
        <v>0.48286574074074073</v>
      </c>
      <c r="L2785">
        <f t="shared" si="393"/>
        <v>4.9485587960207625E-5</v>
      </c>
    </row>
    <row r="2786" spans="1:12" x14ac:dyDescent="0.15">
      <c r="A2786">
        <v>1819564</v>
      </c>
      <c r="B2786">
        <v>0.90910000000000002</v>
      </c>
      <c r="C2786">
        <f t="shared" si="394"/>
        <v>8.6299999999999918E-2</v>
      </c>
      <c r="D2786">
        <f t="shared" si="395"/>
        <v>8.2777426457567985E-2</v>
      </c>
      <c r="E2786">
        <f t="shared" si="396"/>
        <v>5.7548980167754338E-2</v>
      </c>
      <c r="F2786">
        <v>994.79079999999999</v>
      </c>
      <c r="G2786">
        <f t="shared" si="397"/>
        <v>0.19189122083446797</v>
      </c>
      <c r="H2786">
        <f t="shared" si="398"/>
        <v>218.35220263833708</v>
      </c>
      <c r="I2786">
        <f t="shared" si="391"/>
        <v>237.19599772602552</v>
      </c>
      <c r="J2786">
        <f t="shared" si="399"/>
        <v>1740.3666666666668</v>
      </c>
      <c r="K2786" s="2">
        <f t="shared" si="392"/>
        <v>0.48343518518518525</v>
      </c>
      <c r="L2786">
        <f t="shared" si="393"/>
        <v>5.0012758356723855E-5</v>
      </c>
    </row>
    <row r="2787" spans="1:12" x14ac:dyDescent="0.15">
      <c r="A2787">
        <v>1819680</v>
      </c>
      <c r="B2787">
        <v>0.90900000000000003</v>
      </c>
      <c r="C2787">
        <f t="shared" si="394"/>
        <v>8.6399999999999907E-2</v>
      </c>
      <c r="D2787">
        <f t="shared" si="395"/>
        <v>8.2869477822294452E-2</v>
      </c>
      <c r="E2787">
        <f t="shared" si="396"/>
        <v>5.7641031532480805E-2</v>
      </c>
      <c r="F2787">
        <v>994.79079999999999</v>
      </c>
      <c r="G2787">
        <f t="shared" si="397"/>
        <v>0.19188238911333411</v>
      </c>
      <c r="H2787">
        <f t="shared" si="398"/>
        <v>218.35220263833708</v>
      </c>
      <c r="I2787">
        <f t="shared" si="391"/>
        <v>237.21783294628935</v>
      </c>
      <c r="J2787">
        <f t="shared" si="399"/>
        <v>1742.3000000000002</v>
      </c>
      <c r="K2787" s="2">
        <f t="shared" si="392"/>
        <v>0.48397222222222225</v>
      </c>
      <c r="L2787">
        <f t="shared" si="393"/>
        <v>4.846526655896646E-5</v>
      </c>
    </row>
    <row r="2788" spans="1:12" x14ac:dyDescent="0.15">
      <c r="A2788">
        <v>1819801</v>
      </c>
      <c r="B2788">
        <v>0.90890000000000004</v>
      </c>
      <c r="C2788">
        <f t="shared" si="394"/>
        <v>8.6499999999999896E-2</v>
      </c>
      <c r="D2788">
        <f t="shared" si="395"/>
        <v>8.2961520714347092E-2</v>
      </c>
      <c r="E2788">
        <f t="shared" si="396"/>
        <v>5.7733074424533445E-2</v>
      </c>
      <c r="F2788">
        <v>994.79079999999999</v>
      </c>
      <c r="G2788">
        <f t="shared" si="397"/>
        <v>0.19187355861151789</v>
      </c>
      <c r="H2788">
        <f t="shared" si="398"/>
        <v>218.35220263833708</v>
      </c>
      <c r="I2788">
        <f t="shared" si="391"/>
        <v>237.23966816655317</v>
      </c>
      <c r="J2788">
        <f t="shared" si="399"/>
        <v>1744.3166666666666</v>
      </c>
      <c r="K2788" s="2">
        <f t="shared" si="392"/>
        <v>0.48453240740740738</v>
      </c>
      <c r="L2788">
        <f t="shared" si="393"/>
        <v>4.9485587960207625E-5</v>
      </c>
    </row>
    <row r="2789" spans="1:12" x14ac:dyDescent="0.15">
      <c r="A2789">
        <v>1819920</v>
      </c>
      <c r="B2789">
        <v>0.90869999999999995</v>
      </c>
      <c r="C2789">
        <f t="shared" si="394"/>
        <v>8.6699999999999985E-2</v>
      </c>
      <c r="D2789">
        <f t="shared" si="395"/>
        <v>8.3145581086668863E-2</v>
      </c>
      <c r="E2789">
        <f t="shared" si="396"/>
        <v>5.7851727390769381E-2</v>
      </c>
      <c r="F2789">
        <v>997.36990000000003</v>
      </c>
      <c r="G2789">
        <f t="shared" si="397"/>
        <v>0.19185590126471644</v>
      </c>
      <c r="H2789">
        <f t="shared" si="398"/>
        <v>218.91830373801002</v>
      </c>
      <c r="I2789">
        <f t="shared" si="391"/>
        <v>237.89852067209551</v>
      </c>
      <c r="J2789">
        <f t="shared" si="399"/>
        <v>1746.3000000000002</v>
      </c>
      <c r="K2789" s="2">
        <f t="shared" si="392"/>
        <v>0.48508333333333337</v>
      </c>
      <c r="L2789">
        <f t="shared" si="393"/>
        <v>4.8975427259586534E-5</v>
      </c>
    </row>
    <row r="2790" spans="1:12" x14ac:dyDescent="0.15">
      <c r="A2790">
        <v>1820042</v>
      </c>
      <c r="B2790">
        <v>0.90869999999999995</v>
      </c>
      <c r="C2790">
        <f t="shared" si="394"/>
        <v>8.6699999999999985E-2</v>
      </c>
      <c r="D2790">
        <f t="shared" si="395"/>
        <v>8.3145581086668863E-2</v>
      </c>
      <c r="E2790">
        <f t="shared" si="396"/>
        <v>5.7893349132798803E-2</v>
      </c>
      <c r="F2790">
        <v>995.7287</v>
      </c>
      <c r="G2790">
        <f t="shared" si="397"/>
        <v>0.19185590126471644</v>
      </c>
      <c r="H2790">
        <f t="shared" si="398"/>
        <v>218.55806756074537</v>
      </c>
      <c r="I2790">
        <f t="shared" si="391"/>
        <v>237.50705201826204</v>
      </c>
      <c r="J2790">
        <f t="shared" si="399"/>
        <v>1748.3333333333335</v>
      </c>
      <c r="K2790" s="2">
        <f t="shared" si="392"/>
        <v>0.48564814814814822</v>
      </c>
      <c r="L2790">
        <f t="shared" si="393"/>
        <v>4.9494004592226933E-5</v>
      </c>
    </row>
    <row r="2791" spans="1:12" x14ac:dyDescent="0.15">
      <c r="A2791">
        <v>1820161</v>
      </c>
      <c r="B2791">
        <v>0.90859999999999996</v>
      </c>
      <c r="C2791">
        <f t="shared" si="394"/>
        <v>8.6799999999999974E-2</v>
      </c>
      <c r="D2791">
        <f t="shared" si="395"/>
        <v>8.323759857005561E-2</v>
      </c>
      <c r="E2791">
        <f t="shared" si="396"/>
        <v>5.8024021173339609E-2</v>
      </c>
      <c r="F2791">
        <v>994.20450000000005</v>
      </c>
      <c r="G2791">
        <f t="shared" si="397"/>
        <v>0.1918470744191704</v>
      </c>
      <c r="H2791">
        <f t="shared" si="398"/>
        <v>218.22351236857699</v>
      </c>
      <c r="I2791">
        <f t="shared" si="391"/>
        <v>237.16531324216947</v>
      </c>
      <c r="J2791">
        <f t="shared" si="399"/>
        <v>1750.3166666666666</v>
      </c>
      <c r="K2791" s="2">
        <f t="shared" si="392"/>
        <v>0.48619907407407403</v>
      </c>
      <c r="L2791">
        <f t="shared" si="393"/>
        <v>4.9494004592226817E-5</v>
      </c>
    </row>
    <row r="2792" spans="1:12" x14ac:dyDescent="0.15">
      <c r="A2792">
        <v>1820280</v>
      </c>
      <c r="B2792">
        <v>0.90839999999999999</v>
      </c>
      <c r="C2792">
        <f t="shared" si="394"/>
        <v>8.6999999999999952E-2</v>
      </c>
      <c r="D2792">
        <f t="shared" si="395"/>
        <v>8.3421608139072359E-2</v>
      </c>
      <c r="E2792">
        <f t="shared" si="396"/>
        <v>5.8246677691344076E-2</v>
      </c>
      <c r="F2792">
        <v>992.68060000000003</v>
      </c>
      <c r="G2792">
        <f t="shared" si="397"/>
        <v>0.19182942438238626</v>
      </c>
      <c r="H2792">
        <f t="shared" si="398"/>
        <v>217.88902302508833</v>
      </c>
      <c r="I2792">
        <f t="shared" si="391"/>
        <v>236.845368028271</v>
      </c>
      <c r="J2792">
        <f t="shared" si="399"/>
        <v>1752.3000000000002</v>
      </c>
      <c r="K2792" s="2">
        <f t="shared" si="392"/>
        <v>0.48675000000000007</v>
      </c>
      <c r="L2792">
        <f t="shared" si="393"/>
        <v>4.8461146063594395E-5</v>
      </c>
    </row>
    <row r="2793" spans="1:12" x14ac:dyDescent="0.15">
      <c r="A2793">
        <v>1820401</v>
      </c>
      <c r="B2793">
        <v>0.90839999999999999</v>
      </c>
      <c r="C2793">
        <f t="shared" si="394"/>
        <v>8.6999999999999952E-2</v>
      </c>
      <c r="D2793">
        <f t="shared" si="395"/>
        <v>8.3421608139072359E-2</v>
      </c>
      <c r="E2793">
        <f t="shared" si="396"/>
        <v>5.8211000463287171E-2</v>
      </c>
      <c r="F2793">
        <v>994.0874</v>
      </c>
      <c r="G2793">
        <f t="shared" si="397"/>
        <v>0.19182942438238626</v>
      </c>
      <c r="H2793">
        <f t="shared" si="398"/>
        <v>218.19780943392081</v>
      </c>
      <c r="I2793">
        <f t="shared" si="391"/>
        <v>237.18101885467195</v>
      </c>
      <c r="J2793">
        <f t="shared" si="399"/>
        <v>1754.3166666666666</v>
      </c>
      <c r="K2793" s="2">
        <f t="shared" si="392"/>
        <v>0.48731018518518515</v>
      </c>
      <c r="L2793">
        <f t="shared" si="393"/>
        <v>5.0000000000000158E-5</v>
      </c>
    </row>
    <row r="2794" spans="1:12" x14ac:dyDescent="0.15">
      <c r="A2794">
        <v>1820523</v>
      </c>
      <c r="B2794">
        <v>0.9083</v>
      </c>
      <c r="C2794">
        <f t="shared" si="394"/>
        <v>8.7099999999999941E-2</v>
      </c>
      <c r="D2794">
        <f t="shared" si="395"/>
        <v>8.3513600227817592E-2</v>
      </c>
      <c r="E2794">
        <f t="shared" si="396"/>
        <v>5.8302992552032404E-2</v>
      </c>
      <c r="F2794">
        <v>994.0874</v>
      </c>
      <c r="G2794">
        <f t="shared" si="397"/>
        <v>0.19182060119058791</v>
      </c>
      <c r="H2794">
        <f t="shared" si="398"/>
        <v>218.19780943392081</v>
      </c>
      <c r="I2794">
        <f t="shared" si="391"/>
        <v>237.20283863561534</v>
      </c>
      <c r="J2794">
        <f t="shared" si="399"/>
        <v>1756.35</v>
      </c>
      <c r="K2794" s="2">
        <f t="shared" si="392"/>
        <v>0.48787499999999995</v>
      </c>
      <c r="L2794">
        <f t="shared" si="393"/>
        <v>4.9502424087777639E-5</v>
      </c>
    </row>
    <row r="2795" spans="1:12" x14ac:dyDescent="0.15">
      <c r="A2795">
        <v>1820641</v>
      </c>
      <c r="B2795">
        <v>0.90820000000000001</v>
      </c>
      <c r="C2795">
        <f t="shared" si="394"/>
        <v>8.719999999999993E-2</v>
      </c>
      <c r="D2795">
        <f t="shared" si="395"/>
        <v>8.3605583854796856E-2</v>
      </c>
      <c r="E2795">
        <f t="shared" si="396"/>
        <v>5.8377137564983209E-2</v>
      </c>
      <c r="F2795">
        <v>994.79079999999999</v>
      </c>
      <c r="G2795">
        <f t="shared" si="397"/>
        <v>0.19181177921614534</v>
      </c>
      <c r="H2795">
        <f t="shared" si="398"/>
        <v>218.35220263833708</v>
      </c>
      <c r="I2795">
        <f t="shared" si="391"/>
        <v>237.39251470840003</v>
      </c>
      <c r="J2795">
        <f t="shared" si="399"/>
        <v>1758.3166666666666</v>
      </c>
      <c r="K2795" s="2">
        <f t="shared" si="392"/>
        <v>0.48842129629629627</v>
      </c>
      <c r="L2795">
        <f t="shared" si="393"/>
        <v>4.8979591836734961E-5</v>
      </c>
    </row>
    <row r="2796" spans="1:12" x14ac:dyDescent="0.15">
      <c r="A2796">
        <v>1820761</v>
      </c>
      <c r="B2796">
        <v>0.90810000000000002</v>
      </c>
      <c r="C2796">
        <f t="shared" si="394"/>
        <v>8.7299999999999919E-2</v>
      </c>
      <c r="D2796">
        <f t="shared" si="395"/>
        <v>8.369755902156667E-2</v>
      </c>
      <c r="E2796">
        <f t="shared" si="396"/>
        <v>5.8421543939695633E-2</v>
      </c>
      <c r="F2796">
        <v>996.66650000000004</v>
      </c>
      <c r="G2796">
        <f t="shared" si="397"/>
        <v>0.19180295845877865</v>
      </c>
      <c r="H2796">
        <f t="shared" si="398"/>
        <v>218.76391053359379</v>
      </c>
      <c r="I2796">
        <f t="shared" si="391"/>
        <v>237.86199992317651</v>
      </c>
      <c r="J2796">
        <f t="shared" si="399"/>
        <v>1760.3166666666666</v>
      </c>
      <c r="K2796" s="2">
        <f t="shared" si="392"/>
        <v>0.48897685185185186</v>
      </c>
      <c r="L2796">
        <f t="shared" si="393"/>
        <v>4.9489795918367563E-5</v>
      </c>
    </row>
    <row r="2797" spans="1:12" x14ac:dyDescent="0.15">
      <c r="A2797">
        <v>1820881</v>
      </c>
      <c r="B2797">
        <v>0.90800000000000003</v>
      </c>
      <c r="C2797">
        <f t="shared" si="394"/>
        <v>8.7399999999999908E-2</v>
      </c>
      <c r="D2797">
        <f t="shared" si="395"/>
        <v>8.3789525729683165E-2</v>
      </c>
      <c r="E2797">
        <f t="shared" si="396"/>
        <v>5.8501616547756194E-2</v>
      </c>
      <c r="F2797">
        <v>997.13549999999998</v>
      </c>
      <c r="G2797">
        <f t="shared" si="397"/>
        <v>0.19179413891820801</v>
      </c>
      <c r="H2797">
        <f t="shared" si="398"/>
        <v>218.8668539695779</v>
      </c>
      <c r="I2797">
        <f t="shared" si="391"/>
        <v>237.99581700651896</v>
      </c>
      <c r="J2797">
        <f t="shared" si="399"/>
        <v>1762.3166666666666</v>
      </c>
      <c r="K2797" s="2">
        <f t="shared" si="392"/>
        <v>0.48953240740740739</v>
      </c>
      <c r="L2797">
        <f t="shared" si="393"/>
        <v>4.9489795918367563E-5</v>
      </c>
    </row>
    <row r="2798" spans="1:12" x14ac:dyDescent="0.15">
      <c r="A2798">
        <v>1821000</v>
      </c>
      <c r="B2798">
        <v>0.90800000000000003</v>
      </c>
      <c r="C2798">
        <f t="shared" si="394"/>
        <v>8.7399999999999908E-2</v>
      </c>
      <c r="D2798">
        <f t="shared" si="395"/>
        <v>8.3789525729683165E-2</v>
      </c>
      <c r="E2798">
        <f t="shared" si="396"/>
        <v>5.8504588804742463E-2</v>
      </c>
      <c r="F2798">
        <v>997.01829999999995</v>
      </c>
      <c r="G2798">
        <f t="shared" si="397"/>
        <v>0.19179413891820801</v>
      </c>
      <c r="H2798">
        <f t="shared" si="398"/>
        <v>218.84112908536179</v>
      </c>
      <c r="I2798">
        <f t="shared" si="391"/>
        <v>237.96784376742238</v>
      </c>
      <c r="J2798">
        <f t="shared" si="399"/>
        <v>1764.3000000000002</v>
      </c>
      <c r="K2798" s="2">
        <f t="shared" si="392"/>
        <v>0.49008333333333337</v>
      </c>
      <c r="L2798">
        <f t="shared" si="393"/>
        <v>4.9995748660828378E-5</v>
      </c>
    </row>
    <row r="2799" spans="1:12" x14ac:dyDescent="0.15">
      <c r="A2799">
        <v>1821120</v>
      </c>
      <c r="B2799">
        <v>0.90790000000000004</v>
      </c>
      <c r="C2799">
        <f t="shared" si="394"/>
        <v>8.7499999999999897E-2</v>
      </c>
      <c r="D2799">
        <f t="shared" si="395"/>
        <v>8.3881483980702026E-2</v>
      </c>
      <c r="E2799">
        <f t="shared" si="396"/>
        <v>5.8596547055761325E-2</v>
      </c>
      <c r="F2799">
        <v>997.01829999999995</v>
      </c>
      <c r="G2799">
        <f t="shared" si="397"/>
        <v>0.19178532059415368</v>
      </c>
      <c r="H2799">
        <f t="shared" si="398"/>
        <v>218.84112908536179</v>
      </c>
      <c r="I2799">
        <f t="shared" si="391"/>
        <v>237.98972788033095</v>
      </c>
      <c r="J2799">
        <f t="shared" si="399"/>
        <v>1766.3000000000002</v>
      </c>
      <c r="K2799" s="2">
        <f t="shared" si="392"/>
        <v>0.49063888888888896</v>
      </c>
      <c r="L2799">
        <f t="shared" si="393"/>
        <v>5.0510204081632753E-5</v>
      </c>
    </row>
    <row r="2800" spans="1:12" x14ac:dyDescent="0.15">
      <c r="A2800">
        <v>1821241</v>
      </c>
      <c r="B2800">
        <v>0.90769999999999995</v>
      </c>
      <c r="C2800">
        <f t="shared" si="394"/>
        <v>8.7699999999999986E-2</v>
      </c>
      <c r="D2800">
        <f t="shared" si="395"/>
        <v>8.4065375117667429E-2</v>
      </c>
      <c r="E2800">
        <f t="shared" si="396"/>
        <v>5.8771521421767947E-2</v>
      </c>
      <c r="F2800">
        <v>997.36990000000003</v>
      </c>
      <c r="G2800">
        <f t="shared" si="397"/>
        <v>0.19176768759447552</v>
      </c>
      <c r="H2800">
        <f t="shared" si="398"/>
        <v>218.91830373801002</v>
      </c>
      <c r="I2800">
        <f t="shared" si="391"/>
        <v>238.11743897583349</v>
      </c>
      <c r="J2800">
        <f t="shared" si="399"/>
        <v>1768.3166666666666</v>
      </c>
      <c r="K2800" s="2">
        <f t="shared" si="392"/>
        <v>0.49119907407407404</v>
      </c>
      <c r="L2800">
        <f t="shared" si="393"/>
        <v>4.9999999999999589E-5</v>
      </c>
    </row>
    <row r="2801" spans="1:12" x14ac:dyDescent="0.15">
      <c r="A2801">
        <v>1821363</v>
      </c>
      <c r="B2801">
        <v>0.90749999999999997</v>
      </c>
      <c r="C2801">
        <f t="shared" si="394"/>
        <v>8.7899999999999964E-2</v>
      </c>
      <c r="D2801">
        <f t="shared" si="395"/>
        <v>8.4249232444899805E-2</v>
      </c>
      <c r="E2801">
        <f t="shared" si="396"/>
        <v>5.893456280587471E-2</v>
      </c>
      <c r="F2801">
        <v>998.19069999999999</v>
      </c>
      <c r="G2801">
        <f t="shared" si="397"/>
        <v>0.19175005945750814</v>
      </c>
      <c r="H2801">
        <f t="shared" si="398"/>
        <v>219.09846572576217</v>
      </c>
      <c r="I2801">
        <f t="shared" si="391"/>
        <v>238.35722086305663</v>
      </c>
      <c r="J2801">
        <f t="shared" si="399"/>
        <v>1770.35</v>
      </c>
      <c r="K2801" s="2">
        <f t="shared" si="392"/>
        <v>0.49176388888888889</v>
      </c>
      <c r="L2801">
        <f t="shared" si="393"/>
        <v>4.9498213981969364E-5</v>
      </c>
    </row>
    <row r="2802" spans="1:12" x14ac:dyDescent="0.15">
      <c r="A2802">
        <v>1821480</v>
      </c>
      <c r="B2802">
        <v>0.90749999999999997</v>
      </c>
      <c r="C2802">
        <f t="shared" si="394"/>
        <v>8.7899999999999964E-2</v>
      </c>
      <c r="D2802">
        <f t="shared" si="395"/>
        <v>8.4249232444899805E-2</v>
      </c>
      <c r="E2802">
        <f t="shared" si="396"/>
        <v>5.8943484648944389E-2</v>
      </c>
      <c r="F2802">
        <v>997.83889999999997</v>
      </c>
      <c r="G2802">
        <f t="shared" si="397"/>
        <v>0.19175005945750814</v>
      </c>
      <c r="H2802">
        <f t="shared" si="398"/>
        <v>219.02124717399411</v>
      </c>
      <c r="I2802">
        <f t="shared" si="391"/>
        <v>238.27321480058819</v>
      </c>
      <c r="J2802">
        <f t="shared" si="399"/>
        <v>1772.3000000000002</v>
      </c>
      <c r="K2802" s="2">
        <f t="shared" si="392"/>
        <v>0.49230555555555561</v>
      </c>
      <c r="L2802">
        <f t="shared" si="393"/>
        <v>4.99829989799384E-5</v>
      </c>
    </row>
    <row r="2803" spans="1:12" x14ac:dyDescent="0.15">
      <c r="A2803">
        <v>1821600</v>
      </c>
      <c r="B2803">
        <v>0.90749999999999997</v>
      </c>
      <c r="C2803">
        <f t="shared" si="394"/>
        <v>8.7899999999999964E-2</v>
      </c>
      <c r="D2803">
        <f t="shared" si="395"/>
        <v>8.4249232444899805E-2</v>
      </c>
      <c r="E2803">
        <f t="shared" si="396"/>
        <v>5.9005922334099417E-2</v>
      </c>
      <c r="F2803">
        <v>995.37689999999998</v>
      </c>
      <c r="G2803">
        <f t="shared" si="397"/>
        <v>0.19175005945750814</v>
      </c>
      <c r="H2803">
        <f t="shared" si="398"/>
        <v>218.48084900897734</v>
      </c>
      <c r="I2803">
        <f t="shared" si="391"/>
        <v>237.68531563686642</v>
      </c>
      <c r="J2803">
        <f t="shared" si="399"/>
        <v>1774.3000000000002</v>
      </c>
      <c r="K2803" s="2">
        <f t="shared" si="392"/>
        <v>0.49286111111111114</v>
      </c>
      <c r="L2803">
        <f t="shared" si="393"/>
        <v>4.9995748660827815E-5</v>
      </c>
    </row>
    <row r="2804" spans="1:12" x14ac:dyDescent="0.15">
      <c r="A2804">
        <v>1821720</v>
      </c>
      <c r="B2804">
        <v>0.90720000000000001</v>
      </c>
      <c r="C2804">
        <f t="shared" si="394"/>
        <v>8.8199999999999931E-2</v>
      </c>
      <c r="D2804">
        <f t="shared" si="395"/>
        <v>8.4524955069687754E-2</v>
      </c>
      <c r="E2804">
        <f t="shared" si="396"/>
        <v>5.9373810286015891E-2</v>
      </c>
      <c r="F2804">
        <v>991.74270000000001</v>
      </c>
      <c r="G2804">
        <f t="shared" si="397"/>
        <v>0.19172362636475201</v>
      </c>
      <c r="H2804">
        <f t="shared" si="398"/>
        <v>217.68315810268001</v>
      </c>
      <c r="I2804">
        <f t="shared" si="391"/>
        <v>236.88281264733632</v>
      </c>
      <c r="J2804">
        <f t="shared" si="399"/>
        <v>1776.3000000000002</v>
      </c>
      <c r="K2804" s="2">
        <f t="shared" si="392"/>
        <v>0.49341666666666673</v>
      </c>
      <c r="L2804">
        <f t="shared" si="393"/>
        <v>4.8971263390580108E-5</v>
      </c>
    </row>
    <row r="2805" spans="1:12" x14ac:dyDescent="0.15">
      <c r="A2805">
        <v>1821840</v>
      </c>
      <c r="B2805">
        <v>0.90720000000000001</v>
      </c>
      <c r="C2805">
        <f t="shared" si="394"/>
        <v>8.8199999999999931E-2</v>
      </c>
      <c r="D2805">
        <f t="shared" si="395"/>
        <v>8.4524955069687754E-2</v>
      </c>
      <c r="E2805">
        <f t="shared" si="396"/>
        <v>5.942732612810124E-2</v>
      </c>
      <c r="F2805">
        <v>989.63250000000005</v>
      </c>
      <c r="G2805">
        <f t="shared" si="397"/>
        <v>0.19172362636475201</v>
      </c>
      <c r="H2805">
        <f t="shared" si="398"/>
        <v>217.21997848943127</v>
      </c>
      <c r="I2805">
        <f t="shared" si="391"/>
        <v>236.37878059219906</v>
      </c>
      <c r="J2805">
        <f t="shared" si="399"/>
        <v>1778.3000000000002</v>
      </c>
      <c r="K2805" s="2">
        <f t="shared" si="392"/>
        <v>0.49397222222222226</v>
      </c>
      <c r="L2805">
        <f t="shared" si="393"/>
        <v>4.9987248150982118E-5</v>
      </c>
    </row>
    <row r="2806" spans="1:12" x14ac:dyDescent="0.15">
      <c r="A2806">
        <v>1821961</v>
      </c>
      <c r="B2806">
        <v>0.90720000000000001</v>
      </c>
      <c r="C2806">
        <f t="shared" si="394"/>
        <v>8.8199999999999931E-2</v>
      </c>
      <c r="D2806">
        <f t="shared" si="395"/>
        <v>8.4524955069687754E-2</v>
      </c>
      <c r="E2806">
        <f t="shared" si="396"/>
        <v>5.938867664305808E-2</v>
      </c>
      <c r="F2806">
        <v>991.15650000000005</v>
      </c>
      <c r="G2806">
        <f t="shared" si="397"/>
        <v>0.19172362636475201</v>
      </c>
      <c r="H2806">
        <f t="shared" si="398"/>
        <v>217.55448978247986</v>
      </c>
      <c r="I2806">
        <f t="shared" si="391"/>
        <v>236.74279578129455</v>
      </c>
      <c r="J2806">
        <f t="shared" si="399"/>
        <v>1780.3166666666666</v>
      </c>
      <c r="K2806" s="2">
        <f t="shared" si="392"/>
        <v>0.49453240740740739</v>
      </c>
      <c r="L2806">
        <f t="shared" si="393"/>
        <v>5.0000000000000158E-5</v>
      </c>
    </row>
    <row r="2807" spans="1:12" x14ac:dyDescent="0.15">
      <c r="A2807">
        <v>1822080</v>
      </c>
      <c r="B2807">
        <v>0.90720000000000001</v>
      </c>
      <c r="C2807">
        <f t="shared" si="394"/>
        <v>8.8199999999999931E-2</v>
      </c>
      <c r="D2807">
        <f t="shared" si="395"/>
        <v>8.4524955069687754E-2</v>
      </c>
      <c r="E2807">
        <f t="shared" si="396"/>
        <v>5.9263806344858921E-2</v>
      </c>
      <c r="F2807">
        <v>996.08029999999997</v>
      </c>
      <c r="G2807">
        <f t="shared" si="397"/>
        <v>0.19172362636475201</v>
      </c>
      <c r="H2807">
        <f t="shared" si="398"/>
        <v>218.63524221339358</v>
      </c>
      <c r="I2807">
        <f t="shared" si="391"/>
        <v>237.91887057661486</v>
      </c>
      <c r="J2807">
        <f t="shared" si="399"/>
        <v>1782.3000000000002</v>
      </c>
      <c r="K2807" s="2">
        <f t="shared" si="392"/>
        <v>0.49508333333333338</v>
      </c>
      <c r="L2807">
        <f t="shared" si="393"/>
        <v>5.1016070062069658E-5</v>
      </c>
    </row>
    <row r="2808" spans="1:12" x14ac:dyDescent="0.15">
      <c r="A2808">
        <v>1822200</v>
      </c>
      <c r="B2808">
        <v>0.90700000000000003</v>
      </c>
      <c r="C2808">
        <f t="shared" si="394"/>
        <v>8.8399999999999909E-2</v>
      </c>
      <c r="D2808">
        <f t="shared" si="395"/>
        <v>8.4708727926954011E-2</v>
      </c>
      <c r="E2808">
        <f t="shared" si="396"/>
        <v>5.9260271218770977E-2</v>
      </c>
      <c r="F2808">
        <v>1003.4661</v>
      </c>
      <c r="G2808">
        <f t="shared" si="397"/>
        <v>0.19170601037478835</v>
      </c>
      <c r="H2808">
        <f t="shared" si="398"/>
        <v>220.25639280932413</v>
      </c>
      <c r="I2808">
        <f t="shared" si="391"/>
        <v>239.72705793366839</v>
      </c>
      <c r="J2808">
        <f t="shared" si="399"/>
        <v>1784.3000000000002</v>
      </c>
      <c r="K2808" s="2">
        <f t="shared" si="392"/>
        <v>0.49563888888888896</v>
      </c>
      <c r="L2808">
        <f t="shared" si="393"/>
        <v>5.0000000000000158E-5</v>
      </c>
    </row>
    <row r="2809" spans="1:12" x14ac:dyDescent="0.15">
      <c r="A2809">
        <v>1822322</v>
      </c>
      <c r="B2809">
        <v>0.90680000000000005</v>
      </c>
      <c r="C2809">
        <f t="shared" si="394"/>
        <v>8.8599999999999887E-2</v>
      </c>
      <c r="D2809">
        <f t="shared" si="395"/>
        <v>8.4892467017962409E-2</v>
      </c>
      <c r="E2809">
        <f t="shared" si="396"/>
        <v>5.9339950882594916E-2</v>
      </c>
      <c r="F2809">
        <v>1007.5693</v>
      </c>
      <c r="G2809">
        <f t="shared" si="397"/>
        <v>0.19168839923972067</v>
      </c>
      <c r="H2809">
        <f t="shared" si="398"/>
        <v>221.1570271516056</v>
      </c>
      <c r="I2809">
        <f t="shared" si="391"/>
        <v>240.75153975723782</v>
      </c>
      <c r="J2809">
        <f t="shared" si="399"/>
        <v>1786.3333333333335</v>
      </c>
      <c r="K2809" s="2">
        <f t="shared" si="392"/>
        <v>0.49620370370370376</v>
      </c>
      <c r="L2809">
        <f t="shared" si="393"/>
        <v>5.0004252062250403E-5</v>
      </c>
    </row>
    <row r="2810" spans="1:12" x14ac:dyDescent="0.15">
      <c r="A2810">
        <v>1822444</v>
      </c>
      <c r="B2810">
        <v>0.90649999999999997</v>
      </c>
      <c r="C2810">
        <f t="shared" si="394"/>
        <v>8.8899999999999965E-2</v>
      </c>
      <c r="D2810">
        <f t="shared" si="395"/>
        <v>8.5168012369878199E-2</v>
      </c>
      <c r="E2810">
        <f t="shared" si="396"/>
        <v>5.9576841677356655E-2</v>
      </c>
      <c r="F2810">
        <v>1009.0934999999999</v>
      </c>
      <c r="G2810">
        <f t="shared" si="397"/>
        <v>0.19166199163517228</v>
      </c>
      <c r="H2810">
        <f t="shared" si="398"/>
        <v>221.49158234377396</v>
      </c>
      <c r="I2810">
        <f t="shared" si="391"/>
        <v>241.18218401413543</v>
      </c>
      <c r="J2810">
        <f t="shared" si="399"/>
        <v>1788.3666666666668</v>
      </c>
      <c r="K2810" s="2">
        <f t="shared" si="392"/>
        <v>0.49676851851851855</v>
      </c>
      <c r="L2810">
        <f t="shared" si="393"/>
        <v>4.8992089818831085E-5</v>
      </c>
    </row>
    <row r="2811" spans="1:12" x14ac:dyDescent="0.15">
      <c r="A2811">
        <v>1822562</v>
      </c>
      <c r="B2811">
        <v>0.90649999999999997</v>
      </c>
      <c r="C2811">
        <f t="shared" si="394"/>
        <v>8.8899999999999965E-2</v>
      </c>
      <c r="D2811">
        <f t="shared" si="395"/>
        <v>8.5168012369878199E-2</v>
      </c>
      <c r="E2811">
        <f t="shared" si="396"/>
        <v>5.9674956590568588E-2</v>
      </c>
      <c r="F2811">
        <v>1005.2247</v>
      </c>
      <c r="G2811">
        <f t="shared" si="397"/>
        <v>0.19166199163517228</v>
      </c>
      <c r="H2811">
        <f t="shared" si="398"/>
        <v>220.64239776992468</v>
      </c>
      <c r="I2811">
        <f t="shared" si="391"/>
        <v>240.25750693167095</v>
      </c>
      <c r="J2811">
        <f t="shared" si="399"/>
        <v>1790.3333333333335</v>
      </c>
      <c r="K2811" s="2">
        <f t="shared" si="392"/>
        <v>0.49731481481481488</v>
      </c>
      <c r="L2811">
        <f t="shared" si="393"/>
        <v>4.8987923116175917E-5</v>
      </c>
    </row>
    <row r="2812" spans="1:12" x14ac:dyDescent="0.15">
      <c r="A2812">
        <v>1822680</v>
      </c>
      <c r="B2812">
        <v>0.90649999999999997</v>
      </c>
      <c r="C2812">
        <f t="shared" si="394"/>
        <v>8.8899999999999965E-2</v>
      </c>
      <c r="D2812">
        <f t="shared" si="395"/>
        <v>8.5168012369878199E-2</v>
      </c>
      <c r="E2812">
        <f t="shared" si="396"/>
        <v>5.9737394275723617E-2</v>
      </c>
      <c r="F2812">
        <v>1002.7627</v>
      </c>
      <c r="G2812">
        <f t="shared" si="397"/>
        <v>0.19166199163517228</v>
      </c>
      <c r="H2812">
        <f t="shared" si="398"/>
        <v>220.10199960490792</v>
      </c>
      <c r="I2812">
        <f t="shared" si="391"/>
        <v>239.66906736978416</v>
      </c>
      <c r="J2812">
        <f t="shared" si="399"/>
        <v>1792.3000000000002</v>
      </c>
      <c r="K2812" s="2">
        <f t="shared" si="392"/>
        <v>0.49786111111111114</v>
      </c>
      <c r="L2812">
        <f t="shared" si="393"/>
        <v>4.9481380717564695E-5</v>
      </c>
    </row>
    <row r="2813" spans="1:12" x14ac:dyDescent="0.15">
      <c r="A2813">
        <v>1822800</v>
      </c>
      <c r="B2813">
        <v>0.90649999999999997</v>
      </c>
      <c r="C2813">
        <f t="shared" si="394"/>
        <v>8.8899999999999965E-2</v>
      </c>
      <c r="D2813">
        <f t="shared" si="395"/>
        <v>8.5168012369878199E-2</v>
      </c>
      <c r="E2813">
        <f t="shared" si="396"/>
        <v>5.9799826888767754E-2</v>
      </c>
      <c r="F2813">
        <v>1000.3009</v>
      </c>
      <c r="G2813">
        <f t="shared" si="397"/>
        <v>0.19166199163517228</v>
      </c>
      <c r="H2813">
        <f t="shared" si="398"/>
        <v>219.56164533901091</v>
      </c>
      <c r="I2813">
        <f t="shared" si="391"/>
        <v>239.08067560964895</v>
      </c>
      <c r="J2813">
        <f t="shared" si="399"/>
        <v>1794.3000000000002</v>
      </c>
      <c r="K2813" s="2">
        <f t="shared" si="392"/>
        <v>0.49841666666666673</v>
      </c>
      <c r="L2813">
        <f t="shared" si="393"/>
        <v>5.1020408163265349E-5</v>
      </c>
    </row>
    <row r="2814" spans="1:12" x14ac:dyDescent="0.15">
      <c r="A2814">
        <v>1822920</v>
      </c>
      <c r="B2814">
        <v>0.90629999999999999</v>
      </c>
      <c r="C2814">
        <f t="shared" si="394"/>
        <v>8.9099999999999943E-2</v>
      </c>
      <c r="D2814">
        <f t="shared" si="395"/>
        <v>8.5351667099503661E-2</v>
      </c>
      <c r="E2814">
        <f t="shared" si="396"/>
        <v>6.0042944510506541E-2</v>
      </c>
      <c r="F2814">
        <v>997.95619999999997</v>
      </c>
      <c r="G2814">
        <f t="shared" si="397"/>
        <v>0.19164439262759325</v>
      </c>
      <c r="H2814">
        <f t="shared" si="398"/>
        <v>219.04699400777011</v>
      </c>
      <c r="I2814">
        <f t="shared" si="391"/>
        <v>238.56408117386243</v>
      </c>
      <c r="J2814">
        <f t="shared" si="399"/>
        <v>1796.3000000000002</v>
      </c>
      <c r="K2814" s="2">
        <f t="shared" si="392"/>
        <v>0.49897222222222226</v>
      </c>
      <c r="L2814">
        <f t="shared" si="393"/>
        <v>4.9991498044550415E-5</v>
      </c>
    </row>
    <row r="2815" spans="1:12" x14ac:dyDescent="0.15">
      <c r="A2815">
        <v>1823040</v>
      </c>
      <c r="B2815">
        <v>0.90629999999999999</v>
      </c>
      <c r="C2815">
        <f t="shared" si="394"/>
        <v>8.9099999999999943E-2</v>
      </c>
      <c r="D2815">
        <f t="shared" si="395"/>
        <v>8.5351667099503661E-2</v>
      </c>
      <c r="E2815">
        <f t="shared" si="396"/>
        <v>6.0036997460478567E-2</v>
      </c>
      <c r="F2815">
        <v>998.19069999999999</v>
      </c>
      <c r="G2815">
        <f t="shared" si="397"/>
        <v>0.19164439262759325</v>
      </c>
      <c r="H2815">
        <f t="shared" si="398"/>
        <v>219.09846572576217</v>
      </c>
      <c r="I2815">
        <f t="shared" si="391"/>
        <v>238.62013902192757</v>
      </c>
      <c r="J2815">
        <f t="shared" si="399"/>
        <v>1798.3000000000002</v>
      </c>
      <c r="K2815" s="2">
        <f t="shared" si="392"/>
        <v>0.49952777777777785</v>
      </c>
      <c r="L2815">
        <f t="shared" si="393"/>
        <v>5.0000000000000158E-5</v>
      </c>
    </row>
    <row r="2816" spans="1:12" x14ac:dyDescent="0.15">
      <c r="A2816">
        <v>1823160</v>
      </c>
      <c r="B2816">
        <v>0.90610000000000002</v>
      </c>
      <c r="C2816">
        <f t="shared" si="394"/>
        <v>8.9299999999999921E-2</v>
      </c>
      <c r="D2816">
        <f t="shared" si="395"/>
        <v>8.553528810626268E-2</v>
      </c>
      <c r="E2816">
        <f t="shared" si="396"/>
        <v>6.020277985320914E-2</v>
      </c>
      <c r="F2816">
        <v>998.89409999999998</v>
      </c>
      <c r="G2816">
        <f t="shared" si="397"/>
        <v>0.19162679846711297</v>
      </c>
      <c r="H2816">
        <f t="shared" si="398"/>
        <v>219.25285893017843</v>
      </c>
      <c r="I2816">
        <f t="shared" si="391"/>
        <v>238.83213923264341</v>
      </c>
      <c r="J2816">
        <f t="shared" si="399"/>
        <v>1800.3000000000002</v>
      </c>
      <c r="K2816" s="2">
        <f t="shared" si="392"/>
        <v>0.50008333333333344</v>
      </c>
      <c r="L2816">
        <f t="shared" si="393"/>
        <v>4.8979591836734961E-5</v>
      </c>
    </row>
    <row r="2817" spans="1:12" x14ac:dyDescent="0.15">
      <c r="A2817">
        <v>1823280</v>
      </c>
      <c r="B2817">
        <v>0.90590000000000004</v>
      </c>
      <c r="C2817">
        <f t="shared" si="394"/>
        <v>8.9499999999999899E-2</v>
      </c>
      <c r="D2817">
        <f t="shared" si="395"/>
        <v>8.5718875402537434E-2</v>
      </c>
      <c r="E2817">
        <f t="shared" si="396"/>
        <v>6.0359611764496654E-2</v>
      </c>
      <c r="F2817">
        <v>999.94910000000004</v>
      </c>
      <c r="G2817">
        <f t="shared" si="397"/>
        <v>0.19160920915150689</v>
      </c>
      <c r="H2817">
        <f t="shared" si="398"/>
        <v>219.48442678724291</v>
      </c>
      <c r="I2817">
        <f t="shared" si="391"/>
        <v>239.12828298470112</v>
      </c>
      <c r="J2817">
        <f t="shared" si="399"/>
        <v>1802.3000000000002</v>
      </c>
      <c r="K2817" s="2">
        <f t="shared" si="392"/>
        <v>0.50063888888888897</v>
      </c>
      <c r="L2817">
        <f t="shared" si="393"/>
        <v>4.846526655896646E-5</v>
      </c>
    </row>
    <row r="2818" spans="1:12" x14ac:dyDescent="0.15">
      <c r="A2818">
        <v>1823402</v>
      </c>
      <c r="B2818">
        <v>0.90590000000000004</v>
      </c>
      <c r="C2818">
        <f t="shared" si="394"/>
        <v>8.9499999999999899E-2</v>
      </c>
      <c r="D2818">
        <f t="shared" si="395"/>
        <v>8.5718875402537434E-2</v>
      </c>
      <c r="E2818">
        <f t="shared" si="396"/>
        <v>6.0407183092609493E-2</v>
      </c>
      <c r="F2818">
        <v>998.07330000000002</v>
      </c>
      <c r="G2818">
        <f t="shared" si="397"/>
        <v>0.19160920915150689</v>
      </c>
      <c r="H2818">
        <f t="shared" si="398"/>
        <v>219.07269694242629</v>
      </c>
      <c r="I2818">
        <f t="shared" ref="I2818:I2881" si="400">F2818/(3.142/4*G2818^2)/145</f>
        <v>238.67970331877339</v>
      </c>
      <c r="J2818">
        <f t="shared" si="399"/>
        <v>1804.3333333333335</v>
      </c>
      <c r="K2818" s="2">
        <f t="shared" ref="K2818:K2881" si="401">J2818/3600</f>
        <v>0.50120370370370371</v>
      </c>
      <c r="L2818">
        <f t="shared" ref="L2818:L2881" si="402">(B2818-B2916)/(J2916-J2818)</f>
        <v>4.8979591836734961E-5</v>
      </c>
    </row>
    <row r="2819" spans="1:12" x14ac:dyDescent="0.15">
      <c r="A2819">
        <v>1823520</v>
      </c>
      <c r="B2819">
        <v>0.90580000000000005</v>
      </c>
      <c r="C2819">
        <f t="shared" ref="C2819:C2882" si="403">B$2-B2819-0.0213</f>
        <v>8.9599999999999888E-2</v>
      </c>
      <c r="D2819">
        <f t="shared" ref="D2819:D2882" si="404">LN(1+C2819)</f>
        <v>8.5810656413110781E-2</v>
      </c>
      <c r="E2819">
        <f t="shared" ref="E2819:E2882" si="405">D2819-H2819/8655</f>
        <v>6.0478148160057241E-2</v>
      </c>
      <c r="F2819">
        <v>998.89409999999998</v>
      </c>
      <c r="G2819">
        <f t="shared" ref="G2819:G2882" si="406">(4*O$2/(1+C2819)/3.142)^0.5</f>
        <v>0.19160041630983685</v>
      </c>
      <c r="H2819">
        <f t="shared" ref="H2819:H2882" si="407">F2819/(3.142/4*P$2^2)/145</f>
        <v>219.25285893017843</v>
      </c>
      <c r="I2819">
        <f t="shared" si="400"/>
        <v>238.89791509032244</v>
      </c>
      <c r="J2819">
        <f t="shared" ref="J2819:J2882" si="408">(A2819-$A$2)/60-434</f>
        <v>1806.3000000000002</v>
      </c>
      <c r="K2819" s="2">
        <f t="shared" si="401"/>
        <v>0.50175000000000003</v>
      </c>
      <c r="L2819">
        <f t="shared" si="402"/>
        <v>4.8979591836734961E-5</v>
      </c>
    </row>
    <row r="2820" spans="1:12" x14ac:dyDescent="0.15">
      <c r="A2820">
        <v>1823640</v>
      </c>
      <c r="B2820">
        <v>0.90580000000000005</v>
      </c>
      <c r="C2820">
        <f t="shared" si="403"/>
        <v>8.9599999999999888E-2</v>
      </c>
      <c r="D2820">
        <f t="shared" si="404"/>
        <v>8.5810656413110781E-2</v>
      </c>
      <c r="E2820">
        <f t="shared" si="405"/>
        <v>6.046923138909846E-2</v>
      </c>
      <c r="F2820">
        <v>999.24570000000006</v>
      </c>
      <c r="G2820">
        <f t="shared" si="406"/>
        <v>0.19160041630983685</v>
      </c>
      <c r="H2820">
        <f t="shared" si="407"/>
        <v>219.33003358282664</v>
      </c>
      <c r="I2820">
        <f t="shared" si="400"/>
        <v>238.98200459184795</v>
      </c>
      <c r="J2820">
        <f t="shared" si="408"/>
        <v>1808.3000000000002</v>
      </c>
      <c r="K2820" s="2">
        <f t="shared" si="401"/>
        <v>0.50230555555555556</v>
      </c>
      <c r="L2820">
        <f t="shared" si="402"/>
        <v>5.0501615371535565E-5</v>
      </c>
    </row>
    <row r="2821" spans="1:12" x14ac:dyDescent="0.15">
      <c r="A2821">
        <v>1823760</v>
      </c>
      <c r="B2821">
        <v>0.90559999999999996</v>
      </c>
      <c r="C2821">
        <f t="shared" si="403"/>
        <v>8.9799999999999977E-2</v>
      </c>
      <c r="D2821">
        <f t="shared" si="404"/>
        <v>8.5994193166860813E-2</v>
      </c>
      <c r="E2821">
        <f t="shared" si="405"/>
        <v>6.0623037964819555E-2</v>
      </c>
      <c r="F2821">
        <v>1000.418</v>
      </c>
      <c r="G2821">
        <f t="shared" si="406"/>
        <v>0.19158283425737407</v>
      </c>
      <c r="H2821">
        <f t="shared" si="407"/>
        <v>219.58734827366709</v>
      </c>
      <c r="I2821">
        <f t="shared" si="400"/>
        <v>239.30629214864237</v>
      </c>
      <c r="J2821">
        <f t="shared" si="408"/>
        <v>1810.3000000000002</v>
      </c>
      <c r="K2821" s="2">
        <f t="shared" si="401"/>
        <v>0.5028611111111112</v>
      </c>
      <c r="L2821">
        <f t="shared" si="402"/>
        <v>4.9489795918366994E-5</v>
      </c>
    </row>
    <row r="2822" spans="1:12" x14ac:dyDescent="0.15">
      <c r="A2822">
        <v>1823881</v>
      </c>
      <c r="B2822">
        <v>0.90549999999999997</v>
      </c>
      <c r="C2822">
        <f t="shared" si="403"/>
        <v>8.9899999999999966E-2</v>
      </c>
      <c r="D2822">
        <f t="shared" si="404"/>
        <v>8.6085948913128776E-2</v>
      </c>
      <c r="E2822">
        <f t="shared" si="405"/>
        <v>6.0667224919030129E-2</v>
      </c>
      <c r="F2822">
        <v>1002.2936999999999</v>
      </c>
      <c r="G2822">
        <f t="shared" si="406"/>
        <v>0.19157404504602607</v>
      </c>
      <c r="H2822">
        <f t="shared" si="407"/>
        <v>219.9990561689238</v>
      </c>
      <c r="I2822">
        <f t="shared" si="400"/>
        <v>239.77697131851005</v>
      </c>
      <c r="J2822">
        <f t="shared" si="408"/>
        <v>1812.3166666666666</v>
      </c>
      <c r="K2822" s="2">
        <f t="shared" si="401"/>
        <v>0.50342129629629628</v>
      </c>
      <c r="L2822">
        <f t="shared" si="402"/>
        <v>4.9494004592226817E-5</v>
      </c>
    </row>
    <row r="2823" spans="1:12" x14ac:dyDescent="0.15">
      <c r="A2823">
        <v>1824002</v>
      </c>
      <c r="B2823">
        <v>0.90549999999999997</v>
      </c>
      <c r="C2823">
        <f t="shared" si="403"/>
        <v>8.9899999999999966E-2</v>
      </c>
      <c r="D2823">
        <f t="shared" si="404"/>
        <v>8.6085948913128776E-2</v>
      </c>
      <c r="E2823">
        <f t="shared" si="405"/>
        <v>6.0640464461932005E-2</v>
      </c>
      <c r="F2823">
        <v>1003.3489</v>
      </c>
      <c r="G2823">
        <f t="shared" si="406"/>
        <v>0.19157404504602607</v>
      </c>
      <c r="H2823">
        <f t="shared" si="407"/>
        <v>220.23066792510807</v>
      </c>
      <c r="I2823">
        <f t="shared" si="400"/>
        <v>240.02940497157527</v>
      </c>
      <c r="J2823">
        <f t="shared" si="408"/>
        <v>1814.3333333333335</v>
      </c>
      <c r="K2823" s="2">
        <f t="shared" si="401"/>
        <v>0.50398148148148147</v>
      </c>
      <c r="L2823">
        <f t="shared" si="402"/>
        <v>5.000850484776281E-5</v>
      </c>
    </row>
    <row r="2824" spans="1:12" x14ac:dyDescent="0.15">
      <c r="A2824">
        <v>1824123</v>
      </c>
      <c r="B2824">
        <v>0.90539999999999998</v>
      </c>
      <c r="C2824">
        <f t="shared" si="403"/>
        <v>8.9999999999999955E-2</v>
      </c>
      <c r="D2824">
        <f t="shared" si="404"/>
        <v>8.6177696241052204E-2</v>
      </c>
      <c r="E2824">
        <f t="shared" si="405"/>
        <v>6.0717347968868685E-2</v>
      </c>
      <c r="F2824">
        <v>1003.9349999999999</v>
      </c>
      <c r="G2824">
        <f t="shared" si="406"/>
        <v>0.1915652570442303</v>
      </c>
      <c r="H2824">
        <f t="shared" si="407"/>
        <v>220.35931429574833</v>
      </c>
      <c r="I2824">
        <f t="shared" si="400"/>
        <v>240.19165258236566</v>
      </c>
      <c r="J2824">
        <f t="shared" si="408"/>
        <v>1816.35</v>
      </c>
      <c r="K2824" s="2">
        <f t="shared" si="401"/>
        <v>0.50454166666666667</v>
      </c>
      <c r="L2824">
        <f t="shared" si="402"/>
        <v>5.0518795713556819E-5</v>
      </c>
    </row>
    <row r="2825" spans="1:12" x14ac:dyDescent="0.15">
      <c r="A2825">
        <v>1824244</v>
      </c>
      <c r="B2825">
        <v>0.9052</v>
      </c>
      <c r="C2825">
        <f t="shared" si="403"/>
        <v>9.0199999999999933E-2</v>
      </c>
      <c r="D2825">
        <f t="shared" si="404"/>
        <v>8.6361165648043303E-2</v>
      </c>
      <c r="E2825">
        <f t="shared" si="405"/>
        <v>6.0939464324847495E-2</v>
      </c>
      <c r="F2825">
        <v>1002.4111</v>
      </c>
      <c r="G2825">
        <f t="shared" si="406"/>
        <v>0.19154768466818597</v>
      </c>
      <c r="H2825">
        <f t="shared" si="407"/>
        <v>220.02482495225971</v>
      </c>
      <c r="I2825">
        <f t="shared" si="400"/>
        <v>239.87106416295353</v>
      </c>
      <c r="J2825">
        <f t="shared" si="408"/>
        <v>1818.3666666666668</v>
      </c>
      <c r="K2825" s="2">
        <f t="shared" si="401"/>
        <v>0.50510185185185186</v>
      </c>
      <c r="L2825">
        <f t="shared" si="402"/>
        <v>4.9502424087777755E-5</v>
      </c>
    </row>
    <row r="2826" spans="1:12" x14ac:dyDescent="0.15">
      <c r="A2826">
        <v>1824362</v>
      </c>
      <c r="B2826">
        <v>0.9052</v>
      </c>
      <c r="C2826">
        <f t="shared" si="403"/>
        <v>9.0199999999999933E-2</v>
      </c>
      <c r="D2826">
        <f t="shared" si="404"/>
        <v>8.6361165648043303E-2</v>
      </c>
      <c r="E2826">
        <f t="shared" si="405"/>
        <v>6.0885948482762145E-2</v>
      </c>
      <c r="F2826">
        <v>1004.5213</v>
      </c>
      <c r="G2826">
        <f t="shared" si="406"/>
        <v>0.19154768466818597</v>
      </c>
      <c r="H2826">
        <f t="shared" si="407"/>
        <v>220.48800456550845</v>
      </c>
      <c r="I2826">
        <f t="shared" si="400"/>
        <v>240.37602257731729</v>
      </c>
      <c r="J2826">
        <f t="shared" si="408"/>
        <v>1820.3333333333335</v>
      </c>
      <c r="K2826" s="2">
        <f t="shared" si="401"/>
        <v>0.50564814814814818</v>
      </c>
      <c r="L2826">
        <f t="shared" si="402"/>
        <v>4.9991498044550415E-5</v>
      </c>
    </row>
    <row r="2827" spans="1:12" x14ac:dyDescent="0.15">
      <c r="A2827">
        <v>1824481</v>
      </c>
      <c r="B2827">
        <v>0.90510000000000002</v>
      </c>
      <c r="C2827">
        <f t="shared" si="403"/>
        <v>9.0299999999999922E-2</v>
      </c>
      <c r="D2827">
        <f t="shared" si="404"/>
        <v>8.6452887730198852E-2</v>
      </c>
      <c r="E2827">
        <f t="shared" si="405"/>
        <v>6.0977670564917694E-2</v>
      </c>
      <c r="F2827">
        <v>1004.5213</v>
      </c>
      <c r="G2827">
        <f t="shared" si="406"/>
        <v>0.19153890029338289</v>
      </c>
      <c r="H2827">
        <f t="shared" si="407"/>
        <v>220.48800456550845</v>
      </c>
      <c r="I2827">
        <f t="shared" si="400"/>
        <v>240.39807137777379</v>
      </c>
      <c r="J2827">
        <f t="shared" si="408"/>
        <v>1822.3166666666666</v>
      </c>
      <c r="K2827" s="2">
        <f t="shared" si="401"/>
        <v>0.50619907407407405</v>
      </c>
      <c r="L2827">
        <f t="shared" si="402"/>
        <v>4.9995748660828262E-5</v>
      </c>
    </row>
    <row r="2828" spans="1:12" x14ac:dyDescent="0.15">
      <c r="A2828">
        <v>1824601</v>
      </c>
      <c r="B2828">
        <v>0.90500000000000003</v>
      </c>
      <c r="C2828">
        <f t="shared" si="403"/>
        <v>9.0399999999999911E-2</v>
      </c>
      <c r="D2828">
        <f t="shared" si="404"/>
        <v>8.6544601400185633E-2</v>
      </c>
      <c r="E2828">
        <f t="shared" si="405"/>
        <v>6.1048575899945209E-2</v>
      </c>
      <c r="F2828">
        <v>1005.3418</v>
      </c>
      <c r="G2828">
        <f t="shared" si="406"/>
        <v>0.19153011712702298</v>
      </c>
      <c r="H2828">
        <f t="shared" si="407"/>
        <v>220.66810070458087</v>
      </c>
      <c r="I2828">
        <f t="shared" si="400"/>
        <v>240.61649700827488</v>
      </c>
      <c r="J2828">
        <f t="shared" si="408"/>
        <v>1824.3166666666666</v>
      </c>
      <c r="K2828" s="2">
        <f t="shared" si="401"/>
        <v>0.50675462962962958</v>
      </c>
      <c r="L2828">
        <f t="shared" si="402"/>
        <v>5.0004252062250288E-5</v>
      </c>
    </row>
    <row r="2829" spans="1:12" x14ac:dyDescent="0.15">
      <c r="A2829">
        <v>1824721</v>
      </c>
      <c r="B2829">
        <v>0.90469999999999995</v>
      </c>
      <c r="C2829">
        <f t="shared" si="403"/>
        <v>9.0699999999999989E-2</v>
      </c>
      <c r="D2829">
        <f t="shared" si="404"/>
        <v>8.6819691952560174E-2</v>
      </c>
      <c r="E2829">
        <f t="shared" si="405"/>
        <v>6.1314744609250078E-2</v>
      </c>
      <c r="F2829">
        <v>1005.6935999999999</v>
      </c>
      <c r="G2829">
        <f t="shared" si="406"/>
        <v>0.19150377487583217</v>
      </c>
      <c r="H2829">
        <f t="shared" si="407"/>
        <v>220.74531925634886</v>
      </c>
      <c r="I2829">
        <f t="shared" si="400"/>
        <v>240.76691971289972</v>
      </c>
      <c r="J2829">
        <f t="shared" si="408"/>
        <v>1826.3166666666666</v>
      </c>
      <c r="K2829" s="2">
        <f t="shared" si="401"/>
        <v>0.50731018518518511</v>
      </c>
      <c r="L2829">
        <f t="shared" si="402"/>
        <v>4.9489795918366994E-5</v>
      </c>
    </row>
    <row r="2830" spans="1:12" x14ac:dyDescent="0.15">
      <c r="A2830">
        <v>1824841</v>
      </c>
      <c r="B2830">
        <v>0.90480000000000005</v>
      </c>
      <c r="C2830">
        <f t="shared" si="403"/>
        <v>9.0599999999999889E-2</v>
      </c>
      <c r="D2830">
        <f t="shared" si="404"/>
        <v>8.6728003509823945E-2</v>
      </c>
      <c r="E2830">
        <f t="shared" si="405"/>
        <v>6.1214139395555076E-2</v>
      </c>
      <c r="F2830">
        <v>1006.0452</v>
      </c>
      <c r="G2830">
        <f t="shared" si="406"/>
        <v>0.19151255441852452</v>
      </c>
      <c r="H2830">
        <f t="shared" si="407"/>
        <v>220.8224939089971</v>
      </c>
      <c r="I2830">
        <f t="shared" si="400"/>
        <v>240.82901185715224</v>
      </c>
      <c r="J2830">
        <f t="shared" si="408"/>
        <v>1828.3166666666666</v>
      </c>
      <c r="K2830" s="2">
        <f t="shared" si="401"/>
        <v>0.50786574074074076</v>
      </c>
      <c r="L2830">
        <f t="shared" si="402"/>
        <v>5.0004252062250288E-5</v>
      </c>
    </row>
    <row r="2831" spans="1:12" x14ac:dyDescent="0.15">
      <c r="A2831">
        <v>1824960</v>
      </c>
      <c r="B2831">
        <v>0.90449999999999997</v>
      </c>
      <c r="C2831">
        <f t="shared" si="403"/>
        <v>9.0899999999999967E-2</v>
      </c>
      <c r="D2831">
        <f t="shared" si="404"/>
        <v>8.7003043621574003E-2</v>
      </c>
      <c r="E2831">
        <f t="shared" si="405"/>
        <v>6.1509987842264392E-2</v>
      </c>
      <c r="F2831">
        <v>1005.2247</v>
      </c>
      <c r="G2831">
        <f t="shared" si="406"/>
        <v>0.19148621941217739</v>
      </c>
      <c r="H2831">
        <f t="shared" si="407"/>
        <v>220.64239776992468</v>
      </c>
      <c r="I2831">
        <f t="shared" si="400"/>
        <v>240.69879172721085</v>
      </c>
      <c r="J2831">
        <f t="shared" si="408"/>
        <v>1830.3000000000002</v>
      </c>
      <c r="K2831" s="2">
        <f t="shared" si="401"/>
        <v>0.50841666666666674</v>
      </c>
      <c r="L2831">
        <f t="shared" si="402"/>
        <v>4.8975427259586534E-5</v>
      </c>
    </row>
    <row r="2832" spans="1:12" x14ac:dyDescent="0.15">
      <c r="A2832">
        <v>1825080</v>
      </c>
      <c r="B2832">
        <v>0.90459999999999996</v>
      </c>
      <c r="C2832">
        <f t="shared" si="403"/>
        <v>9.0799999999999978E-2</v>
      </c>
      <c r="D2832">
        <f t="shared" si="404"/>
        <v>8.6911371989296396E-2</v>
      </c>
      <c r="E2832">
        <f t="shared" si="405"/>
        <v>6.1468862331141336E-2</v>
      </c>
      <c r="F2832">
        <v>1003.2316</v>
      </c>
      <c r="G2832">
        <f t="shared" si="406"/>
        <v>0.19149499654047539</v>
      </c>
      <c r="H2832">
        <f t="shared" si="407"/>
        <v>220.20492109133207</v>
      </c>
      <c r="I2832">
        <f t="shared" si="400"/>
        <v>240.19952792642499</v>
      </c>
      <c r="J2832">
        <f t="shared" si="408"/>
        <v>1832.3000000000002</v>
      </c>
      <c r="K2832" s="2">
        <f t="shared" si="401"/>
        <v>0.50897222222222227</v>
      </c>
      <c r="L2832">
        <f t="shared" si="402"/>
        <v>4.9481380717564695E-5</v>
      </c>
    </row>
    <row r="2833" spans="1:12" x14ac:dyDescent="0.15">
      <c r="A2833">
        <v>1825200</v>
      </c>
      <c r="B2833">
        <v>0.90439999999999998</v>
      </c>
      <c r="C2833">
        <f t="shared" si="403"/>
        <v>9.0999999999999956E-2</v>
      </c>
      <c r="D2833">
        <f t="shared" si="404"/>
        <v>8.7094706850933734E-2</v>
      </c>
      <c r="E2833">
        <f t="shared" si="405"/>
        <v>6.1640305628778182E-2</v>
      </c>
      <c r="F2833">
        <v>1003.7005</v>
      </c>
      <c r="G2833">
        <f t="shared" si="406"/>
        <v>0.19147744349066165</v>
      </c>
      <c r="H2833">
        <f t="shared" si="407"/>
        <v>220.3078425777563</v>
      </c>
      <c r="I2833">
        <f t="shared" si="400"/>
        <v>240.35585625233216</v>
      </c>
      <c r="J2833">
        <f t="shared" si="408"/>
        <v>1834.3000000000002</v>
      </c>
      <c r="K2833" s="2">
        <f t="shared" si="401"/>
        <v>0.5095277777777778</v>
      </c>
      <c r="L2833">
        <f t="shared" si="402"/>
        <v>4.8469387755101803E-5</v>
      </c>
    </row>
    <row r="2834" spans="1:12" x14ac:dyDescent="0.15">
      <c r="A2834">
        <v>1825321</v>
      </c>
      <c r="B2834">
        <v>0.90429999999999999</v>
      </c>
      <c r="C2834">
        <f t="shared" si="403"/>
        <v>9.1099999999999945E-2</v>
      </c>
      <c r="D2834">
        <f t="shared" si="404"/>
        <v>8.7186361678915955E-2</v>
      </c>
      <c r="E2834">
        <f t="shared" si="405"/>
        <v>6.1681414335605859E-2</v>
      </c>
      <c r="F2834">
        <v>1005.6935999999999</v>
      </c>
      <c r="G2834">
        <f t="shared" si="406"/>
        <v>0.19146866877565163</v>
      </c>
      <c r="H2834">
        <f t="shared" si="407"/>
        <v>220.74531925634886</v>
      </c>
      <c r="I2834">
        <f t="shared" si="400"/>
        <v>240.85521784060225</v>
      </c>
      <c r="J2834">
        <f t="shared" si="408"/>
        <v>1836.3166666666666</v>
      </c>
      <c r="K2834" s="2">
        <f t="shared" si="401"/>
        <v>0.51008796296296299</v>
      </c>
      <c r="L2834">
        <f t="shared" si="402"/>
        <v>5.0000000000000158E-5</v>
      </c>
    </row>
    <row r="2835" spans="1:12" x14ac:dyDescent="0.15">
      <c r="A2835">
        <v>1825443</v>
      </c>
      <c r="B2835">
        <v>0.90429999999999999</v>
      </c>
      <c r="C2835">
        <f t="shared" si="403"/>
        <v>9.1099999999999945E-2</v>
      </c>
      <c r="D2835">
        <f t="shared" si="404"/>
        <v>8.7186361678915955E-2</v>
      </c>
      <c r="E2835">
        <f t="shared" si="405"/>
        <v>6.1639790057520988E-2</v>
      </c>
      <c r="F2835">
        <v>1007.3348999999999</v>
      </c>
      <c r="G2835">
        <f t="shared" si="406"/>
        <v>0.19146866877565163</v>
      </c>
      <c r="H2835">
        <f t="shared" si="407"/>
        <v>221.10557738317343</v>
      </c>
      <c r="I2835">
        <f t="shared" si="400"/>
        <v>241.24829548278058</v>
      </c>
      <c r="J2835">
        <f t="shared" si="408"/>
        <v>1838.35</v>
      </c>
      <c r="K2835" s="2">
        <f t="shared" si="401"/>
        <v>0.51065277777777773</v>
      </c>
      <c r="L2835">
        <f t="shared" si="402"/>
        <v>5.0523092625669847E-5</v>
      </c>
    </row>
    <row r="2836" spans="1:12" x14ac:dyDescent="0.15">
      <c r="A2836">
        <v>1825564</v>
      </c>
      <c r="B2836">
        <v>0.9042</v>
      </c>
      <c r="C2836">
        <f t="shared" si="403"/>
        <v>9.1199999999999934E-2</v>
      </c>
      <c r="D2836">
        <f t="shared" si="404"/>
        <v>8.7278008107060559E-2</v>
      </c>
      <c r="E2836">
        <f t="shared" si="405"/>
        <v>6.1689814743636176E-2</v>
      </c>
      <c r="F2836">
        <v>1008.9761</v>
      </c>
      <c r="G2836">
        <f t="shared" si="406"/>
        <v>0.19145989526687091</v>
      </c>
      <c r="H2836">
        <f t="shared" si="407"/>
        <v>221.46581356043808</v>
      </c>
      <c r="I2836">
        <f t="shared" si="400"/>
        <v>241.66349575715009</v>
      </c>
      <c r="J2836">
        <f t="shared" si="408"/>
        <v>1840.3666666666668</v>
      </c>
      <c r="K2836" s="2">
        <f t="shared" si="401"/>
        <v>0.51121296296296304</v>
      </c>
      <c r="L2836">
        <f t="shared" si="402"/>
        <v>5.0017012589316239E-5</v>
      </c>
    </row>
    <row r="2837" spans="1:12" x14ac:dyDescent="0.15">
      <c r="A2837">
        <v>1825681</v>
      </c>
      <c r="B2837">
        <v>0.90400000000000003</v>
      </c>
      <c r="C2837">
        <f t="shared" si="403"/>
        <v>9.1399999999999912E-2</v>
      </c>
      <c r="D2837">
        <f t="shared" si="404"/>
        <v>8.7461275769994448E-2</v>
      </c>
      <c r="E2837">
        <f t="shared" si="405"/>
        <v>6.1867135356542091E-2</v>
      </c>
      <c r="F2837">
        <v>1009.2106</v>
      </c>
      <c r="G2837">
        <f t="shared" si="406"/>
        <v>0.1914423518668921</v>
      </c>
      <c r="H2837">
        <f t="shared" si="407"/>
        <v>221.51728527843014</v>
      </c>
      <c r="I2837">
        <f t="shared" si="400"/>
        <v>241.76396515287868</v>
      </c>
      <c r="J2837">
        <f t="shared" si="408"/>
        <v>1842.3166666666666</v>
      </c>
      <c r="K2837" s="2">
        <f t="shared" si="401"/>
        <v>0.51175462962962959</v>
      </c>
      <c r="L2837">
        <f t="shared" si="402"/>
        <v>4.8983757122204478E-5</v>
      </c>
    </row>
    <row r="2838" spans="1:12" x14ac:dyDescent="0.15">
      <c r="A2838">
        <v>1825801</v>
      </c>
      <c r="B2838">
        <v>0.90390000000000004</v>
      </c>
      <c r="C2838">
        <f t="shared" si="403"/>
        <v>9.1499999999999901E-2</v>
      </c>
      <c r="D2838">
        <f t="shared" si="404"/>
        <v>8.7552897007861452E-2</v>
      </c>
      <c r="E2838">
        <f t="shared" si="405"/>
        <v>6.200038087249396E-2</v>
      </c>
      <c r="F2838">
        <v>1007.5693</v>
      </c>
      <c r="G2838">
        <f t="shared" si="406"/>
        <v>0.19143358197514163</v>
      </c>
      <c r="H2838">
        <f t="shared" si="407"/>
        <v>221.1570271516056</v>
      </c>
      <c r="I2838">
        <f t="shared" si="400"/>
        <v>241.39289513597745</v>
      </c>
      <c r="J2838">
        <f t="shared" si="408"/>
        <v>1844.3166666666666</v>
      </c>
      <c r="K2838" s="2">
        <f t="shared" si="401"/>
        <v>0.51231018518518512</v>
      </c>
      <c r="L2838">
        <f t="shared" si="402"/>
        <v>4.8975427259586988E-5</v>
      </c>
    </row>
    <row r="2839" spans="1:12" x14ac:dyDescent="0.15">
      <c r="A2839">
        <v>1825921</v>
      </c>
      <c r="B2839">
        <v>0.90380000000000005</v>
      </c>
      <c r="C2839">
        <f t="shared" si="403"/>
        <v>9.159999999999989E-2</v>
      </c>
      <c r="D2839">
        <f t="shared" si="404"/>
        <v>8.7644509852046262E-2</v>
      </c>
      <c r="E2839">
        <f t="shared" si="405"/>
        <v>6.2097938230651295E-2</v>
      </c>
      <c r="F2839">
        <v>1007.3348999999999</v>
      </c>
      <c r="G2839">
        <f t="shared" si="406"/>
        <v>0.19142481328851563</v>
      </c>
      <c r="H2839">
        <f t="shared" si="407"/>
        <v>221.10557738317343</v>
      </c>
      <c r="I2839">
        <f t="shared" si="400"/>
        <v>241.35884827147208</v>
      </c>
      <c r="J2839">
        <f t="shared" si="408"/>
        <v>1846.3166666666666</v>
      </c>
      <c r="K2839" s="2">
        <f t="shared" si="401"/>
        <v>0.51286574074074076</v>
      </c>
      <c r="L2839">
        <f t="shared" si="402"/>
        <v>5.0510204081632753E-5</v>
      </c>
    </row>
    <row r="2840" spans="1:12" x14ac:dyDescent="0.15">
      <c r="A2840">
        <v>1826040</v>
      </c>
      <c r="B2840">
        <v>0.90380000000000005</v>
      </c>
      <c r="C2840">
        <f t="shared" si="403"/>
        <v>9.159999999999989E-2</v>
      </c>
      <c r="D2840">
        <f t="shared" si="404"/>
        <v>8.7644509852046262E-2</v>
      </c>
      <c r="E2840">
        <f t="shared" si="405"/>
        <v>6.2112807123748934E-2</v>
      </c>
      <c r="F2840">
        <v>1006.7486</v>
      </c>
      <c r="G2840">
        <f t="shared" si="406"/>
        <v>0.19142481328851563</v>
      </c>
      <c r="H2840">
        <f t="shared" si="407"/>
        <v>220.97688711341334</v>
      </c>
      <c r="I2840">
        <f t="shared" si="400"/>
        <v>241.21836997300196</v>
      </c>
      <c r="J2840">
        <f t="shared" si="408"/>
        <v>1848.3000000000002</v>
      </c>
      <c r="K2840" s="2">
        <f t="shared" si="401"/>
        <v>0.51341666666666674</v>
      </c>
      <c r="L2840">
        <f t="shared" si="402"/>
        <v>4.9489795918367563E-5</v>
      </c>
    </row>
    <row r="2841" spans="1:12" x14ac:dyDescent="0.15">
      <c r="A2841">
        <v>1826161</v>
      </c>
      <c r="B2841">
        <v>0.90359999999999996</v>
      </c>
      <c r="C2841">
        <f t="shared" si="403"/>
        <v>9.1799999999999979E-2</v>
      </c>
      <c r="D2841">
        <f t="shared" si="404"/>
        <v>8.7827710365520076E-2</v>
      </c>
      <c r="E2841">
        <f t="shared" si="405"/>
        <v>6.2281138744125109E-2</v>
      </c>
      <c r="F2841">
        <v>1007.3348999999999</v>
      </c>
      <c r="G2841">
        <f t="shared" si="406"/>
        <v>0.19140727952953324</v>
      </c>
      <c r="H2841">
        <f t="shared" si="407"/>
        <v>221.10557738317343</v>
      </c>
      <c r="I2841">
        <f t="shared" si="400"/>
        <v>241.40306938694874</v>
      </c>
      <c r="J2841">
        <f t="shared" si="408"/>
        <v>1850.3166666666666</v>
      </c>
      <c r="K2841" s="2">
        <f t="shared" si="401"/>
        <v>0.51397685185185182</v>
      </c>
      <c r="L2841">
        <f t="shared" si="402"/>
        <v>4.9489795918366994E-5</v>
      </c>
    </row>
    <row r="2842" spans="1:12" x14ac:dyDescent="0.15">
      <c r="A2842">
        <v>1826281</v>
      </c>
      <c r="B2842">
        <v>0.90349999999999997</v>
      </c>
      <c r="C2842">
        <f t="shared" si="403"/>
        <v>9.1899999999999968E-2</v>
      </c>
      <c r="D2842">
        <f t="shared" si="404"/>
        <v>8.7919298037883384E-2</v>
      </c>
      <c r="E2842">
        <f t="shared" si="405"/>
        <v>6.2366781902515891E-2</v>
      </c>
      <c r="F2842">
        <v>1007.5693</v>
      </c>
      <c r="G2842">
        <f t="shared" si="406"/>
        <v>0.19139851445662517</v>
      </c>
      <c r="H2842">
        <f t="shared" si="407"/>
        <v>221.1570271516056</v>
      </c>
      <c r="I2842">
        <f t="shared" si="400"/>
        <v>241.48135794683813</v>
      </c>
      <c r="J2842">
        <f t="shared" si="408"/>
        <v>1852.3166666666666</v>
      </c>
      <c r="K2842" s="2">
        <f t="shared" si="401"/>
        <v>0.51453240740740736</v>
      </c>
      <c r="L2842">
        <f t="shared" si="402"/>
        <v>4.8979591836734399E-5</v>
      </c>
    </row>
    <row r="2843" spans="1:12" x14ac:dyDescent="0.15">
      <c r="A2843">
        <v>1826400</v>
      </c>
      <c r="B2843">
        <v>0.90339999999999998</v>
      </c>
      <c r="C2843">
        <f t="shared" si="403"/>
        <v>9.1999999999999957E-2</v>
      </c>
      <c r="D2843">
        <f t="shared" si="404"/>
        <v>8.8010877322713177E-2</v>
      </c>
      <c r="E2843">
        <f t="shared" si="405"/>
        <v>6.2428628473261305E-2</v>
      </c>
      <c r="F2843">
        <v>1008.7417</v>
      </c>
      <c r="G2843">
        <f t="shared" si="406"/>
        <v>0.19138975058773822</v>
      </c>
      <c r="H2843">
        <f t="shared" si="407"/>
        <v>221.41436379200593</v>
      </c>
      <c r="I2843">
        <f t="shared" si="400"/>
        <v>241.7844852608705</v>
      </c>
      <c r="J2843">
        <f t="shared" si="408"/>
        <v>1854.3000000000002</v>
      </c>
      <c r="K2843" s="2">
        <f t="shared" si="401"/>
        <v>0.51508333333333334</v>
      </c>
      <c r="L2843">
        <f t="shared" si="402"/>
        <v>4.8975427259586534E-5</v>
      </c>
    </row>
    <row r="2844" spans="1:12" x14ac:dyDescent="0.15">
      <c r="A2844">
        <v>1826521</v>
      </c>
      <c r="B2844">
        <v>0.9032</v>
      </c>
      <c r="C2844">
        <f t="shared" si="403"/>
        <v>9.2199999999999935E-2</v>
      </c>
      <c r="D2844">
        <f t="shared" si="404"/>
        <v>8.8194010735916123E-2</v>
      </c>
      <c r="E2844">
        <f t="shared" si="405"/>
        <v>6.2614734143450507E-2</v>
      </c>
      <c r="F2844">
        <v>1008.6245</v>
      </c>
      <c r="G2844">
        <f t="shared" si="406"/>
        <v>0.19137222646092514</v>
      </c>
      <c r="H2844">
        <f t="shared" si="407"/>
        <v>221.38863890778987</v>
      </c>
      <c r="I2844">
        <f t="shared" si="400"/>
        <v>241.80067141508812</v>
      </c>
      <c r="J2844">
        <f t="shared" si="408"/>
        <v>1856.3166666666666</v>
      </c>
      <c r="K2844" s="2">
        <f t="shared" si="401"/>
        <v>0.51564351851851853</v>
      </c>
      <c r="L2844">
        <f t="shared" si="402"/>
        <v>4.7955105858345145E-5</v>
      </c>
    </row>
    <row r="2845" spans="1:12" x14ac:dyDescent="0.15">
      <c r="A2845">
        <v>1826642</v>
      </c>
      <c r="B2845">
        <v>0.90339999999999998</v>
      </c>
      <c r="C2845">
        <f t="shared" si="403"/>
        <v>9.1999999999999957E-2</v>
      </c>
      <c r="D2845">
        <f t="shared" si="404"/>
        <v>8.8010877322713177E-2</v>
      </c>
      <c r="E2845">
        <f t="shared" si="405"/>
        <v>6.2461330908276505E-2</v>
      </c>
      <c r="F2845">
        <v>1007.4521999999999</v>
      </c>
      <c r="G2845">
        <f t="shared" si="406"/>
        <v>0.19138975058773822</v>
      </c>
      <c r="H2845">
        <f t="shared" si="407"/>
        <v>221.13132421694942</v>
      </c>
      <c r="I2845">
        <f t="shared" si="400"/>
        <v>241.47540604490877</v>
      </c>
      <c r="J2845">
        <f t="shared" si="408"/>
        <v>1858.3333333333335</v>
      </c>
      <c r="K2845" s="2">
        <f t="shared" si="401"/>
        <v>0.51620370370370372</v>
      </c>
      <c r="L2845">
        <f t="shared" si="402"/>
        <v>5.0518795713556819E-5</v>
      </c>
    </row>
    <row r="2846" spans="1:12" x14ac:dyDescent="0.15">
      <c r="A2846">
        <v>1826762</v>
      </c>
      <c r="B2846">
        <v>0.90310000000000001</v>
      </c>
      <c r="C2846">
        <f t="shared" si="403"/>
        <v>9.2299999999999924E-2</v>
      </c>
      <c r="D2846">
        <f t="shared" si="404"/>
        <v>8.8285564867360236E-2</v>
      </c>
      <c r="E2846">
        <f t="shared" si="405"/>
        <v>6.2771700753091367E-2</v>
      </c>
      <c r="F2846">
        <v>1006.0452</v>
      </c>
      <c r="G2846">
        <f t="shared" si="406"/>
        <v>0.19136346620244807</v>
      </c>
      <c r="H2846">
        <f t="shared" si="407"/>
        <v>220.8224939089971</v>
      </c>
      <c r="I2846">
        <f t="shared" si="400"/>
        <v>241.20441009679746</v>
      </c>
      <c r="J2846">
        <f t="shared" si="408"/>
        <v>1860.3333333333335</v>
      </c>
      <c r="K2846" s="2">
        <f t="shared" si="401"/>
        <v>0.51675925925925925</v>
      </c>
      <c r="L2846">
        <f t="shared" si="402"/>
        <v>4.8975427259587103E-5</v>
      </c>
    </row>
    <row r="2847" spans="1:12" x14ac:dyDescent="0.15">
      <c r="A2847">
        <v>1826882</v>
      </c>
      <c r="B2847">
        <v>0.90300000000000002</v>
      </c>
      <c r="C2847">
        <f t="shared" si="403"/>
        <v>9.2399999999999913E-2</v>
      </c>
      <c r="D2847">
        <f t="shared" si="404"/>
        <v>8.8377110617412727E-2</v>
      </c>
      <c r="E2847">
        <f t="shared" si="405"/>
        <v>6.2857299453115884E-2</v>
      </c>
      <c r="F2847">
        <v>1006.2797</v>
      </c>
      <c r="G2847">
        <f t="shared" si="406"/>
        <v>0.1913547071468901</v>
      </c>
      <c r="H2847">
        <f t="shared" si="407"/>
        <v>220.87396562698916</v>
      </c>
      <c r="I2847">
        <f t="shared" si="400"/>
        <v>241.28272005092293</v>
      </c>
      <c r="J2847">
        <f t="shared" si="408"/>
        <v>1862.3333333333335</v>
      </c>
      <c r="K2847" s="2">
        <f t="shared" si="401"/>
        <v>0.51731481481481489</v>
      </c>
      <c r="L2847">
        <f t="shared" si="402"/>
        <v>4.8983757122204593E-5</v>
      </c>
    </row>
    <row r="2848" spans="1:12" x14ac:dyDescent="0.15">
      <c r="A2848">
        <v>1827003</v>
      </c>
      <c r="B2848">
        <v>0.90300000000000002</v>
      </c>
      <c r="C2848">
        <f t="shared" si="403"/>
        <v>9.2399999999999913E-2</v>
      </c>
      <c r="D2848">
        <f t="shared" si="404"/>
        <v>8.8377110617412727E-2</v>
      </c>
      <c r="E2848">
        <f t="shared" si="405"/>
        <v>6.2839460839087438E-2</v>
      </c>
      <c r="F2848">
        <v>1006.9831</v>
      </c>
      <c r="G2848">
        <f t="shared" si="406"/>
        <v>0.1913547071468901</v>
      </c>
      <c r="H2848">
        <f t="shared" si="407"/>
        <v>221.0283588314054</v>
      </c>
      <c r="I2848">
        <f t="shared" si="400"/>
        <v>241.45137918742725</v>
      </c>
      <c r="J2848">
        <f t="shared" si="408"/>
        <v>1864.35</v>
      </c>
      <c r="K2848" s="2">
        <f t="shared" si="401"/>
        <v>0.51787499999999997</v>
      </c>
      <c r="L2848">
        <f t="shared" si="402"/>
        <v>5.0004252062250288E-5</v>
      </c>
    </row>
    <row r="2849" spans="1:12" x14ac:dyDescent="0.15">
      <c r="A2849">
        <v>1827120</v>
      </c>
      <c r="B2849">
        <v>0.90290000000000004</v>
      </c>
      <c r="C2849">
        <f t="shared" si="403"/>
        <v>9.2499999999999902E-2</v>
      </c>
      <c r="D2849">
        <f t="shared" si="404"/>
        <v>8.8468647987607979E-2</v>
      </c>
      <c r="E2849">
        <f t="shared" si="405"/>
        <v>6.2916131852240487E-2</v>
      </c>
      <c r="F2849">
        <v>1007.5693</v>
      </c>
      <c r="G2849">
        <f t="shared" si="406"/>
        <v>0.191345949293976</v>
      </c>
      <c r="H2849">
        <f t="shared" si="407"/>
        <v>221.1570271516056</v>
      </c>
      <c r="I2849">
        <f t="shared" si="400"/>
        <v>241.614052163129</v>
      </c>
      <c r="J2849">
        <f t="shared" si="408"/>
        <v>1866.3000000000002</v>
      </c>
      <c r="K2849" s="2">
        <f t="shared" si="401"/>
        <v>0.51841666666666675</v>
      </c>
      <c r="L2849">
        <f t="shared" si="402"/>
        <v>4.9489795918367563E-5</v>
      </c>
    </row>
    <row r="2850" spans="1:12" x14ac:dyDescent="0.15">
      <c r="A2850">
        <v>1827242</v>
      </c>
      <c r="B2850">
        <v>0.90269999999999995</v>
      </c>
      <c r="C2850">
        <f t="shared" si="403"/>
        <v>9.2699999999999991E-2</v>
      </c>
      <c r="D2850">
        <f t="shared" si="404"/>
        <v>8.8651697594562637E-2</v>
      </c>
      <c r="E2850">
        <f t="shared" si="405"/>
        <v>6.3021879953053375E-2</v>
      </c>
      <c r="F2850">
        <v>1010.6174</v>
      </c>
      <c r="G2850">
        <f t="shared" si="406"/>
        <v>0.19132843719497858</v>
      </c>
      <c r="H2850">
        <f t="shared" si="407"/>
        <v>221.82607168726264</v>
      </c>
      <c r="I2850">
        <f t="shared" si="400"/>
        <v>242.38934853267193</v>
      </c>
      <c r="J2850">
        <f t="shared" si="408"/>
        <v>1868.3333333333335</v>
      </c>
      <c r="K2850" s="2">
        <f t="shared" si="401"/>
        <v>0.51898148148148149</v>
      </c>
      <c r="L2850">
        <f t="shared" si="402"/>
        <v>4.9494004592226933E-5</v>
      </c>
    </row>
    <row r="2851" spans="1:12" x14ac:dyDescent="0.15">
      <c r="A2851">
        <v>1827360</v>
      </c>
      <c r="B2851">
        <v>0.90249999999999997</v>
      </c>
      <c r="C2851">
        <f t="shared" si="403"/>
        <v>9.2899999999999969E-2</v>
      </c>
      <c r="D2851">
        <f t="shared" si="404"/>
        <v>8.8834713700490731E-2</v>
      </c>
      <c r="E2851">
        <f t="shared" si="405"/>
        <v>6.319002716588383E-2</v>
      </c>
      <c r="F2851">
        <v>1011.2037</v>
      </c>
      <c r="G2851">
        <f t="shared" si="406"/>
        <v>0.19131092990325554</v>
      </c>
      <c r="H2851">
        <f t="shared" si="407"/>
        <v>221.95476195702273</v>
      </c>
      <c r="I2851">
        <f t="shared" si="400"/>
        <v>242.57435934283015</v>
      </c>
      <c r="J2851">
        <f t="shared" si="408"/>
        <v>1870.3000000000002</v>
      </c>
      <c r="K2851" s="2">
        <f t="shared" si="401"/>
        <v>0.51952777777777781</v>
      </c>
      <c r="L2851">
        <f t="shared" si="402"/>
        <v>4.8979591836734399E-5</v>
      </c>
    </row>
    <row r="2852" spans="1:12" x14ac:dyDescent="0.15">
      <c r="A2852">
        <v>1827481</v>
      </c>
      <c r="B2852">
        <v>0.90249999999999997</v>
      </c>
      <c r="C2852">
        <f t="shared" si="403"/>
        <v>9.2899999999999969E-2</v>
      </c>
      <c r="D2852">
        <f t="shared" si="404"/>
        <v>8.8834713700490731E-2</v>
      </c>
      <c r="E2852">
        <f t="shared" si="405"/>
        <v>6.3198949008953509E-2</v>
      </c>
      <c r="F2852">
        <v>1010.8519</v>
      </c>
      <c r="G2852">
        <f t="shared" si="406"/>
        <v>0.19131092990325554</v>
      </c>
      <c r="H2852">
        <f t="shared" si="407"/>
        <v>221.8775434052547</v>
      </c>
      <c r="I2852">
        <f t="shared" si="400"/>
        <v>242.48996718760287</v>
      </c>
      <c r="J2852">
        <f t="shared" si="408"/>
        <v>1872.3166666666666</v>
      </c>
      <c r="K2852" s="2">
        <f t="shared" si="401"/>
        <v>0.52008796296296289</v>
      </c>
      <c r="L2852">
        <f t="shared" si="402"/>
        <v>4.8983757122203909E-5</v>
      </c>
    </row>
    <row r="2853" spans="1:12" x14ac:dyDescent="0.15">
      <c r="A2853">
        <v>1827600</v>
      </c>
      <c r="B2853">
        <v>0.90249999999999997</v>
      </c>
      <c r="C2853">
        <f t="shared" si="403"/>
        <v>9.2899999999999969E-2</v>
      </c>
      <c r="D2853">
        <f t="shared" si="404"/>
        <v>8.8834713700490731E-2</v>
      </c>
      <c r="E2853">
        <f t="shared" si="405"/>
        <v>6.3193004494980984E-2</v>
      </c>
      <c r="F2853">
        <v>1011.0863000000001</v>
      </c>
      <c r="G2853">
        <f t="shared" si="406"/>
        <v>0.19131092990325554</v>
      </c>
      <c r="H2853">
        <f t="shared" si="407"/>
        <v>221.92899317368685</v>
      </c>
      <c r="I2853">
        <f t="shared" si="400"/>
        <v>242.54619663952235</v>
      </c>
      <c r="J2853">
        <f t="shared" si="408"/>
        <v>1874.3000000000002</v>
      </c>
      <c r="K2853" s="2">
        <f t="shared" si="401"/>
        <v>0.52063888888888898</v>
      </c>
      <c r="L2853">
        <f t="shared" si="402"/>
        <v>5.1016070062069658E-5</v>
      </c>
    </row>
    <row r="2854" spans="1:12" x14ac:dyDescent="0.15">
      <c r="A2854">
        <v>1827720</v>
      </c>
      <c r="B2854">
        <v>0.90239999999999998</v>
      </c>
      <c r="C2854">
        <f t="shared" si="403"/>
        <v>9.2999999999999958E-2</v>
      </c>
      <c r="D2854">
        <f t="shared" si="404"/>
        <v>8.8926209194401487E-2</v>
      </c>
      <c r="E2854">
        <f t="shared" si="405"/>
        <v>6.3260714324835321E-2</v>
      </c>
      <c r="F2854">
        <v>1012.0242</v>
      </c>
      <c r="G2854">
        <f t="shared" si="406"/>
        <v>0.19130217805943464</v>
      </c>
      <c r="H2854">
        <f t="shared" si="407"/>
        <v>222.13485809609514</v>
      </c>
      <c r="I2854">
        <f t="shared" si="400"/>
        <v>242.79339989903193</v>
      </c>
      <c r="J2854">
        <f t="shared" si="408"/>
        <v>1876.3000000000002</v>
      </c>
      <c r="K2854" s="2">
        <f t="shared" si="401"/>
        <v>0.52119444444444452</v>
      </c>
      <c r="L2854">
        <f t="shared" si="402"/>
        <v>4.9485587960207171E-5</v>
      </c>
    </row>
    <row r="2855" spans="1:12" x14ac:dyDescent="0.15">
      <c r="A2855">
        <v>1827841</v>
      </c>
      <c r="B2855">
        <v>0.90229999999999999</v>
      </c>
      <c r="C2855">
        <f t="shared" si="403"/>
        <v>9.3099999999999947E-2</v>
      </c>
      <c r="D2855">
        <f t="shared" si="404"/>
        <v>8.9017696317652689E-2</v>
      </c>
      <c r="E2855">
        <f t="shared" si="405"/>
        <v>6.335517116901733E-2</v>
      </c>
      <c r="F2855">
        <v>1011.9071</v>
      </c>
      <c r="G2855">
        <f t="shared" si="406"/>
        <v>0.19129342741660776</v>
      </c>
      <c r="H2855">
        <f t="shared" si="407"/>
        <v>222.10915516143899</v>
      </c>
      <c r="I2855">
        <f t="shared" si="400"/>
        <v>242.78751750696895</v>
      </c>
      <c r="J2855">
        <f t="shared" si="408"/>
        <v>1878.3166666666666</v>
      </c>
      <c r="K2855" s="2">
        <f t="shared" si="401"/>
        <v>0.5217546296296296</v>
      </c>
      <c r="L2855">
        <f t="shared" si="402"/>
        <v>5.0000000000000158E-5</v>
      </c>
    </row>
    <row r="2856" spans="1:12" x14ac:dyDescent="0.15">
      <c r="A2856">
        <v>1827960</v>
      </c>
      <c r="B2856">
        <v>0.9022</v>
      </c>
      <c r="C2856">
        <f t="shared" si="403"/>
        <v>9.3199999999999936E-2</v>
      </c>
      <c r="D2856">
        <f t="shared" si="404"/>
        <v>8.9109175071775848E-2</v>
      </c>
      <c r="E2856">
        <f t="shared" si="405"/>
        <v>6.3512059865281786E-2</v>
      </c>
      <c r="F2856">
        <v>1009.3279</v>
      </c>
      <c r="G2856">
        <f t="shared" si="406"/>
        <v>0.19128467797450027</v>
      </c>
      <c r="H2856">
        <f t="shared" si="407"/>
        <v>221.54303211220613</v>
      </c>
      <c r="I2856">
        <f t="shared" si="400"/>
        <v>242.19084270506377</v>
      </c>
      <c r="J2856">
        <f t="shared" si="408"/>
        <v>1880.3000000000002</v>
      </c>
      <c r="K2856" s="2">
        <f t="shared" si="401"/>
        <v>0.52230555555555558</v>
      </c>
      <c r="L2856">
        <f t="shared" si="402"/>
        <v>4.9991498044550415E-5</v>
      </c>
    </row>
    <row r="2857" spans="1:12" x14ac:dyDescent="0.15">
      <c r="A2857">
        <v>1828080</v>
      </c>
      <c r="B2857">
        <v>0.90210000000000001</v>
      </c>
      <c r="C2857">
        <f t="shared" si="403"/>
        <v>9.3299999999999925E-2</v>
      </c>
      <c r="D2857">
        <f t="shared" si="404"/>
        <v>8.9200645458302003E-2</v>
      </c>
      <c r="E2857">
        <f t="shared" si="405"/>
        <v>6.364812932293451E-2</v>
      </c>
      <c r="F2857">
        <v>1007.5693</v>
      </c>
      <c r="G2857">
        <f t="shared" si="406"/>
        <v>0.19127592973283766</v>
      </c>
      <c r="H2857">
        <f t="shared" si="407"/>
        <v>221.1570271516056</v>
      </c>
      <c r="I2857">
        <f t="shared" si="400"/>
        <v>241.79097778485036</v>
      </c>
      <c r="J2857">
        <f t="shared" si="408"/>
        <v>1882.3000000000002</v>
      </c>
      <c r="K2857" s="2">
        <f t="shared" si="401"/>
        <v>0.52286111111111111</v>
      </c>
      <c r="L2857">
        <f t="shared" si="402"/>
        <v>4.948558796020774E-5</v>
      </c>
    </row>
    <row r="2858" spans="1:12" x14ac:dyDescent="0.15">
      <c r="A2858">
        <v>1828201</v>
      </c>
      <c r="B2858">
        <v>0.90190000000000003</v>
      </c>
      <c r="C2858">
        <f t="shared" si="403"/>
        <v>9.3499999999999903E-2</v>
      </c>
      <c r="D2858">
        <f t="shared" si="404"/>
        <v>8.9383561134685402E-2</v>
      </c>
      <c r="E2858">
        <f t="shared" si="405"/>
        <v>6.3905374248473437E-2</v>
      </c>
      <c r="F2858">
        <v>1004.6384</v>
      </c>
      <c r="G2858">
        <f t="shared" si="406"/>
        <v>0.191258436849749</v>
      </c>
      <c r="H2858">
        <f t="shared" si="407"/>
        <v>220.5137075001646</v>
      </c>
      <c r="I2858">
        <f t="shared" si="400"/>
        <v>241.13173915143</v>
      </c>
      <c r="J2858">
        <f t="shared" si="408"/>
        <v>1884.3166666666666</v>
      </c>
      <c r="K2858" s="2">
        <f t="shared" si="401"/>
        <v>0.5234212962962963</v>
      </c>
      <c r="L2858">
        <f t="shared" si="402"/>
        <v>4.9489795918367563E-5</v>
      </c>
    </row>
    <row r="2859" spans="1:12" x14ac:dyDescent="0.15">
      <c r="A2859">
        <v>1828322</v>
      </c>
      <c r="B2859">
        <v>0.90190000000000003</v>
      </c>
      <c r="C2859">
        <f t="shared" si="403"/>
        <v>9.3499999999999903E-2</v>
      </c>
      <c r="D2859">
        <f t="shared" si="404"/>
        <v>8.9383561134685402E-2</v>
      </c>
      <c r="E2859">
        <f t="shared" si="405"/>
        <v>6.3941051476530342E-2</v>
      </c>
      <c r="F2859">
        <v>1003.2316</v>
      </c>
      <c r="G2859">
        <f t="shared" si="406"/>
        <v>0.191258436849749</v>
      </c>
      <c r="H2859">
        <f t="shared" si="407"/>
        <v>220.20492109133207</v>
      </c>
      <c r="I2859">
        <f t="shared" si="400"/>
        <v>240.79408121337167</v>
      </c>
      <c r="J2859">
        <f t="shared" si="408"/>
        <v>1886.3333333333335</v>
      </c>
      <c r="K2859" s="2">
        <f t="shared" si="401"/>
        <v>0.52398148148148149</v>
      </c>
      <c r="L2859">
        <f t="shared" si="402"/>
        <v>4.9498213981969926E-5</v>
      </c>
    </row>
    <row r="2860" spans="1:12" x14ac:dyDescent="0.15">
      <c r="A2860">
        <v>1828440</v>
      </c>
      <c r="B2860">
        <v>0.90190000000000003</v>
      </c>
      <c r="C2860">
        <f t="shared" si="403"/>
        <v>9.3499999999999903E-2</v>
      </c>
      <c r="D2860">
        <f t="shared" si="404"/>
        <v>8.9383561134685402E-2</v>
      </c>
      <c r="E2860">
        <f t="shared" si="405"/>
        <v>6.3893482684472952E-2</v>
      </c>
      <c r="F2860">
        <v>1005.1073</v>
      </c>
      <c r="G2860">
        <f t="shared" si="406"/>
        <v>0.191258436849749</v>
      </c>
      <c r="H2860">
        <f t="shared" si="407"/>
        <v>220.61662898658881</v>
      </c>
      <c r="I2860">
        <f t="shared" si="400"/>
        <v>241.24428379683488</v>
      </c>
      <c r="J2860">
        <f t="shared" si="408"/>
        <v>1888.3000000000002</v>
      </c>
      <c r="K2860" s="2">
        <f t="shared" si="401"/>
        <v>0.52452777777777781</v>
      </c>
      <c r="L2860">
        <f t="shared" si="402"/>
        <v>4.948558796020774E-5</v>
      </c>
    </row>
    <row r="2861" spans="1:12" x14ac:dyDescent="0.15">
      <c r="A2861">
        <v>1828561</v>
      </c>
      <c r="B2861">
        <v>0.90169999999999995</v>
      </c>
      <c r="C2861">
        <f t="shared" si="403"/>
        <v>9.3699999999999992E-2</v>
      </c>
      <c r="D2861">
        <f t="shared" si="404"/>
        <v>8.9566443359042944E-2</v>
      </c>
      <c r="E2861">
        <f t="shared" si="405"/>
        <v>6.3930678667505722E-2</v>
      </c>
      <c r="F2861">
        <v>1010.8519</v>
      </c>
      <c r="G2861">
        <f t="shared" si="406"/>
        <v>0.19124094876514702</v>
      </c>
      <c r="H2861">
        <f t="shared" si="407"/>
        <v>221.8775434052547</v>
      </c>
      <c r="I2861">
        <f t="shared" si="400"/>
        <v>242.66746922232704</v>
      </c>
      <c r="J2861">
        <f t="shared" si="408"/>
        <v>1890.3166666666666</v>
      </c>
      <c r="K2861" s="2">
        <f t="shared" si="401"/>
        <v>0.5250879629629629</v>
      </c>
      <c r="L2861">
        <f t="shared" si="402"/>
        <v>4.9485587960207056E-5</v>
      </c>
    </row>
    <row r="2862" spans="1:12" x14ac:dyDescent="0.15">
      <c r="A2862">
        <v>1828683</v>
      </c>
      <c r="B2862">
        <v>0.90169999999999995</v>
      </c>
      <c r="C2862">
        <f t="shared" si="403"/>
        <v>9.3699999999999992E-2</v>
      </c>
      <c r="D2862">
        <f t="shared" si="404"/>
        <v>8.9566443359042944E-2</v>
      </c>
      <c r="E2862">
        <f t="shared" si="405"/>
        <v>6.3755264784207455E-2</v>
      </c>
      <c r="F2862">
        <v>1017.7687</v>
      </c>
      <c r="G2862">
        <f t="shared" si="406"/>
        <v>0.19124094876514702</v>
      </c>
      <c r="H2862">
        <f t="shared" si="407"/>
        <v>223.39575056520113</v>
      </c>
      <c r="I2862">
        <f t="shared" si="400"/>
        <v>244.32793239316047</v>
      </c>
      <c r="J2862">
        <f t="shared" si="408"/>
        <v>1892.35</v>
      </c>
      <c r="K2862" s="2">
        <f t="shared" si="401"/>
        <v>0.52565277777777775</v>
      </c>
      <c r="L2862">
        <f t="shared" si="402"/>
        <v>5.0012758356723177E-5</v>
      </c>
    </row>
    <row r="2863" spans="1:12" x14ac:dyDescent="0.15">
      <c r="A2863">
        <v>1828804</v>
      </c>
      <c r="B2863">
        <v>0.90149999999999997</v>
      </c>
      <c r="C2863">
        <f t="shared" si="403"/>
        <v>9.389999999999997E-2</v>
      </c>
      <c r="D2863">
        <f t="shared" si="404"/>
        <v>8.9749292143607953E-2</v>
      </c>
      <c r="E2863">
        <f t="shared" si="405"/>
        <v>6.3854865012602721E-2</v>
      </c>
      <c r="F2863">
        <v>1021.0513</v>
      </c>
      <c r="G2863">
        <f t="shared" si="406"/>
        <v>0.19122346547683833</v>
      </c>
      <c r="H2863">
        <f t="shared" si="407"/>
        <v>224.11626681885025</v>
      </c>
      <c r="I2863">
        <f t="shared" si="400"/>
        <v>245.16078427314025</v>
      </c>
      <c r="J2863">
        <f t="shared" si="408"/>
        <v>1894.3666666666668</v>
      </c>
      <c r="K2863" s="2">
        <f t="shared" si="401"/>
        <v>0.52621296296296305</v>
      </c>
      <c r="L2863">
        <f t="shared" si="402"/>
        <v>5.001701258931567E-5</v>
      </c>
    </row>
    <row r="2864" spans="1:12" x14ac:dyDescent="0.15">
      <c r="A2864">
        <v>1828921</v>
      </c>
      <c r="B2864">
        <v>0.9012</v>
      </c>
      <c r="C2864">
        <f t="shared" si="403"/>
        <v>9.4199999999999937E-2</v>
      </c>
      <c r="D2864">
        <f t="shared" si="404"/>
        <v>9.0023502647588349E-2</v>
      </c>
      <c r="E2864">
        <f t="shared" si="405"/>
        <v>6.4081506724525727E-2</v>
      </c>
      <c r="F2864">
        <v>1022.927</v>
      </c>
      <c r="G2864">
        <f t="shared" si="406"/>
        <v>0.19119724953263056</v>
      </c>
      <c r="H2864">
        <f t="shared" si="407"/>
        <v>224.52797471410696</v>
      </c>
      <c r="I2864">
        <f t="shared" si="400"/>
        <v>245.67850993217584</v>
      </c>
      <c r="J2864">
        <f t="shared" si="408"/>
        <v>1896.3166666666666</v>
      </c>
      <c r="K2864" s="2">
        <f t="shared" si="401"/>
        <v>0.5267546296296296</v>
      </c>
      <c r="L2864">
        <f t="shared" si="402"/>
        <v>4.7963262182158106E-5</v>
      </c>
    </row>
    <row r="2865" spans="1:12" x14ac:dyDescent="0.15">
      <c r="A2865">
        <v>1829040</v>
      </c>
      <c r="B2865">
        <v>0.90110000000000001</v>
      </c>
      <c r="C2865">
        <f t="shared" si="403"/>
        <v>9.4299999999999926E-2</v>
      </c>
      <c r="D2865">
        <f t="shared" si="404"/>
        <v>9.0114889442260121E-2</v>
      </c>
      <c r="E2865">
        <f t="shared" si="405"/>
        <v>6.4268033639367728E-2</v>
      </c>
      <c r="F2865">
        <v>1019.1755000000001</v>
      </c>
      <c r="G2865">
        <f t="shared" si="406"/>
        <v>0.19118851328033418</v>
      </c>
      <c r="H2865">
        <f t="shared" si="407"/>
        <v>223.70453697403366</v>
      </c>
      <c r="I2865">
        <f t="shared" si="400"/>
        <v>244.79987481068503</v>
      </c>
      <c r="J2865">
        <f t="shared" si="408"/>
        <v>1898.3000000000002</v>
      </c>
      <c r="K2865" s="2">
        <f t="shared" si="401"/>
        <v>0.52730555555555558</v>
      </c>
      <c r="L2865">
        <f t="shared" si="402"/>
        <v>4.8979591836734961E-5</v>
      </c>
    </row>
    <row r="2866" spans="1:12" x14ac:dyDescent="0.15">
      <c r="A2866">
        <v>1829160</v>
      </c>
      <c r="B2866">
        <v>0.9012</v>
      </c>
      <c r="C2866">
        <f t="shared" si="403"/>
        <v>9.4199999999999937E-2</v>
      </c>
      <c r="D2866">
        <f t="shared" si="404"/>
        <v>9.0023502647588349E-2</v>
      </c>
      <c r="E2866">
        <f t="shared" si="405"/>
        <v>6.4253945814782276E-2</v>
      </c>
      <c r="F2866">
        <v>1016.1275000000001</v>
      </c>
      <c r="G2866">
        <f t="shared" si="406"/>
        <v>0.19119724953263056</v>
      </c>
      <c r="H2866">
        <f t="shared" si="407"/>
        <v>223.0355143879365</v>
      </c>
      <c r="I2866">
        <f t="shared" si="400"/>
        <v>244.04545984328013</v>
      </c>
      <c r="J2866">
        <f t="shared" si="408"/>
        <v>1900.3000000000002</v>
      </c>
      <c r="K2866" s="2">
        <f t="shared" si="401"/>
        <v>0.52786111111111111</v>
      </c>
      <c r="L2866">
        <f t="shared" si="402"/>
        <v>5.1016070062069658E-5</v>
      </c>
    </row>
    <row r="2867" spans="1:12" x14ac:dyDescent="0.15">
      <c r="A2867">
        <v>1829282</v>
      </c>
      <c r="B2867">
        <v>0.90100000000000002</v>
      </c>
      <c r="C2867">
        <f t="shared" si="403"/>
        <v>9.4399999999999915E-2</v>
      </c>
      <c r="D2867">
        <f t="shared" si="404"/>
        <v>9.02062678861488E-2</v>
      </c>
      <c r="E2867">
        <f t="shared" si="405"/>
        <v>6.4496173945456065E-2</v>
      </c>
      <c r="F2867">
        <v>1013.7828</v>
      </c>
      <c r="G2867">
        <f t="shared" si="406"/>
        <v>0.19117977822546817</v>
      </c>
      <c r="H2867">
        <f t="shared" si="407"/>
        <v>222.52086305669567</v>
      </c>
      <c r="I2867">
        <f t="shared" si="400"/>
        <v>243.52683252924771</v>
      </c>
      <c r="J2867">
        <f t="shared" si="408"/>
        <v>1902.3333333333335</v>
      </c>
      <c r="K2867" s="2">
        <f t="shared" si="401"/>
        <v>0.52842592592592597</v>
      </c>
      <c r="L2867">
        <f t="shared" si="402"/>
        <v>4.8983757122204593E-5</v>
      </c>
    </row>
    <row r="2868" spans="1:12" x14ac:dyDescent="0.15">
      <c r="A2868">
        <v>1829402</v>
      </c>
      <c r="B2868">
        <v>0.90090000000000003</v>
      </c>
      <c r="C2868">
        <f t="shared" si="403"/>
        <v>9.4499999999999904E-2</v>
      </c>
      <c r="D2868">
        <f t="shared" si="404"/>
        <v>9.0297637980780401E-2</v>
      </c>
      <c r="E2868">
        <f t="shared" si="405"/>
        <v>6.4629168318172531E-2</v>
      </c>
      <c r="F2868">
        <v>1012.1415</v>
      </c>
      <c r="G2868">
        <f t="shared" si="406"/>
        <v>0.19117104436775897</v>
      </c>
      <c r="H2868">
        <f t="shared" si="407"/>
        <v>222.16060492987111</v>
      </c>
      <c r="I2868">
        <f t="shared" si="400"/>
        <v>243.15478209574394</v>
      </c>
      <c r="J2868">
        <f t="shared" si="408"/>
        <v>1904.3333333333335</v>
      </c>
      <c r="K2868" s="2">
        <f t="shared" si="401"/>
        <v>0.5289814814814815</v>
      </c>
      <c r="L2868">
        <f t="shared" si="402"/>
        <v>4.9498213981969926E-5</v>
      </c>
    </row>
    <row r="2869" spans="1:12" x14ac:dyDescent="0.15">
      <c r="A2869">
        <v>1829523</v>
      </c>
      <c r="B2869">
        <v>0.90100000000000002</v>
      </c>
      <c r="C2869">
        <f t="shared" si="403"/>
        <v>9.4399999999999915E-2</v>
      </c>
      <c r="D2869">
        <f t="shared" si="404"/>
        <v>9.02062678861488E-2</v>
      </c>
      <c r="E2869">
        <f t="shared" si="405"/>
        <v>6.4537798223540929E-2</v>
      </c>
      <c r="F2869">
        <v>1012.1415</v>
      </c>
      <c r="G2869">
        <f t="shared" si="406"/>
        <v>0.19117977822546817</v>
      </c>
      <c r="H2869">
        <f t="shared" si="407"/>
        <v>222.16060492987111</v>
      </c>
      <c r="I2869">
        <f t="shared" si="400"/>
        <v>243.13256603525093</v>
      </c>
      <c r="J2869">
        <f t="shared" si="408"/>
        <v>1906.35</v>
      </c>
      <c r="K2869" s="2">
        <f t="shared" si="401"/>
        <v>0.52954166666666669</v>
      </c>
      <c r="L2869">
        <f t="shared" si="402"/>
        <v>5.0008504847763373E-5</v>
      </c>
    </row>
    <row r="2870" spans="1:12" x14ac:dyDescent="0.15">
      <c r="A2870">
        <v>1829641</v>
      </c>
      <c r="B2870">
        <v>0.90069999999999995</v>
      </c>
      <c r="C2870">
        <f t="shared" si="403"/>
        <v>9.4699999999999993E-2</v>
      </c>
      <c r="D2870">
        <f t="shared" si="404"/>
        <v>9.0480353128374602E-2</v>
      </c>
      <c r="E2870">
        <f t="shared" si="405"/>
        <v>6.4799989365710797E-2</v>
      </c>
      <c r="F2870">
        <v>1012.6105</v>
      </c>
      <c r="G2870">
        <f t="shared" si="406"/>
        <v>0.19115358024271747</v>
      </c>
      <c r="H2870">
        <f t="shared" si="407"/>
        <v>222.26354836585523</v>
      </c>
      <c r="I2870">
        <f t="shared" si="400"/>
        <v>243.31190639610176</v>
      </c>
      <c r="J2870">
        <f t="shared" si="408"/>
        <v>1908.3166666666666</v>
      </c>
      <c r="K2870" s="2">
        <f t="shared" si="401"/>
        <v>0.5300879629629629</v>
      </c>
      <c r="L2870">
        <f t="shared" si="402"/>
        <v>4.8473509652181008E-5</v>
      </c>
    </row>
    <row r="2871" spans="1:12" x14ac:dyDescent="0.15">
      <c r="A2871">
        <v>1829760</v>
      </c>
      <c r="B2871">
        <v>0.90080000000000005</v>
      </c>
      <c r="C2871">
        <f t="shared" si="403"/>
        <v>9.4599999999999893E-2</v>
      </c>
      <c r="D2871">
        <f t="shared" si="404"/>
        <v>9.0388999727680538E-2</v>
      </c>
      <c r="E2871">
        <f t="shared" si="405"/>
        <v>6.4708635965016734E-2</v>
      </c>
      <c r="F2871">
        <v>1012.6105</v>
      </c>
      <c r="G2871">
        <f t="shared" si="406"/>
        <v>0.19116231170693321</v>
      </c>
      <c r="H2871">
        <f t="shared" si="407"/>
        <v>222.26354836585523</v>
      </c>
      <c r="I2871">
        <f t="shared" si="400"/>
        <v>243.28968004126509</v>
      </c>
      <c r="J2871">
        <f t="shared" si="408"/>
        <v>1910.3000000000002</v>
      </c>
      <c r="K2871" s="2">
        <f t="shared" si="401"/>
        <v>0.53063888888888899</v>
      </c>
      <c r="L2871">
        <f t="shared" si="402"/>
        <v>4.9991498044550415E-5</v>
      </c>
    </row>
    <row r="2872" spans="1:12" x14ac:dyDescent="0.15">
      <c r="A2872">
        <v>1829882</v>
      </c>
      <c r="B2872">
        <v>0.90049999999999997</v>
      </c>
      <c r="C2872">
        <f t="shared" si="403"/>
        <v>9.489999999999997E-2</v>
      </c>
      <c r="D2872">
        <f t="shared" si="404"/>
        <v>9.0663034897242145E-2</v>
      </c>
      <c r="E2872">
        <f t="shared" si="405"/>
        <v>6.4991592977648019E-2</v>
      </c>
      <c r="F2872">
        <v>1012.2587</v>
      </c>
      <c r="G2872">
        <f t="shared" si="406"/>
        <v>0.19113612090302332</v>
      </c>
      <c r="H2872">
        <f t="shared" si="407"/>
        <v>222.1863298140872</v>
      </c>
      <c r="I2872">
        <f t="shared" si="400"/>
        <v>243.2718125134441</v>
      </c>
      <c r="J2872">
        <f t="shared" si="408"/>
        <v>1912.3333333333335</v>
      </c>
      <c r="K2872" s="2">
        <f t="shared" si="401"/>
        <v>0.53120370370370373</v>
      </c>
      <c r="L2872">
        <f t="shared" si="402"/>
        <v>4.8987923116175917E-5</v>
      </c>
    </row>
    <row r="2873" spans="1:12" x14ac:dyDescent="0.15">
      <c r="A2873">
        <v>1830001</v>
      </c>
      <c r="B2873">
        <v>0.90049999999999997</v>
      </c>
      <c r="C2873">
        <f t="shared" si="403"/>
        <v>9.489999999999997E-2</v>
      </c>
      <c r="D2873">
        <f t="shared" si="404"/>
        <v>9.0663034897242145E-2</v>
      </c>
      <c r="E2873">
        <f t="shared" si="405"/>
        <v>6.498267113457834E-2</v>
      </c>
      <c r="F2873">
        <v>1012.6105</v>
      </c>
      <c r="G2873">
        <f t="shared" si="406"/>
        <v>0.19113612090302332</v>
      </c>
      <c r="H2873">
        <f t="shared" si="407"/>
        <v>222.26354836585523</v>
      </c>
      <c r="I2873">
        <f t="shared" si="400"/>
        <v>243.35635910577494</v>
      </c>
      <c r="J2873">
        <f t="shared" si="408"/>
        <v>1914.3166666666666</v>
      </c>
      <c r="K2873" s="2">
        <f t="shared" si="401"/>
        <v>0.5317546296296296</v>
      </c>
      <c r="L2873">
        <f t="shared" si="402"/>
        <v>4.9468763280917584E-5</v>
      </c>
    </row>
    <row r="2874" spans="1:12" x14ac:dyDescent="0.15">
      <c r="A2874">
        <v>1830122</v>
      </c>
      <c r="B2874">
        <v>0.90039999999999998</v>
      </c>
      <c r="C2874">
        <f t="shared" si="403"/>
        <v>9.4999999999999959E-2</v>
      </c>
      <c r="D2874">
        <f t="shared" si="404"/>
        <v>9.0754363268464117E-2</v>
      </c>
      <c r="E2874">
        <f t="shared" si="405"/>
        <v>6.5062107941799827E-2</v>
      </c>
      <c r="F2874">
        <v>1013.0794</v>
      </c>
      <c r="G2874">
        <f t="shared" si="406"/>
        <v>0.19112739302699863</v>
      </c>
      <c r="H2874">
        <f t="shared" si="407"/>
        <v>222.36646985227944</v>
      </c>
      <c r="I2874">
        <f t="shared" si="400"/>
        <v>243.49128448824601</v>
      </c>
      <c r="J2874">
        <f t="shared" si="408"/>
        <v>1916.3333333333335</v>
      </c>
      <c r="K2874" s="2">
        <f t="shared" si="401"/>
        <v>0.53231481481481491</v>
      </c>
      <c r="L2874">
        <f t="shared" si="402"/>
        <v>4.9494004592226933E-5</v>
      </c>
    </row>
    <row r="2875" spans="1:12" x14ac:dyDescent="0.15">
      <c r="A2875">
        <v>1830240</v>
      </c>
      <c r="B2875">
        <v>0.90029999999999999</v>
      </c>
      <c r="C2875">
        <f t="shared" si="403"/>
        <v>9.5099999999999948E-2</v>
      </c>
      <c r="D2875">
        <f t="shared" si="404"/>
        <v>9.0845683299576388E-2</v>
      </c>
      <c r="E2875">
        <f t="shared" si="405"/>
        <v>6.5111803694827233E-2</v>
      </c>
      <c r="F2875">
        <v>1014.7207</v>
      </c>
      <c r="G2875">
        <f t="shared" si="406"/>
        <v>0.19111866634649152</v>
      </c>
      <c r="H2875">
        <f t="shared" si="407"/>
        <v>222.72672797910397</v>
      </c>
      <c r="I2875">
        <f t="shared" si="400"/>
        <v>243.90803980991677</v>
      </c>
      <c r="J2875">
        <f t="shared" si="408"/>
        <v>1918.3000000000002</v>
      </c>
      <c r="K2875" s="2">
        <f t="shared" si="401"/>
        <v>0.53286111111111112</v>
      </c>
      <c r="L2875">
        <f t="shared" si="402"/>
        <v>5.0505909361449021E-5</v>
      </c>
    </row>
    <row r="2876" spans="1:12" x14ac:dyDescent="0.15">
      <c r="A2876">
        <v>1830361</v>
      </c>
      <c r="B2876">
        <v>0.90029999999999999</v>
      </c>
      <c r="C2876">
        <f t="shared" si="403"/>
        <v>9.5099999999999948E-2</v>
      </c>
      <c r="D2876">
        <f t="shared" si="404"/>
        <v>9.0845683299576388E-2</v>
      </c>
      <c r="E2876">
        <f t="shared" si="405"/>
        <v>6.5067209695811548E-2</v>
      </c>
      <c r="F2876">
        <v>1016.4791</v>
      </c>
      <c r="G2876">
        <f t="shared" si="406"/>
        <v>0.19111866634649152</v>
      </c>
      <c r="H2876">
        <f t="shared" si="407"/>
        <v>223.11268904058471</v>
      </c>
      <c r="I2876">
        <f t="shared" si="400"/>
        <v>244.33070576834433</v>
      </c>
      <c r="J2876">
        <f t="shared" si="408"/>
        <v>1920.3166666666666</v>
      </c>
      <c r="K2876" s="2">
        <f t="shared" si="401"/>
        <v>0.53342129629629631</v>
      </c>
      <c r="L2876">
        <f t="shared" si="402"/>
        <v>5.0510204081632753E-5</v>
      </c>
    </row>
    <row r="2877" spans="1:12" x14ac:dyDescent="0.15">
      <c r="A2877">
        <v>1830481</v>
      </c>
      <c r="B2877">
        <v>0.90010000000000001</v>
      </c>
      <c r="C2877">
        <f t="shared" si="403"/>
        <v>9.5299999999999926E-2</v>
      </c>
      <c r="D2877">
        <f t="shared" si="404"/>
        <v>9.1028298347563763E-2</v>
      </c>
      <c r="E2877">
        <f t="shared" si="405"/>
        <v>6.520522567267234E-2</v>
      </c>
      <c r="F2877">
        <v>1018.2377</v>
      </c>
      <c r="G2877">
        <f t="shared" si="406"/>
        <v>0.19110121657093848</v>
      </c>
      <c r="H2877">
        <f t="shared" si="407"/>
        <v>223.49869400118524</v>
      </c>
      <c r="I2877">
        <f t="shared" si="400"/>
        <v>244.7981195394982</v>
      </c>
      <c r="J2877">
        <f t="shared" si="408"/>
        <v>1922.3166666666666</v>
      </c>
      <c r="K2877" s="2">
        <f t="shared" si="401"/>
        <v>0.53397685185185184</v>
      </c>
      <c r="L2877">
        <f t="shared" si="402"/>
        <v>4.9489795918367563E-5</v>
      </c>
    </row>
    <row r="2878" spans="1:12" x14ac:dyDescent="0.15">
      <c r="A2878">
        <v>1830601</v>
      </c>
      <c r="B2878">
        <v>0.89990000000000003</v>
      </c>
      <c r="C2878">
        <f t="shared" si="403"/>
        <v>9.5499999999999904E-2</v>
      </c>
      <c r="D2878">
        <f t="shared" si="404"/>
        <v>9.1210880053384083E-2</v>
      </c>
      <c r="E2878">
        <f t="shared" si="405"/>
        <v>6.5396724149451441E-2</v>
      </c>
      <c r="F2878">
        <v>1017.8861000000001</v>
      </c>
      <c r="G2878">
        <f t="shared" si="406"/>
        <v>0.19108377157418199</v>
      </c>
      <c r="H2878">
        <f t="shared" si="407"/>
        <v>223.42151934853706</v>
      </c>
      <c r="I2878">
        <f t="shared" si="400"/>
        <v>244.75827444632225</v>
      </c>
      <c r="J2878">
        <f t="shared" si="408"/>
        <v>1924.3166666666666</v>
      </c>
      <c r="K2878" s="2">
        <f t="shared" si="401"/>
        <v>0.53453240740740737</v>
      </c>
      <c r="L2878">
        <f t="shared" si="402"/>
        <v>4.8975427259586988E-5</v>
      </c>
    </row>
    <row r="2879" spans="1:12" x14ac:dyDescent="0.15">
      <c r="A2879">
        <v>1830723</v>
      </c>
      <c r="B2879">
        <v>0.89980000000000004</v>
      </c>
      <c r="C2879">
        <f t="shared" si="403"/>
        <v>9.5599999999999893E-2</v>
      </c>
      <c r="D2879">
        <f t="shared" si="404"/>
        <v>9.130215840678596E-2</v>
      </c>
      <c r="E2879">
        <f t="shared" si="405"/>
        <v>6.5499896602909252E-2</v>
      </c>
      <c r="F2879">
        <v>1017.4171</v>
      </c>
      <c r="G2879">
        <f t="shared" si="406"/>
        <v>0.19107505086717089</v>
      </c>
      <c r="H2879">
        <f t="shared" si="407"/>
        <v>223.31857591255292</v>
      </c>
      <c r="I2879">
        <f t="shared" si="400"/>
        <v>244.66783176979294</v>
      </c>
      <c r="J2879">
        <f t="shared" si="408"/>
        <v>1926.35</v>
      </c>
      <c r="K2879" s="2">
        <f t="shared" si="401"/>
        <v>0.53509722222222222</v>
      </c>
      <c r="L2879">
        <f t="shared" si="402"/>
        <v>4.8987923116176486E-5</v>
      </c>
    </row>
    <row r="2880" spans="1:12" x14ac:dyDescent="0.15">
      <c r="A2880">
        <v>1830840</v>
      </c>
      <c r="B2880">
        <v>0.89970000000000006</v>
      </c>
      <c r="C2880">
        <f t="shared" si="403"/>
        <v>9.5699999999999882E-2</v>
      </c>
      <c r="D2880">
        <f t="shared" si="404"/>
        <v>9.1393428429210458E-2</v>
      </c>
      <c r="E2880">
        <f t="shared" si="405"/>
        <v>6.5606032982375939E-2</v>
      </c>
      <c r="F2880">
        <v>1016.8309</v>
      </c>
      <c r="G2880">
        <f t="shared" si="406"/>
        <v>0.19106633135404122</v>
      </c>
      <c r="H2880">
        <f t="shared" si="407"/>
        <v>223.18990759235277</v>
      </c>
      <c r="I2880">
        <f t="shared" si="400"/>
        <v>244.54918174894095</v>
      </c>
      <c r="J2880">
        <f t="shared" si="408"/>
        <v>1928.3000000000002</v>
      </c>
      <c r="K2880" s="2">
        <f t="shared" si="401"/>
        <v>0.53563888888888889</v>
      </c>
      <c r="L2880">
        <f t="shared" si="402"/>
        <v>4.9995748660828378E-5</v>
      </c>
    </row>
    <row r="2881" spans="1:12" x14ac:dyDescent="0.15">
      <c r="A2881">
        <v>1830962</v>
      </c>
      <c r="B2881">
        <v>0.89959999999999996</v>
      </c>
      <c r="C2881">
        <f t="shared" si="403"/>
        <v>9.5799999999999982E-2</v>
      </c>
      <c r="D2881">
        <f t="shared" si="404"/>
        <v>9.1484690122178192E-2</v>
      </c>
      <c r="E2881">
        <f t="shared" si="405"/>
        <v>6.5614048655229379E-2</v>
      </c>
      <c r="F2881">
        <v>1020.1134</v>
      </c>
      <c r="G2881">
        <f t="shared" si="406"/>
        <v>0.19105761303452065</v>
      </c>
      <c r="H2881">
        <f t="shared" si="407"/>
        <v>223.91040189644193</v>
      </c>
      <c r="I2881">
        <f t="shared" si="400"/>
        <v>245.36101839812102</v>
      </c>
      <c r="J2881">
        <f t="shared" si="408"/>
        <v>1930.3333333333335</v>
      </c>
      <c r="K2881" s="2">
        <f t="shared" si="401"/>
        <v>0.53620370370370374</v>
      </c>
      <c r="L2881">
        <f t="shared" si="402"/>
        <v>4.9489795918366994E-5</v>
      </c>
    </row>
    <row r="2882" spans="1:12" x14ac:dyDescent="0.15">
      <c r="A2882">
        <v>1831081</v>
      </c>
      <c r="B2882">
        <v>0.89959999999999996</v>
      </c>
      <c r="C2882">
        <f t="shared" si="403"/>
        <v>9.5799999999999982E-2</v>
      </c>
      <c r="D2882">
        <f t="shared" si="404"/>
        <v>9.1484690122178192E-2</v>
      </c>
      <c r="E2882">
        <f t="shared" si="405"/>
        <v>6.5661617447286769E-2</v>
      </c>
      <c r="F2882">
        <v>1018.2377</v>
      </c>
      <c r="G2882">
        <f t="shared" si="406"/>
        <v>0.19105761303452065</v>
      </c>
      <c r="H2882">
        <f t="shared" si="407"/>
        <v>223.49869400118524</v>
      </c>
      <c r="I2882">
        <f t="shared" ref="I2882:I2945" si="409">F2882/(3.142/4*G2882^2)/145</f>
        <v>244.90986888649871</v>
      </c>
      <c r="J2882">
        <f t="shared" si="408"/>
        <v>1932.3166666666666</v>
      </c>
      <c r="K2882" s="2">
        <f t="shared" ref="K2882:K2945" si="410">J2882/3600</f>
        <v>0.53675462962962961</v>
      </c>
      <c r="L2882">
        <f t="shared" ref="L2882:L2945" si="411">(B2882-B2980)/(J2980-J2882)</f>
        <v>4.9494004592226817E-5</v>
      </c>
    </row>
    <row r="2883" spans="1:12" x14ac:dyDescent="0.15">
      <c r="A2883">
        <v>1831202</v>
      </c>
      <c r="B2883">
        <v>0.89949999999999997</v>
      </c>
      <c r="C2883">
        <f t="shared" ref="C2883:C2946" si="412">B$2-B2883-0.0213</f>
        <v>9.5899999999999971E-2</v>
      </c>
      <c r="D2883">
        <f t="shared" ref="D2883:D2946" si="413">LN(1+C2883)</f>
        <v>9.1575943487209335E-2</v>
      </c>
      <c r="E2883">
        <f t="shared" ref="E2883:E2946" si="414">D2883-H2883/8655</f>
        <v>6.5735032198289467E-2</v>
      </c>
      <c r="F2883">
        <v>1018.9411</v>
      </c>
      <c r="G2883">
        <f t="shared" ref="G2883:G2946" si="415">(4*O$2/(1+C2883)/3.142)^0.5</f>
        <v>0.19104889590833682</v>
      </c>
      <c r="H2883">
        <f t="shared" ref="H2883:H2946" si="416">F2883/(3.142/4*P$2^2)/145</f>
        <v>223.65308720560151</v>
      </c>
      <c r="I2883">
        <f t="shared" si="409"/>
        <v>245.10141826861866</v>
      </c>
      <c r="J2883">
        <f t="shared" ref="J2883:J2946" si="417">(A2883-$A$2)/60-434</f>
        <v>1934.3333333333335</v>
      </c>
      <c r="K2883" s="2">
        <f t="shared" si="410"/>
        <v>0.53731481481481491</v>
      </c>
      <c r="L2883">
        <f t="shared" si="411"/>
        <v>4.8983757122204024E-5</v>
      </c>
    </row>
    <row r="2884" spans="1:12" x14ac:dyDescent="0.15">
      <c r="A2884">
        <v>1831321</v>
      </c>
      <c r="B2884">
        <v>0.89929999999999999</v>
      </c>
      <c r="C2884">
        <f t="shared" si="412"/>
        <v>9.6099999999999949E-2</v>
      </c>
      <c r="D2884">
        <f t="shared" si="413"/>
        <v>9.1758425239540517E-2</v>
      </c>
      <c r="E2884">
        <f t="shared" si="414"/>
        <v>6.5932377771607389E-2</v>
      </c>
      <c r="F2884">
        <v>1018.355</v>
      </c>
      <c r="G2884">
        <f t="shared" si="415"/>
        <v>0.19103146523489073</v>
      </c>
      <c r="H2884">
        <f t="shared" si="416"/>
        <v>223.52444083496124</v>
      </c>
      <c r="I2884">
        <f t="shared" si="409"/>
        <v>245.00513959920099</v>
      </c>
      <c r="J2884">
        <f t="shared" si="417"/>
        <v>1936.3166666666666</v>
      </c>
      <c r="K2884" s="2">
        <f t="shared" si="410"/>
        <v>0.53786574074074067</v>
      </c>
      <c r="L2884">
        <f t="shared" si="411"/>
        <v>4.8983757122203909E-5</v>
      </c>
    </row>
    <row r="2885" spans="1:12" x14ac:dyDescent="0.15">
      <c r="A2885">
        <v>1831441</v>
      </c>
      <c r="B2885">
        <v>0.89949999999999997</v>
      </c>
      <c r="C2885">
        <f t="shared" si="412"/>
        <v>9.5899999999999971E-2</v>
      </c>
      <c r="D2885">
        <f t="shared" si="413"/>
        <v>9.1575943487209335E-2</v>
      </c>
      <c r="E2885">
        <f t="shared" si="414"/>
        <v>6.5836119368487656E-2</v>
      </c>
      <c r="F2885">
        <v>1014.9551</v>
      </c>
      <c r="G2885">
        <f t="shared" si="415"/>
        <v>0.19104889590833682</v>
      </c>
      <c r="H2885">
        <f t="shared" si="416"/>
        <v>222.77817774753615</v>
      </c>
      <c r="I2885">
        <f t="shared" si="409"/>
        <v>244.1426049935248</v>
      </c>
      <c r="J2885">
        <f t="shared" si="417"/>
        <v>1938.3166666666666</v>
      </c>
      <c r="K2885" s="2">
        <f t="shared" si="410"/>
        <v>0.53842129629629631</v>
      </c>
      <c r="L2885">
        <f t="shared" si="411"/>
        <v>5.1024747002296098E-5</v>
      </c>
    </row>
    <row r="2886" spans="1:12" x14ac:dyDescent="0.15">
      <c r="A2886">
        <v>1831562</v>
      </c>
      <c r="B2886">
        <v>0.8992</v>
      </c>
      <c r="C2886">
        <f t="shared" si="412"/>
        <v>9.6199999999999938E-2</v>
      </c>
      <c r="D2886">
        <f t="shared" si="413"/>
        <v>9.1849653629878833E-2</v>
      </c>
      <c r="E2886">
        <f t="shared" si="414"/>
        <v>6.6127668125185612E-2</v>
      </c>
      <c r="F2886">
        <v>1014.2517</v>
      </c>
      <c r="G2886">
        <f t="shared" si="415"/>
        <v>0.1910227516870843</v>
      </c>
      <c r="H2886">
        <f t="shared" si="416"/>
        <v>222.62378454311988</v>
      </c>
      <c r="I2886">
        <f t="shared" si="409"/>
        <v>244.04019261616796</v>
      </c>
      <c r="J2886">
        <f t="shared" si="417"/>
        <v>1940.3333333333335</v>
      </c>
      <c r="K2886" s="2">
        <f t="shared" si="410"/>
        <v>0.53898148148148151</v>
      </c>
      <c r="L2886">
        <f t="shared" si="411"/>
        <v>5.0008504847763373E-5</v>
      </c>
    </row>
    <row r="2887" spans="1:12" x14ac:dyDescent="0.15">
      <c r="A2887">
        <v>1831681</v>
      </c>
      <c r="B2887">
        <v>0.89910000000000001</v>
      </c>
      <c r="C2887">
        <f t="shared" si="412"/>
        <v>9.6299999999999927E-2</v>
      </c>
      <c r="D2887">
        <f t="shared" si="413"/>
        <v>9.1940873698357128E-2</v>
      </c>
      <c r="E2887">
        <f t="shared" si="414"/>
        <v>6.6212941143635934E-2</v>
      </c>
      <c r="F2887">
        <v>1014.4862000000001</v>
      </c>
      <c r="G2887">
        <f t="shared" si="415"/>
        <v>0.1910140393315263</v>
      </c>
      <c r="H2887">
        <f t="shared" si="416"/>
        <v>222.67525626111194</v>
      </c>
      <c r="I2887">
        <f t="shared" si="409"/>
        <v>244.11888343905699</v>
      </c>
      <c r="J2887">
        <f t="shared" si="417"/>
        <v>1942.3166666666666</v>
      </c>
      <c r="K2887" s="2">
        <f t="shared" si="410"/>
        <v>0.53953240740740738</v>
      </c>
      <c r="L2887">
        <f t="shared" si="411"/>
        <v>4.9485587960207625E-5</v>
      </c>
    </row>
    <row r="2888" spans="1:12" x14ac:dyDescent="0.15">
      <c r="A2888">
        <v>1831801</v>
      </c>
      <c r="B2888">
        <v>0.89900000000000002</v>
      </c>
      <c r="C2888">
        <f t="shared" si="412"/>
        <v>9.6399999999999916E-2</v>
      </c>
      <c r="D2888">
        <f t="shared" si="413"/>
        <v>9.2032085446493508E-2</v>
      </c>
      <c r="E2888">
        <f t="shared" si="414"/>
        <v>6.6268475663715409E-2</v>
      </c>
      <c r="F2888">
        <v>1015.893</v>
      </c>
      <c r="G2888">
        <f t="shared" si="415"/>
        <v>0.19100532816794494</v>
      </c>
      <c r="H2888">
        <f t="shared" si="416"/>
        <v>222.98404266994444</v>
      </c>
      <c r="I2888">
        <f t="shared" si="409"/>
        <v>244.47970438332703</v>
      </c>
      <c r="J2888">
        <f t="shared" si="417"/>
        <v>1944.3166666666666</v>
      </c>
      <c r="K2888" s="2">
        <f t="shared" si="410"/>
        <v>0.54008796296296291</v>
      </c>
      <c r="L2888">
        <f t="shared" si="411"/>
        <v>4.8979591836734961E-5</v>
      </c>
    </row>
    <row r="2889" spans="1:12" x14ac:dyDescent="0.15">
      <c r="A2889">
        <v>1831920</v>
      </c>
      <c r="B2889">
        <v>0.89890000000000003</v>
      </c>
      <c r="C2889">
        <f t="shared" si="412"/>
        <v>9.6499999999999905E-2</v>
      </c>
      <c r="D2889">
        <f t="shared" si="413"/>
        <v>9.2123288875805662E-2</v>
      </c>
      <c r="E2889">
        <f t="shared" si="414"/>
        <v>6.6306163250942213E-2</v>
      </c>
      <c r="F2889">
        <v>1018.0032</v>
      </c>
      <c r="G2889">
        <f t="shared" si="415"/>
        <v>0.19099661819606836</v>
      </c>
      <c r="H2889">
        <f t="shared" si="416"/>
        <v>223.44722228319318</v>
      </c>
      <c r="I2889">
        <f t="shared" si="409"/>
        <v>245.00987923352127</v>
      </c>
      <c r="J2889">
        <f t="shared" si="417"/>
        <v>1946.3000000000002</v>
      </c>
      <c r="K2889" s="2">
        <f t="shared" si="410"/>
        <v>0.54063888888888889</v>
      </c>
      <c r="L2889">
        <f t="shared" si="411"/>
        <v>4.9477174190257867E-5</v>
      </c>
    </row>
    <row r="2890" spans="1:12" x14ac:dyDescent="0.15">
      <c r="A2890">
        <v>1832042</v>
      </c>
      <c r="B2890">
        <v>0.89890000000000003</v>
      </c>
      <c r="C2890">
        <f t="shared" si="412"/>
        <v>9.6499999999999905E-2</v>
      </c>
      <c r="D2890">
        <f t="shared" si="413"/>
        <v>9.2123288875805662E-2</v>
      </c>
      <c r="E2890">
        <f t="shared" si="414"/>
        <v>6.6255617129787669E-2</v>
      </c>
      <c r="F2890">
        <v>1019.9963</v>
      </c>
      <c r="G2890">
        <f t="shared" si="415"/>
        <v>0.19099661819606836</v>
      </c>
      <c r="H2890">
        <f t="shared" si="416"/>
        <v>223.88469896178577</v>
      </c>
      <c r="I2890">
        <f t="shared" si="409"/>
        <v>245.48957241159806</v>
      </c>
      <c r="J2890">
        <f t="shared" si="417"/>
        <v>1948.3333333333335</v>
      </c>
      <c r="K2890" s="2">
        <f t="shared" si="410"/>
        <v>0.54120370370370374</v>
      </c>
      <c r="L2890">
        <f t="shared" si="411"/>
        <v>5.0497322111706368E-5</v>
      </c>
    </row>
    <row r="2891" spans="1:12" x14ac:dyDescent="0.15">
      <c r="A2891">
        <v>1832161</v>
      </c>
      <c r="B2891">
        <v>0.89859999999999995</v>
      </c>
      <c r="C2891">
        <f t="shared" si="412"/>
        <v>9.6799999999999983E-2</v>
      </c>
      <c r="D2891">
        <f t="shared" si="413"/>
        <v>9.2396849265967584E-2</v>
      </c>
      <c r="E2891">
        <f t="shared" si="414"/>
        <v>6.6496477620989841E-2</v>
      </c>
      <c r="F2891">
        <v>1021.2857</v>
      </c>
      <c r="G2891">
        <f t="shared" si="415"/>
        <v>0.19097049542795108</v>
      </c>
      <c r="H2891">
        <f t="shared" si="416"/>
        <v>224.1677165872824</v>
      </c>
      <c r="I2891">
        <f t="shared" si="409"/>
        <v>245.86715155293135</v>
      </c>
      <c r="J2891">
        <f t="shared" si="417"/>
        <v>1950.3166666666666</v>
      </c>
      <c r="K2891" s="2">
        <f t="shared" si="410"/>
        <v>0.54175462962962961</v>
      </c>
      <c r="L2891">
        <f t="shared" si="411"/>
        <v>4.8975427259586419E-5</v>
      </c>
    </row>
    <row r="2892" spans="1:12" x14ac:dyDescent="0.15">
      <c r="A2892">
        <v>1832280</v>
      </c>
      <c r="B2892">
        <v>0.89859999999999995</v>
      </c>
      <c r="C2892">
        <f t="shared" si="412"/>
        <v>9.6799999999999983E-2</v>
      </c>
      <c r="D2892">
        <f t="shared" si="413"/>
        <v>9.2396849265967584E-2</v>
      </c>
      <c r="E2892">
        <f t="shared" si="414"/>
        <v>6.6523233005977067E-2</v>
      </c>
      <c r="F2892">
        <v>1020.2307</v>
      </c>
      <c r="G2892">
        <f t="shared" si="415"/>
        <v>0.19097049542795108</v>
      </c>
      <c r="H2892">
        <f t="shared" si="416"/>
        <v>223.93614873021792</v>
      </c>
      <c r="I2892">
        <f t="shared" si="409"/>
        <v>245.61316792730304</v>
      </c>
      <c r="J2892">
        <f t="shared" si="417"/>
        <v>1952.3000000000002</v>
      </c>
      <c r="K2892" s="2">
        <f t="shared" si="410"/>
        <v>0.5423055555555556</v>
      </c>
      <c r="L2892">
        <f t="shared" si="411"/>
        <v>4.9485587960207171E-5</v>
      </c>
    </row>
    <row r="2893" spans="1:12" x14ac:dyDescent="0.15">
      <c r="A2893">
        <v>1832401</v>
      </c>
      <c r="B2893">
        <v>0.89859999999999995</v>
      </c>
      <c r="C2893">
        <f t="shared" si="412"/>
        <v>9.6799999999999983E-2</v>
      </c>
      <c r="D2893">
        <f t="shared" si="413"/>
        <v>9.2396849265967584E-2</v>
      </c>
      <c r="E2893">
        <f t="shared" si="414"/>
        <v>6.6487555777920163E-2</v>
      </c>
      <c r="F2893">
        <v>1021.6375</v>
      </c>
      <c r="G2893">
        <f t="shared" si="415"/>
        <v>0.19097049542795108</v>
      </c>
      <c r="H2893">
        <f t="shared" si="416"/>
        <v>224.24493513905045</v>
      </c>
      <c r="I2893">
        <f t="shared" si="409"/>
        <v>245.95184486051053</v>
      </c>
      <c r="J2893">
        <f t="shared" si="417"/>
        <v>1954.3166666666666</v>
      </c>
      <c r="K2893" s="2">
        <f t="shared" si="410"/>
        <v>0.54286574074074068</v>
      </c>
      <c r="L2893">
        <f t="shared" si="411"/>
        <v>5.0467289719625741E-5</v>
      </c>
    </row>
    <row r="2894" spans="1:12" x14ac:dyDescent="0.15">
      <c r="A2894">
        <v>1832521</v>
      </c>
      <c r="B2894">
        <v>0.89839999999999998</v>
      </c>
      <c r="C2894">
        <f t="shared" si="412"/>
        <v>9.6999999999999961E-2</v>
      </c>
      <c r="D2894">
        <f t="shared" si="413"/>
        <v>9.2579181293093171E-2</v>
      </c>
      <c r="E2894">
        <f t="shared" si="414"/>
        <v>6.6711509547075165E-2</v>
      </c>
      <c r="F2894">
        <v>1019.9963</v>
      </c>
      <c r="G2894">
        <f t="shared" si="415"/>
        <v>0.1909530862027517</v>
      </c>
      <c r="H2894">
        <f t="shared" si="416"/>
        <v>223.88469896178577</v>
      </c>
      <c r="I2894">
        <f t="shared" si="409"/>
        <v>245.60151476107902</v>
      </c>
      <c r="J2894">
        <f t="shared" si="417"/>
        <v>1956.3166666666666</v>
      </c>
      <c r="K2894" s="2">
        <f t="shared" si="410"/>
        <v>0.54342129629629632</v>
      </c>
      <c r="L2894">
        <f t="shared" si="411"/>
        <v>4.9426751592356335E-5</v>
      </c>
    </row>
    <row r="2895" spans="1:12" x14ac:dyDescent="0.15">
      <c r="A2895">
        <v>1832641</v>
      </c>
      <c r="B2895">
        <v>0.89829999999999999</v>
      </c>
      <c r="C2895">
        <f t="shared" si="412"/>
        <v>9.709999999999995E-2</v>
      </c>
      <c r="D2895">
        <f t="shared" si="413"/>
        <v>9.2670334841308141E-2</v>
      </c>
      <c r="E2895">
        <f t="shared" si="414"/>
        <v>6.679077153128965E-2</v>
      </c>
      <c r="F2895">
        <v>1020.4652</v>
      </c>
      <c r="G2895">
        <f t="shared" si="415"/>
        <v>0.19094438337540162</v>
      </c>
      <c r="H2895">
        <f t="shared" si="416"/>
        <v>223.98762044820998</v>
      </c>
      <c r="I2895">
        <f t="shared" si="409"/>
        <v>245.73681839373117</v>
      </c>
      <c r="J2895">
        <f t="shared" si="417"/>
        <v>1958.3166666666666</v>
      </c>
      <c r="K2895" s="2">
        <f t="shared" si="410"/>
        <v>0.54397685185185185</v>
      </c>
      <c r="L2895">
        <f t="shared" si="411"/>
        <v>5.0004252062250288E-5</v>
      </c>
    </row>
    <row r="2896" spans="1:12" x14ac:dyDescent="0.15">
      <c r="A2896">
        <v>1832761</v>
      </c>
      <c r="B2896">
        <v>0.8982</v>
      </c>
      <c r="C2896">
        <f t="shared" si="412"/>
        <v>9.7199999999999939E-2</v>
      </c>
      <c r="D2896">
        <f t="shared" si="413"/>
        <v>9.2761480081311076E-2</v>
      </c>
      <c r="E2896">
        <f t="shared" si="414"/>
        <v>6.6867052950305844E-2</v>
      </c>
      <c r="F2896">
        <v>1021.0513</v>
      </c>
      <c r="G2896">
        <f t="shared" si="415"/>
        <v>0.19093568173785636</v>
      </c>
      <c r="H2896">
        <f t="shared" si="416"/>
        <v>224.11626681885025</v>
      </c>
      <c r="I2896">
        <f t="shared" si="409"/>
        <v>245.90036795364244</v>
      </c>
      <c r="J2896">
        <f t="shared" si="417"/>
        <v>1960.3166666666666</v>
      </c>
      <c r="K2896" s="2">
        <f t="shared" si="410"/>
        <v>0.54453240740740738</v>
      </c>
      <c r="L2896">
        <f t="shared" si="411"/>
        <v>4.949400459222738E-5</v>
      </c>
    </row>
    <row r="2897" spans="1:12" x14ac:dyDescent="0.15">
      <c r="A2897">
        <v>1832880</v>
      </c>
      <c r="B2897">
        <v>0.89800000000000002</v>
      </c>
      <c r="C2897">
        <f t="shared" si="412"/>
        <v>9.7399999999999917E-2</v>
      </c>
      <c r="D2897">
        <f t="shared" si="413"/>
        <v>9.2943745642737899E-2</v>
      </c>
      <c r="E2897">
        <f t="shared" si="414"/>
        <v>6.7022558054634543E-2</v>
      </c>
      <c r="F2897">
        <v>1022.1065</v>
      </c>
      <c r="G2897">
        <f t="shared" si="415"/>
        <v>0.19091828203109604</v>
      </c>
      <c r="H2897">
        <f t="shared" si="416"/>
        <v>224.34787857503454</v>
      </c>
      <c r="I2897">
        <f t="shared" si="409"/>
        <v>246.19936194824288</v>
      </c>
      <c r="J2897">
        <f t="shared" si="417"/>
        <v>1962.3000000000002</v>
      </c>
      <c r="K2897" s="2">
        <f t="shared" si="410"/>
        <v>0.54508333333333336</v>
      </c>
      <c r="L2897">
        <f t="shared" si="411"/>
        <v>4.8730964467005347E-5</v>
      </c>
    </row>
    <row r="2898" spans="1:12" x14ac:dyDescent="0.15">
      <c r="A2898">
        <v>1833001</v>
      </c>
      <c r="B2898">
        <v>0.89790000000000003</v>
      </c>
      <c r="C2898">
        <f t="shared" si="412"/>
        <v>9.7499999999999906E-2</v>
      </c>
      <c r="D2898">
        <f t="shared" si="413"/>
        <v>9.3034865967189295E-2</v>
      </c>
      <c r="E2898">
        <f t="shared" si="414"/>
        <v>6.7158277450212522E-2</v>
      </c>
      <c r="F2898">
        <v>1020.3479</v>
      </c>
      <c r="G2898">
        <f t="shared" si="415"/>
        <v>0.19090958396133909</v>
      </c>
      <c r="H2898">
        <f t="shared" si="416"/>
        <v>223.96187361443398</v>
      </c>
      <c r="I2898">
        <f t="shared" si="409"/>
        <v>245.79815629184134</v>
      </c>
      <c r="J2898">
        <f t="shared" si="417"/>
        <v>1964.3166666666666</v>
      </c>
      <c r="K2898" s="2">
        <f t="shared" si="410"/>
        <v>0.54564351851851856</v>
      </c>
      <c r="L2898">
        <f t="shared" si="411"/>
        <v>4.850000000000021E-5</v>
      </c>
    </row>
    <row r="2899" spans="1:12" x14ac:dyDescent="0.15">
      <c r="A2899">
        <v>1833121</v>
      </c>
      <c r="B2899">
        <v>0.89780000000000004</v>
      </c>
      <c r="C2899">
        <f t="shared" si="412"/>
        <v>9.7599999999999895E-2</v>
      </c>
      <c r="D2899">
        <f t="shared" si="413"/>
        <v>9.3125977989483646E-2</v>
      </c>
      <c r="E2899">
        <f t="shared" si="414"/>
        <v>6.7288038957550034E-2</v>
      </c>
      <c r="F2899">
        <v>1018.8239</v>
      </c>
      <c r="G2899">
        <f t="shared" si="415"/>
        <v>0.19090088708030314</v>
      </c>
      <c r="H2899">
        <f t="shared" si="416"/>
        <v>223.62736232138545</v>
      </c>
      <c r="I2899">
        <f t="shared" si="409"/>
        <v>245.45339288395263</v>
      </c>
      <c r="J2899">
        <f t="shared" si="417"/>
        <v>1966.3166666666666</v>
      </c>
      <c r="K2899" s="2">
        <f t="shared" si="410"/>
        <v>0.54619907407407409</v>
      </c>
      <c r="L2899">
        <f t="shared" si="411"/>
        <v>4.9261083743842408E-5</v>
      </c>
    </row>
    <row r="2900" spans="1:12" x14ac:dyDescent="0.15">
      <c r="A2900">
        <v>1833244</v>
      </c>
      <c r="B2900">
        <v>0.89770000000000005</v>
      </c>
      <c r="C2900">
        <f t="shared" si="412"/>
        <v>9.7699999999999884E-2</v>
      </c>
      <c r="D2900">
        <f t="shared" si="413"/>
        <v>9.3217081711133673E-2</v>
      </c>
      <c r="E2900">
        <f t="shared" si="414"/>
        <v>6.7405903136298184E-2</v>
      </c>
      <c r="F2900">
        <v>1017.7687</v>
      </c>
      <c r="G2900">
        <f t="shared" si="415"/>
        <v>0.19089219138771749</v>
      </c>
      <c r="H2900">
        <f t="shared" si="416"/>
        <v>223.39575056520113</v>
      </c>
      <c r="I2900">
        <f t="shared" si="409"/>
        <v>245.22151539542125</v>
      </c>
      <c r="J2900">
        <f t="shared" si="417"/>
        <v>1968.3666666666668</v>
      </c>
      <c r="K2900" s="2">
        <f t="shared" si="410"/>
        <v>0.5467685185185186</v>
      </c>
      <c r="L2900">
        <f t="shared" si="411"/>
        <v>4.9041029376062726E-5</v>
      </c>
    </row>
    <row r="2901" spans="1:12" x14ac:dyDescent="0.15">
      <c r="A2901">
        <v>1833361</v>
      </c>
      <c r="B2901">
        <v>0.89770000000000005</v>
      </c>
      <c r="C2901">
        <f t="shared" si="412"/>
        <v>9.7699999999999884E-2</v>
      </c>
      <c r="D2901">
        <f t="shared" si="413"/>
        <v>9.3217081711133673E-2</v>
      </c>
      <c r="E2901">
        <f t="shared" si="414"/>
        <v>6.7396981293228506E-2</v>
      </c>
      <c r="F2901">
        <v>1018.1205</v>
      </c>
      <c r="G2901">
        <f t="shared" si="415"/>
        <v>0.19089219138771749</v>
      </c>
      <c r="H2901">
        <f t="shared" si="416"/>
        <v>223.47296911696918</v>
      </c>
      <c r="I2901">
        <f t="shared" si="409"/>
        <v>245.30627819969709</v>
      </c>
      <c r="J2901">
        <f t="shared" si="417"/>
        <v>1970.3166666666666</v>
      </c>
      <c r="K2901" s="2">
        <f t="shared" si="410"/>
        <v>0.54731018518518515</v>
      </c>
      <c r="L2901">
        <f t="shared" si="411"/>
        <v>5.0243241087806294E-5</v>
      </c>
    </row>
    <row r="2902" spans="1:12" x14ac:dyDescent="0.15">
      <c r="A2902">
        <v>1833482</v>
      </c>
      <c r="B2902">
        <v>0.89759999999999995</v>
      </c>
      <c r="C2902">
        <f t="shared" si="412"/>
        <v>9.7799999999999984E-2</v>
      </c>
      <c r="D2902">
        <f t="shared" si="413"/>
        <v>9.3308177133651679E-2</v>
      </c>
      <c r="E2902">
        <f t="shared" si="414"/>
        <v>6.7446452437661647E-2</v>
      </c>
      <c r="F2902">
        <v>1019.7618</v>
      </c>
      <c r="G2902">
        <f t="shared" si="415"/>
        <v>0.19088349688331144</v>
      </c>
      <c r="H2902">
        <f t="shared" si="416"/>
        <v>223.83322724379371</v>
      </c>
      <c r="I2902">
        <f t="shared" si="409"/>
        <v>245.72411686823682</v>
      </c>
      <c r="J2902">
        <f t="shared" si="417"/>
        <v>1972.3333333333335</v>
      </c>
      <c r="K2902" s="2">
        <f t="shared" si="410"/>
        <v>0.54787037037037045</v>
      </c>
      <c r="L2902">
        <f t="shared" si="411"/>
        <v>4.9064318289038982E-5</v>
      </c>
    </row>
    <row r="2903" spans="1:12" x14ac:dyDescent="0.15">
      <c r="A2903">
        <v>1833603</v>
      </c>
      <c r="B2903">
        <v>0.89739999999999998</v>
      </c>
      <c r="C2903">
        <f t="shared" si="412"/>
        <v>9.7999999999999962E-2</v>
      </c>
      <c r="D2903">
        <f t="shared" si="413"/>
        <v>9.3490343087338765E-2</v>
      </c>
      <c r="E2903">
        <f t="shared" si="414"/>
        <v>6.7569155499235409E-2</v>
      </c>
      <c r="F2903">
        <v>1022.1065</v>
      </c>
      <c r="G2903">
        <f t="shared" si="415"/>
        <v>0.19086611143795609</v>
      </c>
      <c r="H2903">
        <f t="shared" si="416"/>
        <v>224.34787857503454</v>
      </c>
      <c r="I2903">
        <f t="shared" si="409"/>
        <v>246.33397067538789</v>
      </c>
      <c r="J2903">
        <f t="shared" si="417"/>
        <v>1974.35</v>
      </c>
      <c r="K2903" s="2">
        <f t="shared" si="410"/>
        <v>0.54843055555555553</v>
      </c>
      <c r="L2903">
        <f t="shared" si="411"/>
        <v>4.9309970538067643E-5</v>
      </c>
    </row>
    <row r="2904" spans="1:12" x14ac:dyDescent="0.15">
      <c r="A2904">
        <v>1833721</v>
      </c>
      <c r="B2904">
        <v>0.89739999999999998</v>
      </c>
      <c r="C2904">
        <f t="shared" si="412"/>
        <v>9.7999999999999962E-2</v>
      </c>
      <c r="D2904">
        <f t="shared" si="413"/>
        <v>9.3490343087338765E-2</v>
      </c>
      <c r="E2904">
        <f t="shared" si="414"/>
        <v>6.7548347164276143E-2</v>
      </c>
      <c r="F2904">
        <v>1022.927</v>
      </c>
      <c r="G2904">
        <f t="shared" si="415"/>
        <v>0.19086611143795609</v>
      </c>
      <c r="H2904">
        <f t="shared" si="416"/>
        <v>224.52797471410696</v>
      </c>
      <c r="I2904">
        <f t="shared" si="409"/>
        <v>246.53171623608941</v>
      </c>
      <c r="J2904">
        <f t="shared" si="417"/>
        <v>1976.3166666666666</v>
      </c>
      <c r="K2904" s="2">
        <f t="shared" si="410"/>
        <v>0.54897685185185185</v>
      </c>
      <c r="L2904">
        <f t="shared" si="411"/>
        <v>5.0000000000000097E-5</v>
      </c>
    </row>
    <row r="2905" spans="1:12" x14ac:dyDescent="0.15">
      <c r="A2905">
        <v>1833841</v>
      </c>
      <c r="B2905">
        <v>0.8972</v>
      </c>
      <c r="C2905">
        <f t="shared" si="412"/>
        <v>9.819999999999994E-2</v>
      </c>
      <c r="D2905">
        <f t="shared" si="413"/>
        <v>9.3672475862635052E-2</v>
      </c>
      <c r="E2905">
        <f t="shared" si="414"/>
        <v>6.7736426989600404E-2</v>
      </c>
      <c r="F2905">
        <v>1022.6925</v>
      </c>
      <c r="G2905">
        <f t="shared" si="415"/>
        <v>0.19084873074207362</v>
      </c>
      <c r="H2905">
        <f t="shared" si="416"/>
        <v>224.4765029961149</v>
      </c>
      <c r="I2905">
        <f t="shared" si="409"/>
        <v>246.52009559033328</v>
      </c>
      <c r="J2905">
        <f t="shared" si="417"/>
        <v>1978.3166666666666</v>
      </c>
      <c r="K2905" s="2">
        <f t="shared" si="410"/>
        <v>0.54953240740740739</v>
      </c>
      <c r="L2905">
        <f t="shared" si="411"/>
        <v>4.9321266968325889E-5</v>
      </c>
    </row>
    <row r="2906" spans="1:12" x14ac:dyDescent="0.15">
      <c r="A2906">
        <v>1833960</v>
      </c>
      <c r="B2906">
        <v>0.8972</v>
      </c>
      <c r="C2906">
        <f t="shared" si="412"/>
        <v>9.819999999999994E-2</v>
      </c>
      <c r="D2906">
        <f t="shared" si="413"/>
        <v>9.3672475862635052E-2</v>
      </c>
      <c r="E2906">
        <f t="shared" si="414"/>
        <v>6.7754265603628849E-2</v>
      </c>
      <c r="F2906">
        <v>1021.9891</v>
      </c>
      <c r="G2906">
        <f t="shared" si="415"/>
        <v>0.19084873074207362</v>
      </c>
      <c r="H2906">
        <f t="shared" si="416"/>
        <v>224.32210979169867</v>
      </c>
      <c r="I2906">
        <f t="shared" si="409"/>
        <v>246.3505409732434</v>
      </c>
      <c r="J2906">
        <f t="shared" si="417"/>
        <v>1980.3000000000002</v>
      </c>
      <c r="K2906" s="2">
        <f t="shared" si="410"/>
        <v>0.55008333333333337</v>
      </c>
      <c r="L2906">
        <f t="shared" si="411"/>
        <v>5.089285714285699E-5</v>
      </c>
    </row>
    <row r="2907" spans="1:12" x14ac:dyDescent="0.15">
      <c r="A2907">
        <v>1834081</v>
      </c>
      <c r="B2907">
        <v>0.89700000000000002</v>
      </c>
      <c r="C2907">
        <f t="shared" si="412"/>
        <v>9.8399999999999918E-2</v>
      </c>
      <c r="D2907">
        <f t="shared" si="413"/>
        <v>9.3854575471624083E-2</v>
      </c>
      <c r="E2907">
        <f t="shared" si="414"/>
        <v>6.7924471112561946E-2</v>
      </c>
      <c r="F2907">
        <v>1022.4580999999999</v>
      </c>
      <c r="G2907">
        <f t="shared" si="415"/>
        <v>0.19083135479350186</v>
      </c>
      <c r="H2907">
        <f t="shared" si="416"/>
        <v>224.42505322768275</v>
      </c>
      <c r="I2907">
        <f t="shared" si="409"/>
        <v>246.50847846528671</v>
      </c>
      <c r="J2907">
        <f t="shared" si="417"/>
        <v>1982.3166666666666</v>
      </c>
      <c r="K2907" s="2">
        <f t="shared" si="410"/>
        <v>0.55064351851851845</v>
      </c>
      <c r="L2907">
        <f t="shared" si="411"/>
        <v>4.9342829870034402E-5</v>
      </c>
    </row>
    <row r="2908" spans="1:12" x14ac:dyDescent="0.15">
      <c r="A2908">
        <v>1834201</v>
      </c>
      <c r="B2908">
        <v>0.89690000000000003</v>
      </c>
      <c r="C2908">
        <f t="shared" si="412"/>
        <v>9.8499999999999907E-2</v>
      </c>
      <c r="D2908">
        <f t="shared" si="413"/>
        <v>9.394561284252767E-2</v>
      </c>
      <c r="E2908">
        <f t="shared" si="414"/>
        <v>6.7994695076395384E-2</v>
      </c>
      <c r="F2908">
        <v>1023.2788</v>
      </c>
      <c r="G2908">
        <f t="shared" si="415"/>
        <v>0.19082266859878227</v>
      </c>
      <c r="H2908">
        <f t="shared" si="416"/>
        <v>224.60519326587499</v>
      </c>
      <c r="I2908">
        <f t="shared" si="409"/>
        <v>246.72880480256367</v>
      </c>
      <c r="J2908">
        <f t="shared" si="417"/>
        <v>1984.3166666666666</v>
      </c>
      <c r="K2908" s="2">
        <f t="shared" si="410"/>
        <v>0.55119907407407409</v>
      </c>
      <c r="L2908">
        <f t="shared" si="411"/>
        <v>4.8695652173912992E-5</v>
      </c>
    </row>
    <row r="2909" spans="1:12" x14ac:dyDescent="0.15">
      <c r="A2909">
        <v>1834320</v>
      </c>
      <c r="B2909">
        <v>0.89690000000000003</v>
      </c>
      <c r="C2909">
        <f t="shared" si="412"/>
        <v>9.8499999999999907E-2</v>
      </c>
      <c r="D2909">
        <f t="shared" si="413"/>
        <v>9.394561284252767E-2</v>
      </c>
      <c r="E2909">
        <f t="shared" si="414"/>
        <v>6.7985778305436603E-2</v>
      </c>
      <c r="F2909">
        <v>1023.6304</v>
      </c>
      <c r="G2909">
        <f t="shared" si="415"/>
        <v>0.19082266859878227</v>
      </c>
      <c r="H2909">
        <f t="shared" si="416"/>
        <v>224.6823679185232</v>
      </c>
      <c r="I2909">
        <f t="shared" si="409"/>
        <v>246.8135811584977</v>
      </c>
      <c r="J2909">
        <f t="shared" si="417"/>
        <v>1986.3000000000002</v>
      </c>
      <c r="K2909" s="2">
        <f t="shared" si="410"/>
        <v>0.55175000000000007</v>
      </c>
      <c r="L2909">
        <f t="shared" si="411"/>
        <v>4.9781846792075245E-5</v>
      </c>
    </row>
    <row r="2910" spans="1:12" x14ac:dyDescent="0.15">
      <c r="A2910">
        <v>1834442</v>
      </c>
      <c r="B2910">
        <v>0.89680000000000004</v>
      </c>
      <c r="C2910">
        <f t="shared" si="412"/>
        <v>9.8599999999999896E-2</v>
      </c>
      <c r="D2910">
        <f t="shared" si="413"/>
        <v>9.4036641926382794E-2</v>
      </c>
      <c r="E2910">
        <f t="shared" si="414"/>
        <v>6.8085724160250494E-2</v>
      </c>
      <c r="F2910">
        <v>1023.2788</v>
      </c>
      <c r="G2910">
        <f t="shared" si="415"/>
        <v>0.1908139835900802</v>
      </c>
      <c r="H2910">
        <f t="shared" si="416"/>
        <v>224.60519326587499</v>
      </c>
      <c r="I2910">
        <f t="shared" si="409"/>
        <v>246.75126532189023</v>
      </c>
      <c r="J2910">
        <f t="shared" si="417"/>
        <v>1988.3333333333335</v>
      </c>
      <c r="K2910" s="2">
        <f t="shared" si="410"/>
        <v>0.55231481481481481</v>
      </c>
      <c r="L2910">
        <f t="shared" si="411"/>
        <v>4.9579772582809753E-5</v>
      </c>
    </row>
    <row r="2911" spans="1:12" x14ac:dyDescent="0.15">
      <c r="A2911">
        <v>1834560</v>
      </c>
      <c r="B2911">
        <v>0.89649999999999996</v>
      </c>
      <c r="C2911">
        <f t="shared" si="412"/>
        <v>9.8899999999999974E-2</v>
      </c>
      <c r="D2911">
        <f t="shared" si="413"/>
        <v>9.4309679470741314E-2</v>
      </c>
      <c r="E2911">
        <f t="shared" si="414"/>
        <v>6.8477684952780213E-2</v>
      </c>
      <c r="F2911">
        <v>1018.5895</v>
      </c>
      <c r="G2911">
        <f t="shared" si="415"/>
        <v>0.19078793567738084</v>
      </c>
      <c r="H2911">
        <f t="shared" si="416"/>
        <v>223.5759125529533</v>
      </c>
      <c r="I2911">
        <f t="shared" si="409"/>
        <v>245.68757030444033</v>
      </c>
      <c r="J2911">
        <f t="shared" si="417"/>
        <v>1990.3000000000002</v>
      </c>
      <c r="K2911" s="2">
        <f t="shared" si="410"/>
        <v>0.55286111111111114</v>
      </c>
      <c r="L2911">
        <f t="shared" si="411"/>
        <v>4.8532180461613367E-5</v>
      </c>
    </row>
    <row r="2912" spans="1:12" x14ac:dyDescent="0.15">
      <c r="A2912">
        <v>1834682</v>
      </c>
      <c r="B2912">
        <v>0.89649999999999996</v>
      </c>
      <c r="C2912">
        <f t="shared" si="412"/>
        <v>9.8899999999999974E-2</v>
      </c>
      <c r="D2912">
        <f t="shared" si="413"/>
        <v>9.4309679470741314E-2</v>
      </c>
      <c r="E2912">
        <f t="shared" si="414"/>
        <v>6.8563908301991661E-2</v>
      </c>
      <c r="F2912">
        <v>1015.1896</v>
      </c>
      <c r="G2912">
        <f t="shared" si="415"/>
        <v>0.19078793567738084</v>
      </c>
      <c r="H2912">
        <f t="shared" si="416"/>
        <v>222.82964946552821</v>
      </c>
      <c r="I2912">
        <f t="shared" si="409"/>
        <v>244.86750179766889</v>
      </c>
      <c r="J2912">
        <f t="shared" si="417"/>
        <v>1992.3333333333335</v>
      </c>
      <c r="K2912" s="2">
        <f t="shared" si="410"/>
        <v>0.55342592592592599</v>
      </c>
      <c r="L2912">
        <f t="shared" si="411"/>
        <v>4.8763688959294434E-5</v>
      </c>
    </row>
    <row r="2913" spans="1:12" x14ac:dyDescent="0.15">
      <c r="A2913">
        <v>1834800</v>
      </c>
      <c r="B2913">
        <v>0.89649999999999996</v>
      </c>
      <c r="C2913">
        <f t="shared" si="412"/>
        <v>9.8899999999999974E-2</v>
      </c>
      <c r="D2913">
        <f t="shared" si="413"/>
        <v>9.4309679470741314E-2</v>
      </c>
      <c r="E2913">
        <f t="shared" si="414"/>
        <v>6.8584721709061824E-2</v>
      </c>
      <c r="F2913">
        <v>1014.3689000000001</v>
      </c>
      <c r="G2913">
        <f t="shared" si="415"/>
        <v>0.19078793567738084</v>
      </c>
      <c r="H2913">
        <f t="shared" si="416"/>
        <v>222.64950942733597</v>
      </c>
      <c r="I2913">
        <f t="shared" si="409"/>
        <v>244.66954590969945</v>
      </c>
      <c r="J2913">
        <f t="shared" si="417"/>
        <v>1994.3000000000002</v>
      </c>
      <c r="K2913" s="2">
        <f t="shared" si="410"/>
        <v>0.55397222222222231</v>
      </c>
      <c r="L2913">
        <f t="shared" si="411"/>
        <v>4.9387755102040818E-5</v>
      </c>
    </row>
    <row r="2914" spans="1:12" x14ac:dyDescent="0.15">
      <c r="A2914">
        <v>1834920</v>
      </c>
      <c r="B2914">
        <v>0.89649999999999996</v>
      </c>
      <c r="C2914">
        <f t="shared" si="412"/>
        <v>9.8899999999999974E-2</v>
      </c>
      <c r="D2914">
        <f t="shared" si="413"/>
        <v>9.4309679470741314E-2</v>
      </c>
      <c r="E2914">
        <f t="shared" si="414"/>
        <v>6.8510392459906311E-2</v>
      </c>
      <c r="F2914">
        <v>1017.2998</v>
      </c>
      <c r="G2914">
        <f t="shared" si="415"/>
        <v>0.19078793567738084</v>
      </c>
      <c r="H2914">
        <f t="shared" si="416"/>
        <v>223.29282907877695</v>
      </c>
      <c r="I2914">
        <f t="shared" si="409"/>
        <v>245.37648987466793</v>
      </c>
      <c r="J2914">
        <f t="shared" si="417"/>
        <v>1996.3000000000002</v>
      </c>
      <c r="K2914" s="2">
        <f t="shared" si="410"/>
        <v>0.55452777777777784</v>
      </c>
      <c r="L2914">
        <f t="shared" si="411"/>
        <v>4.9596774193548297E-5</v>
      </c>
    </row>
    <row r="2915" spans="1:12" x14ac:dyDescent="0.15">
      <c r="A2915">
        <v>1835041</v>
      </c>
      <c r="B2915">
        <v>0.89639999999999997</v>
      </c>
      <c r="C2915">
        <f t="shared" si="412"/>
        <v>9.8999999999999963E-2</v>
      </c>
      <c r="D2915">
        <f t="shared" si="413"/>
        <v>9.4400675421484295E-2</v>
      </c>
      <c r="E2915">
        <f t="shared" si="414"/>
        <v>6.8437866091351524E-2</v>
      </c>
      <c r="F2915">
        <v>1023.7477</v>
      </c>
      <c r="G2915">
        <f t="shared" si="415"/>
        <v>0.190779255410051</v>
      </c>
      <c r="H2915">
        <f t="shared" si="416"/>
        <v>224.7081147522992</v>
      </c>
      <c r="I2915">
        <f t="shared" si="409"/>
        <v>246.95421811277674</v>
      </c>
      <c r="J2915">
        <f t="shared" si="417"/>
        <v>1998.3166666666666</v>
      </c>
      <c r="K2915" s="2">
        <f t="shared" si="410"/>
        <v>0.55508796296296292</v>
      </c>
      <c r="L2915">
        <f t="shared" si="411"/>
        <v>5.0202536689022906E-5</v>
      </c>
    </row>
    <row r="2916" spans="1:12" x14ac:dyDescent="0.15">
      <c r="A2916">
        <v>1835162</v>
      </c>
      <c r="B2916">
        <v>0.89629999999999999</v>
      </c>
      <c r="C2916">
        <f t="shared" si="412"/>
        <v>9.9099999999999952E-2</v>
      </c>
      <c r="D2916">
        <f t="shared" si="413"/>
        <v>9.4491663092717601E-2</v>
      </c>
      <c r="E2916">
        <f t="shared" si="414"/>
        <v>6.8371275957259559E-2</v>
      </c>
      <c r="F2916">
        <v>1029.9612</v>
      </c>
      <c r="G2916">
        <f t="shared" si="415"/>
        <v>0.1907705763273902</v>
      </c>
      <c r="H2916">
        <f t="shared" si="416"/>
        <v>226.07195065738929</v>
      </c>
      <c r="I2916">
        <f t="shared" si="409"/>
        <v>248.47568096753656</v>
      </c>
      <c r="J2916">
        <f t="shared" si="417"/>
        <v>2000.3333333333335</v>
      </c>
      <c r="K2916" s="2">
        <f t="shared" si="410"/>
        <v>0.55564814814814822</v>
      </c>
      <c r="L2916">
        <f t="shared" si="411"/>
        <v>4.9609554432705379E-5</v>
      </c>
    </row>
    <row r="2917" spans="1:12" x14ac:dyDescent="0.15">
      <c r="A2917">
        <v>1835280</v>
      </c>
      <c r="B2917">
        <v>0.8962</v>
      </c>
      <c r="C2917">
        <f t="shared" si="412"/>
        <v>9.9199999999999941E-2</v>
      </c>
      <c r="D2917">
        <f t="shared" si="413"/>
        <v>9.4582642485947804E-2</v>
      </c>
      <c r="E2917">
        <f t="shared" si="414"/>
        <v>6.8408739508404412E-2</v>
      </c>
      <c r="F2917">
        <v>1032.0714</v>
      </c>
      <c r="G2917">
        <f t="shared" si="415"/>
        <v>0.19076189842912894</v>
      </c>
      <c r="H2917">
        <f t="shared" si="416"/>
        <v>226.53513027063806</v>
      </c>
      <c r="I2917">
        <f t="shared" si="409"/>
        <v>249.00741519348531</v>
      </c>
      <c r="J2917">
        <f t="shared" si="417"/>
        <v>2002.3000000000002</v>
      </c>
      <c r="K2917" s="2">
        <f t="shared" si="410"/>
        <v>0.55619444444444455</v>
      </c>
      <c r="L2917">
        <f t="shared" si="411"/>
        <v>5.0583657587548684E-5</v>
      </c>
    </row>
    <row r="2918" spans="1:12" x14ac:dyDescent="0.15">
      <c r="A2918">
        <v>1835402</v>
      </c>
      <c r="B2918">
        <v>0.89590000000000003</v>
      </c>
      <c r="C2918">
        <f t="shared" si="412"/>
        <v>9.9499999999999908E-2</v>
      </c>
      <c r="D2918">
        <f t="shared" si="413"/>
        <v>9.4855531012678754E-2</v>
      </c>
      <c r="E2918">
        <f t="shared" si="414"/>
        <v>6.869054987820504E-2</v>
      </c>
      <c r="F2918">
        <v>1031.7195999999999</v>
      </c>
      <c r="G2918">
        <f t="shared" si="415"/>
        <v>0.19073587183804946</v>
      </c>
      <c r="H2918">
        <f t="shared" si="416"/>
        <v>226.45791171886998</v>
      </c>
      <c r="I2918">
        <f t="shared" si="409"/>
        <v>248.99047393489761</v>
      </c>
      <c r="J2918">
        <f t="shared" si="417"/>
        <v>2004.3333333333335</v>
      </c>
      <c r="K2918" s="2">
        <f t="shared" si="410"/>
        <v>0.55675925925925929</v>
      </c>
      <c r="L2918">
        <f t="shared" si="411"/>
        <v>4.8852416976535622E-5</v>
      </c>
    </row>
    <row r="2919" spans="1:12" x14ac:dyDescent="0.15">
      <c r="A2919">
        <v>1835520</v>
      </c>
      <c r="B2919">
        <v>0.89590000000000003</v>
      </c>
      <c r="C2919">
        <f t="shared" si="412"/>
        <v>9.9499999999999908E-2</v>
      </c>
      <c r="D2919">
        <f t="shared" si="413"/>
        <v>9.4855531012678754E-2</v>
      </c>
      <c r="E2919">
        <f t="shared" si="414"/>
        <v>6.875298249124917E-2</v>
      </c>
      <c r="F2919">
        <v>1029.2578000000001</v>
      </c>
      <c r="G2919">
        <f t="shared" si="415"/>
        <v>0.19073587183804946</v>
      </c>
      <c r="H2919">
        <f t="shared" si="416"/>
        <v>225.91755745297306</v>
      </c>
      <c r="I2919">
        <f t="shared" si="409"/>
        <v>248.39635441954391</v>
      </c>
      <c r="J2919">
        <f t="shared" si="417"/>
        <v>2006.3000000000002</v>
      </c>
      <c r="K2919" s="2">
        <f t="shared" si="410"/>
        <v>0.55730555555555561</v>
      </c>
      <c r="L2919">
        <f t="shared" si="411"/>
        <v>4.9809885931558939E-5</v>
      </c>
    </row>
    <row r="2920" spans="1:12" x14ac:dyDescent="0.15">
      <c r="A2920">
        <v>1835640</v>
      </c>
      <c r="B2920">
        <v>0.89580000000000004</v>
      </c>
      <c r="C2920">
        <f t="shared" si="412"/>
        <v>9.9599999999999897E-2</v>
      </c>
      <c r="D2920">
        <f t="shared" si="413"/>
        <v>9.4946477308953517E-2</v>
      </c>
      <c r="E2920">
        <f t="shared" si="414"/>
        <v>6.8927179879749126E-2</v>
      </c>
      <c r="F2920">
        <v>1025.9751000000001</v>
      </c>
      <c r="G2920">
        <f t="shared" si="415"/>
        <v>0.19072719867469379</v>
      </c>
      <c r="H2920">
        <f t="shared" si="416"/>
        <v>225.19701924976403</v>
      </c>
      <c r="I2920">
        <f t="shared" si="409"/>
        <v>247.62664236704049</v>
      </c>
      <c r="J2920">
        <f t="shared" si="417"/>
        <v>2008.3000000000002</v>
      </c>
      <c r="K2920" s="2">
        <f t="shared" si="410"/>
        <v>0.55786111111111114</v>
      </c>
      <c r="L2920">
        <f t="shared" si="411"/>
        <v>4.9248120300751884E-5</v>
      </c>
    </row>
    <row r="2921" spans="1:12" x14ac:dyDescent="0.15">
      <c r="A2921">
        <v>1835760</v>
      </c>
      <c r="B2921">
        <v>0.89570000000000005</v>
      </c>
      <c r="C2921">
        <f t="shared" si="412"/>
        <v>9.9699999999999886E-2</v>
      </c>
      <c r="D2921">
        <f t="shared" si="413"/>
        <v>9.5037415334751629E-2</v>
      </c>
      <c r="E2921">
        <f t="shared" si="414"/>
        <v>6.9056767390590398E-2</v>
      </c>
      <c r="F2921">
        <v>1024.4511</v>
      </c>
      <c r="G2921">
        <f t="shared" si="415"/>
        <v>0.19071852669439174</v>
      </c>
      <c r="H2921">
        <f t="shared" si="416"/>
        <v>224.86250795671546</v>
      </c>
      <c r="I2921">
        <f t="shared" si="409"/>
        <v>247.28129999999996</v>
      </c>
      <c r="J2921">
        <f t="shared" si="417"/>
        <v>2010.3000000000002</v>
      </c>
      <c r="K2921" s="2">
        <f t="shared" si="410"/>
        <v>0.55841666666666667</v>
      </c>
      <c r="L2921">
        <f t="shared" si="411"/>
        <v>4.9439316027507967E-5</v>
      </c>
    </row>
    <row r="2922" spans="1:12" x14ac:dyDescent="0.15">
      <c r="A2922">
        <v>1835881</v>
      </c>
      <c r="B2922">
        <v>0.89549999999999996</v>
      </c>
      <c r="C2922">
        <f t="shared" si="412"/>
        <v>9.9899999999999975E-2</v>
      </c>
      <c r="D2922">
        <f t="shared" si="413"/>
        <v>9.5219266580933798E-2</v>
      </c>
      <c r="E2922">
        <f t="shared" si="414"/>
        <v>6.9268348814801511E-2</v>
      </c>
      <c r="F2922">
        <v>1023.2788</v>
      </c>
      <c r="G2922">
        <f t="shared" si="415"/>
        <v>0.19070118628187288</v>
      </c>
      <c r="H2922">
        <f t="shared" si="416"/>
        <v>224.60519326587499</v>
      </c>
      <c r="I2922">
        <f t="shared" si="409"/>
        <v>247.04325207313593</v>
      </c>
      <c r="J2922">
        <f t="shared" si="417"/>
        <v>2012.3166666666666</v>
      </c>
      <c r="K2922" s="2">
        <f t="shared" si="410"/>
        <v>0.55897685185185186</v>
      </c>
      <c r="L2922">
        <f t="shared" si="411"/>
        <v>4.9267724738035258E-5</v>
      </c>
    </row>
    <row r="2923" spans="1:12" x14ac:dyDescent="0.15">
      <c r="A2923">
        <v>1836001</v>
      </c>
      <c r="B2923">
        <v>0.89549999999999996</v>
      </c>
      <c r="C2923">
        <f t="shared" si="412"/>
        <v>9.9899999999999975E-2</v>
      </c>
      <c r="D2923">
        <f t="shared" si="413"/>
        <v>9.5219266580933798E-2</v>
      </c>
      <c r="E2923">
        <f t="shared" si="414"/>
        <v>6.9256457250801012E-2</v>
      </c>
      <c r="F2923">
        <v>1023.7477</v>
      </c>
      <c r="G2923">
        <f t="shared" si="415"/>
        <v>0.19070118628187288</v>
      </c>
      <c r="H2923">
        <f t="shared" si="416"/>
        <v>224.7081147522992</v>
      </c>
      <c r="I2923">
        <f t="shared" si="409"/>
        <v>247.15645541605386</v>
      </c>
      <c r="J2923">
        <f t="shared" si="417"/>
        <v>2014.3166666666666</v>
      </c>
      <c r="K2923" s="2">
        <f t="shared" si="410"/>
        <v>0.5595324074074074</v>
      </c>
      <c r="L2923">
        <f t="shared" si="411"/>
        <v>4.981818181818158E-5</v>
      </c>
    </row>
    <row r="2924" spans="1:12" x14ac:dyDescent="0.15">
      <c r="A2924">
        <v>1836124</v>
      </c>
      <c r="B2924">
        <v>0.89539999999999997</v>
      </c>
      <c r="C2924">
        <f t="shared" si="412"/>
        <v>9.9999999999999964E-2</v>
      </c>
      <c r="D2924">
        <f t="shared" si="413"/>
        <v>9.5310179804324741E-2</v>
      </c>
      <c r="E2924">
        <f t="shared" si="414"/>
        <v>6.9344398217205699E-2</v>
      </c>
      <c r="F2924">
        <v>1023.8649</v>
      </c>
      <c r="G2924">
        <f t="shared" si="415"/>
        <v>0.1906925178491185</v>
      </c>
      <c r="H2924">
        <f t="shared" si="416"/>
        <v>224.73383963651526</v>
      </c>
      <c r="I2924">
        <f t="shared" si="409"/>
        <v>247.20722360016677</v>
      </c>
      <c r="J2924">
        <f t="shared" si="417"/>
        <v>2016.3666666666668</v>
      </c>
      <c r="K2924" s="2">
        <f t="shared" si="410"/>
        <v>0.56010185185185191</v>
      </c>
      <c r="L2924">
        <f t="shared" si="411"/>
        <v>4.9289440546860739E-5</v>
      </c>
    </row>
    <row r="2925" spans="1:12" x14ac:dyDescent="0.15">
      <c r="A2925">
        <v>1836242</v>
      </c>
      <c r="B2925">
        <v>0.89529999999999998</v>
      </c>
      <c r="C2925">
        <f t="shared" si="412"/>
        <v>0.10009999999999995</v>
      </c>
      <c r="D2925">
        <f t="shared" si="413"/>
        <v>9.5401084763252833E-2</v>
      </c>
      <c r="E2925">
        <f t="shared" si="414"/>
        <v>6.9450166997120533E-2</v>
      </c>
      <c r="F2925">
        <v>1023.2788</v>
      </c>
      <c r="G2925">
        <f t="shared" si="415"/>
        <v>0.1906838505983425</v>
      </c>
      <c r="H2925">
        <f t="shared" si="416"/>
        <v>224.60519326587499</v>
      </c>
      <c r="I2925">
        <f t="shared" si="409"/>
        <v>247.08817311178908</v>
      </c>
      <c r="J2925">
        <f t="shared" si="417"/>
        <v>2018.3333333333335</v>
      </c>
      <c r="K2925" s="2">
        <f t="shared" si="410"/>
        <v>0.56064814814814823</v>
      </c>
      <c r="L2925">
        <f t="shared" si="411"/>
        <v>4.9825019277537301E-5</v>
      </c>
    </row>
    <row r="2926" spans="1:12" x14ac:dyDescent="0.15">
      <c r="A2926">
        <v>1836360</v>
      </c>
      <c r="B2926">
        <v>0.8952</v>
      </c>
      <c r="C2926">
        <f t="shared" si="412"/>
        <v>0.10019999999999994</v>
      </c>
      <c r="D2926">
        <f t="shared" si="413"/>
        <v>9.5491981459220512E-2</v>
      </c>
      <c r="E2926">
        <f t="shared" si="414"/>
        <v>6.9555932586185865E-2</v>
      </c>
      <c r="F2926">
        <v>1022.6925</v>
      </c>
      <c r="G2926">
        <f t="shared" si="415"/>
        <v>0.19067518452927637</v>
      </c>
      <c r="H2926">
        <f t="shared" si="416"/>
        <v>224.4765029961149</v>
      </c>
      <c r="I2926">
        <f t="shared" si="409"/>
        <v>246.96904859632562</v>
      </c>
      <c r="J2926">
        <f t="shared" si="417"/>
        <v>2020.3000000000002</v>
      </c>
      <c r="K2926" s="2">
        <f t="shared" si="410"/>
        <v>0.56119444444444444</v>
      </c>
      <c r="L2926">
        <f t="shared" si="411"/>
        <v>4.9644973886509056E-5</v>
      </c>
    </row>
    <row r="2927" spans="1:12" x14ac:dyDescent="0.15">
      <c r="A2927">
        <v>1836481</v>
      </c>
      <c r="B2927">
        <v>0.89500000000000002</v>
      </c>
      <c r="C2927">
        <f t="shared" si="412"/>
        <v>0.10039999999999992</v>
      </c>
      <c r="D2927">
        <f t="shared" si="413"/>
        <v>9.5673750068282257E-2</v>
      </c>
      <c r="E2927">
        <f t="shared" si="414"/>
        <v>6.9770401094207346E-2</v>
      </c>
      <c r="F2927">
        <v>1021.4031</v>
      </c>
      <c r="G2927">
        <f t="shared" si="415"/>
        <v>0.19065785593519968</v>
      </c>
      <c r="H2927">
        <f t="shared" si="416"/>
        <v>224.1934853706183</v>
      </c>
      <c r="I2927">
        <f t="shared" si="409"/>
        <v>246.70251130182834</v>
      </c>
      <c r="J2927">
        <f t="shared" si="417"/>
        <v>2022.3166666666666</v>
      </c>
      <c r="K2927" s="2">
        <f t="shared" si="410"/>
        <v>0.56175462962962963</v>
      </c>
      <c r="L2927">
        <f t="shared" si="411"/>
        <v>4.9131773041407709E-5</v>
      </c>
    </row>
    <row r="2928" spans="1:12" x14ac:dyDescent="0.15">
      <c r="A2928">
        <v>1836600</v>
      </c>
      <c r="B2928">
        <v>0.89500000000000002</v>
      </c>
      <c r="C2928">
        <f t="shared" si="412"/>
        <v>0.10039999999999992</v>
      </c>
      <c r="D2928">
        <f t="shared" si="413"/>
        <v>9.5673750068282257E-2</v>
      </c>
      <c r="E2928">
        <f t="shared" si="414"/>
        <v>6.9767431373276539E-2</v>
      </c>
      <c r="F2928">
        <v>1021.5202</v>
      </c>
      <c r="G2928">
        <f t="shared" si="415"/>
        <v>0.19065785593519968</v>
      </c>
      <c r="H2928">
        <f t="shared" si="416"/>
        <v>224.21918830527446</v>
      </c>
      <c r="I2928">
        <f t="shared" si="409"/>
        <v>246.73079481112399</v>
      </c>
      <c r="J2928">
        <f t="shared" si="417"/>
        <v>2024.3000000000002</v>
      </c>
      <c r="K2928" s="2">
        <f t="shared" si="410"/>
        <v>0.56230555555555561</v>
      </c>
      <c r="L2928">
        <f t="shared" si="411"/>
        <v>4.8962703292914211E-5</v>
      </c>
    </row>
    <row r="2929" spans="1:12" x14ac:dyDescent="0.15">
      <c r="A2929">
        <v>1836721</v>
      </c>
      <c r="B2929">
        <v>0.89490000000000003</v>
      </c>
      <c r="C2929">
        <f t="shared" si="412"/>
        <v>0.10049999999999991</v>
      </c>
      <c r="D2929">
        <f t="shared" si="413"/>
        <v>9.5764621984379128E-2</v>
      </c>
      <c r="E2929">
        <f t="shared" si="414"/>
        <v>6.9831542832275287E-2</v>
      </c>
      <c r="F2929">
        <v>1022.5753999999999</v>
      </c>
      <c r="G2929">
        <f t="shared" si="415"/>
        <v>0.19064919340965236</v>
      </c>
      <c r="H2929">
        <f t="shared" si="416"/>
        <v>224.45080006145872</v>
      </c>
      <c r="I2929">
        <f t="shared" si="409"/>
        <v>247.00810546763532</v>
      </c>
      <c r="J2929">
        <f t="shared" si="417"/>
        <v>2026.3166666666666</v>
      </c>
      <c r="K2929" s="2">
        <f t="shared" si="410"/>
        <v>0.56286574074074069</v>
      </c>
      <c r="L2929">
        <f t="shared" si="411"/>
        <v>4.9149553444450994E-5</v>
      </c>
    </row>
    <row r="2930" spans="1:12" x14ac:dyDescent="0.15">
      <c r="A2930">
        <v>1836842</v>
      </c>
      <c r="B2930">
        <v>0.89490000000000003</v>
      </c>
      <c r="C2930">
        <f t="shared" si="412"/>
        <v>0.10049999999999991</v>
      </c>
      <c r="D2930">
        <f t="shared" si="413"/>
        <v>9.5764621984379128E-2</v>
      </c>
      <c r="E2930">
        <f t="shared" si="414"/>
        <v>6.9792895883287576E-2</v>
      </c>
      <c r="F2930">
        <v>1024.0993000000001</v>
      </c>
      <c r="G2930">
        <f t="shared" si="415"/>
        <v>0.19064919340965236</v>
      </c>
      <c r="H2930">
        <f t="shared" si="416"/>
        <v>224.78528940494743</v>
      </c>
      <c r="I2930">
        <f t="shared" si="409"/>
        <v>247.37621099014464</v>
      </c>
      <c r="J2930">
        <f t="shared" si="417"/>
        <v>2028.3333333333335</v>
      </c>
      <c r="K2930" s="2">
        <f t="shared" si="410"/>
        <v>0.563425925925926</v>
      </c>
      <c r="L2930">
        <f t="shared" si="411"/>
        <v>4.9667755377858019E-5</v>
      </c>
    </row>
    <row r="2931" spans="1:12" x14ac:dyDescent="0.15">
      <c r="A2931">
        <v>1836960</v>
      </c>
      <c r="B2931">
        <v>0.89490000000000003</v>
      </c>
      <c r="C2931">
        <f t="shared" si="412"/>
        <v>0.10049999999999991</v>
      </c>
      <c r="D2931">
        <f t="shared" si="413"/>
        <v>9.5764621984379128E-2</v>
      </c>
      <c r="E2931">
        <f t="shared" si="414"/>
        <v>6.9798840397260087E-2</v>
      </c>
      <c r="F2931">
        <v>1023.8649</v>
      </c>
      <c r="G2931">
        <f t="shared" si="415"/>
        <v>0.19064919340965236</v>
      </c>
      <c r="H2931">
        <f t="shared" si="416"/>
        <v>224.73383963651526</v>
      </c>
      <c r="I2931">
        <f t="shared" si="409"/>
        <v>247.31959051998504</v>
      </c>
      <c r="J2931">
        <f t="shared" si="417"/>
        <v>2030.3000000000002</v>
      </c>
      <c r="K2931" s="2">
        <f t="shared" si="410"/>
        <v>0.56397222222222232</v>
      </c>
      <c r="L2931">
        <f t="shared" si="411"/>
        <v>5.1167716403767879E-5</v>
      </c>
    </row>
    <row r="2932" spans="1:12" x14ac:dyDescent="0.15">
      <c r="A2932">
        <v>1837081</v>
      </c>
      <c r="B2932">
        <v>0.89449999999999996</v>
      </c>
      <c r="C2932">
        <f t="shared" si="412"/>
        <v>0.10089999999999998</v>
      </c>
      <c r="D2932">
        <f t="shared" si="413"/>
        <v>9.61280270942204E-2</v>
      </c>
      <c r="E2932">
        <f t="shared" si="414"/>
        <v>7.0180084121129818E-2</v>
      </c>
      <c r="F2932">
        <v>1023.1615</v>
      </c>
      <c r="G2932">
        <f t="shared" si="415"/>
        <v>0.19061455511114525</v>
      </c>
      <c r="H2932">
        <f t="shared" si="416"/>
        <v>224.57944643209902</v>
      </c>
      <c r="I2932">
        <f t="shared" si="409"/>
        <v>247.23951257709774</v>
      </c>
      <c r="J2932">
        <f t="shared" si="417"/>
        <v>2032.3166666666666</v>
      </c>
      <c r="K2932" s="2">
        <f t="shared" si="410"/>
        <v>0.5645324074074074</v>
      </c>
      <c r="L2932">
        <f t="shared" si="411"/>
        <v>4.8675496688741504E-5</v>
      </c>
    </row>
    <row r="2933" spans="1:12" x14ac:dyDescent="0.15">
      <c r="A2933">
        <v>1837200</v>
      </c>
      <c r="B2933">
        <v>0.89439999999999997</v>
      </c>
      <c r="C2933">
        <f t="shared" si="412"/>
        <v>0.10099999999999996</v>
      </c>
      <c r="D2933">
        <f t="shared" si="413"/>
        <v>9.6218857740542896E-2</v>
      </c>
      <c r="E2933">
        <f t="shared" si="414"/>
        <v>7.0318486095565153E-2</v>
      </c>
      <c r="F2933">
        <v>1021.2857</v>
      </c>
      <c r="G2933">
        <f t="shared" si="415"/>
        <v>0.19060589848609885</v>
      </c>
      <c r="H2933">
        <f t="shared" si="416"/>
        <v>224.1677165872824</v>
      </c>
      <c r="I2933">
        <f t="shared" si="409"/>
        <v>246.80865596259787</v>
      </c>
      <c r="J2933">
        <f t="shared" si="417"/>
        <v>2034.3000000000002</v>
      </c>
      <c r="K2933" s="2">
        <f t="shared" si="410"/>
        <v>0.56508333333333338</v>
      </c>
      <c r="L2933">
        <f t="shared" si="411"/>
        <v>4.9505491503196596E-5</v>
      </c>
    </row>
    <row r="2934" spans="1:12" x14ac:dyDescent="0.15">
      <c r="A2934">
        <v>1837320</v>
      </c>
      <c r="B2934">
        <v>0.89439999999999997</v>
      </c>
      <c r="C2934">
        <f t="shared" si="412"/>
        <v>0.10099999999999996</v>
      </c>
      <c r="D2934">
        <f t="shared" si="413"/>
        <v>9.6218857740542896E-2</v>
      </c>
      <c r="E2934">
        <f t="shared" si="414"/>
        <v>7.0309564252495474E-2</v>
      </c>
      <c r="F2934">
        <v>1021.6375</v>
      </c>
      <c r="G2934">
        <f t="shared" si="415"/>
        <v>0.19060589848609885</v>
      </c>
      <c r="H2934">
        <f t="shared" si="416"/>
        <v>224.24493513905045</v>
      </c>
      <c r="I2934">
        <f t="shared" si="409"/>
        <v>246.89367358809446</v>
      </c>
      <c r="J2934">
        <f t="shared" si="417"/>
        <v>2036.3000000000002</v>
      </c>
      <c r="K2934" s="2">
        <f t="shared" si="410"/>
        <v>0.56563888888888891</v>
      </c>
      <c r="L2934">
        <f t="shared" si="411"/>
        <v>4.9350649350649321E-5</v>
      </c>
    </row>
    <row r="2935" spans="1:12" x14ac:dyDescent="0.15">
      <c r="A2935">
        <v>1837440</v>
      </c>
      <c r="B2935">
        <v>0.89439999999999997</v>
      </c>
      <c r="C2935">
        <f t="shared" si="412"/>
        <v>0.10099999999999996</v>
      </c>
      <c r="D2935">
        <f t="shared" si="413"/>
        <v>9.6218857740542896E-2</v>
      </c>
      <c r="E2935">
        <f t="shared" si="414"/>
        <v>7.0309564252495474E-2</v>
      </c>
      <c r="F2935">
        <v>1021.6375</v>
      </c>
      <c r="G2935">
        <f t="shared" si="415"/>
        <v>0.19060589848609885</v>
      </c>
      <c r="H2935">
        <f t="shared" si="416"/>
        <v>224.24493513905045</v>
      </c>
      <c r="I2935">
        <f t="shared" si="409"/>
        <v>246.89367358809446</v>
      </c>
      <c r="J2935">
        <f t="shared" si="417"/>
        <v>2038.3000000000002</v>
      </c>
      <c r="K2935" s="2">
        <f t="shared" si="410"/>
        <v>0.56619444444444444</v>
      </c>
      <c r="L2935">
        <f t="shared" si="411"/>
        <v>5.0479609881571022E-5</v>
      </c>
    </row>
    <row r="2936" spans="1:12" x14ac:dyDescent="0.15">
      <c r="A2936">
        <v>1837562</v>
      </c>
      <c r="B2936">
        <v>0.89429999999999998</v>
      </c>
      <c r="C2936">
        <f t="shared" si="412"/>
        <v>0.10109999999999995</v>
      </c>
      <c r="D2936">
        <f t="shared" si="413"/>
        <v>9.6309680137408357E-2</v>
      </c>
      <c r="E2936">
        <f t="shared" si="414"/>
        <v>7.0415253006403125E-2</v>
      </c>
      <c r="F2936">
        <v>1021.0513</v>
      </c>
      <c r="G2936">
        <f t="shared" si="415"/>
        <v>0.19059724304034878</v>
      </c>
      <c r="H2936">
        <f t="shared" si="416"/>
        <v>224.11626681885025</v>
      </c>
      <c r="I2936">
        <f t="shared" si="409"/>
        <v>246.77442139423607</v>
      </c>
      <c r="J2936">
        <f t="shared" si="417"/>
        <v>2040.3333333333335</v>
      </c>
      <c r="K2936" s="2">
        <f t="shared" si="410"/>
        <v>0.5667592592592593</v>
      </c>
      <c r="L2936">
        <f t="shared" si="411"/>
        <v>5.0323813568319463E-5</v>
      </c>
    </row>
    <row r="2937" spans="1:12" x14ac:dyDescent="0.15">
      <c r="A2937">
        <v>1837681</v>
      </c>
      <c r="B2937">
        <v>0.89390000000000003</v>
      </c>
      <c r="C2937">
        <f t="shared" si="412"/>
        <v>0.10149999999999991</v>
      </c>
      <c r="D2937">
        <f t="shared" si="413"/>
        <v>9.6672887260260687E-2</v>
      </c>
      <c r="E2937">
        <f t="shared" si="414"/>
        <v>7.0772515615282944E-2</v>
      </c>
      <c r="F2937">
        <v>1021.2857</v>
      </c>
      <c r="G2937">
        <f t="shared" si="415"/>
        <v>0.19056263304495899</v>
      </c>
      <c r="H2937">
        <f t="shared" si="416"/>
        <v>224.1677165872824</v>
      </c>
      <c r="I2937">
        <f t="shared" si="409"/>
        <v>246.92073982089155</v>
      </c>
      <c r="J2937">
        <f t="shared" si="417"/>
        <v>2042.3166666666666</v>
      </c>
      <c r="K2937" s="2">
        <f t="shared" si="410"/>
        <v>0.56731018518518517</v>
      </c>
      <c r="L2937">
        <f t="shared" si="411"/>
        <v>4.8898469951101714E-5</v>
      </c>
    </row>
    <row r="2938" spans="1:12" x14ac:dyDescent="0.15">
      <c r="A2938">
        <v>1837800</v>
      </c>
      <c r="B2938">
        <v>0.89410000000000001</v>
      </c>
      <c r="C2938">
        <f t="shared" si="412"/>
        <v>0.10129999999999993</v>
      </c>
      <c r="D2938">
        <f t="shared" si="413"/>
        <v>9.6491300188761203E-2</v>
      </c>
      <c r="E2938">
        <f t="shared" si="414"/>
        <v>7.0683091334856521E-2</v>
      </c>
      <c r="F2938">
        <v>1017.6516</v>
      </c>
      <c r="G2938">
        <f t="shared" si="415"/>
        <v>0.190579935685667</v>
      </c>
      <c r="H2938">
        <f t="shared" si="416"/>
        <v>223.370047630545</v>
      </c>
      <c r="I2938">
        <f t="shared" si="409"/>
        <v>245.99743345551917</v>
      </c>
      <c r="J2938">
        <f t="shared" si="417"/>
        <v>2044.3000000000002</v>
      </c>
      <c r="K2938" s="2">
        <f t="shared" si="410"/>
        <v>0.56786111111111115</v>
      </c>
      <c r="L2938">
        <f t="shared" si="411"/>
        <v>4.9684912244154064E-5</v>
      </c>
    </row>
    <row r="2939" spans="1:12" x14ac:dyDescent="0.15">
      <c r="A2939">
        <v>1837921</v>
      </c>
      <c r="B2939">
        <v>0.89390000000000003</v>
      </c>
      <c r="C2939">
        <f t="shared" si="412"/>
        <v>0.10149999999999991</v>
      </c>
      <c r="D2939">
        <f t="shared" si="413"/>
        <v>9.6672887260260687E-2</v>
      </c>
      <c r="E2939">
        <f t="shared" si="414"/>
        <v>7.0956846269539978E-2</v>
      </c>
      <c r="F2939">
        <v>1014.0173</v>
      </c>
      <c r="G2939">
        <f t="shared" si="415"/>
        <v>0.19056263304495899</v>
      </c>
      <c r="H2939">
        <f t="shared" si="416"/>
        <v>222.57233477468776</v>
      </c>
      <c r="I2939">
        <f t="shared" si="409"/>
        <v>245.16342675431852</v>
      </c>
      <c r="J2939">
        <f t="shared" si="417"/>
        <v>2046.3166666666666</v>
      </c>
      <c r="K2939" s="2">
        <f t="shared" si="410"/>
        <v>0.56842129629629623</v>
      </c>
      <c r="L2939">
        <f t="shared" si="411"/>
        <v>4.9538159863770068E-5</v>
      </c>
    </row>
    <row r="2940" spans="1:12" x14ac:dyDescent="0.15">
      <c r="A2940">
        <v>1838041</v>
      </c>
      <c r="B2940">
        <v>0.89390000000000003</v>
      </c>
      <c r="C2940">
        <f t="shared" si="412"/>
        <v>0.10149999999999991</v>
      </c>
      <c r="D2940">
        <f t="shared" si="413"/>
        <v>9.6672887260260687E-2</v>
      </c>
      <c r="E2940">
        <f t="shared" si="414"/>
        <v>7.0941984984608686E-2</v>
      </c>
      <c r="F2940">
        <v>1014.6033</v>
      </c>
      <c r="G2940">
        <f t="shared" si="415"/>
        <v>0.19056263304495899</v>
      </c>
      <c r="H2940">
        <f t="shared" si="416"/>
        <v>222.70095919576809</v>
      </c>
      <c r="I2940">
        <f t="shared" si="409"/>
        <v>245.30510655413855</v>
      </c>
      <c r="J2940">
        <f t="shared" si="417"/>
        <v>2048.3166666666666</v>
      </c>
      <c r="K2940" s="2">
        <f t="shared" si="410"/>
        <v>0.56897685185185187</v>
      </c>
      <c r="L2940">
        <f t="shared" si="411"/>
        <v>4.9695792218416015E-5</v>
      </c>
    </row>
    <row r="2941" spans="1:12" x14ac:dyDescent="0.15">
      <c r="A2941">
        <v>1838161</v>
      </c>
      <c r="B2941">
        <v>0.89380000000000004</v>
      </c>
      <c r="C2941">
        <f t="shared" si="412"/>
        <v>0.1015999999999999</v>
      </c>
      <c r="D2941">
        <f t="shared" si="413"/>
        <v>9.6763668432307964E-2</v>
      </c>
      <c r="E2941">
        <f t="shared" si="414"/>
        <v>7.1047627441587255E-2</v>
      </c>
      <c r="F2941">
        <v>1014.0173</v>
      </c>
      <c r="G2941">
        <f t="shared" si="415"/>
        <v>0.19055398349167652</v>
      </c>
      <c r="H2941">
        <f t="shared" si="416"/>
        <v>222.57233477468776</v>
      </c>
      <c r="I2941">
        <f t="shared" si="409"/>
        <v>245.18568398779598</v>
      </c>
      <c r="J2941">
        <f t="shared" si="417"/>
        <v>2050.3166666666666</v>
      </c>
      <c r="K2941" s="2">
        <f t="shared" si="410"/>
        <v>0.5695324074074074</v>
      </c>
      <c r="L2941">
        <f t="shared" si="411"/>
        <v>5.0151975683890792E-5</v>
      </c>
    </row>
    <row r="2942" spans="1:12" x14ac:dyDescent="0.15">
      <c r="A2942">
        <v>1838282</v>
      </c>
      <c r="B2942">
        <v>0.89380000000000004</v>
      </c>
      <c r="C2942">
        <f t="shared" si="412"/>
        <v>0.1015999999999999</v>
      </c>
      <c r="D2942">
        <f t="shared" si="413"/>
        <v>9.6763668432307964E-2</v>
      </c>
      <c r="E2942">
        <f t="shared" si="414"/>
        <v>7.0952489857472475E-2</v>
      </c>
      <c r="F2942">
        <v>1017.7687</v>
      </c>
      <c r="G2942">
        <f t="shared" si="415"/>
        <v>0.19055398349167652</v>
      </c>
      <c r="H2942">
        <f t="shared" si="416"/>
        <v>223.39575056520113</v>
      </c>
      <c r="I2942">
        <f t="shared" si="409"/>
        <v>246.09275882262551</v>
      </c>
      <c r="J2942">
        <f t="shared" si="417"/>
        <v>2052.3333333333335</v>
      </c>
      <c r="K2942" s="2">
        <f t="shared" si="410"/>
        <v>0.5700925925925926</v>
      </c>
      <c r="L2942">
        <f t="shared" si="411"/>
        <v>5.0303730106933254E-5</v>
      </c>
    </row>
    <row r="2943" spans="1:12" x14ac:dyDescent="0.15">
      <c r="A2943">
        <v>1838400</v>
      </c>
      <c r="B2943">
        <v>0.89349999999999996</v>
      </c>
      <c r="C2943">
        <f t="shared" si="412"/>
        <v>0.10189999999999998</v>
      </c>
      <c r="D2943">
        <f t="shared" si="413"/>
        <v>9.7035962511594159E-2</v>
      </c>
      <c r="E2943">
        <f t="shared" si="414"/>
        <v>7.1129643816588442E-2</v>
      </c>
      <c r="F2943">
        <v>1021.5202</v>
      </c>
      <c r="G2943">
        <f t="shared" si="415"/>
        <v>0.19052804189690767</v>
      </c>
      <c r="H2943">
        <f t="shared" si="416"/>
        <v>224.21918830527446</v>
      </c>
      <c r="I2943">
        <f t="shared" si="409"/>
        <v>247.06712359358181</v>
      </c>
      <c r="J2943">
        <f t="shared" si="417"/>
        <v>2054.3000000000002</v>
      </c>
      <c r="K2943" s="2">
        <f t="shared" si="410"/>
        <v>0.57063888888888892</v>
      </c>
      <c r="L2943">
        <f t="shared" si="411"/>
        <v>4.9549773643102214E-5</v>
      </c>
    </row>
    <row r="2944" spans="1:12" x14ac:dyDescent="0.15">
      <c r="A2944">
        <v>1838523</v>
      </c>
      <c r="B2944">
        <v>0.89349999999999996</v>
      </c>
      <c r="C2944">
        <f t="shared" si="412"/>
        <v>0.10189999999999998</v>
      </c>
      <c r="D2944">
        <f t="shared" si="413"/>
        <v>9.7035962511594159E-2</v>
      </c>
      <c r="E2944">
        <f t="shared" si="414"/>
        <v>7.1067206131433414E-2</v>
      </c>
      <c r="F2944">
        <v>1023.9822</v>
      </c>
      <c r="G2944">
        <f t="shared" si="415"/>
        <v>0.19052804189690767</v>
      </c>
      <c r="H2944">
        <f t="shared" si="416"/>
        <v>224.75958647029125</v>
      </c>
      <c r="I2944">
        <f t="shared" si="409"/>
        <v>247.66258833161385</v>
      </c>
      <c r="J2944">
        <f t="shared" si="417"/>
        <v>2056.35</v>
      </c>
      <c r="K2944" s="2">
        <f t="shared" si="410"/>
        <v>0.57120833333333332</v>
      </c>
      <c r="L2944">
        <f t="shared" si="411"/>
        <v>4.9709044284445978E-5</v>
      </c>
    </row>
    <row r="2945" spans="1:12" x14ac:dyDescent="0.15">
      <c r="A2945">
        <v>1838641</v>
      </c>
      <c r="B2945">
        <v>0.89339999999999997</v>
      </c>
      <c r="C2945">
        <f t="shared" si="412"/>
        <v>0.10199999999999997</v>
      </c>
      <c r="D2945">
        <f t="shared" si="413"/>
        <v>9.7126710730722626E-2</v>
      </c>
      <c r="E2945">
        <f t="shared" si="414"/>
        <v>7.1169845914562366E-2</v>
      </c>
      <c r="F2945">
        <v>1023.5133</v>
      </c>
      <c r="G2945">
        <f t="shared" si="415"/>
        <v>0.19051939705278709</v>
      </c>
      <c r="H2945">
        <f t="shared" si="416"/>
        <v>224.65666498386705</v>
      </c>
      <c r="I2945">
        <f t="shared" si="409"/>
        <v>247.57164481222151</v>
      </c>
      <c r="J2945">
        <f t="shared" si="417"/>
        <v>2058.3166666666666</v>
      </c>
      <c r="K2945" s="2">
        <f t="shared" si="410"/>
        <v>0.57175462962962964</v>
      </c>
      <c r="L2945">
        <f t="shared" si="411"/>
        <v>4.9855809179334286E-5</v>
      </c>
    </row>
    <row r="2946" spans="1:12" x14ac:dyDescent="0.15">
      <c r="A2946">
        <v>1838762</v>
      </c>
      <c r="B2946">
        <v>0.89319999999999999</v>
      </c>
      <c r="C2946">
        <f t="shared" si="412"/>
        <v>0.10219999999999994</v>
      </c>
      <c r="D2946">
        <f t="shared" si="413"/>
        <v>9.7308182466997781E-2</v>
      </c>
      <c r="E2946">
        <f t="shared" si="414"/>
        <v>7.1378078107935644E-2</v>
      </c>
      <c r="F2946">
        <v>1022.4580999999999</v>
      </c>
      <c r="G2946">
        <f t="shared" si="415"/>
        <v>0.19050211089414762</v>
      </c>
      <c r="H2946">
        <f t="shared" si="416"/>
        <v>224.42505322768275</v>
      </c>
      <c r="I2946">
        <f t="shared" ref="I2946:I3009" si="418">F2946/(3.142/4*G2946^2)/145</f>
        <v>247.36129366755191</v>
      </c>
      <c r="J2946">
        <f t="shared" si="417"/>
        <v>2060.3333333333335</v>
      </c>
      <c r="K2946" s="2">
        <f t="shared" ref="K2946:K3009" si="419">J2946/3600</f>
        <v>0.57231481481481483</v>
      </c>
      <c r="L2946">
        <f t="shared" ref="L2946:L3009" si="420">(B2946-B3044)/(J3044-J2946)</f>
        <v>4.9423393739703498E-5</v>
      </c>
    </row>
    <row r="2947" spans="1:12" x14ac:dyDescent="0.15">
      <c r="A2947">
        <v>1838880</v>
      </c>
      <c r="B2947">
        <v>0.89319999999999999</v>
      </c>
      <c r="C2947">
        <f t="shared" ref="C2947:C3010" si="421">B$2-B2947-0.0213</f>
        <v>0.10219999999999994</v>
      </c>
      <c r="D2947">
        <f t="shared" ref="D2947:D3010" si="422">LN(1+C2947)</f>
        <v>9.7308182466997781E-2</v>
      </c>
      <c r="E2947">
        <f t="shared" ref="E2947:E3010" si="423">D2947-H2947/8655</f>
        <v>7.1401863771992063E-2</v>
      </c>
      <c r="F2947">
        <v>1021.5202</v>
      </c>
      <c r="G2947">
        <f t="shared" ref="G2947:G3010" si="424">(4*O$2/(1+C2947)/3.142)^0.5</f>
        <v>0.19050211089414762</v>
      </c>
      <c r="H2947">
        <f t="shared" ref="H2947:H3010" si="425">F2947/(3.142/4*P$2^2)/145</f>
        <v>224.21918830527446</v>
      </c>
      <c r="I2947">
        <f t="shared" si="418"/>
        <v>247.13438935007349</v>
      </c>
      <c r="J2947">
        <f t="shared" ref="J2947:J3010" si="426">(A2947-$A$2)/60-434</f>
        <v>2062.3000000000002</v>
      </c>
      <c r="K2947" s="2">
        <f t="shared" si="419"/>
        <v>0.57286111111111115</v>
      </c>
      <c r="L2947">
        <f t="shared" si="420"/>
        <v>5.0144092219020092E-5</v>
      </c>
    </row>
    <row r="2948" spans="1:12" x14ac:dyDescent="0.15">
      <c r="A2948">
        <v>1839001</v>
      </c>
      <c r="B2948">
        <v>0.89300000000000002</v>
      </c>
      <c r="C2948">
        <f t="shared" si="421"/>
        <v>0.10239999999999992</v>
      </c>
      <c r="D2948">
        <f t="shared" si="422"/>
        <v>9.748962127725691E-2</v>
      </c>
      <c r="E2948">
        <f t="shared" si="423"/>
        <v>7.1621949531238904E-2</v>
      </c>
      <c r="F2948">
        <v>1019.9963</v>
      </c>
      <c r="G2948">
        <f t="shared" si="424"/>
        <v>0.19048482943986486</v>
      </c>
      <c r="H2948">
        <f t="shared" si="425"/>
        <v>223.88469896178577</v>
      </c>
      <c r="I2948">
        <f t="shared" si="418"/>
        <v>246.8104921354726</v>
      </c>
      <c r="J2948">
        <f t="shared" si="426"/>
        <v>2064.3166666666666</v>
      </c>
      <c r="K2948" s="2">
        <f t="shared" si="419"/>
        <v>0.57342129629629623</v>
      </c>
      <c r="L2948">
        <f t="shared" si="420"/>
        <v>4.9430925282156205E-5</v>
      </c>
    </row>
    <row r="2949" spans="1:12" x14ac:dyDescent="0.15">
      <c r="A2949">
        <v>1839120</v>
      </c>
      <c r="B2949">
        <v>0.89290000000000003</v>
      </c>
      <c r="C2949">
        <f t="shared" si="421"/>
        <v>0.10249999999999991</v>
      </c>
      <c r="D2949">
        <f t="shared" si="422"/>
        <v>9.7580328338863834E-2</v>
      </c>
      <c r="E2949">
        <f t="shared" si="423"/>
        <v>7.1700765028845342E-2</v>
      </c>
      <c r="F2949">
        <v>1020.4652</v>
      </c>
      <c r="G2949">
        <f t="shared" si="424"/>
        <v>0.19047619047619049</v>
      </c>
      <c r="H2949">
        <f t="shared" si="425"/>
        <v>223.98762044820998</v>
      </c>
      <c r="I2949">
        <f t="shared" si="418"/>
        <v>246.9463515441515</v>
      </c>
      <c r="J2949">
        <f t="shared" si="426"/>
        <v>2066.3000000000002</v>
      </c>
      <c r="K2949" s="2">
        <f t="shared" si="419"/>
        <v>0.57397222222222233</v>
      </c>
      <c r="L2949">
        <f t="shared" si="420"/>
        <v>4.9008498583569357E-5</v>
      </c>
    </row>
    <row r="2950" spans="1:12" x14ac:dyDescent="0.15">
      <c r="A2950">
        <v>1839240</v>
      </c>
      <c r="B2950">
        <v>0.89290000000000003</v>
      </c>
      <c r="C2950">
        <f t="shared" si="421"/>
        <v>0.10249999999999991</v>
      </c>
      <c r="D2950">
        <f t="shared" si="422"/>
        <v>9.7580328338863834E-2</v>
      </c>
      <c r="E2950">
        <f t="shared" si="423"/>
        <v>7.1709686871915035E-2</v>
      </c>
      <c r="F2950">
        <v>1020.1134</v>
      </c>
      <c r="G2950">
        <f t="shared" si="424"/>
        <v>0.19047619047619049</v>
      </c>
      <c r="H2950">
        <f t="shared" si="425"/>
        <v>223.91040189644193</v>
      </c>
      <c r="I2950">
        <f t="shared" si="418"/>
        <v>246.86121809082724</v>
      </c>
      <c r="J2950">
        <f t="shared" si="426"/>
        <v>2068.3000000000002</v>
      </c>
      <c r="K2950" s="2">
        <f t="shared" si="419"/>
        <v>0.57452777777777786</v>
      </c>
      <c r="L2950">
        <f t="shared" si="420"/>
        <v>4.9716773559290465E-5</v>
      </c>
    </row>
    <row r="2951" spans="1:12" x14ac:dyDescent="0.15">
      <c r="A2951">
        <v>1839361</v>
      </c>
      <c r="B2951">
        <v>0.89249999999999996</v>
      </c>
      <c r="C2951">
        <f t="shared" si="421"/>
        <v>0.10289999999999998</v>
      </c>
      <c r="D2951">
        <f t="shared" si="422"/>
        <v>9.7943074329964172E-2</v>
      </c>
      <c r="E2951">
        <f t="shared" si="423"/>
        <v>7.2108110091072264E-2</v>
      </c>
      <c r="F2951">
        <v>1018.7066</v>
      </c>
      <c r="G2951">
        <f t="shared" si="424"/>
        <v>0.1904416463717214</v>
      </c>
      <c r="H2951">
        <f t="shared" si="425"/>
        <v>223.60161548760945</v>
      </c>
      <c r="I2951">
        <f t="shared" si="418"/>
        <v>246.61022172128446</v>
      </c>
      <c r="J2951">
        <f t="shared" si="426"/>
        <v>2070.3166666666666</v>
      </c>
      <c r="K2951" s="2">
        <f t="shared" si="419"/>
        <v>0.57508796296296294</v>
      </c>
      <c r="L2951">
        <f t="shared" si="420"/>
        <v>4.8467966573816078E-5</v>
      </c>
    </row>
    <row r="2952" spans="1:12" x14ac:dyDescent="0.15">
      <c r="A2952">
        <v>1839481</v>
      </c>
      <c r="B2952">
        <v>0.89270000000000005</v>
      </c>
      <c r="C2952">
        <f t="shared" si="421"/>
        <v>0.10269999999999989</v>
      </c>
      <c r="D2952">
        <f t="shared" si="422"/>
        <v>9.7761717782495566E-2</v>
      </c>
      <c r="E2952">
        <f t="shared" si="423"/>
        <v>7.1926753543603658E-2</v>
      </c>
      <c r="F2952">
        <v>1018.7066</v>
      </c>
      <c r="G2952">
        <f t="shared" si="424"/>
        <v>0.1904589160744431</v>
      </c>
      <c r="H2952">
        <f t="shared" si="425"/>
        <v>223.60161548760945</v>
      </c>
      <c r="I2952">
        <f t="shared" si="418"/>
        <v>246.56550139818688</v>
      </c>
      <c r="J2952">
        <f t="shared" si="426"/>
        <v>2072.3166666666666</v>
      </c>
      <c r="K2952" s="2">
        <f t="shared" si="419"/>
        <v>0.57564351851851847</v>
      </c>
      <c r="L2952">
        <f t="shared" si="420"/>
        <v>4.9726046318891307E-5</v>
      </c>
    </row>
    <row r="2953" spans="1:12" x14ac:dyDescent="0.15">
      <c r="A2953">
        <v>1839601</v>
      </c>
      <c r="B2953">
        <v>0.89249999999999996</v>
      </c>
      <c r="C2953">
        <f t="shared" si="421"/>
        <v>0.10289999999999998</v>
      </c>
      <c r="D2953">
        <f t="shared" si="422"/>
        <v>9.7943074329964172E-2</v>
      </c>
      <c r="E2953">
        <f t="shared" si="423"/>
        <v>7.2137840269101194E-2</v>
      </c>
      <c r="F2953">
        <v>1017.5343</v>
      </c>
      <c r="G2953">
        <f t="shared" si="424"/>
        <v>0.1904416463717214</v>
      </c>
      <c r="H2953">
        <f t="shared" si="425"/>
        <v>223.34430079676901</v>
      </c>
      <c r="I2953">
        <f t="shared" si="418"/>
        <v>246.32642934875656</v>
      </c>
      <c r="J2953">
        <f t="shared" si="426"/>
        <v>2074.3166666666666</v>
      </c>
      <c r="K2953" s="2">
        <f t="shared" si="419"/>
        <v>0.576199074074074</v>
      </c>
      <c r="L2953">
        <f t="shared" si="420"/>
        <v>4.9043335312114444E-5</v>
      </c>
    </row>
    <row r="2954" spans="1:12" x14ac:dyDescent="0.15">
      <c r="A2954">
        <v>1839722</v>
      </c>
      <c r="B2954">
        <v>0.89239999999999997</v>
      </c>
      <c r="C2954">
        <f t="shared" si="421"/>
        <v>0.10299999999999997</v>
      </c>
      <c r="D2954">
        <f t="shared" si="422"/>
        <v>9.8033740271365397E-2</v>
      </c>
      <c r="E2954">
        <f t="shared" si="423"/>
        <v>7.2234453260530393E-2</v>
      </c>
      <c r="F2954">
        <v>1017.2998</v>
      </c>
      <c r="G2954">
        <f t="shared" si="424"/>
        <v>0.19043301328182954</v>
      </c>
      <c r="H2954">
        <f t="shared" si="425"/>
        <v>223.29282907877695</v>
      </c>
      <c r="I2954">
        <f t="shared" si="418"/>
        <v>246.29199047389096</v>
      </c>
      <c r="J2954">
        <f t="shared" si="426"/>
        <v>2076.3333333333335</v>
      </c>
      <c r="K2954" s="2">
        <f t="shared" si="419"/>
        <v>0.5767592592592593</v>
      </c>
      <c r="L2954">
        <f t="shared" si="420"/>
        <v>4.9458761719280777E-5</v>
      </c>
    </row>
    <row r="2955" spans="1:12" x14ac:dyDescent="0.15">
      <c r="A2955">
        <v>1839841</v>
      </c>
      <c r="B2955">
        <v>0.89239999999999997</v>
      </c>
      <c r="C2955">
        <f t="shared" si="421"/>
        <v>0.10299999999999997</v>
      </c>
      <c r="D2955">
        <f t="shared" si="422"/>
        <v>9.8033740271365397E-2</v>
      </c>
      <c r="E2955">
        <f t="shared" si="423"/>
        <v>7.2234453260530393E-2</v>
      </c>
      <c r="F2955">
        <v>1017.2998</v>
      </c>
      <c r="G2955">
        <f t="shared" si="424"/>
        <v>0.19043301328182954</v>
      </c>
      <c r="H2955">
        <f t="shared" si="425"/>
        <v>223.29282907877695</v>
      </c>
      <c r="I2955">
        <f t="shared" si="418"/>
        <v>246.29199047389096</v>
      </c>
      <c r="J2955">
        <f t="shared" si="426"/>
        <v>2078.3166666666666</v>
      </c>
      <c r="K2955" s="2">
        <f t="shared" si="419"/>
        <v>0.57731018518518518</v>
      </c>
      <c r="L2955">
        <f t="shared" si="420"/>
        <v>5.0134770889487734E-5</v>
      </c>
    </row>
    <row r="2956" spans="1:12" x14ac:dyDescent="0.15">
      <c r="A2956">
        <v>1839961</v>
      </c>
      <c r="B2956">
        <v>0.89219999999999999</v>
      </c>
      <c r="C2956">
        <f t="shared" si="421"/>
        <v>0.10319999999999994</v>
      </c>
      <c r="D2956">
        <f t="shared" si="422"/>
        <v>9.8215047496954963E-2</v>
      </c>
      <c r="E2956">
        <f t="shared" si="423"/>
        <v>7.2380083258063055E-2</v>
      </c>
      <c r="F2956">
        <v>1018.7066</v>
      </c>
      <c r="G2956">
        <f t="shared" si="424"/>
        <v>0.19041575062365312</v>
      </c>
      <c r="H2956">
        <f t="shared" si="425"/>
        <v>223.60161548760945</v>
      </c>
      <c r="I2956">
        <f t="shared" si="418"/>
        <v>246.6773022059308</v>
      </c>
      <c r="J2956">
        <f t="shared" si="426"/>
        <v>2080.3166666666666</v>
      </c>
      <c r="K2956" s="2">
        <f t="shared" si="419"/>
        <v>0.57786574074074071</v>
      </c>
      <c r="L2956">
        <f t="shared" si="420"/>
        <v>4.9734836668300561E-5</v>
      </c>
    </row>
    <row r="2957" spans="1:12" x14ac:dyDescent="0.15">
      <c r="A2957">
        <v>1840080</v>
      </c>
      <c r="B2957">
        <v>0.89219999999999999</v>
      </c>
      <c r="C2957">
        <f t="shared" si="421"/>
        <v>0.10319999999999994</v>
      </c>
      <c r="D2957">
        <f t="shared" si="422"/>
        <v>9.8215047496954963E-2</v>
      </c>
      <c r="E2957">
        <f t="shared" si="423"/>
        <v>7.2350353080034124E-2</v>
      </c>
      <c r="F2957">
        <v>1019.8789</v>
      </c>
      <c r="G2957">
        <f t="shared" si="424"/>
        <v>0.19041575062365312</v>
      </c>
      <c r="H2957">
        <f t="shared" si="425"/>
        <v>223.8589301784499</v>
      </c>
      <c r="I2957">
        <f t="shared" si="418"/>
        <v>246.96117177286601</v>
      </c>
      <c r="J2957">
        <f t="shared" si="426"/>
        <v>2082.3000000000002</v>
      </c>
      <c r="K2957" s="2">
        <f t="shared" si="419"/>
        <v>0.57841666666666669</v>
      </c>
      <c r="L2957">
        <f t="shared" si="420"/>
        <v>5.0128193793652273E-5</v>
      </c>
    </row>
    <row r="2958" spans="1:12" x14ac:dyDescent="0.15">
      <c r="A2958">
        <v>1840201</v>
      </c>
      <c r="B2958">
        <v>0.89219999999999999</v>
      </c>
      <c r="C2958">
        <f t="shared" si="421"/>
        <v>0.10319999999999994</v>
      </c>
      <c r="D2958">
        <f t="shared" si="422"/>
        <v>9.8215047496954963E-2</v>
      </c>
      <c r="E2958">
        <f t="shared" si="423"/>
        <v>7.231467585197722E-2</v>
      </c>
      <c r="F2958">
        <v>1021.2857</v>
      </c>
      <c r="G2958">
        <f t="shared" si="424"/>
        <v>0.19041575062365312</v>
      </c>
      <c r="H2958">
        <f t="shared" si="425"/>
        <v>224.1677165872824</v>
      </c>
      <c r="I2958">
        <f t="shared" si="418"/>
        <v>247.30182493908998</v>
      </c>
      <c r="J2958">
        <f t="shared" si="426"/>
        <v>2084.3166666666666</v>
      </c>
      <c r="K2958" s="2">
        <f t="shared" si="419"/>
        <v>0.57897685185185188</v>
      </c>
      <c r="L2958">
        <f t="shared" si="420"/>
        <v>4.9997807113723101E-5</v>
      </c>
    </row>
    <row r="2959" spans="1:12" x14ac:dyDescent="0.15">
      <c r="A2959">
        <v>1840322</v>
      </c>
      <c r="B2959">
        <v>0.89200000000000002</v>
      </c>
      <c r="C2959">
        <f t="shared" si="421"/>
        <v>0.10339999999999992</v>
      </c>
      <c r="D2959">
        <f t="shared" si="422"/>
        <v>9.8396321856193292E-2</v>
      </c>
      <c r="E2959">
        <f t="shared" si="423"/>
        <v>7.250189472518806E-2</v>
      </c>
      <c r="F2959">
        <v>1021.0513</v>
      </c>
      <c r="G2959">
        <f t="shared" si="424"/>
        <v>0.19039849265917999</v>
      </c>
      <c r="H2959">
        <f t="shared" si="425"/>
        <v>224.11626681885025</v>
      </c>
      <c r="I2959">
        <f t="shared" si="418"/>
        <v>247.28988880791925</v>
      </c>
      <c r="J2959">
        <f t="shared" si="426"/>
        <v>2086.3333333333335</v>
      </c>
      <c r="K2959" s="2">
        <f t="shared" si="419"/>
        <v>0.57953703703703707</v>
      </c>
      <c r="L2959">
        <f t="shared" si="420"/>
        <v>4.9871621915662168E-5</v>
      </c>
    </row>
    <row r="2960" spans="1:12" x14ac:dyDescent="0.15">
      <c r="A2960">
        <v>1840440</v>
      </c>
      <c r="B2960">
        <v>0.89190000000000003</v>
      </c>
      <c r="C2960">
        <f t="shared" si="421"/>
        <v>0.10349999999999991</v>
      </c>
      <c r="D2960">
        <f t="shared" si="422"/>
        <v>9.8486946714653967E-2</v>
      </c>
      <c r="E2960">
        <f t="shared" si="423"/>
        <v>7.2592519583648735E-2</v>
      </c>
      <c r="F2960">
        <v>1021.0513</v>
      </c>
      <c r="G2960">
        <f t="shared" si="424"/>
        <v>0.19038986543641748</v>
      </c>
      <c r="H2960">
        <f t="shared" si="425"/>
        <v>224.11626681885025</v>
      </c>
      <c r="I2960">
        <f t="shared" si="418"/>
        <v>247.31230043460121</v>
      </c>
      <c r="J2960">
        <f t="shared" si="426"/>
        <v>2088.3000000000002</v>
      </c>
      <c r="K2960" s="2">
        <f t="shared" si="419"/>
        <v>0.5800833333333334</v>
      </c>
      <c r="L2960">
        <f t="shared" si="420"/>
        <v>4.9738785026553275E-5</v>
      </c>
    </row>
    <row r="2961" spans="1:12" x14ac:dyDescent="0.15">
      <c r="A2961">
        <v>1840560</v>
      </c>
      <c r="B2961">
        <v>0.89170000000000005</v>
      </c>
      <c r="C2961">
        <f t="shared" si="421"/>
        <v>0.10369999999999989</v>
      </c>
      <c r="D2961">
        <f t="shared" si="422"/>
        <v>9.8668171796701232E-2</v>
      </c>
      <c r="E2961">
        <f t="shared" si="423"/>
        <v>7.2773744665696E-2</v>
      </c>
      <c r="F2961">
        <v>1021.0513</v>
      </c>
      <c r="G2961">
        <f t="shared" si="424"/>
        <v>0.19037261450851214</v>
      </c>
      <c r="H2961">
        <f t="shared" si="425"/>
        <v>224.11626681885025</v>
      </c>
      <c r="I2961">
        <f t="shared" si="418"/>
        <v>247.35712368796496</v>
      </c>
      <c r="J2961">
        <f t="shared" si="426"/>
        <v>2090.3000000000002</v>
      </c>
      <c r="K2961" s="2">
        <f t="shared" si="419"/>
        <v>0.58063888888888893</v>
      </c>
      <c r="L2961">
        <f t="shared" si="420"/>
        <v>4.9353097420957918E-5</v>
      </c>
    </row>
    <row r="2962" spans="1:12" x14ac:dyDescent="0.15">
      <c r="A2962">
        <v>1840680</v>
      </c>
      <c r="B2962">
        <v>0.89180000000000004</v>
      </c>
      <c r="C2962">
        <f t="shared" si="421"/>
        <v>0.1035999999999999</v>
      </c>
      <c r="D2962">
        <f t="shared" si="422"/>
        <v>9.8577563360993894E-2</v>
      </c>
      <c r="E2962">
        <f t="shared" si="423"/>
        <v>7.2668269872946473E-2</v>
      </c>
      <c r="F2962">
        <v>1021.6375</v>
      </c>
      <c r="G2962">
        <f t="shared" si="424"/>
        <v>0.1903812393862834</v>
      </c>
      <c r="H2962">
        <f t="shared" si="425"/>
        <v>224.24493513905045</v>
      </c>
      <c r="I2962">
        <f t="shared" si="418"/>
        <v>247.47671041945608</v>
      </c>
      <c r="J2962">
        <f t="shared" si="426"/>
        <v>2092.3000000000002</v>
      </c>
      <c r="K2962" s="2">
        <f t="shared" si="419"/>
        <v>0.58119444444444446</v>
      </c>
      <c r="L2962">
        <f t="shared" si="420"/>
        <v>4.9997874240041006E-5</v>
      </c>
    </row>
    <row r="2963" spans="1:12" x14ac:dyDescent="0.15">
      <c r="A2963">
        <v>1840800</v>
      </c>
      <c r="B2963">
        <v>0.89149999999999996</v>
      </c>
      <c r="C2963">
        <f t="shared" si="421"/>
        <v>0.10389999999999998</v>
      </c>
      <c r="D2963">
        <f t="shared" si="422"/>
        <v>9.8849364042168847E-2</v>
      </c>
      <c r="E2963">
        <f t="shared" si="423"/>
        <v>7.2931153783162644E-2</v>
      </c>
      <c r="F2963">
        <v>1021.9891</v>
      </c>
      <c r="G2963">
        <f t="shared" si="424"/>
        <v>0.19035536826899599</v>
      </c>
      <c r="H2963">
        <f t="shared" si="425"/>
        <v>224.32210979169867</v>
      </c>
      <c r="I2963">
        <f t="shared" si="418"/>
        <v>247.62917699905611</v>
      </c>
      <c r="J2963">
        <f t="shared" si="426"/>
        <v>2094.3000000000002</v>
      </c>
      <c r="K2963" s="2">
        <f t="shared" si="419"/>
        <v>0.5817500000000001</v>
      </c>
      <c r="L2963">
        <f t="shared" si="420"/>
        <v>4.9873417721518835E-5</v>
      </c>
    </row>
    <row r="2964" spans="1:12" x14ac:dyDescent="0.15">
      <c r="A2964">
        <v>1840921</v>
      </c>
      <c r="B2964">
        <v>0.89119999999999999</v>
      </c>
      <c r="C2964">
        <f t="shared" si="421"/>
        <v>0.10419999999999995</v>
      </c>
      <c r="D2964">
        <f t="shared" si="422"/>
        <v>9.9121090867807043E-2</v>
      </c>
      <c r="E2964">
        <f t="shared" si="423"/>
        <v>7.3250449400858231E-2</v>
      </c>
      <c r="F2964">
        <v>1020.1134</v>
      </c>
      <c r="G2964">
        <f t="shared" si="424"/>
        <v>0.19032950769580717</v>
      </c>
      <c r="H2964">
        <f t="shared" si="425"/>
        <v>223.91040189644193</v>
      </c>
      <c r="I2964">
        <f t="shared" si="418"/>
        <v>247.24186577405118</v>
      </c>
      <c r="J2964">
        <f t="shared" si="426"/>
        <v>2096.3166666666666</v>
      </c>
      <c r="K2964" s="2">
        <f t="shared" si="419"/>
        <v>0.58231018518518518</v>
      </c>
      <c r="L2964">
        <f t="shared" si="420"/>
        <v>4.8994974874371766E-5</v>
      </c>
    </row>
    <row r="2965" spans="1:12" x14ac:dyDescent="0.15">
      <c r="A2965">
        <v>1841041</v>
      </c>
      <c r="B2965">
        <v>0.89139999999999997</v>
      </c>
      <c r="C2965">
        <f t="shared" si="421"/>
        <v>0.10399999999999997</v>
      </c>
      <c r="D2965">
        <f t="shared" si="422"/>
        <v>9.8939947854903454E-2</v>
      </c>
      <c r="E2965">
        <f t="shared" si="423"/>
        <v>7.3170391022097381E-2</v>
      </c>
      <c r="F2965">
        <v>1016.1275000000001</v>
      </c>
      <c r="G2965">
        <f t="shared" si="424"/>
        <v>0.19034674690672027</v>
      </c>
      <c r="H2965">
        <f t="shared" si="425"/>
        <v>223.0355143879365</v>
      </c>
      <c r="I2965">
        <f t="shared" si="418"/>
        <v>246.2312078842819</v>
      </c>
      <c r="J2965">
        <f t="shared" si="426"/>
        <v>2098.3166666666666</v>
      </c>
      <c r="K2965" s="2">
        <f t="shared" si="419"/>
        <v>0.58286574074074071</v>
      </c>
      <c r="L2965">
        <f t="shared" si="420"/>
        <v>4.9625935162094558E-5</v>
      </c>
    </row>
    <row r="2966" spans="1:12" x14ac:dyDescent="0.15">
      <c r="A2966">
        <v>1841160</v>
      </c>
      <c r="B2966">
        <v>0.89119999999999999</v>
      </c>
      <c r="C2966">
        <f t="shared" si="421"/>
        <v>0.10419999999999995</v>
      </c>
      <c r="D2966">
        <f t="shared" si="422"/>
        <v>9.9121090867807043E-2</v>
      </c>
      <c r="E2966">
        <f t="shared" si="423"/>
        <v>7.3413971720156013E-2</v>
      </c>
      <c r="F2966">
        <v>1013.6655</v>
      </c>
      <c r="G2966">
        <f t="shared" si="424"/>
        <v>0.19032950769580717</v>
      </c>
      <c r="H2966">
        <f t="shared" si="425"/>
        <v>222.49511622291971</v>
      </c>
      <c r="I2966">
        <f t="shared" si="418"/>
        <v>245.6791073333479</v>
      </c>
      <c r="J2966">
        <f t="shared" si="426"/>
        <v>2100.3000000000002</v>
      </c>
      <c r="K2966" s="2">
        <f t="shared" si="419"/>
        <v>0.58341666666666669</v>
      </c>
      <c r="L2966">
        <f t="shared" si="420"/>
        <v>4.9502908295862454E-5</v>
      </c>
    </row>
    <row r="2967" spans="1:12" x14ac:dyDescent="0.15">
      <c r="A2967">
        <v>1841281</v>
      </c>
      <c r="B2967">
        <v>0.89119999999999999</v>
      </c>
      <c r="C2967">
        <f t="shared" si="421"/>
        <v>0.10419999999999995</v>
      </c>
      <c r="D2967">
        <f t="shared" si="422"/>
        <v>9.9121090867807043E-2</v>
      </c>
      <c r="E2967">
        <f t="shared" si="423"/>
        <v>7.3413971720156013E-2</v>
      </c>
      <c r="F2967">
        <v>1013.6655</v>
      </c>
      <c r="G2967">
        <f t="shared" si="424"/>
        <v>0.19032950769580717</v>
      </c>
      <c r="H2967">
        <f t="shared" si="425"/>
        <v>222.49511622291971</v>
      </c>
      <c r="I2967">
        <f t="shared" si="418"/>
        <v>245.6791073333479</v>
      </c>
      <c r="J2967">
        <f t="shared" si="426"/>
        <v>2102.3166666666666</v>
      </c>
      <c r="K2967" s="2">
        <f t="shared" si="419"/>
        <v>0.58397685185185189</v>
      </c>
      <c r="L2967">
        <f t="shared" si="420"/>
        <v>4.9631449631449619E-5</v>
      </c>
    </row>
    <row r="2968" spans="1:12" x14ac:dyDescent="0.15">
      <c r="A2968">
        <v>1841400</v>
      </c>
      <c r="B2968">
        <v>0.89119999999999999</v>
      </c>
      <c r="C2968">
        <f t="shared" si="421"/>
        <v>0.10419999999999995</v>
      </c>
      <c r="D2968">
        <f t="shared" si="422"/>
        <v>9.9121090867807043E-2</v>
      </c>
      <c r="E2968">
        <f t="shared" si="423"/>
        <v>7.3333695420972525E-2</v>
      </c>
      <c r="F2968">
        <v>1016.8309</v>
      </c>
      <c r="G2968">
        <f t="shared" si="424"/>
        <v>0.19032950769580717</v>
      </c>
      <c r="H2968">
        <f t="shared" si="425"/>
        <v>223.18990759235277</v>
      </c>
      <c r="I2968">
        <f t="shared" si="418"/>
        <v>246.44629596347588</v>
      </c>
      <c r="J2968">
        <f t="shared" si="426"/>
        <v>2104.3000000000002</v>
      </c>
      <c r="K2968" s="2">
        <f t="shared" si="419"/>
        <v>0.58452777777777787</v>
      </c>
      <c r="L2968">
        <f t="shared" si="420"/>
        <v>4.9995935289813749E-5</v>
      </c>
    </row>
    <row r="2969" spans="1:12" x14ac:dyDescent="0.15">
      <c r="A2969">
        <v>1841522</v>
      </c>
      <c r="B2969">
        <v>0.89100000000000001</v>
      </c>
      <c r="C2969">
        <f t="shared" si="421"/>
        <v>0.10439999999999992</v>
      </c>
      <c r="D2969">
        <f t="shared" si="422"/>
        <v>9.9302201073862159E-2</v>
      </c>
      <c r="E2969">
        <f t="shared" si="423"/>
        <v>7.3357230357757833E-2</v>
      </c>
      <c r="F2969">
        <v>1023.0443</v>
      </c>
      <c r="G2969">
        <f t="shared" si="424"/>
        <v>0.19031227316797758</v>
      </c>
      <c r="H2969">
        <f t="shared" si="425"/>
        <v>224.55372154788293</v>
      </c>
      <c r="I2969">
        <f t="shared" si="418"/>
        <v>247.9971300774819</v>
      </c>
      <c r="J2969">
        <f t="shared" si="426"/>
        <v>2106.3333333333335</v>
      </c>
      <c r="K2969" s="2">
        <f t="shared" si="419"/>
        <v>0.58509259259259261</v>
      </c>
      <c r="L2969">
        <f t="shared" si="420"/>
        <v>4.9878934624697486E-5</v>
      </c>
    </row>
    <row r="2970" spans="1:12" x14ac:dyDescent="0.15">
      <c r="A2970">
        <v>1841640</v>
      </c>
      <c r="B2970">
        <v>0.89090000000000003</v>
      </c>
      <c r="C2970">
        <f t="shared" si="421"/>
        <v>0.10449999999999991</v>
      </c>
      <c r="D2970">
        <f t="shared" si="422"/>
        <v>9.9392743878034651E-2</v>
      </c>
      <c r="E2970">
        <f t="shared" si="423"/>
        <v>7.3311008763675217E-2</v>
      </c>
      <c r="F2970">
        <v>1028.4371000000001</v>
      </c>
      <c r="G2970">
        <f t="shared" si="424"/>
        <v>0.19030365765955659</v>
      </c>
      <c r="H2970">
        <f t="shared" si="425"/>
        <v>225.73741741478082</v>
      </c>
      <c r="I2970">
        <f t="shared" si="418"/>
        <v>249.32697753462543</v>
      </c>
      <c r="J2970">
        <f t="shared" si="426"/>
        <v>2108.3000000000002</v>
      </c>
      <c r="K2970" s="2">
        <f t="shared" si="419"/>
        <v>0.58563888888888893</v>
      </c>
      <c r="L2970">
        <f t="shared" si="420"/>
        <v>4.9757621890148785E-5</v>
      </c>
    </row>
    <row r="2971" spans="1:12" x14ac:dyDescent="0.15">
      <c r="A2971">
        <v>1841766</v>
      </c>
      <c r="B2971">
        <v>0.89080000000000004</v>
      </c>
      <c r="C2971">
        <f t="shared" si="421"/>
        <v>0.1045999999999999</v>
      </c>
      <c r="D2971">
        <f t="shared" si="422"/>
        <v>9.948327848494995E-2</v>
      </c>
      <c r="E2971">
        <f t="shared" si="423"/>
        <v>7.3356944299463947E-2</v>
      </c>
      <c r="F2971">
        <v>1030.1957</v>
      </c>
      <c r="G2971">
        <f t="shared" si="424"/>
        <v>0.19029504332111163</v>
      </c>
      <c r="H2971">
        <f t="shared" si="425"/>
        <v>226.12342237538135</v>
      </c>
      <c r="I2971">
        <f t="shared" si="418"/>
        <v>249.77593235584621</v>
      </c>
      <c r="J2971">
        <f t="shared" si="426"/>
        <v>2110.4</v>
      </c>
      <c r="K2971" s="2">
        <f t="shared" si="419"/>
        <v>0.5862222222222222</v>
      </c>
      <c r="L2971">
        <f t="shared" si="420"/>
        <v>5.0127307447485713E-5</v>
      </c>
    </row>
    <row r="2972" spans="1:12" x14ac:dyDescent="0.15">
      <c r="A2972">
        <v>1841881</v>
      </c>
      <c r="B2972">
        <v>0.89070000000000005</v>
      </c>
      <c r="C2972">
        <f t="shared" si="421"/>
        <v>0.10469999999999989</v>
      </c>
      <c r="D2972">
        <f t="shared" si="422"/>
        <v>9.9573804896092188E-2</v>
      </c>
      <c r="E2972">
        <f t="shared" si="423"/>
        <v>7.3468286653731799E-2</v>
      </c>
      <c r="F2972">
        <v>1029.3749</v>
      </c>
      <c r="G2972">
        <f t="shared" si="424"/>
        <v>0.19028643015237792</v>
      </c>
      <c r="H2972">
        <f t="shared" si="425"/>
        <v>225.94326038762921</v>
      </c>
      <c r="I2972">
        <f t="shared" si="418"/>
        <v>249.59951975021389</v>
      </c>
      <c r="J2972">
        <f t="shared" si="426"/>
        <v>2112.3166666666666</v>
      </c>
      <c r="K2972" s="2">
        <f t="shared" si="419"/>
        <v>0.58675462962962965</v>
      </c>
      <c r="L2972">
        <f t="shared" si="420"/>
        <v>4.952606635071097E-5</v>
      </c>
    </row>
    <row r="2973" spans="1:12" x14ac:dyDescent="0.15">
      <c r="A2973">
        <v>1842001</v>
      </c>
      <c r="B2973">
        <v>0.89039999999999997</v>
      </c>
      <c r="C2973">
        <f t="shared" si="421"/>
        <v>0.10499999999999997</v>
      </c>
      <c r="D2973">
        <f t="shared" si="422"/>
        <v>9.9845334969716121E-2</v>
      </c>
      <c r="E2973">
        <f t="shared" si="423"/>
        <v>7.3808198926483271E-2</v>
      </c>
      <c r="F2973">
        <v>1026.6785</v>
      </c>
      <c r="G2973">
        <f t="shared" si="424"/>
        <v>0.19026059766179765</v>
      </c>
      <c r="H2973">
        <f t="shared" si="425"/>
        <v>225.35141245418026</v>
      </c>
      <c r="I2973">
        <f t="shared" si="418"/>
        <v>249.01331076186921</v>
      </c>
      <c r="J2973">
        <f t="shared" si="426"/>
        <v>2114.3166666666666</v>
      </c>
      <c r="K2973" s="2">
        <f t="shared" si="419"/>
        <v>0.58731018518518519</v>
      </c>
      <c r="L2973">
        <f t="shared" si="420"/>
        <v>4.9174542174816457E-5</v>
      </c>
    </row>
    <row r="2974" spans="1:12" x14ac:dyDescent="0.15">
      <c r="A2974">
        <v>1842121</v>
      </c>
      <c r="B2974">
        <v>0.89039999999999997</v>
      </c>
      <c r="C2974">
        <f t="shared" si="421"/>
        <v>0.10499999999999997</v>
      </c>
      <c r="D2974">
        <f t="shared" si="422"/>
        <v>9.9845334969716121E-2</v>
      </c>
      <c r="E2974">
        <f t="shared" si="423"/>
        <v>7.3861714768568634E-2</v>
      </c>
      <c r="F2974">
        <v>1024.5682999999999</v>
      </c>
      <c r="G2974">
        <f t="shared" si="424"/>
        <v>0.19026059766179765</v>
      </c>
      <c r="H2974">
        <f t="shared" si="425"/>
        <v>224.88823284093149</v>
      </c>
      <c r="I2974">
        <f t="shared" si="418"/>
        <v>248.50149728922932</v>
      </c>
      <c r="J2974">
        <f t="shared" si="426"/>
        <v>2116.3166666666666</v>
      </c>
      <c r="K2974" s="2">
        <f t="shared" si="419"/>
        <v>0.58786574074074072</v>
      </c>
      <c r="L2974">
        <f t="shared" si="420"/>
        <v>4.976247955766682E-5</v>
      </c>
    </row>
    <row r="2975" spans="1:12" x14ac:dyDescent="0.15">
      <c r="A2975">
        <v>1842241</v>
      </c>
      <c r="B2975">
        <v>0.89039999999999997</v>
      </c>
      <c r="C2975">
        <f t="shared" si="421"/>
        <v>0.10499999999999997</v>
      </c>
      <c r="D2975">
        <f t="shared" si="422"/>
        <v>9.9845334969716121E-2</v>
      </c>
      <c r="E2975">
        <f t="shared" si="423"/>
        <v>7.3915230610653984E-2</v>
      </c>
      <c r="F2975">
        <v>1022.4580999999999</v>
      </c>
      <c r="G2975">
        <f t="shared" si="424"/>
        <v>0.19026059766179765</v>
      </c>
      <c r="H2975">
        <f t="shared" si="425"/>
        <v>224.42505322768275</v>
      </c>
      <c r="I2975">
        <f t="shared" si="418"/>
        <v>247.98968381658943</v>
      </c>
      <c r="J2975">
        <f t="shared" si="426"/>
        <v>2118.3166666666666</v>
      </c>
      <c r="K2975" s="2">
        <f t="shared" si="419"/>
        <v>0.58842129629629625</v>
      </c>
      <c r="L2975">
        <f t="shared" si="420"/>
        <v>4.9880133013687958E-5</v>
      </c>
    </row>
    <row r="2976" spans="1:12" x14ac:dyDescent="0.15">
      <c r="A2976">
        <v>1842362</v>
      </c>
      <c r="B2976">
        <v>0.89029999999999998</v>
      </c>
      <c r="C2976">
        <f t="shared" si="421"/>
        <v>0.10509999999999996</v>
      </c>
      <c r="D2976">
        <f t="shared" si="422"/>
        <v>9.9935828612599462E-2</v>
      </c>
      <c r="E2976">
        <f t="shared" si="423"/>
        <v>7.402058807452408E-2</v>
      </c>
      <c r="F2976">
        <v>1021.872</v>
      </c>
      <c r="G2976">
        <f t="shared" si="424"/>
        <v>0.19025198916926278</v>
      </c>
      <c r="H2976">
        <f t="shared" si="425"/>
        <v>224.29640685704248</v>
      </c>
      <c r="I2976">
        <f t="shared" si="418"/>
        <v>247.86995921771765</v>
      </c>
      <c r="J2976">
        <f t="shared" si="426"/>
        <v>2120.3333333333335</v>
      </c>
      <c r="K2976" s="2">
        <f t="shared" si="419"/>
        <v>0.58898148148148155</v>
      </c>
      <c r="L2976">
        <f t="shared" si="420"/>
        <v>4.9769585253456115E-5</v>
      </c>
    </row>
    <row r="2977" spans="1:12" x14ac:dyDescent="0.15">
      <c r="A2977">
        <v>1842481</v>
      </c>
      <c r="B2977">
        <v>0.89019999999999999</v>
      </c>
      <c r="C2977">
        <f t="shared" si="421"/>
        <v>0.10519999999999995</v>
      </c>
      <c r="D2977">
        <f t="shared" si="422"/>
        <v>0.10002631406712438</v>
      </c>
      <c r="E2977">
        <f t="shared" si="423"/>
        <v>7.4105126479021025E-2</v>
      </c>
      <c r="F2977">
        <v>1022.1065</v>
      </c>
      <c r="G2977">
        <f t="shared" si="424"/>
        <v>0.19024338184511655</v>
      </c>
      <c r="H2977">
        <f t="shared" si="425"/>
        <v>224.34787857503454</v>
      </c>
      <c r="I2977">
        <f t="shared" si="418"/>
        <v>247.94927540112815</v>
      </c>
      <c r="J2977">
        <f t="shared" si="426"/>
        <v>2122.3166666666666</v>
      </c>
      <c r="K2977" s="2">
        <f t="shared" si="419"/>
        <v>0.58953240740740742</v>
      </c>
      <c r="L2977">
        <f t="shared" si="420"/>
        <v>4.9426032569314539E-5</v>
      </c>
    </row>
    <row r="2978" spans="1:12" x14ac:dyDescent="0.15">
      <c r="A2978">
        <v>1842601</v>
      </c>
      <c r="B2978">
        <v>0.88990000000000002</v>
      </c>
      <c r="C2978">
        <f t="shared" si="421"/>
        <v>0.10549999999999991</v>
      </c>
      <c r="D2978">
        <f t="shared" si="422"/>
        <v>0.10029772131536387</v>
      </c>
      <c r="E2978">
        <f t="shared" si="423"/>
        <v>7.4358695113232065E-2</v>
      </c>
      <c r="F2978">
        <v>1022.8099</v>
      </c>
      <c r="G2978">
        <f t="shared" si="424"/>
        <v>0.19021756688036712</v>
      </c>
      <c r="H2978">
        <f t="shared" si="425"/>
        <v>224.50227177945078</v>
      </c>
      <c r="I2978">
        <f t="shared" si="418"/>
        <v>248.18726145218284</v>
      </c>
      <c r="J2978">
        <f t="shared" si="426"/>
        <v>2124.3166666666666</v>
      </c>
      <c r="K2978" s="2">
        <f t="shared" si="419"/>
        <v>0.59008796296296295</v>
      </c>
      <c r="L2978">
        <f t="shared" si="420"/>
        <v>4.9318181818181941E-5</v>
      </c>
    </row>
    <row r="2979" spans="1:12" x14ac:dyDescent="0.15">
      <c r="A2979">
        <v>1842722</v>
      </c>
      <c r="B2979">
        <v>0.88990000000000002</v>
      </c>
      <c r="C2979">
        <f t="shared" si="421"/>
        <v>0.10549999999999991</v>
      </c>
      <c r="D2979">
        <f t="shared" si="422"/>
        <v>0.10029772131536387</v>
      </c>
      <c r="E2979">
        <f t="shared" si="423"/>
        <v>7.4382480777288484E-2</v>
      </c>
      <c r="F2979">
        <v>1021.872</v>
      </c>
      <c r="G2979">
        <f t="shared" si="424"/>
        <v>0.19021756688036712</v>
      </c>
      <c r="H2979">
        <f t="shared" si="425"/>
        <v>224.29640685704248</v>
      </c>
      <c r="I2979">
        <f t="shared" si="418"/>
        <v>247.95967778046042</v>
      </c>
      <c r="J2979">
        <f t="shared" si="426"/>
        <v>2126.3333333333335</v>
      </c>
      <c r="K2979" s="2">
        <f t="shared" si="419"/>
        <v>0.59064814814814814</v>
      </c>
      <c r="L2979">
        <f t="shared" si="420"/>
        <v>4.9437525866285509E-5</v>
      </c>
    </row>
    <row r="2980" spans="1:12" x14ac:dyDescent="0.15">
      <c r="A2980">
        <v>1842840</v>
      </c>
      <c r="B2980">
        <v>0.88990000000000002</v>
      </c>
      <c r="C2980">
        <f t="shared" si="421"/>
        <v>0.10549999999999991</v>
      </c>
      <c r="D2980">
        <f t="shared" si="422"/>
        <v>0.10029772131536387</v>
      </c>
      <c r="E2980">
        <f t="shared" si="423"/>
        <v>7.4403294184358634E-2</v>
      </c>
      <c r="F2980">
        <v>1021.0513</v>
      </c>
      <c r="G2980">
        <f t="shared" si="424"/>
        <v>0.19021756688036712</v>
      </c>
      <c r="H2980">
        <f t="shared" si="425"/>
        <v>224.11626681885025</v>
      </c>
      <c r="I2980">
        <f t="shared" si="418"/>
        <v>247.76053296823892</v>
      </c>
      <c r="J2980">
        <f t="shared" si="426"/>
        <v>2128.3000000000002</v>
      </c>
      <c r="K2980" s="2">
        <f t="shared" si="419"/>
        <v>0.59119444444444447</v>
      </c>
      <c r="L2980">
        <f t="shared" si="420"/>
        <v>4.9551569506726473E-5</v>
      </c>
    </row>
    <row r="2981" spans="1:12" x14ac:dyDescent="0.15">
      <c r="A2981">
        <v>1842961</v>
      </c>
      <c r="B2981">
        <v>0.88990000000000002</v>
      </c>
      <c r="C2981">
        <f t="shared" si="421"/>
        <v>0.10549999999999991</v>
      </c>
      <c r="D2981">
        <f t="shared" si="422"/>
        <v>0.10029772131536387</v>
      </c>
      <c r="E2981">
        <f t="shared" si="423"/>
        <v>7.4418158005345375E-2</v>
      </c>
      <c r="F2981">
        <v>1020.4652</v>
      </c>
      <c r="G2981">
        <f t="shared" si="424"/>
        <v>0.19021756688036712</v>
      </c>
      <c r="H2981">
        <f t="shared" si="425"/>
        <v>223.98762044820998</v>
      </c>
      <c r="I2981">
        <f t="shared" si="418"/>
        <v>247.61831440549611</v>
      </c>
      <c r="J2981">
        <f t="shared" si="426"/>
        <v>2130.3166666666666</v>
      </c>
      <c r="K2981" s="2">
        <f t="shared" si="419"/>
        <v>0.59175462962962966</v>
      </c>
      <c r="L2981">
        <f t="shared" si="420"/>
        <v>4.9883086515978101E-5</v>
      </c>
    </row>
    <row r="2982" spans="1:12" x14ac:dyDescent="0.15">
      <c r="A2982">
        <v>1843080</v>
      </c>
      <c r="B2982">
        <v>0.88970000000000005</v>
      </c>
      <c r="C2982">
        <f t="shared" si="421"/>
        <v>0.10569999999999989</v>
      </c>
      <c r="D2982">
        <f t="shared" si="422"/>
        <v>0.10047861856621895</v>
      </c>
      <c r="E2982">
        <f t="shared" si="423"/>
        <v>7.4578246921241209E-2</v>
      </c>
      <c r="F2982">
        <v>1021.2857</v>
      </c>
      <c r="G2982">
        <f t="shared" si="424"/>
        <v>0.19020036274096772</v>
      </c>
      <c r="H2982">
        <f t="shared" si="425"/>
        <v>224.1677165872824</v>
      </c>
      <c r="I2982">
        <f t="shared" si="418"/>
        <v>247.86224423055819</v>
      </c>
      <c r="J2982">
        <f t="shared" si="426"/>
        <v>2132.3000000000002</v>
      </c>
      <c r="K2982" s="2">
        <f t="shared" si="419"/>
        <v>0.59230555555555564</v>
      </c>
      <c r="L2982">
        <f t="shared" si="420"/>
        <v>4.9994469638314521E-5</v>
      </c>
    </row>
    <row r="2983" spans="1:12" x14ac:dyDescent="0.15">
      <c r="A2983">
        <v>1843200</v>
      </c>
      <c r="B2983">
        <v>0.88949999999999996</v>
      </c>
      <c r="C2983">
        <f t="shared" si="421"/>
        <v>0.10589999999999998</v>
      </c>
      <c r="D2983">
        <f t="shared" si="422"/>
        <v>0.10065948309917715</v>
      </c>
      <c r="E2983">
        <f t="shared" si="423"/>
        <v>7.471451238307282E-2</v>
      </c>
      <c r="F2983">
        <v>1023.0443</v>
      </c>
      <c r="G2983">
        <f t="shared" si="424"/>
        <v>0.19018316326878526</v>
      </c>
      <c r="H2983">
        <f t="shared" si="425"/>
        <v>224.55372154788293</v>
      </c>
      <c r="I2983">
        <f t="shared" si="418"/>
        <v>248.33396065980378</v>
      </c>
      <c r="J2983">
        <f t="shared" si="426"/>
        <v>2134.3000000000002</v>
      </c>
      <c r="K2983" s="2">
        <f t="shared" si="419"/>
        <v>0.59286111111111117</v>
      </c>
      <c r="L2983">
        <f t="shared" si="420"/>
        <v>4.9448738141459968E-5</v>
      </c>
    </row>
    <row r="2984" spans="1:12" x14ac:dyDescent="0.15">
      <c r="A2984">
        <v>1843320</v>
      </c>
      <c r="B2984">
        <v>0.88939999999999997</v>
      </c>
      <c r="C2984">
        <f t="shared" si="421"/>
        <v>0.10599999999999997</v>
      </c>
      <c r="D2984">
        <f t="shared" si="422"/>
        <v>0.10074990310014294</v>
      </c>
      <c r="E2984">
        <f t="shared" si="423"/>
        <v>7.4751416541953247E-2</v>
      </c>
      <c r="F2984">
        <v>1025.1545000000001</v>
      </c>
      <c r="G2984">
        <f t="shared" si="424"/>
        <v>0.190174565282241</v>
      </c>
      <c r="H2984">
        <f t="shared" si="425"/>
        <v>225.0169011611317</v>
      </c>
      <c r="I2984">
        <f t="shared" si="418"/>
        <v>248.86869268421162</v>
      </c>
      <c r="J2984">
        <f t="shared" si="426"/>
        <v>2136.3000000000002</v>
      </c>
      <c r="K2984" s="2">
        <f t="shared" si="419"/>
        <v>0.5934166666666667</v>
      </c>
      <c r="L2984">
        <f t="shared" si="420"/>
        <v>4.933959174762573E-5</v>
      </c>
    </row>
    <row r="2985" spans="1:12" x14ac:dyDescent="0.15">
      <c r="A2985">
        <v>1843442</v>
      </c>
      <c r="B2985">
        <v>0.88939999999999997</v>
      </c>
      <c r="C2985">
        <f t="shared" si="421"/>
        <v>0.10599999999999997</v>
      </c>
      <c r="D2985">
        <f t="shared" si="422"/>
        <v>0.10074990310014294</v>
      </c>
      <c r="E2985">
        <f t="shared" si="423"/>
        <v>7.4709792263868383E-2</v>
      </c>
      <c r="F2985">
        <v>1026.7958000000001</v>
      </c>
      <c r="G2985">
        <f t="shared" si="424"/>
        <v>0.190174565282241</v>
      </c>
      <c r="H2985">
        <f t="shared" si="425"/>
        <v>225.37715928795629</v>
      </c>
      <c r="I2985">
        <f t="shared" si="418"/>
        <v>249.26713817247958</v>
      </c>
      <c r="J2985">
        <f t="shared" si="426"/>
        <v>2138.3333333333335</v>
      </c>
      <c r="K2985" s="2">
        <f t="shared" si="419"/>
        <v>0.59398148148148155</v>
      </c>
      <c r="L2985">
        <f t="shared" si="420"/>
        <v>4.9676416356339559E-5</v>
      </c>
    </row>
    <row r="2986" spans="1:12" x14ac:dyDescent="0.15">
      <c r="A2986">
        <v>1843561</v>
      </c>
      <c r="B2986">
        <v>0.88939999999999997</v>
      </c>
      <c r="C2986">
        <f t="shared" si="421"/>
        <v>0.10599999999999997</v>
      </c>
      <c r="D2986">
        <f t="shared" si="422"/>
        <v>0.10074990310014294</v>
      </c>
      <c r="E2986">
        <f t="shared" si="423"/>
        <v>7.4724661156966021E-2</v>
      </c>
      <c r="F2986">
        <v>1026.2094999999999</v>
      </c>
      <c r="G2986">
        <f t="shared" si="424"/>
        <v>0.190174565282241</v>
      </c>
      <c r="H2986">
        <f t="shared" si="425"/>
        <v>225.24846901819615</v>
      </c>
      <c r="I2986">
        <f t="shared" si="418"/>
        <v>249.12480673412486</v>
      </c>
      <c r="J2986">
        <f t="shared" si="426"/>
        <v>2140.3166666666666</v>
      </c>
      <c r="K2986" s="2">
        <f t="shared" si="419"/>
        <v>0.59453240740740743</v>
      </c>
      <c r="L2986">
        <f t="shared" si="420"/>
        <v>4.9999999999999996E-5</v>
      </c>
    </row>
    <row r="2987" spans="1:12" x14ac:dyDescent="0.15">
      <c r="A2987">
        <v>1843683</v>
      </c>
      <c r="B2987">
        <v>0.88919999999999999</v>
      </c>
      <c r="C2987">
        <f t="shared" si="421"/>
        <v>0.10619999999999995</v>
      </c>
      <c r="D2987">
        <f t="shared" si="422"/>
        <v>0.10093071857844045</v>
      </c>
      <c r="E2987">
        <f t="shared" si="423"/>
        <v>7.4905476635263535E-2</v>
      </c>
      <c r="F2987">
        <v>1026.2094999999999</v>
      </c>
      <c r="G2987">
        <f t="shared" si="424"/>
        <v>0.19015737280692835</v>
      </c>
      <c r="H2987">
        <f t="shared" si="425"/>
        <v>225.24846901819615</v>
      </c>
      <c r="I2987">
        <f t="shared" si="418"/>
        <v>249.16985642792855</v>
      </c>
      <c r="J2987">
        <f t="shared" si="426"/>
        <v>2142.35</v>
      </c>
      <c r="K2987" s="2">
        <f t="shared" si="419"/>
        <v>0.59509722222222217</v>
      </c>
      <c r="L2987">
        <f t="shared" si="420"/>
        <v>4.9682347062602605E-5</v>
      </c>
    </row>
    <row r="2988" spans="1:12" x14ac:dyDescent="0.15">
      <c r="A2988">
        <v>1843805</v>
      </c>
      <c r="B2988">
        <v>0.88900000000000001</v>
      </c>
      <c r="C2988">
        <f t="shared" si="421"/>
        <v>0.10639999999999993</v>
      </c>
      <c r="D2988">
        <f t="shared" si="422"/>
        <v>0.10111150136841125</v>
      </c>
      <c r="E2988">
        <f t="shared" si="423"/>
        <v>7.5092203939206861E-2</v>
      </c>
      <c r="F2988">
        <v>1025.9751000000001</v>
      </c>
      <c r="G2988">
        <f t="shared" si="424"/>
        <v>0.19014018499356047</v>
      </c>
      <c r="H2988">
        <f t="shared" si="425"/>
        <v>225.19701924976403</v>
      </c>
      <c r="I2988">
        <f t="shared" si="418"/>
        <v>249.15798209793891</v>
      </c>
      <c r="J2988">
        <f t="shared" si="426"/>
        <v>2144.3833333333332</v>
      </c>
      <c r="K2988" s="2">
        <f t="shared" si="419"/>
        <v>0.59566203703703702</v>
      </c>
      <c r="L2988">
        <f t="shared" si="420"/>
        <v>4.9794297063413193E-5</v>
      </c>
    </row>
    <row r="2989" spans="1:12" x14ac:dyDescent="0.15">
      <c r="A2989">
        <v>1843922</v>
      </c>
      <c r="B2989">
        <v>0.88900000000000001</v>
      </c>
      <c r="C2989">
        <f t="shared" si="421"/>
        <v>0.10639999999999993</v>
      </c>
      <c r="D2989">
        <f t="shared" si="422"/>
        <v>0.10111150136841125</v>
      </c>
      <c r="E2989">
        <f t="shared" si="423"/>
        <v>7.5086259425234336E-2</v>
      </c>
      <c r="F2989">
        <v>1026.2094999999999</v>
      </c>
      <c r="G2989">
        <f t="shared" si="424"/>
        <v>0.19014018499356047</v>
      </c>
      <c r="H2989">
        <f t="shared" si="425"/>
        <v>225.24846901819615</v>
      </c>
      <c r="I2989">
        <f t="shared" si="418"/>
        <v>249.21490612173221</v>
      </c>
      <c r="J2989">
        <f t="shared" si="426"/>
        <v>2146.3333333333335</v>
      </c>
      <c r="K2989" s="2">
        <f t="shared" si="419"/>
        <v>0.59620370370370379</v>
      </c>
      <c r="L2989">
        <f t="shared" si="420"/>
        <v>4.9473202015574867E-5</v>
      </c>
    </row>
    <row r="2990" spans="1:12" x14ac:dyDescent="0.15">
      <c r="A2990">
        <v>1844041</v>
      </c>
      <c r="B2990">
        <v>0.88890000000000002</v>
      </c>
      <c r="C2990">
        <f t="shared" si="421"/>
        <v>0.10649999999999991</v>
      </c>
      <c r="D2990">
        <f t="shared" si="422"/>
        <v>0.10120188050896713</v>
      </c>
      <c r="E2990">
        <f t="shared" si="423"/>
        <v>7.516474446573429E-2</v>
      </c>
      <c r="F2990">
        <v>1026.6785</v>
      </c>
      <c r="G2990">
        <f t="shared" si="424"/>
        <v>0.1901315928344475</v>
      </c>
      <c r="H2990">
        <f t="shared" si="425"/>
        <v>225.35141245418026</v>
      </c>
      <c r="I2990">
        <f t="shared" si="418"/>
        <v>249.35133788055049</v>
      </c>
      <c r="J2990">
        <f t="shared" si="426"/>
        <v>2148.3166666666666</v>
      </c>
      <c r="K2990" s="2">
        <f t="shared" si="419"/>
        <v>0.59675462962962966</v>
      </c>
      <c r="L2990">
        <f t="shared" si="420"/>
        <v>4.9789915966386669E-5</v>
      </c>
    </row>
    <row r="2991" spans="1:12" x14ac:dyDescent="0.15">
      <c r="A2991">
        <v>1844171</v>
      </c>
      <c r="B2991">
        <v>0.88870000000000005</v>
      </c>
      <c r="C2991">
        <f t="shared" si="421"/>
        <v>0.10669999999999989</v>
      </c>
      <c r="D2991">
        <f t="shared" si="422"/>
        <v>0.1013826142886024</v>
      </c>
      <c r="E2991">
        <f t="shared" si="423"/>
        <v>7.5333581609258182E-2</v>
      </c>
      <c r="F2991">
        <v>1027.1476</v>
      </c>
      <c r="G2991">
        <f t="shared" si="424"/>
        <v>0.19011441201004753</v>
      </c>
      <c r="H2991">
        <f t="shared" si="425"/>
        <v>225.45437783972429</v>
      </c>
      <c r="I2991">
        <f t="shared" si="418"/>
        <v>249.51035995522281</v>
      </c>
      <c r="J2991">
        <f t="shared" si="426"/>
        <v>2150.4833333333331</v>
      </c>
      <c r="K2991" s="2">
        <f t="shared" si="419"/>
        <v>0.59735648148148146</v>
      </c>
      <c r="L2991">
        <f t="shared" si="420"/>
        <v>4.9286460146188773E-5</v>
      </c>
    </row>
    <row r="2992" spans="1:12" x14ac:dyDescent="0.15">
      <c r="A2992">
        <v>1844296</v>
      </c>
      <c r="B2992">
        <v>0.88870000000000005</v>
      </c>
      <c r="C2992">
        <f t="shared" si="421"/>
        <v>0.10669999999999989</v>
      </c>
      <c r="D2992">
        <f t="shared" si="422"/>
        <v>0.1013826142886024</v>
      </c>
      <c r="E2992">
        <f t="shared" si="423"/>
        <v>7.5360342066356306E-2</v>
      </c>
      <c r="F2992">
        <v>1026.0924</v>
      </c>
      <c r="G2992">
        <f t="shared" si="424"/>
        <v>0.19011441201004753</v>
      </c>
      <c r="H2992">
        <f t="shared" si="425"/>
        <v>225.22276608353999</v>
      </c>
      <c r="I2992">
        <f t="shared" si="418"/>
        <v>249.25403522465365</v>
      </c>
      <c r="J2992">
        <f t="shared" si="426"/>
        <v>2152.5666666666666</v>
      </c>
      <c r="K2992" s="2">
        <f t="shared" si="419"/>
        <v>0.59793518518518518</v>
      </c>
      <c r="L2992">
        <f t="shared" si="420"/>
        <v>4.9610793980280293E-5</v>
      </c>
    </row>
    <row r="2993" spans="1:12" x14ac:dyDescent="0.15">
      <c r="A2993">
        <v>1844400</v>
      </c>
      <c r="B2993">
        <v>0.88849999999999996</v>
      </c>
      <c r="C2993">
        <f t="shared" si="421"/>
        <v>0.10689999999999998</v>
      </c>
      <c r="D2993">
        <f t="shared" si="422"/>
        <v>0.10156331540944123</v>
      </c>
      <c r="E2993">
        <f t="shared" si="423"/>
        <v>7.5573750694321221E-2</v>
      </c>
      <c r="F2993">
        <v>1024.8027</v>
      </c>
      <c r="G2993">
        <f t="shared" si="424"/>
        <v>0.19009723584232846</v>
      </c>
      <c r="H2993">
        <f t="shared" si="425"/>
        <v>224.93968260936367</v>
      </c>
      <c r="I2993">
        <f t="shared" si="418"/>
        <v>248.98573468030463</v>
      </c>
      <c r="J2993">
        <f t="shared" si="426"/>
        <v>2154.3000000000002</v>
      </c>
      <c r="K2993" s="2">
        <f t="shared" si="419"/>
        <v>0.59841666666666671</v>
      </c>
      <c r="L2993">
        <f t="shared" si="420"/>
        <v>4.9482835641386733E-5</v>
      </c>
    </row>
    <row r="2994" spans="1:12" x14ac:dyDescent="0.15">
      <c r="A2994">
        <v>1844520</v>
      </c>
      <c r="B2994">
        <v>0.88849999999999996</v>
      </c>
      <c r="C2994">
        <f t="shared" si="421"/>
        <v>0.10689999999999998</v>
      </c>
      <c r="D2994">
        <f t="shared" si="422"/>
        <v>0.10156331540944123</v>
      </c>
      <c r="E2994">
        <f t="shared" si="423"/>
        <v>7.5582667465280001E-2</v>
      </c>
      <c r="F2994">
        <v>1024.4511</v>
      </c>
      <c r="G2994">
        <f t="shared" si="424"/>
        <v>0.19009723584232846</v>
      </c>
      <c r="H2994">
        <f t="shared" si="425"/>
        <v>224.86250795671546</v>
      </c>
      <c r="I2994">
        <f t="shared" si="418"/>
        <v>248.90031005728835</v>
      </c>
      <c r="J2994">
        <f t="shared" si="426"/>
        <v>2156.3000000000002</v>
      </c>
      <c r="K2994" s="2">
        <f t="shared" si="419"/>
        <v>0.59897222222222224</v>
      </c>
      <c r="L2994">
        <f t="shared" si="420"/>
        <v>4.9588470339127787E-5</v>
      </c>
    </row>
    <row r="2995" spans="1:12" x14ac:dyDescent="0.15">
      <c r="A2995">
        <v>1844700</v>
      </c>
      <c r="B2995">
        <v>0.88839999999999997</v>
      </c>
      <c r="C2995">
        <f t="shared" si="421"/>
        <v>0.10699999999999997</v>
      </c>
      <c r="D2995">
        <f t="shared" si="422"/>
        <v>0.10165365372649982</v>
      </c>
      <c r="E2995">
        <f t="shared" si="423"/>
        <v>7.5628411783322913E-2</v>
      </c>
      <c r="F2995">
        <v>1026.2094999999999</v>
      </c>
      <c r="G2995">
        <f t="shared" si="424"/>
        <v>0.19008864950406704</v>
      </c>
      <c r="H2995">
        <f t="shared" si="425"/>
        <v>225.24846901819615</v>
      </c>
      <c r="I2995">
        <f t="shared" si="418"/>
        <v>249.35005520314309</v>
      </c>
      <c r="J2995">
        <f t="shared" si="426"/>
        <v>2159.3000000000002</v>
      </c>
      <c r="K2995" s="2">
        <f t="shared" si="419"/>
        <v>0.59980555555555559</v>
      </c>
      <c r="L2995">
        <f t="shared" si="420"/>
        <v>4.9999999999999928E-5</v>
      </c>
    </row>
    <row r="2996" spans="1:12" x14ac:dyDescent="0.15">
      <c r="A2996">
        <v>1845001</v>
      </c>
      <c r="B2996">
        <v>0.88819999999999999</v>
      </c>
      <c r="C2996">
        <f t="shared" si="421"/>
        <v>0.10719999999999995</v>
      </c>
      <c r="D2996">
        <f t="shared" si="422"/>
        <v>0.10183430588126803</v>
      </c>
      <c r="E2996">
        <f t="shared" si="423"/>
        <v>7.576743966000625E-2</v>
      </c>
      <c r="F2996">
        <v>1027.8507999999999</v>
      </c>
      <c r="G2996">
        <f t="shared" si="424"/>
        <v>0.19007148031742641</v>
      </c>
      <c r="H2996">
        <f t="shared" si="425"/>
        <v>225.60872714502071</v>
      </c>
      <c r="I2996">
        <f t="shared" si="418"/>
        <v>249.79398269496693</v>
      </c>
      <c r="J2996">
        <f t="shared" si="426"/>
        <v>2164.3166666666666</v>
      </c>
      <c r="K2996" s="2">
        <f t="shared" si="419"/>
        <v>0.60119907407407402</v>
      </c>
      <c r="L2996">
        <f t="shared" si="420"/>
        <v>4.9998299377572101E-5</v>
      </c>
    </row>
    <row r="2997" spans="1:12" x14ac:dyDescent="0.15">
      <c r="A2997">
        <v>1845301</v>
      </c>
      <c r="B2997">
        <v>0.88780000000000003</v>
      </c>
      <c r="C2997">
        <f t="shared" si="421"/>
        <v>0.1075999999999999</v>
      </c>
      <c r="D2997">
        <f t="shared" si="422"/>
        <v>0.10219551231466965</v>
      </c>
      <c r="E2997">
        <f t="shared" si="423"/>
        <v>7.6104855357240556E-2</v>
      </c>
      <c r="F2997">
        <v>1028.7889</v>
      </c>
      <c r="G2997">
        <f t="shared" si="424"/>
        <v>0.19003715589632172</v>
      </c>
      <c r="H2997">
        <f t="shared" si="425"/>
        <v>225.81463596654885</v>
      </c>
      <c r="I2997">
        <f t="shared" si="418"/>
        <v>250.11229079654947</v>
      </c>
      <c r="J2997">
        <f t="shared" si="426"/>
        <v>2169.3166666666666</v>
      </c>
      <c r="K2997" s="2">
        <f t="shared" si="419"/>
        <v>0.60258796296296291</v>
      </c>
      <c r="L2997">
        <f t="shared" si="420"/>
        <v>4.9591836734693854E-5</v>
      </c>
    </row>
    <row r="2998" spans="1:12" x14ac:dyDescent="0.15">
      <c r="A2998">
        <v>1845601</v>
      </c>
      <c r="B2998">
        <v>0.88759999999999994</v>
      </c>
      <c r="C2998">
        <f t="shared" si="421"/>
        <v>0.10779999999999999</v>
      </c>
      <c r="D2998">
        <f t="shared" si="422"/>
        <v>0.10237606661686638</v>
      </c>
      <c r="E2998">
        <f t="shared" si="423"/>
        <v>7.6267571045408822E-2</v>
      </c>
      <c r="F2998">
        <v>1029.4922999999999</v>
      </c>
      <c r="G2998">
        <f t="shared" si="424"/>
        <v>0.19002000065765925</v>
      </c>
      <c r="H2998">
        <f t="shared" si="425"/>
        <v>225.96902917096509</v>
      </c>
      <c r="I2998">
        <f t="shared" si="418"/>
        <v>250.32849051559506</v>
      </c>
      <c r="J2998">
        <f t="shared" si="426"/>
        <v>2174.3166666666666</v>
      </c>
      <c r="K2998" s="2">
        <f t="shared" si="419"/>
        <v>0.60397685185185179</v>
      </c>
      <c r="L2998">
        <f t="shared" si="420"/>
        <v>4.9590149994898085E-5</v>
      </c>
    </row>
    <row r="2999" spans="1:12" x14ac:dyDescent="0.15">
      <c r="A2999">
        <v>1845900</v>
      </c>
      <c r="B2999">
        <v>0.88719999999999999</v>
      </c>
      <c r="C2999">
        <f t="shared" si="421"/>
        <v>0.10819999999999995</v>
      </c>
      <c r="D2999">
        <f t="shared" si="422"/>
        <v>0.10273707745111209</v>
      </c>
      <c r="E2999">
        <f t="shared" si="423"/>
        <v>7.6640475979710465E-2</v>
      </c>
      <c r="F2999">
        <v>1029.0233000000001</v>
      </c>
      <c r="G2999">
        <f t="shared" si="424"/>
        <v>0.18998570411362797</v>
      </c>
      <c r="H2999">
        <f t="shared" si="425"/>
        <v>225.866085734981</v>
      </c>
      <c r="I2999">
        <f t="shared" si="418"/>
        <v>250.3047962115059</v>
      </c>
      <c r="J2999">
        <f t="shared" si="426"/>
        <v>2179.3000000000002</v>
      </c>
      <c r="K2999" s="2">
        <f t="shared" si="419"/>
        <v>0.60536111111111113</v>
      </c>
      <c r="L2999">
        <f t="shared" si="420"/>
        <v>4.917865523926135E-5</v>
      </c>
    </row>
    <row r="3000" spans="1:12" x14ac:dyDescent="0.15">
      <c r="A3000">
        <v>1846200</v>
      </c>
      <c r="B3000">
        <v>0.88719999999999999</v>
      </c>
      <c r="C3000">
        <f t="shared" si="421"/>
        <v>0.10819999999999995</v>
      </c>
      <c r="D3000">
        <f t="shared" si="422"/>
        <v>0.10273707745111209</v>
      </c>
      <c r="E3000">
        <f t="shared" si="423"/>
        <v>7.6714805228865993E-2</v>
      </c>
      <c r="F3000">
        <v>1026.0924</v>
      </c>
      <c r="G3000">
        <f t="shared" si="424"/>
        <v>0.18998570411362797</v>
      </c>
      <c r="H3000">
        <f t="shared" si="425"/>
        <v>225.22276608353999</v>
      </c>
      <c r="I3000">
        <f t="shared" si="418"/>
        <v>249.59186937377896</v>
      </c>
      <c r="J3000">
        <f t="shared" si="426"/>
        <v>2184.3000000000002</v>
      </c>
      <c r="K3000" s="2">
        <f t="shared" si="419"/>
        <v>0.60675000000000001</v>
      </c>
      <c r="L3000">
        <f t="shared" si="420"/>
        <v>4.9792531120331906E-5</v>
      </c>
    </row>
    <row r="3001" spans="1:12" x14ac:dyDescent="0.15">
      <c r="A3001">
        <v>1846501</v>
      </c>
      <c r="B3001">
        <v>0.88680000000000003</v>
      </c>
      <c r="C3001">
        <f t="shared" si="421"/>
        <v>0.1085999999999999</v>
      </c>
      <c r="D3001">
        <f t="shared" si="422"/>
        <v>0.10309795800356708</v>
      </c>
      <c r="E3001">
        <f t="shared" si="423"/>
        <v>7.7004331325207176E-2</v>
      </c>
      <c r="F3001">
        <v>1028.9059999999999</v>
      </c>
      <c r="G3001">
        <f t="shared" si="424"/>
        <v>0.18995142613335556</v>
      </c>
      <c r="H3001">
        <f t="shared" si="425"/>
        <v>225.840338901205</v>
      </c>
      <c r="I3001">
        <f t="shared" si="418"/>
        <v>250.36659970587579</v>
      </c>
      <c r="J3001">
        <f t="shared" si="426"/>
        <v>2189.3166666666666</v>
      </c>
      <c r="K3001" s="2">
        <f t="shared" si="419"/>
        <v>0.60814351851851856</v>
      </c>
      <c r="L3001">
        <f t="shared" si="420"/>
        <v>4.9593523589237679E-5</v>
      </c>
    </row>
    <row r="3002" spans="1:12" x14ac:dyDescent="0.15">
      <c r="A3002">
        <v>1846801</v>
      </c>
      <c r="B3002">
        <v>0.88649999999999995</v>
      </c>
      <c r="C3002">
        <f t="shared" si="421"/>
        <v>0.10889999999999998</v>
      </c>
      <c r="D3002">
        <f t="shared" si="422"/>
        <v>0.10336853297703312</v>
      </c>
      <c r="E3002">
        <f t="shared" si="423"/>
        <v>7.7227337506615826E-2</v>
      </c>
      <c r="F3002">
        <v>1030.7817</v>
      </c>
      <c r="G3002">
        <f t="shared" si="424"/>
        <v>0.18992572982054662</v>
      </c>
      <c r="H3002">
        <f t="shared" si="425"/>
        <v>226.25204679646171</v>
      </c>
      <c r="I3002">
        <f t="shared" si="418"/>
        <v>250.89089469259628</v>
      </c>
      <c r="J3002">
        <f t="shared" si="426"/>
        <v>2194.3166666666666</v>
      </c>
      <c r="K3002" s="2">
        <f t="shared" si="419"/>
        <v>0.60953240740740744</v>
      </c>
      <c r="L3002">
        <f t="shared" si="420"/>
        <v>4.9387755102040818E-5</v>
      </c>
    </row>
    <row r="3003" spans="1:12" x14ac:dyDescent="0.15">
      <c r="A3003">
        <v>1847101</v>
      </c>
      <c r="B3003">
        <v>0.88629999999999998</v>
      </c>
      <c r="C3003">
        <f t="shared" si="421"/>
        <v>0.10909999999999996</v>
      </c>
      <c r="D3003">
        <f t="shared" si="422"/>
        <v>0.10354887562855884</v>
      </c>
      <c r="E3003">
        <f t="shared" si="423"/>
        <v>7.7363081087014979E-2</v>
      </c>
      <c r="F3003">
        <v>1032.5402999999999</v>
      </c>
      <c r="G3003">
        <f t="shared" si="424"/>
        <v>0.1899086047377995</v>
      </c>
      <c r="H3003">
        <f t="shared" si="425"/>
        <v>226.63805175706221</v>
      </c>
      <c r="I3003">
        <f t="shared" si="418"/>
        <v>251.36426320375773</v>
      </c>
      <c r="J3003">
        <f t="shared" si="426"/>
        <v>2199.3166666666666</v>
      </c>
      <c r="K3003" s="2">
        <f t="shared" si="419"/>
        <v>0.61092129629629632</v>
      </c>
      <c r="L3003">
        <f t="shared" si="420"/>
        <v>4.9387755102040818E-5</v>
      </c>
    </row>
    <row r="3004" spans="1:12" x14ac:dyDescent="0.15">
      <c r="A3004">
        <v>1847400</v>
      </c>
      <c r="B3004">
        <v>0.88580000000000003</v>
      </c>
      <c r="C3004">
        <f t="shared" si="421"/>
        <v>0.10959999999999991</v>
      </c>
      <c r="D3004">
        <f t="shared" si="422"/>
        <v>0.1039995900184847</v>
      </c>
      <c r="E3004">
        <f t="shared" si="423"/>
        <v>7.7882177676068379E-2</v>
      </c>
      <c r="F3004">
        <v>1029.8439000000001</v>
      </c>
      <c r="G3004">
        <f t="shared" si="424"/>
        <v>0.18986581228931065</v>
      </c>
      <c r="H3004">
        <f t="shared" si="425"/>
        <v>226.04620382361333</v>
      </c>
      <c r="I3004">
        <f t="shared" si="418"/>
        <v>250.82086776268136</v>
      </c>
      <c r="J3004">
        <f t="shared" si="426"/>
        <v>2204.3000000000002</v>
      </c>
      <c r="K3004" s="2">
        <f t="shared" si="419"/>
        <v>0.61230555555555566</v>
      </c>
      <c r="L3004">
        <f t="shared" si="420"/>
        <v>4.897626011835934E-5</v>
      </c>
    </row>
    <row r="3005" spans="1:12" x14ac:dyDescent="0.15">
      <c r="A3005">
        <v>1847700</v>
      </c>
      <c r="B3005">
        <v>0.88580000000000003</v>
      </c>
      <c r="C3005">
        <f t="shared" si="421"/>
        <v>0.10959999999999991</v>
      </c>
      <c r="D3005">
        <f t="shared" si="422"/>
        <v>0.1039995900184847</v>
      </c>
      <c r="E3005">
        <f t="shared" si="423"/>
        <v>7.8033808431365675E-2</v>
      </c>
      <c r="F3005">
        <v>1023.8649</v>
      </c>
      <c r="G3005">
        <f t="shared" si="424"/>
        <v>0.18986581228931065</v>
      </c>
      <c r="H3005">
        <f t="shared" si="425"/>
        <v>224.73383963651526</v>
      </c>
      <c r="I3005">
        <f t="shared" si="418"/>
        <v>249.36466846067734</v>
      </c>
      <c r="J3005">
        <f t="shared" si="426"/>
        <v>2209.3000000000002</v>
      </c>
      <c r="K3005" s="2">
        <f t="shared" si="419"/>
        <v>0.61369444444444454</v>
      </c>
      <c r="L3005">
        <f t="shared" si="420"/>
        <v>4.9386075303561128E-5</v>
      </c>
    </row>
    <row r="3006" spans="1:12" x14ac:dyDescent="0.15">
      <c r="A3006">
        <v>1848001</v>
      </c>
      <c r="B3006">
        <v>0.88570000000000004</v>
      </c>
      <c r="C3006">
        <f t="shared" si="421"/>
        <v>0.10969999999999989</v>
      </c>
      <c r="D3006">
        <f t="shared" si="422"/>
        <v>0.10408970852438086</v>
      </c>
      <c r="E3006">
        <f t="shared" si="423"/>
        <v>7.7859319983821298E-2</v>
      </c>
      <c r="F3006">
        <v>1034.2987000000001</v>
      </c>
      <c r="G3006">
        <f t="shared" si="424"/>
        <v>0.18985725727039135</v>
      </c>
      <c r="H3006">
        <f t="shared" si="425"/>
        <v>227.02401281854299</v>
      </c>
      <c r="I3006">
        <f t="shared" si="418"/>
        <v>251.9285470247371</v>
      </c>
      <c r="J3006">
        <f t="shared" si="426"/>
        <v>2214.3166666666666</v>
      </c>
      <c r="K3006" s="2">
        <f t="shared" si="419"/>
        <v>0.61508796296296298</v>
      </c>
      <c r="L3006">
        <f t="shared" si="420"/>
        <v>5.0204081632653195E-5</v>
      </c>
    </row>
    <row r="3007" spans="1:12" x14ac:dyDescent="0.15">
      <c r="A3007">
        <v>1848301</v>
      </c>
      <c r="B3007">
        <v>0.88529999999999998</v>
      </c>
      <c r="C3007">
        <f t="shared" si="421"/>
        <v>0.11009999999999996</v>
      </c>
      <c r="D3007">
        <f t="shared" si="422"/>
        <v>0.10445010135646428</v>
      </c>
      <c r="E3007">
        <f t="shared" si="423"/>
        <v>7.8038349346523039E-2</v>
      </c>
      <c r="F3007">
        <v>1041.4501</v>
      </c>
      <c r="G3007">
        <f t="shared" si="424"/>
        <v>0.18982304875529019</v>
      </c>
      <c r="H3007">
        <f t="shared" si="425"/>
        <v>228.59371364604138</v>
      </c>
      <c r="I3007">
        <f t="shared" si="418"/>
        <v>253.76188151847049</v>
      </c>
      <c r="J3007">
        <f t="shared" si="426"/>
        <v>2219.3166666666666</v>
      </c>
      <c r="K3007" s="2">
        <f t="shared" si="419"/>
        <v>0.61647685185185186</v>
      </c>
      <c r="L3007">
        <f t="shared" si="420"/>
        <v>4.9591836734693854E-5</v>
      </c>
    </row>
    <row r="3008" spans="1:12" x14ac:dyDescent="0.15">
      <c r="A3008">
        <v>1848601</v>
      </c>
      <c r="B3008">
        <v>0.8851</v>
      </c>
      <c r="C3008">
        <f t="shared" si="421"/>
        <v>0.11029999999999994</v>
      </c>
      <c r="D3008">
        <f t="shared" si="422"/>
        <v>0.10463024907808278</v>
      </c>
      <c r="E3008">
        <f t="shared" si="423"/>
        <v>7.8423643665524206E-2</v>
      </c>
      <c r="F3008">
        <v>1033.3608999999999</v>
      </c>
      <c r="G3008">
        <f t="shared" si="424"/>
        <v>0.18980595143044079</v>
      </c>
      <c r="H3008">
        <f t="shared" si="425"/>
        <v>226.81816984569454</v>
      </c>
      <c r="I3008">
        <f t="shared" si="418"/>
        <v>251.83621397967462</v>
      </c>
      <c r="J3008">
        <f t="shared" si="426"/>
        <v>2224.3166666666666</v>
      </c>
      <c r="K3008" s="2">
        <f t="shared" si="419"/>
        <v>0.61786574074074074</v>
      </c>
      <c r="L3008">
        <f t="shared" si="420"/>
        <v>4.9790837669625487E-5</v>
      </c>
    </row>
    <row r="3009" spans="1:12" x14ac:dyDescent="0.15">
      <c r="A3009">
        <v>1848901</v>
      </c>
      <c r="B3009">
        <v>0.88490000000000002</v>
      </c>
      <c r="C3009">
        <f t="shared" si="421"/>
        <v>0.11049999999999992</v>
      </c>
      <c r="D3009">
        <f t="shared" si="422"/>
        <v>0.10481036435234492</v>
      </c>
      <c r="E3009">
        <f t="shared" si="423"/>
        <v>7.8695924266914852E-2</v>
      </c>
      <c r="F3009">
        <v>1029.7266999999999</v>
      </c>
      <c r="G3009">
        <f t="shared" si="424"/>
        <v>0.18978885872461745</v>
      </c>
      <c r="H3009">
        <f t="shared" si="425"/>
        <v>226.02047893939724</v>
      </c>
      <c r="I3009">
        <f t="shared" si="418"/>
        <v>250.99574186220059</v>
      </c>
      <c r="J3009">
        <f t="shared" si="426"/>
        <v>2229.3166666666666</v>
      </c>
      <c r="K3009" s="2">
        <f t="shared" si="419"/>
        <v>0.61925462962962963</v>
      </c>
      <c r="L3009">
        <f t="shared" si="420"/>
        <v>4.9797612163678965E-5</v>
      </c>
    </row>
    <row r="3010" spans="1:12" x14ac:dyDescent="0.15">
      <c r="A3010">
        <v>1849201</v>
      </c>
      <c r="B3010">
        <v>0.88470000000000004</v>
      </c>
      <c r="C3010">
        <f t="shared" si="421"/>
        <v>0.1106999999999999</v>
      </c>
      <c r="D3010">
        <f t="shared" si="422"/>
        <v>0.1049904471909371</v>
      </c>
      <c r="E3010">
        <f t="shared" si="423"/>
        <v>7.8810597163365748E-2</v>
      </c>
      <c r="F3010">
        <v>1032.3059000000001</v>
      </c>
      <c r="G3010">
        <f t="shared" si="424"/>
        <v>0.18977177063574074</v>
      </c>
      <c r="H3010">
        <f t="shared" si="425"/>
        <v>226.58660198863012</v>
      </c>
      <c r="I3010">
        <f t="shared" ref="I3010:I3073" si="427">F3010/(3.142/4*G3010^2)/145</f>
        <v>251.66973882877144</v>
      </c>
      <c r="J3010">
        <f t="shared" si="426"/>
        <v>2234.3166666666666</v>
      </c>
      <c r="K3010" s="2">
        <f t="shared" ref="K3010:K3073" si="428">J3010/3600</f>
        <v>0.62064351851851851</v>
      </c>
      <c r="L3010">
        <f t="shared" ref="L3010:L3073" si="429">(B3010-B3108)/(J3108-J3010)</f>
        <v>4.9792531120332136E-5</v>
      </c>
    </row>
    <row r="3011" spans="1:12" x14ac:dyDescent="0.15">
      <c r="A3011">
        <v>1849500</v>
      </c>
      <c r="B3011">
        <v>0.88439999999999996</v>
      </c>
      <c r="C3011">
        <f t="shared" ref="C3011:C3074" si="430">B$2-B3011-0.0213</f>
        <v>0.11099999999999997</v>
      </c>
      <c r="D3011">
        <f t="shared" ref="D3011:D3074" si="431">LN(1+C3011)</f>
        <v>0.10526051065749294</v>
      </c>
      <c r="E3011">
        <f t="shared" ref="E3011:E3074" si="432">D3011-H3011/8655</f>
        <v>7.9104446293978004E-2</v>
      </c>
      <c r="F3011">
        <v>1031.3679999999999</v>
      </c>
      <c r="G3011">
        <f t="shared" ref="G3011:G3074" si="433">(4*O$2/(1+C3011)/3.142)^0.5</f>
        <v>0.18974614715465507</v>
      </c>
      <c r="H3011">
        <f t="shared" ref="H3011:H3074" si="434">F3011/(3.142/4*P$2^2)/145</f>
        <v>226.3807370662218</v>
      </c>
      <c r="I3011">
        <f t="shared" si="427"/>
        <v>251.50899888057234</v>
      </c>
      <c r="J3011">
        <f t="shared" ref="J3011:J3074" si="435">(A3011-$A$2)/60-434</f>
        <v>2239.3000000000002</v>
      </c>
      <c r="K3011" s="2">
        <f t="shared" si="428"/>
        <v>0.62202777777777785</v>
      </c>
      <c r="L3011">
        <f t="shared" si="429"/>
        <v>4.9590149994898132E-5</v>
      </c>
    </row>
    <row r="3012" spans="1:12" x14ac:dyDescent="0.15">
      <c r="A3012">
        <v>1849800</v>
      </c>
      <c r="B3012">
        <v>0.88419999999999999</v>
      </c>
      <c r="C3012">
        <f t="shared" si="430"/>
        <v>0.11119999999999995</v>
      </c>
      <c r="D3012">
        <f t="shared" si="431"/>
        <v>0.10544051245799693</v>
      </c>
      <c r="E3012">
        <f t="shared" si="432"/>
        <v>7.915660807535202E-2</v>
      </c>
      <c r="F3012">
        <v>1036.4088999999999</v>
      </c>
      <c r="G3012">
        <f t="shared" si="433"/>
        <v>0.189729070599056</v>
      </c>
      <c r="H3012">
        <f t="shared" si="434"/>
        <v>227.4871924317917</v>
      </c>
      <c r="I3012">
        <f t="shared" si="427"/>
        <v>252.78376823020693</v>
      </c>
      <c r="J3012">
        <f t="shared" si="435"/>
        <v>2244.3000000000002</v>
      </c>
      <c r="K3012" s="2">
        <f t="shared" si="428"/>
        <v>0.62341666666666673</v>
      </c>
      <c r="L3012">
        <f t="shared" si="429"/>
        <v>4.9794224686235137E-5</v>
      </c>
    </row>
    <row r="3013" spans="1:12" x14ac:dyDescent="0.15">
      <c r="A3013">
        <v>1850100</v>
      </c>
      <c r="B3013">
        <v>0.88380000000000003</v>
      </c>
      <c r="C3013">
        <f t="shared" si="430"/>
        <v>0.11159999999999991</v>
      </c>
      <c r="D3013">
        <f t="shared" si="431"/>
        <v>0.10580041888621153</v>
      </c>
      <c r="E3013">
        <f t="shared" si="432"/>
        <v>7.9510567453538655E-2</v>
      </c>
      <c r="F3013">
        <v>1036.6433999999999</v>
      </c>
      <c r="G3013">
        <f t="shared" si="433"/>
        <v>0.18969493131482121</v>
      </c>
      <c r="H3013">
        <f t="shared" si="434"/>
        <v>227.53866414978376</v>
      </c>
      <c r="I3013">
        <f t="shared" si="427"/>
        <v>252.93197906889958</v>
      </c>
      <c r="J3013">
        <f t="shared" si="435"/>
        <v>2249.3000000000002</v>
      </c>
      <c r="K3013" s="2">
        <f t="shared" si="428"/>
        <v>0.62480555555555561</v>
      </c>
      <c r="L3013">
        <f t="shared" si="429"/>
        <v>4.9386075303561128E-5</v>
      </c>
    </row>
    <row r="3014" spans="1:12" x14ac:dyDescent="0.15">
      <c r="A3014">
        <v>1850401</v>
      </c>
      <c r="B3014">
        <v>0.88370000000000004</v>
      </c>
      <c r="C3014">
        <f t="shared" si="430"/>
        <v>0.1116999999999999</v>
      </c>
      <c r="D3014">
        <f t="shared" si="431"/>
        <v>0.10589037525743217</v>
      </c>
      <c r="E3014">
        <f t="shared" si="432"/>
        <v>7.9582685210730836E-2</v>
      </c>
      <c r="F3014">
        <v>1037.3468</v>
      </c>
      <c r="G3014">
        <f t="shared" si="433"/>
        <v>0.18968639937286827</v>
      </c>
      <c r="H3014">
        <f t="shared" si="434"/>
        <v>227.69305735420002</v>
      </c>
      <c r="I3014">
        <f t="shared" si="427"/>
        <v>253.12637186066411</v>
      </c>
      <c r="J3014">
        <f t="shared" si="435"/>
        <v>2254.3166666666666</v>
      </c>
      <c r="K3014" s="2">
        <f t="shared" si="428"/>
        <v>0.62619907407407405</v>
      </c>
      <c r="L3014">
        <f t="shared" si="429"/>
        <v>5.0204081632653195E-5</v>
      </c>
    </row>
    <row r="3015" spans="1:12" x14ac:dyDescent="0.15">
      <c r="A3015">
        <v>1850700</v>
      </c>
      <c r="B3015">
        <v>0.88319999999999999</v>
      </c>
      <c r="C3015">
        <f t="shared" si="430"/>
        <v>0.11219999999999995</v>
      </c>
      <c r="D3015">
        <f t="shared" si="431"/>
        <v>0.10634003577132643</v>
      </c>
      <c r="E3015">
        <f t="shared" si="432"/>
        <v>8.0014502038485744E-2</v>
      </c>
      <c r="F3015">
        <v>1038.0504000000001</v>
      </c>
      <c r="G3015">
        <f t="shared" si="433"/>
        <v>0.18964375692479379</v>
      </c>
      <c r="H3015">
        <f t="shared" si="434"/>
        <v>227.84749445773613</v>
      </c>
      <c r="I3015">
        <f t="shared" si="427"/>
        <v>253.41198333589404</v>
      </c>
      <c r="J3015">
        <f t="shared" si="435"/>
        <v>2259.3000000000002</v>
      </c>
      <c r="K3015" s="2">
        <f t="shared" si="428"/>
        <v>0.62758333333333338</v>
      </c>
      <c r="L3015">
        <f t="shared" si="429"/>
        <v>4.9182000612224123E-5</v>
      </c>
    </row>
    <row r="3016" spans="1:12" x14ac:dyDescent="0.15">
      <c r="A3016">
        <v>1851000</v>
      </c>
      <c r="B3016">
        <v>0.88319999999999999</v>
      </c>
      <c r="C3016">
        <f t="shared" si="430"/>
        <v>0.11219999999999995</v>
      </c>
      <c r="D3016">
        <f t="shared" si="431"/>
        <v>0.10634003577132643</v>
      </c>
      <c r="E3016">
        <f t="shared" si="432"/>
        <v>8.010964723076687E-2</v>
      </c>
      <c r="F3016">
        <v>1034.2987000000001</v>
      </c>
      <c r="G3016">
        <f t="shared" si="433"/>
        <v>0.18964375692479379</v>
      </c>
      <c r="H3016">
        <f t="shared" si="434"/>
        <v>227.02401281854299</v>
      </c>
      <c r="I3016">
        <f t="shared" si="427"/>
        <v>252.49610705678347</v>
      </c>
      <c r="J3016">
        <f t="shared" si="435"/>
        <v>2264.3000000000002</v>
      </c>
      <c r="K3016" s="2">
        <f t="shared" si="428"/>
        <v>0.62897222222222227</v>
      </c>
      <c r="L3016">
        <f t="shared" si="429"/>
        <v>4.9794224686235137E-5</v>
      </c>
    </row>
    <row r="3017" spans="1:12" x14ac:dyDescent="0.15">
      <c r="A3017">
        <v>1851300</v>
      </c>
      <c r="B3017">
        <v>0.88280000000000003</v>
      </c>
      <c r="C3017">
        <f t="shared" si="430"/>
        <v>0.11259999999999991</v>
      </c>
      <c r="D3017">
        <f t="shared" si="431"/>
        <v>0.10669961865905561</v>
      </c>
      <c r="E3017">
        <f t="shared" si="432"/>
        <v>8.0329490927199251E-2</v>
      </c>
      <c r="F3017">
        <v>1039.8088</v>
      </c>
      <c r="G3017">
        <f t="shared" si="433"/>
        <v>0.18960966366484641</v>
      </c>
      <c r="H3017">
        <f t="shared" si="434"/>
        <v>228.23345551921682</v>
      </c>
      <c r="I3017">
        <f t="shared" si="427"/>
        <v>253.93254261068063</v>
      </c>
      <c r="J3017">
        <f t="shared" si="435"/>
        <v>2269.3000000000002</v>
      </c>
      <c r="K3017" s="2">
        <f t="shared" si="428"/>
        <v>0.63036111111111115</v>
      </c>
      <c r="L3017">
        <f t="shared" si="429"/>
        <v>4.9590149994898132E-5</v>
      </c>
    </row>
    <row r="3018" spans="1:12" x14ac:dyDescent="0.15">
      <c r="A3018">
        <v>1851600</v>
      </c>
      <c r="B3018">
        <v>0.88270000000000004</v>
      </c>
      <c r="C3018">
        <f t="shared" si="430"/>
        <v>0.1126999999999999</v>
      </c>
      <c r="D3018">
        <f t="shared" si="431"/>
        <v>0.10678949418151758</v>
      </c>
      <c r="E3018">
        <f t="shared" si="432"/>
        <v>8.0404497556563578E-2</v>
      </c>
      <c r="F3018">
        <v>1040.3951</v>
      </c>
      <c r="G3018">
        <f t="shared" si="433"/>
        <v>0.1896011432224998</v>
      </c>
      <c r="H3018">
        <f t="shared" si="434"/>
        <v>228.3621457889769</v>
      </c>
      <c r="I3018">
        <f t="shared" si="427"/>
        <v>254.09855961939456</v>
      </c>
      <c r="J3018">
        <f t="shared" si="435"/>
        <v>2274.3000000000002</v>
      </c>
      <c r="K3018" s="2">
        <f t="shared" si="428"/>
        <v>0.63175000000000003</v>
      </c>
      <c r="L3018">
        <f t="shared" si="429"/>
        <v>4.9588463369838763E-5</v>
      </c>
    </row>
    <row r="3019" spans="1:12" x14ac:dyDescent="0.15">
      <c r="A3019">
        <v>1851901</v>
      </c>
      <c r="B3019">
        <v>0.88239999999999996</v>
      </c>
      <c r="C3019">
        <f t="shared" si="430"/>
        <v>0.11299999999999998</v>
      </c>
      <c r="D3019">
        <f t="shared" si="431"/>
        <v>0.10705907229340778</v>
      </c>
      <c r="E3019">
        <f t="shared" si="432"/>
        <v>8.0715699946538655E-2</v>
      </c>
      <c r="F3019">
        <v>1038.7538</v>
      </c>
      <c r="G3019">
        <f t="shared" si="433"/>
        <v>0.18957558878566663</v>
      </c>
      <c r="H3019">
        <f t="shared" si="434"/>
        <v>228.00188766215231</v>
      </c>
      <c r="I3019">
        <f t="shared" si="427"/>
        <v>253.76610096797552</v>
      </c>
      <c r="J3019">
        <f t="shared" si="435"/>
        <v>2279.3166666666666</v>
      </c>
      <c r="K3019" s="2">
        <f t="shared" si="428"/>
        <v>0.63314351851851847</v>
      </c>
      <c r="L3019">
        <f t="shared" si="429"/>
        <v>4.9590149994898085E-5</v>
      </c>
    </row>
    <row r="3020" spans="1:12" x14ac:dyDescent="0.15">
      <c r="A3020">
        <v>1852200</v>
      </c>
      <c r="B3020">
        <v>0.8821</v>
      </c>
      <c r="C3020">
        <f t="shared" si="430"/>
        <v>0.11329999999999994</v>
      </c>
      <c r="D3020">
        <f t="shared" si="431"/>
        <v>0.10732857775252451</v>
      </c>
      <c r="E3020">
        <f t="shared" si="432"/>
        <v>8.0952502970640175E-2</v>
      </c>
      <c r="F3020">
        <v>1040.0433</v>
      </c>
      <c r="G3020">
        <f t="shared" si="433"/>
        <v>0.18955004467872785</v>
      </c>
      <c r="H3020">
        <f t="shared" si="434"/>
        <v>228.28492723720888</v>
      </c>
      <c r="I3020">
        <f t="shared" si="427"/>
        <v>254.14960949318464</v>
      </c>
      <c r="J3020">
        <f t="shared" si="435"/>
        <v>2284.3000000000002</v>
      </c>
      <c r="K3020" s="2">
        <f t="shared" si="428"/>
        <v>0.6345277777777778</v>
      </c>
      <c r="L3020">
        <f t="shared" si="429"/>
        <v>4.9183673469387774E-5</v>
      </c>
    </row>
    <row r="3021" spans="1:12" x14ac:dyDescent="0.15">
      <c r="A3021">
        <v>1852501</v>
      </c>
      <c r="B3021">
        <v>0.88180000000000003</v>
      </c>
      <c r="C3021">
        <f t="shared" si="430"/>
        <v>0.11359999999999991</v>
      </c>
      <c r="D3021">
        <f t="shared" si="431"/>
        <v>0.10759801059801807</v>
      </c>
      <c r="E3021">
        <f t="shared" si="432"/>
        <v>8.1254638251148953E-2</v>
      </c>
      <c r="F3021">
        <v>1038.7538</v>
      </c>
      <c r="G3021">
        <f t="shared" si="433"/>
        <v>0.18952451089472586</v>
      </c>
      <c r="H3021">
        <f t="shared" si="434"/>
        <v>228.00188766215231</v>
      </c>
      <c r="I3021">
        <f t="shared" si="427"/>
        <v>253.90290210057287</v>
      </c>
      <c r="J3021">
        <f t="shared" si="435"/>
        <v>2289.3166666666666</v>
      </c>
      <c r="K3021" s="2">
        <f t="shared" si="428"/>
        <v>0.63592129629629623</v>
      </c>
      <c r="L3021">
        <f t="shared" si="429"/>
        <v>4.9590149994898085E-5</v>
      </c>
    </row>
    <row r="3022" spans="1:12" x14ac:dyDescent="0.15">
      <c r="A3022">
        <v>1852801</v>
      </c>
      <c r="B3022">
        <v>0.88170000000000004</v>
      </c>
      <c r="C3022">
        <f t="shared" si="430"/>
        <v>0.1136999999999999</v>
      </c>
      <c r="D3022">
        <f t="shared" si="431"/>
        <v>0.10768780541691736</v>
      </c>
      <c r="E3022">
        <f t="shared" si="432"/>
        <v>8.135037758402075E-2</v>
      </c>
      <c r="F3022">
        <v>1038.5193999999999</v>
      </c>
      <c r="G3022">
        <f t="shared" si="433"/>
        <v>0.18951600192617624</v>
      </c>
      <c r="H3022">
        <f t="shared" si="434"/>
        <v>227.95043789372019</v>
      </c>
      <c r="I3022">
        <f t="shared" si="427"/>
        <v>253.86840268223614</v>
      </c>
      <c r="J3022">
        <f t="shared" si="435"/>
        <v>2294.3166666666666</v>
      </c>
      <c r="K3022" s="2">
        <f t="shared" si="428"/>
        <v>0.63731018518518512</v>
      </c>
      <c r="L3022">
        <f t="shared" si="429"/>
        <v>4.9795918367347122E-5</v>
      </c>
    </row>
    <row r="3023" spans="1:12" x14ac:dyDescent="0.15">
      <c r="A3023">
        <v>1853101</v>
      </c>
      <c r="B3023">
        <v>0.88129999999999997</v>
      </c>
      <c r="C3023">
        <f t="shared" si="430"/>
        <v>0.11409999999999997</v>
      </c>
      <c r="D3023">
        <f t="shared" si="431"/>
        <v>0.10804690408313367</v>
      </c>
      <c r="E3023">
        <f t="shared" si="432"/>
        <v>8.1593530331163011E-2</v>
      </c>
      <c r="F3023">
        <v>1043.0913</v>
      </c>
      <c r="G3023">
        <f t="shared" si="433"/>
        <v>0.1894819775090392</v>
      </c>
      <c r="H3023">
        <f t="shared" si="434"/>
        <v>228.95394982330603</v>
      </c>
      <c r="I3023">
        <f t="shared" si="427"/>
        <v>255.07759549814514</v>
      </c>
      <c r="J3023">
        <f t="shared" si="435"/>
        <v>2299.3166666666666</v>
      </c>
      <c r="K3023" s="2">
        <f t="shared" si="428"/>
        <v>0.638699074074074</v>
      </c>
      <c r="L3023">
        <f t="shared" si="429"/>
        <v>4.9588463369838763E-5</v>
      </c>
    </row>
    <row r="3024" spans="1:12" x14ac:dyDescent="0.15">
      <c r="A3024">
        <v>1853401</v>
      </c>
      <c r="B3024">
        <v>0.88109999999999999</v>
      </c>
      <c r="C3024">
        <f t="shared" si="430"/>
        <v>0.11429999999999994</v>
      </c>
      <c r="D3024">
        <f t="shared" si="431"/>
        <v>0.10822640507087106</v>
      </c>
      <c r="E3024">
        <f t="shared" si="432"/>
        <v>8.1808708546957307E-2</v>
      </c>
      <c r="F3024">
        <v>1041.6845000000001</v>
      </c>
      <c r="G3024">
        <f t="shared" si="433"/>
        <v>0.18946497217110866</v>
      </c>
      <c r="H3024">
        <f t="shared" si="434"/>
        <v>228.6451634144735</v>
      </c>
      <c r="I3024">
        <f t="shared" si="427"/>
        <v>254.77930559274787</v>
      </c>
      <c r="J3024">
        <f t="shared" si="435"/>
        <v>2304.3166666666666</v>
      </c>
      <c r="K3024" s="2">
        <f t="shared" si="428"/>
        <v>0.640087962962963</v>
      </c>
      <c r="L3024">
        <f t="shared" si="429"/>
        <v>4.938607530356108E-5</v>
      </c>
    </row>
    <row r="3025" spans="1:12" x14ac:dyDescent="0.15">
      <c r="A3025">
        <v>1853700</v>
      </c>
      <c r="B3025">
        <v>0.88090000000000002</v>
      </c>
      <c r="C3025">
        <f t="shared" si="430"/>
        <v>0.11449999999999992</v>
      </c>
      <c r="D3025">
        <f t="shared" si="431"/>
        <v>0.10840587384378633</v>
      </c>
      <c r="E3025">
        <f t="shared" si="432"/>
        <v>8.1934661477787232E-2</v>
      </c>
      <c r="F3025">
        <v>1043.7946999999999</v>
      </c>
      <c r="G3025">
        <f t="shared" si="433"/>
        <v>0.1894479714108635</v>
      </c>
      <c r="H3025">
        <f t="shared" si="434"/>
        <v>229.10834302772224</v>
      </c>
      <c r="I3025">
        <f t="shared" si="427"/>
        <v>255.34124830439643</v>
      </c>
      <c r="J3025">
        <f t="shared" si="435"/>
        <v>2309.3000000000002</v>
      </c>
      <c r="K3025" s="2">
        <f t="shared" si="428"/>
        <v>0.64147222222222222</v>
      </c>
      <c r="L3025">
        <f t="shared" si="429"/>
        <v>4.9794224686235137E-5</v>
      </c>
    </row>
    <row r="3026" spans="1:12" x14ac:dyDescent="0.15">
      <c r="A3026">
        <v>1854001</v>
      </c>
      <c r="B3026">
        <v>0.88080000000000003</v>
      </c>
      <c r="C3026">
        <f t="shared" si="430"/>
        <v>0.11459999999999991</v>
      </c>
      <c r="D3026">
        <f t="shared" si="431"/>
        <v>0.10849559615329876</v>
      </c>
      <c r="E3026">
        <f t="shared" si="432"/>
        <v>8.219385315662539E-2</v>
      </c>
      <c r="F3026">
        <v>1037.1123</v>
      </c>
      <c r="G3026">
        <f t="shared" si="433"/>
        <v>0.18943947274673115</v>
      </c>
      <c r="H3026">
        <f t="shared" si="434"/>
        <v>227.64158563620796</v>
      </c>
      <c r="I3026">
        <f t="shared" si="427"/>
        <v>253.72931135011734</v>
      </c>
      <c r="J3026">
        <f t="shared" si="435"/>
        <v>2314.3166666666666</v>
      </c>
      <c r="K3026" s="2">
        <f t="shared" si="428"/>
        <v>0.64286574074074077</v>
      </c>
      <c r="L3026">
        <f t="shared" si="429"/>
        <v>5.0000000000000158E-5</v>
      </c>
    </row>
    <row r="3027" spans="1:12" x14ac:dyDescent="0.15">
      <c r="A3027">
        <v>1854300</v>
      </c>
      <c r="B3027">
        <v>0.88049999999999995</v>
      </c>
      <c r="C3027">
        <f t="shared" si="430"/>
        <v>0.11489999999999999</v>
      </c>
      <c r="D3027">
        <f t="shared" si="431"/>
        <v>0.10876471479138874</v>
      </c>
      <c r="E3027">
        <f t="shared" si="432"/>
        <v>8.2451077694659453E-2</v>
      </c>
      <c r="F3027">
        <v>1037.5813000000001</v>
      </c>
      <c r="G3027">
        <f t="shared" si="433"/>
        <v>0.18941398361521666</v>
      </c>
      <c r="H3027">
        <f t="shared" si="434"/>
        <v>227.74452907219208</v>
      </c>
      <c r="I3027">
        <f t="shared" si="427"/>
        <v>253.91237546258697</v>
      </c>
      <c r="J3027">
        <f t="shared" si="435"/>
        <v>2319.3000000000002</v>
      </c>
      <c r="K3027" s="2">
        <f t="shared" si="428"/>
        <v>0.6442500000000001</v>
      </c>
      <c r="L3027">
        <f t="shared" si="429"/>
        <v>4.9794224686235137E-5</v>
      </c>
    </row>
    <row r="3028" spans="1:12" x14ac:dyDescent="0.15">
      <c r="A3028">
        <v>1854600</v>
      </c>
      <c r="B3028">
        <v>0.88019999999999998</v>
      </c>
      <c r="C3028">
        <f t="shared" si="430"/>
        <v>0.11519999999999996</v>
      </c>
      <c r="D3028">
        <f t="shared" si="431"/>
        <v>0.10903376102412236</v>
      </c>
      <c r="E3028">
        <f t="shared" si="432"/>
        <v>8.2318747503586545E-2</v>
      </c>
      <c r="F3028">
        <v>1053.4081000000001</v>
      </c>
      <c r="G3028">
        <f t="shared" si="433"/>
        <v>0.18938850476964256</v>
      </c>
      <c r="H3028">
        <f t="shared" si="434"/>
        <v>231.21844202023749</v>
      </c>
      <c r="I3028">
        <f t="shared" si="427"/>
        <v>257.85480654096887</v>
      </c>
      <c r="J3028">
        <f t="shared" si="435"/>
        <v>2324.3000000000002</v>
      </c>
      <c r="K3028" s="2">
        <f t="shared" si="428"/>
        <v>0.64563888888888898</v>
      </c>
      <c r="L3028">
        <f t="shared" si="429"/>
        <v>4.9591836734693854E-5</v>
      </c>
    </row>
    <row r="3029" spans="1:12" x14ac:dyDescent="0.15">
      <c r="A3029">
        <v>1854901</v>
      </c>
      <c r="B3029">
        <v>0.87960000000000005</v>
      </c>
      <c r="C3029">
        <f t="shared" si="430"/>
        <v>0.11579999999999989</v>
      </c>
      <c r="D3029">
        <f t="shared" si="431"/>
        <v>0.10957163642929083</v>
      </c>
      <c r="E3029">
        <f t="shared" si="432"/>
        <v>8.2993384770954665E-2</v>
      </c>
      <c r="F3029">
        <v>1048.0154</v>
      </c>
      <c r="G3029">
        <f t="shared" si="433"/>
        <v>0.18933757790865741</v>
      </c>
      <c r="H3029">
        <f t="shared" si="434"/>
        <v>230.03476810289953</v>
      </c>
      <c r="I3029">
        <f t="shared" si="427"/>
        <v>256.67279424921526</v>
      </c>
      <c r="J3029">
        <f t="shared" si="435"/>
        <v>2329.3166666666666</v>
      </c>
      <c r="K3029" s="2">
        <f t="shared" si="428"/>
        <v>0.64703240740740742</v>
      </c>
      <c r="L3029">
        <f t="shared" si="429"/>
        <v>4.9183673469387774E-5</v>
      </c>
    </row>
    <row r="3030" spans="1:12" x14ac:dyDescent="0.15">
      <c r="A3030">
        <v>1855201</v>
      </c>
      <c r="B3030">
        <v>0.87980000000000003</v>
      </c>
      <c r="C3030">
        <f t="shared" si="430"/>
        <v>0.11559999999999991</v>
      </c>
      <c r="D3030">
        <f t="shared" si="431"/>
        <v>0.10939237677119677</v>
      </c>
      <c r="E3030">
        <f t="shared" si="432"/>
        <v>8.3289828249767189E-2</v>
      </c>
      <c r="F3030">
        <v>1029.2578000000001</v>
      </c>
      <c r="G3030">
        <f t="shared" si="433"/>
        <v>0.18935454896394258</v>
      </c>
      <c r="H3030">
        <f t="shared" si="434"/>
        <v>225.91755745297306</v>
      </c>
      <c r="I3030">
        <f t="shared" si="427"/>
        <v>252.03362709453668</v>
      </c>
      <c r="J3030">
        <f t="shared" si="435"/>
        <v>2334.3166666666666</v>
      </c>
      <c r="K3030" s="2">
        <f t="shared" si="428"/>
        <v>0.6484212962962963</v>
      </c>
      <c r="L3030">
        <f t="shared" si="429"/>
        <v>5.0408163265306238E-5</v>
      </c>
    </row>
    <row r="3031" spans="1:12" x14ac:dyDescent="0.15">
      <c r="A3031">
        <v>1855501</v>
      </c>
      <c r="B3031">
        <v>0.87929999999999997</v>
      </c>
      <c r="C3031">
        <f t="shared" si="430"/>
        <v>0.11609999999999997</v>
      </c>
      <c r="D3031">
        <f t="shared" si="431"/>
        <v>0.10984046567953205</v>
      </c>
      <c r="E3031">
        <f t="shared" si="432"/>
        <v>8.3375197827505465E-2</v>
      </c>
      <c r="F3031">
        <v>1043.5603000000001</v>
      </c>
      <c r="G3031">
        <f t="shared" si="433"/>
        <v>0.18931212987943352</v>
      </c>
      <c r="H3031">
        <f t="shared" si="434"/>
        <v>229.05689325929015</v>
      </c>
      <c r="I3031">
        <f t="shared" si="427"/>
        <v>255.6503985666937</v>
      </c>
      <c r="J3031">
        <f t="shared" si="435"/>
        <v>2339.3166666666666</v>
      </c>
      <c r="K3031" s="2">
        <f t="shared" si="428"/>
        <v>0.64981018518518519</v>
      </c>
      <c r="L3031">
        <f t="shared" si="429"/>
        <v>4.9591836734693854E-5</v>
      </c>
    </row>
    <row r="3032" spans="1:12" x14ac:dyDescent="0.15">
      <c r="A3032">
        <v>1855800</v>
      </c>
      <c r="B3032">
        <v>0.87919999999999998</v>
      </c>
      <c r="C3032">
        <f t="shared" si="430"/>
        <v>0.11619999999999996</v>
      </c>
      <c r="D3032">
        <f t="shared" si="431"/>
        <v>0.10993005937219602</v>
      </c>
      <c r="E3032">
        <f t="shared" si="432"/>
        <v>8.3429114292112527E-2</v>
      </c>
      <c r="F3032">
        <v>1044.9671000000001</v>
      </c>
      <c r="G3032">
        <f t="shared" si="433"/>
        <v>0.18930364948299147</v>
      </c>
      <c r="H3032">
        <f t="shared" si="434"/>
        <v>229.36567966812265</v>
      </c>
      <c r="I3032">
        <f t="shared" si="427"/>
        <v>256.01797164555848</v>
      </c>
      <c r="J3032">
        <f t="shared" si="435"/>
        <v>2344.3000000000002</v>
      </c>
      <c r="K3032" s="2">
        <f t="shared" si="428"/>
        <v>0.65119444444444452</v>
      </c>
      <c r="L3032">
        <f t="shared" si="429"/>
        <v>4.9590149994898132E-5</v>
      </c>
    </row>
    <row r="3033" spans="1:12" x14ac:dyDescent="0.15">
      <c r="A3033">
        <v>1856101</v>
      </c>
      <c r="B3033">
        <v>0.87870000000000004</v>
      </c>
      <c r="C3033">
        <f t="shared" si="430"/>
        <v>0.1166999999999999</v>
      </c>
      <c r="D3033">
        <f t="shared" si="431"/>
        <v>0.1103779074696092</v>
      </c>
      <c r="E3033">
        <f t="shared" si="432"/>
        <v>8.3865070825525218E-2</v>
      </c>
      <c r="F3033">
        <v>1045.4359999999999</v>
      </c>
      <c r="G3033">
        <f t="shared" si="433"/>
        <v>0.18926126458903994</v>
      </c>
      <c r="H3033">
        <f t="shared" si="434"/>
        <v>229.4686011545468</v>
      </c>
      <c r="I3033">
        <f t="shared" si="427"/>
        <v>256.24758690928235</v>
      </c>
      <c r="J3033">
        <f t="shared" si="435"/>
        <v>2349.3166666666666</v>
      </c>
      <c r="K3033" s="2">
        <f t="shared" si="428"/>
        <v>0.65258796296296295</v>
      </c>
      <c r="L3033">
        <f t="shared" si="429"/>
        <v>4.9384395619345626E-5</v>
      </c>
    </row>
    <row r="3034" spans="1:12" x14ac:dyDescent="0.15">
      <c r="A3034">
        <v>1856400</v>
      </c>
      <c r="B3034">
        <v>0.87849999999999995</v>
      </c>
      <c r="C3034">
        <f t="shared" si="430"/>
        <v>0.11689999999999999</v>
      </c>
      <c r="D3034">
        <f t="shared" si="431"/>
        <v>0.11055699056464385</v>
      </c>
      <c r="E3034">
        <f t="shared" si="432"/>
        <v>8.4026315306531429E-2</v>
      </c>
      <c r="F3034">
        <v>1046.1394</v>
      </c>
      <c r="G3034">
        <f t="shared" si="433"/>
        <v>0.18924431860121985</v>
      </c>
      <c r="H3034">
        <f t="shared" si="434"/>
        <v>229.6229943589631</v>
      </c>
      <c r="I3034">
        <f t="shared" si="427"/>
        <v>256.46592239952588</v>
      </c>
      <c r="J3034">
        <f t="shared" si="435"/>
        <v>2354.3000000000002</v>
      </c>
      <c r="K3034" s="2">
        <f t="shared" si="428"/>
        <v>0.65397222222222229</v>
      </c>
      <c r="L3034">
        <f t="shared" si="429"/>
        <v>4.9183673469387551E-5</v>
      </c>
    </row>
    <row r="3035" spans="1:12" x14ac:dyDescent="0.15">
      <c r="A3035">
        <v>1856700</v>
      </c>
      <c r="B3035">
        <v>0.87839999999999996</v>
      </c>
      <c r="C3035">
        <f t="shared" si="430"/>
        <v>0.11699999999999998</v>
      </c>
      <c r="D3035">
        <f t="shared" si="431"/>
        <v>0.11064652008706365</v>
      </c>
      <c r="E3035">
        <f t="shared" si="432"/>
        <v>8.4181252235037057E-2</v>
      </c>
      <c r="F3035">
        <v>1043.5603000000001</v>
      </c>
      <c r="G3035">
        <f t="shared" si="433"/>
        <v>0.18923584731409634</v>
      </c>
      <c r="H3035">
        <f t="shared" si="434"/>
        <v>229.05689325929015</v>
      </c>
      <c r="I3035">
        <f t="shared" si="427"/>
        <v>255.85654977062703</v>
      </c>
      <c r="J3035">
        <f t="shared" si="435"/>
        <v>2359.3000000000002</v>
      </c>
      <c r="K3035" s="2">
        <f t="shared" si="428"/>
        <v>0.65536111111111117</v>
      </c>
      <c r="L3035">
        <f t="shared" si="429"/>
        <v>4.9590149994898132E-5</v>
      </c>
    </row>
    <row r="3036" spans="1:12" x14ac:dyDescent="0.15">
      <c r="A3036">
        <v>1857001</v>
      </c>
      <c r="B3036">
        <v>0.87819999999999998</v>
      </c>
      <c r="C3036">
        <f t="shared" si="430"/>
        <v>0.11719999999999996</v>
      </c>
      <c r="D3036">
        <f t="shared" si="431"/>
        <v>0.11082555508888461</v>
      </c>
      <c r="E3036">
        <f t="shared" si="432"/>
        <v>8.4351365393788347E-2</v>
      </c>
      <c r="F3036">
        <v>1043.9121</v>
      </c>
      <c r="G3036">
        <f t="shared" si="433"/>
        <v>0.18921890815214912</v>
      </c>
      <c r="H3036">
        <f t="shared" si="434"/>
        <v>229.13411181105818</v>
      </c>
      <c r="I3036">
        <f t="shared" si="427"/>
        <v>255.98862971531418</v>
      </c>
      <c r="J3036">
        <f t="shared" si="435"/>
        <v>2364.3166666666666</v>
      </c>
      <c r="K3036" s="2">
        <f t="shared" si="428"/>
        <v>0.6567546296296296</v>
      </c>
      <c r="L3036">
        <f t="shared" si="429"/>
        <v>4.9795918367346891E-5</v>
      </c>
    </row>
    <row r="3037" spans="1:12" x14ac:dyDescent="0.15">
      <c r="A3037">
        <v>1857300</v>
      </c>
      <c r="B3037">
        <v>0.87790000000000001</v>
      </c>
      <c r="C3037">
        <f t="shared" si="430"/>
        <v>0.11749999999999992</v>
      </c>
      <c r="D3037">
        <f t="shared" si="431"/>
        <v>0.1110940475055868</v>
      </c>
      <c r="E3037">
        <f t="shared" si="432"/>
        <v>8.4771488565787825E-2</v>
      </c>
      <c r="F3037">
        <v>1037.9331</v>
      </c>
      <c r="G3037">
        <f t="shared" si="433"/>
        <v>0.18919350793616085</v>
      </c>
      <c r="H3037">
        <f t="shared" si="434"/>
        <v>227.82174762396011</v>
      </c>
      <c r="I3037">
        <f t="shared" si="427"/>
        <v>254.59080296977541</v>
      </c>
      <c r="J3037">
        <f t="shared" si="435"/>
        <v>2369.3000000000002</v>
      </c>
      <c r="K3037" s="2">
        <f t="shared" si="428"/>
        <v>0.65813888888888894</v>
      </c>
      <c r="L3037">
        <f t="shared" si="429"/>
        <v>4.9590149994898132E-5</v>
      </c>
    </row>
    <row r="3038" spans="1:12" x14ac:dyDescent="0.15">
      <c r="A3038">
        <v>1857600</v>
      </c>
      <c r="B3038">
        <v>0.87770000000000004</v>
      </c>
      <c r="C3038">
        <f t="shared" si="430"/>
        <v>0.1176999999999999</v>
      </c>
      <c r="D3038">
        <f t="shared" si="431"/>
        <v>0.11127300240942871</v>
      </c>
      <c r="E3038">
        <f t="shared" si="432"/>
        <v>8.4902874677572349E-2</v>
      </c>
      <c r="F3038">
        <v>1039.8088</v>
      </c>
      <c r="G3038">
        <f t="shared" si="433"/>
        <v>0.18917658014049005</v>
      </c>
      <c r="H3038">
        <f t="shared" si="434"/>
        <v>228.23345551921682</v>
      </c>
      <c r="I3038">
        <f t="shared" si="427"/>
        <v>255.09653323382858</v>
      </c>
      <c r="J3038">
        <f t="shared" si="435"/>
        <v>2374.3000000000002</v>
      </c>
      <c r="K3038" s="2">
        <f t="shared" si="428"/>
        <v>0.65952777777777782</v>
      </c>
      <c r="L3038">
        <f t="shared" si="429"/>
        <v>5.0202374068909384E-5</v>
      </c>
    </row>
    <row r="3039" spans="1:12" x14ac:dyDescent="0.15">
      <c r="A3039">
        <v>1857901</v>
      </c>
      <c r="B3039">
        <v>0.87729999999999997</v>
      </c>
      <c r="C3039">
        <f t="shared" si="430"/>
        <v>0.11809999999999997</v>
      </c>
      <c r="D3039">
        <f t="shared" si="431"/>
        <v>0.11163081617118525</v>
      </c>
      <c r="E3039">
        <f t="shared" si="432"/>
        <v>8.520122554721557E-2</v>
      </c>
      <c r="F3039">
        <v>1042.1534999999999</v>
      </c>
      <c r="G3039">
        <f t="shared" si="433"/>
        <v>0.18914273817597232</v>
      </c>
      <c r="H3039">
        <f t="shared" si="434"/>
        <v>228.74810685045759</v>
      </c>
      <c r="I3039">
        <f t="shared" si="427"/>
        <v>255.76325826949665</v>
      </c>
      <c r="J3039">
        <f t="shared" si="435"/>
        <v>2379.3166666666666</v>
      </c>
      <c r="K3039" s="2">
        <f t="shared" si="428"/>
        <v>0.66092129629629626</v>
      </c>
      <c r="L3039">
        <f t="shared" si="429"/>
        <v>4.9591836734693854E-5</v>
      </c>
    </row>
    <row r="3040" spans="1:12" x14ac:dyDescent="0.15">
      <c r="A3040">
        <v>1858201</v>
      </c>
      <c r="B3040">
        <v>0.87709999999999999</v>
      </c>
      <c r="C3040">
        <f t="shared" si="430"/>
        <v>0.11829999999999995</v>
      </c>
      <c r="D3040">
        <f t="shared" si="431"/>
        <v>0.11180967505200545</v>
      </c>
      <c r="E3040">
        <f t="shared" si="432"/>
        <v>8.5490085833137289E-2</v>
      </c>
      <c r="F3040">
        <v>1037.816</v>
      </c>
      <c r="G3040">
        <f t="shared" si="433"/>
        <v>0.18912582400306338</v>
      </c>
      <c r="H3040">
        <f t="shared" si="434"/>
        <v>227.79604468930398</v>
      </c>
      <c r="I3040">
        <f t="shared" si="427"/>
        <v>254.74431677604861</v>
      </c>
      <c r="J3040">
        <f t="shared" si="435"/>
        <v>2384.3166666666666</v>
      </c>
      <c r="K3040" s="2">
        <f t="shared" si="428"/>
        <v>0.66231018518518514</v>
      </c>
      <c r="L3040">
        <f t="shared" si="429"/>
        <v>4.938607530356108E-5</v>
      </c>
    </row>
    <row r="3041" spans="1:12" x14ac:dyDescent="0.15">
      <c r="A3041">
        <v>1858501</v>
      </c>
      <c r="B3041">
        <v>0.87690000000000001</v>
      </c>
      <c r="C3041">
        <f t="shared" si="430"/>
        <v>0.11849999999999992</v>
      </c>
      <c r="D3041">
        <f t="shared" si="431"/>
        <v>0.11198850194804709</v>
      </c>
      <c r="E3041">
        <f t="shared" si="432"/>
        <v>8.5642159880247148E-2</v>
      </c>
      <c r="F3041">
        <v>1038.8708999999999</v>
      </c>
      <c r="G3041">
        <f t="shared" si="433"/>
        <v>0.18910891436701521</v>
      </c>
      <c r="H3041">
        <f t="shared" si="434"/>
        <v>228.02759059680849</v>
      </c>
      <c r="I3041">
        <f t="shared" si="427"/>
        <v>255.04886008253024</v>
      </c>
      <c r="J3041">
        <f t="shared" si="435"/>
        <v>2389.3166666666666</v>
      </c>
      <c r="K3041" s="2">
        <f t="shared" si="428"/>
        <v>0.66369907407407402</v>
      </c>
      <c r="L3041">
        <f t="shared" si="429"/>
        <v>4.9792531120331906E-5</v>
      </c>
    </row>
    <row r="3042" spans="1:12" x14ac:dyDescent="0.15">
      <c r="A3042">
        <v>1858801</v>
      </c>
      <c r="B3042">
        <v>0.87670000000000003</v>
      </c>
      <c r="C3042">
        <f t="shared" si="430"/>
        <v>0.1186999999999999</v>
      </c>
      <c r="D3042">
        <f t="shared" si="431"/>
        <v>0.11216729687074758</v>
      </c>
      <c r="E3042">
        <f t="shared" si="432"/>
        <v>8.5859606824046253E-2</v>
      </c>
      <c r="F3042">
        <v>1037.3468</v>
      </c>
      <c r="G3042">
        <f t="shared" si="433"/>
        <v>0.18909200926579989</v>
      </c>
      <c r="H3042">
        <f t="shared" si="434"/>
        <v>227.69305735420002</v>
      </c>
      <c r="I3042">
        <f t="shared" si="427"/>
        <v>254.72022326214361</v>
      </c>
      <c r="J3042">
        <f t="shared" si="435"/>
        <v>2394.3166666666666</v>
      </c>
      <c r="K3042" s="2">
        <f t="shared" si="428"/>
        <v>0.66508796296296291</v>
      </c>
      <c r="L3042">
        <f t="shared" si="429"/>
        <v>4.9590149994898085E-5</v>
      </c>
    </row>
    <row r="3043" spans="1:12" x14ac:dyDescent="0.15">
      <c r="A3043">
        <v>1859100</v>
      </c>
      <c r="B3043">
        <v>0.87639999999999996</v>
      </c>
      <c r="C3043">
        <f t="shared" si="430"/>
        <v>0.11899999999999998</v>
      </c>
      <c r="D3043">
        <f t="shared" si="431"/>
        <v>0.11243542932978817</v>
      </c>
      <c r="E3043">
        <f t="shared" si="432"/>
        <v>8.620801051015943E-2</v>
      </c>
      <c r="F3043">
        <v>1034.1815999999999</v>
      </c>
      <c r="G3043">
        <f t="shared" si="433"/>
        <v>0.1890666601123559</v>
      </c>
      <c r="H3043">
        <f t="shared" si="434"/>
        <v>226.99830988388678</v>
      </c>
      <c r="I3043">
        <f t="shared" si="427"/>
        <v>254.01110876006936</v>
      </c>
      <c r="J3043">
        <f t="shared" si="435"/>
        <v>2399.3000000000002</v>
      </c>
      <c r="K3043" s="2">
        <f t="shared" si="428"/>
        <v>0.66647222222222224</v>
      </c>
      <c r="L3043">
        <f t="shared" si="429"/>
        <v>4.9792531120331906E-5</v>
      </c>
    </row>
    <row r="3044" spans="1:12" x14ac:dyDescent="0.15">
      <c r="A3044">
        <v>1859400</v>
      </c>
      <c r="B3044">
        <v>0.87619999999999998</v>
      </c>
      <c r="C3044">
        <f t="shared" si="430"/>
        <v>0.11919999999999996</v>
      </c>
      <c r="D3044">
        <f t="shared" si="431"/>
        <v>0.11261414436913435</v>
      </c>
      <c r="E3044">
        <f t="shared" si="432"/>
        <v>8.6261855251306446E-2</v>
      </c>
      <c r="F3044">
        <v>1039.1053999999999</v>
      </c>
      <c r="G3044">
        <f t="shared" si="433"/>
        <v>0.18904976633935947</v>
      </c>
      <c r="H3044">
        <f t="shared" si="434"/>
        <v>228.07906231480055</v>
      </c>
      <c r="I3044">
        <f t="shared" si="427"/>
        <v>255.26608654272474</v>
      </c>
      <c r="J3044">
        <f t="shared" si="435"/>
        <v>2404.3000000000002</v>
      </c>
      <c r="K3044" s="2">
        <f t="shared" si="428"/>
        <v>0.66786111111111113</v>
      </c>
      <c r="L3044">
        <f t="shared" si="429"/>
        <v>4.9792531120331906E-5</v>
      </c>
    </row>
    <row r="3045" spans="1:12" x14ac:dyDescent="0.15">
      <c r="A3045">
        <v>1859700</v>
      </c>
      <c r="B3045">
        <v>0.87580000000000002</v>
      </c>
      <c r="C3045">
        <f t="shared" si="430"/>
        <v>0.11959999999999991</v>
      </c>
      <c r="D3045">
        <f t="shared" si="431"/>
        <v>0.11297147865916134</v>
      </c>
      <c r="E3045">
        <f t="shared" si="432"/>
        <v>8.6637028155361881E-2</v>
      </c>
      <c r="F3045">
        <v>1038.402</v>
      </c>
      <c r="G3045">
        <f t="shared" si="433"/>
        <v>0.18901599237458092</v>
      </c>
      <c r="H3045">
        <f t="shared" si="434"/>
        <v>227.92466911038429</v>
      </c>
      <c r="I3045">
        <f t="shared" si="427"/>
        <v>255.18445953598632</v>
      </c>
      <c r="J3045">
        <f t="shared" si="435"/>
        <v>2409.3000000000002</v>
      </c>
      <c r="K3045" s="2">
        <f t="shared" si="428"/>
        <v>0.66925000000000001</v>
      </c>
      <c r="L3045">
        <f t="shared" si="429"/>
        <v>4.9590149994898132E-5</v>
      </c>
    </row>
    <row r="3046" spans="1:12" x14ac:dyDescent="0.15">
      <c r="A3046">
        <v>1860000</v>
      </c>
      <c r="B3046">
        <v>0.87570000000000003</v>
      </c>
      <c r="C3046">
        <f t="shared" si="430"/>
        <v>0.1196999999999999</v>
      </c>
      <c r="D3046">
        <f t="shared" si="431"/>
        <v>0.11306079228401415</v>
      </c>
      <c r="E3046">
        <f t="shared" si="432"/>
        <v>8.6711472887117058E-2</v>
      </c>
      <c r="F3046">
        <v>1038.9883</v>
      </c>
      <c r="G3046">
        <f t="shared" si="433"/>
        <v>0.18900755171133182</v>
      </c>
      <c r="H3046">
        <f t="shared" si="434"/>
        <v>228.05335938014437</v>
      </c>
      <c r="I3046">
        <f t="shared" si="427"/>
        <v>255.35134649794762</v>
      </c>
      <c r="J3046">
        <f t="shared" si="435"/>
        <v>2414.3000000000002</v>
      </c>
      <c r="K3046" s="2">
        <f t="shared" si="428"/>
        <v>0.6706388888888889</v>
      </c>
      <c r="L3046">
        <f t="shared" si="429"/>
        <v>5.0204081632653195E-5</v>
      </c>
    </row>
    <row r="3047" spans="1:12" x14ac:dyDescent="0.15">
      <c r="A3047">
        <v>1860300</v>
      </c>
      <c r="B3047">
        <v>0.87560000000000004</v>
      </c>
      <c r="C3047">
        <f t="shared" si="430"/>
        <v>0.11979999999999989</v>
      </c>
      <c r="D3047">
        <f t="shared" si="431"/>
        <v>0.11315009793265578</v>
      </c>
      <c r="E3047">
        <f t="shared" si="432"/>
        <v>8.6875110320969645E-2</v>
      </c>
      <c r="F3047">
        <v>1036.0572999999999</v>
      </c>
      <c r="G3047">
        <f t="shared" si="433"/>
        <v>0.18899911217875581</v>
      </c>
      <c r="H3047">
        <f t="shared" si="434"/>
        <v>227.41001777914349</v>
      </c>
      <c r="I3047">
        <f t="shared" si="427"/>
        <v>254.65373790908492</v>
      </c>
      <c r="J3047">
        <f t="shared" si="435"/>
        <v>2419.3000000000002</v>
      </c>
      <c r="K3047" s="2">
        <f t="shared" si="428"/>
        <v>0.67202777777777778</v>
      </c>
      <c r="L3047">
        <f t="shared" si="429"/>
        <v>4.9998299377572372E-5</v>
      </c>
    </row>
    <row r="3048" spans="1:12" x14ac:dyDescent="0.15">
      <c r="A3048">
        <v>1860601</v>
      </c>
      <c r="B3048">
        <v>0.87519999999999998</v>
      </c>
      <c r="C3048">
        <f t="shared" si="430"/>
        <v>0.12019999999999996</v>
      </c>
      <c r="D3048">
        <f t="shared" si="431"/>
        <v>0.11350724079359475</v>
      </c>
      <c r="E3048">
        <f t="shared" si="432"/>
        <v>8.7395775501206391E-2</v>
      </c>
      <c r="F3048">
        <v>1029.6094000000001</v>
      </c>
      <c r="G3048">
        <f t="shared" si="433"/>
        <v>0.188965365350136</v>
      </c>
      <c r="H3048">
        <f t="shared" si="434"/>
        <v>225.99473210562127</v>
      </c>
      <c r="I3048">
        <f t="shared" si="427"/>
        <v>253.15929890471693</v>
      </c>
      <c r="J3048">
        <f t="shared" si="435"/>
        <v>2424.3166666666666</v>
      </c>
      <c r="K3048" s="2">
        <f t="shared" si="428"/>
        <v>0.67342129629629632</v>
      </c>
      <c r="L3048">
        <f t="shared" si="429"/>
        <v>4.9593523589237679E-5</v>
      </c>
    </row>
    <row r="3049" spans="1:12" x14ac:dyDescent="0.15">
      <c r="A3049">
        <v>1860901</v>
      </c>
      <c r="B3049">
        <v>0.87509999999999999</v>
      </c>
      <c r="C3049">
        <f t="shared" si="430"/>
        <v>0.12029999999999995</v>
      </c>
      <c r="D3049">
        <f t="shared" si="431"/>
        <v>0.11359650658254043</v>
      </c>
      <c r="E3049">
        <f t="shared" si="432"/>
        <v>8.708663965938726E-2</v>
      </c>
      <c r="F3049">
        <v>1045.3189</v>
      </c>
      <c r="G3049">
        <f t="shared" si="433"/>
        <v>0.18895693146714101</v>
      </c>
      <c r="H3049">
        <f t="shared" si="434"/>
        <v>229.44289821989068</v>
      </c>
      <c r="I3049">
        <f t="shared" si="427"/>
        <v>257.04487887574351</v>
      </c>
      <c r="J3049">
        <f t="shared" si="435"/>
        <v>2429.3166666666666</v>
      </c>
      <c r="K3049" s="2">
        <f t="shared" si="428"/>
        <v>0.67481018518518521</v>
      </c>
      <c r="L3049">
        <f t="shared" si="429"/>
        <v>5.0205789312561537E-5</v>
      </c>
    </row>
    <row r="3050" spans="1:12" x14ac:dyDescent="0.15">
      <c r="A3050">
        <v>1861200</v>
      </c>
      <c r="B3050">
        <v>0.87470000000000003</v>
      </c>
      <c r="C3050">
        <f t="shared" si="430"/>
        <v>0.1206999999999999</v>
      </c>
      <c r="D3050">
        <f t="shared" si="431"/>
        <v>0.11395349007584508</v>
      </c>
      <c r="E3050">
        <f t="shared" si="432"/>
        <v>8.7440653431761106E-2</v>
      </c>
      <c r="F3050">
        <v>1045.4359999999999</v>
      </c>
      <c r="G3050">
        <f t="shared" si="433"/>
        <v>0.18892320722424044</v>
      </c>
      <c r="H3050">
        <f t="shared" si="434"/>
        <v>229.4686011545468</v>
      </c>
      <c r="I3050">
        <f t="shared" si="427"/>
        <v>257.16546131390055</v>
      </c>
      <c r="J3050">
        <f t="shared" si="435"/>
        <v>2434.3000000000002</v>
      </c>
      <c r="K3050" s="2">
        <f t="shared" si="428"/>
        <v>0.67619444444444454</v>
      </c>
      <c r="L3050">
        <f t="shared" si="429"/>
        <v>4.9590149994898132E-5</v>
      </c>
    </row>
    <row r="3051" spans="1:12" x14ac:dyDescent="0.15">
      <c r="A3051">
        <v>1861500</v>
      </c>
      <c r="B3051">
        <v>0.87460000000000004</v>
      </c>
      <c r="C3051">
        <f t="shared" si="430"/>
        <v>0.12079999999999989</v>
      </c>
      <c r="D3051">
        <f t="shared" si="431"/>
        <v>0.11404271604066002</v>
      </c>
      <c r="E3051">
        <f t="shared" si="432"/>
        <v>8.771718230781933E-2</v>
      </c>
      <c r="F3051">
        <v>1038.0504000000001</v>
      </c>
      <c r="G3051">
        <f t="shared" si="433"/>
        <v>0.18891477898452602</v>
      </c>
      <c r="H3051">
        <f t="shared" si="434"/>
        <v>227.84749445773613</v>
      </c>
      <c r="I3051">
        <f t="shared" si="427"/>
        <v>255.37147178823059</v>
      </c>
      <c r="J3051">
        <f t="shared" si="435"/>
        <v>2439.3000000000002</v>
      </c>
      <c r="K3051" s="2">
        <f t="shared" si="428"/>
        <v>0.67758333333333343</v>
      </c>
      <c r="L3051">
        <f t="shared" si="429"/>
        <v>5.0000000000000158E-5</v>
      </c>
    </row>
    <row r="3052" spans="1:12" x14ac:dyDescent="0.15">
      <c r="A3052">
        <v>1861801</v>
      </c>
      <c r="B3052">
        <v>0.87419999999999998</v>
      </c>
      <c r="C3052">
        <f t="shared" si="430"/>
        <v>0.12119999999999996</v>
      </c>
      <c r="D3052">
        <f t="shared" si="431"/>
        <v>0.11439954030849614</v>
      </c>
      <c r="E3052">
        <f t="shared" si="432"/>
        <v>8.804427639762652E-2</v>
      </c>
      <c r="F3052">
        <v>1039.2227</v>
      </c>
      <c r="G3052">
        <f t="shared" si="433"/>
        <v>0.18888107730216266</v>
      </c>
      <c r="H3052">
        <f t="shared" si="434"/>
        <v>228.10480914857658</v>
      </c>
      <c r="I3052">
        <f t="shared" si="427"/>
        <v>255.75111201738403</v>
      </c>
      <c r="J3052">
        <f t="shared" si="435"/>
        <v>2444.3166666666666</v>
      </c>
      <c r="K3052" s="2">
        <f t="shared" si="428"/>
        <v>0.67897685185185186</v>
      </c>
      <c r="L3052">
        <f t="shared" si="429"/>
        <v>4.9996598870825049E-5</v>
      </c>
    </row>
    <row r="3053" spans="1:12" x14ac:dyDescent="0.15">
      <c r="A3053">
        <v>1862101</v>
      </c>
      <c r="B3053">
        <v>0.87380000000000002</v>
      </c>
      <c r="C3053">
        <f t="shared" si="430"/>
        <v>0.12159999999999992</v>
      </c>
      <c r="D3053">
        <f t="shared" si="431"/>
        <v>0.11475623729818853</v>
      </c>
      <c r="E3053">
        <f t="shared" si="432"/>
        <v>8.8415839744361097E-2</v>
      </c>
      <c r="F3053">
        <v>1038.6365000000001</v>
      </c>
      <c r="G3053">
        <f t="shared" si="433"/>
        <v>0.18884739365012451</v>
      </c>
      <c r="H3053">
        <f t="shared" si="434"/>
        <v>227.97614082837637</v>
      </c>
      <c r="I3053">
        <f t="shared" si="427"/>
        <v>255.6980395531069</v>
      </c>
      <c r="J3053">
        <f t="shared" si="435"/>
        <v>2449.3166666666666</v>
      </c>
      <c r="K3053" s="2">
        <f t="shared" si="428"/>
        <v>0.68036574074074074</v>
      </c>
      <c r="L3053">
        <f t="shared" si="429"/>
        <v>4.9591836734693854E-5</v>
      </c>
    </row>
    <row r="3054" spans="1:12" x14ac:dyDescent="0.15">
      <c r="A3054">
        <v>1862400</v>
      </c>
      <c r="B3054">
        <v>0.87360000000000004</v>
      </c>
      <c r="C3054">
        <f t="shared" si="430"/>
        <v>0.12179999999999989</v>
      </c>
      <c r="D3054">
        <f t="shared" si="431"/>
        <v>0.1149345380920994</v>
      </c>
      <c r="E3054">
        <f t="shared" si="432"/>
        <v>8.861197915230043E-2</v>
      </c>
      <c r="F3054">
        <v>1037.9331</v>
      </c>
      <c r="G3054">
        <f t="shared" si="433"/>
        <v>0.18883055858045433</v>
      </c>
      <c r="H3054">
        <f t="shared" si="434"/>
        <v>227.82174762396011</v>
      </c>
      <c r="I3054">
        <f t="shared" si="427"/>
        <v>255.5704364845584</v>
      </c>
      <c r="J3054">
        <f t="shared" si="435"/>
        <v>2454.3000000000002</v>
      </c>
      <c r="K3054" s="2">
        <f t="shared" si="428"/>
        <v>0.68175000000000008</v>
      </c>
      <c r="L3054">
        <f t="shared" si="429"/>
        <v>4.9386075303561128E-5</v>
      </c>
    </row>
    <row r="3055" spans="1:12" x14ac:dyDescent="0.15">
      <c r="A3055">
        <v>1862702</v>
      </c>
      <c r="B3055">
        <v>0.87329999999999997</v>
      </c>
      <c r="C3055">
        <f t="shared" si="430"/>
        <v>0.12209999999999997</v>
      </c>
      <c r="D3055">
        <f t="shared" si="431"/>
        <v>0.11520192968868341</v>
      </c>
      <c r="E3055">
        <f t="shared" si="432"/>
        <v>8.8775311321699996E-2</v>
      </c>
      <c r="F3055">
        <v>1042.0363</v>
      </c>
      <c r="G3055">
        <f t="shared" si="433"/>
        <v>0.18880531441573997</v>
      </c>
      <c r="H3055">
        <f t="shared" si="434"/>
        <v>228.72238196624153</v>
      </c>
      <c r="I3055">
        <f t="shared" si="427"/>
        <v>256.6493848043196</v>
      </c>
      <c r="J3055">
        <f t="shared" si="435"/>
        <v>2459.3333333333335</v>
      </c>
      <c r="K3055" s="2">
        <f t="shared" si="428"/>
        <v>0.68314814814814817</v>
      </c>
      <c r="L3055">
        <f t="shared" si="429"/>
        <v>4.9387755102040818E-5</v>
      </c>
    </row>
    <row r="3056" spans="1:12" x14ac:dyDescent="0.15">
      <c r="A3056">
        <v>1863002</v>
      </c>
      <c r="B3056">
        <v>0.87319999999999998</v>
      </c>
      <c r="C3056">
        <f t="shared" si="430"/>
        <v>0.12219999999999996</v>
      </c>
      <c r="D3056">
        <f t="shared" si="431"/>
        <v>0.11529104433473444</v>
      </c>
      <c r="E3056">
        <f t="shared" si="432"/>
        <v>8.8885239374821179E-2</v>
      </c>
      <c r="F3056">
        <v>1041.2156</v>
      </c>
      <c r="G3056">
        <f t="shared" si="433"/>
        <v>0.1887969019437766</v>
      </c>
      <c r="H3056">
        <f t="shared" si="434"/>
        <v>228.54224192804932</v>
      </c>
      <c r="I3056">
        <f t="shared" si="427"/>
        <v>256.47010389165689</v>
      </c>
      <c r="J3056">
        <f t="shared" si="435"/>
        <v>2464.3333333333335</v>
      </c>
      <c r="K3056" s="2">
        <f t="shared" si="428"/>
        <v>0.68453703703703705</v>
      </c>
      <c r="L3056">
        <f t="shared" si="429"/>
        <v>4.9799306075243162E-5</v>
      </c>
    </row>
    <row r="3057" spans="1:12" x14ac:dyDescent="0.15">
      <c r="A3057">
        <v>1863301</v>
      </c>
      <c r="B3057">
        <v>0.87290000000000001</v>
      </c>
      <c r="C3057">
        <f t="shared" si="430"/>
        <v>0.12249999999999993</v>
      </c>
      <c r="D3057">
        <f t="shared" si="431"/>
        <v>0.11555834063427216</v>
      </c>
      <c r="E3057">
        <f t="shared" si="432"/>
        <v>8.9116858446301989E-2</v>
      </c>
      <c r="F3057">
        <v>1042.6224</v>
      </c>
      <c r="G3057">
        <f t="shared" si="433"/>
        <v>0.18877167127320352</v>
      </c>
      <c r="H3057">
        <f t="shared" si="434"/>
        <v>228.85102833688182</v>
      </c>
      <c r="I3057">
        <f t="shared" si="427"/>
        <v>256.88527930814979</v>
      </c>
      <c r="J3057">
        <f t="shared" si="435"/>
        <v>2469.3166666666666</v>
      </c>
      <c r="K3057" s="2">
        <f t="shared" si="428"/>
        <v>0.68592129629629628</v>
      </c>
      <c r="L3057">
        <f t="shared" si="429"/>
        <v>4.9387755102040818E-5</v>
      </c>
    </row>
    <row r="3058" spans="1:12" x14ac:dyDescent="0.15">
      <c r="A3058">
        <v>1863601</v>
      </c>
      <c r="B3058">
        <v>0.87270000000000003</v>
      </c>
      <c r="C3058">
        <f t="shared" si="430"/>
        <v>0.12269999999999991</v>
      </c>
      <c r="D3058">
        <f t="shared" si="431"/>
        <v>0.11573649848259657</v>
      </c>
      <c r="E3058">
        <f t="shared" si="432"/>
        <v>8.9327718729641584E-2</v>
      </c>
      <c r="F3058">
        <v>1041.3329000000001</v>
      </c>
      <c r="G3058">
        <f t="shared" si="433"/>
        <v>0.18875485644474874</v>
      </c>
      <c r="H3058">
        <f t="shared" si="434"/>
        <v>228.56798876182535</v>
      </c>
      <c r="I3058">
        <f t="shared" si="427"/>
        <v>256.61328098290119</v>
      </c>
      <c r="J3058">
        <f t="shared" si="435"/>
        <v>2474.3166666666666</v>
      </c>
      <c r="K3058" s="2">
        <f t="shared" si="428"/>
        <v>0.68731018518518516</v>
      </c>
      <c r="L3058">
        <f t="shared" si="429"/>
        <v>4.9387755102040818E-5</v>
      </c>
    </row>
    <row r="3059" spans="1:12" x14ac:dyDescent="0.15">
      <c r="A3059">
        <v>1863902</v>
      </c>
      <c r="B3059">
        <v>0.87250000000000005</v>
      </c>
      <c r="C3059">
        <f t="shared" si="430"/>
        <v>0.12289999999999988</v>
      </c>
      <c r="D3059">
        <f t="shared" si="431"/>
        <v>0.11591462459635574</v>
      </c>
      <c r="E3059">
        <f t="shared" si="432"/>
        <v>8.9589090863515047E-2</v>
      </c>
      <c r="F3059">
        <v>1038.0504000000001</v>
      </c>
      <c r="G3059">
        <f t="shared" si="433"/>
        <v>0.18873804610883396</v>
      </c>
      <c r="H3059">
        <f t="shared" si="434"/>
        <v>227.84749445773613</v>
      </c>
      <c r="I3059">
        <f t="shared" si="427"/>
        <v>255.84995152659178</v>
      </c>
      <c r="J3059">
        <f t="shared" si="435"/>
        <v>2479.3333333333335</v>
      </c>
      <c r="K3059" s="2">
        <f t="shared" si="428"/>
        <v>0.68870370370370371</v>
      </c>
      <c r="L3059">
        <f t="shared" si="429"/>
        <v>4.9795918367347122E-5</v>
      </c>
    </row>
    <row r="3060" spans="1:12" x14ac:dyDescent="0.15">
      <c r="A3060">
        <v>1864201</v>
      </c>
      <c r="B3060">
        <v>0.87219999999999998</v>
      </c>
      <c r="C3060">
        <f t="shared" si="430"/>
        <v>0.12319999999999996</v>
      </c>
      <c r="D3060">
        <f t="shared" si="431"/>
        <v>0.11618175428940961</v>
      </c>
      <c r="E3060">
        <f t="shared" si="432"/>
        <v>8.9651079031297182E-2</v>
      </c>
      <c r="F3060">
        <v>1046.1394</v>
      </c>
      <c r="G3060">
        <f t="shared" si="433"/>
        <v>0.1887128390240993</v>
      </c>
      <c r="H3060">
        <f t="shared" si="434"/>
        <v>229.6229943589631</v>
      </c>
      <c r="I3060">
        <f t="shared" si="427"/>
        <v>257.91254726398734</v>
      </c>
      <c r="J3060">
        <f t="shared" si="435"/>
        <v>2484.3166666666666</v>
      </c>
      <c r="K3060" s="2">
        <f t="shared" si="428"/>
        <v>0.69008796296296293</v>
      </c>
      <c r="L3060">
        <f t="shared" si="429"/>
        <v>4.9590149994898085E-5</v>
      </c>
    </row>
    <row r="3061" spans="1:12" x14ac:dyDescent="0.15">
      <c r="A3061">
        <v>1864500</v>
      </c>
      <c r="B3061">
        <v>0.87180000000000002</v>
      </c>
      <c r="C3061">
        <f t="shared" si="430"/>
        <v>0.12359999999999992</v>
      </c>
      <c r="D3061">
        <f t="shared" si="431"/>
        <v>0.1165378162479515</v>
      </c>
      <c r="E3061">
        <f t="shared" si="432"/>
        <v>9.0004166196797367E-2</v>
      </c>
      <c r="F3061">
        <v>1046.2566999999999</v>
      </c>
      <c r="G3061">
        <f t="shared" si="433"/>
        <v>0.18867924528301888</v>
      </c>
      <c r="H3061">
        <f t="shared" si="434"/>
        <v>229.64874119273901</v>
      </c>
      <c r="I3061">
        <f t="shared" si="427"/>
        <v>258.03332560416163</v>
      </c>
      <c r="J3061">
        <f t="shared" si="435"/>
        <v>2489.3000000000002</v>
      </c>
      <c r="K3061" s="2">
        <f t="shared" si="428"/>
        <v>0.69147222222222227</v>
      </c>
      <c r="L3061">
        <f t="shared" si="429"/>
        <v>4.9590149994898132E-5</v>
      </c>
    </row>
    <row r="3062" spans="1:12" x14ac:dyDescent="0.15">
      <c r="A3062">
        <v>1864801</v>
      </c>
      <c r="B3062">
        <v>0.87170000000000003</v>
      </c>
      <c r="C3062">
        <f t="shared" si="430"/>
        <v>0.12369999999999991</v>
      </c>
      <c r="D3062">
        <f t="shared" si="431"/>
        <v>0.11662681193171956</v>
      </c>
      <c r="E3062">
        <f t="shared" si="432"/>
        <v>9.0194246514708171E-2</v>
      </c>
      <c r="F3062">
        <v>1042.2708</v>
      </c>
      <c r="G3062">
        <f t="shared" si="433"/>
        <v>0.18867084965059064</v>
      </c>
      <c r="H3062">
        <f t="shared" si="434"/>
        <v>228.77385368423359</v>
      </c>
      <c r="I3062">
        <f t="shared" si="427"/>
        <v>257.07317938497323</v>
      </c>
      <c r="J3062">
        <f t="shared" si="435"/>
        <v>2494.3166666666666</v>
      </c>
      <c r="K3062" s="2">
        <f t="shared" si="428"/>
        <v>0.6928657407407407</v>
      </c>
      <c r="L3062">
        <f t="shared" si="429"/>
        <v>4.9797612163678965E-5</v>
      </c>
    </row>
    <row r="3063" spans="1:12" x14ac:dyDescent="0.15">
      <c r="A3063">
        <v>1865101</v>
      </c>
      <c r="B3063">
        <v>0.87150000000000005</v>
      </c>
      <c r="C3063">
        <f t="shared" si="430"/>
        <v>0.12389999999999989</v>
      </c>
      <c r="D3063">
        <f t="shared" si="431"/>
        <v>0.11680477954208426</v>
      </c>
      <c r="E3063">
        <f t="shared" si="432"/>
        <v>9.0315728562056705E-2</v>
      </c>
      <c r="F3063">
        <v>1044.4981</v>
      </c>
      <c r="G3063">
        <f t="shared" si="433"/>
        <v>0.18865406174739857</v>
      </c>
      <c r="H3063">
        <f t="shared" si="434"/>
        <v>229.26273623213854</v>
      </c>
      <c r="I3063">
        <f t="shared" si="427"/>
        <v>257.66838925130048</v>
      </c>
      <c r="J3063">
        <f t="shared" si="435"/>
        <v>2499.3166666666666</v>
      </c>
      <c r="K3063" s="2">
        <f t="shared" si="428"/>
        <v>0.69425462962962958</v>
      </c>
      <c r="L3063">
        <f t="shared" si="429"/>
        <v>5.0000000000000158E-5</v>
      </c>
    </row>
    <row r="3064" spans="1:12" x14ac:dyDescent="0.15">
      <c r="A3064">
        <v>1865401</v>
      </c>
      <c r="B3064">
        <v>0.87119999999999997</v>
      </c>
      <c r="C3064">
        <f t="shared" si="430"/>
        <v>0.12419999999999996</v>
      </c>
      <c r="D3064">
        <f t="shared" si="431"/>
        <v>0.11707167158583744</v>
      </c>
      <c r="E3064">
        <f t="shared" si="432"/>
        <v>9.0642080961867752E-2</v>
      </c>
      <c r="F3064">
        <v>1042.1534999999999</v>
      </c>
      <c r="G3064">
        <f t="shared" si="433"/>
        <v>0.18862888829303354</v>
      </c>
      <c r="H3064">
        <f t="shared" si="434"/>
        <v>228.74810685045759</v>
      </c>
      <c r="I3064">
        <f t="shared" si="427"/>
        <v>257.15862172128442</v>
      </c>
      <c r="J3064">
        <f t="shared" si="435"/>
        <v>2504.3166666666666</v>
      </c>
      <c r="K3064" s="2">
        <f t="shared" si="428"/>
        <v>0.69564351851851847</v>
      </c>
      <c r="L3064">
        <f t="shared" si="429"/>
        <v>4.9794224686235097E-5</v>
      </c>
    </row>
    <row r="3065" spans="1:12" x14ac:dyDescent="0.15">
      <c r="A3065">
        <v>1865701</v>
      </c>
      <c r="B3065">
        <v>0.871</v>
      </c>
      <c r="C3065">
        <f t="shared" si="430"/>
        <v>0.12439999999999994</v>
      </c>
      <c r="D3065">
        <f t="shared" si="431"/>
        <v>0.11724956005023962</v>
      </c>
      <c r="E3065">
        <f t="shared" si="432"/>
        <v>9.0790239248240992E-2</v>
      </c>
      <c r="F3065">
        <v>1043.3258000000001</v>
      </c>
      <c r="G3065">
        <f t="shared" si="433"/>
        <v>0.18861211158750002</v>
      </c>
      <c r="H3065">
        <f t="shared" si="434"/>
        <v>229.00542154129809</v>
      </c>
      <c r="I3065">
        <f t="shared" si="427"/>
        <v>257.49369598103556</v>
      </c>
      <c r="J3065">
        <f t="shared" si="435"/>
        <v>2509.3166666666666</v>
      </c>
      <c r="K3065" s="2">
        <f t="shared" si="428"/>
        <v>0.69703240740740735</v>
      </c>
      <c r="L3065">
        <f t="shared" si="429"/>
        <v>4.9999999999999928E-5</v>
      </c>
    </row>
    <row r="3066" spans="1:12" x14ac:dyDescent="0.15">
      <c r="A3066">
        <v>1866002</v>
      </c>
      <c r="B3066">
        <v>0.87070000000000003</v>
      </c>
      <c r="C3066">
        <f t="shared" si="430"/>
        <v>0.12469999999999991</v>
      </c>
      <c r="D3066">
        <f t="shared" si="431"/>
        <v>0.11751633342783881</v>
      </c>
      <c r="E3066">
        <f t="shared" si="432"/>
        <v>9.0961872505669963E-2</v>
      </c>
      <c r="F3066">
        <v>1047.0772999999999</v>
      </c>
      <c r="G3066">
        <f t="shared" si="433"/>
        <v>0.18858695492028746</v>
      </c>
      <c r="H3066">
        <f t="shared" si="434"/>
        <v>229.82885928137136</v>
      </c>
      <c r="I3066">
        <f t="shared" si="427"/>
        <v>258.48851803375828</v>
      </c>
      <c r="J3066">
        <f t="shared" si="435"/>
        <v>2514.3333333333335</v>
      </c>
      <c r="K3066" s="2">
        <f t="shared" si="428"/>
        <v>0.69842592592592601</v>
      </c>
      <c r="L3066">
        <f t="shared" si="429"/>
        <v>4.9593523589237726E-5</v>
      </c>
    </row>
    <row r="3067" spans="1:12" x14ac:dyDescent="0.15">
      <c r="A3067">
        <v>1866302</v>
      </c>
      <c r="B3067">
        <v>0.87039999999999995</v>
      </c>
      <c r="C3067">
        <f t="shared" si="430"/>
        <v>0.12499999999999999</v>
      </c>
      <c r="D3067">
        <f t="shared" si="431"/>
        <v>0.11778303565638346</v>
      </c>
      <c r="E3067">
        <f t="shared" si="432"/>
        <v>9.1258307448298992E-2</v>
      </c>
      <c r="F3067">
        <v>1045.9049</v>
      </c>
      <c r="G3067">
        <f t="shared" si="433"/>
        <v>0.1885618083164127</v>
      </c>
      <c r="H3067">
        <f t="shared" si="434"/>
        <v>229.57152264097104</v>
      </c>
      <c r="I3067">
        <f t="shared" si="427"/>
        <v>258.2679629710924</v>
      </c>
      <c r="J3067">
        <f t="shared" si="435"/>
        <v>2519.3333333333335</v>
      </c>
      <c r="K3067" s="2">
        <f t="shared" si="428"/>
        <v>0.69981481481481489</v>
      </c>
      <c r="L3067">
        <f t="shared" si="429"/>
        <v>4.9593523589237726E-5</v>
      </c>
    </row>
    <row r="3068" spans="1:12" x14ac:dyDescent="0.15">
      <c r="A3068">
        <v>1866601</v>
      </c>
      <c r="B3068">
        <v>0.87019999999999997</v>
      </c>
      <c r="C3068">
        <f t="shared" si="430"/>
        <v>0.12519999999999998</v>
      </c>
      <c r="D3068">
        <f t="shared" si="431"/>
        <v>0.11796079763356471</v>
      </c>
      <c r="E3068">
        <f t="shared" si="432"/>
        <v>9.1400392197423339E-2</v>
      </c>
      <c r="F3068">
        <v>1047.3117</v>
      </c>
      <c r="G3068">
        <f t="shared" si="433"/>
        <v>0.18854504950126014</v>
      </c>
      <c r="H3068">
        <f t="shared" si="434"/>
        <v>229.88030904980351</v>
      </c>
      <c r="I3068">
        <f t="shared" si="427"/>
        <v>258.66132374283893</v>
      </c>
      <c r="J3068">
        <f t="shared" si="435"/>
        <v>2524.3166666666666</v>
      </c>
      <c r="K3068" s="2">
        <f t="shared" si="428"/>
        <v>0.701199074074074</v>
      </c>
      <c r="L3068">
        <f t="shared" si="429"/>
        <v>4.9794224686235097E-5</v>
      </c>
    </row>
    <row r="3069" spans="1:12" x14ac:dyDescent="0.15">
      <c r="A3069">
        <v>1866902</v>
      </c>
      <c r="B3069">
        <v>0.86980000000000002</v>
      </c>
      <c r="C3069">
        <f t="shared" si="430"/>
        <v>0.12559999999999993</v>
      </c>
      <c r="D3069">
        <f t="shared" si="431"/>
        <v>0.11831622681804219</v>
      </c>
      <c r="E3069">
        <f t="shared" si="432"/>
        <v>9.1960962907172566E-2</v>
      </c>
      <c r="F3069">
        <v>1039.2227</v>
      </c>
      <c r="G3069">
        <f t="shared" si="433"/>
        <v>0.18851154527185282</v>
      </c>
      <c r="H3069">
        <f t="shared" si="434"/>
        <v>228.10480914857658</v>
      </c>
      <c r="I3069">
        <f t="shared" si="427"/>
        <v>256.75477317763773</v>
      </c>
      <c r="J3069">
        <f t="shared" si="435"/>
        <v>2529.3333333333335</v>
      </c>
      <c r="K3069" s="2">
        <f t="shared" si="428"/>
        <v>0.70259259259259266</v>
      </c>
      <c r="L3069">
        <f t="shared" si="429"/>
        <v>4.9387755102040818E-5</v>
      </c>
    </row>
    <row r="3070" spans="1:12" x14ac:dyDescent="0.15">
      <c r="A3070">
        <v>1867201</v>
      </c>
      <c r="B3070">
        <v>0.86980000000000002</v>
      </c>
      <c r="C3070">
        <f t="shared" si="430"/>
        <v>0.12559999999999993</v>
      </c>
      <c r="D3070">
        <f t="shared" si="431"/>
        <v>0.11831622681804219</v>
      </c>
      <c r="E3070">
        <f t="shared" si="432"/>
        <v>9.1877714351002823E-2</v>
      </c>
      <c r="F3070">
        <v>1042.5053</v>
      </c>
      <c r="G3070">
        <f t="shared" si="433"/>
        <v>0.18851154527185282</v>
      </c>
      <c r="H3070">
        <f t="shared" si="434"/>
        <v>228.82532540222564</v>
      </c>
      <c r="I3070">
        <f t="shared" si="427"/>
        <v>257.56578627274519</v>
      </c>
      <c r="J3070">
        <f t="shared" si="435"/>
        <v>2534.3166666666666</v>
      </c>
      <c r="K3070" s="2">
        <f t="shared" si="428"/>
        <v>0.70397685185185188</v>
      </c>
      <c r="L3070">
        <f t="shared" si="429"/>
        <v>4.9795918367346891E-5</v>
      </c>
    </row>
    <row r="3071" spans="1:12" x14ac:dyDescent="0.15">
      <c r="A3071">
        <v>1867502</v>
      </c>
      <c r="B3071">
        <v>0.86950000000000005</v>
      </c>
      <c r="C3071">
        <f t="shared" si="430"/>
        <v>0.1258999999999999</v>
      </c>
      <c r="D3071">
        <f t="shared" si="431"/>
        <v>0.1185827158269477</v>
      </c>
      <c r="E3071">
        <f t="shared" si="432"/>
        <v>9.1826080564382462E-2</v>
      </c>
      <c r="F3071">
        <v>1055.0492999999999</v>
      </c>
      <c r="G3071">
        <f t="shared" si="433"/>
        <v>0.18848642881777133</v>
      </c>
      <c r="H3071">
        <f t="shared" si="434"/>
        <v>231.57867819750209</v>
      </c>
      <c r="I3071">
        <f t="shared" si="427"/>
        <v>260.73443378256758</v>
      </c>
      <c r="J3071">
        <f t="shared" si="435"/>
        <v>2539.3333333333335</v>
      </c>
      <c r="K3071" s="2">
        <f t="shared" si="428"/>
        <v>0.70537037037037043</v>
      </c>
      <c r="L3071">
        <f t="shared" si="429"/>
        <v>5.0000000000000158E-5</v>
      </c>
    </row>
    <row r="3072" spans="1:12" x14ac:dyDescent="0.15">
      <c r="A3072">
        <v>1867803</v>
      </c>
      <c r="B3072">
        <v>0.86909999999999998</v>
      </c>
      <c r="C3072">
        <f t="shared" si="430"/>
        <v>0.12629999999999997</v>
      </c>
      <c r="D3072">
        <f t="shared" si="431"/>
        <v>0.11893792407151385</v>
      </c>
      <c r="E3072">
        <f t="shared" si="432"/>
        <v>9.2282373443091356E-2</v>
      </c>
      <c r="F3072">
        <v>1051.0634</v>
      </c>
      <c r="G3072">
        <f t="shared" si="433"/>
        <v>0.18845295582357777</v>
      </c>
      <c r="H3072">
        <f t="shared" si="434"/>
        <v>230.70379068899669</v>
      </c>
      <c r="I3072">
        <f t="shared" si="427"/>
        <v>259.84167945301692</v>
      </c>
      <c r="J3072">
        <f t="shared" si="435"/>
        <v>2544.35</v>
      </c>
      <c r="K3072" s="2">
        <f t="shared" si="428"/>
        <v>0.70676388888888886</v>
      </c>
      <c r="L3072">
        <f t="shared" si="429"/>
        <v>4.9188692723747312E-5</v>
      </c>
    </row>
    <row r="3073" spans="1:12" x14ac:dyDescent="0.15">
      <c r="A3073">
        <v>1868103</v>
      </c>
      <c r="B3073">
        <v>0.86890000000000001</v>
      </c>
      <c r="C3073">
        <f t="shared" si="430"/>
        <v>0.12649999999999995</v>
      </c>
      <c r="D3073">
        <f t="shared" si="431"/>
        <v>0.11911548089016212</v>
      </c>
      <c r="E3073">
        <f t="shared" si="432"/>
        <v>9.2578858582021722E-2</v>
      </c>
      <c r="F3073">
        <v>1046.3739</v>
      </c>
      <c r="G3073">
        <f t="shared" si="433"/>
        <v>0.1884362260125613</v>
      </c>
      <c r="H3073">
        <f t="shared" si="434"/>
        <v>229.67446607695516</v>
      </c>
      <c r="I3073">
        <f t="shared" si="427"/>
        <v>258.72828603568996</v>
      </c>
      <c r="J3073">
        <f t="shared" si="435"/>
        <v>2549.35</v>
      </c>
      <c r="K3073" s="2">
        <f t="shared" si="428"/>
        <v>0.70815277777777774</v>
      </c>
      <c r="L3073">
        <f t="shared" si="429"/>
        <v>4.9595210558541369E-5</v>
      </c>
    </row>
    <row r="3074" spans="1:12" x14ac:dyDescent="0.15">
      <c r="A3074">
        <v>1868402</v>
      </c>
      <c r="B3074">
        <v>0.86870000000000003</v>
      </c>
      <c r="C3074">
        <f t="shared" si="430"/>
        <v>0.12669999999999992</v>
      </c>
      <c r="D3074">
        <f t="shared" si="431"/>
        <v>0.11929300618798321</v>
      </c>
      <c r="E3074">
        <f t="shared" si="432"/>
        <v>9.2720701579675005E-2</v>
      </c>
      <c r="F3074">
        <v>1047.7809</v>
      </c>
      <c r="G3074">
        <f t="shared" si="433"/>
        <v>0.18841950065629415</v>
      </c>
      <c r="H3074">
        <f t="shared" si="434"/>
        <v>229.98329638490748</v>
      </c>
      <c r="I3074">
        <f t="shared" ref="I3074:I3137" si="436">F3074/(3.142/4*G3074^2)/145</f>
        <v>259.12218003687531</v>
      </c>
      <c r="J3074">
        <f t="shared" si="435"/>
        <v>2554.3333333333335</v>
      </c>
      <c r="K3074" s="2">
        <f t="shared" ref="K3074:K3137" si="437">J3074/3600</f>
        <v>0.70953703703703708</v>
      </c>
      <c r="L3074">
        <f t="shared" ref="L3074:L3137" si="438">(B3074-B3172)/(J3172-J3074)</f>
        <v>4.9595210558541369E-5</v>
      </c>
    </row>
    <row r="3075" spans="1:12" x14ac:dyDescent="0.15">
      <c r="A3075">
        <v>1868702</v>
      </c>
      <c r="B3075">
        <v>0.86860000000000004</v>
      </c>
      <c r="C3075">
        <f t="shared" ref="C3075:C3138" si="439">B$2-B3075-0.0213</f>
        <v>0.12679999999999991</v>
      </c>
      <c r="D3075">
        <f t="shared" ref="D3075:D3138" si="440">LN(1+C3075)</f>
        <v>0.1193817570200803</v>
      </c>
      <c r="E3075">
        <f t="shared" ref="E3075:E3138" si="441">D3075-H3075/8655</f>
        <v>9.2836212868870241E-2</v>
      </c>
      <c r="F3075">
        <v>1046.7257</v>
      </c>
      <c r="G3075">
        <f t="shared" ref="G3075:G3138" si="442">(4*O$2/(1+C3075)/3.142)^0.5</f>
        <v>0.18841113964807388</v>
      </c>
      <c r="H3075">
        <f t="shared" ref="H3075:H3138" si="443">F3075/(3.142/4*P$2^2)/145</f>
        <v>229.75168462872313</v>
      </c>
      <c r="I3075">
        <f t="shared" si="436"/>
        <v>258.88419823964517</v>
      </c>
      <c r="J3075">
        <f t="shared" ref="J3075:J3138" si="444">(A3075-$A$2)/60-434</f>
        <v>2559.3333333333335</v>
      </c>
      <c r="K3075" s="2">
        <f t="shared" si="437"/>
        <v>0.71092592592592596</v>
      </c>
      <c r="L3075">
        <f t="shared" si="438"/>
        <v>5.0001700738120522E-5</v>
      </c>
    </row>
    <row r="3076" spans="1:12" x14ac:dyDescent="0.15">
      <c r="A3076">
        <v>1869001</v>
      </c>
      <c r="B3076">
        <v>0.86819999999999997</v>
      </c>
      <c r="C3076">
        <f t="shared" si="439"/>
        <v>0.12719999999999998</v>
      </c>
      <c r="D3076">
        <f t="shared" si="440"/>
        <v>0.11973668160233339</v>
      </c>
      <c r="E3076">
        <f t="shared" si="441"/>
        <v>9.3164376994025189E-2</v>
      </c>
      <c r="F3076">
        <v>1047.7809</v>
      </c>
      <c r="G3076">
        <f t="shared" si="442"/>
        <v>0.18837770674218593</v>
      </c>
      <c r="H3076">
        <f t="shared" si="443"/>
        <v>229.98329638490748</v>
      </c>
      <c r="I3076">
        <f t="shared" si="436"/>
        <v>259.23717168506766</v>
      </c>
      <c r="J3076">
        <f t="shared" si="444"/>
        <v>2564.3166666666666</v>
      </c>
      <c r="K3076" s="2">
        <f t="shared" si="437"/>
        <v>0.71231018518518519</v>
      </c>
      <c r="L3076">
        <f t="shared" si="438"/>
        <v>4.9591836734693854E-5</v>
      </c>
    </row>
    <row r="3077" spans="1:12" x14ac:dyDescent="0.15">
      <c r="A3077">
        <v>1869301</v>
      </c>
      <c r="B3077">
        <v>0.86799999999999999</v>
      </c>
      <c r="C3077">
        <f t="shared" si="439"/>
        <v>0.12739999999999996</v>
      </c>
      <c r="D3077">
        <f t="shared" si="440"/>
        <v>0.11991409666533755</v>
      </c>
      <c r="E3077">
        <f t="shared" si="441"/>
        <v>9.3282331700971471E-2</v>
      </c>
      <c r="F3077">
        <v>1050.1255000000001</v>
      </c>
      <c r="G3077">
        <f t="shared" si="442"/>
        <v>0.18836099696198344</v>
      </c>
      <c r="H3077">
        <f t="shared" si="443"/>
        <v>230.49792576658837</v>
      </c>
      <c r="I3077">
        <f t="shared" si="436"/>
        <v>259.86336150925172</v>
      </c>
      <c r="J3077">
        <f t="shared" si="444"/>
        <v>2569.3166666666666</v>
      </c>
      <c r="K3077" s="2">
        <f t="shared" si="437"/>
        <v>0.71369907407407407</v>
      </c>
      <c r="L3077">
        <f t="shared" si="438"/>
        <v>4.9795918367346891E-5</v>
      </c>
    </row>
    <row r="3078" spans="1:12" x14ac:dyDescent="0.15">
      <c r="A3078">
        <v>1869600</v>
      </c>
      <c r="B3078">
        <v>0.86780000000000002</v>
      </c>
      <c r="C3078">
        <f t="shared" si="439"/>
        <v>0.12759999999999994</v>
      </c>
      <c r="D3078">
        <f t="shared" si="440"/>
        <v>0.12009148025782038</v>
      </c>
      <c r="E3078">
        <f t="shared" si="441"/>
        <v>9.3435929629397882E-2</v>
      </c>
      <c r="F3078">
        <v>1051.0634</v>
      </c>
      <c r="G3078">
        <f t="shared" si="442"/>
        <v>0.18834429162764507</v>
      </c>
      <c r="H3078">
        <f t="shared" si="443"/>
        <v>230.70379068899669</v>
      </c>
      <c r="I3078">
        <f t="shared" si="436"/>
        <v>260.14159438091264</v>
      </c>
      <c r="J3078">
        <f t="shared" si="444"/>
        <v>2574.3000000000002</v>
      </c>
      <c r="K3078" s="2">
        <f t="shared" si="437"/>
        <v>0.7150833333333334</v>
      </c>
      <c r="L3078">
        <f t="shared" si="438"/>
        <v>4.9790837669625527E-5</v>
      </c>
    </row>
    <row r="3079" spans="1:12" x14ac:dyDescent="0.15">
      <c r="A3079">
        <v>1869904</v>
      </c>
      <c r="B3079">
        <v>0.86750000000000005</v>
      </c>
      <c r="C3079">
        <f t="shared" si="439"/>
        <v>0.1278999999999999</v>
      </c>
      <c r="D3079">
        <f t="shared" si="440"/>
        <v>0.12035749666373399</v>
      </c>
      <c r="E3079">
        <f t="shared" si="441"/>
        <v>9.3663299086323787E-2</v>
      </c>
      <c r="F3079">
        <v>1052.5872999999999</v>
      </c>
      <c r="G3079">
        <f t="shared" si="442"/>
        <v>0.18831924195782121</v>
      </c>
      <c r="H3079">
        <f t="shared" si="443"/>
        <v>231.03828003248532</v>
      </c>
      <c r="I3079">
        <f t="shared" si="436"/>
        <v>260.58807604864012</v>
      </c>
      <c r="J3079">
        <f t="shared" si="444"/>
        <v>2579.3666666666668</v>
      </c>
      <c r="K3079" s="2">
        <f t="shared" si="437"/>
        <v>0.71649074074074082</v>
      </c>
      <c r="L3079">
        <f t="shared" si="438"/>
        <v>4.9799306075243393E-5</v>
      </c>
    </row>
    <row r="3080" spans="1:12" x14ac:dyDescent="0.15">
      <c r="A3080">
        <v>1870203</v>
      </c>
      <c r="B3080">
        <v>0.86709999999999998</v>
      </c>
      <c r="C3080">
        <f t="shared" si="439"/>
        <v>0.12829999999999997</v>
      </c>
      <c r="D3080">
        <f t="shared" si="440"/>
        <v>0.12071207516226322</v>
      </c>
      <c r="E3080">
        <f t="shared" si="441"/>
        <v>9.4104093325898114E-2</v>
      </c>
      <c r="F3080">
        <v>1049.1876999999999</v>
      </c>
      <c r="G3080">
        <f t="shared" si="442"/>
        <v>0.18828585794019359</v>
      </c>
      <c r="H3080">
        <f t="shared" si="443"/>
        <v>230.29208279373998</v>
      </c>
      <c r="I3080">
        <f t="shared" si="436"/>
        <v>259.83855701617676</v>
      </c>
      <c r="J3080">
        <f t="shared" si="444"/>
        <v>2584.35</v>
      </c>
      <c r="K3080" s="2">
        <f t="shared" si="437"/>
        <v>0.71787499999999993</v>
      </c>
      <c r="L3080">
        <f t="shared" si="438"/>
        <v>4.9185346440355113E-5</v>
      </c>
    </row>
    <row r="3081" spans="1:12" x14ac:dyDescent="0.15">
      <c r="A3081">
        <v>1870501</v>
      </c>
      <c r="B3081">
        <v>0.86699999999999999</v>
      </c>
      <c r="C3081">
        <f t="shared" si="439"/>
        <v>0.12839999999999996</v>
      </c>
      <c r="D3081">
        <f t="shared" si="440"/>
        <v>0.12080070014570424</v>
      </c>
      <c r="E3081">
        <f t="shared" si="441"/>
        <v>9.4177857024407841E-2</v>
      </c>
      <c r="F3081">
        <v>1049.7737</v>
      </c>
      <c r="G3081">
        <f t="shared" si="442"/>
        <v>0.18827751470952855</v>
      </c>
      <c r="H3081">
        <f t="shared" si="443"/>
        <v>230.42070721482028</v>
      </c>
      <c r="I3081">
        <f t="shared" si="436"/>
        <v>260.00672602120324</v>
      </c>
      <c r="J3081">
        <f t="shared" si="444"/>
        <v>2589.3166666666666</v>
      </c>
      <c r="K3081" s="2">
        <f t="shared" si="437"/>
        <v>0.7192546296296296</v>
      </c>
      <c r="L3081">
        <f t="shared" si="438"/>
        <v>4.9989798000408021E-5</v>
      </c>
    </row>
    <row r="3082" spans="1:12" x14ac:dyDescent="0.15">
      <c r="A3082">
        <v>1870803</v>
      </c>
      <c r="B3082">
        <v>0.86680000000000001</v>
      </c>
      <c r="C3082">
        <f t="shared" si="439"/>
        <v>0.12859999999999994</v>
      </c>
      <c r="D3082">
        <f t="shared" si="440"/>
        <v>0.1209779265529027</v>
      </c>
      <c r="E3082">
        <f t="shared" si="441"/>
        <v>9.4236157647379651E-2</v>
      </c>
      <c r="F3082">
        <v>1054.4630999999999</v>
      </c>
      <c r="G3082">
        <f t="shared" si="442"/>
        <v>0.18826083157496837</v>
      </c>
      <c r="H3082">
        <f t="shared" si="443"/>
        <v>231.45000987730194</v>
      </c>
      <c r="I3082">
        <f t="shared" si="436"/>
        <v>261.21448114752292</v>
      </c>
      <c r="J3082">
        <f t="shared" si="444"/>
        <v>2594.35</v>
      </c>
      <c r="K3082" s="2">
        <f t="shared" si="437"/>
        <v>0.7206527777777777</v>
      </c>
      <c r="L3082">
        <f t="shared" si="438"/>
        <v>5.0001700738120251E-5</v>
      </c>
    </row>
    <row r="3083" spans="1:12" x14ac:dyDescent="0.15">
      <c r="A3083">
        <v>1871101</v>
      </c>
      <c r="B3083">
        <v>0.86650000000000005</v>
      </c>
      <c r="C3083">
        <f t="shared" si="439"/>
        <v>0.1288999999999999</v>
      </c>
      <c r="D3083">
        <f t="shared" si="440"/>
        <v>0.12124370728536403</v>
      </c>
      <c r="E3083">
        <f t="shared" si="441"/>
        <v>9.4546532378856671E-2</v>
      </c>
      <c r="F3083">
        <v>1052.7047</v>
      </c>
      <c r="G3083">
        <f t="shared" si="442"/>
        <v>0.18823581518636881</v>
      </c>
      <c r="H3083">
        <f t="shared" si="443"/>
        <v>231.0640488158212</v>
      </c>
      <c r="I3083">
        <f t="shared" si="436"/>
        <v>260.8482047081805</v>
      </c>
      <c r="J3083">
        <f t="shared" si="444"/>
        <v>2599.3166666666666</v>
      </c>
      <c r="K3083" s="2">
        <f t="shared" si="437"/>
        <v>0.72203240740740737</v>
      </c>
      <c r="L3083">
        <f t="shared" si="438"/>
        <v>4.9588463369838993E-5</v>
      </c>
    </row>
    <row r="3084" spans="1:12" x14ac:dyDescent="0.15">
      <c r="A3084">
        <v>1871401</v>
      </c>
      <c r="B3084">
        <v>0.86619999999999997</v>
      </c>
      <c r="C3084">
        <f t="shared" si="439"/>
        <v>0.12919999999999998</v>
      </c>
      <c r="D3084">
        <f t="shared" si="440"/>
        <v>0.12150941739719719</v>
      </c>
      <c r="E3084">
        <f t="shared" si="441"/>
        <v>9.4800350926689342E-2</v>
      </c>
      <c r="F3084">
        <v>1053.1736000000001</v>
      </c>
      <c r="G3084">
        <f t="shared" si="442"/>
        <v>0.18821080876776808</v>
      </c>
      <c r="H3084">
        <f t="shared" si="443"/>
        <v>231.16697030224543</v>
      </c>
      <c r="I3084">
        <f t="shared" si="436"/>
        <v>261.03374286529549</v>
      </c>
      <c r="J3084">
        <f t="shared" si="444"/>
        <v>2604.3166666666666</v>
      </c>
      <c r="K3084" s="2">
        <f t="shared" si="437"/>
        <v>0.72342129629629626</v>
      </c>
      <c r="L3084">
        <f t="shared" si="438"/>
        <v>4.9588463369838763E-5</v>
      </c>
    </row>
    <row r="3085" spans="1:12" x14ac:dyDescent="0.15">
      <c r="A3085">
        <v>1871701</v>
      </c>
      <c r="B3085">
        <v>0.86599999999999999</v>
      </c>
      <c r="C3085">
        <f t="shared" si="439"/>
        <v>0.12939999999999996</v>
      </c>
      <c r="D3085">
        <f t="shared" si="440"/>
        <v>0.12168651825659924</v>
      </c>
      <c r="E3085">
        <f t="shared" si="441"/>
        <v>9.4965560222090906E-2</v>
      </c>
      <c r="F3085">
        <v>1053.6424999999999</v>
      </c>
      <c r="G3085">
        <f t="shared" si="442"/>
        <v>0.1881941433576528</v>
      </c>
      <c r="H3085">
        <f t="shared" si="443"/>
        <v>231.26989178866958</v>
      </c>
      <c r="I3085">
        <f t="shared" si="436"/>
        <v>261.1962157861235</v>
      </c>
      <c r="J3085">
        <f t="shared" si="444"/>
        <v>2609.3166666666666</v>
      </c>
      <c r="K3085" s="2">
        <f t="shared" si="437"/>
        <v>0.72481018518518514</v>
      </c>
      <c r="L3085">
        <f t="shared" si="438"/>
        <v>4.9590149994898085E-5</v>
      </c>
    </row>
    <row r="3086" spans="1:12" x14ac:dyDescent="0.15">
      <c r="A3086">
        <v>1872001</v>
      </c>
      <c r="B3086">
        <v>0.86560000000000004</v>
      </c>
      <c r="C3086">
        <f t="shared" si="439"/>
        <v>0.12979999999999992</v>
      </c>
      <c r="D3086">
        <f t="shared" si="440"/>
        <v>0.12204062590902461</v>
      </c>
      <c r="E3086">
        <f t="shared" si="441"/>
        <v>9.5405888687672274E-2</v>
      </c>
      <c r="F3086">
        <v>1050.2427</v>
      </c>
      <c r="G3086">
        <f t="shared" si="442"/>
        <v>0.18816082581408686</v>
      </c>
      <c r="H3086">
        <f t="shared" si="443"/>
        <v>230.5236506508044</v>
      </c>
      <c r="I3086">
        <f t="shared" si="436"/>
        <v>260.44562050527878</v>
      </c>
      <c r="J3086">
        <f t="shared" si="444"/>
        <v>2614.3166666666666</v>
      </c>
      <c r="K3086" s="2">
        <f t="shared" si="437"/>
        <v>0.72619907407407402</v>
      </c>
      <c r="L3086">
        <f t="shared" si="438"/>
        <v>4.938607530356108E-5</v>
      </c>
    </row>
    <row r="3087" spans="1:12" x14ac:dyDescent="0.15">
      <c r="A3087">
        <v>1872301</v>
      </c>
      <c r="B3087">
        <v>0.86560000000000004</v>
      </c>
      <c r="C3087">
        <f t="shared" si="439"/>
        <v>0.12979999999999992</v>
      </c>
      <c r="D3087">
        <f t="shared" si="440"/>
        <v>0.12204062590902461</v>
      </c>
      <c r="E3087">
        <f t="shared" si="441"/>
        <v>9.5331559438516761E-2</v>
      </c>
      <c r="F3087">
        <v>1053.1736000000001</v>
      </c>
      <c r="G3087">
        <f t="shared" si="442"/>
        <v>0.18816082581408686</v>
      </c>
      <c r="H3087">
        <f t="shared" si="443"/>
        <v>231.16697030224543</v>
      </c>
      <c r="I3087">
        <f t="shared" si="436"/>
        <v>261.1724430474768</v>
      </c>
      <c r="J3087">
        <f t="shared" si="444"/>
        <v>2619.3166666666666</v>
      </c>
      <c r="K3087" s="2">
        <f t="shared" si="437"/>
        <v>0.72758796296296291</v>
      </c>
      <c r="L3087">
        <f t="shared" si="438"/>
        <v>5.0000000000000158E-5</v>
      </c>
    </row>
    <row r="3088" spans="1:12" x14ac:dyDescent="0.15">
      <c r="A3088">
        <v>1872601</v>
      </c>
      <c r="B3088">
        <v>0.86519999999999997</v>
      </c>
      <c r="C3088">
        <f t="shared" si="439"/>
        <v>0.13019999999999998</v>
      </c>
      <c r="D3088">
        <f t="shared" si="440"/>
        <v>0.12239460821360579</v>
      </c>
      <c r="E3088">
        <f t="shared" si="441"/>
        <v>9.560824023695616E-2</v>
      </c>
      <c r="F3088">
        <v>1056.2217000000001</v>
      </c>
      <c r="G3088">
        <f t="shared" si="442"/>
        <v>0.18812752595968679</v>
      </c>
      <c r="H3088">
        <f t="shared" si="443"/>
        <v>231.83601483790247</v>
      </c>
      <c r="I3088">
        <f t="shared" si="436"/>
        <v>262.02106396979735</v>
      </c>
      <c r="J3088">
        <f t="shared" si="444"/>
        <v>2624.3166666666666</v>
      </c>
      <c r="K3088" s="2">
        <f t="shared" si="437"/>
        <v>0.72897685185185179</v>
      </c>
      <c r="L3088">
        <f t="shared" si="438"/>
        <v>4.9591836734693854E-5</v>
      </c>
    </row>
    <row r="3089" spans="1:12" x14ac:dyDescent="0.15">
      <c r="A3089">
        <v>1872901</v>
      </c>
      <c r="B3089">
        <v>0.86509999999999998</v>
      </c>
      <c r="C3089">
        <f t="shared" si="439"/>
        <v>0.13029999999999997</v>
      </c>
      <c r="D3089">
        <f t="shared" si="440"/>
        <v>0.12248308421454845</v>
      </c>
      <c r="E3089">
        <f t="shared" si="441"/>
        <v>9.5696716237898827E-2</v>
      </c>
      <c r="F3089">
        <v>1056.2217000000001</v>
      </c>
      <c r="G3089">
        <f t="shared" si="442"/>
        <v>0.18811920375818486</v>
      </c>
      <c r="H3089">
        <f t="shared" si="443"/>
        <v>231.83601483790247</v>
      </c>
      <c r="I3089">
        <f t="shared" si="436"/>
        <v>262.04424757128118</v>
      </c>
      <c r="J3089">
        <f t="shared" si="444"/>
        <v>2629.3166666666666</v>
      </c>
      <c r="K3089" s="2">
        <f t="shared" si="437"/>
        <v>0.73036574074074068</v>
      </c>
      <c r="L3089">
        <f t="shared" si="438"/>
        <v>4.9792531120331906E-5</v>
      </c>
    </row>
    <row r="3090" spans="1:12" x14ac:dyDescent="0.15">
      <c r="A3090">
        <v>1873201</v>
      </c>
      <c r="B3090">
        <v>0.86480000000000001</v>
      </c>
      <c r="C3090">
        <f t="shared" si="439"/>
        <v>0.13059999999999994</v>
      </c>
      <c r="D3090">
        <f t="shared" si="440"/>
        <v>0.12274846525905322</v>
      </c>
      <c r="E3090">
        <f t="shared" si="441"/>
        <v>9.6009668610516435E-2</v>
      </c>
      <c r="F3090">
        <v>1054.3459</v>
      </c>
      <c r="G3090">
        <f t="shared" si="442"/>
        <v>0.18809424377880543</v>
      </c>
      <c r="H3090">
        <f t="shared" si="443"/>
        <v>231.42428499308591</v>
      </c>
      <c r="I3090">
        <f t="shared" si="436"/>
        <v>261.64829661318288</v>
      </c>
      <c r="J3090">
        <f t="shared" si="444"/>
        <v>2634.3166666666666</v>
      </c>
      <c r="K3090" s="2">
        <f t="shared" si="437"/>
        <v>0.73175462962962956</v>
      </c>
      <c r="L3090">
        <f t="shared" si="438"/>
        <v>4.9794224686235097E-5</v>
      </c>
    </row>
    <row r="3091" spans="1:12" x14ac:dyDescent="0.15">
      <c r="A3091">
        <v>1873501</v>
      </c>
      <c r="B3091">
        <v>0.86450000000000005</v>
      </c>
      <c r="C3091">
        <f t="shared" si="439"/>
        <v>0.13089999999999991</v>
      </c>
      <c r="D3091">
        <f t="shared" si="440"/>
        <v>0.12301377589514426</v>
      </c>
      <c r="E3091">
        <f t="shared" si="441"/>
        <v>9.6453370459002888E-2</v>
      </c>
      <c r="F3091">
        <v>1047.3117</v>
      </c>
      <c r="G3091">
        <f t="shared" si="442"/>
        <v>0.18806929373198922</v>
      </c>
      <c r="H3091">
        <f t="shared" si="443"/>
        <v>229.88030904980351</v>
      </c>
      <c r="I3091">
        <f t="shared" si="436"/>
        <v>259.97164150442279</v>
      </c>
      <c r="J3091">
        <f t="shared" si="444"/>
        <v>2639.3166666666666</v>
      </c>
      <c r="K3091" s="2">
        <f t="shared" si="437"/>
        <v>0.73314351851851856</v>
      </c>
      <c r="L3091">
        <f t="shared" si="438"/>
        <v>4.9588463369838993E-5</v>
      </c>
    </row>
    <row r="3092" spans="1:12" x14ac:dyDescent="0.15">
      <c r="A3092">
        <v>1873801</v>
      </c>
      <c r="B3092">
        <v>0.86429999999999996</v>
      </c>
      <c r="C3092">
        <f t="shared" si="439"/>
        <v>0.13109999999999999</v>
      </c>
      <c r="D3092">
        <f t="shared" si="440"/>
        <v>0.12319061055519832</v>
      </c>
      <c r="E3092">
        <f t="shared" si="441"/>
        <v>9.6344782222490835E-2</v>
      </c>
      <c r="F3092">
        <v>1058.5663</v>
      </c>
      <c r="G3092">
        <f t="shared" si="442"/>
        <v>0.18805266588228325</v>
      </c>
      <c r="H3092">
        <f t="shared" si="443"/>
        <v>232.35064421958336</v>
      </c>
      <c r="I3092">
        <f t="shared" si="436"/>
        <v>262.81181367677067</v>
      </c>
      <c r="J3092">
        <f t="shared" si="444"/>
        <v>2644.3166666666666</v>
      </c>
      <c r="K3092" s="2">
        <f t="shared" si="437"/>
        <v>0.73453240740740744</v>
      </c>
      <c r="L3092">
        <f t="shared" si="438"/>
        <v>4.9795918367346891E-5</v>
      </c>
    </row>
    <row r="3093" spans="1:12" x14ac:dyDescent="0.15">
      <c r="A3093">
        <v>1874100</v>
      </c>
      <c r="B3093">
        <v>0.8639</v>
      </c>
      <c r="C3093">
        <f t="shared" si="439"/>
        <v>0.13149999999999995</v>
      </c>
      <c r="D3093">
        <f t="shared" si="440"/>
        <v>0.12354418609145497</v>
      </c>
      <c r="E3093">
        <f t="shared" si="441"/>
        <v>9.6531863182463443E-2</v>
      </c>
      <c r="F3093">
        <v>1065.1314</v>
      </c>
      <c r="G3093">
        <f t="shared" si="442"/>
        <v>0.18801942340970917</v>
      </c>
      <c r="H3093">
        <f t="shared" si="443"/>
        <v>233.79165477732167</v>
      </c>
      <c r="I3093">
        <f t="shared" si="436"/>
        <v>264.53525738053946</v>
      </c>
      <c r="J3093">
        <f t="shared" si="444"/>
        <v>2649.3</v>
      </c>
      <c r="K3093" s="2">
        <f t="shared" si="437"/>
        <v>0.73591666666666666</v>
      </c>
      <c r="L3093">
        <f t="shared" si="438"/>
        <v>4.9182000612224123E-5</v>
      </c>
    </row>
    <row r="3094" spans="1:12" x14ac:dyDescent="0.15">
      <c r="A3094">
        <v>1874402</v>
      </c>
      <c r="B3094">
        <v>0.86370000000000002</v>
      </c>
      <c r="C3094">
        <f t="shared" si="439"/>
        <v>0.13169999999999993</v>
      </c>
      <c r="D3094">
        <f t="shared" si="440"/>
        <v>0.12372092698975878</v>
      </c>
      <c r="E3094">
        <f t="shared" si="441"/>
        <v>9.689293727107974E-2</v>
      </c>
      <c r="F3094">
        <v>1057.8629000000001</v>
      </c>
      <c r="G3094">
        <f t="shared" si="442"/>
        <v>0.18800280878294501</v>
      </c>
      <c r="H3094">
        <f t="shared" si="443"/>
        <v>232.19625101516712</v>
      </c>
      <c r="I3094">
        <f t="shared" si="436"/>
        <v>262.77649727386461</v>
      </c>
      <c r="J3094">
        <f t="shared" si="444"/>
        <v>2654.3333333333335</v>
      </c>
      <c r="K3094" s="2">
        <f t="shared" si="437"/>
        <v>0.73731481481481487</v>
      </c>
      <c r="L3094">
        <f t="shared" si="438"/>
        <v>4.938943501479644E-5</v>
      </c>
    </row>
    <row r="3095" spans="1:12" x14ac:dyDescent="0.15">
      <c r="A3095">
        <v>1874701</v>
      </c>
      <c r="B3095">
        <v>0.86350000000000005</v>
      </c>
      <c r="C3095">
        <f t="shared" si="439"/>
        <v>0.13189999999999991</v>
      </c>
      <c r="D3095">
        <f t="shared" si="440"/>
        <v>0.12389763665623733</v>
      </c>
      <c r="E3095">
        <f t="shared" si="441"/>
        <v>9.7135054343644139E-2</v>
      </c>
      <c r="F3095">
        <v>1055.2837999999999</v>
      </c>
      <c r="G3095">
        <f t="shared" si="442"/>
        <v>0.18798619855993401</v>
      </c>
      <c r="H3095">
        <f t="shared" si="443"/>
        <v>231.63014991549414</v>
      </c>
      <c r="I3095">
        <f t="shared" si="436"/>
        <v>262.18216668934787</v>
      </c>
      <c r="J3095">
        <f t="shared" si="444"/>
        <v>2659.3166666666666</v>
      </c>
      <c r="K3095" s="2">
        <f t="shared" si="437"/>
        <v>0.73869907407407409</v>
      </c>
      <c r="L3095">
        <f t="shared" si="438"/>
        <v>4.979422468623532E-5</v>
      </c>
    </row>
    <row r="3096" spans="1:12" x14ac:dyDescent="0.15">
      <c r="A3096">
        <v>1875002</v>
      </c>
      <c r="B3096">
        <v>0.86329999999999996</v>
      </c>
      <c r="C3096">
        <f t="shared" si="439"/>
        <v>0.1321</v>
      </c>
      <c r="D3096">
        <f t="shared" si="440"/>
        <v>0.12407431510192658</v>
      </c>
      <c r="E3096">
        <f t="shared" si="441"/>
        <v>9.7249300176289244E-2</v>
      </c>
      <c r="F3096">
        <v>1057.7456</v>
      </c>
      <c r="G3096">
        <f t="shared" si="442"/>
        <v>0.18796959273873118</v>
      </c>
      <c r="H3096">
        <f t="shared" si="443"/>
        <v>232.17050418139115</v>
      </c>
      <c r="I3096">
        <f t="shared" si="436"/>
        <v>262.84022778375288</v>
      </c>
      <c r="J3096">
        <f t="shared" si="444"/>
        <v>2664.3333333333335</v>
      </c>
      <c r="K3096" s="2">
        <f t="shared" si="437"/>
        <v>0.74009259259259264</v>
      </c>
      <c r="L3096">
        <f t="shared" si="438"/>
        <v>4.9795918367346891E-5</v>
      </c>
    </row>
    <row r="3097" spans="1:12" x14ac:dyDescent="0.15">
      <c r="A3097">
        <v>1875303</v>
      </c>
      <c r="B3097">
        <v>0.86309999999999998</v>
      </c>
      <c r="C3097">
        <f t="shared" si="439"/>
        <v>0.13229999999999997</v>
      </c>
      <c r="D3097">
        <f t="shared" si="440"/>
        <v>0.12425096233785668</v>
      </c>
      <c r="E3097">
        <f t="shared" si="441"/>
        <v>9.7467571690304206E-2</v>
      </c>
      <c r="F3097">
        <v>1056.1043</v>
      </c>
      <c r="G3097">
        <f t="shared" si="442"/>
        <v>0.18795299131739268</v>
      </c>
      <c r="H3097">
        <f t="shared" si="443"/>
        <v>231.81024605456659</v>
      </c>
      <c r="I3097">
        <f t="shared" si="436"/>
        <v>262.47874160758573</v>
      </c>
      <c r="J3097">
        <f t="shared" si="444"/>
        <v>2669.35</v>
      </c>
      <c r="K3097" s="2">
        <f t="shared" si="437"/>
        <v>0.74148611111111107</v>
      </c>
      <c r="L3097">
        <f t="shared" si="438"/>
        <v>4.9593523589237679E-5</v>
      </c>
    </row>
    <row r="3098" spans="1:12" x14ac:dyDescent="0.15">
      <c r="A3098">
        <v>1875602</v>
      </c>
      <c r="B3098">
        <v>0.86280000000000001</v>
      </c>
      <c r="C3098">
        <f t="shared" si="439"/>
        <v>0.13259999999999994</v>
      </c>
      <c r="D3098">
        <f t="shared" si="440"/>
        <v>0.12451587469756761</v>
      </c>
      <c r="E3098">
        <f t="shared" si="441"/>
        <v>9.7658152264804177E-2</v>
      </c>
      <c r="F3098">
        <v>1059.0353</v>
      </c>
      <c r="G3098">
        <f t="shared" si="442"/>
        <v>0.18792809743088132</v>
      </c>
      <c r="H3098">
        <f t="shared" si="443"/>
        <v>232.4535876555675</v>
      </c>
      <c r="I3098">
        <f t="shared" si="436"/>
        <v>263.27693337869573</v>
      </c>
      <c r="J3098">
        <f t="shared" si="444"/>
        <v>2674.3333333333335</v>
      </c>
      <c r="K3098" s="2">
        <f t="shared" si="437"/>
        <v>0.7428703703703704</v>
      </c>
      <c r="L3098">
        <f t="shared" si="438"/>
        <v>4.9797612163679012E-5</v>
      </c>
    </row>
    <row r="3099" spans="1:12" x14ac:dyDescent="0.15">
      <c r="A3099">
        <v>1875900</v>
      </c>
      <c r="B3099">
        <v>0.86250000000000004</v>
      </c>
      <c r="C3099">
        <f t="shared" si="439"/>
        <v>0.13289999999999991</v>
      </c>
      <c r="D3099">
        <f t="shared" si="440"/>
        <v>0.12478071689730566</v>
      </c>
      <c r="E3099">
        <f t="shared" si="441"/>
        <v>9.7911102900541752E-2</v>
      </c>
      <c r="F3099">
        <v>1059.5042000000001</v>
      </c>
      <c r="G3099">
        <f t="shared" si="442"/>
        <v>0.18790321343314279</v>
      </c>
      <c r="H3099">
        <f t="shared" si="443"/>
        <v>232.55650914199168</v>
      </c>
      <c r="I3099">
        <f t="shared" si="436"/>
        <v>263.46326920696231</v>
      </c>
      <c r="J3099">
        <f t="shared" si="444"/>
        <v>2679.3</v>
      </c>
      <c r="K3099" s="2">
        <f t="shared" si="437"/>
        <v>0.74425000000000008</v>
      </c>
      <c r="L3099">
        <f t="shared" si="438"/>
        <v>4.9588463369838993E-5</v>
      </c>
    </row>
    <row r="3100" spans="1:12" x14ac:dyDescent="0.15">
      <c r="A3100">
        <v>1876201</v>
      </c>
      <c r="B3100">
        <v>0.86229999999999996</v>
      </c>
      <c r="C3100">
        <f t="shared" si="439"/>
        <v>0.1331</v>
      </c>
      <c r="D3100">
        <f t="shared" si="440"/>
        <v>0.12495723940438382</v>
      </c>
      <c r="E3100">
        <f t="shared" si="441"/>
        <v>9.81024866925512E-2</v>
      </c>
      <c r="F3100">
        <v>1058.9182000000001</v>
      </c>
      <c r="G3100">
        <f t="shared" si="442"/>
        <v>0.18788662959184721</v>
      </c>
      <c r="H3100">
        <f t="shared" si="443"/>
        <v>232.42788472091132</v>
      </c>
      <c r="I3100">
        <f t="shared" si="436"/>
        <v>263.36403617726461</v>
      </c>
      <c r="J3100">
        <f t="shared" si="444"/>
        <v>2684.3166666666666</v>
      </c>
      <c r="K3100" s="2">
        <f t="shared" si="437"/>
        <v>0.74564351851851851</v>
      </c>
      <c r="L3100">
        <f t="shared" si="438"/>
        <v>4.9999999999999928E-5</v>
      </c>
    </row>
    <row r="3101" spans="1:12" x14ac:dyDescent="0.15">
      <c r="A3101">
        <v>1876501</v>
      </c>
      <c r="B3101">
        <v>0.86209999999999998</v>
      </c>
      <c r="C3101">
        <f t="shared" si="439"/>
        <v>0.13329999999999997</v>
      </c>
      <c r="D3101">
        <f t="shared" si="440"/>
        <v>0.12513373075676568</v>
      </c>
      <c r="E3101">
        <f t="shared" si="441"/>
        <v>9.8287902424058188E-2</v>
      </c>
      <c r="F3101">
        <v>1058.5663</v>
      </c>
      <c r="G3101">
        <f t="shared" si="442"/>
        <v>0.18787005014071484</v>
      </c>
      <c r="H3101">
        <f t="shared" si="443"/>
        <v>232.35064421958336</v>
      </c>
      <c r="I3101">
        <f t="shared" si="436"/>
        <v>263.32298509405382</v>
      </c>
      <c r="J3101">
        <f t="shared" si="444"/>
        <v>2689.3166666666666</v>
      </c>
      <c r="K3101" s="2">
        <f t="shared" si="437"/>
        <v>0.7470324074074074</v>
      </c>
      <c r="L3101">
        <f t="shared" si="438"/>
        <v>4.9591836734693854E-5</v>
      </c>
    </row>
    <row r="3102" spans="1:12" x14ac:dyDescent="0.15">
      <c r="A3102">
        <v>1876802</v>
      </c>
      <c r="B3102">
        <v>0.86180000000000001</v>
      </c>
      <c r="C3102">
        <f t="shared" si="439"/>
        <v>0.13359999999999994</v>
      </c>
      <c r="D3102">
        <f t="shared" si="440"/>
        <v>0.12539840939433358</v>
      </c>
      <c r="E3102">
        <f t="shared" si="441"/>
        <v>9.8677451359825252E-2</v>
      </c>
      <c r="F3102">
        <v>1053.6424999999999</v>
      </c>
      <c r="G3102">
        <f t="shared" si="442"/>
        <v>0.18784518919133616</v>
      </c>
      <c r="H3102">
        <f t="shared" si="443"/>
        <v>231.26989178866958</v>
      </c>
      <c r="I3102">
        <f t="shared" si="436"/>
        <v>262.16754933163577</v>
      </c>
      <c r="J3102">
        <f t="shared" si="444"/>
        <v>2694.3333333333335</v>
      </c>
      <c r="K3102" s="2">
        <f t="shared" si="437"/>
        <v>0.74842592592592594</v>
      </c>
      <c r="L3102">
        <f t="shared" si="438"/>
        <v>4.9593523589237726E-5</v>
      </c>
    </row>
    <row r="3103" spans="1:12" x14ac:dyDescent="0.15">
      <c r="A3103">
        <v>1877101</v>
      </c>
      <c r="B3103">
        <v>0.86160000000000003</v>
      </c>
      <c r="C3103">
        <f t="shared" si="439"/>
        <v>0.13379999999999992</v>
      </c>
      <c r="D3103">
        <f t="shared" si="440"/>
        <v>0.12557482290806621</v>
      </c>
      <c r="E3103">
        <f t="shared" si="441"/>
        <v>9.8788454931416581E-2</v>
      </c>
      <c r="F3103">
        <v>1056.2217000000001</v>
      </c>
      <c r="G3103">
        <f t="shared" si="442"/>
        <v>0.18782862070714151</v>
      </c>
      <c r="H3103">
        <f t="shared" si="443"/>
        <v>231.83601483790247</v>
      </c>
      <c r="I3103">
        <f t="shared" si="436"/>
        <v>262.85567362321382</v>
      </c>
      <c r="J3103">
        <f t="shared" si="444"/>
        <v>2699.3166666666666</v>
      </c>
      <c r="K3103" s="2">
        <f t="shared" si="437"/>
        <v>0.74981018518518516</v>
      </c>
      <c r="L3103">
        <f t="shared" si="438"/>
        <v>4.9795918367346891E-5</v>
      </c>
    </row>
    <row r="3104" spans="1:12" x14ac:dyDescent="0.15">
      <c r="A3104">
        <v>1877401</v>
      </c>
      <c r="B3104">
        <v>0.86109999999999998</v>
      </c>
      <c r="C3104">
        <f t="shared" si="439"/>
        <v>0.13429999999999997</v>
      </c>
      <c r="D3104">
        <f t="shared" si="440"/>
        <v>0.1260157205828599</v>
      </c>
      <c r="E3104">
        <f t="shared" si="441"/>
        <v>9.9196645099084185E-2</v>
      </c>
      <c r="F3104">
        <v>1057.5114000000001</v>
      </c>
      <c r="G3104">
        <f t="shared" si="442"/>
        <v>0.18778721866975995</v>
      </c>
      <c r="H3104">
        <f t="shared" si="443"/>
        <v>232.11909831207885</v>
      </c>
      <c r="I3104">
        <f t="shared" si="436"/>
        <v>263.29269321539107</v>
      </c>
      <c r="J3104">
        <f t="shared" si="444"/>
        <v>2704.3166666666666</v>
      </c>
      <c r="K3104" s="2">
        <f t="shared" si="437"/>
        <v>0.75119907407407405</v>
      </c>
      <c r="L3104">
        <f t="shared" si="438"/>
        <v>4.9591836734693854E-5</v>
      </c>
    </row>
    <row r="3105" spans="1:12" x14ac:dyDescent="0.15">
      <c r="A3105">
        <v>1877701</v>
      </c>
      <c r="B3105">
        <v>0.86099999999999999</v>
      </c>
      <c r="C3105">
        <f t="shared" si="439"/>
        <v>0.13439999999999996</v>
      </c>
      <c r="D3105">
        <f t="shared" si="440"/>
        <v>0.12610387679572588</v>
      </c>
      <c r="E3105">
        <f t="shared" si="441"/>
        <v>9.9365080147189089E-2</v>
      </c>
      <c r="F3105">
        <v>1054.3459</v>
      </c>
      <c r="G3105">
        <f t="shared" si="442"/>
        <v>0.18777894154716995</v>
      </c>
      <c r="H3105">
        <f t="shared" si="443"/>
        <v>231.42428499308591</v>
      </c>
      <c r="I3105">
        <f t="shared" si="436"/>
        <v>262.52770889615653</v>
      </c>
      <c r="J3105">
        <f t="shared" si="444"/>
        <v>2709.3166666666666</v>
      </c>
      <c r="K3105" s="2">
        <f t="shared" si="437"/>
        <v>0.75258796296296293</v>
      </c>
      <c r="L3105">
        <f t="shared" si="438"/>
        <v>4.9384395619345626E-5</v>
      </c>
    </row>
    <row r="3106" spans="1:12" x14ac:dyDescent="0.15">
      <c r="A3106">
        <v>1878004</v>
      </c>
      <c r="B3106">
        <v>0.86070000000000002</v>
      </c>
      <c r="C3106">
        <f t="shared" si="439"/>
        <v>0.13469999999999993</v>
      </c>
      <c r="D3106">
        <f t="shared" si="440"/>
        <v>0.12636829881480671</v>
      </c>
      <c r="E3106">
        <f t="shared" si="441"/>
        <v>9.9617608066213989E-2</v>
      </c>
      <c r="F3106">
        <v>1054.8149000000001</v>
      </c>
      <c r="G3106">
        <f t="shared" si="442"/>
        <v>0.18775411674482981</v>
      </c>
      <c r="H3106">
        <f t="shared" si="443"/>
        <v>231.52722842907002</v>
      </c>
      <c r="I3106">
        <f t="shared" si="436"/>
        <v>262.71394609846578</v>
      </c>
      <c r="J3106">
        <f t="shared" si="444"/>
        <v>2714.3666666666668</v>
      </c>
      <c r="K3106" s="2">
        <f t="shared" si="437"/>
        <v>0.75399074074074079</v>
      </c>
      <c r="L3106">
        <f t="shared" si="438"/>
        <v>4.9595210558541369E-5</v>
      </c>
    </row>
    <row r="3107" spans="1:12" x14ac:dyDescent="0.15">
      <c r="A3107">
        <v>1878300</v>
      </c>
      <c r="B3107">
        <v>0.86050000000000004</v>
      </c>
      <c r="C3107">
        <f t="shared" si="439"/>
        <v>0.13489999999999991</v>
      </c>
      <c r="D3107">
        <f t="shared" si="440"/>
        <v>0.12654454132495621</v>
      </c>
      <c r="E3107">
        <f t="shared" si="441"/>
        <v>9.9903859589631355E-2</v>
      </c>
      <c r="F3107">
        <v>1050.4771000000001</v>
      </c>
      <c r="G3107">
        <f t="shared" si="442"/>
        <v>0.18773757234538413</v>
      </c>
      <c r="H3107">
        <f t="shared" si="443"/>
        <v>230.57510041923661</v>
      </c>
      <c r="I3107">
        <f t="shared" si="436"/>
        <v>261.67968146579165</v>
      </c>
      <c r="J3107">
        <f t="shared" si="444"/>
        <v>2719.3</v>
      </c>
      <c r="K3107" s="2">
        <f t="shared" si="437"/>
        <v>0.75536111111111115</v>
      </c>
      <c r="L3107">
        <f t="shared" si="438"/>
        <v>4.9590149994898132E-5</v>
      </c>
    </row>
    <row r="3108" spans="1:12" x14ac:dyDescent="0.15">
      <c r="A3108">
        <v>1878603</v>
      </c>
      <c r="B3108">
        <v>0.86029999999999995</v>
      </c>
      <c r="C3108">
        <f t="shared" si="439"/>
        <v>0.1351</v>
      </c>
      <c r="D3108">
        <f t="shared" si="440"/>
        <v>0.12672075277915665</v>
      </c>
      <c r="E3108">
        <f t="shared" si="441"/>
        <v>0.10007709371473464</v>
      </c>
      <c r="F3108">
        <v>1050.5944999999999</v>
      </c>
      <c r="G3108">
        <f t="shared" si="442"/>
        <v>0.18772103231871484</v>
      </c>
      <c r="H3108">
        <f t="shared" si="443"/>
        <v>230.60086920257243</v>
      </c>
      <c r="I3108">
        <f t="shared" si="436"/>
        <v>261.75504663184006</v>
      </c>
      <c r="J3108">
        <f t="shared" si="444"/>
        <v>2724.35</v>
      </c>
      <c r="K3108" s="2">
        <f t="shared" si="437"/>
        <v>0.7567638888888889</v>
      </c>
      <c r="L3108">
        <f t="shared" si="438"/>
        <v>4.9998299377572101E-5</v>
      </c>
    </row>
    <row r="3109" spans="1:12" x14ac:dyDescent="0.15">
      <c r="A3109">
        <v>1878901</v>
      </c>
      <c r="B3109">
        <v>0.86009999999999998</v>
      </c>
      <c r="C3109">
        <f t="shared" si="439"/>
        <v>0.13529999999999998</v>
      </c>
      <c r="D3109">
        <f t="shared" si="440"/>
        <v>0.12689693318835088</v>
      </c>
      <c r="E3109">
        <f t="shared" si="441"/>
        <v>0.10019678856091271</v>
      </c>
      <c r="F3109">
        <v>1052.8217999999999</v>
      </c>
      <c r="G3109">
        <f t="shared" si="442"/>
        <v>0.18770449666289607</v>
      </c>
      <c r="H3109">
        <f t="shared" si="443"/>
        <v>231.08975175047738</v>
      </c>
      <c r="I3109">
        <f t="shared" si="436"/>
        <v>262.35619516231691</v>
      </c>
      <c r="J3109">
        <f t="shared" si="444"/>
        <v>2729.3166666666666</v>
      </c>
      <c r="K3109" s="2">
        <f t="shared" si="437"/>
        <v>0.75814351851851847</v>
      </c>
      <c r="L3109">
        <f t="shared" si="438"/>
        <v>4.9795918367346891E-5</v>
      </c>
    </row>
    <row r="3110" spans="1:12" x14ac:dyDescent="0.15">
      <c r="A3110">
        <v>1879201</v>
      </c>
      <c r="B3110">
        <v>0.85980000000000001</v>
      </c>
      <c r="C3110">
        <f t="shared" si="439"/>
        <v>0.13559999999999994</v>
      </c>
      <c r="D3110">
        <f t="shared" si="440"/>
        <v>0.12716114561667902</v>
      </c>
      <c r="E3110">
        <f t="shared" si="441"/>
        <v>0.10046397071017166</v>
      </c>
      <c r="F3110">
        <v>1052.7047</v>
      </c>
      <c r="G3110">
        <f t="shared" si="442"/>
        <v>0.18767970137030252</v>
      </c>
      <c r="H3110">
        <f t="shared" si="443"/>
        <v>231.0640488158212</v>
      </c>
      <c r="I3110">
        <f t="shared" si="436"/>
        <v>262.39633383524665</v>
      </c>
      <c r="J3110">
        <f t="shared" si="444"/>
        <v>2734.3166666666666</v>
      </c>
      <c r="K3110" s="2">
        <f t="shared" si="437"/>
        <v>0.75953240740740735</v>
      </c>
      <c r="L3110">
        <f t="shared" si="438"/>
        <v>4.9590149994898085E-5</v>
      </c>
    </row>
    <row r="3111" spans="1:12" x14ac:dyDescent="0.15">
      <c r="A3111">
        <v>1879501</v>
      </c>
      <c r="B3111">
        <v>0.85960000000000003</v>
      </c>
      <c r="C3111">
        <f t="shared" si="439"/>
        <v>0.13579999999999992</v>
      </c>
      <c r="D3111">
        <f t="shared" si="440"/>
        <v>0.12733724846119504</v>
      </c>
      <c r="E3111">
        <f t="shared" si="441"/>
        <v>0.1006281819906872</v>
      </c>
      <c r="F3111">
        <v>1053.1736000000001</v>
      </c>
      <c r="G3111">
        <f t="shared" si="442"/>
        <v>0.1876631766331919</v>
      </c>
      <c r="H3111">
        <f t="shared" si="443"/>
        <v>231.16697030224543</v>
      </c>
      <c r="I3111">
        <f t="shared" si="436"/>
        <v>262.55944486929036</v>
      </c>
      <c r="J3111">
        <f t="shared" si="444"/>
        <v>2739.3166666666666</v>
      </c>
      <c r="K3111" s="2">
        <f t="shared" si="437"/>
        <v>0.76092129629629623</v>
      </c>
      <c r="L3111">
        <f t="shared" si="438"/>
        <v>4.9795918367346891E-5</v>
      </c>
    </row>
    <row r="3112" spans="1:12" x14ac:dyDescent="0.15">
      <c r="A3112">
        <v>1879801</v>
      </c>
      <c r="B3112">
        <v>0.85909999999999997</v>
      </c>
      <c r="C3112">
        <f t="shared" si="439"/>
        <v>0.13629999999999998</v>
      </c>
      <c r="D3112">
        <f t="shared" si="440"/>
        <v>0.12777736994182623</v>
      </c>
      <c r="E3112">
        <f t="shared" si="441"/>
        <v>0.10127048034777023</v>
      </c>
      <c r="F3112">
        <v>1045.2014999999999</v>
      </c>
      <c r="G3112">
        <f t="shared" si="442"/>
        <v>0.18762188387923567</v>
      </c>
      <c r="H3112">
        <f t="shared" si="443"/>
        <v>229.41712943655475</v>
      </c>
      <c r="I3112">
        <f t="shared" si="436"/>
        <v>260.6866841787571</v>
      </c>
      <c r="J3112">
        <f t="shared" si="444"/>
        <v>2744.3166666666666</v>
      </c>
      <c r="K3112" s="2">
        <f t="shared" si="437"/>
        <v>0.76231018518518512</v>
      </c>
      <c r="L3112">
        <f t="shared" si="438"/>
        <v>4.9182000612224075E-5</v>
      </c>
    </row>
    <row r="3113" spans="1:12" x14ac:dyDescent="0.15">
      <c r="A3113">
        <v>1880101</v>
      </c>
      <c r="B3113">
        <v>0.85909999999999997</v>
      </c>
      <c r="C3113">
        <f t="shared" si="439"/>
        <v>0.13629999999999998</v>
      </c>
      <c r="D3113">
        <f t="shared" si="440"/>
        <v>0.12777736994182623</v>
      </c>
      <c r="E3113">
        <f t="shared" si="441"/>
        <v>0.10120506533351803</v>
      </c>
      <c r="F3113">
        <v>1047.7809</v>
      </c>
      <c r="G3113">
        <f t="shared" si="442"/>
        <v>0.18762188387923567</v>
      </c>
      <c r="H3113">
        <f t="shared" si="443"/>
        <v>229.98329638490748</v>
      </c>
      <c r="I3113">
        <f t="shared" si="436"/>
        <v>261.33001968217025</v>
      </c>
      <c r="J3113">
        <f t="shared" si="444"/>
        <v>2749.3166666666666</v>
      </c>
      <c r="K3113" s="2">
        <f t="shared" si="437"/>
        <v>0.763699074074074</v>
      </c>
      <c r="L3113">
        <f t="shared" si="438"/>
        <v>4.9999999999999928E-5</v>
      </c>
    </row>
    <row r="3114" spans="1:12" x14ac:dyDescent="0.15">
      <c r="A3114">
        <v>1880401</v>
      </c>
      <c r="B3114">
        <v>0.85880000000000001</v>
      </c>
      <c r="C3114">
        <f t="shared" si="439"/>
        <v>0.13659999999999994</v>
      </c>
      <c r="D3114">
        <f t="shared" si="440"/>
        <v>0.12804134988088411</v>
      </c>
      <c r="E3114">
        <f t="shared" si="441"/>
        <v>0.10113902837699411</v>
      </c>
      <c r="F3114">
        <v>1060.7938999999999</v>
      </c>
      <c r="G3114">
        <f t="shared" si="442"/>
        <v>0.18759712130674103</v>
      </c>
      <c r="H3114">
        <f t="shared" si="443"/>
        <v>232.83959261616798</v>
      </c>
      <c r="I3114">
        <f t="shared" si="436"/>
        <v>264.64548096753657</v>
      </c>
      <c r="J3114">
        <f t="shared" si="444"/>
        <v>2754.3166666666666</v>
      </c>
      <c r="K3114" s="2">
        <f t="shared" si="437"/>
        <v>0.765087962962963</v>
      </c>
      <c r="L3114">
        <f t="shared" si="438"/>
        <v>4.9790837669625487E-5</v>
      </c>
    </row>
    <row r="3115" spans="1:12" x14ac:dyDescent="0.15">
      <c r="A3115">
        <v>1880701</v>
      </c>
      <c r="B3115">
        <v>0.85850000000000004</v>
      </c>
      <c r="C3115">
        <f t="shared" si="439"/>
        <v>0.13689999999999991</v>
      </c>
      <c r="D3115">
        <f t="shared" si="440"/>
        <v>0.12830526015292368</v>
      </c>
      <c r="E3115">
        <f t="shared" si="441"/>
        <v>0.10145943182021619</v>
      </c>
      <c r="F3115">
        <v>1058.5663</v>
      </c>
      <c r="G3115">
        <f t="shared" si="442"/>
        <v>0.18757236853624559</v>
      </c>
      <c r="H3115">
        <f t="shared" si="443"/>
        <v>232.35064421958336</v>
      </c>
      <c r="I3115">
        <f t="shared" si="436"/>
        <v>264.15944741324427</v>
      </c>
      <c r="J3115">
        <f t="shared" si="444"/>
        <v>2759.3166666666666</v>
      </c>
      <c r="K3115" s="2">
        <f t="shared" si="437"/>
        <v>0.76647685185185188</v>
      </c>
      <c r="L3115">
        <f t="shared" si="438"/>
        <v>4.9591836734693854E-5</v>
      </c>
    </row>
    <row r="3116" spans="1:12" x14ac:dyDescent="0.15">
      <c r="A3116">
        <v>1881002</v>
      </c>
      <c r="B3116">
        <v>0.85840000000000005</v>
      </c>
      <c r="C3116">
        <f t="shared" si="439"/>
        <v>0.1369999999999999</v>
      </c>
      <c r="D3116">
        <f t="shared" si="440"/>
        <v>0.12839321476839899</v>
      </c>
      <c r="E3116">
        <f t="shared" si="441"/>
        <v>0.10171982552594805</v>
      </c>
      <c r="F3116">
        <v>1051.7668000000001</v>
      </c>
      <c r="G3116">
        <f t="shared" si="442"/>
        <v>0.18756411978985155</v>
      </c>
      <c r="H3116">
        <f t="shared" si="443"/>
        <v>230.85818389341293</v>
      </c>
      <c r="I3116">
        <f t="shared" si="436"/>
        <v>262.48575508681051</v>
      </c>
      <c r="J3116">
        <f t="shared" si="444"/>
        <v>2764.3333333333335</v>
      </c>
      <c r="K3116" s="2">
        <f t="shared" si="437"/>
        <v>0.76787037037037043</v>
      </c>
      <c r="L3116">
        <f t="shared" si="438"/>
        <v>5.0204081632653195E-5</v>
      </c>
    </row>
    <row r="3117" spans="1:12" x14ac:dyDescent="0.15">
      <c r="A3117">
        <v>1881302</v>
      </c>
      <c r="B3117">
        <v>0.85809999999999997</v>
      </c>
      <c r="C3117">
        <f t="shared" si="439"/>
        <v>0.13729999999999998</v>
      </c>
      <c r="D3117">
        <f t="shared" si="440"/>
        <v>0.12865703220826177</v>
      </c>
      <c r="E3117">
        <f t="shared" si="441"/>
        <v>0.10195985730175441</v>
      </c>
      <c r="F3117">
        <v>1052.7047</v>
      </c>
      <c r="G3117">
        <f t="shared" si="442"/>
        <v>0.18753938007863272</v>
      </c>
      <c r="H3117">
        <f t="shared" si="443"/>
        <v>231.0640488158212</v>
      </c>
      <c r="I3117">
        <f t="shared" si="436"/>
        <v>262.78914271823345</v>
      </c>
      <c r="J3117">
        <f t="shared" si="444"/>
        <v>2769.3333333333335</v>
      </c>
      <c r="K3117" s="2">
        <f t="shared" si="437"/>
        <v>0.76925925925925931</v>
      </c>
      <c r="L3117">
        <f t="shared" si="438"/>
        <v>4.9591836734693854E-5</v>
      </c>
    </row>
    <row r="3118" spans="1:12" x14ac:dyDescent="0.15">
      <c r="A3118">
        <v>1881600</v>
      </c>
      <c r="B3118">
        <v>0.85799999999999998</v>
      </c>
      <c r="C3118">
        <f t="shared" si="439"/>
        <v>0.13739999999999997</v>
      </c>
      <c r="D3118">
        <f t="shared" si="440"/>
        <v>0.12874495589056223</v>
      </c>
      <c r="E3118">
        <f t="shared" si="441"/>
        <v>0.10206561959808333</v>
      </c>
      <c r="F3118">
        <v>1052.0012999999999</v>
      </c>
      <c r="G3118">
        <f t="shared" si="442"/>
        <v>0.18753113568341701</v>
      </c>
      <c r="H3118">
        <f t="shared" si="443"/>
        <v>230.90965561140493</v>
      </c>
      <c r="I3118">
        <f t="shared" si="436"/>
        <v>262.63664229241198</v>
      </c>
      <c r="J3118">
        <f t="shared" si="444"/>
        <v>2774.3</v>
      </c>
      <c r="K3118" s="2">
        <f t="shared" si="437"/>
        <v>0.77063888888888898</v>
      </c>
      <c r="L3118">
        <f t="shared" si="438"/>
        <v>4.9998299377572149E-5</v>
      </c>
    </row>
    <row r="3119" spans="1:12" x14ac:dyDescent="0.15">
      <c r="A3119">
        <v>1881902</v>
      </c>
      <c r="B3119">
        <v>0.85750000000000004</v>
      </c>
      <c r="C3119">
        <f t="shared" si="439"/>
        <v>0.13789999999999991</v>
      </c>
      <c r="D3119">
        <f t="shared" si="440"/>
        <v>0.12918445838082582</v>
      </c>
      <c r="E3119">
        <f t="shared" si="441"/>
        <v>0.10249917757437439</v>
      </c>
      <c r="F3119">
        <v>1052.2357</v>
      </c>
      <c r="G3119">
        <f t="shared" si="442"/>
        <v>0.18748993001051437</v>
      </c>
      <c r="H3119">
        <f t="shared" si="443"/>
        <v>230.96110537983708</v>
      </c>
      <c r="I3119">
        <f t="shared" si="436"/>
        <v>262.81064181171661</v>
      </c>
      <c r="J3119">
        <f t="shared" si="444"/>
        <v>2779.3333333333335</v>
      </c>
      <c r="K3119" s="2">
        <f t="shared" si="437"/>
        <v>0.77203703703703708</v>
      </c>
      <c r="L3119">
        <f t="shared" si="438"/>
        <v>4.9593523589237726E-5</v>
      </c>
    </row>
    <row r="3120" spans="1:12" x14ac:dyDescent="0.15">
      <c r="A3120">
        <v>1882201</v>
      </c>
      <c r="B3120">
        <v>0.85729999999999995</v>
      </c>
      <c r="C3120">
        <f t="shared" si="439"/>
        <v>0.1381</v>
      </c>
      <c r="D3120">
        <f t="shared" si="440"/>
        <v>0.12936020530570716</v>
      </c>
      <c r="E3120">
        <f t="shared" si="441"/>
        <v>0.10257978437908551</v>
      </c>
      <c r="F3120">
        <v>1055.9872</v>
      </c>
      <c r="G3120">
        <f t="shared" si="442"/>
        <v>0.18747345534504514</v>
      </c>
      <c r="H3120">
        <f t="shared" si="443"/>
        <v>231.78454311991041</v>
      </c>
      <c r="I3120">
        <f t="shared" si="436"/>
        <v>263.79398852477004</v>
      </c>
      <c r="J3120">
        <f t="shared" si="444"/>
        <v>2784.3166666666666</v>
      </c>
      <c r="K3120" s="2">
        <f t="shared" si="437"/>
        <v>0.7734212962962963</v>
      </c>
      <c r="L3120">
        <f t="shared" si="438"/>
        <v>4.9998299377572101E-5</v>
      </c>
    </row>
    <row r="3121" spans="1:12" x14ac:dyDescent="0.15">
      <c r="A3121">
        <v>1882503</v>
      </c>
      <c r="B3121">
        <v>0.85699999999999998</v>
      </c>
      <c r="C3121">
        <f t="shared" si="439"/>
        <v>0.13839999999999997</v>
      </c>
      <c r="D3121">
        <f t="shared" si="440"/>
        <v>0.12962376779350543</v>
      </c>
      <c r="E3121">
        <f t="shared" si="441"/>
        <v>0.10288497114496864</v>
      </c>
      <c r="F3121">
        <v>1054.3459</v>
      </c>
      <c r="G3121">
        <f t="shared" si="442"/>
        <v>0.18744875148768997</v>
      </c>
      <c r="H3121">
        <f t="shared" si="443"/>
        <v>231.42428499308591</v>
      </c>
      <c r="I3121">
        <f t="shared" si="436"/>
        <v>263.45340603612891</v>
      </c>
      <c r="J3121">
        <f t="shared" si="444"/>
        <v>2789.35</v>
      </c>
      <c r="K3121" s="2">
        <f t="shared" si="437"/>
        <v>0.77481944444444439</v>
      </c>
      <c r="L3121">
        <f t="shared" si="438"/>
        <v>4.9391115041839575E-5</v>
      </c>
    </row>
    <row r="3122" spans="1:12" x14ac:dyDescent="0.15">
      <c r="A3122">
        <v>1882802</v>
      </c>
      <c r="B3122">
        <v>0.8569</v>
      </c>
      <c r="C3122">
        <f t="shared" si="439"/>
        <v>0.13849999999999996</v>
      </c>
      <c r="D3122">
        <f t="shared" si="440"/>
        <v>0.12971160652165731</v>
      </c>
      <c r="E3122">
        <f t="shared" si="441"/>
        <v>0.10296983761613426</v>
      </c>
      <c r="F3122">
        <v>1054.4630999999999</v>
      </c>
      <c r="G3122">
        <f t="shared" si="442"/>
        <v>0.18744051903851108</v>
      </c>
      <c r="H3122">
        <f t="shared" si="443"/>
        <v>231.45000987730194</v>
      </c>
      <c r="I3122">
        <f t="shared" si="436"/>
        <v>263.50583624530833</v>
      </c>
      <c r="J3122">
        <f t="shared" si="444"/>
        <v>2794.3333333333335</v>
      </c>
      <c r="K3122" s="2">
        <f t="shared" si="437"/>
        <v>0.77620370370370373</v>
      </c>
      <c r="L3122">
        <f t="shared" si="438"/>
        <v>4.9999999999999928E-5</v>
      </c>
    </row>
    <row r="3123" spans="1:12" x14ac:dyDescent="0.15">
      <c r="A3123">
        <v>1883101</v>
      </c>
      <c r="B3123">
        <v>0.85650000000000004</v>
      </c>
      <c r="C3123">
        <f t="shared" si="439"/>
        <v>0.13889999999999991</v>
      </c>
      <c r="D3123">
        <f t="shared" si="440"/>
        <v>0.1300628842981684</v>
      </c>
      <c r="E3123">
        <f t="shared" si="441"/>
        <v>0.10333597921363211</v>
      </c>
      <c r="F3123">
        <v>1053.877</v>
      </c>
      <c r="G3123">
        <f t="shared" si="442"/>
        <v>0.18740760008514196</v>
      </c>
      <c r="H3123">
        <f t="shared" si="443"/>
        <v>231.32136350666164</v>
      </c>
      <c r="I3123">
        <f t="shared" si="436"/>
        <v>263.45190089773695</v>
      </c>
      <c r="J3123">
        <f t="shared" si="444"/>
        <v>2799.3166666666666</v>
      </c>
      <c r="K3123" s="2">
        <f t="shared" si="437"/>
        <v>0.77758796296296295</v>
      </c>
      <c r="L3123">
        <f t="shared" si="438"/>
        <v>4.9387755102040818E-5</v>
      </c>
    </row>
    <row r="3124" spans="1:12" x14ac:dyDescent="0.15">
      <c r="A3124">
        <v>1883401</v>
      </c>
      <c r="B3124">
        <v>0.85629999999999995</v>
      </c>
      <c r="C3124">
        <f t="shared" si="439"/>
        <v>0.1391</v>
      </c>
      <c r="D3124">
        <f t="shared" si="440"/>
        <v>0.13023847692372928</v>
      </c>
      <c r="E3124">
        <f t="shared" si="441"/>
        <v>0.10352644073229063</v>
      </c>
      <c r="F3124">
        <v>1053.2907</v>
      </c>
      <c r="G3124">
        <f t="shared" si="442"/>
        <v>0.18739114711113325</v>
      </c>
      <c r="H3124">
        <f t="shared" si="443"/>
        <v>231.19267323690156</v>
      </c>
      <c r="I3124">
        <f t="shared" si="436"/>
        <v>263.35157408415455</v>
      </c>
      <c r="J3124">
        <f t="shared" si="444"/>
        <v>2804.3166666666666</v>
      </c>
      <c r="K3124" s="2">
        <f t="shared" si="437"/>
        <v>0.77897685185185184</v>
      </c>
      <c r="L3124">
        <f t="shared" si="438"/>
        <v>4.9590149994898085E-5</v>
      </c>
    </row>
    <row r="3125" spans="1:12" x14ac:dyDescent="0.15">
      <c r="A3125">
        <v>1883701</v>
      </c>
      <c r="B3125">
        <v>0.85609999999999997</v>
      </c>
      <c r="C3125">
        <f t="shared" si="439"/>
        <v>0.13929999999999998</v>
      </c>
      <c r="D3125">
        <f t="shared" si="440"/>
        <v>0.130414038721933</v>
      </c>
      <c r="E3125">
        <f t="shared" si="441"/>
        <v>0.1036038876172824</v>
      </c>
      <c r="F3125">
        <v>1057.1595</v>
      </c>
      <c r="G3125">
        <f t="shared" si="442"/>
        <v>0.18737469846970492</v>
      </c>
      <c r="H3125">
        <f t="shared" si="443"/>
        <v>232.04185781075086</v>
      </c>
      <c r="I3125">
        <f t="shared" si="436"/>
        <v>264.36528860378843</v>
      </c>
      <c r="J3125">
        <f t="shared" si="444"/>
        <v>2809.3166666666666</v>
      </c>
      <c r="K3125" s="2">
        <f t="shared" si="437"/>
        <v>0.78036574074074072</v>
      </c>
      <c r="L3125">
        <f t="shared" si="438"/>
        <v>4.9591836734693854E-5</v>
      </c>
    </row>
    <row r="3126" spans="1:12" x14ac:dyDescent="0.15">
      <c r="A3126">
        <v>1884000</v>
      </c>
      <c r="B3126">
        <v>0.85589999999999999</v>
      </c>
      <c r="C3126">
        <f t="shared" si="439"/>
        <v>0.13949999999999996</v>
      </c>
      <c r="D3126">
        <f t="shared" si="440"/>
        <v>0.13058956970360186</v>
      </c>
      <c r="E3126">
        <f t="shared" si="441"/>
        <v>0.10381807062004988</v>
      </c>
      <c r="F3126">
        <v>1055.6353999999999</v>
      </c>
      <c r="G3126">
        <f t="shared" si="442"/>
        <v>0.18735825415895582</v>
      </c>
      <c r="H3126">
        <f t="shared" si="443"/>
        <v>231.70732456814233</v>
      </c>
      <c r="I3126">
        <f t="shared" si="436"/>
        <v>264.03049634539821</v>
      </c>
      <c r="J3126">
        <f t="shared" si="444"/>
        <v>2814.3</v>
      </c>
      <c r="K3126" s="2">
        <f t="shared" si="437"/>
        <v>0.78175000000000006</v>
      </c>
      <c r="L3126">
        <f t="shared" si="438"/>
        <v>4.9998299377572149E-5</v>
      </c>
    </row>
    <row r="3127" spans="1:12" x14ac:dyDescent="0.15">
      <c r="A3127">
        <v>1884301</v>
      </c>
      <c r="B3127">
        <v>0.85550000000000004</v>
      </c>
      <c r="C3127">
        <f t="shared" si="439"/>
        <v>0.13989999999999991</v>
      </c>
      <c r="D3127">
        <f t="shared" si="440"/>
        <v>0.13094053926059576</v>
      </c>
      <c r="E3127">
        <f t="shared" si="441"/>
        <v>0.10418093174104426</v>
      </c>
      <c r="F3127">
        <v>1055.1665</v>
      </c>
      <c r="G3127">
        <f t="shared" si="442"/>
        <v>0.18732537852189646</v>
      </c>
      <c r="H3127">
        <f t="shared" si="443"/>
        <v>231.6044030817182</v>
      </c>
      <c r="I3127">
        <f t="shared" si="436"/>
        <v>264.00585907285063</v>
      </c>
      <c r="J3127">
        <f t="shared" si="444"/>
        <v>2819.3166666666666</v>
      </c>
      <c r="K3127" s="2">
        <f t="shared" si="437"/>
        <v>0.78314351851851849</v>
      </c>
      <c r="L3127">
        <f t="shared" si="438"/>
        <v>4.938607530356108E-5</v>
      </c>
    </row>
    <row r="3128" spans="1:12" x14ac:dyDescent="0.15">
      <c r="A3128">
        <v>1884601</v>
      </c>
      <c r="B3128">
        <v>0.85509999999999997</v>
      </c>
      <c r="C3128">
        <f t="shared" si="439"/>
        <v>0.14029999999999998</v>
      </c>
      <c r="D3128">
        <f t="shared" si="440"/>
        <v>0.13129138568117557</v>
      </c>
      <c r="E3128">
        <f t="shared" si="441"/>
        <v>0.10449015641959465</v>
      </c>
      <c r="F3128">
        <v>1056.8077000000001</v>
      </c>
      <c r="G3128">
        <f t="shared" si="442"/>
        <v>0.18729252018476916</v>
      </c>
      <c r="H3128">
        <f t="shared" si="443"/>
        <v>231.96463925898283</v>
      </c>
      <c r="I3128">
        <f t="shared" si="436"/>
        <v>264.50927814701805</v>
      </c>
      <c r="J3128">
        <f t="shared" si="444"/>
        <v>2824.3166666666666</v>
      </c>
      <c r="K3128" s="2">
        <f t="shared" si="437"/>
        <v>0.78453240740740737</v>
      </c>
      <c r="L3128">
        <f t="shared" si="438"/>
        <v>4.938607530356108E-5</v>
      </c>
    </row>
    <row r="3129" spans="1:12" x14ac:dyDescent="0.15">
      <c r="A3129">
        <v>1884901</v>
      </c>
      <c r="B3129">
        <v>0.85499999999999998</v>
      </c>
      <c r="C3129">
        <f t="shared" si="439"/>
        <v>0.14039999999999997</v>
      </c>
      <c r="D3129">
        <f t="shared" si="440"/>
        <v>0.13137907805637994</v>
      </c>
      <c r="E3129">
        <f t="shared" si="441"/>
        <v>0.10466109481491331</v>
      </c>
      <c r="F3129">
        <v>1053.5252</v>
      </c>
      <c r="G3129">
        <f t="shared" si="442"/>
        <v>0.18728430830182385</v>
      </c>
      <c r="H3129">
        <f t="shared" si="443"/>
        <v>231.24414495489361</v>
      </c>
      <c r="I3129">
        <f t="shared" si="436"/>
        <v>263.71082290656062</v>
      </c>
      <c r="J3129">
        <f t="shared" si="444"/>
        <v>2829.3166666666666</v>
      </c>
      <c r="K3129" s="2">
        <f t="shared" si="437"/>
        <v>0.78592129629629626</v>
      </c>
      <c r="L3129">
        <f t="shared" si="438"/>
        <v>4.9387755102040818E-5</v>
      </c>
    </row>
    <row r="3130" spans="1:12" x14ac:dyDescent="0.15">
      <c r="A3130">
        <v>1885201</v>
      </c>
      <c r="B3130">
        <v>0.85489999999999999</v>
      </c>
      <c r="C3130">
        <f t="shared" si="439"/>
        <v>0.14049999999999996</v>
      </c>
      <c r="D3130">
        <f t="shared" si="440"/>
        <v>0.13146676274230554</v>
      </c>
      <c r="E3130">
        <f t="shared" si="441"/>
        <v>0.10471310227278201</v>
      </c>
      <c r="F3130">
        <v>1054.932</v>
      </c>
      <c r="G3130">
        <f t="shared" si="442"/>
        <v>0.18727609749893945</v>
      </c>
      <c r="H3130">
        <f t="shared" si="443"/>
        <v>231.55293136372615</v>
      </c>
      <c r="I3130">
        <f t="shared" si="436"/>
        <v>264.08611822032964</v>
      </c>
      <c r="J3130">
        <f t="shared" si="444"/>
        <v>2834.3166666666666</v>
      </c>
      <c r="K3130" s="2">
        <f t="shared" si="437"/>
        <v>0.78731018518518514</v>
      </c>
      <c r="L3130">
        <f t="shared" si="438"/>
        <v>4.9797612163678965E-5</v>
      </c>
    </row>
    <row r="3131" spans="1:12" x14ac:dyDescent="0.15">
      <c r="A3131">
        <v>1885503</v>
      </c>
      <c r="B3131">
        <v>0.85450000000000004</v>
      </c>
      <c r="C3131">
        <f t="shared" si="439"/>
        <v>0.14089999999999991</v>
      </c>
      <c r="D3131">
        <f t="shared" si="440"/>
        <v>0.13181742462018645</v>
      </c>
      <c r="E3131">
        <f t="shared" si="441"/>
        <v>0.10499537941547993</v>
      </c>
      <c r="F3131">
        <v>1057.6285</v>
      </c>
      <c r="G3131">
        <f t="shared" si="442"/>
        <v>0.1872432650832771</v>
      </c>
      <c r="H3131">
        <f t="shared" si="443"/>
        <v>232.14480124673497</v>
      </c>
      <c r="I3131">
        <f t="shared" si="436"/>
        <v>264.85400374239987</v>
      </c>
      <c r="J3131">
        <f t="shared" si="444"/>
        <v>2839.35</v>
      </c>
      <c r="K3131" s="2">
        <f t="shared" si="437"/>
        <v>0.78870833333333334</v>
      </c>
      <c r="L3131">
        <f t="shared" si="438"/>
        <v>4.9391115041839575E-5</v>
      </c>
    </row>
    <row r="3132" spans="1:12" x14ac:dyDescent="0.15">
      <c r="A3132">
        <v>1885800</v>
      </c>
      <c r="B3132">
        <v>0.85440000000000005</v>
      </c>
      <c r="C3132">
        <f t="shared" si="439"/>
        <v>0.1409999999999999</v>
      </c>
      <c r="D3132">
        <f t="shared" si="440"/>
        <v>0.13190507087993861</v>
      </c>
      <c r="E3132">
        <f t="shared" si="441"/>
        <v>0.10507113411123159</v>
      </c>
      <c r="F3132">
        <v>1058.0974000000001</v>
      </c>
      <c r="G3132">
        <f t="shared" si="442"/>
        <v>0.18723505967714754</v>
      </c>
      <c r="H3132">
        <f t="shared" si="443"/>
        <v>232.24772273315918</v>
      </c>
      <c r="I3132">
        <f t="shared" si="436"/>
        <v>264.99465163853461</v>
      </c>
      <c r="J3132">
        <f t="shared" si="444"/>
        <v>2844.3</v>
      </c>
      <c r="K3132" s="2">
        <f t="shared" si="437"/>
        <v>0.79008333333333336</v>
      </c>
      <c r="L3132">
        <f t="shared" si="438"/>
        <v>4.9794224686235368E-5</v>
      </c>
    </row>
    <row r="3133" spans="1:12" x14ac:dyDescent="0.15">
      <c r="A3133">
        <v>1886101</v>
      </c>
      <c r="B3133">
        <v>0.85409999999999997</v>
      </c>
      <c r="C3133">
        <f t="shared" si="439"/>
        <v>0.14129999999999998</v>
      </c>
      <c r="D3133">
        <f t="shared" si="440"/>
        <v>0.13216796357741728</v>
      </c>
      <c r="E3133">
        <f t="shared" si="441"/>
        <v>0.10535186542273872</v>
      </c>
      <c r="F3133">
        <v>1057.394</v>
      </c>
      <c r="G3133">
        <f t="shared" si="442"/>
        <v>0.18721044992966315</v>
      </c>
      <c r="H3133">
        <f t="shared" si="443"/>
        <v>232.09332952874291</v>
      </c>
      <c r="I3133">
        <f t="shared" si="436"/>
        <v>264.88811699115428</v>
      </c>
      <c r="J3133">
        <f t="shared" si="444"/>
        <v>2849.3166666666666</v>
      </c>
      <c r="K3133" s="2">
        <f t="shared" si="437"/>
        <v>0.79147685185185179</v>
      </c>
      <c r="L3133">
        <f t="shared" si="438"/>
        <v>4.9590149994898085E-5</v>
      </c>
    </row>
    <row r="3134" spans="1:12" x14ac:dyDescent="0.15">
      <c r="A3134">
        <v>1886401</v>
      </c>
      <c r="B3134">
        <v>0.8538</v>
      </c>
      <c r="C3134">
        <f t="shared" si="439"/>
        <v>0.14159999999999995</v>
      </c>
      <c r="D3134">
        <f t="shared" si="440"/>
        <v>0.13243078718048956</v>
      </c>
      <c r="E3134">
        <f t="shared" si="441"/>
        <v>0.10584956580122259</v>
      </c>
      <c r="F3134">
        <v>1048.1324999999999</v>
      </c>
      <c r="G3134">
        <f t="shared" si="442"/>
        <v>0.18718584988357509</v>
      </c>
      <c r="H3134">
        <f t="shared" si="443"/>
        <v>230.06047103755566</v>
      </c>
      <c r="I3134">
        <f t="shared" si="436"/>
        <v>262.63703373647348</v>
      </c>
      <c r="J3134">
        <f t="shared" si="444"/>
        <v>2854.3166666666666</v>
      </c>
      <c r="K3134" s="2">
        <f t="shared" si="437"/>
        <v>0.79286574074074068</v>
      </c>
      <c r="L3134">
        <f t="shared" si="438"/>
        <v>4.938607530356108E-5</v>
      </c>
    </row>
    <row r="3135" spans="1:12" x14ac:dyDescent="0.15">
      <c r="A3135">
        <v>1886701</v>
      </c>
      <c r="B3135">
        <v>0.85360000000000003</v>
      </c>
      <c r="C3135">
        <f t="shared" si="439"/>
        <v>0.14179999999999993</v>
      </c>
      <c r="D3135">
        <f t="shared" si="440"/>
        <v>0.1326059645480217</v>
      </c>
      <c r="E3135">
        <f t="shared" si="441"/>
        <v>0.1057363505512578</v>
      </c>
      <c r="F3135">
        <v>1059.5042000000001</v>
      </c>
      <c r="G3135">
        <f t="shared" si="442"/>
        <v>0.18716945523936729</v>
      </c>
      <c r="H3135">
        <f t="shared" si="443"/>
        <v>232.55650914199168</v>
      </c>
      <c r="I3135">
        <f t="shared" si="436"/>
        <v>265.53302213832609</v>
      </c>
      <c r="J3135">
        <f t="shared" si="444"/>
        <v>2859.3166666666666</v>
      </c>
      <c r="K3135" s="2">
        <f t="shared" si="437"/>
        <v>0.79425462962962956</v>
      </c>
      <c r="L3135">
        <f t="shared" si="438"/>
        <v>4.9792531120331906E-5</v>
      </c>
    </row>
    <row r="3136" spans="1:12" x14ac:dyDescent="0.15">
      <c r="A3136">
        <v>1887001</v>
      </c>
      <c r="B3136">
        <v>0.85309999999999997</v>
      </c>
      <c r="C3136">
        <f t="shared" si="439"/>
        <v>0.14229999999999998</v>
      </c>
      <c r="D3136">
        <f t="shared" si="440"/>
        <v>0.13304377375776444</v>
      </c>
      <c r="E3136">
        <f t="shared" si="441"/>
        <v>0.10596604344268706</v>
      </c>
      <c r="F3136">
        <v>1067.7104999999999</v>
      </c>
      <c r="G3136">
        <f t="shared" si="442"/>
        <v>0.18712848746790464</v>
      </c>
      <c r="H3136">
        <f t="shared" si="443"/>
        <v>234.35775587699464</v>
      </c>
      <c r="I3136">
        <f t="shared" si="436"/>
        <v>267.70686453829097</v>
      </c>
      <c r="J3136">
        <f t="shared" si="444"/>
        <v>2864.3166666666666</v>
      </c>
      <c r="K3136" s="2">
        <f t="shared" si="437"/>
        <v>0.79564351851851856</v>
      </c>
      <c r="L3136">
        <f t="shared" si="438"/>
        <v>4.9183673469387774E-5</v>
      </c>
    </row>
    <row r="3137" spans="1:12" x14ac:dyDescent="0.15">
      <c r="A3137">
        <v>1887301</v>
      </c>
      <c r="B3137">
        <v>0.85299999999999998</v>
      </c>
      <c r="C3137">
        <f t="shared" si="439"/>
        <v>0.14239999999999997</v>
      </c>
      <c r="D3137">
        <f t="shared" si="440"/>
        <v>0.13313131260318276</v>
      </c>
      <c r="E3137">
        <f t="shared" si="441"/>
        <v>0.10623791294236243</v>
      </c>
      <c r="F3137">
        <v>1060.4421</v>
      </c>
      <c r="G3137">
        <f t="shared" si="442"/>
        <v>0.18712029714127995</v>
      </c>
      <c r="H3137">
        <f t="shared" si="443"/>
        <v>232.76237406440001</v>
      </c>
      <c r="I3137">
        <f t="shared" si="436"/>
        <v>265.90773613117051</v>
      </c>
      <c r="J3137">
        <f t="shared" si="444"/>
        <v>2869.3166666666666</v>
      </c>
      <c r="K3137" s="2">
        <f t="shared" si="437"/>
        <v>0.79703240740740744</v>
      </c>
      <c r="L3137">
        <f t="shared" si="438"/>
        <v>4.9387755102040818E-5</v>
      </c>
    </row>
    <row r="3138" spans="1:12" x14ac:dyDescent="0.15">
      <c r="A3138">
        <v>1887602</v>
      </c>
      <c r="B3138">
        <v>0.85289999999999999</v>
      </c>
      <c r="C3138">
        <f t="shared" si="439"/>
        <v>0.14249999999999996</v>
      </c>
      <c r="D3138">
        <f t="shared" si="440"/>
        <v>0.13321884378622278</v>
      </c>
      <c r="E3138">
        <f t="shared" si="441"/>
        <v>0.10639976830244707</v>
      </c>
      <c r="F3138">
        <v>1057.5114000000001</v>
      </c>
      <c r="G3138">
        <f t="shared" si="442"/>
        <v>0.18711210788999519</v>
      </c>
      <c r="H3138">
        <f t="shared" si="443"/>
        <v>232.11909831207885</v>
      </c>
      <c r="I3138">
        <f t="shared" ref="I3138:I3201" si="445">F3138/(3.142/4*G3138^2)/145</f>
        <v>265.19606982155011</v>
      </c>
      <c r="J3138">
        <f t="shared" si="444"/>
        <v>2874.3333333333335</v>
      </c>
      <c r="K3138" s="2">
        <f t="shared" ref="K3138:K3201" si="446">J3138/3600</f>
        <v>0.79842592592592598</v>
      </c>
      <c r="L3138">
        <f t="shared" ref="L3138:L3201" si="447">(B3138-B3236)/(J3236-J3138)</f>
        <v>5.0001700738120298E-5</v>
      </c>
    </row>
    <row r="3139" spans="1:12" x14ac:dyDescent="0.15">
      <c r="A3139">
        <v>1887903</v>
      </c>
      <c r="B3139">
        <v>0.85250000000000004</v>
      </c>
      <c r="C3139">
        <f t="shared" ref="C3139:C3202" si="448">B$2-B3139-0.0213</f>
        <v>0.14289999999999992</v>
      </c>
      <c r="D3139">
        <f t="shared" ref="D3139:D3202" si="449">LN(1+C3139)</f>
        <v>0.13356889192141522</v>
      </c>
      <c r="E3139">
        <f t="shared" ref="E3139:E3202" si="450">D3139-H3139/8655</f>
        <v>0.10674090220273617</v>
      </c>
      <c r="F3139">
        <v>1057.8629000000001</v>
      </c>
      <c r="G3139">
        <f t="shared" ref="G3139:G3202" si="451">(4*O$2/(1+C3139)/3.142)^0.5</f>
        <v>0.18707936163355088</v>
      </c>
      <c r="H3139">
        <f t="shared" ref="H3139:H3202" si="452">F3139/(3.142/4*P$2^2)/145</f>
        <v>232.19625101516712</v>
      </c>
      <c r="I3139">
        <f t="shared" si="445"/>
        <v>265.37709528523453</v>
      </c>
      <c r="J3139">
        <f t="shared" ref="J3139:J3202" si="453">(A3139-$A$2)/60-434</f>
        <v>2879.35</v>
      </c>
      <c r="K3139" s="2">
        <f t="shared" si="446"/>
        <v>0.79981944444444442</v>
      </c>
      <c r="L3139">
        <f t="shared" si="447"/>
        <v>4.9698643051954721E-5</v>
      </c>
    </row>
    <row r="3140" spans="1:12" x14ac:dyDescent="0.15">
      <c r="A3140">
        <v>1888202</v>
      </c>
      <c r="B3140">
        <v>0.85240000000000005</v>
      </c>
      <c r="C3140">
        <f t="shared" si="448"/>
        <v>0.1429999999999999</v>
      </c>
      <c r="D3140">
        <f t="shared" si="449"/>
        <v>0.13365638481267342</v>
      </c>
      <c r="E3140">
        <f t="shared" si="450"/>
        <v>0.1068343396079669</v>
      </c>
      <c r="F3140">
        <v>1057.6285</v>
      </c>
      <c r="G3140">
        <f t="shared" si="451"/>
        <v>0.18707117775543794</v>
      </c>
      <c r="H3140">
        <f t="shared" si="452"/>
        <v>232.14480124673497</v>
      </c>
      <c r="I3140">
        <f t="shared" si="445"/>
        <v>265.34150782501803</v>
      </c>
      <c r="J3140">
        <f t="shared" si="453"/>
        <v>2884.3333333333335</v>
      </c>
      <c r="K3140" s="2">
        <f t="shared" si="446"/>
        <v>0.80120370370370375</v>
      </c>
      <c r="L3140">
        <f t="shared" si="447"/>
        <v>4.960165338844639E-5</v>
      </c>
    </row>
    <row r="3141" spans="1:12" x14ac:dyDescent="0.15">
      <c r="A3141">
        <v>1888502</v>
      </c>
      <c r="B3141">
        <v>0.85199999999999998</v>
      </c>
      <c r="C3141">
        <f t="shared" si="448"/>
        <v>0.14339999999999997</v>
      </c>
      <c r="D3141">
        <f t="shared" si="449"/>
        <v>0.13400627984773383</v>
      </c>
      <c r="E3141">
        <f t="shared" si="450"/>
        <v>0.1070980138298713</v>
      </c>
      <c r="F3141">
        <v>1061.0282999999999</v>
      </c>
      <c r="G3141">
        <f t="shared" si="451"/>
        <v>0.18703845297993077</v>
      </c>
      <c r="H3141">
        <f t="shared" si="452"/>
        <v>232.89104238460015</v>
      </c>
      <c r="I3141">
        <f t="shared" si="445"/>
        <v>266.28761786255177</v>
      </c>
      <c r="J3141">
        <f t="shared" si="453"/>
        <v>2889.3333333333335</v>
      </c>
      <c r="K3141" s="2">
        <f t="shared" si="446"/>
        <v>0.80259259259259264</v>
      </c>
      <c r="L3141">
        <f t="shared" si="447"/>
        <v>4.9308558038219173E-5</v>
      </c>
    </row>
    <row r="3142" spans="1:12" x14ac:dyDescent="0.15">
      <c r="A3142">
        <v>1888802</v>
      </c>
      <c r="B3142">
        <v>0.8518</v>
      </c>
      <c r="C3142">
        <f t="shared" si="448"/>
        <v>0.14359999999999995</v>
      </c>
      <c r="D3142">
        <f t="shared" si="449"/>
        <v>0.13418118146601965</v>
      </c>
      <c r="E3142">
        <f t="shared" si="450"/>
        <v>0.10725805162717039</v>
      </c>
      <c r="F3142">
        <v>1061.6143999999999</v>
      </c>
      <c r="G3142">
        <f t="shared" si="451"/>
        <v>0.18702209703105774</v>
      </c>
      <c r="H3142">
        <f t="shared" si="452"/>
        <v>233.0196887552404</v>
      </c>
      <c r="I3142">
        <f t="shared" si="445"/>
        <v>266.48131606049293</v>
      </c>
      <c r="J3142">
        <f t="shared" si="453"/>
        <v>2894.3333333333335</v>
      </c>
      <c r="K3142" s="2">
        <f t="shared" si="446"/>
        <v>0.80398148148148152</v>
      </c>
      <c r="L3142">
        <f t="shared" si="447"/>
        <v>4.980392156862741E-5</v>
      </c>
    </row>
    <row r="3143" spans="1:12" x14ac:dyDescent="0.15">
      <c r="A3143">
        <v>1889101</v>
      </c>
      <c r="B3143">
        <v>0.85150000000000003</v>
      </c>
      <c r="C3143">
        <f t="shared" si="448"/>
        <v>0.14389999999999992</v>
      </c>
      <c r="D3143">
        <f t="shared" si="449"/>
        <v>0.13444347654949063</v>
      </c>
      <c r="E3143">
        <f t="shared" si="450"/>
        <v>0.10752629376066933</v>
      </c>
      <c r="F3143">
        <v>1061.3798999999999</v>
      </c>
      <c r="G3143">
        <f t="shared" si="451"/>
        <v>0.18699757115107149</v>
      </c>
      <c r="H3143">
        <f t="shared" si="452"/>
        <v>232.96821703724834</v>
      </c>
      <c r="I3143">
        <f t="shared" si="445"/>
        <v>266.49234346890842</v>
      </c>
      <c r="J3143">
        <f t="shared" si="453"/>
        <v>2899.3166666666666</v>
      </c>
      <c r="K3143" s="2">
        <f t="shared" si="446"/>
        <v>0.80536574074074074</v>
      </c>
      <c r="L3143">
        <f t="shared" si="447"/>
        <v>4.9320388349514739E-5</v>
      </c>
    </row>
    <row r="3144" spans="1:12" x14ac:dyDescent="0.15">
      <c r="A3144">
        <v>1889400</v>
      </c>
      <c r="B3144">
        <v>0.85109999999999997</v>
      </c>
      <c r="C3144">
        <f t="shared" si="448"/>
        <v>0.14429999999999998</v>
      </c>
      <c r="D3144">
        <f t="shared" si="449"/>
        <v>0.13479309634153189</v>
      </c>
      <c r="E3144">
        <f t="shared" si="450"/>
        <v>0.10791753529474001</v>
      </c>
      <c r="F3144">
        <v>1059.7387000000001</v>
      </c>
      <c r="G3144">
        <f t="shared" si="451"/>
        <v>0.18696488498211858</v>
      </c>
      <c r="H3144">
        <f t="shared" si="452"/>
        <v>232.60798085998374</v>
      </c>
      <c r="I3144">
        <f t="shared" si="445"/>
        <v>266.17331249807944</v>
      </c>
      <c r="J3144">
        <f t="shared" si="453"/>
        <v>2904.3</v>
      </c>
      <c r="K3144" s="2">
        <f t="shared" si="446"/>
        <v>0.80675000000000008</v>
      </c>
      <c r="L3144">
        <f t="shared" si="447"/>
        <v>4.922761361451181E-5</v>
      </c>
    </row>
    <row r="3145" spans="1:12" x14ac:dyDescent="0.15">
      <c r="A3145">
        <v>1889701</v>
      </c>
      <c r="B3145">
        <v>0.85109999999999997</v>
      </c>
      <c r="C3145">
        <f t="shared" si="448"/>
        <v>0.14429999999999998</v>
      </c>
      <c r="D3145">
        <f t="shared" si="449"/>
        <v>0.13479309634153189</v>
      </c>
      <c r="E3145">
        <f t="shared" si="450"/>
        <v>0.10812565414910891</v>
      </c>
      <c r="F3145">
        <v>1051.5323000000001</v>
      </c>
      <c r="G3145">
        <f t="shared" si="451"/>
        <v>0.18696488498211858</v>
      </c>
      <c r="H3145">
        <f t="shared" si="452"/>
        <v>230.80671217542087</v>
      </c>
      <c r="I3145">
        <f t="shared" si="445"/>
        <v>264.11212074233413</v>
      </c>
      <c r="J3145">
        <f t="shared" si="453"/>
        <v>2909.3166666666666</v>
      </c>
      <c r="K3145" s="2">
        <f t="shared" si="446"/>
        <v>0.80814351851851851</v>
      </c>
      <c r="L3145">
        <f t="shared" si="447"/>
        <v>4.9904761904761905E-5</v>
      </c>
    </row>
    <row r="3146" spans="1:12" x14ac:dyDescent="0.15">
      <c r="A3146">
        <v>1890000</v>
      </c>
      <c r="B3146">
        <v>0.85089999999999999</v>
      </c>
      <c r="C3146">
        <f t="shared" si="448"/>
        <v>0.14449999999999996</v>
      </c>
      <c r="D3146">
        <f t="shared" si="449"/>
        <v>0.1349678604104842</v>
      </c>
      <c r="E3146">
        <f t="shared" si="450"/>
        <v>0.10790796870943528</v>
      </c>
      <c r="F3146">
        <v>1067.0071</v>
      </c>
      <c r="G3146">
        <f t="shared" si="451"/>
        <v>0.18694854832386887</v>
      </c>
      <c r="H3146">
        <f t="shared" si="452"/>
        <v>234.20336267257838</v>
      </c>
      <c r="I3146">
        <f t="shared" si="445"/>
        <v>268.04574857876588</v>
      </c>
      <c r="J3146">
        <f t="shared" si="453"/>
        <v>2914.3</v>
      </c>
      <c r="K3146" s="2">
        <f t="shared" si="446"/>
        <v>0.80952777777777785</v>
      </c>
      <c r="L3146">
        <f t="shared" si="447"/>
        <v>4.9432407785918704E-5</v>
      </c>
    </row>
    <row r="3147" spans="1:12" x14ac:dyDescent="0.15">
      <c r="A3147">
        <v>1890300</v>
      </c>
      <c r="B3147">
        <v>0.85050000000000003</v>
      </c>
      <c r="C3147">
        <f t="shared" si="448"/>
        <v>0.14489999999999992</v>
      </c>
      <c r="D3147">
        <f t="shared" si="449"/>
        <v>0.13531729694762945</v>
      </c>
      <c r="E3147">
        <f t="shared" si="450"/>
        <v>0.1081592903333686</v>
      </c>
      <c r="F3147">
        <v>1070.8759</v>
      </c>
      <c r="G3147">
        <f t="shared" si="451"/>
        <v>0.18691588785046731</v>
      </c>
      <c r="H3147">
        <f t="shared" si="452"/>
        <v>235.05254724642768</v>
      </c>
      <c r="I3147">
        <f t="shared" si="445"/>
        <v>269.11166134243501</v>
      </c>
      <c r="J3147">
        <f t="shared" si="453"/>
        <v>2919.3</v>
      </c>
      <c r="K3147" s="2">
        <f t="shared" si="446"/>
        <v>0.81091666666666673</v>
      </c>
      <c r="L3147">
        <f t="shared" si="447"/>
        <v>4.9342720079745773E-5</v>
      </c>
    </row>
    <row r="3148" spans="1:12" x14ac:dyDescent="0.15">
      <c r="A3148">
        <v>1890601</v>
      </c>
      <c r="B3148">
        <v>0.85040000000000004</v>
      </c>
      <c r="C3148">
        <f t="shared" si="448"/>
        <v>0.14499999999999991</v>
      </c>
      <c r="D3148">
        <f t="shared" si="449"/>
        <v>0.13540463700620298</v>
      </c>
      <c r="E3148">
        <f t="shared" si="450"/>
        <v>0.10846366855332525</v>
      </c>
      <c r="F3148">
        <v>1062.3178</v>
      </c>
      <c r="G3148">
        <f t="shared" si="451"/>
        <v>0.18690772540639911</v>
      </c>
      <c r="H3148">
        <f t="shared" si="452"/>
        <v>233.17408195965672</v>
      </c>
      <c r="I3148">
        <f t="shared" si="445"/>
        <v>266.98432384380692</v>
      </c>
      <c r="J3148">
        <f t="shared" si="453"/>
        <v>2924.3166666666666</v>
      </c>
      <c r="K3148" s="2">
        <f t="shared" si="446"/>
        <v>0.81231018518518516</v>
      </c>
      <c r="L3148">
        <f t="shared" si="447"/>
        <v>4.9628097898213082E-5</v>
      </c>
    </row>
    <row r="3149" spans="1:12" x14ac:dyDescent="0.15">
      <c r="A3149">
        <v>1890900</v>
      </c>
      <c r="B3149">
        <v>0.85009999999999997</v>
      </c>
      <c r="C3149">
        <f t="shared" si="448"/>
        <v>0.14529999999999998</v>
      </c>
      <c r="D3149">
        <f t="shared" si="449"/>
        <v>0.1356666114215335</v>
      </c>
      <c r="E3149">
        <f t="shared" si="450"/>
        <v>0.10876428991764349</v>
      </c>
      <c r="F3149">
        <v>1060.7938999999999</v>
      </c>
      <c r="G3149">
        <f t="shared" si="451"/>
        <v>0.18688324448873558</v>
      </c>
      <c r="H3149">
        <f t="shared" si="452"/>
        <v>232.83959261616798</v>
      </c>
      <c r="I3149">
        <f t="shared" si="445"/>
        <v>266.67118542329717</v>
      </c>
      <c r="J3149">
        <f t="shared" si="453"/>
        <v>2929.3</v>
      </c>
      <c r="K3149" s="2">
        <f t="shared" si="446"/>
        <v>0.8136944444444445</v>
      </c>
      <c r="L3149">
        <f t="shared" si="447"/>
        <v>4.953825454100651E-5</v>
      </c>
    </row>
    <row r="3150" spans="1:12" x14ac:dyDescent="0.15">
      <c r="A3150">
        <v>1891203</v>
      </c>
      <c r="B3150">
        <v>0.84970000000000001</v>
      </c>
      <c r="C3150">
        <f t="shared" si="448"/>
        <v>0.14569999999999994</v>
      </c>
      <c r="D3150">
        <f t="shared" si="449"/>
        <v>0.13601580391744311</v>
      </c>
      <c r="E3150">
        <f t="shared" si="450"/>
        <v>0.10909564379952466</v>
      </c>
      <c r="F3150">
        <v>1061.4973</v>
      </c>
      <c r="G3150">
        <f t="shared" si="451"/>
        <v>0.18685061822373683</v>
      </c>
      <c r="H3150">
        <f t="shared" si="452"/>
        <v>232.99398582058427</v>
      </c>
      <c r="I3150">
        <f t="shared" si="445"/>
        <v>266.94120955464336</v>
      </c>
      <c r="J3150">
        <f t="shared" si="453"/>
        <v>2934.35</v>
      </c>
      <c r="K3150" s="2">
        <f t="shared" si="446"/>
        <v>0.81509722222222225</v>
      </c>
      <c r="L3150">
        <f t="shared" si="447"/>
        <v>4.9275713679616969E-5</v>
      </c>
    </row>
    <row r="3151" spans="1:12" x14ac:dyDescent="0.15">
      <c r="A3151">
        <v>1891501</v>
      </c>
      <c r="B3151">
        <v>0.84950000000000003</v>
      </c>
      <c r="C3151">
        <f t="shared" si="448"/>
        <v>0.14589999999999992</v>
      </c>
      <c r="D3151">
        <f t="shared" si="449"/>
        <v>0.13619035445026539</v>
      </c>
      <c r="E3151">
        <f t="shared" si="450"/>
        <v>0.10925533304741564</v>
      </c>
      <c r="F3151">
        <v>1062.0833</v>
      </c>
      <c r="G3151">
        <f t="shared" si="451"/>
        <v>0.18683431149784954</v>
      </c>
      <c r="H3151">
        <f t="shared" si="452"/>
        <v>233.12261024166466</v>
      </c>
      <c r="I3151">
        <f t="shared" si="445"/>
        <v>267.13519907592348</v>
      </c>
      <c r="J3151">
        <f t="shared" si="453"/>
        <v>2939.3166666666666</v>
      </c>
      <c r="K3151" s="2">
        <f t="shared" si="446"/>
        <v>0.81647685185185181</v>
      </c>
      <c r="L3151">
        <f t="shared" si="447"/>
        <v>4.9369369369369334E-5</v>
      </c>
    </row>
    <row r="3152" spans="1:12" x14ac:dyDescent="0.15">
      <c r="A3152">
        <v>1891801</v>
      </c>
      <c r="B3152">
        <v>0.84940000000000004</v>
      </c>
      <c r="C3152">
        <f t="shared" si="448"/>
        <v>0.14599999999999991</v>
      </c>
      <c r="D3152">
        <f t="shared" si="449"/>
        <v>0.13627761829254775</v>
      </c>
      <c r="E3152">
        <f t="shared" si="450"/>
        <v>0.10926232059051451</v>
      </c>
      <c r="F3152">
        <v>1065.2487000000001</v>
      </c>
      <c r="G3152">
        <f t="shared" si="451"/>
        <v>0.18682615973574362</v>
      </c>
      <c r="H3152">
        <f t="shared" si="452"/>
        <v>233.81740161109769</v>
      </c>
      <c r="I3152">
        <f t="shared" si="445"/>
        <v>267.95474224631789</v>
      </c>
      <c r="J3152">
        <f t="shared" si="453"/>
        <v>2944.3166666666666</v>
      </c>
      <c r="K3152" s="2">
        <f t="shared" si="446"/>
        <v>0.8178657407407407</v>
      </c>
      <c r="L3152">
        <f t="shared" si="447"/>
        <v>4.9464285714285821E-5</v>
      </c>
    </row>
    <row r="3153" spans="1:12" x14ac:dyDescent="0.15">
      <c r="A3153">
        <v>1892102</v>
      </c>
      <c r="B3153">
        <v>0.84909999999999997</v>
      </c>
      <c r="C3153">
        <f t="shared" si="448"/>
        <v>0.14629999999999999</v>
      </c>
      <c r="D3153">
        <f t="shared" si="449"/>
        <v>0.136539364138827</v>
      </c>
      <c r="E3153">
        <f t="shared" si="450"/>
        <v>0.10953595800079424</v>
      </c>
      <c r="F3153">
        <v>1064.7798</v>
      </c>
      <c r="G3153">
        <f t="shared" si="451"/>
        <v>0.18680171084998354</v>
      </c>
      <c r="H3153">
        <f t="shared" si="452"/>
        <v>233.71448012467349</v>
      </c>
      <c r="I3153">
        <f t="shared" si="445"/>
        <v>267.90690856691322</v>
      </c>
      <c r="J3153">
        <f t="shared" si="453"/>
        <v>2949.3333333333335</v>
      </c>
      <c r="K3153" s="2">
        <f t="shared" si="446"/>
        <v>0.81925925925925935</v>
      </c>
      <c r="L3153">
        <f t="shared" si="447"/>
        <v>4.9734513274336304E-5</v>
      </c>
    </row>
    <row r="3154" spans="1:12" x14ac:dyDescent="0.15">
      <c r="A3154">
        <v>1892400</v>
      </c>
      <c r="B3154">
        <v>0.8488</v>
      </c>
      <c r="C3154">
        <f t="shared" si="448"/>
        <v>0.14659999999999995</v>
      </c>
      <c r="D3154">
        <f t="shared" si="449"/>
        <v>0.13680104149214517</v>
      </c>
      <c r="E3154">
        <f t="shared" si="450"/>
        <v>0.10976493291909721</v>
      </c>
      <c r="F3154">
        <v>1066.0693000000001</v>
      </c>
      <c r="G3154">
        <f t="shared" si="451"/>
        <v>0.18677727156017529</v>
      </c>
      <c r="H3154">
        <f t="shared" si="452"/>
        <v>233.99751969973005</v>
      </c>
      <c r="I3154">
        <f t="shared" si="445"/>
        <v>268.30155608771042</v>
      </c>
      <c r="J3154">
        <f t="shared" si="453"/>
        <v>2954.3</v>
      </c>
      <c r="K3154" s="2">
        <f t="shared" si="446"/>
        <v>0.82063888888888892</v>
      </c>
      <c r="L3154">
        <f t="shared" si="447"/>
        <v>4.9472237653869799E-5</v>
      </c>
    </row>
    <row r="3155" spans="1:12" x14ac:dyDescent="0.15">
      <c r="A3155">
        <v>1892701</v>
      </c>
      <c r="B3155">
        <v>0.84870000000000001</v>
      </c>
      <c r="C3155">
        <f t="shared" si="448"/>
        <v>0.14669999999999994</v>
      </c>
      <c r="D3155">
        <f t="shared" si="449"/>
        <v>0.13688825206212168</v>
      </c>
      <c r="E3155">
        <f t="shared" si="450"/>
        <v>0.10998296083730086</v>
      </c>
      <c r="F3155">
        <v>1060.9110000000001</v>
      </c>
      <c r="G3155">
        <f t="shared" si="451"/>
        <v>0.18676912726158812</v>
      </c>
      <c r="H3155">
        <f t="shared" si="452"/>
        <v>232.86529555082419</v>
      </c>
      <c r="I3155">
        <f t="shared" si="445"/>
        <v>267.02663440813006</v>
      </c>
      <c r="J3155">
        <f t="shared" si="453"/>
        <v>2959.3166666666666</v>
      </c>
      <c r="K3155" s="2">
        <f t="shared" si="446"/>
        <v>0.82203240740740735</v>
      </c>
      <c r="L3155">
        <f t="shared" si="447"/>
        <v>4.9737688762644468E-5</v>
      </c>
    </row>
    <row r="3156" spans="1:12" x14ac:dyDescent="0.15">
      <c r="A3156">
        <v>1893001</v>
      </c>
      <c r="B3156">
        <v>0.84850000000000003</v>
      </c>
      <c r="C3156">
        <f t="shared" si="448"/>
        <v>0.14689999999999992</v>
      </c>
      <c r="D3156">
        <f t="shared" si="449"/>
        <v>0.13706265038833979</v>
      </c>
      <c r="E3156">
        <f t="shared" si="450"/>
        <v>0.11020195316253464</v>
      </c>
      <c r="F3156">
        <v>1059.1525999999999</v>
      </c>
      <c r="G3156">
        <f t="shared" si="451"/>
        <v>0.18675284186004332</v>
      </c>
      <c r="H3156">
        <f t="shared" si="452"/>
        <v>232.47933448934344</v>
      </c>
      <c r="I3156">
        <f t="shared" si="445"/>
        <v>266.63054872582796</v>
      </c>
      <c r="J3156">
        <f t="shared" si="453"/>
        <v>2964.3166666666666</v>
      </c>
      <c r="K3156" s="2">
        <f t="shared" si="446"/>
        <v>0.82342129629629623</v>
      </c>
      <c r="L3156">
        <f t="shared" si="447"/>
        <v>4.9827586206896612E-5</v>
      </c>
    </row>
    <row r="3157" spans="1:12" x14ac:dyDescent="0.15">
      <c r="A3157">
        <v>1893302</v>
      </c>
      <c r="B3157">
        <v>0.84809999999999997</v>
      </c>
      <c r="C3157">
        <f t="shared" si="448"/>
        <v>0.14729999999999999</v>
      </c>
      <c r="D3157">
        <f t="shared" si="449"/>
        <v>0.13741135582296024</v>
      </c>
      <c r="E3157">
        <f t="shared" si="450"/>
        <v>0.11022064170157329</v>
      </c>
      <c r="F3157">
        <v>1072.1656</v>
      </c>
      <c r="G3157">
        <f t="shared" si="451"/>
        <v>0.18672028383297232</v>
      </c>
      <c r="H3157">
        <f t="shared" si="452"/>
        <v>235.335630720604</v>
      </c>
      <c r="I3157">
        <f t="shared" si="445"/>
        <v>270.000569125749</v>
      </c>
      <c r="J3157">
        <f t="shared" si="453"/>
        <v>2969.3333333333335</v>
      </c>
      <c r="K3157" s="2">
        <f t="shared" si="446"/>
        <v>0.82481481481481489</v>
      </c>
      <c r="L3157">
        <f t="shared" si="447"/>
        <v>4.9572649572649425E-5</v>
      </c>
    </row>
    <row r="3158" spans="1:12" x14ac:dyDescent="0.15">
      <c r="A3158">
        <v>1893602</v>
      </c>
      <c r="B3158">
        <v>0.84789999999999999</v>
      </c>
      <c r="C3158">
        <f t="shared" si="448"/>
        <v>0.14749999999999996</v>
      </c>
      <c r="D3158">
        <f t="shared" si="449"/>
        <v>0.13758566295256314</v>
      </c>
      <c r="E3158">
        <f t="shared" si="450"/>
        <v>0.11038603206021741</v>
      </c>
      <c r="F3158">
        <v>1072.5172</v>
      </c>
      <c r="G3158">
        <f t="shared" si="451"/>
        <v>0.18670401120373464</v>
      </c>
      <c r="H3158">
        <f t="shared" si="452"/>
        <v>235.41280537325224</v>
      </c>
      <c r="I3158">
        <f t="shared" si="445"/>
        <v>270.13619416580696</v>
      </c>
      <c r="J3158">
        <f t="shared" si="453"/>
        <v>2974.3333333333335</v>
      </c>
      <c r="K3158" s="2">
        <f t="shared" si="446"/>
        <v>0.82620370370370377</v>
      </c>
      <c r="L3158">
        <f t="shared" si="447"/>
        <v>4.98319161558236E-5</v>
      </c>
    </row>
    <row r="3159" spans="1:12" x14ac:dyDescent="0.15">
      <c r="A3159">
        <v>1893901</v>
      </c>
      <c r="B3159">
        <v>0.84750000000000003</v>
      </c>
      <c r="C3159">
        <f t="shared" si="448"/>
        <v>0.14789999999999992</v>
      </c>
      <c r="D3159">
        <f t="shared" si="449"/>
        <v>0.13793418608931393</v>
      </c>
      <c r="E3159">
        <f t="shared" si="450"/>
        <v>0.11089510272322428</v>
      </c>
      <c r="F3159">
        <v>1066.1866</v>
      </c>
      <c r="G3159">
        <f t="shared" si="451"/>
        <v>0.18667147870458481</v>
      </c>
      <c r="H3159">
        <f t="shared" si="452"/>
        <v>234.02326653350596</v>
      </c>
      <c r="I3159">
        <f t="shared" si="445"/>
        <v>268.63530765381148</v>
      </c>
      <c r="J3159">
        <f t="shared" si="453"/>
        <v>2979.3166666666666</v>
      </c>
      <c r="K3159" s="2">
        <f t="shared" si="446"/>
        <v>0.827587962962963</v>
      </c>
      <c r="L3159">
        <f t="shared" si="447"/>
        <v>4.9243697478991585E-5</v>
      </c>
    </row>
    <row r="3160" spans="1:12" x14ac:dyDescent="0.15">
      <c r="A3160">
        <v>1894200</v>
      </c>
      <c r="B3160">
        <v>0.84730000000000005</v>
      </c>
      <c r="C3160">
        <f t="shared" si="448"/>
        <v>0.1480999999999999</v>
      </c>
      <c r="D3160">
        <f t="shared" si="449"/>
        <v>0.13810840211762912</v>
      </c>
      <c r="E3160">
        <f t="shared" si="450"/>
        <v>0.11106634903060866</v>
      </c>
      <c r="F3160">
        <v>1066.3036999999999</v>
      </c>
      <c r="G3160">
        <f t="shared" si="451"/>
        <v>0.18665521883096792</v>
      </c>
      <c r="H3160">
        <f t="shared" si="452"/>
        <v>234.04896946816211</v>
      </c>
      <c r="I3160">
        <f t="shared" si="445"/>
        <v>268.71162184639695</v>
      </c>
      <c r="J3160">
        <f t="shared" si="453"/>
        <v>2984.3</v>
      </c>
      <c r="K3160" s="2">
        <f t="shared" si="446"/>
        <v>0.82897222222222222</v>
      </c>
      <c r="L3160">
        <f t="shared" si="447"/>
        <v>4.9330592744847627E-5</v>
      </c>
    </row>
    <row r="3161" spans="1:12" x14ac:dyDescent="0.15">
      <c r="A3161">
        <v>1894501</v>
      </c>
      <c r="B3161">
        <v>0.84699999999999998</v>
      </c>
      <c r="C3161">
        <f t="shared" si="448"/>
        <v>0.14839999999999998</v>
      </c>
      <c r="D3161">
        <f t="shared" si="449"/>
        <v>0.1383696692647719</v>
      </c>
      <c r="E3161">
        <f t="shared" si="450"/>
        <v>0.11134545479177987</v>
      </c>
      <c r="F3161">
        <v>1065.6003000000001</v>
      </c>
      <c r="G3161">
        <f t="shared" si="451"/>
        <v>0.18663083698528476</v>
      </c>
      <c r="H3161">
        <f t="shared" si="452"/>
        <v>233.89457626374593</v>
      </c>
      <c r="I3161">
        <f t="shared" si="445"/>
        <v>268.60453138128582</v>
      </c>
      <c r="J3161">
        <f t="shared" si="453"/>
        <v>2989.3166666666666</v>
      </c>
      <c r="K3161" s="2">
        <f t="shared" si="446"/>
        <v>0.83036574074074077</v>
      </c>
      <c r="L3161">
        <f t="shared" si="447"/>
        <v>4.9420126167323074E-5</v>
      </c>
    </row>
    <row r="3162" spans="1:12" x14ac:dyDescent="0.15">
      <c r="A3162">
        <v>1894802</v>
      </c>
      <c r="B3162">
        <v>0.8468</v>
      </c>
      <c r="C3162">
        <f t="shared" si="448"/>
        <v>0.14859999999999995</v>
      </c>
      <c r="D3162">
        <f t="shared" si="449"/>
        <v>0.13854380944805916</v>
      </c>
      <c r="E3162">
        <f t="shared" si="450"/>
        <v>0.11149580931101073</v>
      </c>
      <c r="F3162">
        <v>1066.5382</v>
      </c>
      <c r="G3162">
        <f t="shared" si="451"/>
        <v>0.18661458772862735</v>
      </c>
      <c r="H3162">
        <f t="shared" si="452"/>
        <v>234.10044118615417</v>
      </c>
      <c r="I3162">
        <f t="shared" si="445"/>
        <v>268.88776674641662</v>
      </c>
      <c r="J3162">
        <f t="shared" si="453"/>
        <v>2994.3333333333335</v>
      </c>
      <c r="K3162" s="2">
        <f t="shared" si="446"/>
        <v>0.83175925925925931</v>
      </c>
      <c r="L3162">
        <f t="shared" si="447"/>
        <v>4.9837427252110702E-5</v>
      </c>
    </row>
    <row r="3163" spans="1:12" x14ac:dyDescent="0.15">
      <c r="A3163">
        <v>1895101</v>
      </c>
      <c r="B3163">
        <v>0.84650000000000003</v>
      </c>
      <c r="C3163">
        <f t="shared" si="448"/>
        <v>0.14889999999999992</v>
      </c>
      <c r="D3163">
        <f t="shared" si="449"/>
        <v>0.13880496287718191</v>
      </c>
      <c r="E3163">
        <f t="shared" si="450"/>
        <v>0.11167370911185284</v>
      </c>
      <c r="F3163">
        <v>1069.8209999999999</v>
      </c>
      <c r="G3163">
        <f t="shared" si="451"/>
        <v>0.1865902217997186</v>
      </c>
      <c r="H3163">
        <f t="shared" si="452"/>
        <v>234.82100133892311</v>
      </c>
      <c r="I3163">
        <f t="shared" si="445"/>
        <v>269.78584843828872</v>
      </c>
      <c r="J3163">
        <f t="shared" si="453"/>
        <v>2999.3166666666666</v>
      </c>
      <c r="K3163" s="2">
        <f t="shared" si="446"/>
        <v>0.83314351851851853</v>
      </c>
      <c r="L3163">
        <f t="shared" si="447"/>
        <v>4.9429554754613649E-5</v>
      </c>
    </row>
    <row r="3164" spans="1:12" x14ac:dyDescent="0.15">
      <c r="A3164">
        <v>1895401</v>
      </c>
      <c r="B3164">
        <v>0.84640000000000004</v>
      </c>
      <c r="C3164">
        <f t="shared" si="448"/>
        <v>0.14899999999999991</v>
      </c>
      <c r="D3164">
        <f t="shared" si="449"/>
        <v>0.13889199886661865</v>
      </c>
      <c r="E3164">
        <f t="shared" si="450"/>
        <v>0.11179642232934649</v>
      </c>
      <c r="F3164">
        <v>1068.4141999999999</v>
      </c>
      <c r="G3164">
        <f t="shared" si="451"/>
        <v>0.18658210194411301</v>
      </c>
      <c r="H3164">
        <f t="shared" si="452"/>
        <v>234.51221493009061</v>
      </c>
      <c r="I3164">
        <f t="shared" si="445"/>
        <v>269.4545349546741</v>
      </c>
      <c r="J3164">
        <f t="shared" si="453"/>
        <v>3004.3166666666666</v>
      </c>
      <c r="K3164" s="2">
        <f t="shared" si="446"/>
        <v>0.83453240740740742</v>
      </c>
      <c r="L3164">
        <f t="shared" si="447"/>
        <v>4.967741935483879E-5</v>
      </c>
    </row>
    <row r="3165" spans="1:12" x14ac:dyDescent="0.15">
      <c r="A3165">
        <v>1895701</v>
      </c>
      <c r="B3165">
        <v>0.84609999999999996</v>
      </c>
      <c r="C3165">
        <f t="shared" si="448"/>
        <v>0.14929999999999999</v>
      </c>
      <c r="D3165">
        <f t="shared" si="449"/>
        <v>0.13915306139257594</v>
      </c>
      <c r="E3165">
        <f t="shared" si="450"/>
        <v>0.11203073200637199</v>
      </c>
      <c r="F3165">
        <v>1069.4691</v>
      </c>
      <c r="G3165">
        <f t="shared" si="451"/>
        <v>0.18655774873615913</v>
      </c>
      <c r="H3165">
        <f t="shared" si="452"/>
        <v>234.74376083759518</v>
      </c>
      <c r="I3165">
        <f t="shared" si="445"/>
        <v>269.79100433064804</v>
      </c>
      <c r="J3165">
        <f t="shared" si="453"/>
        <v>3009.3166666666666</v>
      </c>
      <c r="K3165" s="2">
        <f t="shared" si="446"/>
        <v>0.8359212962962963</v>
      </c>
      <c r="L3165">
        <f t="shared" si="447"/>
        <v>4.9599999999999864E-5</v>
      </c>
    </row>
    <row r="3166" spans="1:12" x14ac:dyDescent="0.15">
      <c r="A3166">
        <v>1896002</v>
      </c>
      <c r="B3166">
        <v>0.8458</v>
      </c>
      <c r="C3166">
        <f t="shared" si="448"/>
        <v>0.14959999999999996</v>
      </c>
      <c r="D3166">
        <f t="shared" si="449"/>
        <v>0.13941405578267807</v>
      </c>
      <c r="E3166">
        <f t="shared" si="450"/>
        <v>0.11236605564562964</v>
      </c>
      <c r="F3166">
        <v>1066.5382</v>
      </c>
      <c r="G3166">
        <f t="shared" si="451"/>
        <v>0.18653340506165916</v>
      </c>
      <c r="H3166">
        <f t="shared" si="452"/>
        <v>234.10044118615417</v>
      </c>
      <c r="I3166">
        <f t="shared" si="445"/>
        <v>269.1218671876029</v>
      </c>
      <c r="J3166">
        <f t="shared" si="453"/>
        <v>3014.3333333333335</v>
      </c>
      <c r="K3166" s="2">
        <f t="shared" si="446"/>
        <v>0.83731481481481485</v>
      </c>
      <c r="L3166">
        <f t="shared" si="447"/>
        <v>4.9525119712161724E-5</v>
      </c>
    </row>
    <row r="3167" spans="1:12" x14ac:dyDescent="0.15">
      <c r="A3167">
        <v>1896302</v>
      </c>
      <c r="B3167">
        <v>0.84560000000000002</v>
      </c>
      <c r="C3167">
        <f t="shared" si="448"/>
        <v>0.14979999999999993</v>
      </c>
      <c r="D3167">
        <f t="shared" si="449"/>
        <v>0.13958801420705344</v>
      </c>
      <c r="E3167">
        <f t="shared" si="450"/>
        <v>0.11260839373307711</v>
      </c>
      <c r="F3167">
        <v>1063.8418999999999</v>
      </c>
      <c r="G3167">
        <f t="shared" si="451"/>
        <v>0.1865171812386181</v>
      </c>
      <c r="H3167">
        <f t="shared" si="452"/>
        <v>233.50861520226513</v>
      </c>
      <c r="I3167">
        <f t="shared" si="445"/>
        <v>268.48820575956455</v>
      </c>
      <c r="J3167">
        <f t="shared" si="453"/>
        <v>3019.3333333333335</v>
      </c>
      <c r="K3167" s="2">
        <f t="shared" si="446"/>
        <v>0.83870370370370373</v>
      </c>
      <c r="L3167">
        <f t="shared" si="447"/>
        <v>4.9607601249376595E-5</v>
      </c>
    </row>
    <row r="3168" spans="1:12" x14ac:dyDescent="0.15">
      <c r="A3168">
        <v>1896601</v>
      </c>
      <c r="B3168">
        <v>0.84540000000000004</v>
      </c>
      <c r="C3168">
        <f t="shared" si="448"/>
        <v>0.14999999999999991</v>
      </c>
      <c r="D3168">
        <f t="shared" si="449"/>
        <v>0.13976194237515863</v>
      </c>
      <c r="E3168">
        <f t="shared" si="450"/>
        <v>0.11271096744506848</v>
      </c>
      <c r="F3168">
        <v>1066.6555000000001</v>
      </c>
      <c r="G3168">
        <f t="shared" si="451"/>
        <v>0.18650096164806276</v>
      </c>
      <c r="H3168">
        <f t="shared" si="452"/>
        <v>234.1261880199302</v>
      </c>
      <c r="I3168">
        <f t="shared" si="445"/>
        <v>269.24511622291976</v>
      </c>
      <c r="J3168">
        <f t="shared" si="453"/>
        <v>3024.3166666666666</v>
      </c>
      <c r="K3168" s="2">
        <f t="shared" si="446"/>
        <v>0.84008796296296295</v>
      </c>
      <c r="L3168">
        <f t="shared" si="447"/>
        <v>4.9684912244153997E-5</v>
      </c>
    </row>
    <row r="3169" spans="1:12" x14ac:dyDescent="0.15">
      <c r="A3169">
        <v>1896902</v>
      </c>
      <c r="B3169">
        <v>0.84499999999999997</v>
      </c>
      <c r="C3169">
        <f t="shared" si="448"/>
        <v>0.15039999999999998</v>
      </c>
      <c r="D3169">
        <f t="shared" si="449"/>
        <v>0.14010970798464509</v>
      </c>
      <c r="E3169">
        <f t="shared" si="450"/>
        <v>0.11310035479658437</v>
      </c>
      <c r="F3169">
        <v>1065.0143</v>
      </c>
      <c r="G3169">
        <f t="shared" si="451"/>
        <v>0.18646853515705042</v>
      </c>
      <c r="H3169">
        <f t="shared" si="452"/>
        <v>233.76595184266554</v>
      </c>
      <c r="I3169">
        <f t="shared" si="445"/>
        <v>268.92435099980236</v>
      </c>
      <c r="J3169">
        <f t="shared" si="453"/>
        <v>3029.3333333333335</v>
      </c>
      <c r="K3169" s="2">
        <f t="shared" si="446"/>
        <v>0.8414814814814815</v>
      </c>
      <c r="L3169">
        <f t="shared" si="447"/>
        <v>4.9458642342179291E-5</v>
      </c>
    </row>
    <row r="3170" spans="1:12" x14ac:dyDescent="0.15">
      <c r="A3170">
        <v>1897200</v>
      </c>
      <c r="B3170">
        <v>0.84499999999999997</v>
      </c>
      <c r="C3170">
        <f t="shared" si="448"/>
        <v>0.15039999999999998</v>
      </c>
      <c r="D3170">
        <f t="shared" si="449"/>
        <v>0.14010970798464509</v>
      </c>
      <c r="E3170">
        <f t="shared" si="450"/>
        <v>0.11312711525368249</v>
      </c>
      <c r="F3170">
        <v>1063.9591</v>
      </c>
      <c r="G3170">
        <f t="shared" si="451"/>
        <v>0.18646853515705042</v>
      </c>
      <c r="H3170">
        <f t="shared" si="452"/>
        <v>233.53434008648122</v>
      </c>
      <c r="I3170">
        <f t="shared" si="445"/>
        <v>268.65790483548795</v>
      </c>
      <c r="J3170">
        <f t="shared" si="453"/>
        <v>3034.3</v>
      </c>
      <c r="K3170" s="2">
        <f t="shared" si="446"/>
        <v>0.84286111111111117</v>
      </c>
      <c r="L3170">
        <f t="shared" si="447"/>
        <v>4.9843597764217232E-5</v>
      </c>
    </row>
    <row r="3171" spans="1:12" x14ac:dyDescent="0.15">
      <c r="A3171">
        <v>1897501</v>
      </c>
      <c r="B3171">
        <v>0.84460000000000002</v>
      </c>
      <c r="C3171">
        <f t="shared" si="448"/>
        <v>0.15079999999999993</v>
      </c>
      <c r="D3171">
        <f t="shared" si="449"/>
        <v>0.14045735269525564</v>
      </c>
      <c r="E3171">
        <f t="shared" si="450"/>
        <v>0.1134925985783215</v>
      </c>
      <c r="F3171">
        <v>1063.2556999999999</v>
      </c>
      <c r="G3171">
        <f t="shared" si="451"/>
        <v>0.1864361255739157</v>
      </c>
      <c r="H3171">
        <f t="shared" si="452"/>
        <v>233.37994688206496</v>
      </c>
      <c r="I3171">
        <f t="shared" si="445"/>
        <v>268.57364287188039</v>
      </c>
      <c r="J3171">
        <f t="shared" si="453"/>
        <v>3039.3166666666666</v>
      </c>
      <c r="K3171" s="2">
        <f t="shared" si="446"/>
        <v>0.8442546296296296</v>
      </c>
      <c r="L3171">
        <f t="shared" si="447"/>
        <v>4.961705809012491E-5</v>
      </c>
    </row>
    <row r="3172" spans="1:12" x14ac:dyDescent="0.15">
      <c r="A3172">
        <v>1897800</v>
      </c>
      <c r="B3172">
        <v>0.84440000000000004</v>
      </c>
      <c r="C3172">
        <f t="shared" si="448"/>
        <v>0.15099999999999991</v>
      </c>
      <c r="D3172">
        <f t="shared" si="449"/>
        <v>0.14063112973974543</v>
      </c>
      <c r="E3172">
        <f t="shared" si="450"/>
        <v>0.11378530140703794</v>
      </c>
      <c r="F3172">
        <v>1058.5663</v>
      </c>
      <c r="G3172">
        <f t="shared" si="451"/>
        <v>0.18641992711821168</v>
      </c>
      <c r="H3172">
        <f t="shared" si="452"/>
        <v>232.35064421958336</v>
      </c>
      <c r="I3172">
        <f t="shared" si="445"/>
        <v>267.43559149674036</v>
      </c>
      <c r="J3172">
        <f t="shared" si="453"/>
        <v>3044.3</v>
      </c>
      <c r="K3172" s="2">
        <f t="shared" si="446"/>
        <v>0.84563888888888894</v>
      </c>
      <c r="L3172">
        <f t="shared" si="447"/>
        <v>4.9694459875763964E-5</v>
      </c>
    </row>
    <row r="3173" spans="1:12" x14ac:dyDescent="0.15">
      <c r="A3173">
        <v>1898101</v>
      </c>
      <c r="B3173">
        <v>0.84409999999999996</v>
      </c>
      <c r="C3173">
        <f t="shared" si="448"/>
        <v>0.15129999999999999</v>
      </c>
      <c r="D3173">
        <f t="shared" si="449"/>
        <v>0.1408917386974817</v>
      </c>
      <c r="E3173">
        <f t="shared" si="450"/>
        <v>0.11403996331474624</v>
      </c>
      <c r="F3173">
        <v>1058.8008</v>
      </c>
      <c r="G3173">
        <f t="shared" si="451"/>
        <v>0.1863956373493251</v>
      </c>
      <c r="H3173">
        <f t="shared" si="452"/>
        <v>232.40211593757545</v>
      </c>
      <c r="I3173">
        <f t="shared" si="445"/>
        <v>267.56455607893059</v>
      </c>
      <c r="J3173">
        <f t="shared" si="453"/>
        <v>3049.3166666666666</v>
      </c>
      <c r="K3173" s="2">
        <f t="shared" si="446"/>
        <v>0.84703240740740737</v>
      </c>
      <c r="L3173">
        <f t="shared" si="447"/>
        <v>4.9322072128518009E-5</v>
      </c>
    </row>
    <row r="3174" spans="1:12" x14ac:dyDescent="0.15">
      <c r="A3174">
        <v>1898401</v>
      </c>
      <c r="B3174">
        <v>0.84389999999999998</v>
      </c>
      <c r="C3174">
        <f t="shared" si="448"/>
        <v>0.15149999999999997</v>
      </c>
      <c r="D3174">
        <f t="shared" si="449"/>
        <v>0.14106544027860282</v>
      </c>
      <c r="E3174">
        <f t="shared" si="450"/>
        <v>0.11412447182572509</v>
      </c>
      <c r="F3174">
        <v>1062.3178</v>
      </c>
      <c r="G3174">
        <f t="shared" si="451"/>
        <v>0.18637944944384066</v>
      </c>
      <c r="H3174">
        <f t="shared" si="452"/>
        <v>233.17408195965672</v>
      </c>
      <c r="I3174">
        <f t="shared" si="445"/>
        <v>268.49995537654462</v>
      </c>
      <c r="J3174">
        <f t="shared" si="453"/>
        <v>3054.3166666666666</v>
      </c>
      <c r="K3174" s="2">
        <f t="shared" si="446"/>
        <v>0.84842129629629626</v>
      </c>
      <c r="L3174">
        <f t="shared" si="447"/>
        <v>4.9700256212532041E-5</v>
      </c>
    </row>
    <row r="3175" spans="1:12" x14ac:dyDescent="0.15">
      <c r="A3175">
        <v>1898701</v>
      </c>
      <c r="B3175">
        <v>0.84360000000000002</v>
      </c>
      <c r="C3175">
        <f t="shared" si="448"/>
        <v>0.15179999999999993</v>
      </c>
      <c r="D3175">
        <f t="shared" si="449"/>
        <v>0.14132593609043489</v>
      </c>
      <c r="E3175">
        <f t="shared" si="450"/>
        <v>0.1144117230225444</v>
      </c>
      <c r="F3175">
        <v>1061.2628</v>
      </c>
      <c r="G3175">
        <f t="shared" si="451"/>
        <v>0.18635517549169484</v>
      </c>
      <c r="H3175">
        <f t="shared" si="452"/>
        <v>232.94251410259221</v>
      </c>
      <c r="I3175">
        <f t="shared" si="445"/>
        <v>268.3031877433657</v>
      </c>
      <c r="J3175">
        <f t="shared" si="453"/>
        <v>3059.3166666666666</v>
      </c>
      <c r="K3175" s="2">
        <f t="shared" si="446"/>
        <v>0.84981018518518514</v>
      </c>
      <c r="L3175">
        <f t="shared" si="447"/>
        <v>4.9629629629629591E-5</v>
      </c>
    </row>
    <row r="3176" spans="1:12" x14ac:dyDescent="0.15">
      <c r="A3176">
        <v>1899003</v>
      </c>
      <c r="B3176">
        <v>0.84340000000000004</v>
      </c>
      <c r="C3176">
        <f t="shared" si="448"/>
        <v>0.15199999999999991</v>
      </c>
      <c r="D3176">
        <f t="shared" si="449"/>
        <v>0.14149956227369942</v>
      </c>
      <c r="E3176">
        <f t="shared" si="450"/>
        <v>0.11460318781983737</v>
      </c>
      <c r="F3176">
        <v>1060.5594000000001</v>
      </c>
      <c r="G3176">
        <f t="shared" si="451"/>
        <v>0.1863389981249825</v>
      </c>
      <c r="H3176">
        <f t="shared" si="452"/>
        <v>232.78812089817598</v>
      </c>
      <c r="I3176">
        <f t="shared" si="445"/>
        <v>268.17191527469868</v>
      </c>
      <c r="J3176">
        <f t="shared" si="453"/>
        <v>3064.35</v>
      </c>
      <c r="K3176" s="2">
        <f t="shared" si="446"/>
        <v>0.85120833333333334</v>
      </c>
      <c r="L3176">
        <f t="shared" si="447"/>
        <v>4.970588235294122E-5</v>
      </c>
    </row>
    <row r="3177" spans="1:12" x14ac:dyDescent="0.15">
      <c r="A3177">
        <v>1899302</v>
      </c>
      <c r="B3177">
        <v>0.84309999999999996</v>
      </c>
      <c r="C3177">
        <f t="shared" si="448"/>
        <v>0.15229999999999999</v>
      </c>
      <c r="D3177">
        <f t="shared" si="449"/>
        <v>0.14175994503783165</v>
      </c>
      <c r="E3177">
        <f t="shared" si="450"/>
        <v>0.11511628597340964</v>
      </c>
      <c r="F3177">
        <v>1050.5944999999999</v>
      </c>
      <c r="G3177">
        <f t="shared" si="451"/>
        <v>0.18631473997241926</v>
      </c>
      <c r="H3177">
        <f t="shared" si="452"/>
        <v>230.60086920257243</v>
      </c>
      <c r="I3177">
        <f t="shared" si="445"/>
        <v>265.7213815821242</v>
      </c>
      <c r="J3177">
        <f t="shared" si="453"/>
        <v>3069.3333333333335</v>
      </c>
      <c r="K3177" s="2">
        <f t="shared" si="446"/>
        <v>0.85259259259259268</v>
      </c>
      <c r="L3177">
        <f t="shared" si="447"/>
        <v>4.9636244190856125E-5</v>
      </c>
    </row>
    <row r="3178" spans="1:12" x14ac:dyDescent="0.15">
      <c r="A3178">
        <v>1899602</v>
      </c>
      <c r="B3178">
        <v>0.84299999999999997</v>
      </c>
      <c r="C3178">
        <f t="shared" si="448"/>
        <v>0.15239999999999998</v>
      </c>
      <c r="D3178">
        <f t="shared" si="449"/>
        <v>0.14184672422823644</v>
      </c>
      <c r="E3178">
        <f t="shared" si="450"/>
        <v>0.11493251116034595</v>
      </c>
      <c r="F3178">
        <v>1061.2628</v>
      </c>
      <c r="G3178">
        <f t="shared" si="451"/>
        <v>0.18630665602665245</v>
      </c>
      <c r="H3178">
        <f t="shared" si="452"/>
        <v>232.94251410259221</v>
      </c>
      <c r="I3178">
        <f t="shared" si="445"/>
        <v>268.4429532518273</v>
      </c>
      <c r="J3178">
        <f t="shared" si="453"/>
        <v>3074.3333333333335</v>
      </c>
      <c r="K3178" s="2">
        <f t="shared" si="446"/>
        <v>0.85398148148148156</v>
      </c>
      <c r="L3178">
        <f t="shared" si="447"/>
        <v>4.9853868264051557E-5</v>
      </c>
    </row>
    <row r="3179" spans="1:12" x14ac:dyDescent="0.15">
      <c r="A3179">
        <v>1899907</v>
      </c>
      <c r="B3179">
        <v>0.84250000000000003</v>
      </c>
      <c r="C3179">
        <f t="shared" si="448"/>
        <v>0.15289999999999992</v>
      </c>
      <c r="D3179">
        <f t="shared" si="449"/>
        <v>0.14228050725677074</v>
      </c>
      <c r="E3179">
        <f t="shared" si="450"/>
        <v>0.11516709971363646</v>
      </c>
      <c r="F3179">
        <v>1069.1172999999999</v>
      </c>
      <c r="G3179">
        <f t="shared" si="451"/>
        <v>0.18626625207570421</v>
      </c>
      <c r="H3179">
        <f t="shared" si="452"/>
        <v>234.66654228582715</v>
      </c>
      <c r="I3179">
        <f t="shared" si="445"/>
        <v>270.54705660133004</v>
      </c>
      <c r="J3179">
        <f t="shared" si="453"/>
        <v>3079.4166666666665</v>
      </c>
      <c r="K3179" s="2">
        <f t="shared" si="446"/>
        <v>0.85539351851851853</v>
      </c>
      <c r="L3179">
        <f t="shared" si="447"/>
        <v>4.9214534116800599E-5</v>
      </c>
    </row>
    <row r="3180" spans="1:12" x14ac:dyDescent="0.15">
      <c r="A3180">
        <v>1900202</v>
      </c>
      <c r="B3180">
        <v>0.84230000000000005</v>
      </c>
      <c r="C3180">
        <f t="shared" si="448"/>
        <v>0.1530999999999999</v>
      </c>
      <c r="D3180">
        <f t="shared" si="449"/>
        <v>0.1424539677949333</v>
      </c>
      <c r="E3180">
        <f t="shared" si="450"/>
        <v>0.11550110777805508</v>
      </c>
      <c r="F3180">
        <v>1062.7867000000001</v>
      </c>
      <c r="G3180">
        <f t="shared" si="451"/>
        <v>0.18625009785408103</v>
      </c>
      <c r="H3180">
        <f t="shared" si="452"/>
        <v>233.2770034460809</v>
      </c>
      <c r="I3180">
        <f t="shared" si="445"/>
        <v>268.99171267367592</v>
      </c>
      <c r="J3180">
        <f t="shared" si="453"/>
        <v>3084.3333333333335</v>
      </c>
      <c r="K3180" s="2">
        <f t="shared" si="446"/>
        <v>0.85675925925925933</v>
      </c>
      <c r="L3180">
        <f t="shared" si="447"/>
        <v>4.942857142857157E-5</v>
      </c>
    </row>
    <row r="3181" spans="1:12" x14ac:dyDescent="0.15">
      <c r="A3181">
        <v>1900503</v>
      </c>
      <c r="B3181">
        <v>0.84219999999999995</v>
      </c>
      <c r="C3181">
        <f t="shared" si="448"/>
        <v>0.1532</v>
      </c>
      <c r="D3181">
        <f t="shared" si="449"/>
        <v>0.14254068678211007</v>
      </c>
      <c r="E3181">
        <f t="shared" si="450"/>
        <v>0.1156532341713177</v>
      </c>
      <c r="F3181">
        <v>1060.2076</v>
      </c>
      <c r="G3181">
        <f t="shared" si="451"/>
        <v>0.18624202231923415</v>
      </c>
      <c r="H3181">
        <f t="shared" si="452"/>
        <v>232.71090234640795</v>
      </c>
      <c r="I3181">
        <f t="shared" si="445"/>
        <v>268.36221258587756</v>
      </c>
      <c r="J3181">
        <f t="shared" si="453"/>
        <v>3089.35</v>
      </c>
      <c r="K3181" s="2">
        <f t="shared" si="446"/>
        <v>0.85815277777777776</v>
      </c>
      <c r="L3181">
        <f t="shared" si="447"/>
        <v>4.9646563748551874E-5</v>
      </c>
    </row>
    <row r="3182" spans="1:12" x14ac:dyDescent="0.15">
      <c r="A3182">
        <v>1900803</v>
      </c>
      <c r="B3182">
        <v>0.84189999999999998</v>
      </c>
      <c r="C3182">
        <f t="shared" si="448"/>
        <v>0.15349999999999997</v>
      </c>
      <c r="D3182">
        <f t="shared" si="449"/>
        <v>0.14280079863167128</v>
      </c>
      <c r="E3182">
        <f t="shared" si="450"/>
        <v>0.11592820730581022</v>
      </c>
      <c r="F3182">
        <v>1059.6215999999999</v>
      </c>
      <c r="G3182">
        <f t="shared" si="451"/>
        <v>0.1862178020158195</v>
      </c>
      <c r="H3182">
        <f t="shared" si="452"/>
        <v>232.58227792532756</v>
      </c>
      <c r="I3182">
        <f t="shared" si="445"/>
        <v>268.28365758686539</v>
      </c>
      <c r="J3182">
        <f t="shared" si="453"/>
        <v>3094.35</v>
      </c>
      <c r="K3182" s="2">
        <f t="shared" si="446"/>
        <v>0.85954166666666665</v>
      </c>
      <c r="L3182">
        <f t="shared" si="447"/>
        <v>4.957862860630534E-5</v>
      </c>
    </row>
    <row r="3183" spans="1:12" x14ac:dyDescent="0.15">
      <c r="A3183">
        <v>1901102</v>
      </c>
      <c r="B3183">
        <v>0.8417</v>
      </c>
      <c r="C3183">
        <f t="shared" si="448"/>
        <v>0.15369999999999995</v>
      </c>
      <c r="D3183">
        <f t="shared" si="449"/>
        <v>0.1429741689511069</v>
      </c>
      <c r="E3183">
        <f t="shared" si="450"/>
        <v>0.1161640178464563</v>
      </c>
      <c r="F3183">
        <v>1057.1595</v>
      </c>
      <c r="G3183">
        <f t="shared" si="451"/>
        <v>0.18620166039553904</v>
      </c>
      <c r="H3183">
        <f t="shared" si="452"/>
        <v>232.04185781075086</v>
      </c>
      <c r="I3183">
        <f t="shared" si="445"/>
        <v>267.70669135626332</v>
      </c>
      <c r="J3183">
        <f t="shared" si="453"/>
        <v>3099.3333333333335</v>
      </c>
      <c r="K3183" s="2">
        <f t="shared" si="446"/>
        <v>0.86092592592592598</v>
      </c>
      <c r="L3183">
        <f t="shared" si="447"/>
        <v>4.964919232651915E-5</v>
      </c>
    </row>
    <row r="3184" spans="1:12" x14ac:dyDescent="0.15">
      <c r="A3184">
        <v>1901402</v>
      </c>
      <c r="B3184">
        <v>0.84140000000000004</v>
      </c>
      <c r="C3184">
        <f t="shared" si="448"/>
        <v>0.15399999999999991</v>
      </c>
      <c r="D3184">
        <f t="shared" si="449"/>
        <v>0.14323416808590775</v>
      </c>
      <c r="E3184">
        <f t="shared" si="450"/>
        <v>0.11629319963303002</v>
      </c>
      <c r="F3184">
        <v>1062.3178</v>
      </c>
      <c r="G3184">
        <f t="shared" si="451"/>
        <v>0.18617745583356377</v>
      </c>
      <c r="H3184">
        <f t="shared" si="452"/>
        <v>233.17408195965672</v>
      </c>
      <c r="I3184">
        <f t="shared" si="445"/>
        <v>269.08289058144379</v>
      </c>
      <c r="J3184">
        <f t="shared" si="453"/>
        <v>3104.3333333333335</v>
      </c>
      <c r="K3184" s="2">
        <f t="shared" si="446"/>
        <v>0.86231481481481487</v>
      </c>
      <c r="L3184">
        <f t="shared" si="447"/>
        <v>4.9583333333333452E-5</v>
      </c>
    </row>
    <row r="3185" spans="1:12" x14ac:dyDescent="0.15">
      <c r="A3185">
        <v>1901701</v>
      </c>
      <c r="B3185">
        <v>0.84109999999999996</v>
      </c>
      <c r="C3185">
        <f t="shared" si="448"/>
        <v>0.15429999999999999</v>
      </c>
      <c r="D3185">
        <f t="shared" si="449"/>
        <v>0.14349409963872956</v>
      </c>
      <c r="E3185">
        <f t="shared" si="450"/>
        <v>0.11653529257182338</v>
      </c>
      <c r="F3185">
        <v>1063.0211999999999</v>
      </c>
      <c r="G3185">
        <f t="shared" si="451"/>
        <v>0.18615326070826932</v>
      </c>
      <c r="H3185">
        <f t="shared" si="452"/>
        <v>233.3284751640729</v>
      </c>
      <c r="I3185">
        <f t="shared" si="445"/>
        <v>269.33105888188942</v>
      </c>
      <c r="J3185">
        <f t="shared" si="453"/>
        <v>3109.3166666666666</v>
      </c>
      <c r="K3185" s="2">
        <f t="shared" si="446"/>
        <v>0.86369907407407409</v>
      </c>
      <c r="L3185">
        <f t="shared" si="447"/>
        <v>4.9655172413792991E-5</v>
      </c>
    </row>
    <row r="3186" spans="1:12" x14ac:dyDescent="0.15">
      <c r="A3186">
        <v>1902001</v>
      </c>
      <c r="B3186">
        <v>0.84089999999999998</v>
      </c>
      <c r="C3186">
        <f t="shared" si="448"/>
        <v>0.15449999999999997</v>
      </c>
      <c r="D3186">
        <f t="shared" si="449"/>
        <v>0.14366734981241305</v>
      </c>
      <c r="E3186">
        <f t="shared" si="450"/>
        <v>0.11670556795246517</v>
      </c>
      <c r="F3186">
        <v>1063.1385</v>
      </c>
      <c r="G3186">
        <f t="shared" si="451"/>
        <v>0.18613713586431269</v>
      </c>
      <c r="H3186">
        <f t="shared" si="452"/>
        <v>233.35422199784892</v>
      </c>
      <c r="I3186">
        <f t="shared" si="445"/>
        <v>269.40744929651663</v>
      </c>
      <c r="J3186">
        <f t="shared" si="453"/>
        <v>3114.3166666666666</v>
      </c>
      <c r="K3186" s="2">
        <f t="shared" si="446"/>
        <v>0.86508796296296298</v>
      </c>
      <c r="L3186">
        <f t="shared" si="447"/>
        <v>4.9587908951850444E-5</v>
      </c>
    </row>
    <row r="3187" spans="1:12" x14ac:dyDescent="0.15">
      <c r="A3187">
        <v>1902303</v>
      </c>
      <c r="B3187">
        <v>0.8407</v>
      </c>
      <c r="C3187">
        <f t="shared" si="448"/>
        <v>0.15469999999999995</v>
      </c>
      <c r="D3187">
        <f t="shared" si="449"/>
        <v>0.14384056997567313</v>
      </c>
      <c r="E3187">
        <f t="shared" si="450"/>
        <v>0.1168609495016968</v>
      </c>
      <c r="F3187">
        <v>1063.8418999999999</v>
      </c>
      <c r="G3187">
        <f t="shared" si="451"/>
        <v>0.18612101520989677</v>
      </c>
      <c r="H3187">
        <f t="shared" si="452"/>
        <v>233.50861520226513</v>
      </c>
      <c r="I3187">
        <f t="shared" si="445"/>
        <v>269.63239797405561</v>
      </c>
      <c r="J3187">
        <f t="shared" si="453"/>
        <v>3119.35</v>
      </c>
      <c r="K3187" s="2">
        <f t="shared" si="446"/>
        <v>0.86648611111111107</v>
      </c>
      <c r="L3187">
        <f t="shared" si="447"/>
        <v>4.9659863945578171E-5</v>
      </c>
    </row>
    <row r="3188" spans="1:12" x14ac:dyDescent="0.15">
      <c r="A3188">
        <v>1902602</v>
      </c>
      <c r="B3188">
        <v>0.84040000000000004</v>
      </c>
      <c r="C3188">
        <f t="shared" si="448"/>
        <v>0.15499999999999992</v>
      </c>
      <c r="D3188">
        <f t="shared" si="449"/>
        <v>0.14410034397375671</v>
      </c>
      <c r="E3188">
        <f t="shared" si="450"/>
        <v>0.11720694431293638</v>
      </c>
      <c r="F3188">
        <v>1060.4421</v>
      </c>
      <c r="G3188">
        <f t="shared" si="451"/>
        <v>0.18609684207969421</v>
      </c>
      <c r="H3188">
        <f t="shared" si="452"/>
        <v>232.76237406440001</v>
      </c>
      <c r="I3188">
        <f t="shared" si="445"/>
        <v>268.84054204438195</v>
      </c>
      <c r="J3188">
        <f t="shared" si="453"/>
        <v>3124.3333333333335</v>
      </c>
      <c r="K3188" s="2">
        <f t="shared" si="446"/>
        <v>0.8678703703703704</v>
      </c>
      <c r="L3188">
        <f t="shared" si="447"/>
        <v>4.9594594594594711E-5</v>
      </c>
    </row>
    <row r="3189" spans="1:12" x14ac:dyDescent="0.15">
      <c r="A3189">
        <v>1902903</v>
      </c>
      <c r="B3189">
        <v>0.84019999999999995</v>
      </c>
      <c r="C3189">
        <f t="shared" si="448"/>
        <v>0.1552</v>
      </c>
      <c r="D3189">
        <f t="shared" si="449"/>
        <v>0.14427348915642474</v>
      </c>
      <c r="E3189">
        <f t="shared" si="450"/>
        <v>0.11726711329746117</v>
      </c>
      <c r="F3189">
        <v>1064.8969</v>
      </c>
      <c r="G3189">
        <f t="shared" si="451"/>
        <v>0.18608073189119673</v>
      </c>
      <c r="H3189">
        <f t="shared" si="452"/>
        <v>233.74018305932961</v>
      </c>
      <c r="I3189">
        <f t="shared" si="445"/>
        <v>270.0166594701376</v>
      </c>
      <c r="J3189">
        <f t="shared" si="453"/>
        <v>3129.35</v>
      </c>
      <c r="K3189" s="2">
        <f t="shared" si="446"/>
        <v>0.86926388888888884</v>
      </c>
      <c r="L3189">
        <f t="shared" si="447"/>
        <v>4.9665540616121076E-5</v>
      </c>
    </row>
    <row r="3190" spans="1:12" x14ac:dyDescent="0.15">
      <c r="A3190">
        <v>1903201</v>
      </c>
      <c r="B3190">
        <v>0.83989999999999998</v>
      </c>
      <c r="C3190">
        <f t="shared" si="448"/>
        <v>0.15549999999999997</v>
      </c>
      <c r="D3190">
        <f t="shared" si="449"/>
        <v>0.14453315073229833</v>
      </c>
      <c r="E3190">
        <f t="shared" si="450"/>
        <v>0.11747028170215226</v>
      </c>
      <c r="F3190">
        <v>1067.1244999999999</v>
      </c>
      <c r="G3190">
        <f t="shared" si="451"/>
        <v>0.1860565744513791</v>
      </c>
      <c r="H3190">
        <f t="shared" si="452"/>
        <v>234.22913145591426</v>
      </c>
      <c r="I3190">
        <f t="shared" si="445"/>
        <v>270.65176139730886</v>
      </c>
      <c r="J3190">
        <f t="shared" si="453"/>
        <v>3134.3166666666666</v>
      </c>
      <c r="K3190" s="2">
        <f t="shared" si="446"/>
        <v>0.87064351851851851</v>
      </c>
      <c r="L3190">
        <f t="shared" si="447"/>
        <v>4.9600000000000013E-5</v>
      </c>
    </row>
    <row r="3191" spans="1:12" x14ac:dyDescent="0.15">
      <c r="A3191">
        <v>1903501</v>
      </c>
      <c r="B3191">
        <v>0.83979999999999999</v>
      </c>
      <c r="C3191">
        <f t="shared" si="448"/>
        <v>0.15559999999999996</v>
      </c>
      <c r="D3191">
        <f t="shared" si="449"/>
        <v>0.14461968960994309</v>
      </c>
      <c r="E3191">
        <f t="shared" si="450"/>
        <v>0.11760141965092361</v>
      </c>
      <c r="F3191">
        <v>1065.3659</v>
      </c>
      <c r="G3191">
        <f t="shared" si="451"/>
        <v>0.18604852406198252</v>
      </c>
      <c r="H3191">
        <f t="shared" si="452"/>
        <v>233.84312649531373</v>
      </c>
      <c r="I3191">
        <f t="shared" si="445"/>
        <v>270.22911697798463</v>
      </c>
      <c r="J3191">
        <f t="shared" si="453"/>
        <v>3139.3166666666666</v>
      </c>
      <c r="K3191" s="2">
        <f t="shared" si="446"/>
        <v>0.8720324074074074</v>
      </c>
      <c r="L3191">
        <f t="shared" si="447"/>
        <v>4.9667777753250465E-5</v>
      </c>
    </row>
    <row r="3192" spans="1:12" x14ac:dyDescent="0.15">
      <c r="A3192">
        <v>1903801</v>
      </c>
      <c r="B3192">
        <v>0.83950000000000002</v>
      </c>
      <c r="C3192">
        <f t="shared" si="448"/>
        <v>0.15589999999999993</v>
      </c>
      <c r="D3192">
        <f t="shared" si="449"/>
        <v>0.14487926131808448</v>
      </c>
      <c r="E3192">
        <f t="shared" si="450"/>
        <v>0.11786693840909296</v>
      </c>
      <c r="F3192">
        <v>1065.1314</v>
      </c>
      <c r="G3192">
        <f t="shared" si="451"/>
        <v>0.18602437916225567</v>
      </c>
      <c r="H3192">
        <f t="shared" si="452"/>
        <v>233.79165477732167</v>
      </c>
      <c r="I3192">
        <f t="shared" si="445"/>
        <v>270.23977375710615</v>
      </c>
      <c r="J3192">
        <f t="shared" si="453"/>
        <v>3144.3166666666666</v>
      </c>
      <c r="K3192" s="2">
        <f t="shared" si="446"/>
        <v>0.87342129629629628</v>
      </c>
      <c r="L3192">
        <f t="shared" si="447"/>
        <v>4.9868421052631635E-5</v>
      </c>
    </row>
    <row r="3193" spans="1:12" x14ac:dyDescent="0.15">
      <c r="A3193">
        <v>1904102</v>
      </c>
      <c r="B3193">
        <v>0.83909999999999996</v>
      </c>
      <c r="C3193">
        <f t="shared" si="448"/>
        <v>0.15629999999999999</v>
      </c>
      <c r="D3193">
        <f t="shared" si="449"/>
        <v>0.14522525215277896</v>
      </c>
      <c r="E3193">
        <f t="shared" si="450"/>
        <v>0.1182218460147462</v>
      </c>
      <c r="F3193">
        <v>1064.7798</v>
      </c>
      <c r="G3193">
        <f t="shared" si="451"/>
        <v>0.18599220058059956</v>
      </c>
      <c r="H3193">
        <f t="shared" si="452"/>
        <v>233.71448012467349</v>
      </c>
      <c r="I3193">
        <f t="shared" si="445"/>
        <v>270.24405336815988</v>
      </c>
      <c r="J3193">
        <f t="shared" si="453"/>
        <v>3149.3333333333335</v>
      </c>
      <c r="K3193" s="2">
        <f t="shared" si="446"/>
        <v>0.87481481481481482</v>
      </c>
      <c r="L3193">
        <f t="shared" si="447"/>
        <v>4.9542483660130664E-5</v>
      </c>
    </row>
    <row r="3194" spans="1:12" x14ac:dyDescent="0.15">
      <c r="A3194">
        <v>1904402</v>
      </c>
      <c r="B3194">
        <v>0.83889999999999998</v>
      </c>
      <c r="C3194">
        <f t="shared" si="448"/>
        <v>0.15649999999999997</v>
      </c>
      <c r="D3194">
        <f t="shared" si="449"/>
        <v>0.14539820268935669</v>
      </c>
      <c r="E3194">
        <f t="shared" si="450"/>
        <v>0.11841263516535239</v>
      </c>
      <c r="F3194">
        <v>1064.0763999999999</v>
      </c>
      <c r="G3194">
        <f t="shared" si="451"/>
        <v>0.18597611755055693</v>
      </c>
      <c r="H3194">
        <f t="shared" si="452"/>
        <v>233.56008692025719</v>
      </c>
      <c r="I3194">
        <f t="shared" si="445"/>
        <v>270.11224052327736</v>
      </c>
      <c r="J3194">
        <f t="shared" si="453"/>
        <v>3154.3333333333335</v>
      </c>
      <c r="K3194" s="2">
        <f t="shared" si="446"/>
        <v>0.87620370370370371</v>
      </c>
      <c r="L3194">
        <f t="shared" si="447"/>
        <v>4.9611463451589893E-5</v>
      </c>
    </row>
    <row r="3195" spans="1:12" x14ac:dyDescent="0.15">
      <c r="A3195">
        <v>1904702</v>
      </c>
      <c r="B3195">
        <v>0.83879999999999999</v>
      </c>
      <c r="C3195">
        <f t="shared" si="448"/>
        <v>0.15659999999999996</v>
      </c>
      <c r="D3195">
        <f t="shared" si="449"/>
        <v>0.14548466674198091</v>
      </c>
      <c r="E3195">
        <f t="shared" si="450"/>
        <v>0.11847234383298938</v>
      </c>
      <c r="F3195">
        <v>1065.1314</v>
      </c>
      <c r="G3195">
        <f t="shared" si="451"/>
        <v>0.18596807759994249</v>
      </c>
      <c r="H3195">
        <f t="shared" si="452"/>
        <v>233.79165477732167</v>
      </c>
      <c r="I3195">
        <f t="shared" si="445"/>
        <v>270.40342791545027</v>
      </c>
      <c r="J3195">
        <f t="shared" si="453"/>
        <v>3159.3333333333335</v>
      </c>
      <c r="K3195" s="2">
        <f t="shared" si="446"/>
        <v>0.87759259259259259</v>
      </c>
      <c r="L3195">
        <f t="shared" si="447"/>
        <v>4.9548387096774211E-5</v>
      </c>
    </row>
    <row r="3196" spans="1:12" x14ac:dyDescent="0.15">
      <c r="A3196">
        <v>1905001</v>
      </c>
      <c r="B3196">
        <v>0.83840000000000003</v>
      </c>
      <c r="C3196">
        <f t="shared" si="448"/>
        <v>0.15699999999999992</v>
      </c>
      <c r="D3196">
        <f t="shared" si="449"/>
        <v>0.14583044821153954</v>
      </c>
      <c r="E3196">
        <f t="shared" si="450"/>
        <v>0.11879433963849158</v>
      </c>
      <c r="F3196">
        <v>1066.0693000000001</v>
      </c>
      <c r="G3196">
        <f t="shared" si="451"/>
        <v>0.18593592822160562</v>
      </c>
      <c r="H3196">
        <f t="shared" si="452"/>
        <v>233.99751969973005</v>
      </c>
      <c r="I3196">
        <f t="shared" si="445"/>
        <v>270.7351302925876</v>
      </c>
      <c r="J3196">
        <f t="shared" si="453"/>
        <v>3164.3166666666666</v>
      </c>
      <c r="K3196" s="2">
        <f t="shared" si="446"/>
        <v>0.87897685185185181</v>
      </c>
      <c r="L3196">
        <f t="shared" si="447"/>
        <v>4.961432448024625E-5</v>
      </c>
    </row>
    <row r="3197" spans="1:12" x14ac:dyDescent="0.15">
      <c r="A3197">
        <v>1905302</v>
      </c>
      <c r="B3197">
        <v>0.83819999999999995</v>
      </c>
      <c r="C3197">
        <f t="shared" si="448"/>
        <v>0.15720000000000001</v>
      </c>
      <c r="D3197">
        <f t="shared" si="449"/>
        <v>0.14600329411984297</v>
      </c>
      <c r="E3197">
        <f t="shared" si="450"/>
        <v>0.11893150831873812</v>
      </c>
      <c r="F3197">
        <v>1067.4761000000001</v>
      </c>
      <c r="G3197">
        <f t="shared" si="451"/>
        <v>0.18591985978375672</v>
      </c>
      <c r="H3197">
        <f t="shared" si="452"/>
        <v>234.3063061085625</v>
      </c>
      <c r="I3197">
        <f t="shared" si="445"/>
        <v>271.1392574288285</v>
      </c>
      <c r="J3197">
        <f t="shared" si="453"/>
        <v>3169.3333333333335</v>
      </c>
      <c r="K3197" s="2">
        <f t="shared" si="446"/>
        <v>0.88037037037037036</v>
      </c>
      <c r="L3197">
        <f t="shared" si="447"/>
        <v>4.9678364435386201E-5</v>
      </c>
    </row>
    <row r="3198" spans="1:12" x14ac:dyDescent="0.15">
      <c r="A3198">
        <v>1905601</v>
      </c>
      <c r="B3198">
        <v>0.83779999999999999</v>
      </c>
      <c r="C3198">
        <f t="shared" si="448"/>
        <v>0.15759999999999996</v>
      </c>
      <c r="D3198">
        <f t="shared" si="449"/>
        <v>0.14634889633513701</v>
      </c>
      <c r="E3198">
        <f t="shared" si="450"/>
        <v>0.11938414221820287</v>
      </c>
      <c r="F3198">
        <v>1063.2556999999999</v>
      </c>
      <c r="G3198">
        <f t="shared" si="451"/>
        <v>0.18588773540169684</v>
      </c>
      <c r="H3198">
        <f t="shared" si="452"/>
        <v>233.37994688206496</v>
      </c>
      <c r="I3198">
        <f t="shared" si="445"/>
        <v>270.16062651067841</v>
      </c>
      <c r="J3198">
        <f t="shared" si="453"/>
        <v>3174.3166666666666</v>
      </c>
      <c r="K3198" s="2">
        <f t="shared" si="446"/>
        <v>0.88175462962962958</v>
      </c>
      <c r="L3198">
        <f t="shared" si="447"/>
        <v>4.9493670886075977E-5</v>
      </c>
    </row>
    <row r="3199" spans="1:12" x14ac:dyDescent="0.15">
      <c r="A3199">
        <v>1905901</v>
      </c>
      <c r="B3199">
        <v>0.83779999999999999</v>
      </c>
      <c r="C3199">
        <f t="shared" si="448"/>
        <v>0.15759999999999996</v>
      </c>
      <c r="D3199">
        <f t="shared" si="449"/>
        <v>0.14634889633513701</v>
      </c>
      <c r="E3199">
        <f t="shared" si="450"/>
        <v>0.11946441344527545</v>
      </c>
      <c r="F3199">
        <v>1060.0905</v>
      </c>
      <c r="G3199">
        <f t="shared" si="451"/>
        <v>0.18588773540169684</v>
      </c>
      <c r="H3199">
        <f t="shared" si="452"/>
        <v>232.68519941175177</v>
      </c>
      <c r="I3199">
        <f t="shared" si="445"/>
        <v>269.35638683904386</v>
      </c>
      <c r="J3199">
        <f t="shared" si="453"/>
        <v>3179.3166666666666</v>
      </c>
      <c r="K3199" s="2">
        <f t="shared" si="446"/>
        <v>0.88314351851851847</v>
      </c>
      <c r="L3199">
        <f t="shared" si="447"/>
        <v>4.9810276514119177E-5</v>
      </c>
    </row>
    <row r="3200" spans="1:12" x14ac:dyDescent="0.15">
      <c r="A3200">
        <v>1906201</v>
      </c>
      <c r="B3200">
        <v>0.83750000000000002</v>
      </c>
      <c r="C3200">
        <f t="shared" si="448"/>
        <v>0.15789999999999993</v>
      </c>
      <c r="D3200">
        <f t="shared" si="449"/>
        <v>0.14660801963609024</v>
      </c>
      <c r="E3200">
        <f t="shared" si="450"/>
        <v>0.11939946690067485</v>
      </c>
      <c r="F3200">
        <v>1072.8689999999999</v>
      </c>
      <c r="G3200">
        <f t="shared" si="451"/>
        <v>0.1858636530400038</v>
      </c>
      <c r="H3200">
        <f t="shared" si="452"/>
        <v>235.49002392502027</v>
      </c>
      <c r="I3200">
        <f t="shared" si="445"/>
        <v>272.67389870278089</v>
      </c>
      <c r="J3200">
        <f t="shared" si="453"/>
        <v>3184.3166666666666</v>
      </c>
      <c r="K3200" s="2">
        <f t="shared" si="446"/>
        <v>0.88453240740740735</v>
      </c>
      <c r="L3200">
        <f t="shared" si="447"/>
        <v>4.9748963563259183E-5</v>
      </c>
    </row>
    <row r="3201" spans="1:12" x14ac:dyDescent="0.15">
      <c r="A3201">
        <v>1906501</v>
      </c>
      <c r="B3201">
        <v>0.83720000000000006</v>
      </c>
      <c r="C3201">
        <f t="shared" si="448"/>
        <v>0.1581999999999999</v>
      </c>
      <c r="D3201">
        <f t="shared" si="449"/>
        <v>0.14686707580955227</v>
      </c>
      <c r="E3201">
        <f t="shared" si="450"/>
        <v>0.11967636168816533</v>
      </c>
      <c r="F3201">
        <v>1072.1656</v>
      </c>
      <c r="G3201">
        <f t="shared" si="451"/>
        <v>0.18583958003573142</v>
      </c>
      <c r="H3201">
        <f t="shared" si="452"/>
        <v>235.335630720604</v>
      </c>
      <c r="I3201">
        <f t="shared" si="445"/>
        <v>272.56572750060354</v>
      </c>
      <c r="J3201">
        <f t="shared" si="453"/>
        <v>3189.3166666666666</v>
      </c>
      <c r="K3201" s="2">
        <f t="shared" si="446"/>
        <v>0.88592129629629623</v>
      </c>
      <c r="L3201">
        <f t="shared" si="447"/>
        <v>4.9688412248193681E-5</v>
      </c>
    </row>
    <row r="3202" spans="1:12" x14ac:dyDescent="0.15">
      <c r="A3202">
        <v>1906801</v>
      </c>
      <c r="B3202">
        <v>0.83679999999999999</v>
      </c>
      <c r="C3202">
        <f t="shared" si="448"/>
        <v>0.15859999999999996</v>
      </c>
      <c r="D3202">
        <f t="shared" si="449"/>
        <v>0.14721237968038658</v>
      </c>
      <c r="E3202">
        <f t="shared" si="450"/>
        <v>0.12012870231528125</v>
      </c>
      <c r="F3202">
        <v>1067.9449999999999</v>
      </c>
      <c r="G3202">
        <f t="shared" si="451"/>
        <v>0.18580749724221904</v>
      </c>
      <c r="H3202">
        <f t="shared" si="452"/>
        <v>234.4092275949867</v>
      </c>
      <c r="I3202">
        <f t="shared" ref="I3202:I3265" si="454">F3202/(3.142/4*G3202^2)/145</f>
        <v>271.58653109155154</v>
      </c>
      <c r="J3202">
        <f t="shared" si="453"/>
        <v>3194.3166666666666</v>
      </c>
      <c r="K3202" s="2">
        <f t="shared" ref="K3202:K3265" si="455">J3202/3600</f>
        <v>0.88731018518518512</v>
      </c>
      <c r="L3202">
        <f t="shared" ref="L3202:L3265" si="456">(B3202-B3300)/(J3300-J3202)</f>
        <v>4.9506172839506206E-5</v>
      </c>
    </row>
    <row r="3203" spans="1:12" x14ac:dyDescent="0.15">
      <c r="A3203">
        <v>1907103</v>
      </c>
      <c r="B3203">
        <v>0.83679999999999999</v>
      </c>
      <c r="C3203">
        <f t="shared" ref="C3203:C3266" si="457">B$2-B3203-0.0213</f>
        <v>0.15859999999999996</v>
      </c>
      <c r="D3203">
        <f t="shared" ref="D3203:D3266" si="458">LN(1+C3203)</f>
        <v>0.14721237968038658</v>
      </c>
      <c r="E3203">
        <f t="shared" ref="E3203:E3266" si="459">D3203-H3203/8655</f>
        <v>0.12014059387928173</v>
      </c>
      <c r="F3203">
        <v>1067.4761000000001</v>
      </c>
      <c r="G3203">
        <f t="shared" ref="G3203:G3266" si="460">(4*O$2/(1+C3203)/3.142)^0.5</f>
        <v>0.18580749724221904</v>
      </c>
      <c r="H3203">
        <f t="shared" ref="H3203:H3266" si="461">F3203/(3.142/4*P$2^2)/145</f>
        <v>234.3063061085625</v>
      </c>
      <c r="I3203">
        <f t="shared" si="454"/>
        <v>271.46728625738052</v>
      </c>
      <c r="J3203">
        <f t="shared" ref="J3203:J3266" si="462">(A3203-$A$2)/60-434</f>
        <v>3199.35</v>
      </c>
      <c r="K3203" s="2">
        <f t="shared" si="455"/>
        <v>0.88870833333333332</v>
      </c>
      <c r="L3203">
        <f t="shared" si="456"/>
        <v>4.9816969672181409E-5</v>
      </c>
    </row>
    <row r="3204" spans="1:12" x14ac:dyDescent="0.15">
      <c r="A3204">
        <v>1907402</v>
      </c>
      <c r="B3204">
        <v>0.83640000000000003</v>
      </c>
      <c r="C3204">
        <f t="shared" si="457"/>
        <v>0.15899999999999992</v>
      </c>
      <c r="D3204">
        <f t="shared" si="458"/>
        <v>0.1475575643576145</v>
      </c>
      <c r="E3204">
        <f t="shared" si="459"/>
        <v>0.12050956422056606</v>
      </c>
      <c r="F3204">
        <v>1066.5382</v>
      </c>
      <c r="G3204">
        <f t="shared" si="460"/>
        <v>0.18577543105900637</v>
      </c>
      <c r="H3204">
        <f t="shared" si="461"/>
        <v>234.10044118615417</v>
      </c>
      <c r="I3204">
        <f t="shared" si="454"/>
        <v>271.32241133475264</v>
      </c>
      <c r="J3204">
        <f t="shared" si="462"/>
        <v>3204.3333333333335</v>
      </c>
      <c r="K3204" s="2">
        <f t="shared" si="455"/>
        <v>0.89009259259259266</v>
      </c>
      <c r="L3204">
        <f t="shared" si="456"/>
        <v>4.9512195121951348E-5</v>
      </c>
    </row>
    <row r="3205" spans="1:12" x14ac:dyDescent="0.15">
      <c r="A3205">
        <v>1907701</v>
      </c>
      <c r="B3205">
        <v>0.83620000000000005</v>
      </c>
      <c r="C3205">
        <f t="shared" si="457"/>
        <v>0.1591999999999999</v>
      </c>
      <c r="D3205">
        <f t="shared" si="458"/>
        <v>0.14773011202433539</v>
      </c>
      <c r="E3205">
        <f t="shared" si="459"/>
        <v>0.1206612984802168</v>
      </c>
      <c r="F3205">
        <v>1067.3588999999999</v>
      </c>
      <c r="G3205">
        <f t="shared" si="460"/>
        <v>0.1857594041917843</v>
      </c>
      <c r="H3205">
        <f t="shared" si="461"/>
        <v>234.28058122434641</v>
      </c>
      <c r="I3205">
        <f t="shared" si="454"/>
        <v>271.57804975526233</v>
      </c>
      <c r="J3205">
        <f t="shared" si="462"/>
        <v>3209.3166666666666</v>
      </c>
      <c r="K3205" s="2">
        <f t="shared" si="455"/>
        <v>0.89147685185185188</v>
      </c>
      <c r="L3205">
        <f t="shared" si="456"/>
        <v>4.9939393939393954E-5</v>
      </c>
    </row>
    <row r="3206" spans="1:12" x14ac:dyDescent="0.15">
      <c r="A3206">
        <v>1908004</v>
      </c>
      <c r="B3206">
        <v>0.83579999999999999</v>
      </c>
      <c r="C3206">
        <f t="shared" si="457"/>
        <v>0.15959999999999996</v>
      </c>
      <c r="D3206">
        <f t="shared" si="458"/>
        <v>0.14807511806536336</v>
      </c>
      <c r="E3206">
        <f t="shared" si="459"/>
        <v>0.12090818707197738</v>
      </c>
      <c r="F3206">
        <v>1071.2277999999999</v>
      </c>
      <c r="G3206">
        <f t="shared" si="460"/>
        <v>0.18572736289716185</v>
      </c>
      <c r="H3206">
        <f t="shared" si="461"/>
        <v>235.12978774775561</v>
      </c>
      <c r="I3206">
        <f t="shared" si="454"/>
        <v>272.65650187229738</v>
      </c>
      <c r="J3206">
        <f t="shared" si="462"/>
        <v>3214.3666666666668</v>
      </c>
      <c r="K3206" s="2">
        <f t="shared" si="455"/>
        <v>0.89287962962962963</v>
      </c>
      <c r="L3206">
        <f t="shared" si="456"/>
        <v>4.9521055485270237E-5</v>
      </c>
    </row>
    <row r="3207" spans="1:12" x14ac:dyDescent="0.15">
      <c r="A3207">
        <v>1908301</v>
      </c>
      <c r="B3207">
        <v>0.8357</v>
      </c>
      <c r="C3207">
        <f t="shared" si="457"/>
        <v>0.15969999999999995</v>
      </c>
      <c r="D3207">
        <f t="shared" si="458"/>
        <v>0.14816135098052047</v>
      </c>
      <c r="E3207">
        <f t="shared" si="459"/>
        <v>0.12102415270121888</v>
      </c>
      <c r="F3207">
        <v>1070.0554</v>
      </c>
      <c r="G3207">
        <f t="shared" si="460"/>
        <v>0.18571935516383209</v>
      </c>
      <c r="H3207">
        <f t="shared" si="461"/>
        <v>234.87245110735526</v>
      </c>
      <c r="I3207">
        <f t="shared" si="454"/>
        <v>272.38158154919995</v>
      </c>
      <c r="J3207">
        <f t="shared" si="462"/>
        <v>3219.3166666666666</v>
      </c>
      <c r="K3207" s="2">
        <f t="shared" si="455"/>
        <v>0.89425462962962965</v>
      </c>
      <c r="L3207">
        <f t="shared" si="456"/>
        <v>4.9698614825755409E-5</v>
      </c>
    </row>
    <row r="3208" spans="1:12" x14ac:dyDescent="0.15">
      <c r="A3208">
        <v>1908602</v>
      </c>
      <c r="B3208">
        <v>0.83550000000000002</v>
      </c>
      <c r="C3208">
        <f t="shared" si="457"/>
        <v>0.15989999999999993</v>
      </c>
      <c r="D3208">
        <f t="shared" si="458"/>
        <v>0.14833379450569342</v>
      </c>
      <c r="E3208">
        <f t="shared" si="459"/>
        <v>0.12122930373351792</v>
      </c>
      <c r="F3208">
        <v>1068.7656999999999</v>
      </c>
      <c r="G3208">
        <f t="shared" si="460"/>
        <v>0.18570334280400033</v>
      </c>
      <c r="H3208">
        <f t="shared" si="461"/>
        <v>234.58936763317891</v>
      </c>
      <c r="I3208">
        <f t="shared" si="454"/>
        <v>272.10020751772413</v>
      </c>
      <c r="J3208">
        <f t="shared" si="462"/>
        <v>3224.3333333333335</v>
      </c>
      <c r="K3208" s="2">
        <f t="shared" si="455"/>
        <v>0.89564814814814819</v>
      </c>
      <c r="L3208">
        <f t="shared" si="456"/>
        <v>4.9522826928037097E-5</v>
      </c>
    </row>
    <row r="3209" spans="1:12" x14ac:dyDescent="0.15">
      <c r="A3209">
        <v>1908901</v>
      </c>
      <c r="B3209">
        <v>0.83520000000000005</v>
      </c>
      <c r="C3209">
        <f t="shared" si="457"/>
        <v>0.1601999999999999</v>
      </c>
      <c r="D3209">
        <f t="shared" si="458"/>
        <v>0.14859240404982682</v>
      </c>
      <c r="E3209">
        <f t="shared" si="459"/>
        <v>0.12149682751255465</v>
      </c>
      <c r="F3209">
        <v>1068.4141999999999</v>
      </c>
      <c r="G3209">
        <f t="shared" si="460"/>
        <v>0.18567933202797443</v>
      </c>
      <c r="H3209">
        <f t="shared" si="461"/>
        <v>234.51221493009061</v>
      </c>
      <c r="I3209">
        <f t="shared" si="454"/>
        <v>272.08107176189111</v>
      </c>
      <c r="J3209">
        <f t="shared" si="462"/>
        <v>3229.3166666666666</v>
      </c>
      <c r="K3209" s="2">
        <f t="shared" si="455"/>
        <v>0.89703240740740742</v>
      </c>
      <c r="L3209">
        <f t="shared" si="456"/>
        <v>4.9465504319356283E-5</v>
      </c>
    </row>
    <row r="3210" spans="1:12" x14ac:dyDescent="0.15">
      <c r="A3210">
        <v>1909202</v>
      </c>
      <c r="B3210">
        <v>0.83499999999999996</v>
      </c>
      <c r="C3210">
        <f t="shared" si="457"/>
        <v>0.16039999999999999</v>
      </c>
      <c r="D3210">
        <f t="shared" si="458"/>
        <v>0.14876477326511198</v>
      </c>
      <c r="E3210">
        <f t="shared" si="459"/>
        <v>0.12169298746400713</v>
      </c>
      <c r="F3210">
        <v>1067.4761000000001</v>
      </c>
      <c r="G3210">
        <f t="shared" si="460"/>
        <v>0.1856633300171697</v>
      </c>
      <c r="H3210">
        <f t="shared" si="461"/>
        <v>234.3063061085625</v>
      </c>
      <c r="I3210">
        <f t="shared" si="454"/>
        <v>271.88903760837593</v>
      </c>
      <c r="J3210">
        <f t="shared" si="462"/>
        <v>3234.3333333333335</v>
      </c>
      <c r="K3210" s="2">
        <f t="shared" si="455"/>
        <v>0.89842592592592596</v>
      </c>
      <c r="L3210">
        <f t="shared" si="456"/>
        <v>4.9646085370875088E-5</v>
      </c>
    </row>
    <row r="3211" spans="1:12" x14ac:dyDescent="0.15">
      <c r="A3211">
        <v>1909501</v>
      </c>
      <c r="B3211">
        <v>0.83460000000000001</v>
      </c>
      <c r="C3211">
        <f t="shared" si="457"/>
        <v>0.16079999999999994</v>
      </c>
      <c r="D3211">
        <f t="shared" si="458"/>
        <v>0.14910942258784107</v>
      </c>
      <c r="E3211">
        <f t="shared" si="459"/>
        <v>0.12193952187352429</v>
      </c>
      <c r="F3211">
        <v>1071.3449000000001</v>
      </c>
      <c r="G3211">
        <f t="shared" si="460"/>
        <v>0.18563133840324786</v>
      </c>
      <c r="H3211">
        <f t="shared" si="461"/>
        <v>235.15549068241179</v>
      </c>
      <c r="I3211">
        <f t="shared" si="454"/>
        <v>272.96849358414357</v>
      </c>
      <c r="J3211">
        <f t="shared" si="462"/>
        <v>3239.3166666666666</v>
      </c>
      <c r="K3211" s="2">
        <f t="shared" si="455"/>
        <v>0.89981018518518519</v>
      </c>
      <c r="L3211">
        <f t="shared" si="456"/>
        <v>4.9471755487115495E-5</v>
      </c>
    </row>
    <row r="3212" spans="1:12" x14ac:dyDescent="0.15">
      <c r="A3212">
        <v>1909804</v>
      </c>
      <c r="B3212">
        <v>0.83440000000000003</v>
      </c>
      <c r="C3212">
        <f t="shared" si="457"/>
        <v>0.16099999999999992</v>
      </c>
      <c r="D3212">
        <f t="shared" si="458"/>
        <v>0.14928170271575447</v>
      </c>
      <c r="E3212">
        <f t="shared" si="459"/>
        <v>0.12211180200143769</v>
      </c>
      <c r="F3212">
        <v>1071.3449000000001</v>
      </c>
      <c r="G3212">
        <f t="shared" si="460"/>
        <v>0.18561534879656819</v>
      </c>
      <c r="H3212">
        <f t="shared" si="461"/>
        <v>235.15549068241179</v>
      </c>
      <c r="I3212">
        <f t="shared" si="454"/>
        <v>273.0155246822801</v>
      </c>
      <c r="J3212">
        <f t="shared" si="462"/>
        <v>3244.3666666666668</v>
      </c>
      <c r="K3212" s="2">
        <f t="shared" si="455"/>
        <v>0.90121296296296305</v>
      </c>
      <c r="L3212">
        <f t="shared" si="456"/>
        <v>4.9421477992906554E-5</v>
      </c>
    </row>
    <row r="3213" spans="1:12" x14ac:dyDescent="0.15">
      <c r="A3213">
        <v>1910101</v>
      </c>
      <c r="B3213">
        <v>0.83420000000000005</v>
      </c>
      <c r="C3213">
        <f t="shared" si="457"/>
        <v>0.1611999999999999</v>
      </c>
      <c r="D3213">
        <f t="shared" si="458"/>
        <v>0.14945395316833779</v>
      </c>
      <c r="E3213">
        <f t="shared" si="459"/>
        <v>0.12227810794004848</v>
      </c>
      <c r="F3213">
        <v>1071.5793000000001</v>
      </c>
      <c r="G3213">
        <f t="shared" si="460"/>
        <v>0.1855993633210361</v>
      </c>
      <c r="H3213">
        <f t="shared" si="461"/>
        <v>235.20694045084397</v>
      </c>
      <c r="I3213">
        <f t="shared" si="454"/>
        <v>273.12229925152002</v>
      </c>
      <c r="J3213">
        <f t="shared" si="462"/>
        <v>3249.3166666666666</v>
      </c>
      <c r="K3213" s="2">
        <f t="shared" si="455"/>
        <v>0.90258796296296295</v>
      </c>
      <c r="L3213">
        <f t="shared" si="456"/>
        <v>4.9594420146047354E-5</v>
      </c>
    </row>
    <row r="3214" spans="1:12" x14ac:dyDescent="0.15">
      <c r="A3214">
        <v>1910402</v>
      </c>
      <c r="B3214">
        <v>0.83379999999999999</v>
      </c>
      <c r="C3214">
        <f t="shared" si="457"/>
        <v>0.16159999999999997</v>
      </c>
      <c r="D3214">
        <f t="shared" si="458"/>
        <v>0.14979836508839456</v>
      </c>
      <c r="E3214">
        <f t="shared" si="459"/>
        <v>0.12261062576004932</v>
      </c>
      <c r="F3214">
        <v>1072.0482999999999</v>
      </c>
      <c r="G3214">
        <f t="shared" si="460"/>
        <v>0.1855674047563014</v>
      </c>
      <c r="H3214">
        <f t="shared" si="461"/>
        <v>235.30988388682806</v>
      </c>
      <c r="I3214">
        <f t="shared" si="454"/>
        <v>273.33596112293935</v>
      </c>
      <c r="J3214">
        <f t="shared" si="462"/>
        <v>3254.3333333333335</v>
      </c>
      <c r="K3214" s="2">
        <f t="shared" si="455"/>
        <v>0.9039814814814815</v>
      </c>
      <c r="L3214">
        <f t="shared" si="456"/>
        <v>4.9541178949788356E-5</v>
      </c>
    </row>
    <row r="3215" spans="1:12" x14ac:dyDescent="0.15">
      <c r="A3215">
        <v>1910702</v>
      </c>
      <c r="B3215">
        <v>0.83379999999999999</v>
      </c>
      <c r="C3215">
        <f t="shared" si="457"/>
        <v>0.16159999999999997</v>
      </c>
      <c r="D3215">
        <f t="shared" si="458"/>
        <v>0.14979836508839456</v>
      </c>
      <c r="E3215">
        <f t="shared" si="459"/>
        <v>0.12269684403714987</v>
      </c>
      <c r="F3215">
        <v>1068.6486</v>
      </c>
      <c r="G3215">
        <f t="shared" si="460"/>
        <v>0.1855674047563014</v>
      </c>
      <c r="H3215">
        <f t="shared" si="461"/>
        <v>234.56366469852279</v>
      </c>
      <c r="I3215">
        <f t="shared" si="454"/>
        <v>272.46915291380395</v>
      </c>
      <c r="J3215">
        <f t="shared" si="462"/>
        <v>3259.3333333333335</v>
      </c>
      <c r="K3215" s="2">
        <f t="shared" si="455"/>
        <v>0.90537037037037038</v>
      </c>
      <c r="L3215">
        <f t="shared" si="456"/>
        <v>4.9715232671098487E-5</v>
      </c>
    </row>
    <row r="3216" spans="1:12" x14ac:dyDescent="0.15">
      <c r="A3216">
        <v>1911001</v>
      </c>
      <c r="B3216">
        <v>0.83350000000000002</v>
      </c>
      <c r="C3216">
        <f t="shared" si="457"/>
        <v>0.16189999999999993</v>
      </c>
      <c r="D3216">
        <f t="shared" si="458"/>
        <v>0.15005659620667908</v>
      </c>
      <c r="E3216">
        <f t="shared" si="459"/>
        <v>0.12292534244135001</v>
      </c>
      <c r="F3216">
        <v>1069.8209999999999</v>
      </c>
      <c r="G3216">
        <f t="shared" si="460"/>
        <v>0.18554344666379222</v>
      </c>
      <c r="H3216">
        <f t="shared" si="461"/>
        <v>234.82100133892311</v>
      </c>
      <c r="I3216">
        <f t="shared" si="454"/>
        <v>272.83852145569483</v>
      </c>
      <c r="J3216">
        <f t="shared" si="462"/>
        <v>3264.3166666666666</v>
      </c>
      <c r="K3216" s="2">
        <f t="shared" si="455"/>
        <v>0.9067546296296296</v>
      </c>
      <c r="L3216">
        <f t="shared" si="456"/>
        <v>4.977084201356014E-5</v>
      </c>
    </row>
    <row r="3217" spans="1:12" x14ac:dyDescent="0.15">
      <c r="A3217">
        <v>1911301</v>
      </c>
      <c r="B3217">
        <v>0.83320000000000005</v>
      </c>
      <c r="C3217">
        <f t="shared" si="457"/>
        <v>0.1621999999999999</v>
      </c>
      <c r="D3217">
        <f t="shared" si="458"/>
        <v>0.15031476065886806</v>
      </c>
      <c r="E3217">
        <f t="shared" si="459"/>
        <v>0.12310918271649438</v>
      </c>
      <c r="F3217">
        <v>1072.7517</v>
      </c>
      <c r="G3217">
        <f t="shared" si="460"/>
        <v>0.1855194978483761</v>
      </c>
      <c r="H3217">
        <f t="shared" si="461"/>
        <v>235.4642770912443</v>
      </c>
      <c r="I3217">
        <f t="shared" si="454"/>
        <v>273.65658283544411</v>
      </c>
      <c r="J3217">
        <f t="shared" si="462"/>
        <v>3269.3166666666666</v>
      </c>
      <c r="K3217" s="2">
        <f t="shared" si="455"/>
        <v>0.90814351851851849</v>
      </c>
      <c r="L3217">
        <f t="shared" si="456"/>
        <v>4.9487797529376391E-5</v>
      </c>
    </row>
    <row r="3218" spans="1:12" x14ac:dyDescent="0.15">
      <c r="A3218">
        <v>1911602</v>
      </c>
      <c r="B3218">
        <v>0.83279999999999998</v>
      </c>
      <c r="C3218">
        <f t="shared" si="457"/>
        <v>0.16259999999999997</v>
      </c>
      <c r="D3218">
        <f t="shared" si="458"/>
        <v>0.15065887628511301</v>
      </c>
      <c r="E3218">
        <f t="shared" si="459"/>
        <v>0.12343248493566916</v>
      </c>
      <c r="F3218">
        <v>1073.5724</v>
      </c>
      <c r="G3218">
        <f t="shared" si="460"/>
        <v>0.18548758051517672</v>
      </c>
      <c r="H3218">
        <f t="shared" si="461"/>
        <v>235.64441712943653</v>
      </c>
      <c r="I3218">
        <f t="shared" si="454"/>
        <v>273.96019935468286</v>
      </c>
      <c r="J3218">
        <f t="shared" si="462"/>
        <v>3274.3333333333335</v>
      </c>
      <c r="K3218" s="2">
        <f t="shared" si="455"/>
        <v>0.90953703703703703</v>
      </c>
      <c r="L3218">
        <f t="shared" si="456"/>
        <v>4.943727645549712E-5</v>
      </c>
    </row>
    <row r="3219" spans="1:12" x14ac:dyDescent="0.15">
      <c r="A3219">
        <v>1911901</v>
      </c>
      <c r="B3219">
        <v>0.83279999999999998</v>
      </c>
      <c r="C3219">
        <f t="shared" si="457"/>
        <v>0.16259999999999997</v>
      </c>
      <c r="D3219">
        <f t="shared" si="458"/>
        <v>0.15065887628511301</v>
      </c>
      <c r="E3219">
        <f t="shared" si="459"/>
        <v>0.12346221511369811</v>
      </c>
      <c r="F3219">
        <v>1072.4001000000001</v>
      </c>
      <c r="G3219">
        <f t="shared" si="460"/>
        <v>0.18548758051517672</v>
      </c>
      <c r="H3219">
        <f t="shared" si="461"/>
        <v>235.38710243859606</v>
      </c>
      <c r="I3219">
        <f t="shared" si="454"/>
        <v>273.66104529511176</v>
      </c>
      <c r="J3219">
        <f t="shared" si="462"/>
        <v>3279.3166666666666</v>
      </c>
      <c r="K3219" s="2">
        <f t="shared" si="455"/>
        <v>0.91092129629629626</v>
      </c>
      <c r="L3219">
        <f t="shared" si="456"/>
        <v>4.9719744511275394E-5</v>
      </c>
    </row>
    <row r="3220" spans="1:12" x14ac:dyDescent="0.15">
      <c r="A3220">
        <v>1912202</v>
      </c>
      <c r="B3220">
        <v>0.83240000000000003</v>
      </c>
      <c r="C3220">
        <f t="shared" si="457"/>
        <v>0.16299999999999992</v>
      </c>
      <c r="D3220">
        <f t="shared" si="458"/>
        <v>0.15100287353652722</v>
      </c>
      <c r="E3220">
        <f t="shared" si="459"/>
        <v>0.1239935203484665</v>
      </c>
      <c r="F3220">
        <v>1065.0143</v>
      </c>
      <c r="G3220">
        <f t="shared" si="460"/>
        <v>0.18545567964977352</v>
      </c>
      <c r="H3220">
        <f t="shared" si="461"/>
        <v>233.76595184266554</v>
      </c>
      <c r="I3220">
        <f t="shared" si="454"/>
        <v>271.86980199302002</v>
      </c>
      <c r="J3220">
        <f t="shared" si="462"/>
        <v>3284.3333333333335</v>
      </c>
      <c r="K3220" s="2">
        <f t="shared" si="455"/>
        <v>0.91231481481481491</v>
      </c>
      <c r="L3220">
        <f t="shared" si="456"/>
        <v>4.9444444444444453E-5</v>
      </c>
    </row>
    <row r="3221" spans="1:12" x14ac:dyDescent="0.15">
      <c r="A3221">
        <v>1912501</v>
      </c>
      <c r="B3221">
        <v>0.83230000000000004</v>
      </c>
      <c r="C3221">
        <f t="shared" si="457"/>
        <v>0.16309999999999991</v>
      </c>
      <c r="D3221">
        <f t="shared" si="458"/>
        <v>0.1510888543628561</v>
      </c>
      <c r="E3221">
        <f t="shared" si="459"/>
        <v>0.12395165608355452</v>
      </c>
      <c r="F3221">
        <v>1070.0554</v>
      </c>
      <c r="G3221">
        <f t="shared" si="460"/>
        <v>0.18544770700485658</v>
      </c>
      <c r="H3221">
        <f t="shared" si="461"/>
        <v>234.87245110735526</v>
      </c>
      <c r="I3221">
        <f t="shared" si="454"/>
        <v>273.18014788296489</v>
      </c>
      <c r="J3221">
        <f t="shared" si="462"/>
        <v>3289.3166666666666</v>
      </c>
      <c r="K3221" s="2">
        <f t="shared" si="455"/>
        <v>0.91369907407407402</v>
      </c>
      <c r="L3221">
        <f t="shared" si="456"/>
        <v>4.9833336402644567E-5</v>
      </c>
    </row>
    <row r="3222" spans="1:12" x14ac:dyDescent="0.15">
      <c r="A3222">
        <v>1912802</v>
      </c>
      <c r="B3222">
        <v>0.83199999999999996</v>
      </c>
      <c r="C3222">
        <f t="shared" si="457"/>
        <v>0.16339999999999999</v>
      </c>
      <c r="D3222">
        <f t="shared" si="458"/>
        <v>0.15134675249452406</v>
      </c>
      <c r="E3222">
        <f t="shared" si="459"/>
        <v>0.1239092674976696</v>
      </c>
      <c r="F3222">
        <v>1081.8960999999999</v>
      </c>
      <c r="G3222">
        <f t="shared" si="460"/>
        <v>0.18542379523801039</v>
      </c>
      <c r="H3222">
        <f t="shared" si="461"/>
        <v>237.47143264777537</v>
      </c>
      <c r="I3222">
        <f t="shared" si="454"/>
        <v>276.27426474242185</v>
      </c>
      <c r="J3222">
        <f t="shared" si="462"/>
        <v>3294.3333333333335</v>
      </c>
      <c r="K3222" s="2">
        <f t="shared" si="455"/>
        <v>0.91509259259259268</v>
      </c>
      <c r="L3222">
        <f t="shared" si="456"/>
        <v>4.9670329670329593E-5</v>
      </c>
    </row>
    <row r="3223" spans="1:12" x14ac:dyDescent="0.15">
      <c r="A3223">
        <v>1913101</v>
      </c>
      <c r="B3223">
        <v>0.83179999999999998</v>
      </c>
      <c r="C3223">
        <f t="shared" si="457"/>
        <v>0.16359999999999997</v>
      </c>
      <c r="D3223">
        <f t="shared" si="458"/>
        <v>0.15151864763890949</v>
      </c>
      <c r="E3223">
        <f t="shared" si="459"/>
        <v>0.12423279339735233</v>
      </c>
      <c r="F3223">
        <v>1075.9170999999999</v>
      </c>
      <c r="G3223">
        <f t="shared" si="460"/>
        <v>0.18540785919782471</v>
      </c>
      <c r="H3223">
        <f t="shared" si="461"/>
        <v>236.1590684606773</v>
      </c>
      <c r="I3223">
        <f t="shared" si="454"/>
        <v>274.79469206084411</v>
      </c>
      <c r="J3223">
        <f t="shared" si="462"/>
        <v>3299.3166666666666</v>
      </c>
      <c r="K3223" s="2">
        <f t="shared" si="455"/>
        <v>0.91647685185185179</v>
      </c>
      <c r="L3223">
        <f t="shared" si="456"/>
        <v>4.9835157829547716E-5</v>
      </c>
    </row>
    <row r="3224" spans="1:12" x14ac:dyDescent="0.15">
      <c r="A3224">
        <v>1913401</v>
      </c>
      <c r="B3224">
        <v>0.83140000000000003</v>
      </c>
      <c r="C3224">
        <f t="shared" si="457"/>
        <v>0.16399999999999992</v>
      </c>
      <c r="D3224">
        <f t="shared" si="458"/>
        <v>0.15186234930924603</v>
      </c>
      <c r="E3224">
        <f t="shared" si="459"/>
        <v>0.12468352675185956</v>
      </c>
      <c r="F3224">
        <v>1071.6967</v>
      </c>
      <c r="G3224">
        <f t="shared" si="460"/>
        <v>0.1853759994400162</v>
      </c>
      <c r="H3224">
        <f t="shared" si="461"/>
        <v>235.23270923417982</v>
      </c>
      <c r="I3224">
        <f t="shared" si="454"/>
        <v>273.81087354858528</v>
      </c>
      <c r="J3224">
        <f t="shared" si="462"/>
        <v>3304.3166666666666</v>
      </c>
      <c r="K3224" s="2">
        <f t="shared" si="455"/>
        <v>0.91786574074074068</v>
      </c>
      <c r="L3224">
        <f t="shared" si="456"/>
        <v>4.9564319486965802E-5</v>
      </c>
    </row>
    <row r="3225" spans="1:12" x14ac:dyDescent="0.15">
      <c r="A3225">
        <v>1913702</v>
      </c>
      <c r="B3225">
        <v>0.83130000000000004</v>
      </c>
      <c r="C3225">
        <f t="shared" si="457"/>
        <v>0.16409999999999991</v>
      </c>
      <c r="D3225">
        <f t="shared" si="458"/>
        <v>0.15194825627205816</v>
      </c>
      <c r="E3225">
        <f t="shared" si="459"/>
        <v>0.12473375648661479</v>
      </c>
      <c r="F3225">
        <v>1073.1034999999999</v>
      </c>
      <c r="G3225">
        <f t="shared" si="460"/>
        <v>0.18536803706647817</v>
      </c>
      <c r="H3225">
        <f t="shared" si="461"/>
        <v>235.54149564301233</v>
      </c>
      <c r="I3225">
        <f t="shared" si="454"/>
        <v>274.19385507803059</v>
      </c>
      <c r="J3225">
        <f t="shared" si="462"/>
        <v>3309.3333333333335</v>
      </c>
      <c r="K3225" s="2">
        <f t="shared" si="455"/>
        <v>0.91925925925925933</v>
      </c>
      <c r="L3225">
        <f t="shared" si="456"/>
        <v>4.9727937731973669E-5</v>
      </c>
    </row>
    <row r="3226" spans="1:12" x14ac:dyDescent="0.15">
      <c r="A3226">
        <v>1914002</v>
      </c>
      <c r="B3226">
        <v>0.83089999999999997</v>
      </c>
      <c r="C3226">
        <f t="shared" si="457"/>
        <v>0.16449999999999998</v>
      </c>
      <c r="D3226">
        <f t="shared" si="458"/>
        <v>0.15229181034225853</v>
      </c>
      <c r="E3226">
        <f t="shared" si="459"/>
        <v>0.1251040710139133</v>
      </c>
      <c r="F3226">
        <v>1072.0482999999999</v>
      </c>
      <c r="G3226">
        <f t="shared" si="460"/>
        <v>0.18533619782937172</v>
      </c>
      <c r="H3226">
        <f t="shared" si="461"/>
        <v>235.30988388682806</v>
      </c>
      <c r="I3226">
        <f t="shared" si="454"/>
        <v>274.01835978621125</v>
      </c>
      <c r="J3226">
        <f t="shared" si="462"/>
        <v>3314.3333333333335</v>
      </c>
      <c r="K3226" s="2">
        <f t="shared" si="455"/>
        <v>0.92064814814814822</v>
      </c>
      <c r="L3226">
        <f t="shared" si="456"/>
        <v>4.9569892473118214E-5</v>
      </c>
    </row>
    <row r="3227" spans="1:12" x14ac:dyDescent="0.15">
      <c r="A3227">
        <v>1914301</v>
      </c>
      <c r="B3227">
        <v>0.83079999999999998</v>
      </c>
      <c r="C3227">
        <f t="shared" si="457"/>
        <v>0.16459999999999997</v>
      </c>
      <c r="D3227">
        <f t="shared" si="458"/>
        <v>0.15237768042088259</v>
      </c>
      <c r="E3227">
        <f t="shared" si="459"/>
        <v>0.12512155889340981</v>
      </c>
      <c r="F3227">
        <v>1074.7447</v>
      </c>
      <c r="G3227">
        <f t="shared" si="460"/>
        <v>0.18532824058325553</v>
      </c>
      <c r="H3227">
        <f t="shared" si="461"/>
        <v>235.90173182027698</v>
      </c>
      <c r="I3227">
        <f t="shared" si="454"/>
        <v>274.73115687789459</v>
      </c>
      <c r="J3227">
        <f t="shared" si="462"/>
        <v>3319.3166666666666</v>
      </c>
      <c r="K3227" s="2">
        <f t="shared" si="455"/>
        <v>0.92203240740740744</v>
      </c>
      <c r="L3227">
        <f t="shared" si="456"/>
        <v>4.97326203208556E-5</v>
      </c>
    </row>
    <row r="3228" spans="1:12" x14ac:dyDescent="0.15">
      <c r="A3228">
        <v>1914600</v>
      </c>
      <c r="B3228">
        <v>0.83050000000000002</v>
      </c>
      <c r="C3228">
        <f t="shared" si="457"/>
        <v>0.16489999999999994</v>
      </c>
      <c r="D3228">
        <f t="shared" si="458"/>
        <v>0.15263524642359411</v>
      </c>
      <c r="E3228">
        <f t="shared" si="459"/>
        <v>0.12531371495398003</v>
      </c>
      <c r="F3228">
        <v>1077.3239000000001</v>
      </c>
      <c r="G3228">
        <f t="shared" si="460"/>
        <v>0.18530437499297139</v>
      </c>
      <c r="H3228">
        <f t="shared" si="461"/>
        <v>236.46785486950986</v>
      </c>
      <c r="I3228">
        <f t="shared" si="454"/>
        <v>275.46140413749202</v>
      </c>
      <c r="J3228">
        <f t="shared" si="462"/>
        <v>3324.3</v>
      </c>
      <c r="K3228" s="2">
        <f t="shared" si="455"/>
        <v>0.92341666666666666</v>
      </c>
      <c r="L3228">
        <f t="shared" si="456"/>
        <v>4.9679089393993106E-5</v>
      </c>
    </row>
    <row r="3229" spans="1:12" x14ac:dyDescent="0.15">
      <c r="A3229">
        <v>1914901</v>
      </c>
      <c r="B3229">
        <v>0.83030000000000004</v>
      </c>
      <c r="C3229">
        <f t="shared" si="457"/>
        <v>0.16509999999999991</v>
      </c>
      <c r="D3229">
        <f t="shared" si="458"/>
        <v>0.15280692024375822</v>
      </c>
      <c r="E3229">
        <f t="shared" si="459"/>
        <v>0.12548538877414414</v>
      </c>
      <c r="F3229">
        <v>1077.3239000000001</v>
      </c>
      <c r="G3229">
        <f t="shared" si="460"/>
        <v>0.18528846972063681</v>
      </c>
      <c r="H3229">
        <f t="shared" si="461"/>
        <v>236.46785486950986</v>
      </c>
      <c r="I3229">
        <f t="shared" si="454"/>
        <v>275.50869770846589</v>
      </c>
      <c r="J3229">
        <f t="shared" si="462"/>
        <v>3329.3166666666666</v>
      </c>
      <c r="K3229" s="2">
        <f t="shared" si="455"/>
        <v>0.92481018518518521</v>
      </c>
      <c r="L3229">
        <f t="shared" si="456"/>
        <v>4.973457258249419E-5</v>
      </c>
    </row>
    <row r="3230" spans="1:12" x14ac:dyDescent="0.15">
      <c r="A3230">
        <v>1915201</v>
      </c>
      <c r="B3230">
        <v>0.83</v>
      </c>
      <c r="C3230">
        <f t="shared" si="457"/>
        <v>0.16539999999999999</v>
      </c>
      <c r="D3230">
        <f t="shared" si="458"/>
        <v>0.15306437572683676</v>
      </c>
      <c r="E3230">
        <f t="shared" si="459"/>
        <v>0.12574284425722268</v>
      </c>
      <c r="F3230">
        <v>1077.3239000000001</v>
      </c>
      <c r="G3230">
        <f t="shared" si="460"/>
        <v>0.18526461948952253</v>
      </c>
      <c r="H3230">
        <f t="shared" si="461"/>
        <v>236.46785486950986</v>
      </c>
      <c r="I3230">
        <f t="shared" si="454"/>
        <v>275.57963806492683</v>
      </c>
      <c r="J3230">
        <f t="shared" si="462"/>
        <v>3334.3166666666666</v>
      </c>
      <c r="K3230" s="2">
        <f t="shared" si="455"/>
        <v>0.92619907407407409</v>
      </c>
      <c r="L3230">
        <f t="shared" si="456"/>
        <v>4.9577207817269466E-5</v>
      </c>
    </row>
    <row r="3231" spans="1:12" x14ac:dyDescent="0.15">
      <c r="A3231">
        <v>1915502</v>
      </c>
      <c r="B3231">
        <v>0.82979999999999998</v>
      </c>
      <c r="C3231">
        <f t="shared" si="457"/>
        <v>0.16559999999999997</v>
      </c>
      <c r="D3231">
        <f t="shared" si="458"/>
        <v>0.15323597589885801</v>
      </c>
      <c r="E3231">
        <f t="shared" si="459"/>
        <v>0.12606607518454122</v>
      </c>
      <c r="F3231">
        <v>1071.3449000000001</v>
      </c>
      <c r="G3231">
        <f t="shared" si="460"/>
        <v>0.18524872445114318</v>
      </c>
      <c r="H3231">
        <f t="shared" si="461"/>
        <v>235.15549068241179</v>
      </c>
      <c r="I3231">
        <f t="shared" si="454"/>
        <v>274.09723993941913</v>
      </c>
      <c r="J3231">
        <f t="shared" si="462"/>
        <v>3339.3333333333335</v>
      </c>
      <c r="K3231" s="2">
        <f t="shared" si="455"/>
        <v>0.92759259259259264</v>
      </c>
      <c r="L3231">
        <f t="shared" si="456"/>
        <v>4.973821989528797E-5</v>
      </c>
    </row>
    <row r="3232" spans="1:12" x14ac:dyDescent="0.15">
      <c r="A3232">
        <v>1915802</v>
      </c>
      <c r="B3232">
        <v>0.8296</v>
      </c>
      <c r="C3232">
        <f t="shared" si="457"/>
        <v>0.16579999999999995</v>
      </c>
      <c r="D3232">
        <f t="shared" si="458"/>
        <v>0.1534075466293123</v>
      </c>
      <c r="E3232">
        <f t="shared" si="459"/>
        <v>0.12615439989488123</v>
      </c>
      <c r="F3232">
        <v>1074.6274000000001</v>
      </c>
      <c r="G3232">
        <f t="shared" si="460"/>
        <v>0.18523283350327341</v>
      </c>
      <c r="H3232">
        <f t="shared" si="461"/>
        <v>235.87598498650101</v>
      </c>
      <c r="I3232">
        <f t="shared" si="454"/>
        <v>274.98422329726282</v>
      </c>
      <c r="J3232">
        <f t="shared" si="462"/>
        <v>3344.3333333333335</v>
      </c>
      <c r="K3232" s="2">
        <f t="shared" si="455"/>
        <v>0.92898148148148152</v>
      </c>
      <c r="L3232">
        <f t="shared" si="456"/>
        <v>4.9686637384767577E-5</v>
      </c>
    </row>
    <row r="3233" spans="1:12" x14ac:dyDescent="0.15">
      <c r="A3233">
        <v>1916103</v>
      </c>
      <c r="B3233">
        <v>0.82920000000000005</v>
      </c>
      <c r="C3233">
        <f t="shared" si="457"/>
        <v>0.1661999999999999</v>
      </c>
      <c r="D3233">
        <f t="shared" si="458"/>
        <v>0.15375059980591849</v>
      </c>
      <c r="E3233">
        <f t="shared" si="459"/>
        <v>0.12640825492923424</v>
      </c>
      <c r="F3233">
        <v>1078.1446000000001</v>
      </c>
      <c r="G3233">
        <f t="shared" si="460"/>
        <v>0.18520106387204699</v>
      </c>
      <c r="H3233">
        <f t="shared" si="461"/>
        <v>236.64799490770207</v>
      </c>
      <c r="I3233">
        <f t="shared" si="454"/>
        <v>275.97889166136218</v>
      </c>
      <c r="J3233">
        <f t="shared" si="462"/>
        <v>3349.35</v>
      </c>
      <c r="K3233" s="2">
        <f t="shared" si="455"/>
        <v>0.93037499999999995</v>
      </c>
      <c r="L3233">
        <f t="shared" si="456"/>
        <v>4.9639020346125999E-5</v>
      </c>
    </row>
    <row r="3234" spans="1:12" x14ac:dyDescent="0.15">
      <c r="A3234">
        <v>1916401</v>
      </c>
      <c r="B3234">
        <v>0.82899999999999996</v>
      </c>
      <c r="C3234">
        <f t="shared" si="457"/>
        <v>0.16639999999999999</v>
      </c>
      <c r="D3234">
        <f t="shared" si="458"/>
        <v>0.15392208227225654</v>
      </c>
      <c r="E3234">
        <f t="shared" si="459"/>
        <v>0.12672542110084162</v>
      </c>
      <c r="F3234">
        <v>1072.4001000000001</v>
      </c>
      <c r="G3234">
        <f t="shared" si="460"/>
        <v>0.1851851851851852</v>
      </c>
      <c r="H3234">
        <f t="shared" si="461"/>
        <v>235.38710243859606</v>
      </c>
      <c r="I3234">
        <f t="shared" si="454"/>
        <v>274.55551628437843</v>
      </c>
      <c r="J3234">
        <f t="shared" si="462"/>
        <v>3354.3166666666666</v>
      </c>
      <c r="K3234" s="2">
        <f t="shared" si="455"/>
        <v>0.93175462962962963</v>
      </c>
      <c r="L3234">
        <f t="shared" si="456"/>
        <v>4.9688160404102777E-5</v>
      </c>
    </row>
    <row r="3235" spans="1:12" x14ac:dyDescent="0.15">
      <c r="A3235">
        <v>1916701</v>
      </c>
      <c r="B3235">
        <v>0.82879999999999998</v>
      </c>
      <c r="C3235">
        <f t="shared" si="457"/>
        <v>0.16659999999999997</v>
      </c>
      <c r="D3235">
        <f t="shared" si="458"/>
        <v>0.15409353533740006</v>
      </c>
      <c r="E3235">
        <f t="shared" si="459"/>
        <v>0.12695633705809847</v>
      </c>
      <c r="F3235">
        <v>1070.0554</v>
      </c>
      <c r="G3235">
        <f t="shared" si="460"/>
        <v>0.18516931058182268</v>
      </c>
      <c r="H3235">
        <f t="shared" si="461"/>
        <v>234.87245110735526</v>
      </c>
      <c r="I3235">
        <f t="shared" si="454"/>
        <v>274.00220146184068</v>
      </c>
      <c r="J3235">
        <f t="shared" si="462"/>
        <v>3359.3166666666666</v>
      </c>
      <c r="K3235" s="2">
        <f t="shared" si="455"/>
        <v>0.93314351851851851</v>
      </c>
      <c r="L3235">
        <f t="shared" si="456"/>
        <v>4.9742739440351444E-5</v>
      </c>
    </row>
    <row r="3236" spans="1:12" x14ac:dyDescent="0.15">
      <c r="A3236">
        <v>1917001</v>
      </c>
      <c r="B3236">
        <v>0.82840000000000003</v>
      </c>
      <c r="C3236">
        <f t="shared" si="457"/>
        <v>0.16699999999999993</v>
      </c>
      <c r="D3236">
        <f t="shared" si="458"/>
        <v>0.15443635330441877</v>
      </c>
      <c r="E3236">
        <f t="shared" si="459"/>
        <v>0.12735862298934139</v>
      </c>
      <c r="F3236">
        <v>1067.7104999999999</v>
      </c>
      <c r="G3236">
        <f t="shared" si="460"/>
        <v>0.18513757361859676</v>
      </c>
      <c r="H3236">
        <f t="shared" si="461"/>
        <v>234.35775587699464</v>
      </c>
      <c r="I3236">
        <f t="shared" si="454"/>
        <v>273.49550110845263</v>
      </c>
      <c r="J3236">
        <f t="shared" si="462"/>
        <v>3364.3166666666666</v>
      </c>
      <c r="K3236" s="2">
        <f t="shared" si="455"/>
        <v>0.9345324074074074</v>
      </c>
      <c r="L3236">
        <f t="shared" si="456"/>
        <v>4.9591836734693854E-5</v>
      </c>
    </row>
    <row r="3237" spans="1:12" x14ac:dyDescent="0.15">
      <c r="A3237">
        <v>1917602</v>
      </c>
      <c r="B3237">
        <v>0.82789999999999997</v>
      </c>
      <c r="C3237">
        <f t="shared" si="457"/>
        <v>0.16749999999999998</v>
      </c>
      <c r="D3237">
        <f t="shared" si="458"/>
        <v>0.1548647105609153</v>
      </c>
      <c r="E3237">
        <f t="shared" si="459"/>
        <v>0.12776318950967061</v>
      </c>
      <c r="F3237">
        <v>1068.6486</v>
      </c>
      <c r="G3237">
        <f t="shared" si="460"/>
        <v>0.18509792535309902</v>
      </c>
      <c r="H3237">
        <f t="shared" si="461"/>
        <v>234.56366469852279</v>
      </c>
      <c r="I3237">
        <f t="shared" si="454"/>
        <v>273.85307853552536</v>
      </c>
      <c r="J3237">
        <f t="shared" si="462"/>
        <v>3374.3333333333335</v>
      </c>
      <c r="K3237" s="2">
        <f t="shared" si="455"/>
        <v>0.93731481481481482</v>
      </c>
      <c r="L3237">
        <f t="shared" si="456"/>
        <v>4.9591836734693875E-5</v>
      </c>
    </row>
    <row r="3238" spans="1:12" x14ac:dyDescent="0.15">
      <c r="A3238">
        <v>1918201</v>
      </c>
      <c r="B3238">
        <v>0.8276</v>
      </c>
      <c r="C3238">
        <f t="shared" si="457"/>
        <v>0.16779999999999995</v>
      </c>
      <c r="D3238">
        <f t="shared" si="458"/>
        <v>0.15512163686730013</v>
      </c>
      <c r="E3238">
        <f t="shared" si="459"/>
        <v>0.12802606033002795</v>
      </c>
      <c r="F3238">
        <v>1068.4141999999999</v>
      </c>
      <c r="G3238">
        <f t="shared" si="460"/>
        <v>0.18507414861720872</v>
      </c>
      <c r="H3238">
        <f t="shared" si="461"/>
        <v>234.51221493009061</v>
      </c>
      <c r="I3238">
        <f t="shared" si="454"/>
        <v>273.86336459535983</v>
      </c>
      <c r="J3238">
        <f t="shared" si="462"/>
        <v>3384.3166666666666</v>
      </c>
      <c r="K3238" s="2">
        <f t="shared" si="455"/>
        <v>0.94008796296296293</v>
      </c>
      <c r="L3238">
        <f t="shared" si="456"/>
        <v>4.9590993350453215E-5</v>
      </c>
    </row>
    <row r="3239" spans="1:12" x14ac:dyDescent="0.15">
      <c r="A3239">
        <v>1918801</v>
      </c>
      <c r="B3239">
        <v>0.82709999999999995</v>
      </c>
      <c r="C3239">
        <f t="shared" si="457"/>
        <v>0.16830000000000001</v>
      </c>
      <c r="D3239">
        <f t="shared" si="458"/>
        <v>0.15554970074096555</v>
      </c>
      <c r="E3239">
        <f t="shared" si="459"/>
        <v>0.1286860337942296</v>
      </c>
      <c r="F3239">
        <v>1059.2697000000001</v>
      </c>
      <c r="G3239">
        <f t="shared" si="460"/>
        <v>0.18503454107751294</v>
      </c>
      <c r="H3239">
        <f t="shared" si="461"/>
        <v>232.50503742399962</v>
      </c>
      <c r="I3239">
        <f t="shared" si="454"/>
        <v>271.63563522245875</v>
      </c>
      <c r="J3239">
        <f t="shared" si="462"/>
        <v>3394.3166666666666</v>
      </c>
      <c r="K3239" s="2">
        <f t="shared" si="455"/>
        <v>0.9428657407407407</v>
      </c>
      <c r="L3239">
        <f t="shared" si="456"/>
        <v>4.9795071512389211E-5</v>
      </c>
    </row>
    <row r="3240" spans="1:12" x14ac:dyDescent="0.15">
      <c r="A3240">
        <v>1919402</v>
      </c>
      <c r="B3240">
        <v>0.82640000000000002</v>
      </c>
      <c r="C3240">
        <f t="shared" si="457"/>
        <v>0.16899999999999993</v>
      </c>
      <c r="D3240">
        <f t="shared" si="458"/>
        <v>0.15614868248993138</v>
      </c>
      <c r="E3240">
        <f t="shared" si="459"/>
        <v>0.12894012975451599</v>
      </c>
      <c r="F3240">
        <v>1072.8689999999999</v>
      </c>
      <c r="G3240">
        <f t="shared" si="460"/>
        <v>0.18497913321848433</v>
      </c>
      <c r="H3240">
        <f t="shared" si="461"/>
        <v>235.49002392502027</v>
      </c>
      <c r="I3240">
        <f t="shared" si="454"/>
        <v>275.28783796834858</v>
      </c>
      <c r="J3240">
        <f t="shared" si="462"/>
        <v>3404.3333333333335</v>
      </c>
      <c r="K3240" s="2">
        <f t="shared" si="455"/>
        <v>0.94564814814814824</v>
      </c>
      <c r="L3240">
        <f t="shared" si="456"/>
        <v>4.9591836734693875E-5</v>
      </c>
    </row>
    <row r="3241" spans="1:12" x14ac:dyDescent="0.15">
      <c r="A3241">
        <v>1920001</v>
      </c>
      <c r="B3241">
        <v>0.82609999999999995</v>
      </c>
      <c r="C3241">
        <f t="shared" si="457"/>
        <v>0.16930000000000001</v>
      </c>
      <c r="D3241">
        <f t="shared" si="458"/>
        <v>0.15640527916413574</v>
      </c>
      <c r="E3241">
        <f t="shared" si="459"/>
        <v>0.1293691705910878</v>
      </c>
      <c r="F3241">
        <v>1066.0693000000001</v>
      </c>
      <c r="G3241">
        <f t="shared" si="460"/>
        <v>0.1849554022256498</v>
      </c>
      <c r="H3241">
        <f t="shared" si="461"/>
        <v>233.99751969973005</v>
      </c>
      <c r="I3241">
        <f t="shared" si="454"/>
        <v>273.61329978489431</v>
      </c>
      <c r="J3241">
        <f t="shared" si="462"/>
        <v>3414.3166666666666</v>
      </c>
      <c r="K3241" s="2">
        <f t="shared" si="455"/>
        <v>0.94842129629629623</v>
      </c>
      <c r="L3241">
        <f t="shared" si="456"/>
        <v>4.9693877551020376E-5</v>
      </c>
    </row>
    <row r="3242" spans="1:12" x14ac:dyDescent="0.15">
      <c r="A3242">
        <v>1920602</v>
      </c>
      <c r="B3242">
        <v>0.82550000000000001</v>
      </c>
      <c r="C3242">
        <f t="shared" si="457"/>
        <v>0.16989999999999994</v>
      </c>
      <c r="D3242">
        <f t="shared" si="458"/>
        <v>0.15691827507141873</v>
      </c>
      <c r="E3242">
        <f t="shared" si="459"/>
        <v>0.12990000511239924</v>
      </c>
      <c r="F3242">
        <v>1065.3659</v>
      </c>
      <c r="G3242">
        <f t="shared" si="460"/>
        <v>0.18490796762716277</v>
      </c>
      <c r="H3242">
        <f t="shared" si="461"/>
        <v>233.84312649531373</v>
      </c>
      <c r="I3242">
        <f t="shared" si="454"/>
        <v>273.57307368686753</v>
      </c>
      <c r="J3242">
        <f t="shared" si="462"/>
        <v>3424.3333333333335</v>
      </c>
      <c r="K3242" s="2">
        <f t="shared" si="455"/>
        <v>0.95120370370370377</v>
      </c>
      <c r="L3242">
        <f t="shared" si="456"/>
        <v>4.9693877551020396E-5</v>
      </c>
    </row>
    <row r="3243" spans="1:12" x14ac:dyDescent="0.15">
      <c r="A3243">
        <v>1921201</v>
      </c>
      <c r="B3243">
        <v>0.82489999999999997</v>
      </c>
      <c r="C3243">
        <f t="shared" si="457"/>
        <v>0.17049999999999998</v>
      </c>
      <c r="D3243">
        <f t="shared" si="458"/>
        <v>0.1574310079488285</v>
      </c>
      <c r="E3243">
        <f t="shared" si="459"/>
        <v>0.13032948689758381</v>
      </c>
      <c r="F3243">
        <v>1068.6486</v>
      </c>
      <c r="G3243">
        <f t="shared" si="460"/>
        <v>0.18486056950591739</v>
      </c>
      <c r="H3243">
        <f t="shared" si="461"/>
        <v>234.56366469852279</v>
      </c>
      <c r="I3243">
        <f t="shared" si="454"/>
        <v>274.55676952962091</v>
      </c>
      <c r="J3243">
        <f t="shared" si="462"/>
        <v>3434.3166666666666</v>
      </c>
      <c r="K3243" s="2">
        <f t="shared" si="455"/>
        <v>0.95397685185185188</v>
      </c>
      <c r="L3243">
        <f t="shared" si="456"/>
        <v>4.9590993350453215E-5</v>
      </c>
    </row>
    <row r="3244" spans="1:12" x14ac:dyDescent="0.15">
      <c r="A3244">
        <v>1921801</v>
      </c>
      <c r="B3244">
        <v>0.82469999999999999</v>
      </c>
      <c r="C3244">
        <f t="shared" si="457"/>
        <v>0.17069999999999996</v>
      </c>
      <c r="D3244">
        <f t="shared" si="458"/>
        <v>0.15760186050348976</v>
      </c>
      <c r="E3244">
        <f t="shared" si="459"/>
        <v>0.13049736973131426</v>
      </c>
      <c r="F3244">
        <v>1068.7656999999999</v>
      </c>
      <c r="G3244">
        <f t="shared" si="460"/>
        <v>0.18484477823014384</v>
      </c>
      <c r="H3244">
        <f t="shared" si="461"/>
        <v>234.58936763317891</v>
      </c>
      <c r="I3244">
        <f t="shared" si="454"/>
        <v>274.63377268816259</v>
      </c>
      <c r="J3244">
        <f t="shared" si="462"/>
        <v>3444.3166666666666</v>
      </c>
      <c r="K3244" s="2">
        <f t="shared" si="455"/>
        <v>0.95675462962962965</v>
      </c>
      <c r="L3244">
        <f t="shared" si="456"/>
        <v>4.9897110593357213E-5</v>
      </c>
    </row>
    <row r="3245" spans="1:12" x14ac:dyDescent="0.15">
      <c r="A3245">
        <v>1922402</v>
      </c>
      <c r="B3245">
        <v>0.82410000000000005</v>
      </c>
      <c r="C3245">
        <f t="shared" si="457"/>
        <v>0.1712999999999999</v>
      </c>
      <c r="D3245">
        <f t="shared" si="458"/>
        <v>0.15811424309369193</v>
      </c>
      <c r="E3245">
        <f t="shared" si="459"/>
        <v>0.13096812804343155</v>
      </c>
      <c r="F3245">
        <v>1070.4069999999999</v>
      </c>
      <c r="G3245">
        <f t="shared" si="460"/>
        <v>0.18479742867254759</v>
      </c>
      <c r="H3245">
        <f t="shared" si="461"/>
        <v>234.94962576000347</v>
      </c>
      <c r="I3245">
        <f t="shared" si="454"/>
        <v>275.19649665269213</v>
      </c>
      <c r="J3245">
        <f t="shared" si="462"/>
        <v>3454.3333333333335</v>
      </c>
      <c r="K3245" s="2">
        <f t="shared" si="455"/>
        <v>0.95953703703703708</v>
      </c>
      <c r="L3245">
        <f t="shared" si="456"/>
        <v>4.979676525110979E-5</v>
      </c>
    </row>
    <row r="3246" spans="1:12" x14ac:dyDescent="0.15">
      <c r="A3246">
        <v>1923002</v>
      </c>
      <c r="B3246">
        <v>0.8236</v>
      </c>
      <c r="C3246">
        <f t="shared" si="457"/>
        <v>0.17179999999999995</v>
      </c>
      <c r="D3246">
        <f t="shared" si="458"/>
        <v>0.15854102812855117</v>
      </c>
      <c r="E3246">
        <f t="shared" si="459"/>
        <v>0.13138896602826283</v>
      </c>
      <c r="F3246">
        <v>1070.6415</v>
      </c>
      <c r="G3246">
        <f t="shared" si="460"/>
        <v>0.18475799849123109</v>
      </c>
      <c r="H3246">
        <f t="shared" si="461"/>
        <v>235.00109747799553</v>
      </c>
      <c r="I3246">
        <f t="shared" si="454"/>
        <v>275.37428602471516</v>
      </c>
      <c r="J3246">
        <f t="shared" si="462"/>
        <v>3464.3333333333335</v>
      </c>
      <c r="K3246" s="2">
        <f t="shared" si="455"/>
        <v>0.96231481481481485</v>
      </c>
      <c r="L3246">
        <f t="shared" si="456"/>
        <v>4.9693032431421189E-5</v>
      </c>
    </row>
    <row r="3247" spans="1:12" x14ac:dyDescent="0.15">
      <c r="A3247">
        <v>1923602</v>
      </c>
      <c r="B3247">
        <v>0.82310000000000005</v>
      </c>
      <c r="C3247">
        <f t="shared" si="457"/>
        <v>0.1722999999999999</v>
      </c>
      <c r="D3247">
        <f t="shared" si="458"/>
        <v>0.15896763109564546</v>
      </c>
      <c r="E3247">
        <f t="shared" si="459"/>
        <v>0.13186611004440077</v>
      </c>
      <c r="F3247">
        <v>1068.6486</v>
      </c>
      <c r="G3247">
        <f t="shared" si="460"/>
        <v>0.18471859353877254</v>
      </c>
      <c r="H3247">
        <f t="shared" si="461"/>
        <v>234.56366469852279</v>
      </c>
      <c r="I3247">
        <f t="shared" si="454"/>
        <v>274.97898412607822</v>
      </c>
      <c r="J3247">
        <f t="shared" si="462"/>
        <v>3474.3333333333335</v>
      </c>
      <c r="K3247" s="2">
        <f t="shared" si="455"/>
        <v>0.96509259259259261</v>
      </c>
      <c r="L3247">
        <f t="shared" si="456"/>
        <v>4.9590993350453303E-5</v>
      </c>
    </row>
    <row r="3248" spans="1:12" x14ac:dyDescent="0.15">
      <c r="A3248">
        <v>1924201</v>
      </c>
      <c r="B3248">
        <v>0.8226</v>
      </c>
      <c r="C3248">
        <f t="shared" si="457"/>
        <v>0.17279999999999995</v>
      </c>
      <c r="D3248">
        <f t="shared" si="458"/>
        <v>0.15939405215025004</v>
      </c>
      <c r="E3248">
        <f t="shared" si="459"/>
        <v>0.13220631282190481</v>
      </c>
      <c r="F3248">
        <v>1072.0482999999999</v>
      </c>
      <c r="G3248">
        <f t="shared" si="460"/>
        <v>0.18467921378827945</v>
      </c>
      <c r="H3248">
        <f t="shared" si="461"/>
        <v>235.30988388682806</v>
      </c>
      <c r="I3248">
        <f t="shared" si="454"/>
        <v>275.97143182247191</v>
      </c>
      <c r="J3248">
        <f t="shared" si="462"/>
        <v>3484.3166666666666</v>
      </c>
      <c r="K3248" s="2">
        <f t="shared" si="455"/>
        <v>0.96786574074074072</v>
      </c>
      <c r="L3248">
        <f t="shared" si="456"/>
        <v>4.9897110593357213E-5</v>
      </c>
    </row>
    <row r="3249" spans="1:12" x14ac:dyDescent="0.15">
      <c r="A3249">
        <v>1924801</v>
      </c>
      <c r="B3249">
        <v>0.82210000000000005</v>
      </c>
      <c r="C3249">
        <f t="shared" si="457"/>
        <v>0.1732999999999999</v>
      </c>
      <c r="D3249">
        <f t="shared" si="458"/>
        <v>0.15982029144744089</v>
      </c>
      <c r="E3249">
        <f t="shared" si="459"/>
        <v>0.1326503907331241</v>
      </c>
      <c r="F3249">
        <v>1071.3449000000001</v>
      </c>
      <c r="G3249">
        <f t="shared" si="460"/>
        <v>0.1846398592128996</v>
      </c>
      <c r="H3249">
        <f t="shared" si="461"/>
        <v>235.15549068241179</v>
      </c>
      <c r="I3249">
        <f t="shared" si="454"/>
        <v>275.90793721767375</v>
      </c>
      <c r="J3249">
        <f t="shared" si="462"/>
        <v>3494.3166666666666</v>
      </c>
      <c r="K3249" s="2">
        <f t="shared" si="455"/>
        <v>0.97064351851851849</v>
      </c>
      <c r="L3249">
        <f t="shared" si="456"/>
        <v>4.9488954269485329E-5</v>
      </c>
    </row>
    <row r="3250" spans="1:12" x14ac:dyDescent="0.15">
      <c r="A3250">
        <v>1925401</v>
      </c>
      <c r="B3250">
        <v>0.82169999999999999</v>
      </c>
      <c r="C3250">
        <f t="shared" si="457"/>
        <v>0.17369999999999997</v>
      </c>
      <c r="D3250">
        <f t="shared" si="458"/>
        <v>0.16016115212394114</v>
      </c>
      <c r="E3250">
        <f t="shared" si="459"/>
        <v>0.13302098412370875</v>
      </c>
      <c r="F3250">
        <v>1070.1724999999999</v>
      </c>
      <c r="G3250">
        <f t="shared" si="460"/>
        <v>0.18460839366065804</v>
      </c>
      <c r="H3250">
        <f t="shared" si="461"/>
        <v>234.89815404201141</v>
      </c>
      <c r="I3250">
        <f t="shared" si="454"/>
        <v>275.6999633991087</v>
      </c>
      <c r="J3250">
        <f t="shared" si="462"/>
        <v>3504.3166666666666</v>
      </c>
      <c r="K3250" s="2">
        <f t="shared" si="455"/>
        <v>0.97342129629629626</v>
      </c>
      <c r="L3250">
        <f t="shared" si="456"/>
        <v>4.9897110593357213E-5</v>
      </c>
    </row>
    <row r="3251" spans="1:12" x14ac:dyDescent="0.15">
      <c r="A3251">
        <v>1926002</v>
      </c>
      <c r="B3251">
        <v>0.82099999999999995</v>
      </c>
      <c r="C3251">
        <f t="shared" si="457"/>
        <v>0.1744</v>
      </c>
      <c r="D3251">
        <f t="shared" si="458"/>
        <v>0.16075737887811398</v>
      </c>
      <c r="E3251">
        <f t="shared" si="459"/>
        <v>0.13348044647962648</v>
      </c>
      <c r="F3251">
        <v>1075.5653</v>
      </c>
      <c r="G3251">
        <f t="shared" si="460"/>
        <v>0.18455336763139057</v>
      </c>
      <c r="H3251">
        <f t="shared" si="461"/>
        <v>236.08184990890928</v>
      </c>
      <c r="I3251">
        <f t="shared" si="454"/>
        <v>277.25452453302302</v>
      </c>
      <c r="J3251">
        <f t="shared" si="462"/>
        <v>3514.3333333333335</v>
      </c>
      <c r="K3251" s="2">
        <f t="shared" si="455"/>
        <v>0.9762037037037038</v>
      </c>
      <c r="L3251">
        <f t="shared" si="456"/>
        <v>4.9694722699365611E-5</v>
      </c>
    </row>
    <row r="3252" spans="1:12" x14ac:dyDescent="0.15">
      <c r="A3252">
        <v>1926601</v>
      </c>
      <c r="B3252">
        <v>0.8206</v>
      </c>
      <c r="C3252">
        <f t="shared" si="457"/>
        <v>0.17479999999999996</v>
      </c>
      <c r="D3252">
        <f t="shared" si="458"/>
        <v>0.16109792034232781</v>
      </c>
      <c r="E3252">
        <f t="shared" si="459"/>
        <v>0.13391018101398255</v>
      </c>
      <c r="F3252">
        <v>1072.0482999999999</v>
      </c>
      <c r="G3252">
        <f t="shared" si="460"/>
        <v>0.18452194626951623</v>
      </c>
      <c r="H3252">
        <f t="shared" si="461"/>
        <v>235.30988388682806</v>
      </c>
      <c r="I3252">
        <f t="shared" si="454"/>
        <v>276.44205159024551</v>
      </c>
      <c r="J3252">
        <f t="shared" si="462"/>
        <v>3524.3166666666666</v>
      </c>
      <c r="K3252" s="2">
        <f t="shared" si="455"/>
        <v>0.97897685185185179</v>
      </c>
      <c r="L3252">
        <f t="shared" si="456"/>
        <v>4.969303243142121E-5</v>
      </c>
    </row>
    <row r="3253" spans="1:12" x14ac:dyDescent="0.15">
      <c r="A3253">
        <v>1927202</v>
      </c>
      <c r="B3253">
        <v>0.82010000000000005</v>
      </c>
      <c r="C3253">
        <f t="shared" si="457"/>
        <v>0.1752999999999999</v>
      </c>
      <c r="D3253">
        <f t="shared" si="458"/>
        <v>0.16152343415667139</v>
      </c>
      <c r="E3253">
        <f t="shared" si="459"/>
        <v>0.13429704280722754</v>
      </c>
      <c r="F3253">
        <v>1073.5724</v>
      </c>
      <c r="G3253">
        <f t="shared" si="460"/>
        <v>0.18448269212686569</v>
      </c>
      <c r="H3253">
        <f t="shared" si="461"/>
        <v>235.64441712943653</v>
      </c>
      <c r="I3253">
        <f t="shared" si="454"/>
        <v>276.95288345222679</v>
      </c>
      <c r="J3253">
        <f t="shared" si="462"/>
        <v>3534.3333333333335</v>
      </c>
      <c r="K3253" s="2">
        <f t="shared" si="455"/>
        <v>0.98175925925925933</v>
      </c>
      <c r="L3253">
        <f t="shared" si="456"/>
        <v>4.9693877551020512E-5</v>
      </c>
    </row>
    <row r="3254" spans="1:12" x14ac:dyDescent="0.15">
      <c r="A3254">
        <v>1927801</v>
      </c>
      <c r="B3254">
        <v>0.8196</v>
      </c>
      <c r="C3254">
        <f t="shared" si="457"/>
        <v>0.17579999999999996</v>
      </c>
      <c r="D3254">
        <f t="shared" si="458"/>
        <v>0.16194876698601748</v>
      </c>
      <c r="E3254">
        <f t="shared" si="459"/>
        <v>0.13468967320155845</v>
      </c>
      <c r="F3254">
        <v>1074.8619000000001</v>
      </c>
      <c r="G3254">
        <f t="shared" si="460"/>
        <v>0.18444346302566583</v>
      </c>
      <c r="H3254">
        <f t="shared" si="461"/>
        <v>235.92745670449307</v>
      </c>
      <c r="I3254">
        <f t="shared" si="454"/>
        <v>277.40350359314294</v>
      </c>
      <c r="J3254">
        <f t="shared" si="462"/>
        <v>3544.3166666666666</v>
      </c>
      <c r="K3254" s="2">
        <f t="shared" si="455"/>
        <v>0.98453240740740744</v>
      </c>
      <c r="L3254">
        <f t="shared" si="456"/>
        <v>4.9695296454664824E-5</v>
      </c>
    </row>
    <row r="3255" spans="1:12" x14ac:dyDescent="0.15">
      <c r="A3255">
        <v>1928402</v>
      </c>
      <c r="B3255">
        <v>0.81910000000000005</v>
      </c>
      <c r="C3255">
        <f t="shared" si="457"/>
        <v>0.1762999999999999</v>
      </c>
      <c r="D3255">
        <f t="shared" si="458"/>
        <v>0.16237391898425851</v>
      </c>
      <c r="E3255">
        <f t="shared" si="459"/>
        <v>0.13516536624884312</v>
      </c>
      <c r="F3255">
        <v>1072.8689999999999</v>
      </c>
      <c r="G3255">
        <f t="shared" si="460"/>
        <v>0.18440425893930346</v>
      </c>
      <c r="H3255">
        <f t="shared" si="461"/>
        <v>235.49002392502027</v>
      </c>
      <c r="I3255">
        <f t="shared" si="454"/>
        <v>277.00691514300127</v>
      </c>
      <c r="J3255">
        <f t="shared" si="462"/>
        <v>3554.3333333333335</v>
      </c>
      <c r="K3255" s="2">
        <f t="shared" si="455"/>
        <v>0.98731481481481487</v>
      </c>
      <c r="L3255">
        <f t="shared" si="456"/>
        <v>4.9701329989109291E-5</v>
      </c>
    </row>
    <row r="3256" spans="1:12" x14ac:dyDescent="0.15">
      <c r="A3256">
        <v>1929001</v>
      </c>
      <c r="B3256">
        <v>0.81850000000000001</v>
      </c>
      <c r="C3256">
        <f t="shared" si="457"/>
        <v>0.17689999999999995</v>
      </c>
      <c r="D3256">
        <f t="shared" si="458"/>
        <v>0.16288386290147938</v>
      </c>
      <c r="E3256">
        <f t="shared" si="459"/>
        <v>0.13551178531071076</v>
      </c>
      <c r="F3256">
        <v>1079.317</v>
      </c>
      <c r="G3256">
        <f t="shared" si="460"/>
        <v>0.18435724701784112</v>
      </c>
      <c r="H3256">
        <f t="shared" si="461"/>
        <v>236.90533154810245</v>
      </c>
      <c r="I3256">
        <f t="shared" si="454"/>
        <v>278.81388469896172</v>
      </c>
      <c r="J3256">
        <f t="shared" si="462"/>
        <v>3564.3166666666666</v>
      </c>
      <c r="K3256" s="2">
        <f t="shared" si="455"/>
        <v>0.99008796296296298</v>
      </c>
      <c r="L3256">
        <f t="shared" si="456"/>
        <v>4.9608439583198533E-5</v>
      </c>
    </row>
    <row r="3257" spans="1:12" x14ac:dyDescent="0.15">
      <c r="A3257">
        <v>1929601</v>
      </c>
      <c r="B3257">
        <v>0.81820000000000004</v>
      </c>
      <c r="C3257">
        <f t="shared" si="457"/>
        <v>0.17719999999999991</v>
      </c>
      <c r="D3257">
        <f t="shared" si="458"/>
        <v>0.16313873737718068</v>
      </c>
      <c r="E3257">
        <f t="shared" si="459"/>
        <v>0.1358855906427496</v>
      </c>
      <c r="F3257">
        <v>1074.6274000000001</v>
      </c>
      <c r="G3257">
        <f t="shared" si="460"/>
        <v>0.18433375453644368</v>
      </c>
      <c r="H3257">
        <f t="shared" si="461"/>
        <v>235.87598498650101</v>
      </c>
      <c r="I3257">
        <f t="shared" si="454"/>
        <v>277.67320952610902</v>
      </c>
      <c r="J3257">
        <f t="shared" si="462"/>
        <v>3574.3166666666666</v>
      </c>
      <c r="K3257" s="2">
        <f t="shared" si="455"/>
        <v>0.99286574074074074</v>
      </c>
      <c r="L3257">
        <f t="shared" si="456"/>
        <v>4.9807152040379031E-5</v>
      </c>
    </row>
    <row r="3258" spans="1:12" x14ac:dyDescent="0.15">
      <c r="A3258">
        <v>1930202</v>
      </c>
      <c r="B3258">
        <v>0.81769999999999998</v>
      </c>
      <c r="C3258">
        <f t="shared" si="457"/>
        <v>0.17769999999999997</v>
      </c>
      <c r="D3258">
        <f t="shared" si="458"/>
        <v>0.1635633838653657</v>
      </c>
      <c r="E3258">
        <f t="shared" si="459"/>
        <v>0.13630131528786493</v>
      </c>
      <c r="F3258">
        <v>1074.9792</v>
      </c>
      <c r="G3258">
        <f t="shared" si="460"/>
        <v>0.18429462035038044</v>
      </c>
      <c r="H3258">
        <f t="shared" si="461"/>
        <v>235.95320353826904</v>
      </c>
      <c r="I3258">
        <f t="shared" si="454"/>
        <v>277.88208780701939</v>
      </c>
      <c r="J3258">
        <f t="shared" si="462"/>
        <v>3584.3333333333335</v>
      </c>
      <c r="K3258" s="2">
        <f t="shared" si="455"/>
        <v>0.99564814814814817</v>
      </c>
      <c r="L3258">
        <f t="shared" si="456"/>
        <v>4.962462228591013E-5</v>
      </c>
    </row>
    <row r="3259" spans="1:12" x14ac:dyDescent="0.15">
      <c r="A3259">
        <v>1930802</v>
      </c>
      <c r="B3259">
        <v>0.81710000000000005</v>
      </c>
      <c r="C3259">
        <f t="shared" si="457"/>
        <v>0.1782999999999999</v>
      </c>
      <c r="D3259">
        <f t="shared" si="458"/>
        <v>0.16407272173715789</v>
      </c>
      <c r="E3259">
        <f t="shared" si="459"/>
        <v>0.13671254331855609</v>
      </c>
      <c r="F3259">
        <v>1078.8478</v>
      </c>
      <c r="G3259">
        <f t="shared" si="460"/>
        <v>0.18424769221134768</v>
      </c>
      <c r="H3259">
        <f t="shared" si="461"/>
        <v>236.80234421299849</v>
      </c>
      <c r="I3259">
        <f t="shared" si="454"/>
        <v>279.02420218617618</v>
      </c>
      <c r="J3259">
        <f t="shared" si="462"/>
        <v>3594.3333333333335</v>
      </c>
      <c r="K3259" s="2">
        <f t="shared" si="455"/>
        <v>0.99842592592592594</v>
      </c>
      <c r="L3259">
        <f t="shared" si="456"/>
        <v>4.9631509739763345E-5</v>
      </c>
    </row>
    <row r="3260" spans="1:12" x14ac:dyDescent="0.15">
      <c r="A3260">
        <v>1931401</v>
      </c>
      <c r="B3260">
        <v>0.81640000000000001</v>
      </c>
      <c r="C3260">
        <f t="shared" si="457"/>
        <v>0.17899999999999994</v>
      </c>
      <c r="D3260">
        <f t="shared" si="458"/>
        <v>0.16466662155523373</v>
      </c>
      <c r="E3260">
        <f t="shared" si="459"/>
        <v>0.13738671436370453</v>
      </c>
      <c r="F3260">
        <v>1075.6826000000001</v>
      </c>
      <c r="G3260">
        <f t="shared" si="460"/>
        <v>0.18419298799851258</v>
      </c>
      <c r="H3260">
        <f t="shared" si="461"/>
        <v>236.10759674268527</v>
      </c>
      <c r="I3260">
        <f t="shared" si="454"/>
        <v>278.37085655962591</v>
      </c>
      <c r="J3260">
        <f t="shared" si="462"/>
        <v>3604.3166666666666</v>
      </c>
      <c r="K3260" s="2">
        <f t="shared" si="455"/>
        <v>1.0011990740740742</v>
      </c>
      <c r="L3260">
        <f t="shared" si="456"/>
        <v>4.9367145624070945E-5</v>
      </c>
    </row>
    <row r="3261" spans="1:12" x14ac:dyDescent="0.15">
      <c r="A3261">
        <v>1932002</v>
      </c>
      <c r="B3261">
        <v>0.81610000000000005</v>
      </c>
      <c r="C3261">
        <f t="shared" si="457"/>
        <v>0.1792999999999999</v>
      </c>
      <c r="D3261">
        <f t="shared" si="458"/>
        <v>0.1649210421137873</v>
      </c>
      <c r="E3261">
        <f t="shared" si="459"/>
        <v>0.13743896311791715</v>
      </c>
      <c r="F3261">
        <v>1083.6545000000001</v>
      </c>
      <c r="G3261">
        <f t="shared" si="460"/>
        <v>0.18416955824735265</v>
      </c>
      <c r="H3261">
        <f t="shared" si="461"/>
        <v>237.85739370925614</v>
      </c>
      <c r="I3261">
        <f t="shared" si="454"/>
        <v>280.50522440132579</v>
      </c>
      <c r="J3261">
        <f t="shared" si="462"/>
        <v>3614.3333333333335</v>
      </c>
      <c r="K3261" s="2">
        <f t="shared" si="455"/>
        <v>1.0039814814814816</v>
      </c>
      <c r="L3261">
        <f t="shared" si="456"/>
        <v>4.9556060293206738E-5</v>
      </c>
    </row>
    <row r="3262" spans="1:12" x14ac:dyDescent="0.15">
      <c r="A3262">
        <v>1932601</v>
      </c>
      <c r="B3262">
        <v>0.81559999999999999</v>
      </c>
      <c r="C3262">
        <f t="shared" si="457"/>
        <v>0.17979999999999996</v>
      </c>
      <c r="D3262">
        <f t="shared" si="458"/>
        <v>0.1653449325868378</v>
      </c>
      <c r="E3262">
        <f t="shared" si="459"/>
        <v>0.13792231648308098</v>
      </c>
      <c r="F3262">
        <v>1081.3098</v>
      </c>
      <c r="G3262">
        <f t="shared" si="460"/>
        <v>0.18413052852299736</v>
      </c>
      <c r="H3262">
        <f t="shared" si="461"/>
        <v>237.34274237801529</v>
      </c>
      <c r="I3262">
        <f t="shared" si="454"/>
        <v>280.01696745758238</v>
      </c>
      <c r="J3262">
        <f t="shared" si="462"/>
        <v>3624.3166666666666</v>
      </c>
      <c r="K3262" s="2">
        <f t="shared" si="455"/>
        <v>1.0067546296296297</v>
      </c>
      <c r="L3262">
        <f t="shared" si="456"/>
        <v>4.9562344211929695E-5</v>
      </c>
    </row>
    <row r="3263" spans="1:12" x14ac:dyDescent="0.15">
      <c r="A3263">
        <v>1933201</v>
      </c>
      <c r="B3263">
        <v>0.81510000000000005</v>
      </c>
      <c r="C3263">
        <f t="shared" si="457"/>
        <v>0.1802999999999999</v>
      </c>
      <c r="D3263">
        <f t="shared" si="458"/>
        <v>0.16576864345288619</v>
      </c>
      <c r="E3263">
        <f t="shared" si="459"/>
        <v>0.13840549024124271</v>
      </c>
      <c r="F3263">
        <v>1078.9650999999999</v>
      </c>
      <c r="G3263">
        <f t="shared" si="460"/>
        <v>0.18409152360199224</v>
      </c>
      <c r="H3263">
        <f t="shared" si="461"/>
        <v>236.82809104677446</v>
      </c>
      <c r="I3263">
        <f t="shared" si="454"/>
        <v>279.52819586250786</v>
      </c>
      <c r="J3263">
        <f t="shared" si="462"/>
        <v>3634.3166666666666</v>
      </c>
      <c r="K3263" s="2">
        <f t="shared" si="455"/>
        <v>1.0095324074074075</v>
      </c>
      <c r="L3263">
        <f t="shared" si="456"/>
        <v>4.974075551250644E-5</v>
      </c>
    </row>
    <row r="3264" spans="1:12" x14ac:dyDescent="0.15">
      <c r="A3264">
        <v>1933801</v>
      </c>
      <c r="B3264">
        <v>0.81459999999999999</v>
      </c>
      <c r="C3264">
        <f t="shared" si="457"/>
        <v>0.18079999999999996</v>
      </c>
      <c r="D3264">
        <f t="shared" si="458"/>
        <v>0.16619217486407106</v>
      </c>
      <c r="E3264">
        <f t="shared" si="459"/>
        <v>0.13873982858228531</v>
      </c>
      <c r="F3264">
        <v>1082.4820999999999</v>
      </c>
      <c r="G3264">
        <f t="shared" si="460"/>
        <v>0.18405254345807759</v>
      </c>
      <c r="H3264">
        <f t="shared" si="461"/>
        <v>237.60005706885573</v>
      </c>
      <c r="I3264">
        <f t="shared" si="454"/>
        <v>280.55814738690481</v>
      </c>
      <c r="J3264">
        <f t="shared" si="462"/>
        <v>3644.3166666666666</v>
      </c>
      <c r="K3264" s="2">
        <f t="shared" si="455"/>
        <v>1.0123101851851852</v>
      </c>
      <c r="L3264">
        <f t="shared" si="456"/>
        <v>4.9577054506750272E-5</v>
      </c>
    </row>
    <row r="3265" spans="1:12" x14ac:dyDescent="0.15">
      <c r="A3265">
        <v>1934401</v>
      </c>
      <c r="B3265">
        <v>0.81410000000000005</v>
      </c>
      <c r="C3265">
        <f t="shared" si="457"/>
        <v>0.18129999999999991</v>
      </c>
      <c r="D3265">
        <f t="shared" si="458"/>
        <v>0.16661552697233703</v>
      </c>
      <c r="E3265">
        <f t="shared" si="459"/>
        <v>0.13919885791860817</v>
      </c>
      <c r="F3265">
        <v>1081.0753</v>
      </c>
      <c r="G3265">
        <f t="shared" si="460"/>
        <v>0.18401358806503262</v>
      </c>
      <c r="H3265">
        <f t="shared" si="461"/>
        <v>237.29127066002323</v>
      </c>
      <c r="I3265">
        <f t="shared" si="454"/>
        <v>280.31217803068546</v>
      </c>
      <c r="J3265">
        <f t="shared" si="462"/>
        <v>3654.3166666666666</v>
      </c>
      <c r="K3265" s="2">
        <f t="shared" si="455"/>
        <v>1.015087962962963</v>
      </c>
      <c r="L3265">
        <f t="shared" si="456"/>
        <v>4.9666685031127799E-5</v>
      </c>
    </row>
    <row r="3266" spans="1:12" x14ac:dyDescent="0.15">
      <c r="A3266">
        <v>1935003</v>
      </c>
      <c r="B3266">
        <v>0.81359999999999999</v>
      </c>
      <c r="C3266">
        <f t="shared" si="457"/>
        <v>0.18179999999999996</v>
      </c>
      <c r="D3266">
        <f t="shared" si="458"/>
        <v>0.16703869992943712</v>
      </c>
      <c r="E3266">
        <f t="shared" si="459"/>
        <v>0.13971716845982304</v>
      </c>
      <c r="F3266">
        <v>1077.3239000000001</v>
      </c>
      <c r="G3266">
        <f t="shared" si="460"/>
        <v>0.18397465739667535</v>
      </c>
      <c r="H3266">
        <f t="shared" si="461"/>
        <v>236.46785486950986</v>
      </c>
      <c r="I3266">
        <f t="shared" ref="I3266:I3329" si="463">F3266/(3.142/4*G3266^2)/145</f>
        <v>279.45771088478676</v>
      </c>
      <c r="J3266">
        <f t="shared" si="462"/>
        <v>3664.3500000000004</v>
      </c>
      <c r="K3266" s="2">
        <f t="shared" ref="K3266:K3329" si="464">J3266/3600</f>
        <v>1.0178750000000001</v>
      </c>
      <c r="L3266">
        <f t="shared" ref="L3266:L3329" si="465">(B3266-B3364)/(J3364-J3266)</f>
        <v>4.9836723079633097E-5</v>
      </c>
    </row>
    <row r="3267" spans="1:12" x14ac:dyDescent="0.15">
      <c r="A3267">
        <v>1935601</v>
      </c>
      <c r="B3267">
        <v>0.81310000000000004</v>
      </c>
      <c r="C3267">
        <f t="shared" ref="C3267:C3330" si="466">B$2-B3267-0.0213</f>
        <v>0.18229999999999991</v>
      </c>
      <c r="D3267">
        <f t="shared" ref="D3267:D3330" si="467">LN(1+C3267)</f>
        <v>0.16746169388693055</v>
      </c>
      <c r="E3267">
        <f t="shared" ref="E3267:E3330" si="468">D3267-H3267/8655</f>
        <v>0.14014016241731647</v>
      </c>
      <c r="F3267">
        <v>1077.3239000000001</v>
      </c>
      <c r="G3267">
        <f t="shared" ref="G3267:G3330" si="469">(4*O$2/(1+C3267)/3.142)^0.5</f>
        <v>0.18393575142686255</v>
      </c>
      <c r="H3267">
        <f t="shared" ref="H3267:H3330" si="470">F3267/(3.142/4*P$2^2)/145</f>
        <v>236.46785486950986</v>
      </c>
      <c r="I3267">
        <f t="shared" si="463"/>
        <v>279.57594481222145</v>
      </c>
      <c r="J3267">
        <f t="shared" ref="J3267:J3330" si="471">(A3267-$A$2)/60-434</f>
        <v>3674.3166666666666</v>
      </c>
      <c r="K3267" s="2">
        <f t="shared" si="464"/>
        <v>1.0206435185185185</v>
      </c>
      <c r="L3267">
        <f t="shared" si="465"/>
        <v>4.9677350541304499E-5</v>
      </c>
    </row>
    <row r="3268" spans="1:12" x14ac:dyDescent="0.15">
      <c r="A3268">
        <v>1936202</v>
      </c>
      <c r="B3268">
        <v>0.81259999999999999</v>
      </c>
      <c r="C3268">
        <f t="shared" si="466"/>
        <v>0.18279999999999996</v>
      </c>
      <c r="D3268">
        <f t="shared" si="467"/>
        <v>0.16788450899618498</v>
      </c>
      <c r="E3268">
        <f t="shared" si="468"/>
        <v>0.14062244041868421</v>
      </c>
      <c r="F3268">
        <v>1074.9792</v>
      </c>
      <c r="G3268">
        <f t="shared" si="469"/>
        <v>0.18389687012948969</v>
      </c>
      <c r="H3268">
        <f t="shared" si="470"/>
        <v>235.95320353826904</v>
      </c>
      <c r="I3268">
        <f t="shared" si="463"/>
        <v>279.0854491450645</v>
      </c>
      <c r="J3268">
        <f t="shared" si="471"/>
        <v>3684.333333333333</v>
      </c>
      <c r="K3268" s="2">
        <f t="shared" si="464"/>
        <v>1.0234259259259257</v>
      </c>
      <c r="L3268">
        <f t="shared" si="465"/>
        <v>4.960434628557926E-5</v>
      </c>
    </row>
    <row r="3269" spans="1:12" x14ac:dyDescent="0.15">
      <c r="A3269">
        <v>1936802</v>
      </c>
      <c r="B3269">
        <v>0.81210000000000004</v>
      </c>
      <c r="C3269">
        <f t="shared" si="466"/>
        <v>0.18329999999999991</v>
      </c>
      <c r="D3269">
        <f t="shared" si="467"/>
        <v>0.16830714540837613</v>
      </c>
      <c r="E3269">
        <f t="shared" si="468"/>
        <v>0.14115210851504609</v>
      </c>
      <c r="F3269">
        <v>1070.7588000000001</v>
      </c>
      <c r="G3269">
        <f t="shared" si="469"/>
        <v>0.18385801347849082</v>
      </c>
      <c r="H3269">
        <f t="shared" si="470"/>
        <v>235.02684431177155</v>
      </c>
      <c r="I3269">
        <f t="shared" si="463"/>
        <v>278.10726487411927</v>
      </c>
      <c r="J3269">
        <f t="shared" si="471"/>
        <v>3694.333333333333</v>
      </c>
      <c r="K3269" s="2">
        <f t="shared" si="464"/>
        <v>1.0262037037037037</v>
      </c>
      <c r="L3269">
        <f t="shared" si="465"/>
        <v>4.9687996589279512E-5</v>
      </c>
    </row>
    <row r="3270" spans="1:12" x14ac:dyDescent="0.15">
      <c r="A3270">
        <v>1937402</v>
      </c>
      <c r="B3270">
        <v>0.81159999999999999</v>
      </c>
      <c r="C3270">
        <f t="shared" si="466"/>
        <v>0.18379999999999996</v>
      </c>
      <c r="D3270">
        <f t="shared" si="467"/>
        <v>0.16872960327448758</v>
      </c>
      <c r="E3270">
        <f t="shared" si="468"/>
        <v>0.14153888915310064</v>
      </c>
      <c r="F3270">
        <v>1072.1656</v>
      </c>
      <c r="G3270">
        <f t="shared" si="469"/>
        <v>0.1838191814478386</v>
      </c>
      <c r="H3270">
        <f t="shared" si="470"/>
        <v>235.335630720604</v>
      </c>
      <c r="I3270">
        <f t="shared" si="463"/>
        <v>278.59031964705105</v>
      </c>
      <c r="J3270">
        <f t="shared" si="471"/>
        <v>3704.333333333333</v>
      </c>
      <c r="K3270" s="2">
        <f t="shared" si="464"/>
        <v>1.0289814814814815</v>
      </c>
      <c r="L3270">
        <f t="shared" si="465"/>
        <v>4.9693392025648136E-5</v>
      </c>
    </row>
    <row r="3271" spans="1:12" x14ac:dyDescent="0.15">
      <c r="A3271">
        <v>1938002</v>
      </c>
      <c r="B3271">
        <v>0.81130000000000002</v>
      </c>
      <c r="C3271">
        <f t="shared" si="466"/>
        <v>0.18409999999999993</v>
      </c>
      <c r="D3271">
        <f t="shared" si="467"/>
        <v>0.16898299235477401</v>
      </c>
      <c r="E3271">
        <f t="shared" si="468"/>
        <v>0.14196472239575453</v>
      </c>
      <c r="F3271">
        <v>1065.3659</v>
      </c>
      <c r="G3271">
        <f t="shared" si="469"/>
        <v>0.18379589403640065</v>
      </c>
      <c r="H3271">
        <f t="shared" si="470"/>
        <v>233.84312649531373</v>
      </c>
      <c r="I3271">
        <f t="shared" si="463"/>
        <v>276.89364608310098</v>
      </c>
      <c r="J3271">
        <f t="shared" si="471"/>
        <v>3714.333333333333</v>
      </c>
      <c r="K3271" s="2">
        <f t="shared" si="464"/>
        <v>1.0317592592592593</v>
      </c>
      <c r="L3271">
        <f t="shared" si="465"/>
        <v>4.9772564941167649E-5</v>
      </c>
    </row>
    <row r="3272" spans="1:12" x14ac:dyDescent="0.15">
      <c r="A3272">
        <v>1938602</v>
      </c>
      <c r="B3272">
        <v>0.81059999999999999</v>
      </c>
      <c r="C3272">
        <f t="shared" si="466"/>
        <v>0.18479999999999996</v>
      </c>
      <c r="D3272">
        <f t="shared" si="467"/>
        <v>0.16957398397145204</v>
      </c>
      <c r="E3272">
        <f t="shared" si="468"/>
        <v>0.14218704509575211</v>
      </c>
      <c r="F3272">
        <v>1079.903</v>
      </c>
      <c r="G3272">
        <f t="shared" si="469"/>
        <v>0.18374159114365671</v>
      </c>
      <c r="H3272">
        <f t="shared" si="470"/>
        <v>237.03395596918281</v>
      </c>
      <c r="I3272">
        <f t="shared" si="463"/>
        <v>280.8378310322878</v>
      </c>
      <c r="J3272">
        <f t="shared" si="471"/>
        <v>3724.333333333333</v>
      </c>
      <c r="K3272" s="2">
        <f t="shared" si="464"/>
        <v>1.034537037037037</v>
      </c>
      <c r="L3272">
        <f t="shared" si="465"/>
        <v>4.9627178904745406E-5</v>
      </c>
    </row>
    <row r="3273" spans="1:12" x14ac:dyDescent="0.15">
      <c r="A3273">
        <v>1939201</v>
      </c>
      <c r="B3273">
        <v>0.81010000000000004</v>
      </c>
      <c r="C3273">
        <f t="shared" si="466"/>
        <v>0.18529999999999991</v>
      </c>
      <c r="D3273">
        <f t="shared" si="467"/>
        <v>0.16999590710331752</v>
      </c>
      <c r="E3273">
        <f t="shared" si="468"/>
        <v>0.14281411482500025</v>
      </c>
      <c r="F3273">
        <v>1071.8137999999999</v>
      </c>
      <c r="G3273">
        <f t="shared" si="469"/>
        <v>0.18370283281826433</v>
      </c>
      <c r="H3273">
        <f t="shared" si="470"/>
        <v>235.258412168836</v>
      </c>
      <c r="I3273">
        <f t="shared" si="463"/>
        <v>278.85179594372119</v>
      </c>
      <c r="J3273">
        <f t="shared" si="471"/>
        <v>3734.3166666666666</v>
      </c>
      <c r="K3273" s="2">
        <f t="shared" si="464"/>
        <v>1.0373101851851851</v>
      </c>
      <c r="L3273">
        <f t="shared" si="465"/>
        <v>4.9560235027918737E-5</v>
      </c>
    </row>
    <row r="3274" spans="1:12" x14ac:dyDescent="0.15">
      <c r="A3274">
        <v>1939803</v>
      </c>
      <c r="B3274">
        <v>0.80959999999999999</v>
      </c>
      <c r="C3274">
        <f t="shared" si="466"/>
        <v>0.18579999999999997</v>
      </c>
      <c r="D3274">
        <f t="shared" si="467"/>
        <v>0.17041765229113023</v>
      </c>
      <c r="E3274">
        <f t="shared" si="468"/>
        <v>0.14329532290492628</v>
      </c>
      <c r="F3274">
        <v>1069.4691</v>
      </c>
      <c r="G3274">
        <f t="shared" si="469"/>
        <v>0.18366409900949288</v>
      </c>
      <c r="H3274">
        <f t="shared" si="470"/>
        <v>234.74376083759518</v>
      </c>
      <c r="I3274">
        <f t="shared" si="463"/>
        <v>278.35915160122039</v>
      </c>
      <c r="J3274">
        <f t="shared" si="471"/>
        <v>3744.3500000000004</v>
      </c>
      <c r="K3274" s="2">
        <f t="shared" si="464"/>
        <v>1.0400972222222222</v>
      </c>
      <c r="L3274">
        <f t="shared" si="465"/>
        <v>4.9637907054817479E-5</v>
      </c>
    </row>
    <row r="3275" spans="1:12" x14ac:dyDescent="0.15">
      <c r="A3275">
        <v>1940401</v>
      </c>
      <c r="B3275">
        <v>0.80910000000000004</v>
      </c>
      <c r="C3275">
        <f t="shared" si="466"/>
        <v>0.18629999999999991</v>
      </c>
      <c r="D3275">
        <f t="shared" si="467"/>
        <v>0.17083921968492047</v>
      </c>
      <c r="E3275">
        <f t="shared" si="468"/>
        <v>0.14360093677147612</v>
      </c>
      <c r="F3275">
        <v>1074.0413000000001</v>
      </c>
      <c r="G3275">
        <f t="shared" si="469"/>
        <v>0.18362538969150663</v>
      </c>
      <c r="H3275">
        <f t="shared" si="470"/>
        <v>235.74733861586077</v>
      </c>
      <c r="I3275">
        <f t="shared" si="463"/>
        <v>279.66706779999561</v>
      </c>
      <c r="J3275">
        <f t="shared" si="471"/>
        <v>3754.3166666666666</v>
      </c>
      <c r="K3275" s="2">
        <f t="shared" si="464"/>
        <v>1.0428657407407407</v>
      </c>
      <c r="L3275">
        <f t="shared" si="465"/>
        <v>4.978546860040426E-5</v>
      </c>
    </row>
    <row r="3276" spans="1:12" x14ac:dyDescent="0.15">
      <c r="A3276">
        <v>1941003</v>
      </c>
      <c r="B3276">
        <v>0.80859999999999999</v>
      </c>
      <c r="C3276">
        <f t="shared" si="466"/>
        <v>0.18679999999999997</v>
      </c>
      <c r="D3276">
        <f t="shared" si="467"/>
        <v>0.17126060943452956</v>
      </c>
      <c r="E3276">
        <f t="shared" si="468"/>
        <v>0.14399259380700083</v>
      </c>
      <c r="F3276">
        <v>1075.2137</v>
      </c>
      <c r="G3276">
        <f t="shared" si="469"/>
        <v>0.18358670483850789</v>
      </c>
      <c r="H3276">
        <f t="shared" si="470"/>
        <v>236.00467525626109</v>
      </c>
      <c r="I3276">
        <f t="shared" si="463"/>
        <v>280.0903485941306</v>
      </c>
      <c r="J3276">
        <f t="shared" si="471"/>
        <v>3764.3500000000004</v>
      </c>
      <c r="K3276" s="2">
        <f t="shared" si="464"/>
        <v>1.045652777777778</v>
      </c>
      <c r="L3276">
        <f t="shared" si="465"/>
        <v>4.9649192326519177E-5</v>
      </c>
    </row>
    <row r="3277" spans="1:12" x14ac:dyDescent="0.15">
      <c r="A3277">
        <v>1941602</v>
      </c>
      <c r="B3277">
        <v>0.80830000000000002</v>
      </c>
      <c r="C3277">
        <f t="shared" si="466"/>
        <v>0.18709999999999993</v>
      </c>
      <c r="D3277">
        <f t="shared" si="467"/>
        <v>0.17151335807735127</v>
      </c>
      <c r="E3277">
        <f t="shared" si="468"/>
        <v>0.14432561874900601</v>
      </c>
      <c r="F3277">
        <v>1072.0482999999999</v>
      </c>
      <c r="G3277">
        <f t="shared" si="469"/>
        <v>0.18356350565918503</v>
      </c>
      <c r="H3277">
        <f t="shared" si="470"/>
        <v>235.30988388682806</v>
      </c>
      <c r="I3277">
        <f t="shared" si="463"/>
        <v>279.33636316205354</v>
      </c>
      <c r="J3277">
        <f t="shared" si="471"/>
        <v>3774.333333333333</v>
      </c>
      <c r="K3277" s="2">
        <f t="shared" si="464"/>
        <v>1.0484259259259259</v>
      </c>
      <c r="L3277">
        <f t="shared" si="465"/>
        <v>4.9654030941817457E-5</v>
      </c>
    </row>
    <row r="3278" spans="1:12" x14ac:dyDescent="0.15">
      <c r="A3278">
        <v>1942202</v>
      </c>
      <c r="B3278">
        <v>0.80769999999999997</v>
      </c>
      <c r="C3278">
        <f t="shared" si="466"/>
        <v>0.18769999999999998</v>
      </c>
      <c r="D3278">
        <f t="shared" si="467"/>
        <v>0.17201866379805755</v>
      </c>
      <c r="E3278">
        <f t="shared" si="468"/>
        <v>0.14475064817052882</v>
      </c>
      <c r="F3278">
        <v>1075.2137</v>
      </c>
      <c r="G3278">
        <f t="shared" si="469"/>
        <v>0.18351713367267797</v>
      </c>
      <c r="H3278">
        <f t="shared" si="470"/>
        <v>236.00467525626109</v>
      </c>
      <c r="I3278">
        <f t="shared" si="463"/>
        <v>280.30275280186129</v>
      </c>
      <c r="J3278">
        <f t="shared" si="471"/>
        <v>3784.333333333333</v>
      </c>
      <c r="K3278" s="2">
        <f t="shared" si="464"/>
        <v>1.0512037037037036</v>
      </c>
      <c r="L3278">
        <f t="shared" si="465"/>
        <v>4.9657611899687057E-5</v>
      </c>
    </row>
    <row r="3279" spans="1:12" x14ac:dyDescent="0.15">
      <c r="A3279">
        <v>1942802</v>
      </c>
      <c r="B3279">
        <v>0.80720000000000003</v>
      </c>
      <c r="C3279">
        <f t="shared" si="466"/>
        <v>0.18819999999999992</v>
      </c>
      <c r="D3279">
        <f t="shared" si="467"/>
        <v>0.17243955693950394</v>
      </c>
      <c r="E3279">
        <f t="shared" si="468"/>
        <v>0.14518641020507286</v>
      </c>
      <c r="F3279">
        <v>1074.6274000000001</v>
      </c>
      <c r="G3279">
        <f t="shared" si="469"/>
        <v>0.18347851718472385</v>
      </c>
      <c r="H3279">
        <f t="shared" si="470"/>
        <v>235.87598498650101</v>
      </c>
      <c r="I3279">
        <f t="shared" si="463"/>
        <v>280.26784536096051</v>
      </c>
      <c r="J3279">
        <f t="shared" si="471"/>
        <v>3794.333333333333</v>
      </c>
      <c r="K3279" s="2">
        <f t="shared" si="464"/>
        <v>1.0539814814814814</v>
      </c>
      <c r="L3279">
        <f t="shared" si="465"/>
        <v>4.9595651152645931E-5</v>
      </c>
    </row>
    <row r="3280" spans="1:12" x14ac:dyDescent="0.15">
      <c r="A3280">
        <v>1943402</v>
      </c>
      <c r="B3280">
        <v>0.80669999999999997</v>
      </c>
      <c r="C3280">
        <f t="shared" si="466"/>
        <v>0.18869999999999998</v>
      </c>
      <c r="D3280">
        <f t="shared" si="467"/>
        <v>0.17286027300444148</v>
      </c>
      <c r="E3280">
        <f t="shared" si="468"/>
        <v>0.14557739609198148</v>
      </c>
      <c r="F3280">
        <v>1075.7997</v>
      </c>
      <c r="G3280">
        <f t="shared" si="469"/>
        <v>0.1834399250640722</v>
      </c>
      <c r="H3280">
        <f t="shared" si="470"/>
        <v>236.13329967734145</v>
      </c>
      <c r="I3280">
        <f t="shared" si="463"/>
        <v>280.69165332645571</v>
      </c>
      <c r="J3280">
        <f t="shared" si="471"/>
        <v>3804.333333333333</v>
      </c>
      <c r="K3280" s="2">
        <f t="shared" si="464"/>
        <v>1.0567592592592592</v>
      </c>
      <c r="L3280">
        <f t="shared" si="465"/>
        <v>4.9667229561934997E-5</v>
      </c>
    </row>
    <row r="3281" spans="1:12" x14ac:dyDescent="0.15">
      <c r="A3281">
        <v>1944003</v>
      </c>
      <c r="B3281">
        <v>0.80620000000000003</v>
      </c>
      <c r="C3281">
        <f t="shared" si="466"/>
        <v>0.18919999999999992</v>
      </c>
      <c r="D3281">
        <f t="shared" si="467"/>
        <v>0.1732808121418056</v>
      </c>
      <c r="E3281">
        <f t="shared" si="468"/>
        <v>0.14595333615821901</v>
      </c>
      <c r="F3281">
        <v>1077.5582999999999</v>
      </c>
      <c r="G3281">
        <f t="shared" si="469"/>
        <v>0.18340135728510712</v>
      </c>
      <c r="H3281">
        <f t="shared" si="470"/>
        <v>236.51930463794196</v>
      </c>
      <c r="I3281">
        <f t="shared" si="463"/>
        <v>281.26875707544059</v>
      </c>
      <c r="J3281">
        <f t="shared" si="471"/>
        <v>3814.3500000000004</v>
      </c>
      <c r="K3281" s="2">
        <f t="shared" si="464"/>
        <v>1.0595416666666668</v>
      </c>
      <c r="L3281">
        <f t="shared" si="465"/>
        <v>4.9672661517848442E-5</v>
      </c>
    </row>
    <row r="3282" spans="1:12" x14ac:dyDescent="0.15">
      <c r="A3282">
        <v>1944602</v>
      </c>
      <c r="B3282">
        <v>0.80569999999999997</v>
      </c>
      <c r="C3282">
        <f t="shared" si="466"/>
        <v>0.18969999999999998</v>
      </c>
      <c r="D3282">
        <f t="shared" si="467"/>
        <v>0.17370117450034325</v>
      </c>
      <c r="E3282">
        <f t="shared" si="468"/>
        <v>0.14661749713523792</v>
      </c>
      <c r="F3282">
        <v>1067.9449999999999</v>
      </c>
      <c r="G3282">
        <f t="shared" si="469"/>
        <v>0.18336281382225056</v>
      </c>
      <c r="H3282">
        <f t="shared" si="470"/>
        <v>234.4092275949867</v>
      </c>
      <c r="I3282">
        <f t="shared" si="463"/>
        <v>278.87665806975565</v>
      </c>
      <c r="J3282">
        <f t="shared" si="471"/>
        <v>3824.333333333333</v>
      </c>
      <c r="K3282" s="2">
        <f t="shared" si="464"/>
        <v>1.0623148148148147</v>
      </c>
      <c r="L3282">
        <f t="shared" si="465"/>
        <v>4.9675282783536165E-5</v>
      </c>
    </row>
    <row r="3283" spans="1:12" x14ac:dyDescent="0.15">
      <c r="A3283">
        <v>1945201</v>
      </c>
      <c r="B3283">
        <v>0.80510000000000004</v>
      </c>
      <c r="C3283">
        <f t="shared" si="466"/>
        <v>0.19029999999999991</v>
      </c>
      <c r="D3283">
        <f t="shared" si="467"/>
        <v>0.17420537619169696</v>
      </c>
      <c r="E3283">
        <f t="shared" si="468"/>
        <v>0.1467232971958268</v>
      </c>
      <c r="F3283">
        <v>1083.6545000000001</v>
      </c>
      <c r="G3283">
        <f t="shared" si="469"/>
        <v>0.18331659372812747</v>
      </c>
      <c r="H3283">
        <f t="shared" si="470"/>
        <v>237.85739370925614</v>
      </c>
      <c r="I3283">
        <f t="shared" si="463"/>
        <v>283.12165573212752</v>
      </c>
      <c r="J3283">
        <f t="shared" si="471"/>
        <v>3834.3166666666666</v>
      </c>
      <c r="K3283" s="2">
        <f t="shared" si="464"/>
        <v>1.065087962962963</v>
      </c>
      <c r="L3283">
        <f t="shared" si="465"/>
        <v>4.9552562020317874E-5</v>
      </c>
    </row>
    <row r="3284" spans="1:12" x14ac:dyDescent="0.15">
      <c r="A3284">
        <v>1945802</v>
      </c>
      <c r="B3284">
        <v>0.80469999999999997</v>
      </c>
      <c r="C3284">
        <f t="shared" si="466"/>
        <v>0.19069999999999998</v>
      </c>
      <c r="D3284">
        <f t="shared" si="467"/>
        <v>0.17454136947499241</v>
      </c>
      <c r="E3284">
        <f t="shared" si="468"/>
        <v>0.14724065394850394</v>
      </c>
      <c r="F3284">
        <v>1076.5030999999999</v>
      </c>
      <c r="G3284">
        <f t="shared" si="469"/>
        <v>0.18328579974273834</v>
      </c>
      <c r="H3284">
        <f t="shared" si="470"/>
        <v>236.28769288175766</v>
      </c>
      <c r="I3284">
        <f t="shared" si="463"/>
        <v>281.34775591430889</v>
      </c>
      <c r="J3284">
        <f t="shared" si="471"/>
        <v>3844.333333333333</v>
      </c>
      <c r="K3284" s="2">
        <f t="shared" si="464"/>
        <v>1.0678703703703702</v>
      </c>
      <c r="L3284">
        <f t="shared" si="465"/>
        <v>4.9747384750843751E-5</v>
      </c>
    </row>
    <row r="3285" spans="1:12" x14ac:dyDescent="0.15">
      <c r="A3285">
        <v>1946403</v>
      </c>
      <c r="B3285">
        <v>0.80420000000000003</v>
      </c>
      <c r="C3285">
        <f t="shared" si="466"/>
        <v>0.19119999999999993</v>
      </c>
      <c r="D3285">
        <f t="shared" si="467"/>
        <v>0.17496120238766202</v>
      </c>
      <c r="E3285">
        <f t="shared" si="468"/>
        <v>0.14766345658210436</v>
      </c>
      <c r="F3285">
        <v>1076.386</v>
      </c>
      <c r="G3285">
        <f t="shared" si="469"/>
        <v>0.18324732907511423</v>
      </c>
      <c r="H3285">
        <f t="shared" si="470"/>
        <v>236.26198994710154</v>
      </c>
      <c r="I3285">
        <f t="shared" si="463"/>
        <v>281.43528242498735</v>
      </c>
      <c r="J3285">
        <f t="shared" si="471"/>
        <v>3854.3500000000004</v>
      </c>
      <c r="K3285" s="2">
        <f t="shared" si="464"/>
        <v>1.0706527777777779</v>
      </c>
      <c r="L3285">
        <f t="shared" si="465"/>
        <v>4.9688926615666557E-5</v>
      </c>
    </row>
    <row r="3286" spans="1:12" x14ac:dyDescent="0.15">
      <c r="A3286">
        <v>1947002</v>
      </c>
      <c r="B3286">
        <v>0.80369999999999997</v>
      </c>
      <c r="C3286">
        <f t="shared" si="466"/>
        <v>0.19169999999999998</v>
      </c>
      <c r="D3286">
        <f t="shared" si="467"/>
        <v>0.17538085911462342</v>
      </c>
      <c r="E3286">
        <f t="shared" si="468"/>
        <v>0.14799986728895148</v>
      </c>
      <c r="F3286">
        <v>1079.6685</v>
      </c>
      <c r="G3286">
        <f t="shared" si="469"/>
        <v>0.18320888262166143</v>
      </c>
      <c r="H3286">
        <f t="shared" si="470"/>
        <v>236.98248425119075</v>
      </c>
      <c r="I3286">
        <f t="shared" si="463"/>
        <v>282.41202648214409</v>
      </c>
      <c r="J3286">
        <f t="shared" si="471"/>
        <v>3864.333333333333</v>
      </c>
      <c r="K3286" s="2">
        <f t="shared" si="464"/>
        <v>1.0734259259259258</v>
      </c>
      <c r="L3286">
        <f t="shared" si="465"/>
        <v>4.9568524804711458E-5</v>
      </c>
    </row>
    <row r="3287" spans="1:12" x14ac:dyDescent="0.15">
      <c r="A3287">
        <v>1947602</v>
      </c>
      <c r="B3287">
        <v>0.80320000000000003</v>
      </c>
      <c r="C3287">
        <f t="shared" si="466"/>
        <v>0.19219999999999993</v>
      </c>
      <c r="D3287">
        <f t="shared" si="467"/>
        <v>0.17580033980368906</v>
      </c>
      <c r="E3287">
        <f t="shared" si="468"/>
        <v>0.14841934797801709</v>
      </c>
      <c r="F3287">
        <v>1079.6685</v>
      </c>
      <c r="G3287">
        <f t="shared" si="469"/>
        <v>0.18317046035698928</v>
      </c>
      <c r="H3287">
        <f t="shared" si="470"/>
        <v>236.98248425119075</v>
      </c>
      <c r="I3287">
        <f t="shared" si="463"/>
        <v>282.5305177242696</v>
      </c>
      <c r="J3287">
        <f t="shared" si="471"/>
        <v>3874.333333333333</v>
      </c>
      <c r="K3287" s="2">
        <f t="shared" si="464"/>
        <v>1.0762037037037036</v>
      </c>
      <c r="L3287">
        <f t="shared" si="465"/>
        <v>4.9695463773825073E-5</v>
      </c>
    </row>
    <row r="3288" spans="1:12" x14ac:dyDescent="0.15">
      <c r="A3288">
        <v>1948201</v>
      </c>
      <c r="B3288">
        <v>0.80269999999999997</v>
      </c>
      <c r="C3288">
        <f t="shared" si="466"/>
        <v>0.19269999999999998</v>
      </c>
      <c r="D3288">
        <f t="shared" si="467"/>
        <v>0.17621964460248618</v>
      </c>
      <c r="E3288">
        <f t="shared" si="468"/>
        <v>0.14880297554875732</v>
      </c>
      <c r="F3288">
        <v>1081.0753</v>
      </c>
      <c r="G3288">
        <f t="shared" si="469"/>
        <v>0.18313206225574419</v>
      </c>
      <c r="H3288">
        <f t="shared" si="470"/>
        <v>237.29127066002323</v>
      </c>
      <c r="I3288">
        <f t="shared" si="463"/>
        <v>283.01729851620962</v>
      </c>
      <c r="J3288">
        <f t="shared" si="471"/>
        <v>3884.3166666666666</v>
      </c>
      <c r="K3288" s="2">
        <f t="shared" si="464"/>
        <v>1.0789768518518519</v>
      </c>
      <c r="L3288">
        <f t="shared" si="465"/>
        <v>4.9639232358312607E-5</v>
      </c>
    </row>
    <row r="3289" spans="1:12" x14ac:dyDescent="0.15">
      <c r="A3289">
        <v>1948802</v>
      </c>
      <c r="B3289">
        <v>0.80230000000000001</v>
      </c>
      <c r="C3289">
        <f t="shared" si="466"/>
        <v>0.19309999999999994</v>
      </c>
      <c r="D3289">
        <f t="shared" si="467"/>
        <v>0.17655496189961745</v>
      </c>
      <c r="E3289">
        <f t="shared" si="468"/>
        <v>0.14915018440988909</v>
      </c>
      <c r="F3289">
        <v>1080.6063999999999</v>
      </c>
      <c r="G3289">
        <f t="shared" si="469"/>
        <v>0.18310136115540177</v>
      </c>
      <c r="H3289">
        <f t="shared" si="470"/>
        <v>237.18834917359902</v>
      </c>
      <c r="I3289">
        <f t="shared" si="463"/>
        <v>282.9894193990209</v>
      </c>
      <c r="J3289">
        <f t="shared" si="471"/>
        <v>3894.333333333333</v>
      </c>
      <c r="K3289" s="2">
        <f t="shared" si="464"/>
        <v>1.0817592592592591</v>
      </c>
      <c r="L3289">
        <f t="shared" si="465"/>
        <v>4.9702671518594101E-5</v>
      </c>
    </row>
    <row r="3290" spans="1:12" x14ac:dyDescent="0.15">
      <c r="A3290">
        <v>1949401</v>
      </c>
      <c r="B3290">
        <v>0.80159999999999998</v>
      </c>
      <c r="C3290">
        <f t="shared" si="466"/>
        <v>0.19379999999999997</v>
      </c>
      <c r="D3290">
        <f t="shared" si="467"/>
        <v>0.17714149675241242</v>
      </c>
      <c r="E3290">
        <f t="shared" si="468"/>
        <v>0.14977239649074095</v>
      </c>
      <c r="F3290">
        <v>1079.1995999999999</v>
      </c>
      <c r="G3290">
        <f t="shared" si="469"/>
        <v>0.18304767136356417</v>
      </c>
      <c r="H3290">
        <f t="shared" si="470"/>
        <v>236.87956276476652</v>
      </c>
      <c r="I3290">
        <f t="shared" si="463"/>
        <v>282.78682202857823</v>
      </c>
      <c r="J3290">
        <f t="shared" si="471"/>
        <v>3904.3166666666666</v>
      </c>
      <c r="K3290" s="2">
        <f t="shared" si="464"/>
        <v>1.0845324074074074</v>
      </c>
      <c r="L3290">
        <f t="shared" si="465"/>
        <v>4.964718724416201E-5</v>
      </c>
    </row>
    <row r="3291" spans="1:12" x14ac:dyDescent="0.15">
      <c r="A3291">
        <v>1950002</v>
      </c>
      <c r="B3291">
        <v>0.80120000000000002</v>
      </c>
      <c r="C3291">
        <f t="shared" si="466"/>
        <v>0.19419999999999993</v>
      </c>
      <c r="D3291">
        <f t="shared" si="467"/>
        <v>0.17747650513075494</v>
      </c>
      <c r="E3291">
        <f t="shared" si="468"/>
        <v>0.15004199746299762</v>
      </c>
      <c r="F3291">
        <v>1081.7787000000001</v>
      </c>
      <c r="G3291">
        <f t="shared" si="469"/>
        <v>0.18301701267959342</v>
      </c>
      <c r="H3291">
        <f t="shared" si="470"/>
        <v>237.44566386443952</v>
      </c>
      <c r="I3291">
        <f t="shared" si="463"/>
        <v>283.55761178691364</v>
      </c>
      <c r="J3291">
        <f t="shared" si="471"/>
        <v>3914.333333333333</v>
      </c>
      <c r="K3291" s="2">
        <f t="shared" si="464"/>
        <v>1.0873148148148146</v>
      </c>
      <c r="L3291">
        <f t="shared" si="465"/>
        <v>4.9652222500529826E-5</v>
      </c>
    </row>
    <row r="3292" spans="1:12" x14ac:dyDescent="0.15">
      <c r="A3292">
        <v>1950601</v>
      </c>
      <c r="B3292">
        <v>0.80069999999999997</v>
      </c>
      <c r="C3292">
        <f t="shared" si="466"/>
        <v>0.19469999999999998</v>
      </c>
      <c r="D3292">
        <f t="shared" si="467"/>
        <v>0.17789510784104112</v>
      </c>
      <c r="E3292">
        <f t="shared" si="468"/>
        <v>0.15042194561612976</v>
      </c>
      <c r="F3292">
        <v>1083.3028999999999</v>
      </c>
      <c r="G3292">
        <f t="shared" si="469"/>
        <v>0.18297871097926405</v>
      </c>
      <c r="H3292">
        <f t="shared" si="470"/>
        <v>237.78021905660788</v>
      </c>
      <c r="I3292">
        <f t="shared" si="463"/>
        <v>284.07602770692949</v>
      </c>
      <c r="J3292">
        <f t="shared" si="471"/>
        <v>3924.3166666666666</v>
      </c>
      <c r="K3292" s="2">
        <f t="shared" si="464"/>
        <v>1.090087962962963</v>
      </c>
      <c r="L3292">
        <f t="shared" si="465"/>
        <v>4.9654778343888381E-5</v>
      </c>
    </row>
    <row r="3293" spans="1:12" x14ac:dyDescent="0.15">
      <c r="A3293">
        <v>1951202</v>
      </c>
      <c r="B3293">
        <v>0.8004</v>
      </c>
      <c r="C3293">
        <f t="shared" si="466"/>
        <v>0.19499999999999995</v>
      </c>
      <c r="D3293">
        <f t="shared" si="467"/>
        <v>0.17814618538347385</v>
      </c>
      <c r="E3293">
        <f t="shared" si="468"/>
        <v>0.15077410779270523</v>
      </c>
      <c r="F3293">
        <v>1079.317</v>
      </c>
      <c r="G3293">
        <f t="shared" si="469"/>
        <v>0.1829557414985393</v>
      </c>
      <c r="H3293">
        <f t="shared" si="470"/>
        <v>236.90533154810245</v>
      </c>
      <c r="I3293">
        <f t="shared" si="463"/>
        <v>283.10187119998244</v>
      </c>
      <c r="J3293">
        <f t="shared" si="471"/>
        <v>3934.333333333333</v>
      </c>
      <c r="K3293" s="2">
        <f t="shared" si="464"/>
        <v>1.0928703703703704</v>
      </c>
      <c r="L3293">
        <f t="shared" si="465"/>
        <v>4.9716577842225163E-5</v>
      </c>
    </row>
    <row r="3294" spans="1:12" x14ac:dyDescent="0.15">
      <c r="A3294">
        <v>1951802</v>
      </c>
      <c r="B3294">
        <v>0.79969999999999997</v>
      </c>
      <c r="C3294">
        <f t="shared" si="466"/>
        <v>0.19569999999999999</v>
      </c>
      <c r="D3294">
        <f t="shared" si="467"/>
        <v>0.17873178794339725</v>
      </c>
      <c r="E3294">
        <f t="shared" si="468"/>
        <v>0.15117835449141331</v>
      </c>
      <c r="F3294">
        <v>1086.4681</v>
      </c>
      <c r="G3294">
        <f t="shared" si="469"/>
        <v>0.18290217966512157</v>
      </c>
      <c r="H3294">
        <f t="shared" si="470"/>
        <v>238.47496652692112</v>
      </c>
      <c r="I3294">
        <f t="shared" si="463"/>
        <v>285.14451747623957</v>
      </c>
      <c r="J3294">
        <f t="shared" si="471"/>
        <v>3944.333333333333</v>
      </c>
      <c r="K3294" s="2">
        <f t="shared" si="464"/>
        <v>1.0956481481481481</v>
      </c>
      <c r="L3294">
        <f t="shared" si="465"/>
        <v>4.96075528616519E-5</v>
      </c>
    </row>
    <row r="3295" spans="1:12" x14ac:dyDescent="0.15">
      <c r="A3295">
        <v>1952405</v>
      </c>
      <c r="B3295">
        <v>0.79920000000000002</v>
      </c>
      <c r="C3295">
        <f t="shared" si="466"/>
        <v>0.19619999999999993</v>
      </c>
      <c r="D3295">
        <f t="shared" si="467"/>
        <v>0.17914986562831953</v>
      </c>
      <c r="E3295">
        <f t="shared" si="468"/>
        <v>0.15168562524647783</v>
      </c>
      <c r="F3295">
        <v>1082.9511</v>
      </c>
      <c r="G3295">
        <f t="shared" si="469"/>
        <v>0.18286395000108233</v>
      </c>
      <c r="H3295">
        <f t="shared" si="470"/>
        <v>237.70300050483985</v>
      </c>
      <c r="I3295">
        <f t="shared" si="463"/>
        <v>284.34032920388938</v>
      </c>
      <c r="J3295">
        <f t="shared" si="471"/>
        <v>3954.3833333333332</v>
      </c>
      <c r="K3295" s="2">
        <f t="shared" si="464"/>
        <v>1.0984398148148147</v>
      </c>
      <c r="L3295">
        <f t="shared" si="465"/>
        <v>4.9613716516726662E-5</v>
      </c>
    </row>
    <row r="3296" spans="1:12" x14ac:dyDescent="0.15">
      <c r="A3296">
        <v>1953001</v>
      </c>
      <c r="B3296">
        <v>0.79869999999999997</v>
      </c>
      <c r="C3296">
        <f t="shared" si="466"/>
        <v>0.19669999999999999</v>
      </c>
      <c r="D3296">
        <f t="shared" si="467"/>
        <v>0.17956776859733348</v>
      </c>
      <c r="E3296">
        <f t="shared" si="468"/>
        <v>0.15211542231554773</v>
      </c>
      <c r="F3296">
        <v>1082.4820999999999</v>
      </c>
      <c r="G3296">
        <f t="shared" si="469"/>
        <v>0.18282574429897488</v>
      </c>
      <c r="H3296">
        <f t="shared" si="470"/>
        <v>237.60005706885573</v>
      </c>
      <c r="I3296">
        <f t="shared" si="463"/>
        <v>284.33598829429963</v>
      </c>
      <c r="J3296">
        <f t="shared" si="471"/>
        <v>3964.3166666666666</v>
      </c>
      <c r="K3296" s="2">
        <f t="shared" si="464"/>
        <v>1.101199074074074</v>
      </c>
      <c r="L3296">
        <f t="shared" si="465"/>
        <v>4.9615678845943676E-5</v>
      </c>
    </row>
    <row r="3297" spans="1:12" x14ac:dyDescent="0.15">
      <c r="A3297">
        <v>1953602</v>
      </c>
      <c r="B3297">
        <v>0.79820000000000002</v>
      </c>
      <c r="C3297">
        <f t="shared" si="466"/>
        <v>0.19719999999999993</v>
      </c>
      <c r="D3297">
        <f t="shared" si="467"/>
        <v>0.17998549699640684</v>
      </c>
      <c r="E3297">
        <f t="shared" si="468"/>
        <v>0.1525361204355519</v>
      </c>
      <c r="F3297">
        <v>1082.365</v>
      </c>
      <c r="G3297">
        <f t="shared" si="469"/>
        <v>0.18278756253377787</v>
      </c>
      <c r="H3297">
        <f t="shared" si="470"/>
        <v>237.57435413419961</v>
      </c>
      <c r="I3297">
        <f t="shared" si="463"/>
        <v>284.42401676946383</v>
      </c>
      <c r="J3297">
        <f t="shared" si="471"/>
        <v>3974.333333333333</v>
      </c>
      <c r="K3297" s="2">
        <f t="shared" si="464"/>
        <v>1.1039814814814815</v>
      </c>
      <c r="L3297">
        <f t="shared" si="465"/>
        <v>4.962028053295856E-5</v>
      </c>
    </row>
    <row r="3298" spans="1:12" x14ac:dyDescent="0.15">
      <c r="A3298">
        <v>1954202</v>
      </c>
      <c r="B3298">
        <v>0.79769999999999996</v>
      </c>
      <c r="C3298">
        <f t="shared" si="466"/>
        <v>0.19769999999999999</v>
      </c>
      <c r="D3298">
        <f t="shared" si="467"/>
        <v>0.18040305097132403</v>
      </c>
      <c r="E3298">
        <f t="shared" si="468"/>
        <v>0.15307854978077914</v>
      </c>
      <c r="F3298">
        <v>1077.441</v>
      </c>
      <c r="G3298">
        <f t="shared" si="469"/>
        <v>0.18274940468050663</v>
      </c>
      <c r="H3298">
        <f t="shared" si="470"/>
        <v>236.49355780416602</v>
      </c>
      <c r="I3298">
        <f t="shared" si="463"/>
        <v>283.24833418204963</v>
      </c>
      <c r="J3298">
        <f t="shared" si="471"/>
        <v>3984.333333333333</v>
      </c>
      <c r="K3298" s="2">
        <f t="shared" si="464"/>
        <v>1.1067592592592592</v>
      </c>
      <c r="L3298">
        <f t="shared" si="465"/>
        <v>4.9623899326227226E-5</v>
      </c>
    </row>
    <row r="3299" spans="1:12" x14ac:dyDescent="0.15">
      <c r="A3299">
        <v>1954802</v>
      </c>
      <c r="B3299">
        <v>0.79720000000000002</v>
      </c>
      <c r="C3299">
        <f t="shared" si="466"/>
        <v>0.19819999999999993</v>
      </c>
      <c r="D3299">
        <f t="shared" si="467"/>
        <v>0.18082043066768744</v>
      </c>
      <c r="E3299">
        <f t="shared" si="468"/>
        <v>0.15338294567083297</v>
      </c>
      <c r="F3299">
        <v>1081.8960999999999</v>
      </c>
      <c r="G3299">
        <f t="shared" si="469"/>
        <v>0.18271127071421275</v>
      </c>
      <c r="H3299">
        <f t="shared" si="470"/>
        <v>237.47143264777537</v>
      </c>
      <c r="I3299">
        <f t="shared" si="463"/>
        <v>284.53827059856451</v>
      </c>
      <c r="J3299">
        <f t="shared" si="471"/>
        <v>3994.333333333333</v>
      </c>
      <c r="K3299" s="2">
        <f t="shared" si="464"/>
        <v>1.109537037037037</v>
      </c>
      <c r="L3299">
        <f t="shared" si="465"/>
        <v>4.9575408057987884E-5</v>
      </c>
    </row>
    <row r="3300" spans="1:12" x14ac:dyDescent="0.15">
      <c r="A3300">
        <v>1955401</v>
      </c>
      <c r="B3300">
        <v>0.79669999999999996</v>
      </c>
      <c r="C3300">
        <f t="shared" si="466"/>
        <v>0.19869999999999999</v>
      </c>
      <c r="D3300">
        <f t="shared" si="467"/>
        <v>0.18123763623091718</v>
      </c>
      <c r="E3300">
        <f t="shared" si="468"/>
        <v>0.15396367608941594</v>
      </c>
      <c r="F3300">
        <v>1075.4481000000001</v>
      </c>
      <c r="G3300">
        <f t="shared" si="469"/>
        <v>0.18267316060998445</v>
      </c>
      <c r="H3300">
        <f t="shared" si="470"/>
        <v>236.05612502469322</v>
      </c>
      <c r="I3300">
        <f t="shared" si="463"/>
        <v>282.96047706709987</v>
      </c>
      <c r="J3300">
        <f t="shared" si="471"/>
        <v>4004.3166666666666</v>
      </c>
      <c r="K3300" s="2">
        <f t="shared" si="464"/>
        <v>1.1123101851851851</v>
      </c>
      <c r="L3300">
        <f t="shared" si="465"/>
        <v>4.9631775505217965E-5</v>
      </c>
    </row>
    <row r="3301" spans="1:12" x14ac:dyDescent="0.15">
      <c r="A3301">
        <v>1956002</v>
      </c>
      <c r="B3301">
        <v>0.79620000000000002</v>
      </c>
      <c r="C3301">
        <f t="shared" si="466"/>
        <v>0.19919999999999993</v>
      </c>
      <c r="D3301">
        <f t="shared" si="467"/>
        <v>0.18165466780625075</v>
      </c>
      <c r="E3301">
        <f t="shared" si="468"/>
        <v>0.15444314534990455</v>
      </c>
      <c r="F3301">
        <v>1072.9861000000001</v>
      </c>
      <c r="G3301">
        <f t="shared" si="469"/>
        <v>0.18263507434294629</v>
      </c>
      <c r="H3301">
        <f t="shared" si="470"/>
        <v>235.51572685967645</v>
      </c>
      <c r="I3301">
        <f t="shared" si="463"/>
        <v>282.43045965012391</v>
      </c>
      <c r="J3301">
        <f t="shared" si="471"/>
        <v>4014.333333333333</v>
      </c>
      <c r="K3301" s="2">
        <f t="shared" si="464"/>
        <v>1.1150925925925925</v>
      </c>
      <c r="L3301">
        <f t="shared" si="465"/>
        <v>4.9636019792233354E-5</v>
      </c>
    </row>
    <row r="3302" spans="1:12" x14ac:dyDescent="0.15">
      <c r="A3302">
        <v>1956602</v>
      </c>
      <c r="B3302">
        <v>0.79579999999999995</v>
      </c>
      <c r="C3302">
        <f t="shared" si="466"/>
        <v>0.1996</v>
      </c>
      <c r="D3302">
        <f t="shared" si="467"/>
        <v>0.18198816789271696</v>
      </c>
      <c r="E3302">
        <f t="shared" si="468"/>
        <v>0.15469934393022897</v>
      </c>
      <c r="F3302">
        <v>1076.0342000000001</v>
      </c>
      <c r="G3302">
        <f t="shared" si="469"/>
        <v>0.18260462247539938</v>
      </c>
      <c r="H3302">
        <f t="shared" si="470"/>
        <v>236.18477139533351</v>
      </c>
      <c r="I3302">
        <f t="shared" si="463"/>
        <v>283.32725176584211</v>
      </c>
      <c r="J3302">
        <f t="shared" si="471"/>
        <v>4024.333333333333</v>
      </c>
      <c r="K3302" s="2">
        <f t="shared" si="464"/>
        <v>1.1178703703703703</v>
      </c>
      <c r="L3302">
        <f t="shared" si="465"/>
        <v>4.9691033563241957E-5</v>
      </c>
    </row>
    <row r="3303" spans="1:12" x14ac:dyDescent="0.15">
      <c r="A3303">
        <v>1957201</v>
      </c>
      <c r="B3303">
        <v>0.79500000000000004</v>
      </c>
      <c r="C3303">
        <f t="shared" si="466"/>
        <v>0.20039999999999991</v>
      </c>
      <c r="D3303">
        <f t="shared" si="467"/>
        <v>0.18265483458407492</v>
      </c>
      <c r="E3303">
        <f t="shared" si="468"/>
        <v>0.15542547351370026</v>
      </c>
      <c r="F3303">
        <v>1073.6895</v>
      </c>
      <c r="G3303">
        <f t="shared" si="469"/>
        <v>0.18254376440922812</v>
      </c>
      <c r="H3303">
        <f t="shared" si="470"/>
        <v>235.67012006409269</v>
      </c>
      <c r="I3303">
        <f t="shared" si="463"/>
        <v>282.89841212493678</v>
      </c>
      <c r="J3303">
        <f t="shared" si="471"/>
        <v>4034.3166666666666</v>
      </c>
      <c r="K3303" s="2">
        <f t="shared" si="464"/>
        <v>1.1206435185185184</v>
      </c>
      <c r="L3303">
        <f t="shared" si="465"/>
        <v>4.9490292288820292E-5</v>
      </c>
    </row>
    <row r="3304" spans="1:12" x14ac:dyDescent="0.15">
      <c r="A3304">
        <v>1957801</v>
      </c>
      <c r="B3304">
        <v>0.79469999999999996</v>
      </c>
      <c r="C3304">
        <f t="shared" si="466"/>
        <v>0.20069999999999999</v>
      </c>
      <c r="D3304">
        <f t="shared" si="467"/>
        <v>0.18290472005453515</v>
      </c>
      <c r="E3304">
        <f t="shared" si="468"/>
        <v>0.15553264246376652</v>
      </c>
      <c r="F3304">
        <v>1079.317</v>
      </c>
      <c r="G3304">
        <f t="shared" si="469"/>
        <v>0.18252095831676107</v>
      </c>
      <c r="H3304">
        <f t="shared" si="470"/>
        <v>236.90533154810245</v>
      </c>
      <c r="I3304">
        <f t="shared" si="463"/>
        <v>284.45223158980662</v>
      </c>
      <c r="J3304">
        <f t="shared" si="471"/>
        <v>4044.3166666666666</v>
      </c>
      <c r="K3304" s="2">
        <f t="shared" si="464"/>
        <v>1.1234212962962964</v>
      </c>
      <c r="L3304">
        <f t="shared" si="465"/>
        <v>4.9646162221012528E-5</v>
      </c>
    </row>
    <row r="3305" spans="1:12" x14ac:dyDescent="0.15">
      <c r="A3305">
        <v>1958403</v>
      </c>
      <c r="B3305">
        <v>0.79420000000000002</v>
      </c>
      <c r="C3305">
        <f t="shared" si="466"/>
        <v>0.20119999999999993</v>
      </c>
      <c r="D3305">
        <f t="shared" si="467"/>
        <v>0.1833210571270382</v>
      </c>
      <c r="E3305">
        <f t="shared" si="468"/>
        <v>0.15599952565742412</v>
      </c>
      <c r="F3305">
        <v>1077.3239000000001</v>
      </c>
      <c r="G3305">
        <f t="shared" si="469"/>
        <v>0.18248296715045298</v>
      </c>
      <c r="H3305">
        <f t="shared" si="470"/>
        <v>236.46785486950986</v>
      </c>
      <c r="I3305">
        <f t="shared" si="463"/>
        <v>284.04518726925528</v>
      </c>
      <c r="J3305">
        <f t="shared" si="471"/>
        <v>4054.3500000000004</v>
      </c>
      <c r="K3305" s="2">
        <f t="shared" si="464"/>
        <v>1.1262083333333335</v>
      </c>
      <c r="L3305">
        <f t="shared" si="465"/>
        <v>4.9550595336804761E-5</v>
      </c>
    </row>
    <row r="3306" spans="1:12" x14ac:dyDescent="0.15">
      <c r="A3306">
        <v>1959003</v>
      </c>
      <c r="B3306">
        <v>0.79390000000000005</v>
      </c>
      <c r="C3306">
        <f t="shared" si="466"/>
        <v>0.2014999999999999</v>
      </c>
      <c r="D3306">
        <f t="shared" si="467"/>
        <v>0.18357077619438639</v>
      </c>
      <c r="E3306">
        <f t="shared" si="468"/>
        <v>0.15628492195282923</v>
      </c>
      <c r="F3306">
        <v>1075.9170999999999</v>
      </c>
      <c r="G3306">
        <f t="shared" si="469"/>
        <v>0.18246018383465781</v>
      </c>
      <c r="H3306">
        <f t="shared" si="470"/>
        <v>236.1590684606773</v>
      </c>
      <c r="I3306">
        <f t="shared" si="463"/>
        <v>283.74512075550371</v>
      </c>
      <c r="J3306">
        <f t="shared" si="471"/>
        <v>4064.3500000000004</v>
      </c>
      <c r="K3306" s="2">
        <f t="shared" si="464"/>
        <v>1.1289861111111112</v>
      </c>
      <c r="L3306">
        <f t="shared" si="465"/>
        <v>4.9752469151006192E-5</v>
      </c>
    </row>
    <row r="3307" spans="1:12" x14ac:dyDescent="0.15">
      <c r="A3307">
        <v>1959603</v>
      </c>
      <c r="B3307">
        <v>0.79339999999999999</v>
      </c>
      <c r="C3307">
        <f t="shared" si="466"/>
        <v>0.20199999999999996</v>
      </c>
      <c r="D3307">
        <f t="shared" si="467"/>
        <v>0.18398683611301581</v>
      </c>
      <c r="E3307">
        <f t="shared" si="468"/>
        <v>0.15668909030745815</v>
      </c>
      <c r="F3307">
        <v>1076.386</v>
      </c>
      <c r="G3307">
        <f t="shared" si="469"/>
        <v>0.18242223059788015</v>
      </c>
      <c r="H3307">
        <f t="shared" si="470"/>
        <v>236.26198994710154</v>
      </c>
      <c r="I3307">
        <f t="shared" si="463"/>
        <v>283.98691191641603</v>
      </c>
      <c r="J3307">
        <f t="shared" si="471"/>
        <v>4074.3500000000004</v>
      </c>
      <c r="K3307" s="2">
        <f t="shared" si="464"/>
        <v>1.131763888888889</v>
      </c>
      <c r="L3307">
        <f t="shared" si="465"/>
        <v>4.9755693043145984E-5</v>
      </c>
    </row>
    <row r="3308" spans="1:12" x14ac:dyDescent="0.15">
      <c r="A3308">
        <v>1960203</v>
      </c>
      <c r="B3308">
        <v>0.79279999999999995</v>
      </c>
      <c r="C3308">
        <f t="shared" si="466"/>
        <v>0.2026</v>
      </c>
      <c r="D3308">
        <f t="shared" si="467"/>
        <v>0.18448587962333116</v>
      </c>
      <c r="E3308">
        <f t="shared" si="468"/>
        <v>0.15716434815371708</v>
      </c>
      <c r="F3308">
        <v>1077.3239000000001</v>
      </c>
      <c r="G3308">
        <f t="shared" si="469"/>
        <v>0.18237671796115423</v>
      </c>
      <c r="H3308">
        <f t="shared" si="470"/>
        <v>236.46785486950986</v>
      </c>
      <c r="I3308">
        <f t="shared" si="463"/>
        <v>284.3762422660725</v>
      </c>
      <c r="J3308">
        <f t="shared" si="471"/>
        <v>4084.3500000000004</v>
      </c>
      <c r="K3308" s="2">
        <f t="shared" si="464"/>
        <v>1.1345416666666668</v>
      </c>
      <c r="L3308">
        <f t="shared" si="465"/>
        <v>4.9612727653338881E-5</v>
      </c>
    </row>
    <row r="3309" spans="1:12" x14ac:dyDescent="0.15">
      <c r="A3309">
        <v>1960803</v>
      </c>
      <c r="B3309">
        <v>0.7923</v>
      </c>
      <c r="C3309">
        <f t="shared" si="466"/>
        <v>0.20309999999999995</v>
      </c>
      <c r="D3309">
        <f t="shared" si="467"/>
        <v>0.18490155905734182</v>
      </c>
      <c r="E3309">
        <f t="shared" si="468"/>
        <v>0.15769895337195439</v>
      </c>
      <c r="F3309">
        <v>1072.6344999999999</v>
      </c>
      <c r="G3309">
        <f t="shared" si="469"/>
        <v>0.18233881677452721</v>
      </c>
      <c r="H3309">
        <f t="shared" si="470"/>
        <v>235.43855220702821</v>
      </c>
      <c r="I3309">
        <f t="shared" si="463"/>
        <v>283.25612216027559</v>
      </c>
      <c r="J3309">
        <f t="shared" si="471"/>
        <v>4094.3500000000004</v>
      </c>
      <c r="K3309" s="2">
        <f t="shared" si="464"/>
        <v>1.1373194444444445</v>
      </c>
      <c r="L3309">
        <f t="shared" si="465"/>
        <v>4.9615642244266536E-5</v>
      </c>
    </row>
    <row r="3310" spans="1:12" x14ac:dyDescent="0.15">
      <c r="A3310">
        <v>1961401</v>
      </c>
      <c r="B3310">
        <v>0.79190000000000005</v>
      </c>
      <c r="C3310">
        <f t="shared" si="466"/>
        <v>0.2034999999999999</v>
      </c>
      <c r="D3310">
        <f t="shared" si="467"/>
        <v>0.18523397824098961</v>
      </c>
      <c r="E3310">
        <f t="shared" si="468"/>
        <v>0.15789758548644423</v>
      </c>
      <c r="F3310">
        <v>1077.9099000000001</v>
      </c>
      <c r="G3310">
        <f t="shared" si="469"/>
        <v>0.18230851283269014</v>
      </c>
      <c r="H3310">
        <f t="shared" si="470"/>
        <v>236.59647929059022</v>
      </c>
      <c r="I3310">
        <f t="shared" si="463"/>
        <v>284.74386282622527</v>
      </c>
      <c r="J3310">
        <f t="shared" si="471"/>
        <v>4104.3166666666666</v>
      </c>
      <c r="K3310" s="2">
        <f t="shared" si="464"/>
        <v>1.140087962962963</v>
      </c>
      <c r="L3310">
        <f t="shared" si="465"/>
        <v>4.9666677198192795E-5</v>
      </c>
    </row>
    <row r="3311" spans="1:12" x14ac:dyDescent="0.15">
      <c r="A3311">
        <v>1962002</v>
      </c>
      <c r="B3311">
        <v>0.7913</v>
      </c>
      <c r="C3311">
        <f t="shared" si="466"/>
        <v>0.20409999999999995</v>
      </c>
      <c r="D3311">
        <f t="shared" si="467"/>
        <v>0.18573239991603624</v>
      </c>
      <c r="E3311">
        <f t="shared" si="468"/>
        <v>0.15838410798932404</v>
      </c>
      <c r="F3311">
        <v>1078.3791000000001</v>
      </c>
      <c r="G3311">
        <f t="shared" si="469"/>
        <v>0.18226308523627924</v>
      </c>
      <c r="H3311">
        <f t="shared" si="470"/>
        <v>236.69946662569413</v>
      </c>
      <c r="I3311">
        <f t="shared" si="463"/>
        <v>285.00982776399837</v>
      </c>
      <c r="J3311">
        <f t="shared" si="471"/>
        <v>4114.333333333333</v>
      </c>
      <c r="K3311" s="2">
        <f t="shared" si="464"/>
        <v>1.1428703703703702</v>
      </c>
      <c r="L3311">
        <f t="shared" si="465"/>
        <v>4.9670584184911027E-5</v>
      </c>
    </row>
    <row r="3312" spans="1:12" x14ac:dyDescent="0.15">
      <c r="A3312">
        <v>1962601</v>
      </c>
      <c r="B3312">
        <v>0.79069999999999996</v>
      </c>
      <c r="C3312">
        <f t="shared" si="466"/>
        <v>0.20469999999999999</v>
      </c>
      <c r="D3312">
        <f t="shared" si="467"/>
        <v>0.18623057329066989</v>
      </c>
      <c r="E3312">
        <f t="shared" si="468"/>
        <v>0.15893877453514019</v>
      </c>
      <c r="F3312">
        <v>1076.1514999999999</v>
      </c>
      <c r="G3312">
        <f t="shared" si="469"/>
        <v>0.18221769158186979</v>
      </c>
      <c r="H3312">
        <f t="shared" si="470"/>
        <v>236.21051822910948</v>
      </c>
      <c r="I3312">
        <f t="shared" si="463"/>
        <v>284.56281131060825</v>
      </c>
      <c r="J3312">
        <f t="shared" si="471"/>
        <v>4124.3166666666666</v>
      </c>
      <c r="K3312" s="2">
        <f t="shared" si="464"/>
        <v>1.1456435185185185</v>
      </c>
      <c r="L3312">
        <f t="shared" si="465"/>
        <v>4.9626368174630203E-5</v>
      </c>
    </row>
    <row r="3313" spans="1:12" x14ac:dyDescent="0.15">
      <c r="A3313">
        <v>1963201</v>
      </c>
      <c r="B3313">
        <v>0.7903</v>
      </c>
      <c r="C3313">
        <f t="shared" si="466"/>
        <v>0.20509999999999995</v>
      </c>
      <c r="D3313">
        <f t="shared" si="467"/>
        <v>0.18656255105120903</v>
      </c>
      <c r="E3313">
        <f t="shared" si="468"/>
        <v>0.15920534235353806</v>
      </c>
      <c r="F3313">
        <v>1078.7307000000001</v>
      </c>
      <c r="G3313">
        <f t="shared" si="469"/>
        <v>0.18218744798139896</v>
      </c>
      <c r="H3313">
        <f t="shared" si="470"/>
        <v>236.77664127834237</v>
      </c>
      <c r="I3313">
        <f t="shared" si="463"/>
        <v>285.33953040453025</v>
      </c>
      <c r="J3313">
        <f t="shared" si="471"/>
        <v>4134.3166666666666</v>
      </c>
      <c r="K3313" s="2">
        <f t="shared" si="464"/>
        <v>1.1484212962962963</v>
      </c>
      <c r="L3313">
        <f t="shared" si="465"/>
        <v>4.9629811680132722E-5</v>
      </c>
    </row>
    <row r="3314" spans="1:12" x14ac:dyDescent="0.15">
      <c r="A3314">
        <v>1963803</v>
      </c>
      <c r="B3314">
        <v>0.78969999999999996</v>
      </c>
      <c r="C3314">
        <f t="shared" si="466"/>
        <v>0.20569999999999999</v>
      </c>
      <c r="D3314">
        <f t="shared" si="467"/>
        <v>0.18706031114112806</v>
      </c>
      <c r="E3314">
        <f t="shared" si="468"/>
        <v>0.15986959701974113</v>
      </c>
      <c r="F3314">
        <v>1072.1656</v>
      </c>
      <c r="G3314">
        <f t="shared" si="469"/>
        <v>0.18214211080314777</v>
      </c>
      <c r="H3314">
        <f t="shared" si="470"/>
        <v>235.335630720604</v>
      </c>
      <c r="I3314">
        <f t="shared" si="463"/>
        <v>283.74416995983233</v>
      </c>
      <c r="J3314">
        <f t="shared" si="471"/>
        <v>4144.3500000000004</v>
      </c>
      <c r="K3314" s="2">
        <f t="shared" si="464"/>
        <v>1.1512083333333334</v>
      </c>
      <c r="L3314">
        <f t="shared" si="465"/>
        <v>4.9632814580875885E-5</v>
      </c>
    </row>
    <row r="3315" spans="1:12" x14ac:dyDescent="0.15">
      <c r="A3315">
        <v>1964405</v>
      </c>
      <c r="B3315">
        <v>0.78939999999999999</v>
      </c>
      <c r="C3315">
        <f t="shared" si="466"/>
        <v>0.20599999999999996</v>
      </c>
      <c r="D3315">
        <f t="shared" si="467"/>
        <v>0.18730909830499368</v>
      </c>
      <c r="E3315">
        <f t="shared" si="468"/>
        <v>0.15974674300994005</v>
      </c>
      <c r="F3315">
        <v>1086.8199</v>
      </c>
      <c r="G3315">
        <f t="shared" si="469"/>
        <v>0.18211945490271769</v>
      </c>
      <c r="H3315">
        <f t="shared" si="470"/>
        <v>238.55218507868915</v>
      </c>
      <c r="I3315">
        <f t="shared" si="463"/>
        <v>287.69393520489911</v>
      </c>
      <c r="J3315">
        <f t="shared" si="471"/>
        <v>4154.3833333333332</v>
      </c>
      <c r="K3315" s="2">
        <f t="shared" si="464"/>
        <v>1.1539953703703703</v>
      </c>
      <c r="L3315">
        <f t="shared" si="465"/>
        <v>4.977413102662915E-5</v>
      </c>
    </row>
    <row r="3316" spans="1:12" x14ac:dyDescent="0.15">
      <c r="A3316">
        <v>1965003</v>
      </c>
      <c r="B3316">
        <v>0.78879999999999995</v>
      </c>
      <c r="C3316">
        <f t="shared" si="466"/>
        <v>0.20660000000000001</v>
      </c>
      <c r="D3316">
        <f t="shared" si="467"/>
        <v>0.18780648702452424</v>
      </c>
      <c r="E3316">
        <f t="shared" si="468"/>
        <v>0.16046117242690919</v>
      </c>
      <c r="F3316">
        <v>1078.2617</v>
      </c>
      <c r="G3316">
        <f t="shared" si="469"/>
        <v>0.1820741684529556</v>
      </c>
      <c r="H3316">
        <f t="shared" si="470"/>
        <v>236.67369784235825</v>
      </c>
      <c r="I3316">
        <f t="shared" si="463"/>
        <v>285.57048381658939</v>
      </c>
      <c r="J3316">
        <f t="shared" si="471"/>
        <v>4164.3500000000004</v>
      </c>
      <c r="K3316" s="2">
        <f t="shared" si="464"/>
        <v>1.1567638888888889</v>
      </c>
      <c r="L3316">
        <f t="shared" si="465"/>
        <v>4.9685727311455029E-5</v>
      </c>
    </row>
    <row r="3317" spans="1:12" x14ac:dyDescent="0.15">
      <c r="A3317">
        <v>1965602</v>
      </c>
      <c r="B3317">
        <v>0.7883</v>
      </c>
      <c r="C3317">
        <f t="shared" si="466"/>
        <v>0.20709999999999995</v>
      </c>
      <c r="D3317">
        <f t="shared" si="467"/>
        <v>0.18822078872494438</v>
      </c>
      <c r="E3317">
        <f t="shared" si="468"/>
        <v>0.16093791181248437</v>
      </c>
      <c r="F3317">
        <v>1075.7997</v>
      </c>
      <c r="G3317">
        <f t="shared" si="469"/>
        <v>0.18203645554042508</v>
      </c>
      <c r="H3317">
        <f t="shared" si="470"/>
        <v>236.13329967734145</v>
      </c>
      <c r="I3317">
        <f t="shared" si="463"/>
        <v>285.03650604051887</v>
      </c>
      <c r="J3317">
        <f t="shared" si="471"/>
        <v>4174.333333333333</v>
      </c>
      <c r="K3317" s="2">
        <f t="shared" si="464"/>
        <v>1.159537037037037</v>
      </c>
      <c r="L3317">
        <f t="shared" si="465"/>
        <v>4.9687784715895203E-5</v>
      </c>
    </row>
    <row r="3318" spans="1:12" x14ac:dyDescent="0.15">
      <c r="A3318">
        <v>1966202</v>
      </c>
      <c r="B3318">
        <v>0.78790000000000004</v>
      </c>
      <c r="C3318">
        <f t="shared" si="466"/>
        <v>0.20749999999999991</v>
      </c>
      <c r="D3318">
        <f t="shared" si="467"/>
        <v>0.1885521065445907</v>
      </c>
      <c r="E3318">
        <f t="shared" si="468"/>
        <v>0.16112354339080592</v>
      </c>
      <c r="F3318">
        <v>1081.5443</v>
      </c>
      <c r="G3318">
        <f t="shared" si="469"/>
        <v>0.18200630207731602</v>
      </c>
      <c r="H3318">
        <f t="shared" si="470"/>
        <v>237.39421409600735</v>
      </c>
      <c r="I3318">
        <f t="shared" si="463"/>
        <v>286.65351352092893</v>
      </c>
      <c r="J3318">
        <f t="shared" si="471"/>
        <v>4184.333333333333</v>
      </c>
      <c r="K3318" s="2">
        <f t="shared" si="464"/>
        <v>1.1623148148148148</v>
      </c>
      <c r="L3318">
        <f t="shared" si="465"/>
        <v>4.9646483557630893E-5</v>
      </c>
    </row>
    <row r="3319" spans="1:12" x14ac:dyDescent="0.15">
      <c r="A3319">
        <v>1966802</v>
      </c>
      <c r="B3319">
        <v>0.78720000000000001</v>
      </c>
      <c r="C3319">
        <f t="shared" si="466"/>
        <v>0.20819999999999994</v>
      </c>
      <c r="D3319">
        <f t="shared" si="467"/>
        <v>0.18913164872250376</v>
      </c>
      <c r="E3319">
        <f t="shared" si="468"/>
        <v>0.16168524695469053</v>
      </c>
      <c r="F3319">
        <v>1082.2476999999999</v>
      </c>
      <c r="G3319">
        <f t="shared" si="469"/>
        <v>0.18195356955351555</v>
      </c>
      <c r="H3319">
        <f t="shared" si="470"/>
        <v>237.54860730042358</v>
      </c>
      <c r="I3319">
        <f t="shared" si="463"/>
        <v>287.00622734037177</v>
      </c>
      <c r="J3319">
        <f t="shared" si="471"/>
        <v>4194.333333333333</v>
      </c>
      <c r="K3319" s="2">
        <f t="shared" si="464"/>
        <v>1.1650925925925926</v>
      </c>
      <c r="L3319">
        <f t="shared" si="465"/>
        <v>4.9649570970066161E-5</v>
      </c>
    </row>
    <row r="3320" spans="1:12" x14ac:dyDescent="0.15">
      <c r="A3320">
        <v>1967402</v>
      </c>
      <c r="B3320">
        <v>0.78680000000000005</v>
      </c>
      <c r="C3320">
        <f t="shared" si="466"/>
        <v>0.2085999999999999</v>
      </c>
      <c r="D3320">
        <f t="shared" si="467"/>
        <v>0.18946266494532102</v>
      </c>
      <c r="E3320">
        <f t="shared" si="468"/>
        <v>0.16205788745559266</v>
      </c>
      <c r="F3320">
        <v>1080.6063999999999</v>
      </c>
      <c r="G3320">
        <f t="shared" si="469"/>
        <v>0.18192345725383835</v>
      </c>
      <c r="H3320">
        <f t="shared" si="470"/>
        <v>237.18834917359902</v>
      </c>
      <c r="I3320">
        <f t="shared" si="463"/>
        <v>286.66583881121181</v>
      </c>
      <c r="J3320">
        <f t="shared" si="471"/>
        <v>4204.333333333333</v>
      </c>
      <c r="K3320" s="2">
        <f t="shared" si="464"/>
        <v>1.1678703703703703</v>
      </c>
      <c r="L3320">
        <f t="shared" si="465"/>
        <v>4.9609315815674995E-5</v>
      </c>
    </row>
    <row r="3321" spans="1:12" x14ac:dyDescent="0.15">
      <c r="A3321">
        <v>1968002</v>
      </c>
      <c r="B3321">
        <v>0.78620000000000001</v>
      </c>
      <c r="C3321">
        <f t="shared" si="466"/>
        <v>0.20919999999999994</v>
      </c>
      <c r="D3321">
        <f t="shared" si="467"/>
        <v>0.18995898392316599</v>
      </c>
      <c r="E3321">
        <f t="shared" si="468"/>
        <v>0.16248582169825462</v>
      </c>
      <c r="F3321">
        <v>1083.3028999999999</v>
      </c>
      <c r="G3321">
        <f t="shared" si="469"/>
        <v>0.18187831682290803</v>
      </c>
      <c r="H3321">
        <f t="shared" si="470"/>
        <v>237.78021905660788</v>
      </c>
      <c r="I3321">
        <f t="shared" si="463"/>
        <v>287.52384088325022</v>
      </c>
      <c r="J3321">
        <f t="shared" si="471"/>
        <v>4214.333333333333</v>
      </c>
      <c r="K3321" s="2">
        <f t="shared" si="464"/>
        <v>1.1706481481481481</v>
      </c>
      <c r="L3321">
        <f t="shared" si="465"/>
        <v>4.9569751722066064E-5</v>
      </c>
    </row>
    <row r="3322" spans="1:12" x14ac:dyDescent="0.15">
      <c r="A3322">
        <v>1968602</v>
      </c>
      <c r="B3322">
        <v>0.78580000000000005</v>
      </c>
      <c r="C3322">
        <f t="shared" si="466"/>
        <v>0.2095999999999999</v>
      </c>
      <c r="D3322">
        <f t="shared" si="467"/>
        <v>0.1902897264431315</v>
      </c>
      <c r="E3322">
        <f t="shared" si="468"/>
        <v>0.16285224144627702</v>
      </c>
      <c r="F3322">
        <v>1081.8960999999999</v>
      </c>
      <c r="G3322">
        <f t="shared" si="469"/>
        <v>0.18184824186332699</v>
      </c>
      <c r="H3322">
        <f t="shared" si="470"/>
        <v>237.47143264777537</v>
      </c>
      <c r="I3322">
        <f t="shared" si="463"/>
        <v>287.2454449307491</v>
      </c>
      <c r="J3322">
        <f t="shared" si="471"/>
        <v>4224.333333333333</v>
      </c>
      <c r="K3322" s="2">
        <f t="shared" si="464"/>
        <v>1.1734259259259259</v>
      </c>
      <c r="L3322">
        <f t="shared" si="465"/>
        <v>4.9615965617752822E-5</v>
      </c>
    </row>
    <row r="3323" spans="1:12" x14ac:dyDescent="0.15">
      <c r="A3323">
        <v>1969204</v>
      </c>
      <c r="B3323">
        <v>0.7853</v>
      </c>
      <c r="C3323">
        <f t="shared" si="466"/>
        <v>0.21009999999999995</v>
      </c>
      <c r="D3323">
        <f t="shared" si="467"/>
        <v>0.19070300082186972</v>
      </c>
      <c r="E3323">
        <f t="shared" si="468"/>
        <v>0.16323876044002802</v>
      </c>
      <c r="F3323">
        <v>1082.9511</v>
      </c>
      <c r="G3323">
        <f t="shared" si="469"/>
        <v>0.18181066913583174</v>
      </c>
      <c r="H3323">
        <f t="shared" si="470"/>
        <v>237.70300050483985</v>
      </c>
      <c r="I3323">
        <f t="shared" si="463"/>
        <v>287.64440091090671</v>
      </c>
      <c r="J3323">
        <f t="shared" si="471"/>
        <v>4234.3666666666668</v>
      </c>
      <c r="K3323" s="2">
        <f t="shared" si="464"/>
        <v>1.176212962962963</v>
      </c>
      <c r="L3323">
        <f t="shared" si="465"/>
        <v>4.9619555280516474E-5</v>
      </c>
    </row>
    <row r="3324" spans="1:12" x14ac:dyDescent="0.15">
      <c r="A3324">
        <v>1969802</v>
      </c>
      <c r="B3324">
        <v>0.78480000000000005</v>
      </c>
      <c r="C3324">
        <f t="shared" si="466"/>
        <v>0.2105999999999999</v>
      </c>
      <c r="D3324">
        <f t="shared" si="467"/>
        <v>0.19111610447544972</v>
      </c>
      <c r="E3324">
        <f t="shared" si="468"/>
        <v>0.16362510363650989</v>
      </c>
      <c r="F3324">
        <v>1084.0063</v>
      </c>
      <c r="G3324">
        <f t="shared" si="469"/>
        <v>0.18177311968807883</v>
      </c>
      <c r="H3324">
        <f t="shared" si="470"/>
        <v>237.93461226102411</v>
      </c>
      <c r="I3324">
        <f t="shared" si="463"/>
        <v>288.04364160319579</v>
      </c>
      <c r="J3324">
        <f t="shared" si="471"/>
        <v>4244.333333333333</v>
      </c>
      <c r="K3324" s="2">
        <f t="shared" si="464"/>
        <v>1.1789814814814814</v>
      </c>
      <c r="L3324">
        <f t="shared" si="465"/>
        <v>4.9664579294570508E-5</v>
      </c>
    </row>
    <row r="3325" spans="1:12" x14ac:dyDescent="0.15">
      <c r="A3325">
        <v>1970401</v>
      </c>
      <c r="B3325">
        <v>0.7843</v>
      </c>
      <c r="C3325">
        <f t="shared" si="466"/>
        <v>0.21109999999999995</v>
      </c>
      <c r="D3325">
        <f t="shared" si="467"/>
        <v>0.19152903754486783</v>
      </c>
      <c r="E3325">
        <f t="shared" si="468"/>
        <v>0.16423426653235187</v>
      </c>
      <c r="F3325">
        <v>1076.2687000000001</v>
      </c>
      <c r="G3325">
        <f t="shared" si="469"/>
        <v>0.18173559349603832</v>
      </c>
      <c r="H3325">
        <f t="shared" si="470"/>
        <v>236.23624311332557</v>
      </c>
      <c r="I3325">
        <f t="shared" si="463"/>
        <v>286.10571403454855</v>
      </c>
      <c r="J3325">
        <f t="shared" si="471"/>
        <v>4254.3166666666666</v>
      </c>
      <c r="K3325" s="2">
        <f t="shared" si="464"/>
        <v>1.1817546296296295</v>
      </c>
      <c r="L3325">
        <f t="shared" si="465"/>
        <v>4.962552644136015E-5</v>
      </c>
    </row>
    <row r="3326" spans="1:12" x14ac:dyDescent="0.15">
      <c r="A3326">
        <v>1971002</v>
      </c>
      <c r="B3326">
        <v>0.78380000000000005</v>
      </c>
      <c r="C3326">
        <f t="shared" si="466"/>
        <v>0.2115999999999999</v>
      </c>
      <c r="D3326">
        <f t="shared" si="467"/>
        <v>0.191941800170945</v>
      </c>
      <c r="E3326">
        <f t="shared" si="468"/>
        <v>0.16422484439966328</v>
      </c>
      <c r="F3326">
        <v>1092.9159999999999</v>
      </c>
      <c r="G3326">
        <f t="shared" si="469"/>
        <v>0.18169809053571495</v>
      </c>
      <c r="H3326">
        <f t="shared" si="470"/>
        <v>239.89025220044331</v>
      </c>
      <c r="I3326">
        <f t="shared" si="463"/>
        <v>290.65102956605716</v>
      </c>
      <c r="J3326">
        <f t="shared" si="471"/>
        <v>4264.333333333333</v>
      </c>
      <c r="K3326" s="2">
        <f t="shared" si="464"/>
        <v>1.1845370370370369</v>
      </c>
      <c r="L3326">
        <f t="shared" si="465"/>
        <v>4.966975988148393E-5</v>
      </c>
    </row>
    <row r="3327" spans="1:12" x14ac:dyDescent="0.15">
      <c r="A3327">
        <v>1971602</v>
      </c>
      <c r="B3327">
        <v>0.7833</v>
      </c>
      <c r="C3327">
        <f t="shared" si="466"/>
        <v>0.21209999999999996</v>
      </c>
      <c r="D3327">
        <f t="shared" si="467"/>
        <v>0.19235439249432926</v>
      </c>
      <c r="E3327">
        <f t="shared" si="468"/>
        <v>0.16488717731944585</v>
      </c>
      <c r="F3327">
        <v>1083.0684000000001</v>
      </c>
      <c r="G3327">
        <f t="shared" si="469"/>
        <v>0.18166061078314813</v>
      </c>
      <c r="H3327">
        <f t="shared" si="470"/>
        <v>237.72874733861585</v>
      </c>
      <c r="I3327">
        <f t="shared" si="463"/>
        <v>288.15101464913624</v>
      </c>
      <c r="J3327">
        <f t="shared" si="471"/>
        <v>4274.333333333333</v>
      </c>
      <c r="K3327" s="2">
        <f t="shared" si="464"/>
        <v>1.1873148148148147</v>
      </c>
      <c r="L3327">
        <f t="shared" si="465"/>
        <v>4.9713271157731478E-5</v>
      </c>
    </row>
    <row r="3328" spans="1:12" x14ac:dyDescent="0.15">
      <c r="A3328">
        <v>1972203</v>
      </c>
      <c r="B3328">
        <v>0.78290000000000004</v>
      </c>
      <c r="C3328">
        <f t="shared" si="466"/>
        <v>0.21249999999999991</v>
      </c>
      <c r="D3328">
        <f t="shared" si="467"/>
        <v>0.19268434382950114</v>
      </c>
      <c r="E3328">
        <f t="shared" si="468"/>
        <v>0.16525578067571636</v>
      </c>
      <c r="F3328">
        <v>1081.5443</v>
      </c>
      <c r="G3328">
        <f t="shared" si="469"/>
        <v>0.18163064367459994</v>
      </c>
      <c r="H3328">
        <f t="shared" si="470"/>
        <v>237.39421409600735</v>
      </c>
      <c r="I3328">
        <f t="shared" si="463"/>
        <v>287.84048459140888</v>
      </c>
      <c r="J3328">
        <f t="shared" si="471"/>
        <v>4284.3500000000004</v>
      </c>
      <c r="K3328" s="2">
        <f t="shared" si="464"/>
        <v>1.1900972222222224</v>
      </c>
      <c r="L3328">
        <f t="shared" si="465"/>
        <v>4.9634957692878667E-5</v>
      </c>
    </row>
    <row r="3329" spans="1:12" x14ac:dyDescent="0.15">
      <c r="A3329">
        <v>1972802</v>
      </c>
      <c r="B3329">
        <v>0.7823</v>
      </c>
      <c r="C3329">
        <f t="shared" si="466"/>
        <v>0.21309999999999996</v>
      </c>
      <c r="D3329">
        <f t="shared" si="467"/>
        <v>0.19317906679473651</v>
      </c>
      <c r="E3329">
        <f t="shared" si="468"/>
        <v>0.16575645069097969</v>
      </c>
      <c r="F3329">
        <v>1081.3098</v>
      </c>
      <c r="G3329">
        <f t="shared" si="469"/>
        <v>0.18158572080561458</v>
      </c>
      <c r="H3329">
        <f t="shared" si="470"/>
        <v>237.34274237801529</v>
      </c>
      <c r="I3329">
        <f t="shared" si="463"/>
        <v>287.9204807787703</v>
      </c>
      <c r="J3329">
        <f t="shared" si="471"/>
        <v>4294.333333333333</v>
      </c>
      <c r="K3329" s="2">
        <f t="shared" si="464"/>
        <v>1.1928703703703702</v>
      </c>
      <c r="L3329">
        <f t="shared" si="465"/>
        <v>4.9597397642617591E-5</v>
      </c>
    </row>
    <row r="3330" spans="1:12" x14ac:dyDescent="0.15">
      <c r="A3330">
        <v>1973403</v>
      </c>
      <c r="B3330">
        <v>0.78190000000000004</v>
      </c>
      <c r="C3330">
        <f t="shared" si="466"/>
        <v>0.21349999999999991</v>
      </c>
      <c r="D3330">
        <f t="shared" si="467"/>
        <v>0.19350874618451885</v>
      </c>
      <c r="E3330">
        <f t="shared" si="468"/>
        <v>0.16613964592284738</v>
      </c>
      <c r="F3330">
        <v>1079.1995999999999</v>
      </c>
      <c r="G3330">
        <f t="shared" si="469"/>
        <v>0.18155579073769978</v>
      </c>
      <c r="H3330">
        <f t="shared" si="470"/>
        <v>236.87956276476652</v>
      </c>
      <c r="I3330">
        <f t="shared" ref="I3330:I3393" si="472">F3330/(3.142/4*G3330^2)/145</f>
        <v>287.45334941504422</v>
      </c>
      <c r="J3330">
        <f t="shared" si="471"/>
        <v>4304.3500000000004</v>
      </c>
      <c r="K3330" s="2">
        <f t="shared" ref="K3330:K3393" si="473">J3330/3600</f>
        <v>1.1956527777777779</v>
      </c>
      <c r="L3330">
        <f t="shared" ref="L3330:L3393" si="474">(B3330-B3428)/(J3428-J3330)</f>
        <v>4.9640115800377167E-5</v>
      </c>
    </row>
    <row r="3331" spans="1:12" x14ac:dyDescent="0.15">
      <c r="A3331">
        <v>1974001</v>
      </c>
      <c r="B3331">
        <v>0.78129999999999999</v>
      </c>
      <c r="C3331">
        <f t="shared" ref="C3331:C3394" si="475">B$2-B3331-0.0213</f>
        <v>0.21409999999999996</v>
      </c>
      <c r="D3331">
        <f t="shared" ref="D3331:D3394" si="476">LN(1+C3331)</f>
        <v>0.19400306156779248</v>
      </c>
      <c r="E3331">
        <f t="shared" ref="E3331:E3394" si="477">D3331-H3331/8655</f>
        <v>0.16670234604130402</v>
      </c>
      <c r="F3331">
        <v>1076.5030999999999</v>
      </c>
      <c r="G3331">
        <f t="shared" ref="G3331:G3394" si="478">(4*O$2/(1+C3331)/3.142)^0.5</f>
        <v>0.1815109233724434</v>
      </c>
      <c r="H3331">
        <f t="shared" ref="H3331:H3394" si="479">F3331/(3.142/4*P$2^2)/145</f>
        <v>236.28769288175766</v>
      </c>
      <c r="I3331">
        <f t="shared" si="472"/>
        <v>286.87688792774196</v>
      </c>
      <c r="J3331">
        <f t="shared" ref="J3331:J3394" si="480">(A3331-$A$2)/60-434</f>
        <v>4314.3166666666666</v>
      </c>
      <c r="K3331" s="2">
        <f t="shared" si="473"/>
        <v>1.1984212962962963</v>
      </c>
      <c r="L3331">
        <f t="shared" si="474"/>
        <v>4.9642306628196524E-5</v>
      </c>
    </row>
    <row r="3332" spans="1:12" x14ac:dyDescent="0.15">
      <c r="A3332">
        <v>1974604</v>
      </c>
      <c r="B3332">
        <v>0.78080000000000005</v>
      </c>
      <c r="C3332">
        <f t="shared" si="475"/>
        <v>0.2145999999999999</v>
      </c>
      <c r="D3332">
        <f t="shared" si="476"/>
        <v>0.19441480448133783</v>
      </c>
      <c r="E3332">
        <f t="shared" si="477"/>
        <v>0.16714084433983659</v>
      </c>
      <c r="F3332">
        <v>1075.4481000000001</v>
      </c>
      <c r="G3332">
        <f t="shared" si="478"/>
        <v>0.18147355930045847</v>
      </c>
      <c r="H3332">
        <f t="shared" si="479"/>
        <v>236.05612502469322</v>
      </c>
      <c r="I3332">
        <f t="shared" si="472"/>
        <v>286.71376945499242</v>
      </c>
      <c r="J3332">
        <f t="shared" si="480"/>
        <v>4324.3666666666668</v>
      </c>
      <c r="K3332" s="2">
        <f t="shared" si="473"/>
        <v>1.2012129629629631</v>
      </c>
      <c r="L3332">
        <f t="shared" si="474"/>
        <v>4.9607518905105219E-5</v>
      </c>
    </row>
    <row r="3333" spans="1:12" x14ac:dyDescent="0.15">
      <c r="A3333">
        <v>1975202</v>
      </c>
      <c r="B3333">
        <v>0.78029999999999999</v>
      </c>
      <c r="C3333">
        <f t="shared" si="475"/>
        <v>0.21509999999999996</v>
      </c>
      <c r="D3333">
        <f t="shared" si="476"/>
        <v>0.19482637793242907</v>
      </c>
      <c r="E3333">
        <f t="shared" si="477"/>
        <v>0.16759106981202646</v>
      </c>
      <c r="F3333">
        <v>1073.924</v>
      </c>
      <c r="G3333">
        <f t="shared" si="478"/>
        <v>0.18143621829319051</v>
      </c>
      <c r="H3333">
        <f t="shared" si="479"/>
        <v>235.72159178208474</v>
      </c>
      <c r="I3333">
        <f t="shared" si="472"/>
        <v>286.42530617441116</v>
      </c>
      <c r="J3333">
        <f t="shared" si="480"/>
        <v>4334.333333333333</v>
      </c>
      <c r="K3333" s="2">
        <f t="shared" si="473"/>
        <v>1.2039814814814813</v>
      </c>
      <c r="L3333">
        <f t="shared" si="474"/>
        <v>4.9609929767903326E-5</v>
      </c>
    </row>
    <row r="3334" spans="1:12" x14ac:dyDescent="0.15">
      <c r="A3334">
        <v>1975801</v>
      </c>
      <c r="B3334">
        <v>0.77980000000000005</v>
      </c>
      <c r="C3334">
        <f t="shared" si="475"/>
        <v>0.2155999999999999</v>
      </c>
      <c r="D3334">
        <f t="shared" si="476"/>
        <v>0.19523778206050077</v>
      </c>
      <c r="E3334">
        <f t="shared" si="477"/>
        <v>0.16794598330497107</v>
      </c>
      <c r="F3334">
        <v>1076.1514999999999</v>
      </c>
      <c r="G3334">
        <f t="shared" si="478"/>
        <v>0.18139890032691969</v>
      </c>
      <c r="H3334">
        <f t="shared" si="479"/>
        <v>236.21051822910948</v>
      </c>
      <c r="I3334">
        <f t="shared" si="472"/>
        <v>287.13750595930537</v>
      </c>
      <c r="J3334">
        <f t="shared" si="480"/>
        <v>4344.3166666666666</v>
      </c>
      <c r="K3334" s="2">
        <f t="shared" si="473"/>
        <v>1.2067546296296296</v>
      </c>
      <c r="L3334">
        <f t="shared" si="474"/>
        <v>4.9651231628529531E-5</v>
      </c>
    </row>
    <row r="3335" spans="1:12" x14ac:dyDescent="0.15">
      <c r="A3335">
        <v>1976402</v>
      </c>
      <c r="B3335">
        <v>0.77929999999999999</v>
      </c>
      <c r="C3335">
        <f t="shared" si="475"/>
        <v>0.21609999999999996</v>
      </c>
      <c r="D3335">
        <f t="shared" si="476"/>
        <v>0.19564901700481677</v>
      </c>
      <c r="E3335">
        <f t="shared" si="477"/>
        <v>0.16836316276325961</v>
      </c>
      <c r="F3335">
        <v>1075.9170999999999</v>
      </c>
      <c r="G3335">
        <f t="shared" si="478"/>
        <v>0.18136160537796017</v>
      </c>
      <c r="H3335">
        <f t="shared" si="479"/>
        <v>236.1590684606773</v>
      </c>
      <c r="I3335">
        <f t="shared" si="472"/>
        <v>287.19304315502967</v>
      </c>
      <c r="J3335">
        <f t="shared" si="480"/>
        <v>4354.333333333333</v>
      </c>
      <c r="K3335" s="2">
        <f t="shared" si="473"/>
        <v>1.2095370370370369</v>
      </c>
      <c r="L3335">
        <f t="shared" si="474"/>
        <v>4.9577277719598461E-5</v>
      </c>
    </row>
    <row r="3336" spans="1:12" x14ac:dyDescent="0.15">
      <c r="A3336">
        <v>1977002</v>
      </c>
      <c r="B3336">
        <v>0.77900000000000003</v>
      </c>
      <c r="C3336">
        <f t="shared" si="475"/>
        <v>0.21639999999999993</v>
      </c>
      <c r="D3336">
        <f t="shared" si="476"/>
        <v>0.19589567682107248</v>
      </c>
      <c r="E3336">
        <f t="shared" si="477"/>
        <v>0.16875253149174291</v>
      </c>
      <c r="F3336">
        <v>1070.2899</v>
      </c>
      <c r="G3336">
        <f t="shared" si="478"/>
        <v>0.18133923944705344</v>
      </c>
      <c r="H3336">
        <f t="shared" si="479"/>
        <v>234.92392282534732</v>
      </c>
      <c r="I3336">
        <f t="shared" si="472"/>
        <v>285.76145972475257</v>
      </c>
      <c r="J3336">
        <f t="shared" si="480"/>
        <v>4364.333333333333</v>
      </c>
      <c r="K3336" s="2">
        <f t="shared" si="473"/>
        <v>1.2123148148148146</v>
      </c>
      <c r="L3336">
        <f t="shared" si="474"/>
        <v>4.9770916902720483E-5</v>
      </c>
    </row>
    <row r="3337" spans="1:12" x14ac:dyDescent="0.15">
      <c r="A3337">
        <v>1977602</v>
      </c>
      <c r="B3337">
        <v>0.77829999999999999</v>
      </c>
      <c r="C3337">
        <f t="shared" si="475"/>
        <v>0.21709999999999996</v>
      </c>
      <c r="D3337">
        <f t="shared" si="476"/>
        <v>0.19647097989837406</v>
      </c>
      <c r="E3337">
        <f t="shared" si="477"/>
        <v>0.16909890230760544</v>
      </c>
      <c r="F3337">
        <v>1079.317</v>
      </c>
      <c r="G3337">
        <f t="shared" si="478"/>
        <v>0.18128708443740274</v>
      </c>
      <c r="H3337">
        <f t="shared" si="479"/>
        <v>236.90533154810245</v>
      </c>
      <c r="I3337">
        <f t="shared" si="472"/>
        <v>288.33747902719551</v>
      </c>
      <c r="J3337">
        <f t="shared" si="480"/>
        <v>4374.333333333333</v>
      </c>
      <c r="K3337" s="2">
        <f t="shared" si="473"/>
        <v>1.2150925925925926</v>
      </c>
      <c r="L3337">
        <f t="shared" si="474"/>
        <v>4.965944038791718E-5</v>
      </c>
    </row>
    <row r="3338" spans="1:12" x14ac:dyDescent="0.15">
      <c r="A3338">
        <v>1978202</v>
      </c>
      <c r="B3338">
        <v>0.77780000000000005</v>
      </c>
      <c r="C3338">
        <f t="shared" si="475"/>
        <v>0.2175999999999999</v>
      </c>
      <c r="D3338">
        <f t="shared" si="476"/>
        <v>0.19688170812528435</v>
      </c>
      <c r="E3338">
        <f t="shared" si="477"/>
        <v>0.16960774798378311</v>
      </c>
      <c r="F3338">
        <v>1075.4481000000001</v>
      </c>
      <c r="G3338">
        <f t="shared" si="478"/>
        <v>0.18124985839860347</v>
      </c>
      <c r="H3338">
        <f t="shared" si="479"/>
        <v>236.05612502469322</v>
      </c>
      <c r="I3338">
        <f t="shared" si="472"/>
        <v>287.42193783006644</v>
      </c>
      <c r="J3338">
        <f t="shared" si="480"/>
        <v>4384.333333333333</v>
      </c>
      <c r="K3338" s="2">
        <f t="shared" si="473"/>
        <v>1.2178703703703704</v>
      </c>
      <c r="L3338">
        <f t="shared" si="474"/>
        <v>4.9549324611120857E-5</v>
      </c>
    </row>
    <row r="3339" spans="1:12" x14ac:dyDescent="0.15">
      <c r="A3339">
        <v>1978801</v>
      </c>
      <c r="B3339">
        <v>0.77739999999999998</v>
      </c>
      <c r="C3339">
        <f t="shared" si="475"/>
        <v>0.21799999999999997</v>
      </c>
      <c r="D3339">
        <f t="shared" si="476"/>
        <v>0.19721016928770527</v>
      </c>
      <c r="E3339">
        <f t="shared" si="477"/>
        <v>0.16993026209617607</v>
      </c>
      <c r="F3339">
        <v>1075.6826000000001</v>
      </c>
      <c r="G3339">
        <f t="shared" si="478"/>
        <v>0.18122009407318748</v>
      </c>
      <c r="H3339">
        <f t="shared" si="479"/>
        <v>236.10759674268527</v>
      </c>
      <c r="I3339">
        <f t="shared" si="472"/>
        <v>287.57905283259072</v>
      </c>
      <c r="J3339">
        <f t="shared" si="480"/>
        <v>4394.3166666666666</v>
      </c>
      <c r="K3339" s="2">
        <f t="shared" si="473"/>
        <v>1.2206435185185185</v>
      </c>
      <c r="L3339">
        <f t="shared" si="474"/>
        <v>4.9663273587886499E-5</v>
      </c>
    </row>
    <row r="3340" spans="1:12" x14ac:dyDescent="0.15">
      <c r="A3340">
        <v>1979402</v>
      </c>
      <c r="B3340">
        <v>0.77680000000000005</v>
      </c>
      <c r="C3340">
        <f t="shared" si="475"/>
        <v>0.21859999999999991</v>
      </c>
      <c r="D3340">
        <f t="shared" si="476"/>
        <v>0.19770265883225688</v>
      </c>
      <c r="E3340">
        <f t="shared" si="477"/>
        <v>0.1703811273626428</v>
      </c>
      <c r="F3340">
        <v>1077.3239000000001</v>
      </c>
      <c r="G3340">
        <f t="shared" si="478"/>
        <v>0.18117547506621468</v>
      </c>
      <c r="H3340">
        <f t="shared" si="479"/>
        <v>236.46785486950986</v>
      </c>
      <c r="I3340">
        <f t="shared" si="472"/>
        <v>288.15972794398471</v>
      </c>
      <c r="J3340">
        <f t="shared" si="480"/>
        <v>4404.333333333333</v>
      </c>
      <c r="K3340" s="2">
        <f t="shared" si="473"/>
        <v>1.2234259259259259</v>
      </c>
      <c r="L3340">
        <f t="shared" si="474"/>
        <v>4.9629775405279111E-5</v>
      </c>
    </row>
    <row r="3341" spans="1:12" x14ac:dyDescent="0.15">
      <c r="A3341">
        <v>1980002</v>
      </c>
      <c r="B3341">
        <v>0.77629999999999999</v>
      </c>
      <c r="C3341">
        <f t="shared" si="475"/>
        <v>0.21909999999999996</v>
      </c>
      <c r="D3341">
        <f t="shared" si="476"/>
        <v>0.19811288158896356</v>
      </c>
      <c r="E3341">
        <f t="shared" si="477"/>
        <v>0.1708151357834059</v>
      </c>
      <c r="F3341">
        <v>1076.386</v>
      </c>
      <c r="G3341">
        <f t="shared" si="478"/>
        <v>0.18113831772562697</v>
      </c>
      <c r="H3341">
        <f t="shared" si="479"/>
        <v>236.26198994710154</v>
      </c>
      <c r="I3341">
        <f t="shared" si="472"/>
        <v>288.02699194451156</v>
      </c>
      <c r="J3341">
        <f t="shared" si="480"/>
        <v>4414.333333333333</v>
      </c>
      <c r="K3341" s="2">
        <f t="shared" si="473"/>
        <v>1.2262037037037037</v>
      </c>
      <c r="L3341">
        <f t="shared" si="474"/>
        <v>4.9632790608230598E-5</v>
      </c>
    </row>
    <row r="3342" spans="1:12" x14ac:dyDescent="0.15">
      <c r="A3342">
        <v>1980602</v>
      </c>
      <c r="B3342">
        <v>0.77580000000000005</v>
      </c>
      <c r="C3342">
        <f t="shared" si="475"/>
        <v>0.21959999999999991</v>
      </c>
      <c r="D3342">
        <f t="shared" si="476"/>
        <v>0.19852293613196251</v>
      </c>
      <c r="E3342">
        <f t="shared" si="477"/>
        <v>0.17109437297817773</v>
      </c>
      <c r="F3342">
        <v>1081.5443</v>
      </c>
      <c r="G3342">
        <f t="shared" si="478"/>
        <v>0.18110118323750116</v>
      </c>
      <c r="H3342">
        <f t="shared" si="479"/>
        <v>237.39421409600735</v>
      </c>
      <c r="I3342">
        <f t="shared" si="472"/>
        <v>289.52598351149055</v>
      </c>
      <c r="J3342">
        <f t="shared" si="480"/>
        <v>4424.333333333333</v>
      </c>
      <c r="K3342" s="2">
        <f t="shared" si="473"/>
        <v>1.2289814814814815</v>
      </c>
      <c r="L3342">
        <f t="shared" si="474"/>
        <v>4.9635160359748878E-5</v>
      </c>
    </row>
    <row r="3343" spans="1:12" x14ac:dyDescent="0.15">
      <c r="A3343">
        <v>1981201</v>
      </c>
      <c r="B3343">
        <v>0.77529999999999999</v>
      </c>
      <c r="C3343">
        <f t="shared" si="475"/>
        <v>0.22009999999999996</v>
      </c>
      <c r="D3343">
        <f t="shared" si="476"/>
        <v>0.19893282259915146</v>
      </c>
      <c r="E3343">
        <f t="shared" si="477"/>
        <v>0.17157859123057764</v>
      </c>
      <c r="F3343">
        <v>1078.6133</v>
      </c>
      <c r="G3343">
        <f t="shared" si="478"/>
        <v>0.18106407157842228</v>
      </c>
      <c r="H3343">
        <f t="shared" si="479"/>
        <v>236.75087249500643</v>
      </c>
      <c r="I3343">
        <f t="shared" si="472"/>
        <v>288.85973953115735</v>
      </c>
      <c r="J3343">
        <f t="shared" si="480"/>
        <v>4434.3166666666666</v>
      </c>
      <c r="K3343" s="2">
        <f t="shared" si="473"/>
        <v>1.2317546296296296</v>
      </c>
      <c r="L3343">
        <f t="shared" si="474"/>
        <v>4.9601694303386189E-5</v>
      </c>
    </row>
    <row r="3344" spans="1:12" x14ac:dyDescent="0.15">
      <c r="A3344">
        <v>1981803</v>
      </c>
      <c r="B3344">
        <v>0.77490000000000003</v>
      </c>
      <c r="C3344">
        <f t="shared" si="475"/>
        <v>0.22049999999999992</v>
      </c>
      <c r="D3344">
        <f t="shared" si="476"/>
        <v>0.19926061085087765</v>
      </c>
      <c r="E3344">
        <f t="shared" si="477"/>
        <v>0.17193907938126357</v>
      </c>
      <c r="F3344">
        <v>1077.3239000000001</v>
      </c>
      <c r="G3344">
        <f t="shared" si="478"/>
        <v>0.18103439867235965</v>
      </c>
      <c r="H3344">
        <f t="shared" si="479"/>
        <v>236.46785486950986</v>
      </c>
      <c r="I3344">
        <f t="shared" si="472"/>
        <v>288.60901686823672</v>
      </c>
      <c r="J3344">
        <f t="shared" si="480"/>
        <v>4444.3500000000004</v>
      </c>
      <c r="K3344" s="2">
        <f t="shared" si="473"/>
        <v>1.2345416666666669</v>
      </c>
      <c r="L3344">
        <f t="shared" si="474"/>
        <v>4.960543843824114E-5</v>
      </c>
    </row>
    <row r="3345" spans="1:12" x14ac:dyDescent="0.15">
      <c r="A3345">
        <v>1982403</v>
      </c>
      <c r="B3345">
        <v>0.77449999999999997</v>
      </c>
      <c r="C3345">
        <f t="shared" si="475"/>
        <v>0.22089999999999999</v>
      </c>
      <c r="D3345">
        <f t="shared" si="476"/>
        <v>0.19958829169267261</v>
      </c>
      <c r="E3345">
        <f t="shared" si="477"/>
        <v>0.17217756715291627</v>
      </c>
      <c r="F3345">
        <v>1080.8408999999999</v>
      </c>
      <c r="G3345">
        <f t="shared" si="478"/>
        <v>0.18100474034996661</v>
      </c>
      <c r="H3345">
        <f t="shared" si="479"/>
        <v>237.23982089159108</v>
      </c>
      <c r="I3345">
        <f t="shared" si="472"/>
        <v>289.6460973265435</v>
      </c>
      <c r="J3345">
        <f t="shared" si="480"/>
        <v>4454.3500000000004</v>
      </c>
      <c r="K3345" s="2">
        <f t="shared" si="473"/>
        <v>1.2373194444444446</v>
      </c>
      <c r="L3345">
        <f t="shared" si="474"/>
        <v>4.9681640796924977E-5</v>
      </c>
    </row>
    <row r="3346" spans="1:12" x14ac:dyDescent="0.15">
      <c r="A3346">
        <v>1983002</v>
      </c>
      <c r="B3346">
        <v>0.77370000000000005</v>
      </c>
      <c r="C3346">
        <f t="shared" si="475"/>
        <v>0.2216999999999999</v>
      </c>
      <c r="D3346">
        <f t="shared" si="476"/>
        <v>0.20024333142787692</v>
      </c>
      <c r="E3346">
        <f t="shared" si="477"/>
        <v>0.17289206978023391</v>
      </c>
      <c r="F3346">
        <v>1078.4962</v>
      </c>
      <c r="G3346">
        <f t="shared" si="478"/>
        <v>0.18094546740843465</v>
      </c>
      <c r="H3346">
        <f t="shared" si="479"/>
        <v>236.72516956035031</v>
      </c>
      <c r="I3346">
        <f t="shared" si="472"/>
        <v>289.20713965187986</v>
      </c>
      <c r="J3346">
        <f t="shared" si="480"/>
        <v>4464.333333333333</v>
      </c>
      <c r="K3346" s="2">
        <f t="shared" si="473"/>
        <v>1.2400925925925925</v>
      </c>
      <c r="L3346">
        <f t="shared" si="474"/>
        <v>4.9582773475119261E-5</v>
      </c>
    </row>
    <row r="3347" spans="1:12" x14ac:dyDescent="0.15">
      <c r="A3347">
        <v>1983602</v>
      </c>
      <c r="B3347">
        <v>0.77359999999999995</v>
      </c>
      <c r="C3347">
        <f t="shared" si="475"/>
        <v>0.2218</v>
      </c>
      <c r="D3347">
        <f t="shared" si="476"/>
        <v>0.20032518123352952</v>
      </c>
      <c r="E3347">
        <f t="shared" si="477"/>
        <v>0.17286688790171578</v>
      </c>
      <c r="F3347">
        <v>1082.7166</v>
      </c>
      <c r="G3347">
        <f t="shared" si="478"/>
        <v>0.18093806238429008</v>
      </c>
      <c r="H3347">
        <f t="shared" si="479"/>
        <v>237.65152878684779</v>
      </c>
      <c r="I3347">
        <f t="shared" si="472"/>
        <v>290.36263787177063</v>
      </c>
      <c r="J3347">
        <f t="shared" si="480"/>
        <v>4474.333333333333</v>
      </c>
      <c r="K3347" s="2">
        <f t="shared" si="473"/>
        <v>1.2428703703703703</v>
      </c>
      <c r="L3347">
        <f t="shared" si="474"/>
        <v>4.9725917905752033E-5</v>
      </c>
    </row>
    <row r="3348" spans="1:12" x14ac:dyDescent="0.15">
      <c r="A3348">
        <v>1984202</v>
      </c>
      <c r="B3348">
        <v>0.77280000000000004</v>
      </c>
      <c r="C3348">
        <f t="shared" si="475"/>
        <v>0.22259999999999991</v>
      </c>
      <c r="D3348">
        <f t="shared" si="476"/>
        <v>0.20097973861248791</v>
      </c>
      <c r="E3348">
        <f t="shared" si="477"/>
        <v>0.17353630656560548</v>
      </c>
      <c r="F3348">
        <v>1082.1306</v>
      </c>
      <c r="G3348">
        <f t="shared" si="478"/>
        <v>0.18087885490155819</v>
      </c>
      <c r="H3348">
        <f t="shared" si="479"/>
        <v>237.52290436576743</v>
      </c>
      <c r="I3348">
        <f t="shared" si="472"/>
        <v>290.39550287758726</v>
      </c>
      <c r="J3348">
        <f t="shared" si="480"/>
        <v>4484.333333333333</v>
      </c>
      <c r="K3348" s="2">
        <f t="shared" si="473"/>
        <v>1.2456481481481481</v>
      </c>
      <c r="L3348">
        <f t="shared" si="474"/>
        <v>4.9596726995044782E-5</v>
      </c>
    </row>
    <row r="3349" spans="1:12" x14ac:dyDescent="0.15">
      <c r="A3349">
        <v>1984801</v>
      </c>
      <c r="B3349">
        <v>0.77229999999999999</v>
      </c>
      <c r="C3349">
        <f t="shared" si="475"/>
        <v>0.22309999999999997</v>
      </c>
      <c r="D3349">
        <f t="shared" si="476"/>
        <v>0.20138861951118042</v>
      </c>
      <c r="E3349">
        <f t="shared" si="477"/>
        <v>0.17398978907148002</v>
      </c>
      <c r="F3349">
        <v>1080.3719000000001</v>
      </c>
      <c r="G3349">
        <f t="shared" si="478"/>
        <v>0.18084187972692434</v>
      </c>
      <c r="H3349">
        <f t="shared" si="479"/>
        <v>237.13687745560702</v>
      </c>
      <c r="I3349">
        <f t="shared" si="472"/>
        <v>290.04211481595297</v>
      </c>
      <c r="J3349">
        <f t="shared" si="480"/>
        <v>4494.3166666666666</v>
      </c>
      <c r="K3349" s="2">
        <f t="shared" si="473"/>
        <v>1.2484212962962964</v>
      </c>
      <c r="L3349">
        <f t="shared" si="474"/>
        <v>4.9471243195237075E-5</v>
      </c>
    </row>
    <row r="3350" spans="1:12" x14ac:dyDescent="0.15">
      <c r="A3350">
        <v>1985402</v>
      </c>
      <c r="B3350">
        <v>0.77190000000000003</v>
      </c>
      <c r="C3350">
        <f t="shared" si="475"/>
        <v>0.22349999999999992</v>
      </c>
      <c r="D3350">
        <f t="shared" si="476"/>
        <v>0.20171560390058932</v>
      </c>
      <c r="E3350">
        <f t="shared" si="477"/>
        <v>0.17426920213277608</v>
      </c>
      <c r="F3350">
        <v>1082.2476999999999</v>
      </c>
      <c r="G3350">
        <f t="shared" si="478"/>
        <v>0.18081231590790597</v>
      </c>
      <c r="H3350">
        <f t="shared" si="479"/>
        <v>237.54860730042358</v>
      </c>
      <c r="I3350">
        <f t="shared" si="472"/>
        <v>290.64072103206831</v>
      </c>
      <c r="J3350">
        <f t="shared" si="480"/>
        <v>4504.333333333333</v>
      </c>
      <c r="K3350" s="2">
        <f t="shared" si="473"/>
        <v>1.2512037037037036</v>
      </c>
      <c r="L3350">
        <f t="shared" si="474"/>
        <v>4.9286165031525231E-5</v>
      </c>
    </row>
    <row r="3351" spans="1:12" x14ac:dyDescent="0.15">
      <c r="A3351">
        <v>1986002</v>
      </c>
      <c r="B3351">
        <v>0.77139999999999997</v>
      </c>
      <c r="C3351">
        <f t="shared" si="475"/>
        <v>0.22399999999999998</v>
      </c>
      <c r="D3351">
        <f t="shared" si="476"/>
        <v>0.20212418409013433</v>
      </c>
      <c r="E3351">
        <f t="shared" si="477"/>
        <v>0.17469562093634955</v>
      </c>
      <c r="F3351">
        <v>1081.5443</v>
      </c>
      <c r="G3351">
        <f t="shared" si="478"/>
        <v>0.18077538151554684</v>
      </c>
      <c r="H3351">
        <f t="shared" si="479"/>
        <v>237.39421409600735</v>
      </c>
      <c r="I3351">
        <f t="shared" si="472"/>
        <v>290.57051805351296</v>
      </c>
      <c r="J3351">
        <f t="shared" si="480"/>
        <v>4514.333333333333</v>
      </c>
      <c r="K3351" s="2">
        <f t="shared" si="473"/>
        <v>1.2539814814814814</v>
      </c>
      <c r="L3351">
        <f t="shared" si="474"/>
        <v>4.7864463634578328E-5</v>
      </c>
    </row>
    <row r="3352" spans="1:12" x14ac:dyDescent="0.15">
      <c r="A3352">
        <v>1987203</v>
      </c>
      <c r="B3352">
        <v>0.77039999999999997</v>
      </c>
      <c r="C3352">
        <f t="shared" si="475"/>
        <v>0.22499999999999998</v>
      </c>
      <c r="D3352">
        <f t="shared" si="476"/>
        <v>0.20294084399669038</v>
      </c>
      <c r="E3352">
        <f t="shared" si="477"/>
        <v>0.17547362882180698</v>
      </c>
      <c r="F3352">
        <v>1083.0684000000001</v>
      </c>
      <c r="G3352">
        <f t="shared" si="478"/>
        <v>0.18070158058105026</v>
      </c>
      <c r="H3352">
        <f t="shared" si="479"/>
        <v>237.72874733861585</v>
      </c>
      <c r="I3352">
        <f t="shared" si="472"/>
        <v>291.21771548980445</v>
      </c>
      <c r="J3352">
        <f t="shared" si="480"/>
        <v>4534.3500000000004</v>
      </c>
      <c r="K3352" s="2">
        <f t="shared" si="473"/>
        <v>1.2595416666666668</v>
      </c>
      <c r="L3352">
        <f t="shared" si="474"/>
        <v>-2.3260834449223353E-5</v>
      </c>
    </row>
    <row r="3353" spans="1:12" x14ac:dyDescent="0.15">
      <c r="A3353">
        <v>1989004</v>
      </c>
      <c r="B3353">
        <v>0.76890000000000003</v>
      </c>
      <c r="C3353">
        <f t="shared" si="475"/>
        <v>0.22649999999999992</v>
      </c>
      <c r="D3353">
        <f t="shared" si="476"/>
        <v>0.20416458471640689</v>
      </c>
      <c r="E3353">
        <f t="shared" si="477"/>
        <v>0.17668547797752301</v>
      </c>
      <c r="F3353">
        <v>1083.5373</v>
      </c>
      <c r="G3353">
        <f t="shared" si="478"/>
        <v>0.18059104845902629</v>
      </c>
      <c r="H3353">
        <f t="shared" si="479"/>
        <v>237.83166882504</v>
      </c>
      <c r="I3353">
        <f t="shared" si="472"/>
        <v>291.70054181391151</v>
      </c>
      <c r="J3353">
        <f t="shared" si="480"/>
        <v>4564.3666666666668</v>
      </c>
      <c r="K3353" s="2">
        <f t="shared" si="473"/>
        <v>1.2678796296296297</v>
      </c>
      <c r="L3353">
        <f t="shared" si="474"/>
        <v>-2.3194523490148841E-5</v>
      </c>
    </row>
    <row r="3354" spans="1:12" x14ac:dyDescent="0.15">
      <c r="A3354">
        <v>1990805</v>
      </c>
      <c r="B3354">
        <v>0.76739999999999997</v>
      </c>
      <c r="C3354">
        <f t="shared" si="475"/>
        <v>0.22799999999999998</v>
      </c>
      <c r="D3354">
        <f t="shared" si="476"/>
        <v>0.2053868297249507</v>
      </c>
      <c r="E3354">
        <f t="shared" si="477"/>
        <v>0.17790475072908055</v>
      </c>
      <c r="F3354">
        <v>1083.6545000000001</v>
      </c>
      <c r="G3354">
        <f t="shared" si="478"/>
        <v>0.1804807189211084</v>
      </c>
      <c r="H3354">
        <f t="shared" si="479"/>
        <v>237.85739370925614</v>
      </c>
      <c r="I3354">
        <f t="shared" si="472"/>
        <v>292.08887947496657</v>
      </c>
      <c r="J3354">
        <f t="shared" si="480"/>
        <v>4594.3833333333332</v>
      </c>
      <c r="K3354" s="2">
        <f t="shared" si="473"/>
        <v>1.2762175925925925</v>
      </c>
      <c r="L3354">
        <f t="shared" si="474"/>
        <v>-2.3128332508708785E-5</v>
      </c>
    </row>
    <row r="3355" spans="1:12" x14ac:dyDescent="0.15">
      <c r="A3355">
        <v>1992604</v>
      </c>
      <c r="B3355">
        <v>0.76590000000000003</v>
      </c>
      <c r="C3355">
        <f t="shared" si="475"/>
        <v>0.22949999999999993</v>
      </c>
      <c r="D3355">
        <f t="shared" si="476"/>
        <v>0.20660758267411006</v>
      </c>
      <c r="E3355">
        <f t="shared" si="477"/>
        <v>0.17928308148356517</v>
      </c>
      <c r="F3355">
        <v>1077.441</v>
      </c>
      <c r="G3355">
        <f t="shared" si="478"/>
        <v>0.18037059134922237</v>
      </c>
      <c r="H3355">
        <f t="shared" si="479"/>
        <v>236.49355780416602</v>
      </c>
      <c r="I3355">
        <f t="shared" si="472"/>
        <v>290.7688293202221</v>
      </c>
      <c r="J3355">
        <f t="shared" si="480"/>
        <v>4624.3666666666668</v>
      </c>
      <c r="K3355" s="2">
        <f t="shared" si="473"/>
        <v>1.2845462962962964</v>
      </c>
      <c r="L3355">
        <f t="shared" si="474"/>
        <v>-1.6562267986246765E-4</v>
      </c>
    </row>
    <row r="3356" spans="1:12" x14ac:dyDescent="0.15">
      <c r="A3356">
        <v>1994404</v>
      </c>
      <c r="B3356">
        <v>0.76459999999999995</v>
      </c>
      <c r="C3356">
        <f t="shared" si="475"/>
        <v>0.23080000000000001</v>
      </c>
      <c r="D3356">
        <f t="shared" si="476"/>
        <v>0.20766436446574962</v>
      </c>
      <c r="E3356">
        <f t="shared" si="477"/>
        <v>0.18042310929531902</v>
      </c>
      <c r="F3356">
        <v>1074.1585</v>
      </c>
      <c r="G3356">
        <f t="shared" si="478"/>
        <v>0.18027531034590399</v>
      </c>
      <c r="H3356">
        <f t="shared" si="479"/>
        <v>235.7730635000768</v>
      </c>
      <c r="I3356">
        <f t="shared" si="472"/>
        <v>290.18948655589446</v>
      </c>
      <c r="J3356">
        <f t="shared" si="480"/>
        <v>4654.3666666666668</v>
      </c>
      <c r="K3356" s="2">
        <f t="shared" si="473"/>
        <v>1.2928796296296297</v>
      </c>
      <c r="L3356">
        <f t="shared" si="474"/>
        <v>-1.642758413246342E-4</v>
      </c>
    </row>
    <row r="3357" spans="1:12" x14ac:dyDescent="0.15">
      <c r="A3357">
        <v>1996204</v>
      </c>
      <c r="B3357">
        <v>0.76300000000000001</v>
      </c>
      <c r="C3357">
        <f t="shared" si="475"/>
        <v>0.23239999999999994</v>
      </c>
      <c r="D3357">
        <f t="shared" si="476"/>
        <v>0.20896348774037576</v>
      </c>
      <c r="E3357">
        <f t="shared" si="477"/>
        <v>0.18192737916732782</v>
      </c>
      <c r="F3357">
        <v>1066.0693000000001</v>
      </c>
      <c r="G3357">
        <f t="shared" si="478"/>
        <v>0.18015824844372499</v>
      </c>
      <c r="H3357">
        <f t="shared" si="479"/>
        <v>233.99751969973005</v>
      </c>
      <c r="I3357">
        <f t="shared" si="472"/>
        <v>288.3785432779473</v>
      </c>
      <c r="J3357">
        <f t="shared" si="480"/>
        <v>4684.3666666666668</v>
      </c>
      <c r="K3357" s="2">
        <f t="shared" si="473"/>
        <v>1.301212962962963</v>
      </c>
      <c r="L3357">
        <f t="shared" si="474"/>
        <v>-1.6288221104240346E-4</v>
      </c>
    </row>
    <row r="3358" spans="1:12" x14ac:dyDescent="0.15">
      <c r="A3358">
        <v>1998004</v>
      </c>
      <c r="B3358">
        <v>0.76160000000000005</v>
      </c>
      <c r="C3358">
        <f t="shared" si="475"/>
        <v>0.2337999999999999</v>
      </c>
      <c r="D3358">
        <f t="shared" si="476"/>
        <v>0.21009883779340122</v>
      </c>
      <c r="E3358">
        <f t="shared" si="477"/>
        <v>0.18292596228604271</v>
      </c>
      <c r="F3358">
        <v>1071.4621999999999</v>
      </c>
      <c r="G3358">
        <f t="shared" si="478"/>
        <v>0.18005600612821349</v>
      </c>
      <c r="H3358">
        <f t="shared" si="479"/>
        <v>235.18123751618776</v>
      </c>
      <c r="I3358">
        <f t="shared" si="472"/>
        <v>290.16661084747244</v>
      </c>
      <c r="J3358">
        <f t="shared" si="480"/>
        <v>4714.3666666666668</v>
      </c>
      <c r="K3358" s="2">
        <f t="shared" si="473"/>
        <v>1.3095462962962963</v>
      </c>
      <c r="L3358">
        <f t="shared" si="474"/>
        <v>-1.6154874108222385E-4</v>
      </c>
    </row>
    <row r="3359" spans="1:12" x14ac:dyDescent="0.15">
      <c r="A3359">
        <v>1999804</v>
      </c>
      <c r="B3359">
        <v>0.7601</v>
      </c>
      <c r="C3359">
        <f t="shared" si="475"/>
        <v>0.23529999999999995</v>
      </c>
      <c r="D3359">
        <f t="shared" si="476"/>
        <v>0.21131385556063104</v>
      </c>
      <c r="E3359">
        <f t="shared" si="477"/>
        <v>0.18401610975507338</v>
      </c>
      <c r="F3359">
        <v>1076.386</v>
      </c>
      <c r="G3359">
        <f t="shared" si="478"/>
        <v>0.1799466537245839</v>
      </c>
      <c r="H3359">
        <f t="shared" si="479"/>
        <v>236.26198994710154</v>
      </c>
      <c r="I3359">
        <f t="shared" si="472"/>
        <v>291.85443618165448</v>
      </c>
      <c r="J3359">
        <f t="shared" si="480"/>
        <v>4744.3666666666668</v>
      </c>
      <c r="K3359" s="2">
        <f t="shared" si="473"/>
        <v>1.3178796296296296</v>
      </c>
      <c r="L3359">
        <f t="shared" si="474"/>
        <v>-1.6021105732412475E-4</v>
      </c>
    </row>
    <row r="3360" spans="1:12" x14ac:dyDescent="0.15">
      <c r="A3360">
        <v>2001605</v>
      </c>
      <c r="B3360">
        <v>0.75860000000000005</v>
      </c>
      <c r="C3360">
        <f t="shared" si="475"/>
        <v>0.2367999999999999</v>
      </c>
      <c r="D3360">
        <f t="shared" si="476"/>
        <v>0.21252739885102037</v>
      </c>
      <c r="E3360">
        <f t="shared" si="477"/>
        <v>0.18518208425340532</v>
      </c>
      <c r="F3360">
        <v>1078.2617</v>
      </c>
      <c r="G3360">
        <f t="shared" si="478"/>
        <v>0.17983750031640161</v>
      </c>
      <c r="H3360">
        <f t="shared" si="479"/>
        <v>236.67369784235825</v>
      </c>
      <c r="I3360">
        <f t="shared" si="472"/>
        <v>292.71802949142869</v>
      </c>
      <c r="J3360">
        <f t="shared" si="480"/>
        <v>4774.3833333333332</v>
      </c>
      <c r="K3360" s="2">
        <f t="shared" si="473"/>
        <v>1.3262175925925925</v>
      </c>
      <c r="L3360">
        <f t="shared" si="474"/>
        <v>-1.5888962972530486E-4</v>
      </c>
    </row>
    <row r="3361" spans="1:12" x14ac:dyDescent="0.15">
      <c r="A3361">
        <v>2003405</v>
      </c>
      <c r="B3361">
        <v>0.75690000000000002</v>
      </c>
      <c r="C3361">
        <f t="shared" si="475"/>
        <v>0.23849999999999993</v>
      </c>
      <c r="D3361">
        <f t="shared" si="476"/>
        <v>0.21390096994727714</v>
      </c>
      <c r="E3361">
        <f t="shared" si="477"/>
        <v>0.1864515933864222</v>
      </c>
      <c r="F3361">
        <v>1082.365</v>
      </c>
      <c r="G3361">
        <f t="shared" si="478"/>
        <v>0.17971403292283661</v>
      </c>
      <c r="H3361">
        <f t="shared" si="479"/>
        <v>237.57435413419961</v>
      </c>
      <c r="I3361">
        <f t="shared" si="472"/>
        <v>294.23583759520619</v>
      </c>
      <c r="J3361">
        <f t="shared" si="480"/>
        <v>4804.3833333333332</v>
      </c>
      <c r="K3361" s="2">
        <f t="shared" si="473"/>
        <v>1.3345509259259258</v>
      </c>
      <c r="L3361">
        <f t="shared" si="474"/>
        <v>-1.5754363203047218E-4</v>
      </c>
    </row>
    <row r="3362" spans="1:12" x14ac:dyDescent="0.15">
      <c r="A3362">
        <v>2005205</v>
      </c>
      <c r="B3362">
        <v>0.75560000000000005</v>
      </c>
      <c r="C3362">
        <f t="shared" si="475"/>
        <v>0.2397999999999999</v>
      </c>
      <c r="D3362">
        <f t="shared" si="476"/>
        <v>0.2149500762856818</v>
      </c>
      <c r="E3362">
        <f t="shared" si="477"/>
        <v>0.18755719035995391</v>
      </c>
      <c r="F3362">
        <v>1080.1375</v>
      </c>
      <c r="G3362">
        <f t="shared" si="478"/>
        <v>0.17961978807769391</v>
      </c>
      <c r="H3362">
        <f t="shared" si="479"/>
        <v>237.08542768717487</v>
      </c>
      <c r="I3362">
        <f t="shared" si="472"/>
        <v>293.93851324655935</v>
      </c>
      <c r="J3362">
        <f t="shared" si="480"/>
        <v>4834.3833333333332</v>
      </c>
      <c r="K3362" s="2">
        <f t="shared" si="473"/>
        <v>1.3428842592592591</v>
      </c>
      <c r="L3362">
        <f t="shared" si="474"/>
        <v>-1.5629708028945438E-4</v>
      </c>
    </row>
    <row r="3363" spans="1:12" x14ac:dyDescent="0.15">
      <c r="A3363">
        <v>2007005</v>
      </c>
      <c r="B3363">
        <v>0.754</v>
      </c>
      <c r="C3363">
        <f t="shared" si="475"/>
        <v>0.24139999999999995</v>
      </c>
      <c r="D3363">
        <f t="shared" si="476"/>
        <v>0.21623977499741534</v>
      </c>
      <c r="E3363">
        <f t="shared" si="477"/>
        <v>0.18884391427864575</v>
      </c>
      <c r="F3363">
        <v>1080.2547999999999</v>
      </c>
      <c r="G3363">
        <f t="shared" si="478"/>
        <v>0.17950399771073527</v>
      </c>
      <c r="H3363">
        <f t="shared" si="479"/>
        <v>237.11117452095078</v>
      </c>
      <c r="I3363">
        <f t="shared" si="472"/>
        <v>294.3498120503084</v>
      </c>
      <c r="J3363">
        <f t="shared" si="480"/>
        <v>4864.3833333333332</v>
      </c>
      <c r="K3363" s="2">
        <f t="shared" si="473"/>
        <v>1.3512175925925927</v>
      </c>
      <c r="L3363">
        <f t="shared" si="474"/>
        <v>-1.5500423143735247E-4</v>
      </c>
    </row>
    <row r="3364" spans="1:12" x14ac:dyDescent="0.15">
      <c r="A3364">
        <v>2008804</v>
      </c>
      <c r="B3364">
        <v>0.75229999999999997</v>
      </c>
      <c r="C3364">
        <f t="shared" si="475"/>
        <v>0.24309999999999998</v>
      </c>
      <c r="D3364">
        <f t="shared" si="476"/>
        <v>0.21760825981553278</v>
      </c>
      <c r="E3364">
        <f t="shared" si="477"/>
        <v>0.19017375214777546</v>
      </c>
      <c r="F3364">
        <v>1081.7787000000001</v>
      </c>
      <c r="G3364">
        <f t="shared" si="478"/>
        <v>0.17938121547410313</v>
      </c>
      <c r="H3364">
        <f t="shared" si="479"/>
        <v>237.44566386443952</v>
      </c>
      <c r="I3364">
        <f t="shared" si="472"/>
        <v>295.16870474988474</v>
      </c>
      <c r="J3364">
        <f t="shared" si="480"/>
        <v>4894.3666666666668</v>
      </c>
      <c r="K3364" s="2">
        <f t="shared" si="473"/>
        <v>1.3595462962962963</v>
      </c>
      <c r="L3364">
        <f t="shared" si="474"/>
        <v>-1.5370732338538864E-4</v>
      </c>
    </row>
    <row r="3365" spans="1:12" x14ac:dyDescent="0.15">
      <c r="A3365">
        <v>2010605</v>
      </c>
      <c r="B3365">
        <v>0.751</v>
      </c>
      <c r="C3365">
        <f t="shared" si="475"/>
        <v>0.24439999999999995</v>
      </c>
      <c r="D3365">
        <f t="shared" si="476"/>
        <v>0.21865348604134485</v>
      </c>
      <c r="E3365">
        <f t="shared" si="477"/>
        <v>0.19125465560164445</v>
      </c>
      <c r="F3365">
        <v>1080.3719000000001</v>
      </c>
      <c r="G3365">
        <f t="shared" si="478"/>
        <v>0.17928749299111979</v>
      </c>
      <c r="H3365">
        <f t="shared" si="479"/>
        <v>237.13687745560702</v>
      </c>
      <c r="I3365">
        <f t="shared" si="472"/>
        <v>295.09313030575737</v>
      </c>
      <c r="J3365">
        <f t="shared" si="480"/>
        <v>4924.3833333333332</v>
      </c>
      <c r="K3365" s="2">
        <f t="shared" si="473"/>
        <v>1.3678842592592593</v>
      </c>
      <c r="L3365">
        <f t="shared" si="474"/>
        <v>-1.5250640520132809E-4</v>
      </c>
    </row>
    <row r="3366" spans="1:12" x14ac:dyDescent="0.15">
      <c r="A3366">
        <v>2012405</v>
      </c>
      <c r="B3366">
        <v>0.74960000000000004</v>
      </c>
      <c r="C3366">
        <f t="shared" si="475"/>
        <v>0.24579999999999991</v>
      </c>
      <c r="D3366">
        <f t="shared" si="476"/>
        <v>0.21977789383790811</v>
      </c>
      <c r="E3366">
        <f t="shared" si="477"/>
        <v>0.19261988722364726</v>
      </c>
      <c r="F3366">
        <v>1070.8759</v>
      </c>
      <c r="G3366">
        <f t="shared" si="478"/>
        <v>0.17918672519232584</v>
      </c>
      <c r="H3366">
        <f t="shared" si="479"/>
        <v>235.05254724642768</v>
      </c>
      <c r="I3366">
        <f t="shared" si="472"/>
        <v>292.82846335959971</v>
      </c>
      <c r="J3366">
        <f t="shared" si="480"/>
        <v>4954.3833333333332</v>
      </c>
      <c r="K3366" s="2">
        <f t="shared" si="473"/>
        <v>1.3762175925925926</v>
      </c>
      <c r="L3366">
        <f t="shared" si="474"/>
        <v>-1.5130036365104303E-4</v>
      </c>
    </row>
    <row r="3367" spans="1:12" x14ac:dyDescent="0.15">
      <c r="A3367">
        <v>2014205</v>
      </c>
      <c r="B3367">
        <v>0.748</v>
      </c>
      <c r="C3367">
        <f t="shared" si="475"/>
        <v>0.24739999999999995</v>
      </c>
      <c r="D3367">
        <f t="shared" si="476"/>
        <v>0.22106138510988507</v>
      </c>
      <c r="E3367">
        <f t="shared" si="477"/>
        <v>0.19397176069475178</v>
      </c>
      <c r="F3367">
        <v>1068.1795</v>
      </c>
      <c r="G3367">
        <f t="shared" si="478"/>
        <v>0.17907176978341788</v>
      </c>
      <c r="H3367">
        <f t="shared" si="479"/>
        <v>234.46069931297876</v>
      </c>
      <c r="I3367">
        <f t="shared" si="472"/>
        <v>292.46627632300959</v>
      </c>
      <c r="J3367">
        <f t="shared" si="480"/>
        <v>4984.3833333333332</v>
      </c>
      <c r="K3367" s="2">
        <f t="shared" si="473"/>
        <v>1.3845509259259259</v>
      </c>
      <c r="L3367">
        <f t="shared" si="474"/>
        <v>-1.5006871461865895E-4</v>
      </c>
    </row>
    <row r="3368" spans="1:12" x14ac:dyDescent="0.15">
      <c r="A3368">
        <v>2016004</v>
      </c>
      <c r="B3368">
        <v>0.74650000000000005</v>
      </c>
      <c r="C3368">
        <f t="shared" si="475"/>
        <v>0.2488999999999999</v>
      </c>
      <c r="D3368">
        <f t="shared" si="476"/>
        <v>0.22226316388690232</v>
      </c>
      <c r="E3368">
        <f t="shared" si="477"/>
        <v>0.19493271564632947</v>
      </c>
      <c r="F3368">
        <v>1077.6755000000001</v>
      </c>
      <c r="G3368">
        <f t="shared" si="478"/>
        <v>0.17896419977924724</v>
      </c>
      <c r="H3368">
        <f t="shared" si="479"/>
        <v>236.54502952215807</v>
      </c>
      <c r="I3368">
        <f t="shared" si="472"/>
        <v>295.42108737022318</v>
      </c>
      <c r="J3368">
        <f t="shared" si="480"/>
        <v>5014.3666666666668</v>
      </c>
      <c r="K3368" s="2">
        <f t="shared" si="473"/>
        <v>1.3928796296296297</v>
      </c>
      <c r="L3368">
        <f t="shared" si="474"/>
        <v>-1.4887224042916687E-4</v>
      </c>
    </row>
    <row r="3369" spans="1:12" x14ac:dyDescent="0.15">
      <c r="A3369">
        <v>2017805</v>
      </c>
      <c r="B3369">
        <v>0.74509999999999998</v>
      </c>
      <c r="C3369">
        <f t="shared" si="475"/>
        <v>0.25029999999999997</v>
      </c>
      <c r="D3369">
        <f t="shared" si="476"/>
        <v>0.22338352251881691</v>
      </c>
      <c r="E3369">
        <f t="shared" si="477"/>
        <v>0.19617794457644322</v>
      </c>
      <c r="F3369">
        <v>1072.7517</v>
      </c>
      <c r="G3369">
        <f t="shared" si="478"/>
        <v>0.17886397581055202</v>
      </c>
      <c r="H3369">
        <f t="shared" si="479"/>
        <v>235.4642770912443</v>
      </c>
      <c r="I3369">
        <f t="shared" si="472"/>
        <v>294.40098564718278</v>
      </c>
      <c r="J3369">
        <f t="shared" si="480"/>
        <v>5044.3833333333332</v>
      </c>
      <c r="K3369" s="2">
        <f t="shared" si="473"/>
        <v>1.4012175925925925</v>
      </c>
      <c r="L3369">
        <f t="shared" si="474"/>
        <v>-1.4770883788239726E-4</v>
      </c>
    </row>
    <row r="3370" spans="1:12" x14ac:dyDescent="0.15">
      <c r="A3370">
        <v>2019606</v>
      </c>
      <c r="B3370">
        <v>0.74360000000000004</v>
      </c>
      <c r="C3370">
        <f t="shared" si="475"/>
        <v>0.25179999999999991</v>
      </c>
      <c r="D3370">
        <f t="shared" si="476"/>
        <v>0.22458251550846389</v>
      </c>
      <c r="E3370">
        <f t="shared" si="477"/>
        <v>0.197362071209048</v>
      </c>
      <c r="F3370">
        <v>1073.3379</v>
      </c>
      <c r="G3370">
        <f t="shared" si="478"/>
        <v>0.17875677961908443</v>
      </c>
      <c r="H3370">
        <f t="shared" si="479"/>
        <v>235.59294541144448</v>
      </c>
      <c r="I3370">
        <f t="shared" si="472"/>
        <v>294.91524906604616</v>
      </c>
      <c r="J3370">
        <f t="shared" si="480"/>
        <v>5074.3999999999996</v>
      </c>
      <c r="K3370" s="2">
        <f t="shared" si="473"/>
        <v>1.4095555555555555</v>
      </c>
      <c r="L3370">
        <f t="shared" si="474"/>
        <v>-1.4653949235377583E-4</v>
      </c>
    </row>
    <row r="3371" spans="1:12" x14ac:dyDescent="0.15">
      <c r="A3371">
        <v>2021404</v>
      </c>
      <c r="B3371">
        <v>0.74219999999999997</v>
      </c>
      <c r="C3371">
        <f t="shared" si="475"/>
        <v>0.25319999999999998</v>
      </c>
      <c r="D3371">
        <f t="shared" si="476"/>
        <v>0.22570028009589968</v>
      </c>
      <c r="E3371">
        <f t="shared" si="477"/>
        <v>0.19847388874645583</v>
      </c>
      <c r="F3371">
        <v>1073.5724</v>
      </c>
      <c r="G3371">
        <f t="shared" si="478"/>
        <v>0.17865690353216127</v>
      </c>
      <c r="H3371">
        <f t="shared" si="479"/>
        <v>235.64441712943653</v>
      </c>
      <c r="I3371">
        <f t="shared" si="472"/>
        <v>295.30958354660982</v>
      </c>
      <c r="J3371">
        <f t="shared" si="480"/>
        <v>5104.3666666666668</v>
      </c>
      <c r="K3371" s="2">
        <f t="shared" si="473"/>
        <v>1.4178796296296297</v>
      </c>
      <c r="L3371">
        <f t="shared" si="474"/>
        <v>-1.454049147461977E-4</v>
      </c>
    </row>
    <row r="3372" spans="1:12" x14ac:dyDescent="0.15">
      <c r="A3372">
        <v>2023207</v>
      </c>
      <c r="B3372">
        <v>0.74060000000000004</v>
      </c>
      <c r="C3372">
        <f t="shared" si="475"/>
        <v>0.25479999999999992</v>
      </c>
      <c r="D3372">
        <f t="shared" si="476"/>
        <v>0.22697619733438595</v>
      </c>
      <c r="E3372">
        <f t="shared" si="477"/>
        <v>0.19976467487803976</v>
      </c>
      <c r="F3372">
        <v>1072.9861000000001</v>
      </c>
      <c r="G3372">
        <f t="shared" si="478"/>
        <v>0.17854296416882945</v>
      </c>
      <c r="H3372">
        <f t="shared" si="479"/>
        <v>235.51572685967645</v>
      </c>
      <c r="I3372">
        <f t="shared" si="472"/>
        <v>295.52513406352193</v>
      </c>
      <c r="J3372">
        <f t="shared" si="480"/>
        <v>5134.416666666667</v>
      </c>
      <c r="K3372" s="2">
        <f t="shared" si="473"/>
        <v>1.4262268518518519</v>
      </c>
      <c r="L3372">
        <f t="shared" si="474"/>
        <v>-1.4424228653043999E-4</v>
      </c>
    </row>
    <row r="3373" spans="1:12" x14ac:dyDescent="0.15">
      <c r="A3373">
        <v>2025004</v>
      </c>
      <c r="B3373">
        <v>0.7389</v>
      </c>
      <c r="C3373">
        <f t="shared" si="475"/>
        <v>0.25649999999999995</v>
      </c>
      <c r="D3373">
        <f t="shared" si="476"/>
        <v>0.22833007800150978</v>
      </c>
      <c r="E3373">
        <f t="shared" si="477"/>
        <v>0.20104422375995262</v>
      </c>
      <c r="F3373">
        <v>1075.9170999999999</v>
      </c>
      <c r="G3373">
        <f t="shared" si="478"/>
        <v>0.17842214213437788</v>
      </c>
      <c r="H3373">
        <f t="shared" si="479"/>
        <v>236.1590684606773</v>
      </c>
      <c r="I3373">
        <f t="shared" si="472"/>
        <v>296.73386952084098</v>
      </c>
      <c r="J3373">
        <f t="shared" si="480"/>
        <v>5164.3666666666668</v>
      </c>
      <c r="K3373" s="2">
        <f t="shared" si="473"/>
        <v>1.4345462962962963</v>
      </c>
      <c r="L3373">
        <f t="shared" si="474"/>
        <v>-1.4307659538762417E-4</v>
      </c>
    </row>
    <row r="3374" spans="1:12" x14ac:dyDescent="0.15">
      <c r="A3374">
        <v>2026805</v>
      </c>
      <c r="B3374">
        <v>0.73760000000000003</v>
      </c>
      <c r="C3374">
        <f t="shared" si="475"/>
        <v>0.25779999999999992</v>
      </c>
      <c r="D3374">
        <f t="shared" si="476"/>
        <v>0.22936416312726596</v>
      </c>
      <c r="E3374">
        <f t="shared" si="477"/>
        <v>0.20210209454976519</v>
      </c>
      <c r="F3374">
        <v>1074.9792</v>
      </c>
      <c r="G3374">
        <f t="shared" si="478"/>
        <v>0.17832991413768903</v>
      </c>
      <c r="H3374">
        <f t="shared" si="479"/>
        <v>235.95320353826904</v>
      </c>
      <c r="I3374">
        <f t="shared" si="472"/>
        <v>296.78193941043486</v>
      </c>
      <c r="J3374">
        <f t="shared" si="480"/>
        <v>5194.3833333333332</v>
      </c>
      <c r="K3374" s="2">
        <f t="shared" si="473"/>
        <v>1.4428842592592592</v>
      </c>
      <c r="L3374">
        <f t="shared" si="474"/>
        <v>-1.419995315452909E-4</v>
      </c>
    </row>
    <row r="3375" spans="1:12" x14ac:dyDescent="0.15">
      <c r="A3375">
        <v>2028604</v>
      </c>
      <c r="B3375">
        <v>0.73629999999999995</v>
      </c>
      <c r="C3375">
        <f t="shared" si="475"/>
        <v>0.2591</v>
      </c>
      <c r="D3375">
        <f t="shared" si="476"/>
        <v>0.2303971800255179</v>
      </c>
      <c r="E3375">
        <f t="shared" si="477"/>
        <v>0.20327485063931394</v>
      </c>
      <c r="F3375">
        <v>1069.4691</v>
      </c>
      <c r="G3375">
        <f t="shared" si="478"/>
        <v>0.17823782901372451</v>
      </c>
      <c r="H3375">
        <f t="shared" si="479"/>
        <v>234.74376083759518</v>
      </c>
      <c r="I3375">
        <f t="shared" si="472"/>
        <v>295.56586927061608</v>
      </c>
      <c r="J3375">
        <f t="shared" si="480"/>
        <v>5224.3666666666668</v>
      </c>
      <c r="K3375" s="2">
        <f t="shared" si="473"/>
        <v>1.4512129629629631</v>
      </c>
      <c r="L3375">
        <f t="shared" si="474"/>
        <v>-1.4093574340749435E-4</v>
      </c>
    </row>
    <row r="3376" spans="1:12" x14ac:dyDescent="0.15">
      <c r="A3376">
        <v>2030406</v>
      </c>
      <c r="B3376">
        <v>0.73470000000000002</v>
      </c>
      <c r="C3376">
        <f t="shared" si="475"/>
        <v>0.26069999999999993</v>
      </c>
      <c r="D3376">
        <f t="shared" si="476"/>
        <v>0.23166712225508659</v>
      </c>
      <c r="E3376">
        <f t="shared" si="477"/>
        <v>0.20458344488998126</v>
      </c>
      <c r="F3376">
        <v>1067.9449999999999</v>
      </c>
      <c r="G3376">
        <f t="shared" si="478"/>
        <v>0.17812468906484005</v>
      </c>
      <c r="H3376">
        <f t="shared" si="479"/>
        <v>234.4092275949867</v>
      </c>
      <c r="I3376">
        <f t="shared" si="472"/>
        <v>295.51971322899971</v>
      </c>
      <c r="J3376">
        <f t="shared" si="480"/>
        <v>5254.4</v>
      </c>
      <c r="K3376" s="2">
        <f t="shared" si="473"/>
        <v>1.4595555555555555</v>
      </c>
      <c r="L3376">
        <f t="shared" si="474"/>
        <v>-1.3982566991473813E-4</v>
      </c>
    </row>
    <row r="3377" spans="1:12" x14ac:dyDescent="0.15">
      <c r="A3377">
        <v>2032205</v>
      </c>
      <c r="B3377">
        <v>0.73329999999999995</v>
      </c>
      <c r="C3377">
        <f t="shared" si="475"/>
        <v>0.2621</v>
      </c>
      <c r="D3377">
        <f t="shared" si="476"/>
        <v>0.23277700028244783</v>
      </c>
      <c r="E3377">
        <f t="shared" si="477"/>
        <v>0.20563980200314624</v>
      </c>
      <c r="F3377">
        <v>1070.0554</v>
      </c>
      <c r="G3377">
        <f t="shared" si="478"/>
        <v>0.17802586814790539</v>
      </c>
      <c r="H3377">
        <f t="shared" si="479"/>
        <v>234.87245110735526</v>
      </c>
      <c r="I3377">
        <f t="shared" si="472"/>
        <v>296.43252054259301</v>
      </c>
      <c r="J3377">
        <f t="shared" si="480"/>
        <v>5284.3833333333332</v>
      </c>
      <c r="K3377" s="2">
        <f t="shared" si="473"/>
        <v>1.4678842592592591</v>
      </c>
      <c r="L3377">
        <f t="shared" si="474"/>
        <v>-1.3876737430731432E-4</v>
      </c>
    </row>
    <row r="3378" spans="1:12" x14ac:dyDescent="0.15">
      <c r="A3378">
        <v>2034005</v>
      </c>
      <c r="B3378">
        <v>0.73170000000000002</v>
      </c>
      <c r="C3378">
        <f t="shared" si="475"/>
        <v>0.26369999999999993</v>
      </c>
      <c r="D3378">
        <f t="shared" si="476"/>
        <v>0.23404392578249805</v>
      </c>
      <c r="E3378">
        <f t="shared" si="477"/>
        <v>0.20698105675235198</v>
      </c>
      <c r="F3378">
        <v>1067.1244999999999</v>
      </c>
      <c r="G3378">
        <f t="shared" si="478"/>
        <v>0.17791313110302193</v>
      </c>
      <c r="H3378">
        <f t="shared" si="479"/>
        <v>234.22913145591426</v>
      </c>
      <c r="I3378">
        <f t="shared" si="472"/>
        <v>295.99535342083885</v>
      </c>
      <c r="J3378">
        <f t="shared" si="480"/>
        <v>5314.3833333333332</v>
      </c>
      <c r="K3378" s="2">
        <f t="shared" si="473"/>
        <v>1.4762175925925927</v>
      </c>
      <c r="L3378">
        <f t="shared" si="474"/>
        <v>-1.3768295474859109E-4</v>
      </c>
    </row>
    <row r="3379" spans="1:12" x14ac:dyDescent="0.15">
      <c r="A3379">
        <v>2035804</v>
      </c>
      <c r="B3379">
        <v>0.73019999999999996</v>
      </c>
      <c r="C3379">
        <f t="shared" si="475"/>
        <v>0.26519999999999999</v>
      </c>
      <c r="D3379">
        <f t="shared" si="476"/>
        <v>0.2352302124493568</v>
      </c>
      <c r="E3379">
        <f t="shared" si="477"/>
        <v>0.20814653508425146</v>
      </c>
      <c r="F3379">
        <v>1067.9449999999999</v>
      </c>
      <c r="G3379">
        <f t="shared" si="478"/>
        <v>0.17780763440580291</v>
      </c>
      <c r="H3379">
        <f t="shared" si="479"/>
        <v>234.4092275949867</v>
      </c>
      <c r="I3379">
        <f t="shared" si="472"/>
        <v>296.57455475317715</v>
      </c>
      <c r="J3379">
        <f t="shared" si="480"/>
        <v>5344.3666666666668</v>
      </c>
      <c r="K3379" s="2">
        <f t="shared" si="473"/>
        <v>1.4845462962962963</v>
      </c>
      <c r="L3379">
        <f t="shared" si="474"/>
        <v>-1.3662984700401045E-4</v>
      </c>
    </row>
    <row r="3380" spans="1:12" x14ac:dyDescent="0.15">
      <c r="A3380">
        <v>2037606</v>
      </c>
      <c r="B3380">
        <v>0.72870000000000001</v>
      </c>
      <c r="C3380">
        <f t="shared" si="475"/>
        <v>0.26669999999999994</v>
      </c>
      <c r="D3380">
        <f t="shared" si="476"/>
        <v>0.23641509350744971</v>
      </c>
      <c r="E3380">
        <f t="shared" si="477"/>
        <v>0.20940574031938899</v>
      </c>
      <c r="F3380">
        <v>1065.0143</v>
      </c>
      <c r="G3380">
        <f t="shared" si="478"/>
        <v>0.17770232515462145</v>
      </c>
      <c r="H3380">
        <f t="shared" si="479"/>
        <v>233.76595184266554</v>
      </c>
      <c r="I3380">
        <f t="shared" si="472"/>
        <v>296.11133119910443</v>
      </c>
      <c r="J3380">
        <f t="shared" si="480"/>
        <v>5374.4</v>
      </c>
      <c r="K3380" s="2">
        <f t="shared" si="473"/>
        <v>1.4928888888888887</v>
      </c>
      <c r="L3380">
        <f t="shared" si="474"/>
        <v>-1.355872283417684E-4</v>
      </c>
    </row>
    <row r="3381" spans="1:12" x14ac:dyDescent="0.15">
      <c r="A3381">
        <v>2039404</v>
      </c>
      <c r="B3381">
        <v>0.72729999999999995</v>
      </c>
      <c r="C3381">
        <f t="shared" si="475"/>
        <v>0.2681</v>
      </c>
      <c r="D3381">
        <f t="shared" si="476"/>
        <v>0.23751971725871687</v>
      </c>
      <c r="E3381">
        <f t="shared" si="477"/>
        <v>0.21046577007164047</v>
      </c>
      <c r="F3381">
        <v>1066.7727</v>
      </c>
      <c r="G3381">
        <f t="shared" si="478"/>
        <v>0.17760420514902731</v>
      </c>
      <c r="H3381">
        <f t="shared" si="479"/>
        <v>234.15191290414623</v>
      </c>
      <c r="I3381">
        <f t="shared" si="472"/>
        <v>296.92804075374789</v>
      </c>
      <c r="J3381">
        <f t="shared" si="480"/>
        <v>5404.3666666666668</v>
      </c>
      <c r="K3381" s="2">
        <f t="shared" si="473"/>
        <v>1.5012129629629629</v>
      </c>
      <c r="L3381">
        <f t="shared" si="474"/>
        <v>-1.3457636109072291E-4</v>
      </c>
    </row>
    <row r="3382" spans="1:12" x14ac:dyDescent="0.15">
      <c r="A3382">
        <v>2041204</v>
      </c>
      <c r="B3382">
        <v>0.72560000000000002</v>
      </c>
      <c r="C3382">
        <f t="shared" si="475"/>
        <v>0.26979999999999993</v>
      </c>
      <c r="D3382">
        <f t="shared" si="476"/>
        <v>0.23885940775421252</v>
      </c>
      <c r="E3382">
        <f t="shared" si="477"/>
        <v>0.21194519468632203</v>
      </c>
      <c r="F3382">
        <v>1061.2628</v>
      </c>
      <c r="G3382">
        <f t="shared" si="478"/>
        <v>0.17748527765218433</v>
      </c>
      <c r="H3382">
        <f t="shared" si="479"/>
        <v>232.94251410259221</v>
      </c>
      <c r="I3382">
        <f t="shared" si="472"/>
        <v>295.79040440747156</v>
      </c>
      <c r="J3382">
        <f t="shared" si="480"/>
        <v>5434.3666666666668</v>
      </c>
      <c r="K3382" s="2">
        <f t="shared" si="473"/>
        <v>1.5095462962962962</v>
      </c>
      <c r="L3382">
        <f t="shared" si="474"/>
        <v>-1.3352061877802381E-4</v>
      </c>
    </row>
    <row r="3383" spans="1:12" x14ac:dyDescent="0.15">
      <c r="A3383">
        <v>2043004</v>
      </c>
      <c r="B3383">
        <v>0.72419999999999995</v>
      </c>
      <c r="C3383">
        <f t="shared" si="475"/>
        <v>0.2712</v>
      </c>
      <c r="D3383">
        <f t="shared" si="476"/>
        <v>0.23996133624036908</v>
      </c>
      <c r="E3383">
        <f t="shared" si="477"/>
        <v>0.21298469055943448</v>
      </c>
      <c r="F3383">
        <v>1063.7246</v>
      </c>
      <c r="G3383">
        <f t="shared" si="478"/>
        <v>0.17738751654443555</v>
      </c>
      <c r="H3383">
        <f t="shared" si="479"/>
        <v>233.48286836848916</v>
      </c>
      <c r="I3383">
        <f t="shared" si="472"/>
        <v>296.80342227002342</v>
      </c>
      <c r="J3383">
        <f t="shared" si="480"/>
        <v>5464.3666666666668</v>
      </c>
      <c r="K3383" s="2">
        <f t="shared" si="473"/>
        <v>1.5178796296296297</v>
      </c>
      <c r="L3383">
        <f t="shared" si="474"/>
        <v>-1.3253136990563102E-4</v>
      </c>
    </row>
    <row r="3384" spans="1:12" x14ac:dyDescent="0.15">
      <c r="A3384">
        <v>2044806</v>
      </c>
      <c r="B3384">
        <v>0.72289999999999999</v>
      </c>
      <c r="C3384">
        <f t="shared" si="475"/>
        <v>0.27249999999999996</v>
      </c>
      <c r="D3384">
        <f t="shared" si="476"/>
        <v>0.24098346944254073</v>
      </c>
      <c r="E3384">
        <f t="shared" si="477"/>
        <v>0.21403060942566252</v>
      </c>
      <c r="F3384">
        <v>1062.7867000000001</v>
      </c>
      <c r="G3384">
        <f t="shared" si="478"/>
        <v>0.17729688287117451</v>
      </c>
      <c r="H3384">
        <f t="shared" si="479"/>
        <v>233.2770034460809</v>
      </c>
      <c r="I3384">
        <f t="shared" si="472"/>
        <v>296.84498688513793</v>
      </c>
      <c r="J3384">
        <f t="shared" si="480"/>
        <v>5494.4</v>
      </c>
      <c r="K3384" s="2">
        <f t="shared" si="473"/>
        <v>1.5262222222222221</v>
      </c>
      <c r="L3384">
        <f t="shared" si="474"/>
        <v>-1.3157032615026209E-4</v>
      </c>
    </row>
    <row r="3385" spans="1:12" x14ac:dyDescent="0.15">
      <c r="A3385">
        <v>2046605</v>
      </c>
      <c r="B3385">
        <v>0.72119999999999995</v>
      </c>
      <c r="C3385">
        <f t="shared" si="475"/>
        <v>0.2742</v>
      </c>
      <c r="D3385">
        <f t="shared" si="476"/>
        <v>0.24231853070025075</v>
      </c>
      <c r="E3385">
        <f t="shared" si="477"/>
        <v>0.21536269335427538</v>
      </c>
      <c r="F3385">
        <v>1062.9041</v>
      </c>
      <c r="G3385">
        <f t="shared" si="478"/>
        <v>0.17717857126416148</v>
      </c>
      <c r="H3385">
        <f t="shared" si="479"/>
        <v>233.30277222941677</v>
      </c>
      <c r="I3385">
        <f t="shared" si="472"/>
        <v>297.27439237472288</v>
      </c>
      <c r="J3385">
        <f t="shared" si="480"/>
        <v>5524.3833333333332</v>
      </c>
      <c r="K3385" s="2">
        <f t="shared" si="473"/>
        <v>1.5345509259259258</v>
      </c>
      <c r="L3385">
        <f t="shared" si="474"/>
        <v>-1.3054850767657325E-4</v>
      </c>
    </row>
    <row r="3386" spans="1:12" x14ac:dyDescent="0.15">
      <c r="A3386">
        <v>2048404</v>
      </c>
      <c r="B3386">
        <v>0.7198</v>
      </c>
      <c r="C3386">
        <f t="shared" si="475"/>
        <v>0.27559999999999996</v>
      </c>
      <c r="D3386">
        <f t="shared" si="476"/>
        <v>0.24341665615376537</v>
      </c>
      <c r="E3386">
        <f t="shared" si="477"/>
        <v>0.21635676445271645</v>
      </c>
      <c r="F3386">
        <v>1067.0071</v>
      </c>
      <c r="G3386">
        <f t="shared" si="478"/>
        <v>0.17708131581681408</v>
      </c>
      <c r="H3386">
        <f t="shared" si="479"/>
        <v>234.20336267257838</v>
      </c>
      <c r="I3386">
        <f t="shared" si="472"/>
        <v>298.74980942514094</v>
      </c>
      <c r="J3386">
        <f t="shared" si="480"/>
        <v>5554.3666666666668</v>
      </c>
      <c r="K3386" s="2">
        <f t="shared" si="473"/>
        <v>1.5428796296296297</v>
      </c>
      <c r="L3386">
        <f t="shared" si="474"/>
        <v>-1.2959173263078297E-4</v>
      </c>
    </row>
    <row r="3387" spans="1:12" x14ac:dyDescent="0.15">
      <c r="A3387">
        <v>2050205</v>
      </c>
      <c r="B3387">
        <v>0.71830000000000005</v>
      </c>
      <c r="C3387">
        <f t="shared" si="475"/>
        <v>0.2770999999999999</v>
      </c>
      <c r="D3387">
        <f t="shared" si="476"/>
        <v>0.24459188252007924</v>
      </c>
      <c r="E3387">
        <f t="shared" si="477"/>
        <v>0.21786200771461214</v>
      </c>
      <c r="F3387">
        <v>1053.9940999999999</v>
      </c>
      <c r="G3387">
        <f t="shared" si="478"/>
        <v>0.17697729106729965</v>
      </c>
      <c r="H3387">
        <f t="shared" si="479"/>
        <v>231.34706644131782</v>
      </c>
      <c r="I3387">
        <f t="shared" si="472"/>
        <v>295.45333855220696</v>
      </c>
      <c r="J3387">
        <f t="shared" si="480"/>
        <v>5584.3833333333332</v>
      </c>
      <c r="K3387" s="2">
        <f t="shared" si="473"/>
        <v>1.5512175925925926</v>
      </c>
      <c r="L3387">
        <f t="shared" si="474"/>
        <v>-1.2862655679678152E-4</v>
      </c>
    </row>
    <row r="3388" spans="1:12" x14ac:dyDescent="0.15">
      <c r="A3388">
        <v>2052005</v>
      </c>
      <c r="B3388">
        <v>0.7167</v>
      </c>
      <c r="C3388">
        <f t="shared" si="475"/>
        <v>0.27869999999999995</v>
      </c>
      <c r="D3388">
        <f t="shared" si="476"/>
        <v>0.24584393683498548</v>
      </c>
      <c r="E3388">
        <f t="shared" si="477"/>
        <v>0.21912892331444966</v>
      </c>
      <c r="F3388">
        <v>1053.4081000000001</v>
      </c>
      <c r="G3388">
        <f t="shared" si="478"/>
        <v>0.1768665331491886</v>
      </c>
      <c r="H3388">
        <f t="shared" si="479"/>
        <v>231.21844202023749</v>
      </c>
      <c r="I3388">
        <f t="shared" si="472"/>
        <v>295.65902181127768</v>
      </c>
      <c r="J3388">
        <f t="shared" si="480"/>
        <v>5614.3833333333332</v>
      </c>
      <c r="K3388" s="2">
        <f t="shared" si="473"/>
        <v>1.5595509259259259</v>
      </c>
      <c r="L3388">
        <f t="shared" si="474"/>
        <v>-1.2765426894612944E-4</v>
      </c>
    </row>
    <row r="3389" spans="1:12" x14ac:dyDescent="0.15">
      <c r="A3389">
        <v>2053804</v>
      </c>
      <c r="B3389">
        <v>0.71530000000000005</v>
      </c>
      <c r="C3389">
        <f t="shared" si="475"/>
        <v>0.2800999999999999</v>
      </c>
      <c r="D3389">
        <f t="shared" si="476"/>
        <v>0.24693819987992693</v>
      </c>
      <c r="E3389">
        <f t="shared" si="477"/>
        <v>0.22019643097440389</v>
      </c>
      <c r="F3389">
        <v>1054.4630999999999</v>
      </c>
      <c r="G3389">
        <f t="shared" si="478"/>
        <v>0.17676979036156026</v>
      </c>
      <c r="H3389">
        <f t="shared" si="479"/>
        <v>231.45000987730194</v>
      </c>
      <c r="I3389">
        <f t="shared" si="472"/>
        <v>296.27915764393424</v>
      </c>
      <c r="J3389">
        <f t="shared" si="480"/>
        <v>5644.3666666666668</v>
      </c>
      <c r="K3389" s="2">
        <f t="shared" si="473"/>
        <v>1.5678796296296296</v>
      </c>
      <c r="L3389">
        <f t="shared" si="474"/>
        <v>-1.2672812420643593E-4</v>
      </c>
    </row>
    <row r="3390" spans="1:12" x14ac:dyDescent="0.15">
      <c r="A3390">
        <v>2055606</v>
      </c>
      <c r="B3390">
        <v>0.71379999999999999</v>
      </c>
      <c r="C3390">
        <f t="shared" si="475"/>
        <v>0.28159999999999996</v>
      </c>
      <c r="D3390">
        <f t="shared" si="476"/>
        <v>0.24810929733195777</v>
      </c>
      <c r="E3390">
        <f t="shared" si="477"/>
        <v>0.22138536704046319</v>
      </c>
      <c r="F3390">
        <v>1053.7597000000001</v>
      </c>
      <c r="G3390">
        <f t="shared" si="478"/>
        <v>0.17666631333439334</v>
      </c>
      <c r="H3390">
        <f t="shared" si="479"/>
        <v>231.29561667288567</v>
      </c>
      <c r="I3390">
        <f t="shared" si="472"/>
        <v>296.42846232797029</v>
      </c>
      <c r="J3390">
        <f t="shared" si="480"/>
        <v>5674.4</v>
      </c>
      <c r="K3390" s="2">
        <f t="shared" si="473"/>
        <v>1.5762222222222222</v>
      </c>
      <c r="L3390">
        <f t="shared" si="474"/>
        <v>-1.2579303538700127E-4</v>
      </c>
    </row>
    <row r="3391" spans="1:12" x14ac:dyDescent="0.15">
      <c r="A3391">
        <v>2057404</v>
      </c>
      <c r="B3391">
        <v>0.71240000000000003</v>
      </c>
      <c r="C3391">
        <f t="shared" si="475"/>
        <v>0.28299999999999992</v>
      </c>
      <c r="D3391">
        <f t="shared" si="476"/>
        <v>0.24920108563349933</v>
      </c>
      <c r="E3391">
        <f t="shared" si="477"/>
        <v>0.22259310379713421</v>
      </c>
      <c r="F3391">
        <v>1049.1876999999999</v>
      </c>
      <c r="G3391">
        <f t="shared" si="478"/>
        <v>0.17656989854583471</v>
      </c>
      <c r="H3391">
        <f t="shared" si="479"/>
        <v>230.29208279373998</v>
      </c>
      <c r="I3391">
        <f t="shared" si="472"/>
        <v>295.46474222436836</v>
      </c>
      <c r="J3391">
        <f t="shared" si="480"/>
        <v>5704.3666666666668</v>
      </c>
      <c r="K3391" s="2">
        <f t="shared" si="473"/>
        <v>1.5845462962962964</v>
      </c>
      <c r="L3391">
        <f t="shared" si="474"/>
        <v>-1.2488678264019961E-4</v>
      </c>
    </row>
    <row r="3392" spans="1:12" x14ac:dyDescent="0.15">
      <c r="A3392">
        <v>2059205</v>
      </c>
      <c r="B3392">
        <v>0.71089999999999998</v>
      </c>
      <c r="C3392">
        <f t="shared" si="475"/>
        <v>0.28449999999999998</v>
      </c>
      <c r="D3392">
        <f t="shared" si="476"/>
        <v>0.25036953756780117</v>
      </c>
      <c r="E3392">
        <f t="shared" si="477"/>
        <v>0.22374371711740762</v>
      </c>
      <c r="F3392">
        <v>1049.8911000000001</v>
      </c>
      <c r="G3392">
        <f t="shared" si="478"/>
        <v>0.17646677195363683</v>
      </c>
      <c r="H3392">
        <f t="shared" si="479"/>
        <v>230.44647599815622</v>
      </c>
      <c r="I3392">
        <f t="shared" si="472"/>
        <v>296.00849841963168</v>
      </c>
      <c r="J3392">
        <f t="shared" si="480"/>
        <v>5734.3833333333332</v>
      </c>
      <c r="K3392" s="2">
        <f t="shared" si="473"/>
        <v>1.5928842592592591</v>
      </c>
      <c r="L3392">
        <f t="shared" si="474"/>
        <v>-1.2397148196696534E-4</v>
      </c>
    </row>
    <row r="3393" spans="1:12" x14ac:dyDescent="0.15">
      <c r="A3393">
        <v>2061004</v>
      </c>
      <c r="B3393">
        <v>0.70940000000000003</v>
      </c>
      <c r="C3393">
        <f t="shared" si="475"/>
        <v>0.28599999999999992</v>
      </c>
      <c r="D3393">
        <f t="shared" si="476"/>
        <v>0.25153662581542768</v>
      </c>
      <c r="E3393">
        <f t="shared" si="477"/>
        <v>0.2248008039599326</v>
      </c>
      <c r="F3393">
        <v>1054.2285999999999</v>
      </c>
      <c r="G3393">
        <f t="shared" si="478"/>
        <v>0.17636382584553453</v>
      </c>
      <c r="H3393">
        <f t="shared" si="479"/>
        <v>231.39853815930988</v>
      </c>
      <c r="I3393">
        <f t="shared" si="472"/>
        <v>297.57852007287249</v>
      </c>
      <c r="J3393">
        <f t="shared" si="480"/>
        <v>5764.3666666666668</v>
      </c>
      <c r="K3393" s="2">
        <f t="shared" si="473"/>
        <v>1.601212962962963</v>
      </c>
      <c r="L3393">
        <f t="shared" si="474"/>
        <v>-1.2306642533727326E-4</v>
      </c>
    </row>
    <row r="3394" spans="1:12" x14ac:dyDescent="0.15">
      <c r="A3394">
        <v>2062805</v>
      </c>
      <c r="B3394">
        <v>0.70789999999999997</v>
      </c>
      <c r="C3394">
        <f t="shared" si="475"/>
        <v>0.28749999999999998</v>
      </c>
      <c r="D3394">
        <f t="shared" si="476"/>
        <v>0.25270235355575421</v>
      </c>
      <c r="E3394">
        <f t="shared" si="477"/>
        <v>0.22606761633440189</v>
      </c>
      <c r="F3394">
        <v>1050.2427</v>
      </c>
      <c r="G3394">
        <f t="shared" si="478"/>
        <v>0.1762610596956927</v>
      </c>
      <c r="H3394">
        <f t="shared" si="479"/>
        <v>230.5236506508044</v>
      </c>
      <c r="I3394">
        <f t="shared" ref="I3394:I3449" si="481">F3394/(3.142/4*G3394^2)/145</f>
        <v>296.79920021291076</v>
      </c>
      <c r="J3394">
        <f t="shared" si="480"/>
        <v>5794.3833333333332</v>
      </c>
      <c r="K3394" s="2">
        <f t="shared" ref="K3394:K3449" si="482">J3394/3600</f>
        <v>1.609550925925926</v>
      </c>
      <c r="L3394">
        <f t="shared" ref="L3394:L3449" si="483">(B3394-B3492)/(J3492-J3394)</f>
        <v>-1.2217003247397623E-4</v>
      </c>
    </row>
    <row r="3395" spans="1:12" x14ac:dyDescent="0.15">
      <c r="A3395">
        <v>2064605</v>
      </c>
      <c r="B3395">
        <v>0.70640000000000003</v>
      </c>
      <c r="C3395">
        <f t="shared" ref="C3395:C3449" si="484">B$2-B3395-0.0213</f>
        <v>0.28899999999999992</v>
      </c>
      <c r="D3395">
        <f t="shared" ref="D3395:D3449" si="485">LN(1+C3395)</f>
        <v>0.25386672395705029</v>
      </c>
      <c r="E3395">
        <f t="shared" ref="E3395:E3449" si="486">D3395-H3395/8655</f>
        <v>0.22722901194265627</v>
      </c>
      <c r="F3395">
        <v>1050.3599999999999</v>
      </c>
      <c r="G3395">
        <f t="shared" ref="G3395:G3449" si="487">(4*O$2/(1+C3395)/3.142)^0.5</f>
        <v>0.17615847298041862</v>
      </c>
      <c r="H3395">
        <f t="shared" ref="H3395:H3449" si="488">F3395/(3.142/4*P$2^2)/145</f>
        <v>230.54939748458037</v>
      </c>
      <c r="I3395">
        <f t="shared" si="481"/>
        <v>297.17817335762402</v>
      </c>
      <c r="J3395">
        <f t="shared" ref="J3395:J3452" si="489">(A3395-$A$2)/60-434</f>
        <v>5824.3833333333332</v>
      </c>
      <c r="K3395" s="2">
        <f t="shared" si="482"/>
        <v>1.6178842592592593</v>
      </c>
      <c r="L3395">
        <f t="shared" si="483"/>
        <v>-1.2128322597814361E-4</v>
      </c>
    </row>
    <row r="3396" spans="1:12" x14ac:dyDescent="0.15">
      <c r="A3396">
        <v>2066406</v>
      </c>
      <c r="B3396">
        <v>0.70489999999999997</v>
      </c>
      <c r="C3396">
        <f t="shared" si="484"/>
        <v>0.29049999999999998</v>
      </c>
      <c r="D3396">
        <f t="shared" si="485"/>
        <v>0.25502974017653152</v>
      </c>
      <c r="E3396">
        <f t="shared" si="486"/>
        <v>0.22865961244467514</v>
      </c>
      <c r="F3396">
        <v>1039.8088</v>
      </c>
      <c r="G3396">
        <f t="shared" si="487"/>
        <v>0.17605606517815051</v>
      </c>
      <c r="H3396">
        <f t="shared" si="488"/>
        <v>228.23345551921682</v>
      </c>
      <c r="I3396">
        <f t="shared" si="481"/>
        <v>294.53527434754926</v>
      </c>
      <c r="J3396">
        <f t="shared" si="489"/>
        <v>5854.4</v>
      </c>
      <c r="K3396" s="2">
        <f t="shared" si="482"/>
        <v>1.626222222222222</v>
      </c>
      <c r="L3396">
        <f t="shared" si="483"/>
        <v>-1.2040516534572288E-4</v>
      </c>
    </row>
    <row r="3397" spans="1:12" x14ac:dyDescent="0.15">
      <c r="A3397">
        <v>2068205</v>
      </c>
      <c r="B3397">
        <v>0.70350000000000001</v>
      </c>
      <c r="C3397">
        <f t="shared" si="484"/>
        <v>0.29189999999999994</v>
      </c>
      <c r="D3397">
        <f t="shared" si="485"/>
        <v>0.25611400298411857</v>
      </c>
      <c r="E3397">
        <f t="shared" si="486"/>
        <v>0.22989847572849031</v>
      </c>
      <c r="F3397">
        <v>1033.7127</v>
      </c>
      <c r="G3397">
        <f t="shared" si="487"/>
        <v>0.17596064552372176</v>
      </c>
      <c r="H3397">
        <f t="shared" si="488"/>
        <v>226.89538839746263</v>
      </c>
      <c r="I3397">
        <f t="shared" si="481"/>
        <v>293.12615227068193</v>
      </c>
      <c r="J3397">
        <f t="shared" si="489"/>
        <v>5884.3833333333332</v>
      </c>
      <c r="K3397" s="2">
        <f t="shared" si="482"/>
        <v>1.6345509259259259</v>
      </c>
      <c r="L3397">
        <f t="shared" si="483"/>
        <v>-1.195537340361352E-4</v>
      </c>
    </row>
    <row r="3398" spans="1:12" x14ac:dyDescent="0.15">
      <c r="A3398">
        <v>2070005</v>
      </c>
      <c r="B3398">
        <v>0.70189999999999997</v>
      </c>
      <c r="C3398">
        <f t="shared" si="484"/>
        <v>0.29349999999999998</v>
      </c>
      <c r="D3398">
        <f t="shared" si="485"/>
        <v>0.25735172264394668</v>
      </c>
      <c r="E3398">
        <f t="shared" si="486"/>
        <v>0.23112133410338712</v>
      </c>
      <c r="F3398">
        <v>1034.2987000000001</v>
      </c>
      <c r="G3398">
        <f t="shared" si="487"/>
        <v>0.17585178423697445</v>
      </c>
      <c r="H3398">
        <f t="shared" si="488"/>
        <v>227.02401281854299</v>
      </c>
      <c r="I3398">
        <f t="shared" si="481"/>
        <v>293.65556058078522</v>
      </c>
      <c r="J3398">
        <f t="shared" si="489"/>
        <v>5914.3833333333332</v>
      </c>
      <c r="K3398" s="2">
        <f t="shared" si="482"/>
        <v>1.6428842592592592</v>
      </c>
      <c r="L3398">
        <f t="shared" si="483"/>
        <v>-1.1867678512552731E-4</v>
      </c>
    </row>
    <row r="3399" spans="1:12" x14ac:dyDescent="0.15">
      <c r="A3399">
        <v>2071805</v>
      </c>
      <c r="B3399">
        <v>0.70040000000000002</v>
      </c>
      <c r="C3399">
        <f t="shared" si="484"/>
        <v>0.29499999999999993</v>
      </c>
      <c r="D3399">
        <f t="shared" si="485"/>
        <v>0.25851069515150099</v>
      </c>
      <c r="E3399">
        <f t="shared" si="486"/>
        <v>0.23231895355992915</v>
      </c>
      <c r="F3399">
        <v>1032.7747999999999</v>
      </c>
      <c r="G3399">
        <f t="shared" si="487"/>
        <v>0.17574991006549873</v>
      </c>
      <c r="H3399">
        <f t="shared" si="488"/>
        <v>226.68952347505427</v>
      </c>
      <c r="I3399">
        <f t="shared" si="481"/>
        <v>293.56293290019528</v>
      </c>
      <c r="J3399">
        <f t="shared" si="489"/>
        <v>5944.3833333333332</v>
      </c>
      <c r="K3399" s="2">
        <f t="shared" si="482"/>
        <v>1.6512175925925925</v>
      </c>
      <c r="L3399">
        <f t="shared" si="483"/>
        <v>-1.1782551035571394E-4</v>
      </c>
    </row>
    <row r="3400" spans="1:12" x14ac:dyDescent="0.15">
      <c r="A3400">
        <v>2073605</v>
      </c>
      <c r="B3400">
        <v>0.69889999999999997</v>
      </c>
      <c r="C3400">
        <f t="shared" si="484"/>
        <v>0.29649999999999999</v>
      </c>
      <c r="D3400">
        <f t="shared" si="485"/>
        <v>0.25966832599658202</v>
      </c>
      <c r="E3400">
        <f t="shared" si="486"/>
        <v>0.23375308545850662</v>
      </c>
      <c r="F3400">
        <v>1021.872</v>
      </c>
      <c r="G3400">
        <f t="shared" si="487"/>
        <v>0.17564821274187167</v>
      </c>
      <c r="H3400">
        <f t="shared" si="488"/>
        <v>224.29640685704248</v>
      </c>
      <c r="I3400">
        <f t="shared" si="481"/>
        <v>290.80029149015559</v>
      </c>
      <c r="J3400">
        <f t="shared" si="489"/>
        <v>5974.3833333333332</v>
      </c>
      <c r="K3400" s="2">
        <f t="shared" si="482"/>
        <v>1.6595509259259258</v>
      </c>
      <c r="L3400">
        <f t="shared" si="483"/>
        <v>-1.1698278483413908E-4</v>
      </c>
    </row>
    <row r="3401" spans="1:12" x14ac:dyDescent="0.15">
      <c r="A3401">
        <v>2075406</v>
      </c>
      <c r="B3401">
        <v>0.69750000000000001</v>
      </c>
      <c r="C3401">
        <f t="shared" si="484"/>
        <v>0.29789999999999994</v>
      </c>
      <c r="D3401">
        <f t="shared" si="485"/>
        <v>0.26074757371157609</v>
      </c>
      <c r="E3401">
        <f t="shared" si="486"/>
        <v>0.23473422333239966</v>
      </c>
      <c r="F3401">
        <v>1025.7406000000001</v>
      </c>
      <c r="G3401">
        <f t="shared" si="487"/>
        <v>0.1755534543449947</v>
      </c>
      <c r="H3401">
        <f t="shared" si="488"/>
        <v>225.14554753177197</v>
      </c>
      <c r="I3401">
        <f t="shared" si="481"/>
        <v>292.2164061414868</v>
      </c>
      <c r="J3401">
        <f t="shared" si="489"/>
        <v>6004.4</v>
      </c>
      <c r="K3401" s="2">
        <f t="shared" si="482"/>
        <v>1.6678888888888888</v>
      </c>
      <c r="L3401">
        <f t="shared" si="483"/>
        <v>-1.1616481247085472E-4</v>
      </c>
    </row>
    <row r="3402" spans="1:12" x14ac:dyDescent="0.15">
      <c r="A3402">
        <v>2077206</v>
      </c>
      <c r="B3402">
        <v>0.69589999999999996</v>
      </c>
      <c r="C3402">
        <f t="shared" si="484"/>
        <v>0.29949999999999999</v>
      </c>
      <c r="D3402">
        <f t="shared" si="485"/>
        <v>0.261979575099408</v>
      </c>
      <c r="E3402">
        <f t="shared" si="486"/>
        <v>0.23589486519200686</v>
      </c>
      <c r="F3402">
        <v>1028.5544</v>
      </c>
      <c r="G3402">
        <f t="shared" si="487"/>
        <v>0.17544534659594158</v>
      </c>
      <c r="H3402">
        <f t="shared" si="488"/>
        <v>225.76316424855679</v>
      </c>
      <c r="I3402">
        <f t="shared" si="481"/>
        <v>293.37923194099955</v>
      </c>
      <c r="J3402">
        <f t="shared" si="489"/>
        <v>6034.4</v>
      </c>
      <c r="K3402" s="2">
        <f t="shared" si="482"/>
        <v>1.6762222222222221</v>
      </c>
      <c r="L3402">
        <f t="shared" si="483"/>
        <v>-1.1532215298952672E-4</v>
      </c>
    </row>
    <row r="3403" spans="1:12" x14ac:dyDescent="0.15">
      <c r="A3403">
        <v>2079007</v>
      </c>
      <c r="B3403">
        <v>0.6946</v>
      </c>
      <c r="C3403">
        <f t="shared" si="484"/>
        <v>0.30079999999999996</v>
      </c>
      <c r="D3403">
        <f t="shared" si="485"/>
        <v>0.26297945981140908</v>
      </c>
      <c r="E3403">
        <f t="shared" si="486"/>
        <v>0.23694232376817623</v>
      </c>
      <c r="F3403">
        <v>1026.6785</v>
      </c>
      <c r="G3403">
        <f t="shared" si="487"/>
        <v>0.17535765595797359</v>
      </c>
      <c r="H3403">
        <f t="shared" si="488"/>
        <v>225.35141245418026</v>
      </c>
      <c r="I3403">
        <f t="shared" si="481"/>
        <v>293.13711732039775</v>
      </c>
      <c r="J3403">
        <f t="shared" si="489"/>
        <v>6064.416666666667</v>
      </c>
      <c r="K3403" s="2">
        <f t="shared" si="482"/>
        <v>1.6845601851851852</v>
      </c>
      <c r="L3403">
        <f t="shared" si="483"/>
        <v>-1.145369848707625E-4</v>
      </c>
    </row>
    <row r="3404" spans="1:12" x14ac:dyDescent="0.15">
      <c r="A3404">
        <v>2080806</v>
      </c>
      <c r="B3404">
        <v>0.69289999999999996</v>
      </c>
      <c r="C3404">
        <f t="shared" si="484"/>
        <v>0.30249999999999999</v>
      </c>
      <c r="D3404">
        <f t="shared" si="485"/>
        <v>0.26428549464538492</v>
      </c>
      <c r="E3404">
        <f t="shared" si="486"/>
        <v>0.23832566010829387</v>
      </c>
      <c r="F3404">
        <v>1023.6304</v>
      </c>
      <c r="G3404">
        <f t="shared" si="487"/>
        <v>0.17524318173532941</v>
      </c>
      <c r="H3404">
        <f t="shared" si="488"/>
        <v>224.6823679185232</v>
      </c>
      <c r="I3404">
        <f t="shared" si="481"/>
        <v>292.64878421387647</v>
      </c>
      <c r="J3404">
        <f t="shared" si="489"/>
        <v>6094.4</v>
      </c>
      <c r="K3404" s="2">
        <f t="shared" si="482"/>
        <v>1.6928888888888889</v>
      </c>
      <c r="L3404">
        <f t="shared" si="483"/>
        <v>-1.1369453924914676E-4</v>
      </c>
    </row>
    <row r="3405" spans="1:12" x14ac:dyDescent="0.15">
      <c r="A3405">
        <v>2082604</v>
      </c>
      <c r="B3405">
        <v>0.69140000000000001</v>
      </c>
      <c r="C3405">
        <f t="shared" si="484"/>
        <v>0.30399999999999994</v>
      </c>
      <c r="D3405">
        <f t="shared" si="485"/>
        <v>0.2654364635044611</v>
      </c>
      <c r="E3405">
        <f t="shared" si="486"/>
        <v>0.23959852447252747</v>
      </c>
      <c r="F3405">
        <v>1018.8239</v>
      </c>
      <c r="G3405">
        <f t="shared" si="487"/>
        <v>0.17514236102601471</v>
      </c>
      <c r="H3405">
        <f t="shared" si="488"/>
        <v>223.62736232138545</v>
      </c>
      <c r="I3405">
        <f t="shared" si="481"/>
        <v>291.61008046708656</v>
      </c>
      <c r="J3405">
        <f t="shared" si="489"/>
        <v>6124.3666666666668</v>
      </c>
      <c r="K3405" s="2">
        <f t="shared" si="482"/>
        <v>1.7012129629629631</v>
      </c>
      <c r="L3405">
        <f t="shared" si="483"/>
        <v>-1.1289330597449532E-4</v>
      </c>
    </row>
    <row r="3406" spans="1:12" x14ac:dyDescent="0.15">
      <c r="A3406">
        <v>2084405</v>
      </c>
      <c r="B3406">
        <v>0.69010000000000005</v>
      </c>
      <c r="C3406">
        <f t="shared" si="484"/>
        <v>0.3052999999999999</v>
      </c>
      <c r="D3406">
        <f t="shared" si="485"/>
        <v>0.266432899412607</v>
      </c>
      <c r="E3406">
        <f t="shared" si="486"/>
        <v>0.24079415992802808</v>
      </c>
      <c r="F3406">
        <v>1010.9692</v>
      </c>
      <c r="G3406">
        <f t="shared" si="487"/>
        <v>0.17505512369064072</v>
      </c>
      <c r="H3406">
        <f t="shared" si="488"/>
        <v>221.90329023903067</v>
      </c>
      <c r="I3406">
        <f t="shared" si="481"/>
        <v>289.65036474900671</v>
      </c>
      <c r="J3406">
        <f t="shared" si="489"/>
        <v>6154.3833333333332</v>
      </c>
      <c r="K3406" s="2">
        <f t="shared" si="482"/>
        <v>1.7095509259259258</v>
      </c>
      <c r="L3406">
        <f t="shared" si="483"/>
        <v>-1.1213146185780867E-4</v>
      </c>
    </row>
    <row r="3407" spans="1:12" x14ac:dyDescent="0.15">
      <c r="A3407">
        <v>2086207</v>
      </c>
      <c r="B3407">
        <v>0.68859999999999999</v>
      </c>
      <c r="C3407">
        <f t="shared" si="484"/>
        <v>0.30679999999999996</v>
      </c>
      <c r="D3407">
        <f t="shared" si="485"/>
        <v>0.26758140074477804</v>
      </c>
      <c r="E3407">
        <f t="shared" si="486"/>
        <v>0.24206158958048121</v>
      </c>
      <c r="F3407">
        <v>1006.2797</v>
      </c>
      <c r="G3407">
        <f t="shared" si="487"/>
        <v>0.17495462702715933</v>
      </c>
      <c r="H3407">
        <f t="shared" si="488"/>
        <v>220.87396562698916</v>
      </c>
      <c r="I3407">
        <f t="shared" si="481"/>
        <v>288.63809828134947</v>
      </c>
      <c r="J3407">
        <f t="shared" si="489"/>
        <v>6184.416666666667</v>
      </c>
      <c r="K3407" s="2">
        <f t="shared" si="482"/>
        <v>1.7178935185185187</v>
      </c>
      <c r="L3407">
        <f t="shared" si="483"/>
        <v>-1.1134437362726206E-4</v>
      </c>
    </row>
    <row r="3408" spans="1:12" x14ac:dyDescent="0.15">
      <c r="A3408">
        <v>2088005</v>
      </c>
      <c r="B3408">
        <v>0.68710000000000004</v>
      </c>
      <c r="C3408">
        <f t="shared" si="484"/>
        <v>0.30829999999999991</v>
      </c>
      <c r="D3408">
        <f t="shared" si="485"/>
        <v>0.26872858453469339</v>
      </c>
      <c r="E3408">
        <f t="shared" si="486"/>
        <v>0.24322363719138329</v>
      </c>
      <c r="F3408">
        <v>1005.6935999999999</v>
      </c>
      <c r="G3408">
        <f t="shared" si="487"/>
        <v>0.1748543032463156</v>
      </c>
      <c r="H3408">
        <f t="shared" si="488"/>
        <v>220.74531925634886</v>
      </c>
      <c r="I3408">
        <f t="shared" si="481"/>
        <v>288.80110118308124</v>
      </c>
      <c r="J3408">
        <f t="shared" si="489"/>
        <v>6214.3833333333332</v>
      </c>
      <c r="K3408" s="2">
        <f t="shared" si="482"/>
        <v>1.7262175925925927</v>
      </c>
      <c r="L3408">
        <f t="shared" si="483"/>
        <v>-1.1056607923017303E-4</v>
      </c>
    </row>
    <row r="3409" spans="1:12" x14ac:dyDescent="0.15">
      <c r="A3409">
        <v>2089804</v>
      </c>
      <c r="B3409">
        <v>0.6855</v>
      </c>
      <c r="C3409">
        <f t="shared" si="484"/>
        <v>0.30989999999999995</v>
      </c>
      <c r="D3409">
        <f t="shared" si="485"/>
        <v>0.26995079842146608</v>
      </c>
      <c r="E3409">
        <f t="shared" si="486"/>
        <v>0.24468667490359552</v>
      </c>
      <c r="F3409">
        <v>996.19759999999997</v>
      </c>
      <c r="G3409">
        <f t="shared" si="487"/>
        <v>0.17474748121068906</v>
      </c>
      <c r="H3409">
        <f t="shared" si="488"/>
        <v>218.66098904716958</v>
      </c>
      <c r="I3409">
        <f t="shared" si="481"/>
        <v>286.4240295528873</v>
      </c>
      <c r="J3409">
        <f t="shared" si="489"/>
        <v>6244.3666666666668</v>
      </c>
      <c r="K3409" s="2">
        <f t="shared" si="482"/>
        <v>1.7345462962962963</v>
      </c>
      <c r="L3409">
        <f t="shared" si="483"/>
        <v>-1.0977894742461205E-4</v>
      </c>
    </row>
    <row r="3410" spans="1:12" x14ac:dyDescent="0.15">
      <c r="A3410">
        <v>2091605</v>
      </c>
      <c r="B3410">
        <v>0.68400000000000005</v>
      </c>
      <c r="C3410">
        <f t="shared" si="484"/>
        <v>0.3113999999999999</v>
      </c>
      <c r="D3410">
        <f t="shared" si="485"/>
        <v>0.27109526884738189</v>
      </c>
      <c r="E3410">
        <f t="shared" si="486"/>
        <v>0.24589358301466638</v>
      </c>
      <c r="F3410">
        <v>993.73559999999998</v>
      </c>
      <c r="G3410">
        <f t="shared" si="487"/>
        <v>0.17464751315391361</v>
      </c>
      <c r="H3410">
        <f t="shared" si="488"/>
        <v>218.12059088215278</v>
      </c>
      <c r="I3410">
        <f t="shared" si="481"/>
        <v>286.04334288285514</v>
      </c>
      <c r="J3410">
        <f t="shared" si="489"/>
        <v>6274.3833333333332</v>
      </c>
      <c r="K3410" s="2">
        <f t="shared" si="482"/>
        <v>1.7428842592592593</v>
      </c>
      <c r="L3410">
        <f t="shared" si="483"/>
        <v>-1.0901469732749301E-4</v>
      </c>
    </row>
    <row r="3411" spans="1:12" x14ac:dyDescent="0.15">
      <c r="A3411">
        <v>2093405</v>
      </c>
      <c r="B3411">
        <v>0.68259999999999998</v>
      </c>
      <c r="C3411">
        <f t="shared" si="484"/>
        <v>0.31279999999999997</v>
      </c>
      <c r="D3411">
        <f t="shared" si="485"/>
        <v>0.27216226079374406</v>
      </c>
      <c r="E3411">
        <f t="shared" si="486"/>
        <v>0.24683272986978766</v>
      </c>
      <c r="F3411">
        <v>998.77670000000001</v>
      </c>
      <c r="G3411">
        <f t="shared" si="487"/>
        <v>0.17455436425840956</v>
      </c>
      <c r="H3411">
        <f t="shared" si="488"/>
        <v>219.22709014684253</v>
      </c>
      <c r="I3411">
        <f t="shared" si="481"/>
        <v>287.80132394477488</v>
      </c>
      <c r="J3411">
        <f t="shared" si="489"/>
        <v>6304.3833333333332</v>
      </c>
      <c r="K3411" s="2">
        <f t="shared" si="482"/>
        <v>1.7512175925925926</v>
      </c>
      <c r="L3411">
        <f t="shared" si="483"/>
        <v>-1.0827387294025586E-4</v>
      </c>
    </row>
    <row r="3412" spans="1:12" x14ac:dyDescent="0.15">
      <c r="A3412">
        <v>2095208</v>
      </c>
      <c r="B3412">
        <v>0.68100000000000005</v>
      </c>
      <c r="C3412">
        <f t="shared" si="484"/>
        <v>0.3143999999999999</v>
      </c>
      <c r="D3412">
        <f t="shared" si="485"/>
        <v>0.27338028774092127</v>
      </c>
      <c r="E3412">
        <f t="shared" si="486"/>
        <v>0.24823211775029111</v>
      </c>
      <c r="F3412">
        <v>991.62540000000001</v>
      </c>
      <c r="G3412">
        <f t="shared" si="487"/>
        <v>0.17444809066301295</v>
      </c>
      <c r="H3412">
        <f t="shared" si="488"/>
        <v>217.65741126890401</v>
      </c>
      <c r="I3412">
        <f t="shared" si="481"/>
        <v>286.0889013718475</v>
      </c>
      <c r="J3412">
        <f t="shared" si="489"/>
        <v>6334.4333333333334</v>
      </c>
      <c r="K3412" s="2">
        <f t="shared" si="482"/>
        <v>1.7595648148148149</v>
      </c>
      <c r="L3412">
        <f t="shared" si="483"/>
        <v>-1.075076434093026E-4</v>
      </c>
    </row>
    <row r="3413" spans="1:12" x14ac:dyDescent="0.15">
      <c r="A3413">
        <v>2097004</v>
      </c>
      <c r="B3413">
        <v>0.6794</v>
      </c>
      <c r="C3413">
        <f t="shared" si="484"/>
        <v>0.31599999999999995</v>
      </c>
      <c r="D3413">
        <f t="shared" si="485"/>
        <v>0.27459683290312531</v>
      </c>
      <c r="E3413">
        <f t="shared" si="486"/>
        <v>0.24946055447649562</v>
      </c>
      <c r="F3413">
        <v>991.15650000000005</v>
      </c>
      <c r="G3413">
        <f t="shared" si="487"/>
        <v>0.17434201093860169</v>
      </c>
      <c r="H3413">
        <f t="shared" si="488"/>
        <v>217.55448978247986</v>
      </c>
      <c r="I3413">
        <f t="shared" si="481"/>
        <v>286.30170855374342</v>
      </c>
      <c r="J3413">
        <f t="shared" si="489"/>
        <v>6364.3666666666668</v>
      </c>
      <c r="K3413" s="2">
        <f t="shared" si="482"/>
        <v>1.7678796296296297</v>
      </c>
      <c r="L3413">
        <f t="shared" si="483"/>
        <v>-1.0675060623995055E-4</v>
      </c>
    </row>
    <row r="3414" spans="1:12" x14ac:dyDescent="0.15">
      <c r="A3414">
        <v>2098804</v>
      </c>
      <c r="B3414">
        <v>0.67800000000000005</v>
      </c>
      <c r="C3414">
        <f t="shared" si="484"/>
        <v>0.3173999999999999</v>
      </c>
      <c r="D3414">
        <f t="shared" si="485"/>
        <v>0.27566009722445545</v>
      </c>
      <c r="E3414">
        <f t="shared" si="486"/>
        <v>0.25070518226720745</v>
      </c>
      <c r="F3414">
        <v>984.00509999999997</v>
      </c>
      <c r="G3414">
        <f t="shared" si="487"/>
        <v>0.17424934975164766</v>
      </c>
      <c r="H3414">
        <f t="shared" si="488"/>
        <v>215.98478895498141</v>
      </c>
      <c r="I3414">
        <f t="shared" si="481"/>
        <v>284.53836096929246</v>
      </c>
      <c r="J3414">
        <f t="shared" si="489"/>
        <v>6394.3666666666668</v>
      </c>
      <c r="K3414" s="2">
        <f t="shared" si="482"/>
        <v>1.776212962962963</v>
      </c>
      <c r="L3414">
        <f t="shared" si="483"/>
        <v>-1.0603082921946923E-4</v>
      </c>
    </row>
    <row r="3415" spans="1:12" x14ac:dyDescent="0.15">
      <c r="A3415">
        <v>2100605</v>
      </c>
      <c r="B3415">
        <v>0.67649999999999999</v>
      </c>
      <c r="C3415">
        <f t="shared" si="484"/>
        <v>0.31889999999999996</v>
      </c>
      <c r="D3415">
        <f t="shared" si="485"/>
        <v>0.27679805584970202</v>
      </c>
      <c r="E3415">
        <f t="shared" si="486"/>
        <v>0.25198881952561242</v>
      </c>
      <c r="F3415">
        <v>978.26080000000002</v>
      </c>
      <c r="G3415">
        <f t="shared" si="487"/>
        <v>0.17415023367657298</v>
      </c>
      <c r="H3415">
        <f t="shared" si="488"/>
        <v>214.72394038499527</v>
      </c>
      <c r="I3415">
        <f t="shared" si="481"/>
        <v>283.1994049737703</v>
      </c>
      <c r="J3415">
        <f t="shared" si="489"/>
        <v>6424.3833333333332</v>
      </c>
      <c r="K3415" s="2">
        <f t="shared" si="482"/>
        <v>1.7845509259259258</v>
      </c>
      <c r="L3415">
        <f t="shared" si="483"/>
        <v>-1.0530193559433721E-4</v>
      </c>
    </row>
    <row r="3416" spans="1:12" x14ac:dyDescent="0.15">
      <c r="A3416">
        <v>2102405</v>
      </c>
      <c r="B3416">
        <v>0.67520000000000002</v>
      </c>
      <c r="C3416">
        <f t="shared" si="484"/>
        <v>0.32019999999999993</v>
      </c>
      <c r="D3416">
        <f t="shared" si="485"/>
        <v>0.27778324027253326</v>
      </c>
      <c r="E3416">
        <f t="shared" si="486"/>
        <v>0.25316131193179786</v>
      </c>
      <c r="F3416">
        <v>970.875</v>
      </c>
      <c r="G3416">
        <f t="shared" si="487"/>
        <v>0.1740644697529023</v>
      </c>
      <c r="H3416">
        <f t="shared" si="488"/>
        <v>213.1027897890647</v>
      </c>
      <c r="I3416">
        <f t="shared" si="481"/>
        <v>281.33830307952326</v>
      </c>
      <c r="J3416">
        <f t="shared" si="489"/>
        <v>6454.3833333333332</v>
      </c>
      <c r="K3416" s="2">
        <f t="shared" si="482"/>
        <v>1.7928842592592593</v>
      </c>
      <c r="L3416">
        <f t="shared" si="483"/>
        <v>-1.0461107825947741E-4</v>
      </c>
    </row>
    <row r="3417" spans="1:12" x14ac:dyDescent="0.15">
      <c r="A3417">
        <v>2104205</v>
      </c>
      <c r="B3417">
        <v>0.67349999999999999</v>
      </c>
      <c r="C3417">
        <f t="shared" si="484"/>
        <v>0.32189999999999996</v>
      </c>
      <c r="D3417">
        <f t="shared" si="485"/>
        <v>0.27907009560321683</v>
      </c>
      <c r="E3417">
        <f t="shared" si="486"/>
        <v>0.25462061142484893</v>
      </c>
      <c r="F3417">
        <v>964.07529999999997</v>
      </c>
      <c r="G3417">
        <f t="shared" si="487"/>
        <v>0.17395250788105585</v>
      </c>
      <c r="H3417">
        <f t="shared" si="488"/>
        <v>211.6102855637744</v>
      </c>
      <c r="I3417">
        <f t="shared" si="481"/>
        <v>279.72763648675334</v>
      </c>
      <c r="J3417">
        <f t="shared" si="489"/>
        <v>6484.3833333333332</v>
      </c>
      <c r="K3417" s="2">
        <f t="shared" si="482"/>
        <v>1.8012175925925926</v>
      </c>
      <c r="L3417">
        <f t="shared" si="483"/>
        <v>-1.0386492675993348E-4</v>
      </c>
    </row>
    <row r="3418" spans="1:12" x14ac:dyDescent="0.15">
      <c r="A3418">
        <v>2106005</v>
      </c>
      <c r="B3418">
        <v>0.67220000000000002</v>
      </c>
      <c r="C3418">
        <f t="shared" si="484"/>
        <v>0.32319999999999993</v>
      </c>
      <c r="D3418">
        <f t="shared" si="485"/>
        <v>0.28005304528728975</v>
      </c>
      <c r="E3418">
        <f t="shared" si="486"/>
        <v>0.25591871164746144</v>
      </c>
      <c r="F3418">
        <v>951.64850000000001</v>
      </c>
      <c r="G3418">
        <f t="shared" si="487"/>
        <v>0.17386703560518024</v>
      </c>
      <c r="H3418">
        <f t="shared" si="488"/>
        <v>208.88265765271404</v>
      </c>
      <c r="I3418">
        <f t="shared" si="481"/>
        <v>276.39353260607123</v>
      </c>
      <c r="J3418">
        <f t="shared" si="489"/>
        <v>6514.3833333333332</v>
      </c>
      <c r="K3418" s="2">
        <f t="shared" si="482"/>
        <v>1.8095509259259259</v>
      </c>
      <c r="L3418">
        <f t="shared" si="483"/>
        <v>-1.0318705019405777E-4</v>
      </c>
    </row>
    <row r="3419" spans="1:12" x14ac:dyDescent="0.15">
      <c r="A3419">
        <v>2107805</v>
      </c>
      <c r="B3419">
        <v>0.67069999999999996</v>
      </c>
      <c r="C3419">
        <f t="shared" si="484"/>
        <v>0.32469999999999999</v>
      </c>
      <c r="D3419">
        <f t="shared" si="485"/>
        <v>0.2811860187080788</v>
      </c>
      <c r="E3419">
        <f t="shared" si="486"/>
        <v>0.25699222217613715</v>
      </c>
      <c r="F3419">
        <v>953.9932</v>
      </c>
      <c r="G3419">
        <f t="shared" si="487"/>
        <v>0.17376857013245828</v>
      </c>
      <c r="H3419">
        <f t="shared" si="488"/>
        <v>209.39730898395487</v>
      </c>
      <c r="I3419">
        <f t="shared" si="481"/>
        <v>277.38861521104496</v>
      </c>
      <c r="J3419">
        <f t="shared" si="489"/>
        <v>6544.3833333333332</v>
      </c>
      <c r="K3419" s="2">
        <f t="shared" si="482"/>
        <v>1.8178842592592592</v>
      </c>
      <c r="L3419">
        <f t="shared" si="483"/>
        <v>-1.0248482795679755E-4</v>
      </c>
    </row>
    <row r="3420" spans="1:12" x14ac:dyDescent="0.15">
      <c r="A3420">
        <v>2109605</v>
      </c>
      <c r="B3420">
        <v>0.66920000000000002</v>
      </c>
      <c r="C3420">
        <f t="shared" si="484"/>
        <v>0.32619999999999993</v>
      </c>
      <c r="D3420">
        <f t="shared" si="485"/>
        <v>0.28231770995263022</v>
      </c>
      <c r="E3420">
        <f t="shared" si="486"/>
        <v>0.25811796637066065</v>
      </c>
      <c r="F3420">
        <v>954.22770000000003</v>
      </c>
      <c r="G3420">
        <f t="shared" si="487"/>
        <v>0.17367027176123401</v>
      </c>
      <c r="H3420">
        <f t="shared" si="488"/>
        <v>209.44878070194693</v>
      </c>
      <c r="I3420">
        <f t="shared" si="481"/>
        <v>277.77097296692205</v>
      </c>
      <c r="J3420">
        <f t="shared" si="489"/>
        <v>6574.3833333333332</v>
      </c>
      <c r="K3420" s="2">
        <f t="shared" si="482"/>
        <v>1.8262175925925925</v>
      </c>
      <c r="L3420">
        <f t="shared" si="483"/>
        <v>-1.0178901443227883E-4</v>
      </c>
    </row>
    <row r="3421" spans="1:12" x14ac:dyDescent="0.15">
      <c r="A3421">
        <v>2111406</v>
      </c>
      <c r="B3421">
        <v>0.66769999999999996</v>
      </c>
      <c r="C3421">
        <f t="shared" si="484"/>
        <v>0.32769999999999999</v>
      </c>
      <c r="D3421">
        <f t="shared" si="485"/>
        <v>0.28344812191971941</v>
      </c>
      <c r="E3421">
        <f t="shared" si="486"/>
        <v>0.25938811752904661</v>
      </c>
      <c r="F3421">
        <v>948.71759999999995</v>
      </c>
      <c r="G3421">
        <f t="shared" si="487"/>
        <v>0.17357214001940699</v>
      </c>
      <c r="H3421">
        <f t="shared" si="488"/>
        <v>208.23933800127304</v>
      </c>
      <c r="I3421">
        <f t="shared" si="481"/>
        <v>276.47936906429027</v>
      </c>
      <c r="J3421">
        <f t="shared" si="489"/>
        <v>6604.4</v>
      </c>
      <c r="K3421" s="2">
        <f t="shared" si="482"/>
        <v>1.8345555555555555</v>
      </c>
      <c r="L3421">
        <f t="shared" si="483"/>
        <v>-1.0109926715522985E-4</v>
      </c>
    </row>
    <row r="3422" spans="1:12" x14ac:dyDescent="0.15">
      <c r="A3422">
        <v>2113204</v>
      </c>
      <c r="B3422">
        <v>0.66610000000000003</v>
      </c>
      <c r="C3422">
        <f t="shared" si="484"/>
        <v>0.32929999999999993</v>
      </c>
      <c r="D3422">
        <f t="shared" si="485"/>
        <v>0.28465248789141639</v>
      </c>
      <c r="E3422">
        <f t="shared" si="486"/>
        <v>0.26064896906375978</v>
      </c>
      <c r="F3422">
        <v>946.49030000000005</v>
      </c>
      <c r="G3422">
        <f t="shared" si="487"/>
        <v>0.17346764929429598</v>
      </c>
      <c r="H3422">
        <f t="shared" si="488"/>
        <v>207.75045545336815</v>
      </c>
      <c r="I3422">
        <f t="shared" si="481"/>
        <v>276.16268043416227</v>
      </c>
      <c r="J3422">
        <f t="shared" si="489"/>
        <v>6634.3666666666668</v>
      </c>
      <c r="K3422" s="2">
        <f t="shared" si="482"/>
        <v>1.8428796296296297</v>
      </c>
      <c r="L3422">
        <f t="shared" si="483"/>
        <v>-1.0040144500102999E-4</v>
      </c>
    </row>
    <row r="3423" spans="1:12" x14ac:dyDescent="0.15">
      <c r="A3423">
        <v>2115004</v>
      </c>
      <c r="B3423">
        <v>0.66469999999999996</v>
      </c>
      <c r="C3423">
        <f t="shared" si="484"/>
        <v>0.33069999999999999</v>
      </c>
      <c r="D3423">
        <f t="shared" si="485"/>
        <v>0.28570511956755973</v>
      </c>
      <c r="E3423">
        <f t="shared" si="486"/>
        <v>0.26193053300134217</v>
      </c>
      <c r="F3423">
        <v>937.46320000000003</v>
      </c>
      <c r="G3423">
        <f t="shared" si="487"/>
        <v>0.17337637454485944</v>
      </c>
      <c r="H3423">
        <f t="shared" si="488"/>
        <v>205.76904673061301</v>
      </c>
      <c r="I3423">
        <f t="shared" si="481"/>
        <v>273.81687048442677</v>
      </c>
      <c r="J3423">
        <f t="shared" si="489"/>
        <v>6664.3666666666668</v>
      </c>
      <c r="K3423" s="2">
        <f t="shared" si="482"/>
        <v>1.851212962962963</v>
      </c>
      <c r="L3423">
        <f t="shared" si="483"/>
        <v>-9.9739410096483277E-5</v>
      </c>
    </row>
    <row r="3424" spans="1:12" x14ac:dyDescent="0.15">
      <c r="A3424">
        <v>2116805</v>
      </c>
      <c r="B3424">
        <v>0.66310000000000002</v>
      </c>
      <c r="C3424">
        <f t="shared" si="484"/>
        <v>0.33229999999999993</v>
      </c>
      <c r="D3424">
        <f t="shared" si="485"/>
        <v>0.28690677198402925</v>
      </c>
      <c r="E3424">
        <f t="shared" si="486"/>
        <v>0.26325111373809379</v>
      </c>
      <c r="F3424">
        <v>932.77369999999996</v>
      </c>
      <c r="G3424">
        <f t="shared" si="487"/>
        <v>0.17327223676263132</v>
      </c>
      <c r="H3424">
        <f t="shared" si="488"/>
        <v>204.73972211857148</v>
      </c>
      <c r="I3424">
        <f t="shared" si="481"/>
        <v>272.77473177857286</v>
      </c>
      <c r="J3424">
        <f t="shared" si="489"/>
        <v>6694.3833333333332</v>
      </c>
      <c r="K3424" s="2">
        <f t="shared" si="482"/>
        <v>1.859550925925926</v>
      </c>
      <c r="L3424">
        <f t="shared" si="483"/>
        <v>-9.9053186377634993E-5</v>
      </c>
    </row>
    <row r="3425" spans="1:12" x14ac:dyDescent="0.15">
      <c r="A3425">
        <v>2118605</v>
      </c>
      <c r="B3425">
        <v>0.66149999999999998</v>
      </c>
      <c r="C3425">
        <f t="shared" si="484"/>
        <v>0.33389999999999997</v>
      </c>
      <c r="D3425">
        <f t="shared" si="485"/>
        <v>0.28810698216486119</v>
      </c>
      <c r="E3425">
        <f t="shared" si="486"/>
        <v>0.26473377202245013</v>
      </c>
      <c r="F3425">
        <v>921.63639999999998</v>
      </c>
      <c r="G3425">
        <f t="shared" si="487"/>
        <v>0.17316828640501131</v>
      </c>
      <c r="H3425">
        <f t="shared" si="488"/>
        <v>202.29513378256763</v>
      </c>
      <c r="I3425">
        <f t="shared" si="481"/>
        <v>269.84147895256689</v>
      </c>
      <c r="J3425">
        <f t="shared" si="489"/>
        <v>6724.3833333333332</v>
      </c>
      <c r="K3425" s="2">
        <f t="shared" si="482"/>
        <v>1.8678842592592593</v>
      </c>
      <c r="L3425">
        <f t="shared" si="483"/>
        <v>-9.8373332870672149E-5</v>
      </c>
    </row>
    <row r="3426" spans="1:12" x14ac:dyDescent="0.15">
      <c r="A3426">
        <v>2120405</v>
      </c>
      <c r="B3426">
        <v>0.6603</v>
      </c>
      <c r="C3426">
        <f t="shared" si="484"/>
        <v>0.33509999999999995</v>
      </c>
      <c r="D3426">
        <f t="shared" si="485"/>
        <v>0.2890061954139122</v>
      </c>
      <c r="E3426">
        <f t="shared" si="486"/>
        <v>0.26586786204691271</v>
      </c>
      <c r="F3426">
        <v>912.37490000000003</v>
      </c>
      <c r="G3426">
        <f t="shared" si="487"/>
        <v>0.17309044629631137</v>
      </c>
      <c r="H3426">
        <f t="shared" si="488"/>
        <v>200.2622752913804</v>
      </c>
      <c r="I3426">
        <f t="shared" si="481"/>
        <v>267.37016374152199</v>
      </c>
      <c r="J3426">
        <f t="shared" si="489"/>
        <v>6754.3833333333332</v>
      </c>
      <c r="K3426" s="2">
        <f t="shared" si="482"/>
        <v>1.8762175925925926</v>
      </c>
      <c r="L3426">
        <f t="shared" si="483"/>
        <v>-9.7758739386521838E-5</v>
      </c>
    </row>
    <row r="3427" spans="1:12" x14ac:dyDescent="0.15">
      <c r="A3427">
        <v>2122205</v>
      </c>
      <c r="B3427">
        <v>0.65880000000000005</v>
      </c>
      <c r="C3427">
        <f t="shared" si="484"/>
        <v>0.3365999999999999</v>
      </c>
      <c r="D3427">
        <f t="shared" si="485"/>
        <v>0.29012907609483257</v>
      </c>
      <c r="E3427">
        <f t="shared" si="486"/>
        <v>0.26721075314620252</v>
      </c>
      <c r="F3427">
        <v>903.69960000000003</v>
      </c>
      <c r="G3427">
        <f t="shared" si="487"/>
        <v>0.17299329361248231</v>
      </c>
      <c r="H3427">
        <f t="shared" si="488"/>
        <v>198.3580851203933</v>
      </c>
      <c r="I3427">
        <f t="shared" si="481"/>
        <v>265.1254165719177</v>
      </c>
      <c r="J3427">
        <f t="shared" si="489"/>
        <v>6784.3833333333332</v>
      </c>
      <c r="K3427" s="2">
        <f t="shared" si="482"/>
        <v>1.8845509259259259</v>
      </c>
      <c r="L3427">
        <f t="shared" si="483"/>
        <v>-9.7105362069262009E-5</v>
      </c>
    </row>
    <row r="3428" spans="1:12" x14ac:dyDescent="0.15">
      <c r="A3428">
        <v>2124007</v>
      </c>
      <c r="B3428">
        <v>0.6573</v>
      </c>
      <c r="C3428">
        <f t="shared" si="484"/>
        <v>0.33809999999999996</v>
      </c>
      <c r="D3428">
        <f t="shared" si="485"/>
        <v>0.29125069732880593</v>
      </c>
      <c r="E3428">
        <f t="shared" si="486"/>
        <v>0.26846021947141674</v>
      </c>
      <c r="F3428">
        <v>898.6585</v>
      </c>
      <c r="G3428">
        <f t="shared" si="487"/>
        <v>0.17289630433560704</v>
      </c>
      <c r="H3428">
        <f t="shared" si="488"/>
        <v>197.25158585570355</v>
      </c>
      <c r="I3428">
        <f t="shared" si="481"/>
        <v>263.94234703351691</v>
      </c>
      <c r="J3428">
        <f t="shared" si="489"/>
        <v>6814.416666666667</v>
      </c>
      <c r="K3428" s="2">
        <f t="shared" si="482"/>
        <v>1.8928935185185185</v>
      </c>
      <c r="L3428">
        <f t="shared" si="483"/>
        <v>-9.6457265845694784E-5</v>
      </c>
    </row>
    <row r="3429" spans="1:12" x14ac:dyDescent="0.15">
      <c r="A3429">
        <v>2125807</v>
      </c>
      <c r="B3429">
        <v>0.65569999999999995</v>
      </c>
      <c r="C3429">
        <f t="shared" si="484"/>
        <v>0.3397</v>
      </c>
      <c r="D3429">
        <f t="shared" si="485"/>
        <v>0.29244570830080319</v>
      </c>
      <c r="E3429">
        <f t="shared" si="486"/>
        <v>0.26953927691617358</v>
      </c>
      <c r="F3429">
        <v>903.23069999999996</v>
      </c>
      <c r="G3429">
        <f t="shared" si="487"/>
        <v>0.17279302870220895</v>
      </c>
      <c r="H3429">
        <f t="shared" si="488"/>
        <v>198.25516363396912</v>
      </c>
      <c r="I3429">
        <f t="shared" si="481"/>
        <v>265.60244272042848</v>
      </c>
      <c r="J3429">
        <f t="shared" si="489"/>
        <v>6844.416666666667</v>
      </c>
      <c r="K3429" s="2">
        <f t="shared" si="482"/>
        <v>1.901226851851852</v>
      </c>
      <c r="L3429">
        <f t="shared" si="483"/>
        <v>-9.580071347692157E-5</v>
      </c>
    </row>
    <row r="3430" spans="1:12" x14ac:dyDescent="0.15">
      <c r="A3430">
        <v>2127605</v>
      </c>
      <c r="B3430">
        <v>0.65429999999999999</v>
      </c>
      <c r="C3430">
        <f t="shared" si="484"/>
        <v>0.34109999999999996</v>
      </c>
      <c r="D3430">
        <f t="shared" si="485"/>
        <v>0.29349017273475736</v>
      </c>
      <c r="E3430">
        <f t="shared" si="486"/>
        <v>0.27090186668170907</v>
      </c>
      <c r="F3430">
        <v>890.6866</v>
      </c>
      <c r="G3430">
        <f t="shared" si="487"/>
        <v>0.17270281417426839</v>
      </c>
      <c r="H3430">
        <f t="shared" si="488"/>
        <v>195.50178888913274</v>
      </c>
      <c r="I3430">
        <f t="shared" si="481"/>
        <v>262.18744907921598</v>
      </c>
      <c r="J3430">
        <f t="shared" si="489"/>
        <v>6874.3833333333332</v>
      </c>
      <c r="K3430" s="2">
        <f t="shared" si="482"/>
        <v>1.9095509259259258</v>
      </c>
      <c r="L3430">
        <f t="shared" si="483"/>
        <v>-9.5179446398828497E-5</v>
      </c>
    </row>
    <row r="3431" spans="1:12" x14ac:dyDescent="0.15">
      <c r="A3431">
        <v>2129405</v>
      </c>
      <c r="B3431">
        <v>0.65280000000000005</v>
      </c>
      <c r="C3431">
        <f t="shared" si="484"/>
        <v>0.3425999999999999</v>
      </c>
      <c r="D3431">
        <f t="shared" si="485"/>
        <v>0.29460803252251411</v>
      </c>
      <c r="E3431">
        <f t="shared" si="486"/>
        <v>0.27219811260975035</v>
      </c>
      <c r="F3431">
        <v>883.65260000000001</v>
      </c>
      <c r="G3431">
        <f t="shared" si="487"/>
        <v>0.17260631238005056</v>
      </c>
      <c r="H3431">
        <f t="shared" si="488"/>
        <v>193.95785684497022</v>
      </c>
      <c r="I3431">
        <f t="shared" si="481"/>
        <v>260.40781860005711</v>
      </c>
      <c r="J3431">
        <f t="shared" si="489"/>
        <v>6904.3833333333332</v>
      </c>
      <c r="K3431" s="2">
        <f t="shared" si="482"/>
        <v>1.9178842592592593</v>
      </c>
      <c r="L3431">
        <f t="shared" si="483"/>
        <v>-9.4548632149141982E-5</v>
      </c>
    </row>
    <row r="3432" spans="1:12" x14ac:dyDescent="0.15">
      <c r="A3432">
        <v>2131205</v>
      </c>
      <c r="B3432">
        <v>0.6512</v>
      </c>
      <c r="C3432">
        <f t="shared" si="484"/>
        <v>0.34419999999999995</v>
      </c>
      <c r="D3432">
        <f t="shared" si="485"/>
        <v>0.2957990405537283</v>
      </c>
      <c r="E3432">
        <f t="shared" si="486"/>
        <v>0.27353183462530306</v>
      </c>
      <c r="F3432">
        <v>878.02520000000004</v>
      </c>
      <c r="G3432">
        <f t="shared" si="487"/>
        <v>0.17250355522709443</v>
      </c>
      <c r="H3432">
        <f t="shared" si="488"/>
        <v>192.72266731052042</v>
      </c>
      <c r="I3432">
        <f t="shared" si="481"/>
        <v>259.05780939880145</v>
      </c>
      <c r="J3432">
        <f t="shared" si="489"/>
        <v>6934.3833333333332</v>
      </c>
      <c r="K3432" s="2">
        <f t="shared" si="482"/>
        <v>1.9262175925925926</v>
      </c>
      <c r="L3432">
        <f t="shared" si="483"/>
        <v>-9.390885514934036E-5</v>
      </c>
    </row>
    <row r="3433" spans="1:12" x14ac:dyDescent="0.15">
      <c r="A3433">
        <v>2133006</v>
      </c>
      <c r="B3433">
        <v>0.64990000000000003</v>
      </c>
      <c r="C3433">
        <f t="shared" si="484"/>
        <v>0.34549999999999992</v>
      </c>
      <c r="D3433">
        <f t="shared" si="485"/>
        <v>0.29676569118482338</v>
      </c>
      <c r="E3433">
        <f t="shared" si="486"/>
        <v>0.27472444018874004</v>
      </c>
      <c r="F3433">
        <v>869.1155</v>
      </c>
      <c r="G3433">
        <f t="shared" si="487"/>
        <v>0.17242020003729058</v>
      </c>
      <c r="H3433">
        <f t="shared" si="488"/>
        <v>190.76702737110119</v>
      </c>
      <c r="I3433">
        <f t="shared" si="481"/>
        <v>256.67703532781667</v>
      </c>
      <c r="J3433">
        <f t="shared" si="489"/>
        <v>6964.4</v>
      </c>
      <c r="K3433" s="2">
        <f t="shared" si="482"/>
        <v>1.9345555555555554</v>
      </c>
      <c r="L3433">
        <f t="shared" si="483"/>
        <v>-9.3317442995807261E-5</v>
      </c>
    </row>
    <row r="3434" spans="1:12" x14ac:dyDescent="0.15">
      <c r="A3434">
        <v>2134805</v>
      </c>
      <c r="B3434">
        <v>0.64810000000000001</v>
      </c>
      <c r="C3434">
        <f t="shared" si="484"/>
        <v>0.34729999999999994</v>
      </c>
      <c r="D3434">
        <f t="shared" si="485"/>
        <v>0.29810258977966497</v>
      </c>
      <c r="E3434">
        <f t="shared" si="486"/>
        <v>0.27615647890375189</v>
      </c>
      <c r="F3434">
        <v>865.36400000000003</v>
      </c>
      <c r="G3434">
        <f t="shared" si="487"/>
        <v>0.17230498438791456</v>
      </c>
      <c r="H3434">
        <f t="shared" si="488"/>
        <v>189.94358963102789</v>
      </c>
      <c r="I3434">
        <f t="shared" si="481"/>
        <v>255.91099830988381</v>
      </c>
      <c r="J3434">
        <f t="shared" si="489"/>
        <v>6994.3833333333332</v>
      </c>
      <c r="K3434" s="2">
        <f t="shared" si="482"/>
        <v>1.9428842592592592</v>
      </c>
      <c r="L3434">
        <f t="shared" si="483"/>
        <v>-9.2660062955276026E-5</v>
      </c>
    </row>
    <row r="3435" spans="1:12" x14ac:dyDescent="0.15">
      <c r="A3435">
        <v>2136605</v>
      </c>
      <c r="B3435">
        <v>0.64670000000000005</v>
      </c>
      <c r="C3435">
        <f t="shared" si="484"/>
        <v>0.3486999999999999</v>
      </c>
      <c r="D3435">
        <f t="shared" si="485"/>
        <v>0.29914116554067488</v>
      </c>
      <c r="E3435">
        <f t="shared" si="486"/>
        <v>0.27756670091053937</v>
      </c>
      <c r="F3435">
        <v>850.70950000000005</v>
      </c>
      <c r="G3435">
        <f t="shared" si="487"/>
        <v>0.17221553172562315</v>
      </c>
      <c r="H3435">
        <f t="shared" si="488"/>
        <v>186.72699137382295</v>
      </c>
      <c r="I3435">
        <f t="shared" si="481"/>
        <v>251.83869326587501</v>
      </c>
      <c r="J3435">
        <f t="shared" si="489"/>
        <v>7024.3833333333332</v>
      </c>
      <c r="K3435" s="2">
        <f t="shared" si="482"/>
        <v>1.9512175925925925</v>
      </c>
      <c r="L3435">
        <f t="shared" si="483"/>
        <v>-9.2065021128782365E-5</v>
      </c>
    </row>
    <row r="3436" spans="1:12" x14ac:dyDescent="0.15">
      <c r="A3436">
        <v>2138406</v>
      </c>
      <c r="B3436">
        <v>0.64549999999999996</v>
      </c>
      <c r="C3436">
        <f t="shared" si="484"/>
        <v>0.34989999999999999</v>
      </c>
      <c r="D3436">
        <f t="shared" si="485"/>
        <v>0.30003051563264421</v>
      </c>
      <c r="E3436">
        <f t="shared" si="486"/>
        <v>0.27884850051113463</v>
      </c>
      <c r="F3436">
        <v>835.23469999999998</v>
      </c>
      <c r="G3436">
        <f t="shared" si="487"/>
        <v>0.17213896880020657</v>
      </c>
      <c r="H3436">
        <f t="shared" si="488"/>
        <v>183.33034087666539</v>
      </c>
      <c r="I3436">
        <f t="shared" si="481"/>
        <v>247.47762714941064</v>
      </c>
      <c r="J3436">
        <f t="shared" si="489"/>
        <v>7054.4</v>
      </c>
      <c r="K3436" s="2">
        <f t="shared" si="482"/>
        <v>1.9595555555555555</v>
      </c>
      <c r="L3436">
        <f t="shared" si="483"/>
        <v>-9.1503175323202538E-5</v>
      </c>
    </row>
    <row r="3437" spans="1:12" x14ac:dyDescent="0.15">
      <c r="A3437">
        <v>2140208</v>
      </c>
      <c r="B3437">
        <v>0.64380000000000004</v>
      </c>
      <c r="C3437">
        <f t="shared" si="484"/>
        <v>0.35159999999999991</v>
      </c>
      <c r="D3437">
        <f t="shared" si="485"/>
        <v>0.30128907585799775</v>
      </c>
      <c r="E3437">
        <f t="shared" si="486"/>
        <v>0.28016949842164318</v>
      </c>
      <c r="F3437">
        <v>832.77269999999999</v>
      </c>
      <c r="G3437">
        <f t="shared" si="487"/>
        <v>0.17203067924632875</v>
      </c>
      <c r="H3437">
        <f t="shared" si="488"/>
        <v>182.78994271164859</v>
      </c>
      <c r="I3437">
        <f t="shared" si="481"/>
        <v>247.05888656906424</v>
      </c>
      <c r="J3437">
        <f t="shared" si="489"/>
        <v>7084.4333333333334</v>
      </c>
      <c r="K3437" s="2">
        <f t="shared" si="482"/>
        <v>1.9678981481481481</v>
      </c>
      <c r="L3437">
        <f t="shared" si="483"/>
        <v>-9.0875299365275042E-5</v>
      </c>
    </row>
    <row r="3438" spans="1:12" x14ac:dyDescent="0.15">
      <c r="A3438">
        <v>2142006</v>
      </c>
      <c r="B3438">
        <v>0.64229999999999998</v>
      </c>
      <c r="C3438">
        <f t="shared" si="484"/>
        <v>0.35309999999999997</v>
      </c>
      <c r="D3438">
        <f t="shared" si="485"/>
        <v>0.30239825628746142</v>
      </c>
      <c r="E3438">
        <f t="shared" si="486"/>
        <v>0.28139463237834728</v>
      </c>
      <c r="F3438">
        <v>828.20050000000003</v>
      </c>
      <c r="G3438">
        <f t="shared" si="487"/>
        <v>0.1719352991658594</v>
      </c>
      <c r="H3438">
        <f t="shared" si="488"/>
        <v>181.78636493338308</v>
      </c>
      <c r="I3438">
        <f t="shared" si="481"/>
        <v>245.97513039136066</v>
      </c>
      <c r="J3438">
        <f t="shared" si="489"/>
        <v>7114.4</v>
      </c>
      <c r="K3438" s="2">
        <f t="shared" si="482"/>
        <v>1.9762222222222221</v>
      </c>
      <c r="L3438">
        <f t="shared" si="483"/>
        <v>-9.028168222197234E-5</v>
      </c>
    </row>
    <row r="3439" spans="1:12" x14ac:dyDescent="0.15">
      <c r="A3439">
        <v>2143805</v>
      </c>
      <c r="B3439">
        <v>0.64080000000000004</v>
      </c>
      <c r="C3439">
        <f t="shared" si="484"/>
        <v>0.35459999999999992</v>
      </c>
      <c r="D3439">
        <f t="shared" si="485"/>
        <v>0.30350620779866627</v>
      </c>
      <c r="E3439">
        <f t="shared" si="486"/>
        <v>0.28272853882189403</v>
      </c>
      <c r="F3439">
        <v>819.29079999999999</v>
      </c>
      <c r="G3439">
        <f t="shared" si="487"/>
        <v>0.17184007755625605</v>
      </c>
      <c r="H3439">
        <f t="shared" si="488"/>
        <v>179.83072499396386</v>
      </c>
      <c r="I3439">
        <f t="shared" si="481"/>
        <v>243.59870007682341</v>
      </c>
      <c r="J3439">
        <f t="shared" si="489"/>
        <v>7144.3833333333332</v>
      </c>
      <c r="K3439" s="2">
        <f t="shared" si="482"/>
        <v>1.984550925925926</v>
      </c>
      <c r="L3439">
        <f t="shared" si="483"/>
        <v>-8.9692835630786891E-5</v>
      </c>
    </row>
    <row r="3440" spans="1:12" x14ac:dyDescent="0.15">
      <c r="A3440">
        <v>2145606</v>
      </c>
      <c r="B3440">
        <v>0.63929999999999998</v>
      </c>
      <c r="C3440">
        <f t="shared" si="484"/>
        <v>0.35609999999999997</v>
      </c>
      <c r="D3440">
        <f t="shared" si="485"/>
        <v>0.30461293311176263</v>
      </c>
      <c r="E3440">
        <f t="shared" si="486"/>
        <v>0.28406419639642944</v>
      </c>
      <c r="F3440">
        <v>810.26369999999997</v>
      </c>
      <c r="G3440">
        <f t="shared" si="487"/>
        <v>0.17174501397918063</v>
      </c>
      <c r="H3440">
        <f t="shared" si="488"/>
        <v>177.84931627120872</v>
      </c>
      <c r="I3440">
        <f t="shared" si="481"/>
        <v>241.18145779538614</v>
      </c>
      <c r="J3440">
        <f t="shared" si="489"/>
        <v>7174.4</v>
      </c>
      <c r="K3440" s="2">
        <f t="shared" si="482"/>
        <v>1.9928888888888887</v>
      </c>
      <c r="L3440">
        <f t="shared" si="483"/>
        <v>-8.9108496877787695E-5</v>
      </c>
    </row>
    <row r="3441" spans="1:13" x14ac:dyDescent="0.15">
      <c r="A3441">
        <v>2147405</v>
      </c>
      <c r="B3441">
        <v>0.63790000000000002</v>
      </c>
      <c r="C3441">
        <f t="shared" si="484"/>
        <v>0.35749999999999993</v>
      </c>
      <c r="D3441">
        <f t="shared" si="485"/>
        <v>0.30564477282595343</v>
      </c>
      <c r="E3441">
        <f t="shared" si="486"/>
        <v>0.28526847520087678</v>
      </c>
      <c r="F3441">
        <v>803.46420000000001</v>
      </c>
      <c r="G3441">
        <f t="shared" si="487"/>
        <v>0.17165643016914983</v>
      </c>
      <c r="H3441">
        <f t="shared" si="488"/>
        <v>176.35685594503829</v>
      </c>
      <c r="I3441">
        <f t="shared" si="481"/>
        <v>239.40443194538946</v>
      </c>
      <c r="J3441">
        <f t="shared" si="489"/>
        <v>7204.3833333333332</v>
      </c>
      <c r="K3441" s="2">
        <f t="shared" si="482"/>
        <v>2.0012175925925924</v>
      </c>
      <c r="L3441">
        <f t="shared" si="483"/>
        <v>-8.8543317378540382E-5</v>
      </c>
    </row>
    <row r="3442" spans="1:13" x14ac:dyDescent="0.15">
      <c r="A3442">
        <v>2149204</v>
      </c>
      <c r="B3442">
        <v>0.63649999999999995</v>
      </c>
      <c r="C3442">
        <f t="shared" si="484"/>
        <v>0.3589</v>
      </c>
      <c r="D3442">
        <f t="shared" si="485"/>
        <v>0.3066755489443147</v>
      </c>
      <c r="E3442">
        <f t="shared" si="486"/>
        <v>0.28653412809464962</v>
      </c>
      <c r="F3442">
        <v>794.20270000000005</v>
      </c>
      <c r="G3442">
        <f t="shared" si="487"/>
        <v>0.17156798328894984</v>
      </c>
      <c r="H3442">
        <f t="shared" si="488"/>
        <v>174.32399745385104</v>
      </c>
      <c r="I3442">
        <f t="shared" si="481"/>
        <v>236.88888014003817</v>
      </c>
      <c r="J3442">
        <f t="shared" si="489"/>
        <v>7234.3666666666668</v>
      </c>
      <c r="K3442" s="2">
        <f t="shared" si="482"/>
        <v>2.0095462962962962</v>
      </c>
      <c r="L3442">
        <f t="shared" si="483"/>
        <v>-8.7982822730393347E-5</v>
      </c>
    </row>
    <row r="3443" spans="1:13" x14ac:dyDescent="0.15">
      <c r="A3443">
        <v>2152808</v>
      </c>
      <c r="B3443">
        <v>0.63339999999999996</v>
      </c>
      <c r="C3443">
        <f t="shared" si="484"/>
        <v>0.36199999999999999</v>
      </c>
      <c r="D3443">
        <f t="shared" si="485"/>
        <v>0.30895420772732068</v>
      </c>
      <c r="E3443">
        <f t="shared" si="486"/>
        <v>0.28936578898464854</v>
      </c>
      <c r="F3443">
        <v>772.39710000000002</v>
      </c>
      <c r="G3443">
        <f t="shared" si="487"/>
        <v>0.17137262215442184</v>
      </c>
      <c r="H3443">
        <f t="shared" si="488"/>
        <v>169.53776421782743</v>
      </c>
      <c r="I3443">
        <f t="shared" si="481"/>
        <v>230.91043486468095</v>
      </c>
      <c r="J3443">
        <f t="shared" si="489"/>
        <v>7294.4333333333334</v>
      </c>
      <c r="K3443" s="2">
        <f t="shared" si="482"/>
        <v>2.0262314814814815</v>
      </c>
      <c r="L3443">
        <f t="shared" si="483"/>
        <v>-8.6833338664643814E-5</v>
      </c>
    </row>
    <row r="3444" spans="1:13" x14ac:dyDescent="0.15">
      <c r="A3444">
        <v>2156409</v>
      </c>
      <c r="B3444">
        <v>0.63039999999999996</v>
      </c>
      <c r="C3444">
        <f t="shared" si="484"/>
        <v>0.36499999999999999</v>
      </c>
      <c r="D3444">
        <f t="shared" si="485"/>
        <v>0.31115442863692305</v>
      </c>
      <c r="E3444">
        <f t="shared" si="486"/>
        <v>0.29218442701549602</v>
      </c>
      <c r="F3444">
        <v>748.01210000000003</v>
      </c>
      <c r="G3444">
        <f t="shared" si="487"/>
        <v>0.17118419700436519</v>
      </c>
      <c r="H3444">
        <f t="shared" si="488"/>
        <v>164.18536403345109</v>
      </c>
      <c r="I3444">
        <f t="shared" si="481"/>
        <v>224.11302190566076</v>
      </c>
      <c r="J3444">
        <f t="shared" si="489"/>
        <v>7354.45</v>
      </c>
      <c r="K3444" s="2">
        <f t="shared" si="482"/>
        <v>2.0429027777777775</v>
      </c>
      <c r="L3444">
        <f t="shared" si="483"/>
        <v>-8.5716810910401183E-5</v>
      </c>
    </row>
    <row r="3445" spans="1:13" x14ac:dyDescent="0.15">
      <c r="A3445">
        <v>2160009</v>
      </c>
      <c r="B3445">
        <v>0.62739999999999996</v>
      </c>
      <c r="C3445">
        <f t="shared" si="484"/>
        <v>0.36799999999999999</v>
      </c>
      <c r="D3445">
        <f t="shared" si="485"/>
        <v>0.31334981920035865</v>
      </c>
      <c r="E3445">
        <f t="shared" si="486"/>
        <v>0.29488525089386713</v>
      </c>
      <c r="F3445">
        <v>728.08219999999994</v>
      </c>
      <c r="G3445">
        <f t="shared" si="487"/>
        <v>0.17099639201419237</v>
      </c>
      <c r="H3445">
        <f t="shared" si="488"/>
        <v>159.81083869268417</v>
      </c>
      <c r="I3445">
        <f t="shared" si="481"/>
        <v>218.62122733159194</v>
      </c>
      <c r="J3445">
        <f t="shared" si="489"/>
        <v>7414.45</v>
      </c>
      <c r="K3445" s="2">
        <f t="shared" si="482"/>
        <v>2.0595694444444446</v>
      </c>
      <c r="L3445">
        <f t="shared" si="483"/>
        <v>-8.4618548914619428E-5</v>
      </c>
    </row>
    <row r="3446" spans="1:13" x14ac:dyDescent="0.15">
      <c r="A3446">
        <v>2163609</v>
      </c>
      <c r="B3446">
        <v>0.62450000000000006</v>
      </c>
      <c r="C3446">
        <f t="shared" si="484"/>
        <v>0.3708999999999999</v>
      </c>
      <c r="D3446">
        <f t="shared" si="485"/>
        <v>0.31546745845971741</v>
      </c>
      <c r="E3446">
        <f t="shared" si="486"/>
        <v>0.29753805364619035</v>
      </c>
      <c r="F3446">
        <v>706.98</v>
      </c>
      <c r="G3446">
        <f t="shared" si="487"/>
        <v>0.1708154334958451</v>
      </c>
      <c r="H3446">
        <f t="shared" si="488"/>
        <v>155.17899866107683</v>
      </c>
      <c r="I3446">
        <f t="shared" si="481"/>
        <v>212.73488926447024</v>
      </c>
      <c r="J3446">
        <f t="shared" si="489"/>
        <v>7474.45</v>
      </c>
      <c r="K3446" s="2">
        <f t="shared" si="482"/>
        <v>2.0762361111111112</v>
      </c>
      <c r="L3446">
        <f t="shared" si="483"/>
        <v>-8.3551298088822601E-5</v>
      </c>
    </row>
    <row r="3447" spans="1:13" x14ac:dyDescent="0.15">
      <c r="A3447">
        <v>2167210</v>
      </c>
      <c r="B3447">
        <v>0.62190000000000001</v>
      </c>
      <c r="C3447">
        <f t="shared" si="484"/>
        <v>0.37349999999999994</v>
      </c>
      <c r="D3447">
        <f t="shared" si="485"/>
        <v>0.31736222655319146</v>
      </c>
      <c r="E3447">
        <f t="shared" si="486"/>
        <v>0.30284894929483375</v>
      </c>
      <c r="F3447">
        <v>572.27760000000001</v>
      </c>
      <c r="G3447">
        <f t="shared" si="487"/>
        <v>0.17065368231155859</v>
      </c>
      <c r="H3447">
        <f t="shared" si="488"/>
        <v>125.61241467108582</v>
      </c>
      <c r="I3447">
        <f t="shared" si="481"/>
        <v>172.52865155073636</v>
      </c>
      <c r="J3447">
        <f t="shared" si="489"/>
        <v>7534.4666666666662</v>
      </c>
      <c r="K3447" s="2">
        <f t="shared" si="482"/>
        <v>2.0929074074074072</v>
      </c>
      <c r="L3447">
        <f t="shared" si="483"/>
        <v>-8.2540679720749988E-5</v>
      </c>
    </row>
    <row r="3448" spans="1:13" x14ac:dyDescent="0.15">
      <c r="A3448">
        <v>2170809</v>
      </c>
      <c r="B3448">
        <v>0.61960000000000004</v>
      </c>
      <c r="C3448">
        <f t="shared" si="484"/>
        <v>0.37579999999999991</v>
      </c>
      <c r="D3448">
        <f t="shared" si="485"/>
        <v>0.31903538010977667</v>
      </c>
      <c r="E3448">
        <f t="shared" si="486"/>
        <v>0.31884367714232931</v>
      </c>
      <c r="F3448">
        <v>7.5590999999999999</v>
      </c>
      <c r="G3448">
        <f t="shared" si="487"/>
        <v>0.1705109771040608</v>
      </c>
      <c r="H3448">
        <f t="shared" si="488"/>
        <v>1.6591891832568755</v>
      </c>
      <c r="I3448">
        <f t="shared" si="481"/>
        <v>2.2827124783248092</v>
      </c>
      <c r="J3448">
        <f t="shared" si="489"/>
        <v>7594.45</v>
      </c>
      <c r="K3448" s="2">
        <f t="shared" si="482"/>
        <v>2.1095694444444444</v>
      </c>
      <c r="L3448">
        <f t="shared" si="483"/>
        <v>-8.1585894962768877E-5</v>
      </c>
    </row>
    <row r="3449" spans="1:13" x14ac:dyDescent="0.15">
      <c r="A3449">
        <v>2174409</v>
      </c>
      <c r="B3449">
        <v>0.62109999999999999</v>
      </c>
      <c r="C3449">
        <f t="shared" si="484"/>
        <v>0.37429999999999997</v>
      </c>
      <c r="D3449">
        <f t="shared" si="485"/>
        <v>0.31794451057866896</v>
      </c>
      <c r="E3449">
        <f t="shared" si="486"/>
        <v>0.31770820854009502</v>
      </c>
      <c r="F3449">
        <v>9.3177000000000003</v>
      </c>
      <c r="G3449">
        <f t="shared" si="487"/>
        <v>0.17060400508692361</v>
      </c>
      <c r="H3449">
        <f t="shared" si="488"/>
        <v>2.0451941438574153</v>
      </c>
      <c r="I3449">
        <f t="shared" si="481"/>
        <v>2.8107103119032457</v>
      </c>
      <c r="J3449">
        <f t="shared" si="489"/>
        <v>7654.45</v>
      </c>
      <c r="K3449" s="2">
        <f t="shared" si="482"/>
        <v>2.126236111111111</v>
      </c>
      <c r="L3449">
        <f t="shared" si="483"/>
        <v>-8.114234203633181E-5</v>
      </c>
    </row>
    <row r="3450" spans="1:13" x14ac:dyDescent="0.15">
      <c r="I3450" t="s">
        <v>62</v>
      </c>
      <c r="J3450">
        <f t="shared" si="489"/>
        <v>-28585.7</v>
      </c>
      <c r="K3450" t="s">
        <v>62</v>
      </c>
      <c r="M3450" t="s">
        <v>62</v>
      </c>
    </row>
    <row r="3451" spans="1:13" x14ac:dyDescent="0.15">
      <c r="J3451">
        <f t="shared" si="489"/>
        <v>-28585.7</v>
      </c>
    </row>
    <row r="3452" spans="1:13" x14ac:dyDescent="0.15">
      <c r="J3452">
        <f t="shared" si="489"/>
        <v>-28585.7</v>
      </c>
    </row>
  </sheetData>
  <sheetCalcPr fullCalcOnLoad="1"/>
  <pageMargins left="0.75" right="0.75" top="1" bottom="1" header="0.5" footer="0.5"/>
  <pageSetup orientation="portrait" horizontalDpi="300" verticalDpi="300" copies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FFB51-5889-744F-9C69-556FC531B3AC}">
  <dimension ref="A1:R497"/>
  <sheetViews>
    <sheetView topLeftCell="J22" workbookViewId="0">
      <selection activeCell="R4" sqref="R4"/>
    </sheetView>
  </sheetViews>
  <sheetFormatPr baseColWidth="10" defaultRowHeight="13" x14ac:dyDescent="0.15"/>
  <cols>
    <col min="1" max="256" width="8.83203125" customWidth="1"/>
  </cols>
  <sheetData>
    <row r="1" spans="1:18" x14ac:dyDescent="0.15">
      <c r="H1" t="s">
        <v>0</v>
      </c>
      <c r="I1" t="s">
        <v>1</v>
      </c>
      <c r="J1" t="s">
        <v>2</v>
      </c>
      <c r="M1" t="s">
        <v>6</v>
      </c>
    </row>
    <row r="2" spans="1:18" x14ac:dyDescent="0.15">
      <c r="A2">
        <v>1439556</v>
      </c>
      <c r="B2">
        <v>6.97</v>
      </c>
      <c r="C2">
        <v>72</v>
      </c>
      <c r="D2">
        <v>932</v>
      </c>
      <c r="E2">
        <v>931</v>
      </c>
      <c r="F2">
        <v>930</v>
      </c>
      <c r="G2">
        <v>930</v>
      </c>
      <c r="H2">
        <f t="shared" ref="H2:H65" si="0">(A2-$A$2)/60</f>
        <v>0</v>
      </c>
      <c r="I2">
        <f t="shared" ref="I2:I12" si="1">(6.97-B2)*0.05/1</f>
        <v>0</v>
      </c>
      <c r="J2">
        <f t="shared" ref="J2:J65" si="2">LN(1+I2)</f>
        <v>0</v>
      </c>
      <c r="M2" t="s">
        <v>17</v>
      </c>
    </row>
    <row r="3" spans="1:18" x14ac:dyDescent="0.15">
      <c r="A3">
        <v>1439846</v>
      </c>
      <c r="B3">
        <v>6.96</v>
      </c>
      <c r="C3">
        <v>72</v>
      </c>
      <c r="D3">
        <v>932</v>
      </c>
      <c r="E3">
        <v>931</v>
      </c>
      <c r="F3">
        <v>930</v>
      </c>
      <c r="G3">
        <v>929</v>
      </c>
      <c r="H3">
        <f t="shared" si="0"/>
        <v>4.833333333333333</v>
      </c>
      <c r="I3">
        <f t="shared" si="1"/>
        <v>4.9999999999998939E-4</v>
      </c>
      <c r="J3">
        <f t="shared" si="2"/>
        <v>4.9987504165099287E-4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80</v>
      </c>
    </row>
    <row r="4" spans="1:18" x14ac:dyDescent="0.15">
      <c r="A4">
        <v>1440132</v>
      </c>
      <c r="B4">
        <v>6.96</v>
      </c>
      <c r="C4">
        <v>72</v>
      </c>
      <c r="D4">
        <v>932</v>
      </c>
      <c r="E4">
        <v>930</v>
      </c>
      <c r="F4">
        <v>929</v>
      </c>
      <c r="G4">
        <v>929</v>
      </c>
      <c r="H4">
        <f t="shared" si="0"/>
        <v>9.6</v>
      </c>
      <c r="I4">
        <f t="shared" si="1"/>
        <v>4.9999999999998939E-4</v>
      </c>
      <c r="J4">
        <f t="shared" si="2"/>
        <v>4.9987504165099287E-4</v>
      </c>
      <c r="L4" s="1" t="s">
        <v>13</v>
      </c>
      <c r="M4">
        <v>0.20050000000000001</v>
      </c>
      <c r="N4">
        <v>0.2</v>
      </c>
      <c r="O4">
        <v>0.19500000000000001</v>
      </c>
      <c r="P4">
        <f>(N4+O4)/2</f>
        <v>0.19750000000000001</v>
      </c>
      <c r="Q4">
        <f>LN(M4^2/O4^2)</f>
        <v>5.5629376365754275E-2</v>
      </c>
      <c r="R4">
        <f>MAX(J:J)</f>
        <v>7.6034686275997576E-2</v>
      </c>
    </row>
    <row r="5" spans="1:18" x14ac:dyDescent="0.15">
      <c r="A5">
        <v>1440418</v>
      </c>
      <c r="B5">
        <v>6.95</v>
      </c>
      <c r="C5">
        <v>72</v>
      </c>
      <c r="D5">
        <v>932</v>
      </c>
      <c r="E5">
        <v>931</v>
      </c>
      <c r="F5">
        <v>929</v>
      </c>
      <c r="G5">
        <v>929</v>
      </c>
      <c r="H5">
        <f t="shared" si="0"/>
        <v>14.366666666666667</v>
      </c>
      <c r="I5">
        <f t="shared" si="1"/>
        <v>9.9999999999997877E-4</v>
      </c>
      <c r="J5">
        <f t="shared" si="2"/>
        <v>9.9950033308342321E-4</v>
      </c>
    </row>
    <row r="6" spans="1:18" x14ac:dyDescent="0.15">
      <c r="A6">
        <v>1440713</v>
      </c>
      <c r="B6">
        <v>6.94</v>
      </c>
      <c r="C6">
        <v>72</v>
      </c>
      <c r="D6">
        <v>932</v>
      </c>
      <c r="E6">
        <v>931</v>
      </c>
      <c r="F6">
        <v>930</v>
      </c>
      <c r="G6">
        <v>930</v>
      </c>
      <c r="H6">
        <f t="shared" si="0"/>
        <v>19.283333333333335</v>
      </c>
      <c r="I6">
        <f t="shared" si="1"/>
        <v>1.4999999999999682E-3</v>
      </c>
      <c r="J6">
        <f t="shared" si="2"/>
        <v>1.4988761237359487E-3</v>
      </c>
    </row>
    <row r="7" spans="1:18" x14ac:dyDescent="0.15">
      <c r="A7">
        <v>1440999</v>
      </c>
      <c r="B7">
        <v>6.94</v>
      </c>
      <c r="C7">
        <v>72</v>
      </c>
      <c r="D7">
        <v>932</v>
      </c>
      <c r="E7">
        <v>930</v>
      </c>
      <c r="F7">
        <v>930</v>
      </c>
      <c r="G7">
        <v>930</v>
      </c>
      <c r="H7">
        <f t="shared" si="0"/>
        <v>24.05</v>
      </c>
      <c r="I7">
        <f t="shared" si="1"/>
        <v>1.4999999999999682E-3</v>
      </c>
      <c r="J7">
        <f t="shared" si="2"/>
        <v>1.4988761237359487E-3</v>
      </c>
    </row>
    <row r="8" spans="1:18" x14ac:dyDescent="0.15">
      <c r="A8">
        <v>1441283</v>
      </c>
      <c r="B8">
        <v>6.94</v>
      </c>
      <c r="C8">
        <v>72</v>
      </c>
      <c r="D8">
        <v>932</v>
      </c>
      <c r="E8">
        <v>931</v>
      </c>
      <c r="F8">
        <v>930</v>
      </c>
      <c r="G8">
        <v>930</v>
      </c>
      <c r="H8">
        <f t="shared" si="0"/>
        <v>28.783333333333335</v>
      </c>
      <c r="I8">
        <f t="shared" si="1"/>
        <v>1.4999999999999682E-3</v>
      </c>
      <c r="J8">
        <f t="shared" si="2"/>
        <v>1.4988761237359487E-3</v>
      </c>
    </row>
    <row r="9" spans="1:18" x14ac:dyDescent="0.15">
      <c r="A9">
        <v>1441572</v>
      </c>
      <c r="B9">
        <v>6.93</v>
      </c>
      <c r="C9">
        <v>72</v>
      </c>
      <c r="D9">
        <v>932</v>
      </c>
      <c r="E9">
        <v>931</v>
      </c>
      <c r="F9">
        <v>930</v>
      </c>
      <c r="G9">
        <v>930</v>
      </c>
      <c r="H9">
        <f t="shared" si="0"/>
        <v>33.6</v>
      </c>
      <c r="I9">
        <f t="shared" si="1"/>
        <v>2.0000000000000018E-3</v>
      </c>
      <c r="J9">
        <f t="shared" si="2"/>
        <v>1.9980026626730579E-3</v>
      </c>
    </row>
    <row r="10" spans="1:18" x14ac:dyDescent="0.15">
      <c r="A10">
        <v>1441856</v>
      </c>
      <c r="B10">
        <v>6.94</v>
      </c>
      <c r="C10">
        <v>72</v>
      </c>
      <c r="D10">
        <v>932</v>
      </c>
      <c r="E10">
        <v>930</v>
      </c>
      <c r="F10">
        <v>930</v>
      </c>
      <c r="G10">
        <v>930</v>
      </c>
      <c r="H10">
        <f t="shared" si="0"/>
        <v>38.333333333333336</v>
      </c>
      <c r="I10">
        <f t="shared" si="1"/>
        <v>1.4999999999999682E-3</v>
      </c>
      <c r="J10">
        <f t="shared" si="2"/>
        <v>1.4988761237359487E-3</v>
      </c>
    </row>
    <row r="11" spans="1:18" x14ac:dyDescent="0.15">
      <c r="A11">
        <v>1442145</v>
      </c>
      <c r="B11">
        <v>6.94</v>
      </c>
      <c r="C11">
        <v>72</v>
      </c>
      <c r="D11">
        <v>932</v>
      </c>
      <c r="E11">
        <v>931</v>
      </c>
      <c r="F11">
        <v>930</v>
      </c>
      <c r="G11">
        <v>930</v>
      </c>
      <c r="H11">
        <f t="shared" si="0"/>
        <v>43.15</v>
      </c>
      <c r="I11">
        <f t="shared" si="1"/>
        <v>1.4999999999999682E-3</v>
      </c>
      <c r="J11">
        <f t="shared" si="2"/>
        <v>1.4988761237359487E-3</v>
      </c>
    </row>
    <row r="12" spans="1:18" x14ac:dyDescent="0.15">
      <c r="A12">
        <v>1443002</v>
      </c>
      <c r="B12">
        <v>6.94</v>
      </c>
      <c r="C12">
        <v>72</v>
      </c>
      <c r="D12">
        <v>932</v>
      </c>
      <c r="E12">
        <v>931</v>
      </c>
      <c r="F12">
        <v>930</v>
      </c>
      <c r="G12">
        <v>930</v>
      </c>
      <c r="H12">
        <f t="shared" si="0"/>
        <v>57.43333333333333</v>
      </c>
      <c r="I12">
        <f t="shared" si="1"/>
        <v>1.4999999999999682E-3</v>
      </c>
      <c r="J12">
        <f t="shared" si="2"/>
        <v>1.4988761237359487E-3</v>
      </c>
    </row>
    <row r="13" spans="1:18" x14ac:dyDescent="0.15">
      <c r="A13">
        <v>1445400</v>
      </c>
      <c r="B13">
        <v>6.99</v>
      </c>
      <c r="C13">
        <v>72</v>
      </c>
      <c r="D13">
        <v>932</v>
      </c>
      <c r="E13">
        <v>931</v>
      </c>
      <c r="F13">
        <v>930</v>
      </c>
      <c r="G13">
        <v>930</v>
      </c>
      <c r="H13">
        <f t="shared" si="0"/>
        <v>97.4</v>
      </c>
      <c r="I13">
        <f t="shared" ref="I13:I76" si="3">(6.97-B13+0.05)*0.05/1</f>
        <v>1.499999999999977E-3</v>
      </c>
      <c r="J13">
        <f t="shared" si="2"/>
        <v>1.4988761237359487E-3</v>
      </c>
    </row>
    <row r="14" spans="1:18" x14ac:dyDescent="0.15">
      <c r="A14">
        <v>1446001</v>
      </c>
      <c r="B14">
        <v>6.99</v>
      </c>
      <c r="C14">
        <v>72</v>
      </c>
      <c r="D14">
        <v>932</v>
      </c>
      <c r="E14">
        <v>931</v>
      </c>
      <c r="F14">
        <v>930</v>
      </c>
      <c r="G14">
        <v>930</v>
      </c>
      <c r="H14">
        <f t="shared" si="0"/>
        <v>107.41666666666667</v>
      </c>
      <c r="I14">
        <f t="shared" si="3"/>
        <v>1.499999999999977E-3</v>
      </c>
      <c r="J14">
        <f t="shared" si="2"/>
        <v>1.4988761237359487E-3</v>
      </c>
    </row>
    <row r="15" spans="1:18" x14ac:dyDescent="0.15">
      <c r="A15">
        <v>1446601</v>
      </c>
      <c r="B15">
        <v>6.99</v>
      </c>
      <c r="C15">
        <v>72</v>
      </c>
      <c r="D15">
        <v>932</v>
      </c>
      <c r="E15">
        <v>931</v>
      </c>
      <c r="F15">
        <v>929</v>
      </c>
      <c r="G15">
        <v>930</v>
      </c>
      <c r="H15">
        <f t="shared" si="0"/>
        <v>117.41666666666667</v>
      </c>
      <c r="I15">
        <f t="shared" si="3"/>
        <v>1.499999999999977E-3</v>
      </c>
      <c r="J15">
        <f t="shared" si="2"/>
        <v>1.4988761237359487E-3</v>
      </c>
    </row>
    <row r="16" spans="1:18" x14ac:dyDescent="0.15">
      <c r="A16">
        <v>1447200</v>
      </c>
      <c r="B16">
        <v>6.99</v>
      </c>
      <c r="C16">
        <v>72</v>
      </c>
      <c r="D16">
        <v>932</v>
      </c>
      <c r="E16">
        <v>931</v>
      </c>
      <c r="F16">
        <v>930</v>
      </c>
      <c r="G16">
        <v>930</v>
      </c>
      <c r="H16">
        <f t="shared" si="0"/>
        <v>127.4</v>
      </c>
      <c r="I16">
        <f t="shared" si="3"/>
        <v>1.499999999999977E-3</v>
      </c>
      <c r="J16">
        <f t="shared" si="2"/>
        <v>1.4988761237359487E-3</v>
      </c>
    </row>
    <row r="17" spans="1:10" x14ac:dyDescent="0.15">
      <c r="A17">
        <v>1447801</v>
      </c>
      <c r="B17">
        <v>6.99</v>
      </c>
      <c r="C17">
        <v>72</v>
      </c>
      <c r="D17">
        <v>932</v>
      </c>
      <c r="E17">
        <v>931</v>
      </c>
      <c r="F17">
        <v>930</v>
      </c>
      <c r="G17">
        <v>930</v>
      </c>
      <c r="H17">
        <f t="shared" si="0"/>
        <v>137.41666666666666</v>
      </c>
      <c r="I17">
        <f t="shared" si="3"/>
        <v>1.499999999999977E-3</v>
      </c>
      <c r="J17">
        <f t="shared" si="2"/>
        <v>1.4988761237359487E-3</v>
      </c>
    </row>
    <row r="18" spans="1:10" x14ac:dyDescent="0.15">
      <c r="A18">
        <v>1448400</v>
      </c>
      <c r="B18">
        <v>6.99</v>
      </c>
      <c r="C18">
        <v>72</v>
      </c>
      <c r="D18">
        <v>932</v>
      </c>
      <c r="E18">
        <v>931</v>
      </c>
      <c r="F18">
        <v>930</v>
      </c>
      <c r="G18">
        <v>930</v>
      </c>
      <c r="H18">
        <f t="shared" si="0"/>
        <v>147.4</v>
      </c>
      <c r="I18">
        <f t="shared" si="3"/>
        <v>1.499999999999977E-3</v>
      </c>
      <c r="J18">
        <f t="shared" si="2"/>
        <v>1.4988761237359487E-3</v>
      </c>
    </row>
    <row r="19" spans="1:10" x14ac:dyDescent="0.15">
      <c r="A19">
        <v>1449001</v>
      </c>
      <c r="B19">
        <v>6.99</v>
      </c>
      <c r="C19">
        <v>72</v>
      </c>
      <c r="D19">
        <v>932</v>
      </c>
      <c r="E19">
        <v>931</v>
      </c>
      <c r="F19">
        <v>930</v>
      </c>
      <c r="G19">
        <v>930</v>
      </c>
      <c r="H19">
        <f t="shared" si="0"/>
        <v>157.41666666666666</v>
      </c>
      <c r="I19">
        <f t="shared" si="3"/>
        <v>1.499999999999977E-3</v>
      </c>
      <c r="J19">
        <f t="shared" si="2"/>
        <v>1.4988761237359487E-3</v>
      </c>
    </row>
    <row r="20" spans="1:10" x14ac:dyDescent="0.15">
      <c r="A20">
        <v>1449601</v>
      </c>
      <c r="B20">
        <v>6.99</v>
      </c>
      <c r="C20">
        <v>72</v>
      </c>
      <c r="D20">
        <v>932</v>
      </c>
      <c r="E20">
        <v>931</v>
      </c>
      <c r="F20">
        <v>930</v>
      </c>
      <c r="G20">
        <v>930</v>
      </c>
      <c r="H20">
        <f t="shared" si="0"/>
        <v>167.41666666666666</v>
      </c>
      <c r="I20">
        <f t="shared" si="3"/>
        <v>1.499999999999977E-3</v>
      </c>
      <c r="J20">
        <f t="shared" si="2"/>
        <v>1.4988761237359487E-3</v>
      </c>
    </row>
    <row r="21" spans="1:10" x14ac:dyDescent="0.15">
      <c r="A21">
        <v>1450201</v>
      </c>
      <c r="B21">
        <v>6.99</v>
      </c>
      <c r="C21">
        <v>72</v>
      </c>
      <c r="D21">
        <v>932</v>
      </c>
      <c r="E21">
        <v>930</v>
      </c>
      <c r="F21">
        <v>930</v>
      </c>
      <c r="G21">
        <v>930</v>
      </c>
      <c r="H21">
        <f t="shared" si="0"/>
        <v>177.41666666666666</v>
      </c>
      <c r="I21">
        <f t="shared" si="3"/>
        <v>1.499999999999977E-3</v>
      </c>
      <c r="J21">
        <f t="shared" si="2"/>
        <v>1.4988761237359487E-3</v>
      </c>
    </row>
    <row r="22" spans="1:10" x14ac:dyDescent="0.15">
      <c r="A22">
        <v>1450801</v>
      </c>
      <c r="B22">
        <v>6.99</v>
      </c>
      <c r="C22">
        <v>72</v>
      </c>
      <c r="D22">
        <v>932</v>
      </c>
      <c r="E22">
        <v>931</v>
      </c>
      <c r="F22">
        <v>930</v>
      </c>
      <c r="G22">
        <v>930</v>
      </c>
      <c r="H22">
        <f t="shared" si="0"/>
        <v>187.41666666666666</v>
      </c>
      <c r="I22">
        <f t="shared" si="3"/>
        <v>1.499999999999977E-3</v>
      </c>
      <c r="J22">
        <f t="shared" si="2"/>
        <v>1.4988761237359487E-3</v>
      </c>
    </row>
    <row r="23" spans="1:10" x14ac:dyDescent="0.15">
      <c r="A23">
        <v>1451400</v>
      </c>
      <c r="B23">
        <v>6.99</v>
      </c>
      <c r="C23">
        <v>72</v>
      </c>
      <c r="D23">
        <v>932</v>
      </c>
      <c r="E23">
        <v>931</v>
      </c>
      <c r="F23">
        <v>930</v>
      </c>
      <c r="G23">
        <v>930</v>
      </c>
      <c r="H23">
        <f t="shared" si="0"/>
        <v>197.4</v>
      </c>
      <c r="I23">
        <f t="shared" si="3"/>
        <v>1.499999999999977E-3</v>
      </c>
      <c r="J23">
        <f t="shared" si="2"/>
        <v>1.4988761237359487E-3</v>
      </c>
    </row>
    <row r="24" spans="1:10" x14ac:dyDescent="0.15">
      <c r="A24">
        <v>1452001</v>
      </c>
      <c r="B24">
        <v>6.99</v>
      </c>
      <c r="C24">
        <v>72</v>
      </c>
      <c r="D24">
        <v>932</v>
      </c>
      <c r="E24">
        <v>931</v>
      </c>
      <c r="F24">
        <v>930</v>
      </c>
      <c r="G24">
        <v>930</v>
      </c>
      <c r="H24">
        <f t="shared" si="0"/>
        <v>207.41666666666666</v>
      </c>
      <c r="I24">
        <f t="shared" si="3"/>
        <v>1.499999999999977E-3</v>
      </c>
      <c r="J24">
        <f t="shared" si="2"/>
        <v>1.4988761237359487E-3</v>
      </c>
    </row>
    <row r="25" spans="1:10" x14ac:dyDescent="0.15">
      <c r="A25">
        <v>1452601</v>
      </c>
      <c r="B25">
        <v>6.99</v>
      </c>
      <c r="C25">
        <v>72</v>
      </c>
      <c r="D25">
        <v>932</v>
      </c>
      <c r="E25">
        <v>931</v>
      </c>
      <c r="F25">
        <v>930</v>
      </c>
      <c r="G25">
        <v>930</v>
      </c>
      <c r="H25">
        <f t="shared" si="0"/>
        <v>217.41666666666666</v>
      </c>
      <c r="I25">
        <f t="shared" si="3"/>
        <v>1.499999999999977E-3</v>
      </c>
      <c r="J25">
        <f t="shared" si="2"/>
        <v>1.4988761237359487E-3</v>
      </c>
    </row>
    <row r="26" spans="1:10" x14ac:dyDescent="0.15">
      <c r="A26">
        <v>1453201</v>
      </c>
      <c r="B26">
        <v>6.99</v>
      </c>
      <c r="C26">
        <v>72</v>
      </c>
      <c r="D26">
        <v>932</v>
      </c>
      <c r="E26">
        <v>930</v>
      </c>
      <c r="F26">
        <v>930</v>
      </c>
      <c r="G26">
        <v>930</v>
      </c>
      <c r="H26">
        <f t="shared" si="0"/>
        <v>227.41666666666666</v>
      </c>
      <c r="I26">
        <f t="shared" si="3"/>
        <v>1.499999999999977E-3</v>
      </c>
      <c r="J26">
        <f t="shared" si="2"/>
        <v>1.4988761237359487E-3</v>
      </c>
    </row>
    <row r="27" spans="1:10" x14ac:dyDescent="0.15">
      <c r="A27">
        <v>1453825</v>
      </c>
      <c r="B27">
        <v>6.99</v>
      </c>
      <c r="C27">
        <v>72</v>
      </c>
      <c r="D27">
        <v>932</v>
      </c>
      <c r="E27">
        <v>931</v>
      </c>
      <c r="F27">
        <v>930</v>
      </c>
      <c r="G27">
        <v>930</v>
      </c>
      <c r="H27">
        <f t="shared" si="0"/>
        <v>237.81666666666666</v>
      </c>
      <c r="I27">
        <f t="shared" si="3"/>
        <v>1.499999999999977E-3</v>
      </c>
      <c r="J27">
        <f t="shared" si="2"/>
        <v>1.4988761237359487E-3</v>
      </c>
    </row>
    <row r="28" spans="1:10" x14ac:dyDescent="0.15">
      <c r="A28">
        <v>1454400</v>
      </c>
      <c r="B28">
        <v>6.99</v>
      </c>
      <c r="C28">
        <v>72</v>
      </c>
      <c r="D28">
        <v>932</v>
      </c>
      <c r="E28">
        <v>930</v>
      </c>
      <c r="F28">
        <v>930</v>
      </c>
      <c r="G28">
        <v>930</v>
      </c>
      <c r="H28">
        <f t="shared" si="0"/>
        <v>247.4</v>
      </c>
      <c r="I28">
        <f t="shared" si="3"/>
        <v>1.499999999999977E-3</v>
      </c>
      <c r="J28">
        <f t="shared" si="2"/>
        <v>1.4988761237359487E-3</v>
      </c>
    </row>
    <row r="29" spans="1:10" x14ac:dyDescent="0.15">
      <c r="A29">
        <v>1458008</v>
      </c>
      <c r="B29">
        <v>6.99</v>
      </c>
      <c r="C29">
        <v>72</v>
      </c>
      <c r="D29">
        <v>932</v>
      </c>
      <c r="E29">
        <v>930</v>
      </c>
      <c r="F29">
        <v>930</v>
      </c>
      <c r="G29">
        <v>930</v>
      </c>
      <c r="H29">
        <f t="shared" si="0"/>
        <v>307.53333333333336</v>
      </c>
      <c r="I29">
        <f t="shared" si="3"/>
        <v>1.499999999999977E-3</v>
      </c>
      <c r="J29">
        <f t="shared" si="2"/>
        <v>1.4988761237359487E-3</v>
      </c>
    </row>
    <row r="30" spans="1:10" x14ac:dyDescent="0.15">
      <c r="A30">
        <v>1461608</v>
      </c>
      <c r="B30">
        <v>6.99</v>
      </c>
      <c r="C30">
        <v>72</v>
      </c>
      <c r="D30">
        <v>932</v>
      </c>
      <c r="E30">
        <v>931</v>
      </c>
      <c r="F30">
        <v>930</v>
      </c>
      <c r="G30">
        <v>930</v>
      </c>
      <c r="H30">
        <f t="shared" si="0"/>
        <v>367.53333333333336</v>
      </c>
      <c r="I30">
        <f t="shared" si="3"/>
        <v>1.499999999999977E-3</v>
      </c>
      <c r="J30">
        <f t="shared" si="2"/>
        <v>1.4988761237359487E-3</v>
      </c>
    </row>
    <row r="31" spans="1:10" x14ac:dyDescent="0.15">
      <c r="A31">
        <v>1476034</v>
      </c>
      <c r="B31">
        <v>6.98</v>
      </c>
      <c r="C31">
        <v>72</v>
      </c>
      <c r="D31">
        <v>931</v>
      </c>
      <c r="E31">
        <v>930</v>
      </c>
      <c r="F31">
        <v>930</v>
      </c>
      <c r="G31">
        <v>930</v>
      </c>
      <c r="H31">
        <f t="shared" si="0"/>
        <v>607.9666666666667</v>
      </c>
      <c r="I31">
        <f t="shared" si="3"/>
        <v>1.9999999999999666E-3</v>
      </c>
      <c r="J31">
        <f t="shared" si="2"/>
        <v>1.9980026626730579E-3</v>
      </c>
    </row>
    <row r="32" spans="1:10" x14ac:dyDescent="0.15">
      <c r="A32">
        <v>1494043</v>
      </c>
      <c r="B32">
        <v>6.98</v>
      </c>
      <c r="C32">
        <v>72</v>
      </c>
      <c r="D32">
        <v>930</v>
      </c>
      <c r="E32">
        <v>929</v>
      </c>
      <c r="F32">
        <v>929</v>
      </c>
      <c r="G32">
        <v>929</v>
      </c>
      <c r="H32">
        <f t="shared" si="0"/>
        <v>908.11666666666667</v>
      </c>
      <c r="I32">
        <f t="shared" si="3"/>
        <v>1.9999999999999666E-3</v>
      </c>
      <c r="J32">
        <f t="shared" si="2"/>
        <v>1.9980026626730579E-3</v>
      </c>
    </row>
    <row r="33" spans="1:10" x14ac:dyDescent="0.15">
      <c r="A33">
        <v>1512043</v>
      </c>
      <c r="B33">
        <v>6.97</v>
      </c>
      <c r="C33">
        <v>72</v>
      </c>
      <c r="D33">
        <v>929</v>
      </c>
      <c r="E33">
        <v>929</v>
      </c>
      <c r="F33">
        <v>929</v>
      </c>
      <c r="G33">
        <v>929</v>
      </c>
      <c r="H33">
        <f t="shared" si="0"/>
        <v>1208.1166666666666</v>
      </c>
      <c r="I33">
        <f t="shared" si="3"/>
        <v>2.5000000000000005E-3</v>
      </c>
      <c r="J33">
        <f t="shared" si="2"/>
        <v>2.4968801985871458E-3</v>
      </c>
    </row>
    <row r="34" spans="1:10" x14ac:dyDescent="0.15">
      <c r="A34">
        <v>1530042</v>
      </c>
      <c r="B34">
        <v>6.97</v>
      </c>
      <c r="C34">
        <v>72</v>
      </c>
      <c r="D34">
        <v>928</v>
      </c>
      <c r="E34">
        <v>929</v>
      </c>
      <c r="F34">
        <v>929</v>
      </c>
      <c r="G34">
        <v>929</v>
      </c>
      <c r="H34">
        <f t="shared" si="0"/>
        <v>1508.1</v>
      </c>
      <c r="I34">
        <f t="shared" si="3"/>
        <v>2.5000000000000005E-3</v>
      </c>
      <c r="J34">
        <f t="shared" si="2"/>
        <v>2.4968801985871458E-3</v>
      </c>
    </row>
    <row r="35" spans="1:10" x14ac:dyDescent="0.15">
      <c r="A35">
        <v>1548044</v>
      </c>
      <c r="B35">
        <v>6.97</v>
      </c>
      <c r="C35">
        <v>72</v>
      </c>
      <c r="D35">
        <v>927</v>
      </c>
      <c r="E35">
        <v>928</v>
      </c>
      <c r="F35">
        <v>928</v>
      </c>
      <c r="G35">
        <v>928</v>
      </c>
      <c r="H35">
        <f t="shared" si="0"/>
        <v>1808.1333333333334</v>
      </c>
      <c r="I35">
        <f t="shared" si="3"/>
        <v>2.5000000000000005E-3</v>
      </c>
      <c r="J35">
        <f t="shared" si="2"/>
        <v>2.4968801985871458E-3</v>
      </c>
    </row>
    <row r="36" spans="1:10" x14ac:dyDescent="0.15">
      <c r="A36">
        <v>1566044</v>
      </c>
      <c r="B36">
        <v>6.97</v>
      </c>
      <c r="C36">
        <v>72</v>
      </c>
      <c r="D36">
        <v>927</v>
      </c>
      <c r="E36">
        <v>927</v>
      </c>
      <c r="F36">
        <v>928</v>
      </c>
      <c r="G36">
        <v>928</v>
      </c>
      <c r="H36">
        <f t="shared" si="0"/>
        <v>2108.1333333333332</v>
      </c>
      <c r="I36">
        <f t="shared" si="3"/>
        <v>2.5000000000000005E-3</v>
      </c>
      <c r="J36">
        <f t="shared" si="2"/>
        <v>2.4968801985871458E-3</v>
      </c>
    </row>
    <row r="37" spans="1:10" x14ac:dyDescent="0.15">
      <c r="A37">
        <v>1584044</v>
      </c>
      <c r="B37">
        <v>6.97</v>
      </c>
      <c r="C37">
        <v>72</v>
      </c>
      <c r="D37">
        <v>926</v>
      </c>
      <c r="E37">
        <v>927</v>
      </c>
      <c r="F37">
        <v>928</v>
      </c>
      <c r="G37">
        <v>928</v>
      </c>
      <c r="H37">
        <f t="shared" si="0"/>
        <v>2408.1333333333332</v>
      </c>
      <c r="I37">
        <f t="shared" si="3"/>
        <v>2.5000000000000005E-3</v>
      </c>
      <c r="J37">
        <f t="shared" si="2"/>
        <v>2.4968801985871458E-3</v>
      </c>
    </row>
    <row r="38" spans="1:10" x14ac:dyDescent="0.15">
      <c r="A38">
        <v>1602045</v>
      </c>
      <c r="B38">
        <v>6.96</v>
      </c>
      <c r="C38">
        <v>72</v>
      </c>
      <c r="D38">
        <v>926</v>
      </c>
      <c r="E38">
        <v>926</v>
      </c>
      <c r="F38">
        <v>928</v>
      </c>
      <c r="G38">
        <v>928</v>
      </c>
      <c r="H38">
        <f t="shared" si="0"/>
        <v>2708.15</v>
      </c>
      <c r="I38">
        <f t="shared" si="3"/>
        <v>2.9999999999999897E-3</v>
      </c>
      <c r="J38">
        <f t="shared" si="2"/>
        <v>2.9955089797983709E-3</v>
      </c>
    </row>
    <row r="39" spans="1:10" x14ac:dyDescent="0.15">
      <c r="A39">
        <v>1620043</v>
      </c>
      <c r="B39">
        <v>6.96</v>
      </c>
      <c r="C39">
        <v>72</v>
      </c>
      <c r="D39">
        <v>925</v>
      </c>
      <c r="E39">
        <v>926</v>
      </c>
      <c r="F39">
        <v>927</v>
      </c>
      <c r="G39">
        <v>927</v>
      </c>
      <c r="H39">
        <f t="shared" si="0"/>
        <v>3008.1166666666668</v>
      </c>
      <c r="I39">
        <f t="shared" si="3"/>
        <v>2.9999999999999897E-3</v>
      </c>
      <c r="J39">
        <f t="shared" si="2"/>
        <v>2.9955089797983709E-3</v>
      </c>
    </row>
    <row r="40" spans="1:10" x14ac:dyDescent="0.15">
      <c r="A40">
        <v>1638043</v>
      </c>
      <c r="B40">
        <v>6.96</v>
      </c>
      <c r="C40">
        <v>72</v>
      </c>
      <c r="D40">
        <v>925</v>
      </c>
      <c r="E40">
        <v>926</v>
      </c>
      <c r="F40">
        <v>928</v>
      </c>
      <c r="G40">
        <v>928</v>
      </c>
      <c r="H40">
        <f t="shared" si="0"/>
        <v>3308.1166666666668</v>
      </c>
      <c r="I40">
        <f t="shared" si="3"/>
        <v>2.9999999999999897E-3</v>
      </c>
      <c r="J40">
        <f t="shared" si="2"/>
        <v>2.9955089797983709E-3</v>
      </c>
    </row>
    <row r="41" spans="1:10" x14ac:dyDescent="0.15">
      <c r="A41">
        <v>1656043</v>
      </c>
      <c r="B41">
        <v>6.95</v>
      </c>
      <c r="C41">
        <v>72</v>
      </c>
      <c r="D41">
        <v>926</v>
      </c>
      <c r="E41">
        <v>927</v>
      </c>
      <c r="F41">
        <v>928</v>
      </c>
      <c r="G41">
        <v>929</v>
      </c>
      <c r="H41">
        <f t="shared" si="0"/>
        <v>3608.1166666666668</v>
      </c>
      <c r="I41">
        <f t="shared" si="3"/>
        <v>3.4999999999999788E-3</v>
      </c>
      <c r="J41">
        <f t="shared" si="2"/>
        <v>3.4938892542558382E-3</v>
      </c>
    </row>
    <row r="42" spans="1:10" x14ac:dyDescent="0.15">
      <c r="A42">
        <v>1674042</v>
      </c>
      <c r="B42">
        <v>6.96</v>
      </c>
      <c r="C42">
        <v>72</v>
      </c>
      <c r="D42">
        <v>926</v>
      </c>
      <c r="E42">
        <v>927</v>
      </c>
      <c r="F42">
        <v>929</v>
      </c>
      <c r="G42">
        <v>929</v>
      </c>
      <c r="H42">
        <f t="shared" si="0"/>
        <v>3908.1</v>
      </c>
      <c r="I42">
        <f t="shared" si="3"/>
        <v>2.9999999999999897E-3</v>
      </c>
      <c r="J42">
        <f t="shared" si="2"/>
        <v>2.9955089797983709E-3</v>
      </c>
    </row>
    <row r="43" spans="1:10" x14ac:dyDescent="0.15">
      <c r="A43">
        <v>1692043</v>
      </c>
      <c r="B43">
        <v>6.95</v>
      </c>
      <c r="C43">
        <v>72</v>
      </c>
      <c r="D43">
        <v>926</v>
      </c>
      <c r="E43">
        <v>927</v>
      </c>
      <c r="F43">
        <v>928</v>
      </c>
      <c r="G43">
        <v>929</v>
      </c>
      <c r="H43">
        <f t="shared" si="0"/>
        <v>4208.1166666666668</v>
      </c>
      <c r="I43">
        <f t="shared" si="3"/>
        <v>3.4999999999999788E-3</v>
      </c>
      <c r="J43">
        <f t="shared" si="2"/>
        <v>3.4938892542558382E-3</v>
      </c>
    </row>
    <row r="44" spans="1:10" x14ac:dyDescent="0.15">
      <c r="A44">
        <v>1710043</v>
      </c>
      <c r="B44">
        <v>6.95</v>
      </c>
      <c r="C44">
        <v>72</v>
      </c>
      <c r="D44">
        <v>927</v>
      </c>
      <c r="E44">
        <v>929</v>
      </c>
      <c r="F44">
        <v>930</v>
      </c>
      <c r="G44">
        <v>930</v>
      </c>
      <c r="H44">
        <f t="shared" si="0"/>
        <v>4508.1166666666668</v>
      </c>
      <c r="I44">
        <f t="shared" si="3"/>
        <v>3.4999999999999788E-3</v>
      </c>
      <c r="J44">
        <f t="shared" si="2"/>
        <v>3.4938892542558382E-3</v>
      </c>
    </row>
    <row r="45" spans="1:10" x14ac:dyDescent="0.15">
      <c r="A45">
        <v>1728043</v>
      </c>
      <c r="B45">
        <v>6.95</v>
      </c>
      <c r="C45">
        <v>72</v>
      </c>
      <c r="D45">
        <v>927</v>
      </c>
      <c r="E45">
        <v>928</v>
      </c>
      <c r="F45">
        <v>930</v>
      </c>
      <c r="G45">
        <v>930</v>
      </c>
      <c r="H45">
        <f t="shared" si="0"/>
        <v>4808.1166666666668</v>
      </c>
      <c r="I45">
        <f t="shared" si="3"/>
        <v>3.4999999999999788E-3</v>
      </c>
      <c r="J45">
        <f t="shared" si="2"/>
        <v>3.4938892542558382E-3</v>
      </c>
    </row>
    <row r="46" spans="1:10" x14ac:dyDescent="0.15">
      <c r="A46">
        <v>1746043</v>
      </c>
      <c r="B46">
        <v>6.95</v>
      </c>
      <c r="C46">
        <v>72</v>
      </c>
      <c r="D46">
        <v>927</v>
      </c>
      <c r="E46">
        <v>929</v>
      </c>
      <c r="F46">
        <v>931</v>
      </c>
      <c r="G46">
        <v>931</v>
      </c>
      <c r="H46">
        <f t="shared" si="0"/>
        <v>5108.1166666666668</v>
      </c>
      <c r="I46">
        <f t="shared" si="3"/>
        <v>3.4999999999999788E-3</v>
      </c>
      <c r="J46">
        <f t="shared" si="2"/>
        <v>3.4938892542558382E-3</v>
      </c>
    </row>
    <row r="47" spans="1:10" x14ac:dyDescent="0.15">
      <c r="A47">
        <v>1764044</v>
      </c>
      <c r="B47">
        <v>6.95</v>
      </c>
      <c r="C47">
        <v>72</v>
      </c>
      <c r="D47">
        <v>928</v>
      </c>
      <c r="E47">
        <v>930</v>
      </c>
      <c r="F47">
        <v>932</v>
      </c>
      <c r="G47">
        <v>932</v>
      </c>
      <c r="H47">
        <f t="shared" si="0"/>
        <v>5408.1333333333332</v>
      </c>
      <c r="I47">
        <f t="shared" si="3"/>
        <v>3.4999999999999788E-3</v>
      </c>
      <c r="J47">
        <f t="shared" si="2"/>
        <v>3.4938892542558382E-3</v>
      </c>
    </row>
    <row r="48" spans="1:10" x14ac:dyDescent="0.15">
      <c r="A48">
        <v>1782045</v>
      </c>
      <c r="B48">
        <v>6.95</v>
      </c>
      <c r="C48">
        <v>72</v>
      </c>
      <c r="D48">
        <v>928</v>
      </c>
      <c r="E48">
        <v>930</v>
      </c>
      <c r="F48">
        <v>932</v>
      </c>
      <c r="G48">
        <v>932</v>
      </c>
      <c r="H48">
        <f t="shared" si="0"/>
        <v>5708.15</v>
      </c>
      <c r="I48">
        <f t="shared" si="3"/>
        <v>3.4999999999999788E-3</v>
      </c>
      <c r="J48">
        <f t="shared" si="2"/>
        <v>3.4938892542558382E-3</v>
      </c>
    </row>
    <row r="49" spans="1:10" x14ac:dyDescent="0.15">
      <c r="A49">
        <v>1800044</v>
      </c>
      <c r="B49">
        <v>6.94</v>
      </c>
      <c r="C49">
        <v>72</v>
      </c>
      <c r="D49">
        <v>928</v>
      </c>
      <c r="E49">
        <v>929</v>
      </c>
      <c r="F49">
        <v>932</v>
      </c>
      <c r="G49">
        <v>932</v>
      </c>
      <c r="H49">
        <f t="shared" si="0"/>
        <v>6008.1333333333332</v>
      </c>
      <c r="I49">
        <f t="shared" si="3"/>
        <v>3.999999999999968E-3</v>
      </c>
      <c r="J49">
        <f t="shared" si="2"/>
        <v>3.9920212695374567E-3</v>
      </c>
    </row>
    <row r="50" spans="1:10" x14ac:dyDescent="0.15">
      <c r="A50">
        <v>1818049</v>
      </c>
      <c r="B50">
        <v>6.94</v>
      </c>
      <c r="C50">
        <v>72</v>
      </c>
      <c r="D50">
        <v>928</v>
      </c>
      <c r="E50">
        <v>929</v>
      </c>
      <c r="F50">
        <v>932</v>
      </c>
      <c r="G50">
        <v>932</v>
      </c>
      <c r="H50">
        <f t="shared" si="0"/>
        <v>6308.2166666666662</v>
      </c>
      <c r="I50">
        <f t="shared" si="3"/>
        <v>3.999999999999968E-3</v>
      </c>
      <c r="J50">
        <f t="shared" si="2"/>
        <v>3.9920212695374567E-3</v>
      </c>
    </row>
    <row r="51" spans="1:10" x14ac:dyDescent="0.15">
      <c r="A51">
        <v>1836043</v>
      </c>
      <c r="B51">
        <v>6.94</v>
      </c>
      <c r="C51">
        <v>72</v>
      </c>
      <c r="D51">
        <v>927</v>
      </c>
      <c r="E51">
        <v>929</v>
      </c>
      <c r="F51">
        <v>931</v>
      </c>
      <c r="G51">
        <v>932</v>
      </c>
      <c r="H51">
        <f t="shared" si="0"/>
        <v>6608.1166666666668</v>
      </c>
      <c r="I51">
        <f t="shared" si="3"/>
        <v>3.999999999999968E-3</v>
      </c>
      <c r="J51">
        <f t="shared" si="2"/>
        <v>3.9920212695374567E-3</v>
      </c>
    </row>
    <row r="52" spans="1:10" x14ac:dyDescent="0.15">
      <c r="A52">
        <v>1854043</v>
      </c>
      <c r="B52">
        <v>6.94</v>
      </c>
      <c r="C52">
        <v>72</v>
      </c>
      <c r="D52">
        <v>927</v>
      </c>
      <c r="E52">
        <v>929</v>
      </c>
      <c r="F52">
        <v>931</v>
      </c>
      <c r="G52">
        <v>931</v>
      </c>
      <c r="H52">
        <f t="shared" si="0"/>
        <v>6908.1166666666668</v>
      </c>
      <c r="I52">
        <f t="shared" si="3"/>
        <v>3.999999999999968E-3</v>
      </c>
      <c r="J52">
        <f t="shared" si="2"/>
        <v>3.9920212695374567E-3</v>
      </c>
    </row>
    <row r="53" spans="1:10" x14ac:dyDescent="0.15">
      <c r="A53">
        <v>1872043</v>
      </c>
      <c r="B53">
        <v>6.94</v>
      </c>
      <c r="C53">
        <v>72</v>
      </c>
      <c r="D53">
        <v>927</v>
      </c>
      <c r="E53">
        <v>929</v>
      </c>
      <c r="F53">
        <v>931</v>
      </c>
      <c r="G53">
        <v>931</v>
      </c>
      <c r="H53">
        <f t="shared" si="0"/>
        <v>7208.1166666666668</v>
      </c>
      <c r="I53">
        <f t="shared" si="3"/>
        <v>3.999999999999968E-3</v>
      </c>
      <c r="J53">
        <f t="shared" si="2"/>
        <v>3.9920212695374567E-3</v>
      </c>
    </row>
    <row r="54" spans="1:10" x14ac:dyDescent="0.15">
      <c r="A54">
        <v>1908087</v>
      </c>
      <c r="B54">
        <v>6.94</v>
      </c>
      <c r="C54">
        <v>72</v>
      </c>
      <c r="D54">
        <v>926</v>
      </c>
      <c r="E54">
        <v>928</v>
      </c>
      <c r="F54">
        <v>931</v>
      </c>
      <c r="G54">
        <v>931</v>
      </c>
      <c r="H54">
        <f t="shared" si="0"/>
        <v>7808.85</v>
      </c>
      <c r="I54">
        <f t="shared" si="3"/>
        <v>3.999999999999968E-3</v>
      </c>
      <c r="J54">
        <f t="shared" si="2"/>
        <v>3.9920212695374567E-3</v>
      </c>
    </row>
    <row r="55" spans="1:10" x14ac:dyDescent="0.15">
      <c r="A55">
        <v>1944092</v>
      </c>
      <c r="B55">
        <v>6.94</v>
      </c>
      <c r="C55">
        <v>72</v>
      </c>
      <c r="D55">
        <v>927</v>
      </c>
      <c r="E55">
        <v>929</v>
      </c>
      <c r="F55">
        <v>932</v>
      </c>
      <c r="G55">
        <v>932</v>
      </c>
      <c r="H55">
        <f t="shared" si="0"/>
        <v>8408.9333333333325</v>
      </c>
      <c r="I55">
        <f t="shared" si="3"/>
        <v>3.999999999999968E-3</v>
      </c>
      <c r="J55">
        <f t="shared" si="2"/>
        <v>3.9920212695374567E-3</v>
      </c>
    </row>
    <row r="56" spans="1:10" x14ac:dyDescent="0.15">
      <c r="A56">
        <v>1980087</v>
      </c>
      <c r="B56">
        <v>6.94</v>
      </c>
      <c r="C56">
        <v>72</v>
      </c>
      <c r="D56">
        <v>927</v>
      </c>
      <c r="E56">
        <v>929</v>
      </c>
      <c r="F56">
        <v>932</v>
      </c>
      <c r="G56">
        <v>932</v>
      </c>
      <c r="H56">
        <f t="shared" si="0"/>
        <v>9008.85</v>
      </c>
      <c r="I56">
        <f t="shared" si="3"/>
        <v>3.999999999999968E-3</v>
      </c>
      <c r="J56">
        <f t="shared" si="2"/>
        <v>3.9920212695374567E-3</v>
      </c>
    </row>
    <row r="57" spans="1:10" x14ac:dyDescent="0.15">
      <c r="A57">
        <v>2016086</v>
      </c>
      <c r="B57">
        <v>6.93</v>
      </c>
      <c r="C57">
        <v>72</v>
      </c>
      <c r="D57">
        <v>926</v>
      </c>
      <c r="E57">
        <v>929</v>
      </c>
      <c r="F57">
        <v>932</v>
      </c>
      <c r="G57">
        <v>932</v>
      </c>
      <c r="H57">
        <f t="shared" si="0"/>
        <v>9608.8333333333339</v>
      </c>
      <c r="I57">
        <f t="shared" si="3"/>
        <v>4.5000000000000023E-3</v>
      </c>
      <c r="J57">
        <f t="shared" si="2"/>
        <v>4.4899052728520012E-3</v>
      </c>
    </row>
    <row r="58" spans="1:10" x14ac:dyDescent="0.15">
      <c r="A58">
        <v>2052087</v>
      </c>
      <c r="B58">
        <v>6.93</v>
      </c>
      <c r="C58">
        <v>72</v>
      </c>
      <c r="D58">
        <v>926</v>
      </c>
      <c r="E58">
        <v>928</v>
      </c>
      <c r="F58">
        <v>932</v>
      </c>
      <c r="G58">
        <v>931</v>
      </c>
      <c r="H58">
        <f t="shared" si="0"/>
        <v>10208.85</v>
      </c>
      <c r="I58">
        <f t="shared" si="3"/>
        <v>4.5000000000000023E-3</v>
      </c>
      <c r="J58">
        <f t="shared" si="2"/>
        <v>4.4899052728520012E-3</v>
      </c>
    </row>
    <row r="59" spans="1:10" x14ac:dyDescent="0.15">
      <c r="A59">
        <v>2088087</v>
      </c>
      <c r="B59">
        <v>6.93</v>
      </c>
      <c r="C59">
        <v>72</v>
      </c>
      <c r="D59">
        <v>926</v>
      </c>
      <c r="E59">
        <v>928</v>
      </c>
      <c r="F59">
        <v>931</v>
      </c>
      <c r="G59">
        <v>931</v>
      </c>
      <c r="H59">
        <f t="shared" si="0"/>
        <v>10808.85</v>
      </c>
      <c r="I59">
        <f t="shared" si="3"/>
        <v>4.5000000000000023E-3</v>
      </c>
      <c r="J59">
        <f t="shared" si="2"/>
        <v>4.4899052728520012E-3</v>
      </c>
    </row>
    <row r="60" spans="1:10" x14ac:dyDescent="0.15">
      <c r="A60">
        <v>2124087</v>
      </c>
      <c r="B60">
        <v>6.93</v>
      </c>
      <c r="C60">
        <v>72</v>
      </c>
      <c r="D60">
        <v>926</v>
      </c>
      <c r="E60">
        <v>928</v>
      </c>
      <c r="F60">
        <v>931</v>
      </c>
      <c r="G60">
        <v>931</v>
      </c>
      <c r="H60">
        <f t="shared" si="0"/>
        <v>11408.85</v>
      </c>
      <c r="I60">
        <f t="shared" si="3"/>
        <v>4.5000000000000023E-3</v>
      </c>
      <c r="J60">
        <f t="shared" si="2"/>
        <v>4.4899052728520012E-3</v>
      </c>
    </row>
    <row r="61" spans="1:10" x14ac:dyDescent="0.15">
      <c r="A61">
        <v>2160088</v>
      </c>
      <c r="B61">
        <v>6.93</v>
      </c>
      <c r="C61">
        <v>72</v>
      </c>
      <c r="D61">
        <v>925</v>
      </c>
      <c r="E61">
        <v>928</v>
      </c>
      <c r="F61">
        <v>931</v>
      </c>
      <c r="G61">
        <v>931</v>
      </c>
      <c r="H61">
        <f t="shared" si="0"/>
        <v>12008.866666666667</v>
      </c>
      <c r="I61">
        <f t="shared" si="3"/>
        <v>4.5000000000000023E-3</v>
      </c>
      <c r="J61">
        <f t="shared" si="2"/>
        <v>4.4899052728520012E-3</v>
      </c>
    </row>
    <row r="62" spans="1:10" x14ac:dyDescent="0.15">
      <c r="A62">
        <v>2196089</v>
      </c>
      <c r="B62">
        <v>6.92</v>
      </c>
      <c r="C62">
        <v>72</v>
      </c>
      <c r="D62">
        <v>925</v>
      </c>
      <c r="E62">
        <v>927</v>
      </c>
      <c r="F62">
        <v>931</v>
      </c>
      <c r="G62">
        <v>931</v>
      </c>
      <c r="H62">
        <f t="shared" si="0"/>
        <v>12608.883333333333</v>
      </c>
      <c r="I62">
        <f t="shared" si="3"/>
        <v>4.9999999999999914E-3</v>
      </c>
      <c r="J62">
        <f t="shared" si="2"/>
        <v>4.9875415110389679E-3</v>
      </c>
    </row>
    <row r="63" spans="1:10" x14ac:dyDescent="0.15">
      <c r="A63">
        <v>2232086</v>
      </c>
      <c r="B63">
        <v>6.92</v>
      </c>
      <c r="C63">
        <v>72</v>
      </c>
      <c r="D63">
        <v>925</v>
      </c>
      <c r="E63">
        <v>927</v>
      </c>
      <c r="F63">
        <v>931</v>
      </c>
      <c r="G63">
        <v>931</v>
      </c>
      <c r="H63">
        <f t="shared" si="0"/>
        <v>13208.833333333334</v>
      </c>
      <c r="I63">
        <f t="shared" si="3"/>
        <v>4.9999999999999914E-3</v>
      </c>
      <c r="J63">
        <f t="shared" si="2"/>
        <v>4.9875415110389679E-3</v>
      </c>
    </row>
    <row r="64" spans="1:10" x14ac:dyDescent="0.15">
      <c r="A64">
        <v>2268088</v>
      </c>
      <c r="B64">
        <v>6.92</v>
      </c>
      <c r="C64">
        <v>72</v>
      </c>
      <c r="D64">
        <v>925</v>
      </c>
      <c r="E64">
        <v>927</v>
      </c>
      <c r="F64">
        <v>931</v>
      </c>
      <c r="G64">
        <v>931</v>
      </c>
      <c r="H64">
        <f t="shared" si="0"/>
        <v>13808.866666666667</v>
      </c>
      <c r="I64">
        <f t="shared" si="3"/>
        <v>4.9999999999999914E-3</v>
      </c>
      <c r="J64">
        <f t="shared" si="2"/>
        <v>4.9875415110389679E-3</v>
      </c>
    </row>
    <row r="65" spans="1:10" x14ac:dyDescent="0.15">
      <c r="A65">
        <v>2304089</v>
      </c>
      <c r="B65">
        <v>6.91</v>
      </c>
      <c r="C65">
        <v>72</v>
      </c>
      <c r="D65">
        <v>924</v>
      </c>
      <c r="E65">
        <v>927</v>
      </c>
      <c r="F65">
        <v>931</v>
      </c>
      <c r="G65">
        <v>931</v>
      </c>
      <c r="H65">
        <f t="shared" si="0"/>
        <v>14408.883333333333</v>
      </c>
      <c r="I65">
        <f t="shared" si="3"/>
        <v>5.4999999999999806E-3</v>
      </c>
      <c r="J65">
        <f t="shared" si="2"/>
        <v>5.4849302305697454E-3</v>
      </c>
    </row>
    <row r="66" spans="1:10" x14ac:dyDescent="0.15">
      <c r="A66">
        <v>2340087</v>
      </c>
      <c r="B66">
        <v>6.92</v>
      </c>
      <c r="C66">
        <v>72</v>
      </c>
      <c r="D66">
        <v>924</v>
      </c>
      <c r="E66">
        <v>927</v>
      </c>
      <c r="F66">
        <v>931</v>
      </c>
      <c r="G66">
        <v>931</v>
      </c>
      <c r="H66">
        <f t="shared" ref="H66:H129" si="4">(A66-$A$2)/60</f>
        <v>15008.85</v>
      </c>
      <c r="I66">
        <f t="shared" si="3"/>
        <v>4.9999999999999914E-3</v>
      </c>
      <c r="J66">
        <f t="shared" ref="J66:J129" si="5">LN(1+I66)</f>
        <v>4.9875415110389679E-3</v>
      </c>
    </row>
    <row r="67" spans="1:10" x14ac:dyDescent="0.15">
      <c r="A67">
        <v>2376087</v>
      </c>
      <c r="B67">
        <v>6.91</v>
      </c>
      <c r="C67">
        <v>71</v>
      </c>
      <c r="D67">
        <v>924</v>
      </c>
      <c r="E67">
        <v>927</v>
      </c>
      <c r="F67">
        <v>931</v>
      </c>
      <c r="G67">
        <v>930</v>
      </c>
      <c r="H67">
        <f t="shared" si="4"/>
        <v>15608.85</v>
      </c>
      <c r="I67">
        <f t="shared" si="3"/>
        <v>5.4999999999999806E-3</v>
      </c>
      <c r="J67">
        <f t="shared" si="5"/>
        <v>5.4849302305697454E-3</v>
      </c>
    </row>
    <row r="68" spans="1:10" x14ac:dyDescent="0.15">
      <c r="A68">
        <v>2412088</v>
      </c>
      <c r="B68">
        <v>6.92</v>
      </c>
      <c r="C68">
        <v>72</v>
      </c>
      <c r="D68">
        <v>924</v>
      </c>
      <c r="E68">
        <v>927</v>
      </c>
      <c r="F68">
        <v>931</v>
      </c>
      <c r="G68">
        <v>931</v>
      </c>
      <c r="H68">
        <f t="shared" si="4"/>
        <v>16208.866666666667</v>
      </c>
      <c r="I68">
        <f t="shared" si="3"/>
        <v>4.9999999999999914E-3</v>
      </c>
      <c r="J68">
        <f t="shared" si="5"/>
        <v>4.9875415110389679E-3</v>
      </c>
    </row>
    <row r="69" spans="1:10" x14ac:dyDescent="0.15">
      <c r="A69">
        <v>2448088</v>
      </c>
      <c r="B69">
        <v>6.91</v>
      </c>
      <c r="C69">
        <v>72</v>
      </c>
      <c r="D69">
        <v>924</v>
      </c>
      <c r="E69">
        <v>927</v>
      </c>
      <c r="F69">
        <v>931</v>
      </c>
      <c r="G69">
        <v>931</v>
      </c>
      <c r="H69">
        <f t="shared" si="4"/>
        <v>16808.866666666665</v>
      </c>
      <c r="I69">
        <f t="shared" si="3"/>
        <v>5.4999999999999806E-3</v>
      </c>
      <c r="J69">
        <f t="shared" si="5"/>
        <v>5.4849302305697454E-3</v>
      </c>
    </row>
    <row r="70" spans="1:10" x14ac:dyDescent="0.15">
      <c r="A70">
        <v>2484090</v>
      </c>
      <c r="B70">
        <v>6.91</v>
      </c>
      <c r="C70">
        <v>72</v>
      </c>
      <c r="D70">
        <v>924</v>
      </c>
      <c r="E70">
        <v>927</v>
      </c>
      <c r="F70">
        <v>931</v>
      </c>
      <c r="G70">
        <v>931</v>
      </c>
      <c r="H70">
        <f t="shared" si="4"/>
        <v>17408.900000000001</v>
      </c>
      <c r="I70">
        <f t="shared" si="3"/>
        <v>5.4999999999999806E-3</v>
      </c>
      <c r="J70">
        <f t="shared" si="5"/>
        <v>5.4849302305697454E-3</v>
      </c>
    </row>
    <row r="71" spans="1:10" x14ac:dyDescent="0.15">
      <c r="A71">
        <v>2520090</v>
      </c>
      <c r="B71">
        <v>6.9</v>
      </c>
      <c r="C71">
        <v>72</v>
      </c>
      <c r="D71">
        <v>924</v>
      </c>
      <c r="E71">
        <v>927</v>
      </c>
      <c r="F71">
        <v>930</v>
      </c>
      <c r="G71">
        <v>930</v>
      </c>
      <c r="H71">
        <f t="shared" si="4"/>
        <v>18008.900000000001</v>
      </c>
      <c r="I71">
        <f t="shared" si="3"/>
        <v>5.9999999999999706E-3</v>
      </c>
      <c r="J71">
        <f t="shared" si="5"/>
        <v>5.9820716775474689E-3</v>
      </c>
    </row>
    <row r="72" spans="1:10" x14ac:dyDescent="0.15">
      <c r="A72">
        <v>2556087</v>
      </c>
      <c r="B72">
        <v>6.9</v>
      </c>
      <c r="C72">
        <v>72</v>
      </c>
      <c r="D72">
        <v>924</v>
      </c>
      <c r="E72">
        <v>926</v>
      </c>
      <c r="F72">
        <v>930</v>
      </c>
      <c r="G72">
        <v>931</v>
      </c>
      <c r="H72">
        <f t="shared" si="4"/>
        <v>18608.849999999999</v>
      </c>
      <c r="I72">
        <f t="shared" si="3"/>
        <v>5.9999999999999706E-3</v>
      </c>
      <c r="J72">
        <f t="shared" si="5"/>
        <v>5.9820716775474689E-3</v>
      </c>
    </row>
    <row r="73" spans="1:10" x14ac:dyDescent="0.15">
      <c r="A73">
        <v>2592086</v>
      </c>
      <c r="B73">
        <v>6.9</v>
      </c>
      <c r="C73">
        <v>72</v>
      </c>
      <c r="D73">
        <v>924</v>
      </c>
      <c r="E73">
        <v>927</v>
      </c>
      <c r="F73">
        <v>930</v>
      </c>
      <c r="G73">
        <v>930</v>
      </c>
      <c r="H73">
        <f t="shared" si="4"/>
        <v>19208.833333333332</v>
      </c>
      <c r="I73">
        <f t="shared" si="3"/>
        <v>5.9999999999999706E-3</v>
      </c>
      <c r="J73">
        <f t="shared" si="5"/>
        <v>5.9820716775474689E-3</v>
      </c>
    </row>
    <row r="74" spans="1:10" x14ac:dyDescent="0.15">
      <c r="A74">
        <v>2628087</v>
      </c>
      <c r="B74">
        <v>6.91</v>
      </c>
      <c r="C74">
        <v>72</v>
      </c>
      <c r="D74">
        <v>923</v>
      </c>
      <c r="E74">
        <v>927</v>
      </c>
      <c r="F74">
        <v>931</v>
      </c>
      <c r="G74">
        <v>930</v>
      </c>
      <c r="H74">
        <f t="shared" si="4"/>
        <v>19808.849999999999</v>
      </c>
      <c r="I74">
        <f t="shared" si="3"/>
        <v>5.4999999999999806E-3</v>
      </c>
      <c r="J74">
        <f t="shared" si="5"/>
        <v>5.4849302305697454E-3</v>
      </c>
    </row>
    <row r="75" spans="1:10" x14ac:dyDescent="0.15">
      <c r="A75">
        <v>2664086</v>
      </c>
      <c r="B75">
        <v>6.9</v>
      </c>
      <c r="C75">
        <v>71</v>
      </c>
      <c r="D75">
        <v>924</v>
      </c>
      <c r="E75">
        <v>927</v>
      </c>
      <c r="F75">
        <v>930</v>
      </c>
      <c r="G75">
        <v>930</v>
      </c>
      <c r="H75">
        <f t="shared" si="4"/>
        <v>20408.833333333332</v>
      </c>
      <c r="I75">
        <f t="shared" si="3"/>
        <v>5.9999999999999706E-3</v>
      </c>
      <c r="J75">
        <f t="shared" si="5"/>
        <v>5.9820716775474689E-3</v>
      </c>
    </row>
    <row r="76" spans="1:10" x14ac:dyDescent="0.15">
      <c r="A76">
        <v>2700094</v>
      </c>
      <c r="B76">
        <v>6.91</v>
      </c>
      <c r="C76">
        <v>72</v>
      </c>
      <c r="D76">
        <v>924</v>
      </c>
      <c r="E76">
        <v>927</v>
      </c>
      <c r="F76">
        <v>930</v>
      </c>
      <c r="G76">
        <v>930</v>
      </c>
      <c r="H76">
        <f t="shared" si="4"/>
        <v>21008.966666666667</v>
      </c>
      <c r="I76">
        <f t="shared" si="3"/>
        <v>5.4999999999999806E-3</v>
      </c>
      <c r="J76">
        <f t="shared" si="5"/>
        <v>5.4849302305697454E-3</v>
      </c>
    </row>
    <row r="77" spans="1:10" x14ac:dyDescent="0.15">
      <c r="A77">
        <v>2736088</v>
      </c>
      <c r="B77">
        <v>6.9</v>
      </c>
      <c r="C77">
        <v>72</v>
      </c>
      <c r="D77">
        <v>924</v>
      </c>
      <c r="E77">
        <v>927</v>
      </c>
      <c r="F77">
        <v>931</v>
      </c>
      <c r="G77">
        <v>930</v>
      </c>
      <c r="H77">
        <f t="shared" si="4"/>
        <v>21608.866666666665</v>
      </c>
      <c r="I77">
        <f t="shared" ref="I77:I140" si="6">(6.97-B77+0.05)*0.05/1</f>
        <v>5.9999999999999706E-3</v>
      </c>
      <c r="J77">
        <f t="shared" si="5"/>
        <v>5.9820716775474689E-3</v>
      </c>
    </row>
    <row r="78" spans="1:10" x14ac:dyDescent="0.15">
      <c r="A78">
        <v>2772088</v>
      </c>
      <c r="B78">
        <v>6.9</v>
      </c>
      <c r="C78">
        <v>71</v>
      </c>
      <c r="D78">
        <v>923</v>
      </c>
      <c r="E78">
        <v>926</v>
      </c>
      <c r="F78">
        <v>930</v>
      </c>
      <c r="G78">
        <v>930</v>
      </c>
      <c r="H78">
        <f t="shared" si="4"/>
        <v>22208.866666666665</v>
      </c>
      <c r="I78">
        <f t="shared" si="6"/>
        <v>5.9999999999999706E-3</v>
      </c>
      <c r="J78">
        <f t="shared" si="5"/>
        <v>5.9820716775474689E-3</v>
      </c>
    </row>
    <row r="79" spans="1:10" x14ac:dyDescent="0.15">
      <c r="A79">
        <v>2808088</v>
      </c>
      <c r="B79">
        <v>6.9</v>
      </c>
      <c r="C79">
        <v>72</v>
      </c>
      <c r="D79">
        <v>923</v>
      </c>
      <c r="E79">
        <v>927</v>
      </c>
      <c r="F79">
        <v>930</v>
      </c>
      <c r="G79">
        <v>930</v>
      </c>
      <c r="H79">
        <f t="shared" si="4"/>
        <v>22808.866666666665</v>
      </c>
      <c r="I79">
        <f t="shared" si="6"/>
        <v>5.9999999999999706E-3</v>
      </c>
      <c r="J79">
        <f t="shared" si="5"/>
        <v>5.9820716775474689E-3</v>
      </c>
    </row>
    <row r="80" spans="1:10" x14ac:dyDescent="0.15">
      <c r="A80">
        <v>2844088</v>
      </c>
      <c r="B80">
        <v>6.9</v>
      </c>
      <c r="C80">
        <v>72</v>
      </c>
      <c r="D80">
        <v>924</v>
      </c>
      <c r="E80">
        <v>927</v>
      </c>
      <c r="F80">
        <v>930</v>
      </c>
      <c r="G80">
        <v>930</v>
      </c>
      <c r="H80">
        <f t="shared" si="4"/>
        <v>23408.866666666665</v>
      </c>
      <c r="I80">
        <f t="shared" si="6"/>
        <v>5.9999999999999706E-3</v>
      </c>
      <c r="J80">
        <f t="shared" si="5"/>
        <v>5.9820716775474689E-3</v>
      </c>
    </row>
    <row r="81" spans="1:10" x14ac:dyDescent="0.15">
      <c r="A81">
        <v>2880087</v>
      </c>
      <c r="B81">
        <v>6.89</v>
      </c>
      <c r="C81">
        <v>72</v>
      </c>
      <c r="D81">
        <v>923</v>
      </c>
      <c r="E81">
        <v>926</v>
      </c>
      <c r="F81">
        <v>930</v>
      </c>
      <c r="G81">
        <v>930</v>
      </c>
      <c r="H81">
        <f t="shared" si="4"/>
        <v>24008.85</v>
      </c>
      <c r="I81">
        <f t="shared" si="6"/>
        <v>6.5000000000000032E-3</v>
      </c>
      <c r="J81">
        <f t="shared" si="5"/>
        <v>6.4789660977090735E-3</v>
      </c>
    </row>
    <row r="82" spans="1:10" x14ac:dyDescent="0.15">
      <c r="A82">
        <v>2916087</v>
      </c>
      <c r="B82">
        <v>6.9</v>
      </c>
      <c r="C82">
        <v>72</v>
      </c>
      <c r="D82">
        <v>923</v>
      </c>
      <c r="E82">
        <v>926</v>
      </c>
      <c r="F82">
        <v>930</v>
      </c>
      <c r="G82">
        <v>930</v>
      </c>
      <c r="H82">
        <f t="shared" si="4"/>
        <v>24608.85</v>
      </c>
      <c r="I82">
        <f t="shared" si="6"/>
        <v>5.9999999999999706E-3</v>
      </c>
      <c r="J82">
        <f t="shared" si="5"/>
        <v>5.9820716775474689E-3</v>
      </c>
    </row>
    <row r="83" spans="1:10" x14ac:dyDescent="0.15">
      <c r="A83">
        <v>2952087</v>
      </c>
      <c r="B83">
        <v>6.9</v>
      </c>
      <c r="C83">
        <v>72</v>
      </c>
      <c r="D83">
        <v>923</v>
      </c>
      <c r="E83">
        <v>926</v>
      </c>
      <c r="F83">
        <v>930</v>
      </c>
      <c r="G83">
        <v>930</v>
      </c>
      <c r="H83">
        <f t="shared" si="4"/>
        <v>25208.85</v>
      </c>
      <c r="I83">
        <f t="shared" si="6"/>
        <v>5.9999999999999706E-3</v>
      </c>
      <c r="J83">
        <f t="shared" si="5"/>
        <v>5.9820716775474689E-3</v>
      </c>
    </row>
    <row r="84" spans="1:10" x14ac:dyDescent="0.15">
      <c r="A84">
        <v>2988086</v>
      </c>
      <c r="B84">
        <v>6.9</v>
      </c>
      <c r="C84">
        <v>71</v>
      </c>
      <c r="D84">
        <v>923</v>
      </c>
      <c r="E84">
        <v>927</v>
      </c>
      <c r="F84">
        <v>930</v>
      </c>
      <c r="G84">
        <v>930</v>
      </c>
      <c r="H84">
        <f t="shared" si="4"/>
        <v>25808.833333333332</v>
      </c>
      <c r="I84">
        <f t="shared" si="6"/>
        <v>5.9999999999999706E-3</v>
      </c>
      <c r="J84">
        <f t="shared" si="5"/>
        <v>5.9820716775474689E-3</v>
      </c>
    </row>
    <row r="85" spans="1:10" x14ac:dyDescent="0.15">
      <c r="A85">
        <v>3024086</v>
      </c>
      <c r="B85">
        <v>6.89</v>
      </c>
      <c r="C85">
        <v>72</v>
      </c>
      <c r="D85">
        <v>923</v>
      </c>
      <c r="E85">
        <v>927</v>
      </c>
      <c r="F85">
        <v>930</v>
      </c>
      <c r="G85">
        <v>930</v>
      </c>
      <c r="H85">
        <f t="shared" si="4"/>
        <v>26408.833333333332</v>
      </c>
      <c r="I85">
        <f t="shared" si="6"/>
        <v>6.5000000000000032E-3</v>
      </c>
      <c r="J85">
        <f t="shared" si="5"/>
        <v>6.4789660977090735E-3</v>
      </c>
    </row>
    <row r="86" spans="1:10" x14ac:dyDescent="0.15">
      <c r="A86">
        <v>3060087</v>
      </c>
      <c r="B86">
        <v>6.89</v>
      </c>
      <c r="C86">
        <v>71</v>
      </c>
      <c r="D86">
        <v>923</v>
      </c>
      <c r="E86">
        <v>926</v>
      </c>
      <c r="F86">
        <v>930</v>
      </c>
      <c r="G86">
        <v>930</v>
      </c>
      <c r="H86">
        <f t="shared" si="4"/>
        <v>27008.85</v>
      </c>
      <c r="I86">
        <f t="shared" si="6"/>
        <v>6.5000000000000032E-3</v>
      </c>
      <c r="J86">
        <f t="shared" si="5"/>
        <v>6.4789660977090735E-3</v>
      </c>
    </row>
    <row r="87" spans="1:10" x14ac:dyDescent="0.15">
      <c r="A87">
        <v>3096086</v>
      </c>
      <c r="B87">
        <v>6.89</v>
      </c>
      <c r="C87">
        <v>72</v>
      </c>
      <c r="D87">
        <v>923</v>
      </c>
      <c r="E87">
        <v>927</v>
      </c>
      <c r="F87">
        <v>930</v>
      </c>
      <c r="G87">
        <v>930</v>
      </c>
      <c r="H87">
        <f t="shared" si="4"/>
        <v>27608.833333333332</v>
      </c>
      <c r="I87">
        <f t="shared" si="6"/>
        <v>6.5000000000000032E-3</v>
      </c>
      <c r="J87">
        <f t="shared" si="5"/>
        <v>6.4789660977090735E-3</v>
      </c>
    </row>
    <row r="88" spans="1:10" x14ac:dyDescent="0.15">
      <c r="A88">
        <v>3132089</v>
      </c>
      <c r="B88">
        <v>6.89</v>
      </c>
      <c r="C88">
        <v>72</v>
      </c>
      <c r="D88">
        <v>923</v>
      </c>
      <c r="E88">
        <v>926</v>
      </c>
      <c r="F88">
        <v>930</v>
      </c>
      <c r="G88">
        <v>930</v>
      </c>
      <c r="H88">
        <f t="shared" si="4"/>
        <v>28208.883333333335</v>
      </c>
      <c r="I88">
        <f t="shared" si="6"/>
        <v>6.5000000000000032E-3</v>
      </c>
      <c r="J88">
        <f t="shared" si="5"/>
        <v>6.4789660977090735E-3</v>
      </c>
    </row>
    <row r="89" spans="1:10" x14ac:dyDescent="0.15">
      <c r="A89">
        <v>3168087</v>
      </c>
      <c r="B89">
        <v>6.89</v>
      </c>
      <c r="C89">
        <v>72</v>
      </c>
      <c r="D89">
        <v>923</v>
      </c>
      <c r="E89">
        <v>926</v>
      </c>
      <c r="F89">
        <v>930</v>
      </c>
      <c r="G89">
        <v>930</v>
      </c>
      <c r="H89">
        <f t="shared" si="4"/>
        <v>28808.85</v>
      </c>
      <c r="I89">
        <f t="shared" si="6"/>
        <v>6.5000000000000032E-3</v>
      </c>
      <c r="J89">
        <f t="shared" si="5"/>
        <v>6.4789660977090735E-3</v>
      </c>
    </row>
    <row r="90" spans="1:10" x14ac:dyDescent="0.15">
      <c r="A90">
        <v>3204087</v>
      </c>
      <c r="B90">
        <v>6.89</v>
      </c>
      <c r="C90">
        <v>72</v>
      </c>
      <c r="D90">
        <v>923</v>
      </c>
      <c r="E90">
        <v>926</v>
      </c>
      <c r="F90">
        <v>930</v>
      </c>
      <c r="G90">
        <v>930</v>
      </c>
      <c r="H90">
        <f t="shared" si="4"/>
        <v>29408.85</v>
      </c>
      <c r="I90">
        <f t="shared" si="6"/>
        <v>6.5000000000000032E-3</v>
      </c>
      <c r="J90">
        <f t="shared" si="5"/>
        <v>6.4789660977090735E-3</v>
      </c>
    </row>
    <row r="91" spans="1:10" x14ac:dyDescent="0.15">
      <c r="A91">
        <v>3240087</v>
      </c>
      <c r="B91">
        <v>6.89</v>
      </c>
      <c r="C91">
        <v>72</v>
      </c>
      <c r="D91">
        <v>923</v>
      </c>
      <c r="E91">
        <v>927</v>
      </c>
      <c r="F91">
        <v>930</v>
      </c>
      <c r="G91">
        <v>930</v>
      </c>
      <c r="H91">
        <f t="shared" si="4"/>
        <v>30008.85</v>
      </c>
      <c r="I91">
        <f t="shared" si="6"/>
        <v>6.5000000000000032E-3</v>
      </c>
      <c r="J91">
        <f t="shared" si="5"/>
        <v>6.4789660977090735E-3</v>
      </c>
    </row>
    <row r="92" spans="1:10" x14ac:dyDescent="0.15">
      <c r="A92">
        <v>3276093</v>
      </c>
      <c r="B92">
        <v>6.89</v>
      </c>
      <c r="C92">
        <v>72</v>
      </c>
      <c r="D92">
        <v>923</v>
      </c>
      <c r="E92">
        <v>926</v>
      </c>
      <c r="F92">
        <v>930</v>
      </c>
      <c r="G92">
        <v>930</v>
      </c>
      <c r="H92">
        <f t="shared" si="4"/>
        <v>30608.95</v>
      </c>
      <c r="I92">
        <f t="shared" si="6"/>
        <v>6.5000000000000032E-3</v>
      </c>
      <c r="J92">
        <f t="shared" si="5"/>
        <v>6.4789660977090735E-3</v>
      </c>
    </row>
    <row r="93" spans="1:10" x14ac:dyDescent="0.15">
      <c r="A93">
        <v>3312087</v>
      </c>
      <c r="B93">
        <v>6.89</v>
      </c>
      <c r="C93">
        <v>72</v>
      </c>
      <c r="D93">
        <v>923</v>
      </c>
      <c r="E93">
        <v>926</v>
      </c>
      <c r="F93">
        <v>930</v>
      </c>
      <c r="G93">
        <v>930</v>
      </c>
      <c r="H93">
        <f t="shared" si="4"/>
        <v>31208.85</v>
      </c>
      <c r="I93">
        <f t="shared" si="6"/>
        <v>6.5000000000000032E-3</v>
      </c>
      <c r="J93">
        <f t="shared" si="5"/>
        <v>6.4789660977090735E-3</v>
      </c>
    </row>
    <row r="94" spans="1:10" x14ac:dyDescent="0.15">
      <c r="A94">
        <v>3348091</v>
      </c>
      <c r="B94">
        <v>6.88</v>
      </c>
      <c r="C94">
        <v>72</v>
      </c>
      <c r="D94">
        <v>923</v>
      </c>
      <c r="E94">
        <v>926</v>
      </c>
      <c r="F94">
        <v>930</v>
      </c>
      <c r="G94">
        <v>930</v>
      </c>
      <c r="H94">
        <f t="shared" si="4"/>
        <v>31808.916666666668</v>
      </c>
      <c r="I94">
        <f t="shared" si="6"/>
        <v>6.9999999999999923E-3</v>
      </c>
      <c r="J94">
        <f t="shared" si="5"/>
        <v>6.9756137364251382E-3</v>
      </c>
    </row>
    <row r="95" spans="1:10" x14ac:dyDescent="0.15">
      <c r="A95">
        <v>3384087</v>
      </c>
      <c r="B95">
        <v>6.89</v>
      </c>
      <c r="C95">
        <v>72</v>
      </c>
      <c r="D95">
        <v>923</v>
      </c>
      <c r="E95">
        <v>926</v>
      </c>
      <c r="F95">
        <v>930</v>
      </c>
      <c r="G95">
        <v>930</v>
      </c>
      <c r="H95">
        <f t="shared" si="4"/>
        <v>32408.85</v>
      </c>
      <c r="I95">
        <f t="shared" si="6"/>
        <v>6.5000000000000032E-3</v>
      </c>
      <c r="J95">
        <f t="shared" si="5"/>
        <v>6.4789660977090735E-3</v>
      </c>
    </row>
    <row r="96" spans="1:10" x14ac:dyDescent="0.15">
      <c r="A96">
        <v>3420086</v>
      </c>
      <c r="B96">
        <v>6.88</v>
      </c>
      <c r="C96">
        <v>72</v>
      </c>
      <c r="D96">
        <v>923</v>
      </c>
      <c r="E96">
        <v>926</v>
      </c>
      <c r="F96">
        <v>930</v>
      </c>
      <c r="G96">
        <v>930</v>
      </c>
      <c r="H96">
        <f t="shared" si="4"/>
        <v>33008.833333333336</v>
      </c>
      <c r="I96">
        <f t="shared" si="6"/>
        <v>6.9999999999999923E-3</v>
      </c>
      <c r="J96">
        <f t="shared" si="5"/>
        <v>6.9756137364251382E-3</v>
      </c>
    </row>
    <row r="97" spans="1:10" x14ac:dyDescent="0.15">
      <c r="A97">
        <v>3456086</v>
      </c>
      <c r="B97">
        <v>6.88</v>
      </c>
      <c r="C97">
        <v>72</v>
      </c>
      <c r="D97">
        <v>923</v>
      </c>
      <c r="E97">
        <v>926</v>
      </c>
      <c r="F97">
        <v>930</v>
      </c>
      <c r="G97">
        <v>930</v>
      </c>
      <c r="H97">
        <f t="shared" si="4"/>
        <v>33608.833333333336</v>
      </c>
      <c r="I97">
        <f t="shared" si="6"/>
        <v>6.9999999999999923E-3</v>
      </c>
      <c r="J97">
        <f t="shared" si="5"/>
        <v>6.9756137364251382E-3</v>
      </c>
    </row>
    <row r="98" spans="1:10" x14ac:dyDescent="0.15">
      <c r="A98">
        <v>3492092</v>
      </c>
      <c r="B98">
        <v>6.87</v>
      </c>
      <c r="C98">
        <v>71</v>
      </c>
      <c r="D98">
        <v>923</v>
      </c>
      <c r="E98">
        <v>927</v>
      </c>
      <c r="F98">
        <v>930</v>
      </c>
      <c r="G98">
        <v>930</v>
      </c>
      <c r="H98">
        <f t="shared" si="4"/>
        <v>34208.933333333334</v>
      </c>
      <c r="I98">
        <f t="shared" si="6"/>
        <v>7.4999999999999824E-3</v>
      </c>
      <c r="J98">
        <f t="shared" si="5"/>
        <v>7.4720148387010564E-3</v>
      </c>
    </row>
    <row r="99" spans="1:10" x14ac:dyDescent="0.15">
      <c r="A99">
        <v>3528089</v>
      </c>
      <c r="B99">
        <v>6.88</v>
      </c>
      <c r="C99">
        <v>72</v>
      </c>
      <c r="D99">
        <v>923</v>
      </c>
      <c r="E99">
        <v>926</v>
      </c>
      <c r="F99">
        <v>930</v>
      </c>
      <c r="G99">
        <v>930</v>
      </c>
      <c r="H99">
        <f t="shared" si="4"/>
        <v>34808.883333333331</v>
      </c>
      <c r="I99">
        <f t="shared" si="6"/>
        <v>6.9999999999999923E-3</v>
      </c>
      <c r="J99">
        <f t="shared" si="5"/>
        <v>6.9756137364251382E-3</v>
      </c>
    </row>
    <row r="100" spans="1:10" x14ac:dyDescent="0.15">
      <c r="A100">
        <v>3564087</v>
      </c>
      <c r="B100">
        <v>6.87</v>
      </c>
      <c r="C100">
        <v>72</v>
      </c>
      <c r="D100">
        <v>923</v>
      </c>
      <c r="E100">
        <v>927</v>
      </c>
      <c r="F100">
        <v>930</v>
      </c>
      <c r="G100">
        <v>930</v>
      </c>
      <c r="H100">
        <f t="shared" si="4"/>
        <v>35408.85</v>
      </c>
      <c r="I100">
        <f t="shared" si="6"/>
        <v>7.4999999999999824E-3</v>
      </c>
      <c r="J100">
        <f t="shared" si="5"/>
        <v>7.4720148387010564E-3</v>
      </c>
    </row>
    <row r="101" spans="1:10" x14ac:dyDescent="0.15">
      <c r="A101">
        <v>3600098</v>
      </c>
      <c r="B101">
        <v>6.87</v>
      </c>
      <c r="C101">
        <v>72</v>
      </c>
      <c r="D101">
        <v>923</v>
      </c>
      <c r="E101">
        <v>926</v>
      </c>
      <c r="F101">
        <v>930</v>
      </c>
      <c r="G101">
        <v>930</v>
      </c>
      <c r="H101">
        <f t="shared" si="4"/>
        <v>36009.033333333333</v>
      </c>
      <c r="I101">
        <f t="shared" si="6"/>
        <v>7.4999999999999824E-3</v>
      </c>
      <c r="J101">
        <f t="shared" si="5"/>
        <v>7.4720148387010564E-3</v>
      </c>
    </row>
    <row r="102" spans="1:10" x14ac:dyDescent="0.15">
      <c r="A102">
        <v>3636087</v>
      </c>
      <c r="B102">
        <v>6.87</v>
      </c>
      <c r="C102">
        <v>71</v>
      </c>
      <c r="D102">
        <v>923</v>
      </c>
      <c r="E102">
        <v>926</v>
      </c>
      <c r="F102">
        <v>930</v>
      </c>
      <c r="G102">
        <v>930</v>
      </c>
      <c r="H102">
        <f t="shared" si="4"/>
        <v>36608.85</v>
      </c>
      <c r="I102">
        <f t="shared" si="6"/>
        <v>7.4999999999999824E-3</v>
      </c>
      <c r="J102">
        <f t="shared" si="5"/>
        <v>7.4720148387010564E-3</v>
      </c>
    </row>
    <row r="103" spans="1:10" x14ac:dyDescent="0.15">
      <c r="A103">
        <v>3672088</v>
      </c>
      <c r="B103">
        <v>6.87</v>
      </c>
      <c r="C103">
        <v>72</v>
      </c>
      <c r="D103">
        <v>923</v>
      </c>
      <c r="E103">
        <v>927</v>
      </c>
      <c r="F103">
        <v>930</v>
      </c>
      <c r="G103">
        <v>930</v>
      </c>
      <c r="H103">
        <f t="shared" si="4"/>
        <v>37208.866666666669</v>
      </c>
      <c r="I103">
        <f t="shared" si="6"/>
        <v>7.4999999999999824E-3</v>
      </c>
      <c r="J103">
        <f t="shared" si="5"/>
        <v>7.4720148387010564E-3</v>
      </c>
    </row>
    <row r="104" spans="1:10" x14ac:dyDescent="0.15">
      <c r="A104">
        <v>3708087</v>
      </c>
      <c r="B104">
        <v>6.87</v>
      </c>
      <c r="C104">
        <v>72</v>
      </c>
      <c r="D104">
        <v>923</v>
      </c>
      <c r="E104">
        <v>926</v>
      </c>
      <c r="F104">
        <v>930</v>
      </c>
      <c r="G104">
        <v>930</v>
      </c>
      <c r="H104">
        <f t="shared" si="4"/>
        <v>37808.85</v>
      </c>
      <c r="I104">
        <f t="shared" si="6"/>
        <v>7.4999999999999824E-3</v>
      </c>
      <c r="J104">
        <f t="shared" si="5"/>
        <v>7.4720148387010564E-3</v>
      </c>
    </row>
    <row r="105" spans="1:10" x14ac:dyDescent="0.15">
      <c r="A105">
        <v>3744090</v>
      </c>
      <c r="B105">
        <v>6.87</v>
      </c>
      <c r="C105">
        <v>71</v>
      </c>
      <c r="D105">
        <v>923</v>
      </c>
      <c r="E105">
        <v>926</v>
      </c>
      <c r="F105">
        <v>930</v>
      </c>
      <c r="G105">
        <v>930</v>
      </c>
      <c r="H105">
        <f t="shared" si="4"/>
        <v>38408.9</v>
      </c>
      <c r="I105">
        <f t="shared" si="6"/>
        <v>7.4999999999999824E-3</v>
      </c>
      <c r="J105">
        <f t="shared" si="5"/>
        <v>7.4720148387010564E-3</v>
      </c>
    </row>
    <row r="106" spans="1:10" x14ac:dyDescent="0.15">
      <c r="A106">
        <v>3780094</v>
      </c>
      <c r="B106">
        <v>6.87</v>
      </c>
      <c r="C106">
        <v>72</v>
      </c>
      <c r="D106">
        <v>923</v>
      </c>
      <c r="E106">
        <v>926</v>
      </c>
      <c r="F106">
        <v>930</v>
      </c>
      <c r="G106">
        <v>930</v>
      </c>
      <c r="H106">
        <f t="shared" si="4"/>
        <v>39008.966666666667</v>
      </c>
      <c r="I106">
        <f t="shared" si="6"/>
        <v>7.4999999999999824E-3</v>
      </c>
      <c r="J106">
        <f t="shared" si="5"/>
        <v>7.4720148387010564E-3</v>
      </c>
    </row>
    <row r="107" spans="1:10" x14ac:dyDescent="0.15">
      <c r="A107">
        <v>3816089</v>
      </c>
      <c r="B107">
        <v>6.87</v>
      </c>
      <c r="C107">
        <v>71</v>
      </c>
      <c r="D107">
        <v>923</v>
      </c>
      <c r="E107">
        <v>926</v>
      </c>
      <c r="F107">
        <v>930</v>
      </c>
      <c r="G107">
        <v>930</v>
      </c>
      <c r="H107">
        <f t="shared" si="4"/>
        <v>39608.883333333331</v>
      </c>
      <c r="I107">
        <f t="shared" si="6"/>
        <v>7.4999999999999824E-3</v>
      </c>
      <c r="J107">
        <f t="shared" si="5"/>
        <v>7.4720148387010564E-3</v>
      </c>
    </row>
    <row r="108" spans="1:10" x14ac:dyDescent="0.15">
      <c r="A108">
        <v>3852088</v>
      </c>
      <c r="B108">
        <v>6.87</v>
      </c>
      <c r="C108">
        <v>71</v>
      </c>
      <c r="D108">
        <v>923</v>
      </c>
      <c r="E108">
        <v>926</v>
      </c>
      <c r="F108">
        <v>930</v>
      </c>
      <c r="G108">
        <v>930</v>
      </c>
      <c r="H108">
        <f t="shared" si="4"/>
        <v>40208.866666666669</v>
      </c>
      <c r="I108">
        <f t="shared" si="6"/>
        <v>7.4999999999999824E-3</v>
      </c>
      <c r="J108">
        <f t="shared" si="5"/>
        <v>7.4720148387010564E-3</v>
      </c>
    </row>
    <row r="109" spans="1:10" x14ac:dyDescent="0.15">
      <c r="A109">
        <v>3888087</v>
      </c>
      <c r="B109">
        <v>6.86</v>
      </c>
      <c r="C109">
        <v>72</v>
      </c>
      <c r="D109">
        <v>923</v>
      </c>
      <c r="E109">
        <v>926</v>
      </c>
      <c r="F109">
        <v>930</v>
      </c>
      <c r="G109">
        <v>930</v>
      </c>
      <c r="H109">
        <f t="shared" si="4"/>
        <v>40808.85</v>
      </c>
      <c r="I109">
        <f t="shared" si="6"/>
        <v>7.9999999999999707E-3</v>
      </c>
      <c r="J109">
        <f t="shared" si="5"/>
        <v>7.9681696491768813E-3</v>
      </c>
    </row>
    <row r="110" spans="1:10" x14ac:dyDescent="0.15">
      <c r="A110">
        <v>3924089</v>
      </c>
      <c r="B110">
        <v>6.86</v>
      </c>
      <c r="C110">
        <v>72</v>
      </c>
      <c r="D110">
        <v>923</v>
      </c>
      <c r="E110">
        <v>927</v>
      </c>
      <c r="F110">
        <v>930</v>
      </c>
      <c r="G110">
        <v>930</v>
      </c>
      <c r="H110">
        <f t="shared" si="4"/>
        <v>41408.883333333331</v>
      </c>
      <c r="I110">
        <f t="shared" si="6"/>
        <v>7.9999999999999707E-3</v>
      </c>
      <c r="J110">
        <f t="shared" si="5"/>
        <v>7.9681696491768813E-3</v>
      </c>
    </row>
    <row r="111" spans="1:10" x14ac:dyDescent="0.15">
      <c r="A111">
        <v>3960088</v>
      </c>
      <c r="B111">
        <v>6.86</v>
      </c>
      <c r="C111">
        <v>72</v>
      </c>
      <c r="D111">
        <v>923</v>
      </c>
      <c r="E111">
        <v>926</v>
      </c>
      <c r="F111">
        <v>930</v>
      </c>
      <c r="G111">
        <v>930</v>
      </c>
      <c r="H111">
        <f t="shared" si="4"/>
        <v>42008.866666666669</v>
      </c>
      <c r="I111">
        <f t="shared" si="6"/>
        <v>7.9999999999999707E-3</v>
      </c>
      <c r="J111">
        <f t="shared" si="5"/>
        <v>7.9681696491768813E-3</v>
      </c>
    </row>
    <row r="112" spans="1:10" x14ac:dyDescent="0.15">
      <c r="A112">
        <v>3996089</v>
      </c>
      <c r="B112">
        <v>6.86</v>
      </c>
      <c r="C112">
        <v>72</v>
      </c>
      <c r="D112">
        <v>923</v>
      </c>
      <c r="E112">
        <v>926</v>
      </c>
      <c r="F112">
        <v>930</v>
      </c>
      <c r="G112">
        <v>930</v>
      </c>
      <c r="H112">
        <f t="shared" si="4"/>
        <v>42608.883333333331</v>
      </c>
      <c r="I112">
        <f t="shared" si="6"/>
        <v>7.9999999999999707E-3</v>
      </c>
      <c r="J112">
        <f t="shared" si="5"/>
        <v>7.9681696491768813E-3</v>
      </c>
    </row>
    <row r="113" spans="1:10" x14ac:dyDescent="0.15">
      <c r="A113">
        <v>4032086</v>
      </c>
      <c r="B113">
        <v>6.86</v>
      </c>
      <c r="C113">
        <v>72</v>
      </c>
      <c r="D113">
        <v>923</v>
      </c>
      <c r="E113">
        <v>926</v>
      </c>
      <c r="F113">
        <v>930</v>
      </c>
      <c r="G113">
        <v>930</v>
      </c>
      <c r="H113">
        <f t="shared" si="4"/>
        <v>43208.833333333336</v>
      </c>
      <c r="I113">
        <f t="shared" si="6"/>
        <v>7.9999999999999707E-3</v>
      </c>
      <c r="J113">
        <f t="shared" si="5"/>
        <v>7.9681696491768813E-3</v>
      </c>
    </row>
    <row r="114" spans="1:10" x14ac:dyDescent="0.15">
      <c r="A114">
        <v>4068088</v>
      </c>
      <c r="B114">
        <v>6.86</v>
      </c>
      <c r="C114">
        <v>72</v>
      </c>
      <c r="D114">
        <v>923</v>
      </c>
      <c r="E114">
        <v>926</v>
      </c>
      <c r="F114">
        <v>930</v>
      </c>
      <c r="G114">
        <v>930</v>
      </c>
      <c r="H114">
        <f t="shared" si="4"/>
        <v>43808.866666666669</v>
      </c>
      <c r="I114">
        <f t="shared" si="6"/>
        <v>7.9999999999999707E-3</v>
      </c>
      <c r="J114">
        <f t="shared" si="5"/>
        <v>7.9681696491768813E-3</v>
      </c>
    </row>
    <row r="115" spans="1:10" x14ac:dyDescent="0.15">
      <c r="A115">
        <v>4104090</v>
      </c>
      <c r="B115">
        <v>6.85</v>
      </c>
      <c r="C115">
        <v>72</v>
      </c>
      <c r="D115">
        <v>923</v>
      </c>
      <c r="E115">
        <v>926</v>
      </c>
      <c r="F115">
        <v>930</v>
      </c>
      <c r="G115">
        <v>930</v>
      </c>
      <c r="H115">
        <f t="shared" si="4"/>
        <v>44408.9</v>
      </c>
      <c r="I115">
        <f t="shared" si="6"/>
        <v>8.5000000000000058E-3</v>
      </c>
      <c r="J115">
        <f t="shared" si="5"/>
        <v>8.4640784121293635E-3</v>
      </c>
    </row>
    <row r="116" spans="1:10" x14ac:dyDescent="0.15">
      <c r="A116">
        <v>4140089</v>
      </c>
      <c r="B116">
        <v>6.87</v>
      </c>
      <c r="C116">
        <v>72</v>
      </c>
      <c r="D116">
        <v>923</v>
      </c>
      <c r="E116">
        <v>926</v>
      </c>
      <c r="F116">
        <v>930</v>
      </c>
      <c r="G116">
        <v>930</v>
      </c>
      <c r="H116">
        <f t="shared" si="4"/>
        <v>45008.883333333331</v>
      </c>
      <c r="I116">
        <f t="shared" si="6"/>
        <v>7.4999999999999824E-3</v>
      </c>
      <c r="J116">
        <f t="shared" si="5"/>
        <v>7.4720148387010564E-3</v>
      </c>
    </row>
    <row r="117" spans="1:10" x14ac:dyDescent="0.15">
      <c r="A117">
        <v>4176086</v>
      </c>
      <c r="B117">
        <v>6.85</v>
      </c>
      <c r="C117">
        <v>72</v>
      </c>
      <c r="D117">
        <v>923</v>
      </c>
      <c r="E117">
        <v>926</v>
      </c>
      <c r="F117">
        <v>930</v>
      </c>
      <c r="G117">
        <v>930</v>
      </c>
      <c r="H117">
        <f t="shared" si="4"/>
        <v>45608.833333333336</v>
      </c>
      <c r="I117">
        <f t="shared" si="6"/>
        <v>8.5000000000000058E-3</v>
      </c>
      <c r="J117">
        <f t="shared" si="5"/>
        <v>8.4640784121293635E-3</v>
      </c>
    </row>
    <row r="118" spans="1:10" x14ac:dyDescent="0.15">
      <c r="A118">
        <v>4212090</v>
      </c>
      <c r="B118">
        <v>6.85</v>
      </c>
      <c r="C118">
        <v>72</v>
      </c>
      <c r="D118">
        <v>923</v>
      </c>
      <c r="E118">
        <v>926</v>
      </c>
      <c r="F118">
        <v>930</v>
      </c>
      <c r="G118">
        <v>930</v>
      </c>
      <c r="H118">
        <f t="shared" si="4"/>
        <v>46208.9</v>
      </c>
      <c r="I118">
        <f t="shared" si="6"/>
        <v>8.5000000000000058E-3</v>
      </c>
      <c r="J118">
        <f t="shared" si="5"/>
        <v>8.4640784121293635E-3</v>
      </c>
    </row>
    <row r="119" spans="1:10" x14ac:dyDescent="0.15">
      <c r="A119">
        <v>4248087</v>
      </c>
      <c r="B119">
        <v>6.85</v>
      </c>
      <c r="C119">
        <v>72</v>
      </c>
      <c r="D119">
        <v>923</v>
      </c>
      <c r="E119">
        <v>926</v>
      </c>
      <c r="F119">
        <v>930</v>
      </c>
      <c r="G119">
        <v>930</v>
      </c>
      <c r="H119">
        <f t="shared" si="4"/>
        <v>46808.85</v>
      </c>
      <c r="I119">
        <f t="shared" si="6"/>
        <v>8.5000000000000058E-3</v>
      </c>
      <c r="J119">
        <f t="shared" si="5"/>
        <v>8.4640784121293635E-3</v>
      </c>
    </row>
    <row r="120" spans="1:10" x14ac:dyDescent="0.15">
      <c r="A120">
        <v>4284093</v>
      </c>
      <c r="B120">
        <v>6.85</v>
      </c>
      <c r="C120">
        <v>72</v>
      </c>
      <c r="D120">
        <v>923</v>
      </c>
      <c r="E120">
        <v>926</v>
      </c>
      <c r="F120">
        <v>930</v>
      </c>
      <c r="G120">
        <v>930</v>
      </c>
      <c r="H120">
        <f t="shared" si="4"/>
        <v>47408.95</v>
      </c>
      <c r="I120">
        <f t="shared" si="6"/>
        <v>8.5000000000000058E-3</v>
      </c>
      <c r="J120">
        <f t="shared" si="5"/>
        <v>8.4640784121293635E-3</v>
      </c>
    </row>
    <row r="121" spans="1:10" x14ac:dyDescent="0.15">
      <c r="A121">
        <v>4320087</v>
      </c>
      <c r="B121">
        <v>6.85</v>
      </c>
      <c r="C121">
        <v>72</v>
      </c>
      <c r="D121">
        <v>923</v>
      </c>
      <c r="E121">
        <v>926</v>
      </c>
      <c r="F121">
        <v>930</v>
      </c>
      <c r="G121">
        <v>930</v>
      </c>
      <c r="H121">
        <f t="shared" si="4"/>
        <v>48008.85</v>
      </c>
      <c r="I121">
        <f t="shared" si="6"/>
        <v>8.5000000000000058E-3</v>
      </c>
      <c r="J121">
        <f t="shared" si="5"/>
        <v>8.4640784121293635E-3</v>
      </c>
    </row>
    <row r="122" spans="1:10" x14ac:dyDescent="0.15">
      <c r="A122">
        <v>4356087</v>
      </c>
      <c r="B122">
        <v>6.85</v>
      </c>
      <c r="C122">
        <v>72</v>
      </c>
      <c r="D122">
        <v>923</v>
      </c>
      <c r="E122">
        <v>926</v>
      </c>
      <c r="F122">
        <v>930</v>
      </c>
      <c r="G122">
        <v>930</v>
      </c>
      <c r="H122">
        <f t="shared" si="4"/>
        <v>48608.85</v>
      </c>
      <c r="I122">
        <f t="shared" si="6"/>
        <v>8.5000000000000058E-3</v>
      </c>
      <c r="J122">
        <f t="shared" si="5"/>
        <v>8.4640784121293635E-3</v>
      </c>
    </row>
    <row r="123" spans="1:10" x14ac:dyDescent="0.15">
      <c r="A123">
        <v>4392086</v>
      </c>
      <c r="B123">
        <v>6.85</v>
      </c>
      <c r="C123">
        <v>72</v>
      </c>
      <c r="D123">
        <v>925</v>
      </c>
      <c r="E123">
        <v>928</v>
      </c>
      <c r="F123">
        <v>932</v>
      </c>
      <c r="G123">
        <v>932</v>
      </c>
      <c r="H123">
        <f t="shared" si="4"/>
        <v>49208.833333333336</v>
      </c>
      <c r="I123">
        <f t="shared" si="6"/>
        <v>8.5000000000000058E-3</v>
      </c>
      <c r="J123">
        <f t="shared" si="5"/>
        <v>8.4640784121293635E-3</v>
      </c>
    </row>
    <row r="124" spans="1:10" x14ac:dyDescent="0.15">
      <c r="A124">
        <v>4416001</v>
      </c>
      <c r="B124">
        <v>6.85</v>
      </c>
      <c r="C124">
        <v>72</v>
      </c>
      <c r="D124">
        <v>925</v>
      </c>
      <c r="E124">
        <v>929</v>
      </c>
      <c r="F124">
        <v>932</v>
      </c>
      <c r="G124">
        <v>932</v>
      </c>
      <c r="H124">
        <f t="shared" si="4"/>
        <v>49607.416666666664</v>
      </c>
      <c r="I124">
        <f t="shared" si="6"/>
        <v>8.5000000000000058E-3</v>
      </c>
      <c r="J124">
        <f t="shared" si="5"/>
        <v>8.4640784121293635E-3</v>
      </c>
    </row>
    <row r="125" spans="1:10" x14ac:dyDescent="0.15">
      <c r="A125">
        <v>4416600</v>
      </c>
      <c r="B125">
        <v>6.85</v>
      </c>
      <c r="C125">
        <v>72</v>
      </c>
      <c r="D125">
        <v>925</v>
      </c>
      <c r="E125">
        <v>929</v>
      </c>
      <c r="F125">
        <v>932</v>
      </c>
      <c r="G125">
        <v>932</v>
      </c>
      <c r="H125">
        <f t="shared" si="4"/>
        <v>49617.4</v>
      </c>
      <c r="I125">
        <f t="shared" si="6"/>
        <v>8.5000000000000058E-3</v>
      </c>
      <c r="J125">
        <f t="shared" si="5"/>
        <v>8.4640784121293635E-3</v>
      </c>
    </row>
    <row r="126" spans="1:10" x14ac:dyDescent="0.15">
      <c r="A126">
        <v>4417201</v>
      </c>
      <c r="B126">
        <v>6.85</v>
      </c>
      <c r="C126">
        <v>72</v>
      </c>
      <c r="D126">
        <v>925</v>
      </c>
      <c r="E126">
        <v>928</v>
      </c>
      <c r="F126">
        <v>932</v>
      </c>
      <c r="G126">
        <v>932</v>
      </c>
      <c r="H126">
        <f t="shared" si="4"/>
        <v>49627.416666666664</v>
      </c>
      <c r="I126">
        <f t="shared" si="6"/>
        <v>8.5000000000000058E-3</v>
      </c>
      <c r="J126">
        <f t="shared" si="5"/>
        <v>8.4640784121293635E-3</v>
      </c>
    </row>
    <row r="127" spans="1:10" x14ac:dyDescent="0.15">
      <c r="A127">
        <v>4417801</v>
      </c>
      <c r="B127">
        <v>6.85</v>
      </c>
      <c r="C127">
        <v>72</v>
      </c>
      <c r="D127">
        <v>925</v>
      </c>
      <c r="E127">
        <v>928</v>
      </c>
      <c r="F127">
        <v>932</v>
      </c>
      <c r="G127">
        <v>932</v>
      </c>
      <c r="H127">
        <f t="shared" si="4"/>
        <v>49637.416666666664</v>
      </c>
      <c r="I127">
        <f t="shared" si="6"/>
        <v>8.5000000000000058E-3</v>
      </c>
      <c r="J127">
        <f t="shared" si="5"/>
        <v>8.4640784121293635E-3</v>
      </c>
    </row>
    <row r="128" spans="1:10" x14ac:dyDescent="0.15">
      <c r="A128">
        <v>4418401</v>
      </c>
      <c r="B128">
        <v>6.85</v>
      </c>
      <c r="C128">
        <v>72</v>
      </c>
      <c r="D128">
        <v>925</v>
      </c>
      <c r="E128">
        <v>929</v>
      </c>
      <c r="F128">
        <v>932</v>
      </c>
      <c r="G128">
        <v>932</v>
      </c>
      <c r="H128">
        <f t="shared" si="4"/>
        <v>49647.416666666664</v>
      </c>
      <c r="I128">
        <f t="shared" si="6"/>
        <v>8.5000000000000058E-3</v>
      </c>
      <c r="J128">
        <f t="shared" si="5"/>
        <v>8.4640784121293635E-3</v>
      </c>
    </row>
    <row r="129" spans="1:10" x14ac:dyDescent="0.15">
      <c r="A129">
        <v>4419001</v>
      </c>
      <c r="B129">
        <v>6.85</v>
      </c>
      <c r="C129">
        <v>72</v>
      </c>
      <c r="D129">
        <v>925</v>
      </c>
      <c r="E129">
        <v>929</v>
      </c>
      <c r="F129">
        <v>932</v>
      </c>
      <c r="G129">
        <v>932</v>
      </c>
      <c r="H129">
        <f t="shared" si="4"/>
        <v>49657.416666666664</v>
      </c>
      <c r="I129">
        <f t="shared" si="6"/>
        <v>8.5000000000000058E-3</v>
      </c>
      <c r="J129">
        <f t="shared" si="5"/>
        <v>8.4640784121293635E-3</v>
      </c>
    </row>
    <row r="130" spans="1:10" x14ac:dyDescent="0.15">
      <c r="A130">
        <v>4464108</v>
      </c>
      <c r="B130">
        <v>6.85</v>
      </c>
      <c r="C130">
        <v>72</v>
      </c>
      <c r="D130">
        <v>925</v>
      </c>
      <c r="E130">
        <v>929</v>
      </c>
      <c r="F130">
        <v>932</v>
      </c>
      <c r="G130">
        <v>932</v>
      </c>
      <c r="H130">
        <f t="shared" ref="H130:H193" si="7">(A130-$A$2)/60</f>
        <v>50409.2</v>
      </c>
      <c r="I130">
        <f t="shared" si="6"/>
        <v>8.5000000000000058E-3</v>
      </c>
      <c r="J130">
        <f t="shared" ref="J130:J193" si="8">LN(1+I130)</f>
        <v>8.4640784121293635E-3</v>
      </c>
    </row>
    <row r="131" spans="1:10" x14ac:dyDescent="0.15">
      <c r="A131">
        <v>4536173</v>
      </c>
      <c r="B131">
        <v>6.85</v>
      </c>
      <c r="C131">
        <v>72</v>
      </c>
      <c r="D131">
        <v>925</v>
      </c>
      <c r="E131">
        <v>928</v>
      </c>
      <c r="F131">
        <v>932</v>
      </c>
      <c r="G131">
        <v>932</v>
      </c>
      <c r="H131">
        <f t="shared" si="7"/>
        <v>51610.283333333333</v>
      </c>
      <c r="I131">
        <f t="shared" si="6"/>
        <v>8.5000000000000058E-3</v>
      </c>
      <c r="J131">
        <f t="shared" si="8"/>
        <v>8.4640784121293635E-3</v>
      </c>
    </row>
    <row r="132" spans="1:10" x14ac:dyDescent="0.15">
      <c r="A132">
        <v>4608174</v>
      </c>
      <c r="B132">
        <v>6.85</v>
      </c>
      <c r="C132">
        <v>72</v>
      </c>
      <c r="D132">
        <v>925</v>
      </c>
      <c r="E132">
        <v>928</v>
      </c>
      <c r="F132">
        <v>932</v>
      </c>
      <c r="G132">
        <v>932</v>
      </c>
      <c r="H132">
        <f t="shared" si="7"/>
        <v>52810.3</v>
      </c>
      <c r="I132">
        <f t="shared" si="6"/>
        <v>8.5000000000000058E-3</v>
      </c>
      <c r="J132">
        <f t="shared" si="8"/>
        <v>8.4640784121293635E-3</v>
      </c>
    </row>
    <row r="133" spans="1:10" x14ac:dyDescent="0.15">
      <c r="A133">
        <v>4680174</v>
      </c>
      <c r="B133">
        <v>6.84</v>
      </c>
      <c r="C133">
        <v>72</v>
      </c>
      <c r="D133">
        <v>925</v>
      </c>
      <c r="E133">
        <v>928</v>
      </c>
      <c r="F133">
        <v>932</v>
      </c>
      <c r="G133">
        <v>932</v>
      </c>
      <c r="H133">
        <f t="shared" si="7"/>
        <v>54010.3</v>
      </c>
      <c r="I133">
        <f t="shared" si="6"/>
        <v>8.9999999999999941E-3</v>
      </c>
      <c r="J133">
        <f t="shared" si="8"/>
        <v>8.9597413714718015E-3</v>
      </c>
    </row>
    <row r="134" spans="1:10" x14ac:dyDescent="0.15">
      <c r="A134">
        <v>4752174</v>
      </c>
      <c r="B134">
        <v>6.84</v>
      </c>
      <c r="C134">
        <v>72</v>
      </c>
      <c r="D134">
        <v>925</v>
      </c>
      <c r="E134">
        <v>928</v>
      </c>
      <c r="F134">
        <v>932</v>
      </c>
      <c r="G134">
        <v>932</v>
      </c>
      <c r="H134">
        <f t="shared" si="7"/>
        <v>55210.3</v>
      </c>
      <c r="I134">
        <f t="shared" si="6"/>
        <v>8.9999999999999941E-3</v>
      </c>
      <c r="J134">
        <f t="shared" si="8"/>
        <v>8.9597413714718015E-3</v>
      </c>
    </row>
    <row r="135" spans="1:10" x14ac:dyDescent="0.15">
      <c r="A135">
        <v>4824173</v>
      </c>
      <c r="B135">
        <v>6.84</v>
      </c>
      <c r="C135">
        <v>73</v>
      </c>
      <c r="D135">
        <v>928</v>
      </c>
      <c r="E135">
        <v>931</v>
      </c>
      <c r="F135">
        <v>935</v>
      </c>
      <c r="G135">
        <v>935</v>
      </c>
      <c r="H135">
        <f t="shared" si="7"/>
        <v>56410.283333333333</v>
      </c>
      <c r="I135">
        <f t="shared" si="6"/>
        <v>8.9999999999999941E-3</v>
      </c>
      <c r="J135">
        <f t="shared" si="8"/>
        <v>8.9597413714718015E-3</v>
      </c>
    </row>
    <row r="136" spans="1:10" x14ac:dyDescent="0.15">
      <c r="A136">
        <v>4896177</v>
      </c>
      <c r="B136">
        <v>6.83</v>
      </c>
      <c r="C136">
        <v>73</v>
      </c>
      <c r="D136">
        <v>931</v>
      </c>
      <c r="E136">
        <v>934</v>
      </c>
      <c r="F136">
        <v>936</v>
      </c>
      <c r="G136">
        <v>936</v>
      </c>
      <c r="H136">
        <f t="shared" si="7"/>
        <v>57610.35</v>
      </c>
      <c r="I136">
        <f t="shared" si="6"/>
        <v>9.4999999999999842E-3</v>
      </c>
      <c r="J136">
        <f t="shared" si="8"/>
        <v>9.4551587707551975E-3</v>
      </c>
    </row>
    <row r="137" spans="1:10" x14ac:dyDescent="0.15">
      <c r="A137">
        <v>4968175</v>
      </c>
      <c r="B137">
        <v>6.83</v>
      </c>
      <c r="C137">
        <v>72</v>
      </c>
      <c r="D137">
        <v>932</v>
      </c>
      <c r="E137">
        <v>934</v>
      </c>
      <c r="F137">
        <v>937</v>
      </c>
      <c r="G137">
        <v>936</v>
      </c>
      <c r="H137">
        <f t="shared" si="7"/>
        <v>58810.316666666666</v>
      </c>
      <c r="I137">
        <f t="shared" si="6"/>
        <v>9.4999999999999842E-3</v>
      </c>
      <c r="J137">
        <f t="shared" si="8"/>
        <v>9.4551587707551975E-3</v>
      </c>
    </row>
    <row r="138" spans="1:10" x14ac:dyDescent="0.15">
      <c r="A138">
        <v>5040173</v>
      </c>
      <c r="B138">
        <v>6.83</v>
      </c>
      <c r="C138">
        <v>73</v>
      </c>
      <c r="D138">
        <v>929</v>
      </c>
      <c r="E138">
        <v>931</v>
      </c>
      <c r="F138">
        <v>934</v>
      </c>
      <c r="G138">
        <v>934</v>
      </c>
      <c r="H138">
        <f t="shared" si="7"/>
        <v>60010.283333333333</v>
      </c>
      <c r="I138">
        <f t="shared" si="6"/>
        <v>9.4999999999999842E-3</v>
      </c>
      <c r="J138">
        <f t="shared" si="8"/>
        <v>9.4551587707551975E-3</v>
      </c>
    </row>
    <row r="139" spans="1:10" x14ac:dyDescent="0.15">
      <c r="A139">
        <v>5184350</v>
      </c>
      <c r="B139">
        <v>6.82</v>
      </c>
      <c r="C139">
        <v>72</v>
      </c>
      <c r="D139">
        <v>930</v>
      </c>
      <c r="E139">
        <v>933</v>
      </c>
      <c r="F139">
        <v>935</v>
      </c>
      <c r="G139">
        <v>934</v>
      </c>
      <c r="H139">
        <f t="shared" si="7"/>
        <v>62413.23333333333</v>
      </c>
      <c r="I139">
        <f t="shared" si="6"/>
        <v>9.9999999999999742E-3</v>
      </c>
      <c r="J139">
        <f t="shared" si="8"/>
        <v>9.950330853168092E-3</v>
      </c>
    </row>
    <row r="140" spans="1:10" x14ac:dyDescent="0.15">
      <c r="A140">
        <v>5400522</v>
      </c>
      <c r="B140">
        <v>6.81</v>
      </c>
      <c r="C140">
        <v>72</v>
      </c>
      <c r="D140">
        <v>931</v>
      </c>
      <c r="E140">
        <v>933</v>
      </c>
      <c r="F140">
        <v>935</v>
      </c>
      <c r="G140">
        <v>935</v>
      </c>
      <c r="H140">
        <f t="shared" si="7"/>
        <v>66016.100000000006</v>
      </c>
      <c r="I140">
        <f t="shared" si="6"/>
        <v>1.0500000000000008E-2</v>
      </c>
      <c r="J140">
        <f t="shared" si="8"/>
        <v>1.0445257861538604E-2</v>
      </c>
    </row>
    <row r="141" spans="1:10" x14ac:dyDescent="0.15">
      <c r="A141">
        <v>5616527</v>
      </c>
      <c r="B141">
        <v>6.81</v>
      </c>
      <c r="C141">
        <v>72</v>
      </c>
      <c r="D141">
        <v>930</v>
      </c>
      <c r="E141">
        <v>932</v>
      </c>
      <c r="F141">
        <v>934</v>
      </c>
      <c r="G141">
        <v>934</v>
      </c>
      <c r="H141">
        <f t="shared" si="7"/>
        <v>69616.183333333334</v>
      </c>
      <c r="I141">
        <f t="shared" ref="I141:I204" si="9">(6.97-B141+0.05)*0.05/1</f>
        <v>1.0500000000000008E-2</v>
      </c>
      <c r="J141">
        <f t="shared" si="8"/>
        <v>1.0445257861538604E-2</v>
      </c>
    </row>
    <row r="142" spans="1:10" x14ac:dyDescent="0.15">
      <c r="A142">
        <v>5832523</v>
      </c>
      <c r="B142">
        <v>6.8</v>
      </c>
      <c r="C142">
        <v>72</v>
      </c>
      <c r="D142">
        <v>931</v>
      </c>
      <c r="E142">
        <v>932</v>
      </c>
      <c r="F142">
        <v>934</v>
      </c>
      <c r="G142">
        <v>934</v>
      </c>
      <c r="H142">
        <f t="shared" si="7"/>
        <v>73216.116666666669</v>
      </c>
      <c r="I142">
        <f t="shared" si="9"/>
        <v>1.0999999999999996E-2</v>
      </c>
      <c r="J142">
        <f t="shared" si="8"/>
        <v>1.0939940038334263E-2</v>
      </c>
    </row>
    <row r="143" spans="1:10" x14ac:dyDescent="0.15">
      <c r="A143">
        <v>6048522</v>
      </c>
      <c r="B143">
        <v>6.78</v>
      </c>
      <c r="C143">
        <v>72</v>
      </c>
      <c r="D143">
        <v>931</v>
      </c>
      <c r="E143">
        <v>932</v>
      </c>
      <c r="F143">
        <v>934</v>
      </c>
      <c r="G143">
        <v>934</v>
      </c>
      <c r="H143">
        <f t="shared" si="7"/>
        <v>76816.100000000006</v>
      </c>
      <c r="I143">
        <f t="shared" si="9"/>
        <v>1.1999999999999976E-2</v>
      </c>
      <c r="J143">
        <f t="shared" si="8"/>
        <v>1.1928570865273812E-2</v>
      </c>
    </row>
    <row r="144" spans="1:10" x14ac:dyDescent="0.15">
      <c r="A144">
        <v>6264522</v>
      </c>
      <c r="B144">
        <v>6.79</v>
      </c>
      <c r="C144">
        <v>72</v>
      </c>
      <c r="D144">
        <v>931</v>
      </c>
      <c r="E144">
        <v>932</v>
      </c>
      <c r="F144">
        <v>934</v>
      </c>
      <c r="G144">
        <v>934</v>
      </c>
      <c r="H144">
        <f t="shared" si="7"/>
        <v>80416.100000000006</v>
      </c>
      <c r="I144">
        <f t="shared" si="9"/>
        <v>1.1499999999999986E-2</v>
      </c>
      <c r="J144">
        <f t="shared" si="8"/>
        <v>1.143437762566317E-2</v>
      </c>
    </row>
    <row r="145" spans="1:10" x14ac:dyDescent="0.15">
      <c r="A145">
        <v>6480523</v>
      </c>
      <c r="B145">
        <v>6.78</v>
      </c>
      <c r="C145">
        <v>72</v>
      </c>
      <c r="D145">
        <v>931</v>
      </c>
      <c r="E145">
        <v>933</v>
      </c>
      <c r="F145">
        <v>934</v>
      </c>
      <c r="G145">
        <v>935</v>
      </c>
      <c r="H145">
        <f t="shared" si="7"/>
        <v>84016.116666666669</v>
      </c>
      <c r="I145">
        <f t="shared" si="9"/>
        <v>1.1999999999999976E-2</v>
      </c>
      <c r="J145">
        <f t="shared" si="8"/>
        <v>1.1928570865273812E-2</v>
      </c>
    </row>
    <row r="146" spans="1:10" x14ac:dyDescent="0.15">
      <c r="A146">
        <v>6696528</v>
      </c>
      <c r="B146">
        <v>6.77</v>
      </c>
      <c r="C146">
        <v>72</v>
      </c>
      <c r="D146">
        <v>929</v>
      </c>
      <c r="E146">
        <v>930</v>
      </c>
      <c r="F146">
        <v>932</v>
      </c>
      <c r="G146">
        <v>932</v>
      </c>
      <c r="H146">
        <f t="shared" si="7"/>
        <v>87616.2</v>
      </c>
      <c r="I146">
        <f t="shared" si="9"/>
        <v>1.2500000000000009E-2</v>
      </c>
      <c r="J146">
        <f t="shared" si="8"/>
        <v>1.242251999855711E-2</v>
      </c>
    </row>
    <row r="147" spans="1:10" x14ac:dyDescent="0.15">
      <c r="A147">
        <v>6912522</v>
      </c>
      <c r="B147">
        <v>6.76</v>
      </c>
      <c r="C147">
        <v>72</v>
      </c>
      <c r="D147">
        <v>929</v>
      </c>
      <c r="E147">
        <v>931</v>
      </c>
      <c r="F147">
        <v>933</v>
      </c>
      <c r="G147">
        <v>932</v>
      </c>
      <c r="H147">
        <f t="shared" si="7"/>
        <v>91216.1</v>
      </c>
      <c r="I147">
        <f t="shared" si="9"/>
        <v>1.2999999999999998E-2</v>
      </c>
      <c r="J147">
        <f t="shared" si="8"/>
        <v>1.2916225266546229E-2</v>
      </c>
    </row>
    <row r="148" spans="1:10" x14ac:dyDescent="0.15">
      <c r="A148">
        <v>7128525</v>
      </c>
      <c r="B148">
        <v>6.76</v>
      </c>
      <c r="C148">
        <v>72</v>
      </c>
      <c r="D148">
        <v>929</v>
      </c>
      <c r="E148">
        <v>931</v>
      </c>
      <c r="F148">
        <v>932</v>
      </c>
      <c r="G148">
        <v>932</v>
      </c>
      <c r="H148">
        <f t="shared" si="7"/>
        <v>94816.15</v>
      </c>
      <c r="I148">
        <f t="shared" si="9"/>
        <v>1.2999999999999998E-2</v>
      </c>
      <c r="J148">
        <f t="shared" si="8"/>
        <v>1.2916225266546229E-2</v>
      </c>
    </row>
    <row r="149" spans="1:10" x14ac:dyDescent="0.15">
      <c r="A149">
        <v>7344525</v>
      </c>
      <c r="B149">
        <v>6.76</v>
      </c>
      <c r="C149">
        <v>72</v>
      </c>
      <c r="D149">
        <v>929</v>
      </c>
      <c r="E149">
        <v>931</v>
      </c>
      <c r="F149">
        <v>933</v>
      </c>
      <c r="G149">
        <v>932</v>
      </c>
      <c r="H149">
        <f t="shared" si="7"/>
        <v>98416.15</v>
      </c>
      <c r="I149">
        <f t="shared" si="9"/>
        <v>1.2999999999999998E-2</v>
      </c>
      <c r="J149">
        <f t="shared" si="8"/>
        <v>1.2916225266546229E-2</v>
      </c>
    </row>
    <row r="150" spans="1:10" x14ac:dyDescent="0.15">
      <c r="A150">
        <v>7560524</v>
      </c>
      <c r="B150">
        <v>6.75</v>
      </c>
      <c r="C150">
        <v>72</v>
      </c>
      <c r="D150">
        <v>929</v>
      </c>
      <c r="E150">
        <v>931</v>
      </c>
      <c r="F150">
        <v>932</v>
      </c>
      <c r="G150">
        <v>932</v>
      </c>
      <c r="H150">
        <f t="shared" si="7"/>
        <v>102016.13333333333</v>
      </c>
      <c r="I150">
        <f t="shared" si="9"/>
        <v>1.3499999999999988E-2</v>
      </c>
      <c r="J150">
        <f t="shared" si="8"/>
        <v>1.3409686909917741E-2</v>
      </c>
    </row>
    <row r="151" spans="1:10" x14ac:dyDescent="0.15">
      <c r="A151">
        <v>7776521</v>
      </c>
      <c r="B151">
        <v>6.75</v>
      </c>
      <c r="C151">
        <v>72</v>
      </c>
      <c r="D151">
        <v>929</v>
      </c>
      <c r="E151">
        <v>930</v>
      </c>
      <c r="F151">
        <v>932</v>
      </c>
      <c r="G151">
        <v>932</v>
      </c>
      <c r="H151">
        <f t="shared" si="7"/>
        <v>105616.08333333333</v>
      </c>
      <c r="I151">
        <f t="shared" si="9"/>
        <v>1.3499999999999988E-2</v>
      </c>
      <c r="J151">
        <f t="shared" si="8"/>
        <v>1.3409686909917741E-2</v>
      </c>
    </row>
    <row r="152" spans="1:10" x14ac:dyDescent="0.15">
      <c r="A152">
        <v>7992523</v>
      </c>
      <c r="B152">
        <v>6.74</v>
      </c>
      <c r="C152">
        <v>72</v>
      </c>
      <c r="D152">
        <v>929</v>
      </c>
      <c r="E152">
        <v>930</v>
      </c>
      <c r="F152">
        <v>933</v>
      </c>
      <c r="G152">
        <v>933</v>
      </c>
      <c r="H152">
        <f t="shared" si="7"/>
        <v>109216.11666666667</v>
      </c>
      <c r="I152">
        <f t="shared" si="9"/>
        <v>1.3999999999999978E-2</v>
      </c>
      <c r="J152">
        <f t="shared" si="8"/>
        <v>1.3902905168991434E-2</v>
      </c>
    </row>
    <row r="153" spans="1:10" x14ac:dyDescent="0.15">
      <c r="A153">
        <v>8208522</v>
      </c>
      <c r="B153">
        <v>6.73</v>
      </c>
      <c r="C153">
        <v>72</v>
      </c>
      <c r="D153">
        <v>929</v>
      </c>
      <c r="E153">
        <v>930</v>
      </c>
      <c r="F153">
        <v>933</v>
      </c>
      <c r="G153">
        <v>932</v>
      </c>
      <c r="H153">
        <f t="shared" si="7"/>
        <v>112816.1</v>
      </c>
      <c r="I153">
        <f t="shared" si="9"/>
        <v>1.4499999999999966E-2</v>
      </c>
      <c r="J153">
        <f t="shared" si="8"/>
        <v>1.4395880283732339E-2</v>
      </c>
    </row>
    <row r="154" spans="1:10" x14ac:dyDescent="0.15">
      <c r="A154">
        <v>8424522</v>
      </c>
      <c r="B154">
        <v>6.72</v>
      </c>
      <c r="C154">
        <v>72</v>
      </c>
      <c r="D154">
        <v>929</v>
      </c>
      <c r="E154">
        <v>930</v>
      </c>
      <c r="F154">
        <v>933</v>
      </c>
      <c r="G154">
        <v>933</v>
      </c>
      <c r="H154">
        <f t="shared" si="7"/>
        <v>116416.1</v>
      </c>
      <c r="I154">
        <f t="shared" si="9"/>
        <v>1.4999999999999999E-2</v>
      </c>
      <c r="J154">
        <f t="shared" si="8"/>
        <v>1.4888612493750559E-2</v>
      </c>
    </row>
    <row r="155" spans="1:10" x14ac:dyDescent="0.15">
      <c r="A155">
        <v>8640522</v>
      </c>
      <c r="B155">
        <v>6.72</v>
      </c>
      <c r="C155">
        <v>72</v>
      </c>
      <c r="D155">
        <v>929</v>
      </c>
      <c r="E155">
        <v>931</v>
      </c>
      <c r="F155">
        <v>933</v>
      </c>
      <c r="G155">
        <v>933</v>
      </c>
      <c r="H155">
        <f t="shared" si="7"/>
        <v>120016.1</v>
      </c>
      <c r="I155">
        <f t="shared" si="9"/>
        <v>1.4999999999999999E-2</v>
      </c>
      <c r="J155">
        <f t="shared" si="8"/>
        <v>1.4888612493750559E-2</v>
      </c>
    </row>
    <row r="156" spans="1:10" x14ac:dyDescent="0.15">
      <c r="A156">
        <v>8856524</v>
      </c>
      <c r="B156">
        <v>6.72</v>
      </c>
      <c r="C156">
        <v>72</v>
      </c>
      <c r="D156">
        <v>929</v>
      </c>
      <c r="E156">
        <v>931</v>
      </c>
      <c r="F156">
        <v>932</v>
      </c>
      <c r="G156">
        <v>932</v>
      </c>
      <c r="H156">
        <f t="shared" si="7"/>
        <v>123616.13333333333</v>
      </c>
      <c r="I156">
        <f t="shared" si="9"/>
        <v>1.4999999999999999E-2</v>
      </c>
      <c r="J156">
        <f t="shared" si="8"/>
        <v>1.4888612493750559E-2</v>
      </c>
    </row>
    <row r="157" spans="1:10" x14ac:dyDescent="0.15">
      <c r="A157">
        <v>9072524</v>
      </c>
      <c r="B157">
        <v>6.71</v>
      </c>
      <c r="C157">
        <v>72</v>
      </c>
      <c r="D157">
        <v>929</v>
      </c>
      <c r="E157">
        <v>931</v>
      </c>
      <c r="F157">
        <v>932</v>
      </c>
      <c r="G157">
        <v>932</v>
      </c>
      <c r="H157">
        <f t="shared" si="7"/>
        <v>127216.13333333333</v>
      </c>
      <c r="I157">
        <f t="shared" si="9"/>
        <v>1.5499999999999989E-2</v>
      </c>
      <c r="J157">
        <f t="shared" si="8"/>
        <v>1.5381102038302391E-2</v>
      </c>
    </row>
    <row r="158" spans="1:10" x14ac:dyDescent="0.15">
      <c r="A158">
        <v>9288527</v>
      </c>
      <c r="B158">
        <v>6.7</v>
      </c>
      <c r="C158">
        <v>72</v>
      </c>
      <c r="D158">
        <v>929</v>
      </c>
      <c r="E158">
        <v>930</v>
      </c>
      <c r="F158">
        <v>933</v>
      </c>
      <c r="G158">
        <v>933</v>
      </c>
      <c r="H158">
        <f t="shared" si="7"/>
        <v>130816.18333333333</v>
      </c>
      <c r="I158">
        <f t="shared" si="9"/>
        <v>1.599999999999998E-2</v>
      </c>
      <c r="J158">
        <f t="shared" si="8"/>
        <v>1.5873349156290163E-2</v>
      </c>
    </row>
    <row r="159" spans="1:10" x14ac:dyDescent="0.15">
      <c r="A159">
        <v>9504523</v>
      </c>
      <c r="B159">
        <v>6.7</v>
      </c>
      <c r="C159">
        <v>72</v>
      </c>
      <c r="D159">
        <v>929</v>
      </c>
      <c r="E159">
        <v>931</v>
      </c>
      <c r="F159">
        <v>932</v>
      </c>
      <c r="G159">
        <v>933</v>
      </c>
      <c r="H159">
        <f t="shared" si="7"/>
        <v>134416.11666666667</v>
      </c>
      <c r="I159">
        <f t="shared" si="9"/>
        <v>1.599999999999998E-2</v>
      </c>
      <c r="J159">
        <f t="shared" si="8"/>
        <v>1.5873349156290163E-2</v>
      </c>
    </row>
    <row r="160" spans="1:10" x14ac:dyDescent="0.15">
      <c r="A160">
        <v>9720522</v>
      </c>
      <c r="B160">
        <v>6.69</v>
      </c>
      <c r="C160">
        <v>72</v>
      </c>
      <c r="D160">
        <v>929</v>
      </c>
      <c r="E160">
        <v>930</v>
      </c>
      <c r="F160">
        <v>932</v>
      </c>
      <c r="G160">
        <v>933</v>
      </c>
      <c r="H160">
        <f t="shared" si="7"/>
        <v>138016.1</v>
      </c>
      <c r="I160">
        <f t="shared" si="9"/>
        <v>1.649999999999997E-2</v>
      </c>
      <c r="J160">
        <f t="shared" si="8"/>
        <v>1.636535408626423E-2</v>
      </c>
    </row>
    <row r="161" spans="1:10" x14ac:dyDescent="0.15">
      <c r="A161">
        <v>9936529</v>
      </c>
      <c r="B161">
        <v>6.69</v>
      </c>
      <c r="C161">
        <v>72</v>
      </c>
      <c r="D161">
        <v>929</v>
      </c>
      <c r="E161">
        <v>931</v>
      </c>
      <c r="F161">
        <v>932</v>
      </c>
      <c r="G161">
        <v>932</v>
      </c>
      <c r="H161">
        <f t="shared" si="7"/>
        <v>141616.21666666667</v>
      </c>
      <c r="I161">
        <f t="shared" si="9"/>
        <v>1.649999999999997E-2</v>
      </c>
      <c r="J161">
        <f t="shared" si="8"/>
        <v>1.636535408626423E-2</v>
      </c>
    </row>
    <row r="162" spans="1:10" x14ac:dyDescent="0.15">
      <c r="A162">
        <v>10152523</v>
      </c>
      <c r="B162">
        <v>6.68</v>
      </c>
      <c r="C162">
        <v>72</v>
      </c>
      <c r="D162">
        <v>929</v>
      </c>
      <c r="E162">
        <v>930</v>
      </c>
      <c r="F162">
        <v>933</v>
      </c>
      <c r="G162">
        <v>933</v>
      </c>
      <c r="H162">
        <f t="shared" si="7"/>
        <v>145216.11666666667</v>
      </c>
      <c r="I162">
        <f t="shared" si="9"/>
        <v>1.7000000000000001E-2</v>
      </c>
      <c r="J162">
        <f t="shared" si="8"/>
        <v>1.6857117066422806E-2</v>
      </c>
    </row>
    <row r="163" spans="1:10" x14ac:dyDescent="0.15">
      <c r="A163">
        <v>10368523</v>
      </c>
      <c r="B163">
        <v>6.68</v>
      </c>
      <c r="C163">
        <v>73</v>
      </c>
      <c r="D163">
        <v>929</v>
      </c>
      <c r="E163">
        <v>931</v>
      </c>
      <c r="F163">
        <v>932</v>
      </c>
      <c r="G163">
        <v>932</v>
      </c>
      <c r="H163">
        <f t="shared" si="7"/>
        <v>148816.11666666667</v>
      </c>
      <c r="I163">
        <f t="shared" si="9"/>
        <v>1.7000000000000001E-2</v>
      </c>
      <c r="J163">
        <f t="shared" si="8"/>
        <v>1.6857117066422806E-2</v>
      </c>
    </row>
    <row r="164" spans="1:10" x14ac:dyDescent="0.15">
      <c r="A164">
        <v>10584523</v>
      </c>
      <c r="B164">
        <v>6.67</v>
      </c>
      <c r="C164">
        <v>73</v>
      </c>
      <c r="D164">
        <v>929</v>
      </c>
      <c r="E164">
        <v>930</v>
      </c>
      <c r="F164">
        <v>932</v>
      </c>
      <c r="G164">
        <v>932</v>
      </c>
      <c r="H164">
        <f t="shared" si="7"/>
        <v>152416.11666666667</v>
      </c>
      <c r="I164">
        <f t="shared" si="9"/>
        <v>1.7499999999999991E-2</v>
      </c>
      <c r="J164">
        <f t="shared" si="8"/>
        <v>1.7348638334613073E-2</v>
      </c>
    </row>
    <row r="165" spans="1:10" x14ac:dyDescent="0.15">
      <c r="A165">
        <v>10800524</v>
      </c>
      <c r="B165">
        <v>6.67</v>
      </c>
      <c r="C165">
        <v>73</v>
      </c>
      <c r="D165">
        <v>929</v>
      </c>
      <c r="E165">
        <v>931</v>
      </c>
      <c r="F165">
        <v>932</v>
      </c>
      <c r="G165">
        <v>932</v>
      </c>
      <c r="H165">
        <f t="shared" si="7"/>
        <v>156016.13333333333</v>
      </c>
      <c r="I165">
        <f t="shared" si="9"/>
        <v>1.7499999999999991E-2</v>
      </c>
      <c r="J165">
        <f t="shared" si="8"/>
        <v>1.7348638334613073E-2</v>
      </c>
    </row>
    <row r="166" spans="1:10" x14ac:dyDescent="0.15">
      <c r="A166">
        <v>11016521</v>
      </c>
      <c r="B166">
        <v>6.66</v>
      </c>
      <c r="C166">
        <v>73</v>
      </c>
      <c r="D166">
        <v>929</v>
      </c>
      <c r="E166">
        <v>930</v>
      </c>
      <c r="F166">
        <v>932</v>
      </c>
      <c r="G166">
        <v>932</v>
      </c>
      <c r="H166">
        <f t="shared" si="7"/>
        <v>159616.08333333334</v>
      </c>
      <c r="I166">
        <f t="shared" si="9"/>
        <v>1.7999999999999981E-2</v>
      </c>
      <c r="J166">
        <f t="shared" si="8"/>
        <v>1.7839918128331016E-2</v>
      </c>
    </row>
    <row r="167" spans="1:10" x14ac:dyDescent="0.15">
      <c r="A167">
        <v>11232525</v>
      </c>
      <c r="B167">
        <v>6.65</v>
      </c>
      <c r="C167">
        <v>72</v>
      </c>
      <c r="D167">
        <v>929</v>
      </c>
      <c r="E167">
        <v>931</v>
      </c>
      <c r="F167">
        <v>933</v>
      </c>
      <c r="G167">
        <v>932</v>
      </c>
      <c r="H167">
        <f t="shared" si="7"/>
        <v>163216.15</v>
      </c>
      <c r="I167">
        <f t="shared" si="9"/>
        <v>1.8499999999999971E-2</v>
      </c>
      <c r="J167">
        <f t="shared" si="8"/>
        <v>1.8330956684723419E-2</v>
      </c>
    </row>
    <row r="168" spans="1:10" x14ac:dyDescent="0.15">
      <c r="A168">
        <v>11448522</v>
      </c>
      <c r="B168">
        <v>6.65</v>
      </c>
      <c r="C168">
        <v>72</v>
      </c>
      <c r="D168">
        <v>929</v>
      </c>
      <c r="E168">
        <v>930</v>
      </c>
      <c r="F168">
        <v>932</v>
      </c>
      <c r="G168">
        <v>932</v>
      </c>
      <c r="H168">
        <f t="shared" si="7"/>
        <v>166816.1</v>
      </c>
      <c r="I168">
        <f t="shared" si="9"/>
        <v>1.8499999999999971E-2</v>
      </c>
      <c r="J168">
        <f t="shared" si="8"/>
        <v>1.8330956684723419E-2</v>
      </c>
    </row>
    <row r="169" spans="1:10" x14ac:dyDescent="0.15">
      <c r="A169">
        <v>11664522</v>
      </c>
      <c r="B169">
        <v>6.64</v>
      </c>
      <c r="C169">
        <v>73</v>
      </c>
      <c r="D169">
        <v>929</v>
      </c>
      <c r="E169">
        <v>931</v>
      </c>
      <c r="F169">
        <v>932</v>
      </c>
      <c r="G169">
        <v>932</v>
      </c>
      <c r="H169">
        <f t="shared" si="7"/>
        <v>170416.1</v>
      </c>
      <c r="I169">
        <f t="shared" si="9"/>
        <v>1.9000000000000003E-2</v>
      </c>
      <c r="J169">
        <f t="shared" si="8"/>
        <v>1.8821754240587667E-2</v>
      </c>
    </row>
    <row r="170" spans="1:10" x14ac:dyDescent="0.15">
      <c r="A170">
        <v>11880524</v>
      </c>
      <c r="B170">
        <v>6.64</v>
      </c>
      <c r="C170">
        <v>73</v>
      </c>
      <c r="D170">
        <v>929</v>
      </c>
      <c r="E170">
        <v>931</v>
      </c>
      <c r="F170">
        <v>932</v>
      </c>
      <c r="G170">
        <v>932</v>
      </c>
      <c r="H170">
        <f t="shared" si="7"/>
        <v>174016.13333333333</v>
      </c>
      <c r="I170">
        <f t="shared" si="9"/>
        <v>1.9000000000000003E-2</v>
      </c>
      <c r="J170">
        <f t="shared" si="8"/>
        <v>1.8821754240587667E-2</v>
      </c>
    </row>
    <row r="171" spans="1:10" x14ac:dyDescent="0.15">
      <c r="A171">
        <v>12096521</v>
      </c>
      <c r="B171">
        <v>6.63</v>
      </c>
      <c r="C171">
        <v>72</v>
      </c>
      <c r="D171">
        <v>929</v>
      </c>
      <c r="E171">
        <v>930</v>
      </c>
      <c r="F171">
        <v>932</v>
      </c>
      <c r="G171">
        <v>932</v>
      </c>
      <c r="H171">
        <f t="shared" si="7"/>
        <v>177616.08333333334</v>
      </c>
      <c r="I171">
        <f t="shared" si="9"/>
        <v>1.9499999999999993E-2</v>
      </c>
      <c r="J171">
        <f t="shared" si="8"/>
        <v>1.9312311032372884E-2</v>
      </c>
    </row>
    <row r="172" spans="1:10" x14ac:dyDescent="0.15">
      <c r="A172">
        <v>12312522</v>
      </c>
      <c r="B172">
        <v>6.63</v>
      </c>
      <c r="C172">
        <v>72</v>
      </c>
      <c r="D172">
        <v>929</v>
      </c>
      <c r="E172">
        <v>931</v>
      </c>
      <c r="F172">
        <v>933</v>
      </c>
      <c r="G172">
        <v>933</v>
      </c>
      <c r="H172">
        <f t="shared" si="7"/>
        <v>181216.1</v>
      </c>
      <c r="I172">
        <f t="shared" si="9"/>
        <v>1.9499999999999993E-2</v>
      </c>
      <c r="J172">
        <f t="shared" si="8"/>
        <v>1.9312311032372884E-2</v>
      </c>
    </row>
    <row r="173" spans="1:10" x14ac:dyDescent="0.15">
      <c r="A173">
        <v>12528523</v>
      </c>
      <c r="B173">
        <v>6.62</v>
      </c>
      <c r="C173">
        <v>72</v>
      </c>
      <c r="D173">
        <v>929</v>
      </c>
      <c r="E173">
        <v>931</v>
      </c>
      <c r="F173">
        <v>933</v>
      </c>
      <c r="G173">
        <v>933</v>
      </c>
      <c r="H173">
        <f t="shared" si="7"/>
        <v>184816.11666666667</v>
      </c>
      <c r="I173">
        <f t="shared" si="9"/>
        <v>1.9999999999999983E-2</v>
      </c>
      <c r="J173">
        <f t="shared" si="8"/>
        <v>1.980262729617973E-2</v>
      </c>
    </row>
    <row r="174" spans="1:10" x14ac:dyDescent="0.15">
      <c r="A174">
        <v>12744522</v>
      </c>
      <c r="B174">
        <v>6.61</v>
      </c>
      <c r="C174">
        <v>72</v>
      </c>
      <c r="D174">
        <v>929</v>
      </c>
      <c r="E174">
        <v>931</v>
      </c>
      <c r="F174">
        <v>933</v>
      </c>
      <c r="G174">
        <v>933</v>
      </c>
      <c r="H174">
        <f t="shared" si="7"/>
        <v>188416.1</v>
      </c>
      <c r="I174">
        <f t="shared" si="9"/>
        <v>2.0499999999999973E-2</v>
      </c>
      <c r="J174">
        <f t="shared" si="8"/>
        <v>2.0292703267762394E-2</v>
      </c>
    </row>
    <row r="175" spans="1:10" x14ac:dyDescent="0.15">
      <c r="A175">
        <v>12960525</v>
      </c>
      <c r="B175">
        <v>6.6</v>
      </c>
      <c r="C175">
        <v>72</v>
      </c>
      <c r="D175">
        <v>929</v>
      </c>
      <c r="E175">
        <v>931</v>
      </c>
      <c r="F175">
        <v>933</v>
      </c>
      <c r="G175">
        <v>933</v>
      </c>
      <c r="H175">
        <f t="shared" si="7"/>
        <v>192016.15</v>
      </c>
      <c r="I175">
        <f t="shared" si="9"/>
        <v>2.1000000000000005E-2</v>
      </c>
      <c r="J175">
        <f t="shared" si="8"/>
        <v>2.0782539182528412E-2</v>
      </c>
    </row>
    <row r="176" spans="1:10" x14ac:dyDescent="0.15">
      <c r="A176">
        <v>13176522</v>
      </c>
      <c r="B176">
        <v>6.61</v>
      </c>
      <c r="C176">
        <v>72</v>
      </c>
      <c r="D176">
        <v>929</v>
      </c>
      <c r="E176">
        <v>931</v>
      </c>
      <c r="F176">
        <v>933</v>
      </c>
      <c r="G176">
        <v>933</v>
      </c>
      <c r="H176">
        <f t="shared" si="7"/>
        <v>195616.1</v>
      </c>
      <c r="I176">
        <f t="shared" si="9"/>
        <v>2.0499999999999973E-2</v>
      </c>
      <c r="J176">
        <f t="shared" si="8"/>
        <v>2.0292703267762394E-2</v>
      </c>
    </row>
    <row r="177" spans="1:10" x14ac:dyDescent="0.15">
      <c r="A177">
        <v>13344601</v>
      </c>
      <c r="B177">
        <v>6.6</v>
      </c>
      <c r="C177">
        <v>72</v>
      </c>
      <c r="D177">
        <v>929</v>
      </c>
      <c r="E177">
        <v>931</v>
      </c>
      <c r="F177">
        <v>933</v>
      </c>
      <c r="G177">
        <v>933</v>
      </c>
      <c r="H177">
        <f t="shared" si="7"/>
        <v>198417.41666666666</v>
      </c>
      <c r="I177">
        <f t="shared" si="9"/>
        <v>2.1000000000000005E-2</v>
      </c>
      <c r="J177">
        <f t="shared" si="8"/>
        <v>2.0782539182528412E-2</v>
      </c>
    </row>
    <row r="178" spans="1:10" x14ac:dyDescent="0.15">
      <c r="A178">
        <v>13345201</v>
      </c>
      <c r="B178">
        <v>6.6</v>
      </c>
      <c r="C178">
        <v>72</v>
      </c>
      <c r="D178">
        <v>929</v>
      </c>
      <c r="E178">
        <v>931</v>
      </c>
      <c r="F178">
        <v>933</v>
      </c>
      <c r="G178">
        <v>933</v>
      </c>
      <c r="H178">
        <f t="shared" si="7"/>
        <v>198427.41666666666</v>
      </c>
      <c r="I178">
        <f t="shared" si="9"/>
        <v>2.1000000000000005E-2</v>
      </c>
      <c r="J178">
        <f t="shared" si="8"/>
        <v>2.0782539182528412E-2</v>
      </c>
    </row>
    <row r="179" spans="1:10" x14ac:dyDescent="0.15">
      <c r="A179">
        <v>13345801</v>
      </c>
      <c r="B179">
        <v>6.6</v>
      </c>
      <c r="C179">
        <v>72</v>
      </c>
      <c r="D179">
        <v>929</v>
      </c>
      <c r="E179">
        <v>930</v>
      </c>
      <c r="F179">
        <v>933</v>
      </c>
      <c r="G179">
        <v>933</v>
      </c>
      <c r="H179">
        <f t="shared" si="7"/>
        <v>198437.41666666666</v>
      </c>
      <c r="I179">
        <f t="shared" si="9"/>
        <v>2.1000000000000005E-2</v>
      </c>
      <c r="J179">
        <f t="shared" si="8"/>
        <v>2.0782539182528412E-2</v>
      </c>
    </row>
    <row r="180" spans="1:10" x14ac:dyDescent="0.15">
      <c r="A180">
        <v>13346401</v>
      </c>
      <c r="B180">
        <v>6.61</v>
      </c>
      <c r="C180">
        <v>72</v>
      </c>
      <c r="D180">
        <v>929</v>
      </c>
      <c r="E180">
        <v>931</v>
      </c>
      <c r="F180">
        <v>933</v>
      </c>
      <c r="G180">
        <v>933</v>
      </c>
      <c r="H180">
        <f t="shared" si="7"/>
        <v>198447.41666666666</v>
      </c>
      <c r="I180">
        <f t="shared" si="9"/>
        <v>2.0499999999999973E-2</v>
      </c>
      <c r="J180">
        <f t="shared" si="8"/>
        <v>2.0292703267762394E-2</v>
      </c>
    </row>
    <row r="181" spans="1:10" x14ac:dyDescent="0.15">
      <c r="A181">
        <v>13392110</v>
      </c>
      <c r="B181">
        <v>6.6</v>
      </c>
      <c r="C181">
        <v>72</v>
      </c>
      <c r="D181">
        <v>929</v>
      </c>
      <c r="E181">
        <v>931</v>
      </c>
      <c r="F181">
        <v>933</v>
      </c>
      <c r="G181">
        <v>933</v>
      </c>
      <c r="H181">
        <f t="shared" si="7"/>
        <v>199209.23333333334</v>
      </c>
      <c r="I181">
        <f t="shared" si="9"/>
        <v>2.1000000000000005E-2</v>
      </c>
      <c r="J181">
        <f t="shared" si="8"/>
        <v>2.0782539182528412E-2</v>
      </c>
    </row>
    <row r="182" spans="1:10" x14ac:dyDescent="0.15">
      <c r="A182">
        <v>13608525</v>
      </c>
      <c r="B182">
        <v>6.6</v>
      </c>
      <c r="C182">
        <v>72</v>
      </c>
      <c r="D182">
        <v>929</v>
      </c>
      <c r="E182">
        <v>931</v>
      </c>
      <c r="F182">
        <v>933</v>
      </c>
      <c r="G182">
        <v>933</v>
      </c>
      <c r="H182">
        <f t="shared" si="7"/>
        <v>202816.15</v>
      </c>
      <c r="I182">
        <f t="shared" si="9"/>
        <v>2.1000000000000005E-2</v>
      </c>
      <c r="J182">
        <f t="shared" si="8"/>
        <v>2.0782539182528412E-2</v>
      </c>
    </row>
    <row r="183" spans="1:10" x14ac:dyDescent="0.15">
      <c r="A183">
        <v>13824524</v>
      </c>
      <c r="B183">
        <v>6.59</v>
      </c>
      <c r="C183">
        <v>72</v>
      </c>
      <c r="D183">
        <v>929</v>
      </c>
      <c r="E183">
        <v>931</v>
      </c>
      <c r="F183">
        <v>933</v>
      </c>
      <c r="G183">
        <v>933</v>
      </c>
      <c r="H183">
        <f t="shared" si="7"/>
        <v>206416.13333333333</v>
      </c>
      <c r="I183">
        <f t="shared" si="9"/>
        <v>2.1499999999999995E-2</v>
      </c>
      <c r="J183">
        <f t="shared" si="8"/>
        <v>2.1272135275539769E-2</v>
      </c>
    </row>
    <row r="184" spans="1:10" x14ac:dyDescent="0.15">
      <c r="A184">
        <v>14040521</v>
      </c>
      <c r="B184">
        <v>6.59</v>
      </c>
      <c r="C184">
        <v>72</v>
      </c>
      <c r="D184">
        <v>929</v>
      </c>
      <c r="E184">
        <v>931</v>
      </c>
      <c r="F184">
        <v>933</v>
      </c>
      <c r="G184">
        <v>933</v>
      </c>
      <c r="H184">
        <f t="shared" si="7"/>
        <v>210016.08333333334</v>
      </c>
      <c r="I184">
        <f t="shared" si="9"/>
        <v>2.1499999999999995E-2</v>
      </c>
      <c r="J184">
        <f t="shared" si="8"/>
        <v>2.1272135275539769E-2</v>
      </c>
    </row>
    <row r="185" spans="1:10" x14ac:dyDescent="0.15">
      <c r="A185">
        <v>14256521</v>
      </c>
      <c r="B185">
        <v>6.58</v>
      </c>
      <c r="C185">
        <v>72</v>
      </c>
      <c r="D185">
        <v>929</v>
      </c>
      <c r="E185">
        <v>931</v>
      </c>
      <c r="F185">
        <v>933</v>
      </c>
      <c r="G185">
        <v>933</v>
      </c>
      <c r="H185">
        <f t="shared" si="7"/>
        <v>213616.08333333334</v>
      </c>
      <c r="I185">
        <f t="shared" si="9"/>
        <v>2.1999999999999985E-2</v>
      </c>
      <c r="J185">
        <f t="shared" si="8"/>
        <v>2.176149178151271E-2</v>
      </c>
    </row>
    <row r="186" spans="1:10" x14ac:dyDescent="0.15">
      <c r="A186">
        <v>14472524</v>
      </c>
      <c r="B186">
        <v>6.58</v>
      </c>
      <c r="C186">
        <v>72</v>
      </c>
      <c r="D186">
        <v>929</v>
      </c>
      <c r="E186">
        <v>931</v>
      </c>
      <c r="F186">
        <v>933</v>
      </c>
      <c r="G186">
        <v>933</v>
      </c>
      <c r="H186">
        <f t="shared" si="7"/>
        <v>217216.13333333333</v>
      </c>
      <c r="I186">
        <f t="shared" si="9"/>
        <v>2.1999999999999985E-2</v>
      </c>
      <c r="J186">
        <f t="shared" si="8"/>
        <v>2.176149178151271E-2</v>
      </c>
    </row>
    <row r="187" spans="1:10" x14ac:dyDescent="0.15">
      <c r="A187">
        <v>14688524</v>
      </c>
      <c r="B187">
        <v>6.57</v>
      </c>
      <c r="C187">
        <v>72</v>
      </c>
      <c r="D187">
        <v>929</v>
      </c>
      <c r="E187">
        <v>931</v>
      </c>
      <c r="F187">
        <v>933</v>
      </c>
      <c r="G187">
        <v>933</v>
      </c>
      <c r="H187">
        <f t="shared" si="7"/>
        <v>220816.13333333333</v>
      </c>
      <c r="I187">
        <f t="shared" si="9"/>
        <v>2.2499999999999975E-2</v>
      </c>
      <c r="J187">
        <f t="shared" si="8"/>
        <v>2.2250608934819723E-2</v>
      </c>
    </row>
    <row r="188" spans="1:10" x14ac:dyDescent="0.15">
      <c r="A188">
        <v>14904522</v>
      </c>
      <c r="B188">
        <v>6.56</v>
      </c>
      <c r="C188">
        <v>73</v>
      </c>
      <c r="D188">
        <v>929</v>
      </c>
      <c r="E188">
        <v>931</v>
      </c>
      <c r="F188">
        <v>933</v>
      </c>
      <c r="G188">
        <v>933</v>
      </c>
      <c r="H188">
        <f t="shared" si="7"/>
        <v>224416.1</v>
      </c>
      <c r="I188">
        <f t="shared" si="9"/>
        <v>2.3000000000000007E-2</v>
      </c>
      <c r="J188">
        <f t="shared" si="8"/>
        <v>2.2739486969489339E-2</v>
      </c>
    </row>
    <row r="189" spans="1:10" x14ac:dyDescent="0.15">
      <c r="A189">
        <v>15120523</v>
      </c>
      <c r="B189">
        <v>6.56</v>
      </c>
      <c r="C189">
        <v>73</v>
      </c>
      <c r="D189">
        <v>929</v>
      </c>
      <c r="E189">
        <v>931</v>
      </c>
      <c r="F189">
        <v>933</v>
      </c>
      <c r="G189">
        <v>933</v>
      </c>
      <c r="H189">
        <f t="shared" si="7"/>
        <v>228016.11666666667</v>
      </c>
      <c r="I189">
        <f t="shared" si="9"/>
        <v>2.3000000000000007E-2</v>
      </c>
      <c r="J189">
        <f t="shared" si="8"/>
        <v>2.2739486969489339E-2</v>
      </c>
    </row>
    <row r="190" spans="1:10" x14ac:dyDescent="0.15">
      <c r="A190">
        <v>15336521</v>
      </c>
      <c r="B190">
        <v>6.55</v>
      </c>
      <c r="C190">
        <v>73</v>
      </c>
      <c r="D190">
        <v>929</v>
      </c>
      <c r="E190">
        <v>931</v>
      </c>
      <c r="F190">
        <v>933</v>
      </c>
      <c r="G190">
        <v>933</v>
      </c>
      <c r="H190">
        <f t="shared" si="7"/>
        <v>231616.08333333334</v>
      </c>
      <c r="I190">
        <f t="shared" si="9"/>
        <v>2.3499999999999997E-2</v>
      </c>
      <c r="J190">
        <f t="shared" si="8"/>
        <v>2.3228126119207243E-2</v>
      </c>
    </row>
    <row r="191" spans="1:10" x14ac:dyDescent="0.15">
      <c r="A191">
        <v>15552522</v>
      </c>
      <c r="B191">
        <v>6.56</v>
      </c>
      <c r="C191">
        <v>73</v>
      </c>
      <c r="D191">
        <v>929</v>
      </c>
      <c r="E191">
        <v>931</v>
      </c>
      <c r="F191">
        <v>933</v>
      </c>
      <c r="G191">
        <v>932</v>
      </c>
      <c r="H191">
        <f t="shared" si="7"/>
        <v>235216.1</v>
      </c>
      <c r="I191">
        <f t="shared" si="9"/>
        <v>2.3000000000000007E-2</v>
      </c>
      <c r="J191">
        <f t="shared" si="8"/>
        <v>2.2739486969489339E-2</v>
      </c>
    </row>
    <row r="192" spans="1:10" x14ac:dyDescent="0.15">
      <c r="A192">
        <v>15768525</v>
      </c>
      <c r="B192">
        <v>6.55</v>
      </c>
      <c r="C192">
        <v>73</v>
      </c>
      <c r="D192">
        <v>929</v>
      </c>
      <c r="E192">
        <v>930</v>
      </c>
      <c r="F192">
        <v>932</v>
      </c>
      <c r="G192">
        <v>933</v>
      </c>
      <c r="H192">
        <f t="shared" si="7"/>
        <v>238816.15</v>
      </c>
      <c r="I192">
        <f t="shared" si="9"/>
        <v>2.3499999999999997E-2</v>
      </c>
      <c r="J192">
        <f t="shared" si="8"/>
        <v>2.3228126119207243E-2</v>
      </c>
    </row>
    <row r="193" spans="1:10" x14ac:dyDescent="0.15">
      <c r="A193">
        <v>15984523</v>
      </c>
      <c r="B193">
        <v>6.54</v>
      </c>
      <c r="C193">
        <v>73</v>
      </c>
      <c r="D193">
        <v>929</v>
      </c>
      <c r="E193">
        <v>931</v>
      </c>
      <c r="F193">
        <v>932</v>
      </c>
      <c r="G193">
        <v>932</v>
      </c>
      <c r="H193">
        <f t="shared" si="7"/>
        <v>242416.11666666667</v>
      </c>
      <c r="I193">
        <f t="shared" si="9"/>
        <v>2.3999999999999987E-2</v>
      </c>
      <c r="J193">
        <f t="shared" si="8"/>
        <v>2.3716526617316065E-2</v>
      </c>
    </row>
    <row r="194" spans="1:10" x14ac:dyDescent="0.15">
      <c r="A194">
        <v>16200522</v>
      </c>
      <c r="B194">
        <v>6.54</v>
      </c>
      <c r="C194">
        <v>73</v>
      </c>
      <c r="D194">
        <v>929</v>
      </c>
      <c r="E194">
        <v>930</v>
      </c>
      <c r="F194">
        <v>932</v>
      </c>
      <c r="G194">
        <v>933</v>
      </c>
      <c r="H194">
        <f t="shared" ref="H194:H257" si="10">(A194-$A$2)/60</f>
        <v>246016.1</v>
      </c>
      <c r="I194">
        <f t="shared" si="9"/>
        <v>2.3999999999999987E-2</v>
      </c>
      <c r="J194">
        <f t="shared" ref="J194:J257" si="11">LN(1+I194)</f>
        <v>2.3716526617316065E-2</v>
      </c>
    </row>
    <row r="195" spans="1:10" x14ac:dyDescent="0.15">
      <c r="A195">
        <v>16416523</v>
      </c>
      <c r="B195">
        <v>6.54</v>
      </c>
      <c r="C195">
        <v>73</v>
      </c>
      <c r="D195">
        <v>929</v>
      </c>
      <c r="E195">
        <v>931</v>
      </c>
      <c r="F195">
        <v>933</v>
      </c>
      <c r="G195">
        <v>933</v>
      </c>
      <c r="H195">
        <f t="shared" si="10"/>
        <v>249616.11666666667</v>
      </c>
      <c r="I195">
        <f t="shared" si="9"/>
        <v>2.3999999999999987E-2</v>
      </c>
      <c r="J195">
        <f t="shared" si="11"/>
        <v>2.3716526617316065E-2</v>
      </c>
    </row>
    <row r="196" spans="1:10" x14ac:dyDescent="0.15">
      <c r="A196">
        <v>16632521</v>
      </c>
      <c r="B196">
        <v>6.53</v>
      </c>
      <c r="C196">
        <v>72</v>
      </c>
      <c r="D196">
        <v>929</v>
      </c>
      <c r="E196">
        <v>931</v>
      </c>
      <c r="F196">
        <v>933</v>
      </c>
      <c r="G196">
        <v>933</v>
      </c>
      <c r="H196">
        <f t="shared" si="10"/>
        <v>253216.08333333334</v>
      </c>
      <c r="I196">
        <f t="shared" si="9"/>
        <v>2.4499999999999977E-2</v>
      </c>
      <c r="J196">
        <f t="shared" si="11"/>
        <v>2.4204688696817359E-2</v>
      </c>
    </row>
    <row r="197" spans="1:10" x14ac:dyDescent="0.15">
      <c r="A197">
        <v>16848523</v>
      </c>
      <c r="B197">
        <v>6.52</v>
      </c>
      <c r="C197">
        <v>72</v>
      </c>
      <c r="D197">
        <v>929</v>
      </c>
      <c r="E197">
        <v>931</v>
      </c>
      <c r="F197">
        <v>933</v>
      </c>
      <c r="G197">
        <v>933</v>
      </c>
      <c r="H197">
        <f t="shared" si="10"/>
        <v>256816.11666666667</v>
      </c>
      <c r="I197">
        <f t="shared" si="9"/>
        <v>2.5000000000000012E-2</v>
      </c>
      <c r="J197">
        <f t="shared" si="11"/>
        <v>2.4692612590371414E-2</v>
      </c>
    </row>
    <row r="198" spans="1:10" x14ac:dyDescent="0.15">
      <c r="A198">
        <v>17064523</v>
      </c>
      <c r="B198">
        <v>6.53</v>
      </c>
      <c r="C198">
        <v>72</v>
      </c>
      <c r="D198">
        <v>929</v>
      </c>
      <c r="E198">
        <v>931</v>
      </c>
      <c r="F198">
        <v>933</v>
      </c>
      <c r="G198">
        <v>933</v>
      </c>
      <c r="H198">
        <f t="shared" si="10"/>
        <v>260416.11666666667</v>
      </c>
      <c r="I198">
        <f t="shared" si="9"/>
        <v>2.4499999999999977E-2</v>
      </c>
      <c r="J198">
        <f t="shared" si="11"/>
        <v>2.4204688696817359E-2</v>
      </c>
    </row>
    <row r="199" spans="1:10" x14ac:dyDescent="0.15">
      <c r="A199">
        <v>17280524</v>
      </c>
      <c r="B199">
        <v>6.52</v>
      </c>
      <c r="C199">
        <v>72</v>
      </c>
      <c r="D199">
        <v>929</v>
      </c>
      <c r="E199">
        <v>931</v>
      </c>
      <c r="F199">
        <v>933</v>
      </c>
      <c r="G199">
        <v>933</v>
      </c>
      <c r="H199">
        <f t="shared" si="10"/>
        <v>264016.13333333336</v>
      </c>
      <c r="I199">
        <f t="shared" si="9"/>
        <v>2.5000000000000012E-2</v>
      </c>
      <c r="J199">
        <f t="shared" si="11"/>
        <v>2.4692612590371414E-2</v>
      </c>
    </row>
    <row r="200" spans="1:10" x14ac:dyDescent="0.15">
      <c r="A200">
        <v>17496523</v>
      </c>
      <c r="B200">
        <v>6.52</v>
      </c>
      <c r="C200">
        <v>72</v>
      </c>
      <c r="D200">
        <v>929</v>
      </c>
      <c r="E200">
        <v>931</v>
      </c>
      <c r="F200">
        <v>933</v>
      </c>
      <c r="G200">
        <v>933</v>
      </c>
      <c r="H200">
        <f t="shared" si="10"/>
        <v>267616.11666666664</v>
      </c>
      <c r="I200">
        <f t="shared" si="9"/>
        <v>2.5000000000000012E-2</v>
      </c>
      <c r="J200">
        <f t="shared" si="11"/>
        <v>2.4692612590371414E-2</v>
      </c>
    </row>
    <row r="201" spans="1:10" x14ac:dyDescent="0.15">
      <c r="A201">
        <v>17712522</v>
      </c>
      <c r="B201">
        <v>6.51</v>
      </c>
      <c r="C201">
        <v>72</v>
      </c>
      <c r="D201">
        <v>929</v>
      </c>
      <c r="E201">
        <v>931</v>
      </c>
      <c r="F201">
        <v>933</v>
      </c>
      <c r="G201">
        <v>933</v>
      </c>
      <c r="H201">
        <f t="shared" si="10"/>
        <v>271216.09999999998</v>
      </c>
      <c r="I201">
        <f t="shared" si="9"/>
        <v>2.5500000000000002E-2</v>
      </c>
      <c r="J201">
        <f t="shared" si="11"/>
        <v>2.5180298530298326E-2</v>
      </c>
    </row>
    <row r="202" spans="1:10" x14ac:dyDescent="0.15">
      <c r="A202">
        <v>17928524</v>
      </c>
      <c r="B202">
        <v>6.5</v>
      </c>
      <c r="C202">
        <v>72</v>
      </c>
      <c r="D202">
        <v>929</v>
      </c>
      <c r="E202">
        <v>931</v>
      </c>
      <c r="F202">
        <v>933</v>
      </c>
      <c r="G202">
        <v>933</v>
      </c>
      <c r="H202">
        <f t="shared" si="10"/>
        <v>274816.13333333336</v>
      </c>
      <c r="I202">
        <f t="shared" si="9"/>
        <v>2.5999999999999992E-2</v>
      </c>
      <c r="J202">
        <f t="shared" si="11"/>
        <v>2.5667746748577813E-2</v>
      </c>
    </row>
    <row r="203" spans="1:10" x14ac:dyDescent="0.15">
      <c r="A203">
        <v>18144522</v>
      </c>
      <c r="B203">
        <v>6.51</v>
      </c>
      <c r="C203">
        <v>72</v>
      </c>
      <c r="D203">
        <v>929</v>
      </c>
      <c r="E203">
        <v>930</v>
      </c>
      <c r="F203">
        <v>933</v>
      </c>
      <c r="G203">
        <v>933</v>
      </c>
      <c r="H203">
        <f t="shared" si="10"/>
        <v>278416.09999999998</v>
      </c>
      <c r="I203">
        <f t="shared" si="9"/>
        <v>2.5500000000000002E-2</v>
      </c>
      <c r="J203">
        <f t="shared" si="11"/>
        <v>2.5180298530298326E-2</v>
      </c>
    </row>
    <row r="204" spans="1:10" x14ac:dyDescent="0.15">
      <c r="A204">
        <v>18360524</v>
      </c>
      <c r="B204">
        <v>6.5</v>
      </c>
      <c r="C204">
        <v>72</v>
      </c>
      <c r="D204">
        <v>929</v>
      </c>
      <c r="E204">
        <v>931</v>
      </c>
      <c r="F204">
        <v>933</v>
      </c>
      <c r="G204">
        <v>933</v>
      </c>
      <c r="H204">
        <f t="shared" si="10"/>
        <v>282016.13333333336</v>
      </c>
      <c r="I204">
        <f t="shared" si="9"/>
        <v>2.5999999999999992E-2</v>
      </c>
      <c r="J204">
        <f t="shared" si="11"/>
        <v>2.5667746748577813E-2</v>
      </c>
    </row>
    <row r="205" spans="1:10" x14ac:dyDescent="0.15">
      <c r="A205">
        <v>18576523</v>
      </c>
      <c r="B205">
        <v>6.5</v>
      </c>
      <c r="C205">
        <v>72</v>
      </c>
      <c r="D205">
        <v>929</v>
      </c>
      <c r="E205">
        <v>931</v>
      </c>
      <c r="F205">
        <v>933</v>
      </c>
      <c r="G205">
        <v>933</v>
      </c>
      <c r="H205">
        <f t="shared" si="10"/>
        <v>285616.11666666664</v>
      </c>
      <c r="I205">
        <f t="shared" ref="I205:I268" si="12">(6.97-B205+0.05)*0.05/1</f>
        <v>2.5999999999999992E-2</v>
      </c>
      <c r="J205">
        <f t="shared" si="11"/>
        <v>2.5667746748577813E-2</v>
      </c>
    </row>
    <row r="206" spans="1:10" x14ac:dyDescent="0.15">
      <c r="A206">
        <v>18792521</v>
      </c>
      <c r="B206">
        <v>6.48</v>
      </c>
      <c r="C206">
        <v>72</v>
      </c>
      <c r="D206">
        <v>929</v>
      </c>
      <c r="E206">
        <v>931</v>
      </c>
      <c r="F206">
        <v>933</v>
      </c>
      <c r="G206">
        <v>933</v>
      </c>
      <c r="H206">
        <f t="shared" si="10"/>
        <v>289216.08333333331</v>
      </c>
      <c r="I206">
        <f t="shared" si="12"/>
        <v>2.6999999999999968E-2</v>
      </c>
      <c r="J206">
        <f t="shared" si="11"/>
        <v>2.6641930946421092E-2</v>
      </c>
    </row>
    <row r="207" spans="1:10" x14ac:dyDescent="0.15">
      <c r="A207">
        <v>19008526</v>
      </c>
      <c r="B207">
        <v>6.48</v>
      </c>
      <c r="C207">
        <v>72</v>
      </c>
      <c r="D207">
        <v>929</v>
      </c>
      <c r="E207">
        <v>931</v>
      </c>
      <c r="F207">
        <v>933</v>
      </c>
      <c r="G207">
        <v>933</v>
      </c>
      <c r="H207">
        <f t="shared" si="10"/>
        <v>292816.16666666669</v>
      </c>
      <c r="I207">
        <f t="shared" si="12"/>
        <v>2.6999999999999968E-2</v>
      </c>
      <c r="J207">
        <f t="shared" si="11"/>
        <v>2.6641930946421092E-2</v>
      </c>
    </row>
    <row r="208" spans="1:10" x14ac:dyDescent="0.15">
      <c r="A208">
        <v>19224526</v>
      </c>
      <c r="B208">
        <v>6.48</v>
      </c>
      <c r="C208">
        <v>72</v>
      </c>
      <c r="D208">
        <v>929</v>
      </c>
      <c r="E208">
        <v>931</v>
      </c>
      <c r="F208">
        <v>933</v>
      </c>
      <c r="G208">
        <v>933</v>
      </c>
      <c r="H208">
        <f t="shared" si="10"/>
        <v>296416.16666666669</v>
      </c>
      <c r="I208">
        <f t="shared" si="12"/>
        <v>2.6999999999999968E-2</v>
      </c>
      <c r="J208">
        <f t="shared" si="11"/>
        <v>2.6641930946421092E-2</v>
      </c>
    </row>
    <row r="209" spans="1:10" x14ac:dyDescent="0.15">
      <c r="A209">
        <v>19440521</v>
      </c>
      <c r="B209">
        <v>6.48</v>
      </c>
      <c r="C209">
        <v>72</v>
      </c>
      <c r="D209">
        <v>929</v>
      </c>
      <c r="E209">
        <v>931</v>
      </c>
      <c r="F209">
        <v>933</v>
      </c>
      <c r="G209">
        <v>933</v>
      </c>
      <c r="H209">
        <f t="shared" si="10"/>
        <v>300016.08333333331</v>
      </c>
      <c r="I209">
        <f t="shared" si="12"/>
        <v>2.6999999999999968E-2</v>
      </c>
      <c r="J209">
        <f t="shared" si="11"/>
        <v>2.6641930946421092E-2</v>
      </c>
    </row>
    <row r="210" spans="1:10" x14ac:dyDescent="0.15">
      <c r="A210">
        <v>19656526</v>
      </c>
      <c r="B210">
        <v>6.48</v>
      </c>
      <c r="C210">
        <v>72</v>
      </c>
      <c r="D210">
        <v>929</v>
      </c>
      <c r="E210">
        <v>931</v>
      </c>
      <c r="F210">
        <v>933</v>
      </c>
      <c r="G210">
        <v>933</v>
      </c>
      <c r="H210">
        <f t="shared" si="10"/>
        <v>303616.16666666669</v>
      </c>
      <c r="I210">
        <f t="shared" si="12"/>
        <v>2.6999999999999968E-2</v>
      </c>
      <c r="J210">
        <f t="shared" si="11"/>
        <v>2.6641930946421092E-2</v>
      </c>
    </row>
    <row r="211" spans="1:10" x14ac:dyDescent="0.15">
      <c r="A211">
        <v>19872522</v>
      </c>
      <c r="B211">
        <v>6.47</v>
      </c>
      <c r="C211">
        <v>72</v>
      </c>
      <c r="D211">
        <v>929</v>
      </c>
      <c r="E211">
        <v>931</v>
      </c>
      <c r="F211">
        <v>933</v>
      </c>
      <c r="G211">
        <v>933</v>
      </c>
      <c r="H211">
        <f t="shared" si="10"/>
        <v>307216.09999999998</v>
      </c>
      <c r="I211">
        <f t="shared" si="12"/>
        <v>2.7500000000000004E-2</v>
      </c>
      <c r="J211">
        <f t="shared" si="11"/>
        <v>2.7128667388252696E-2</v>
      </c>
    </row>
    <row r="212" spans="1:10" x14ac:dyDescent="0.15">
      <c r="A212">
        <v>20088523</v>
      </c>
      <c r="B212">
        <v>6.47</v>
      </c>
      <c r="C212">
        <v>73</v>
      </c>
      <c r="D212">
        <v>929</v>
      </c>
      <c r="E212">
        <v>931</v>
      </c>
      <c r="F212">
        <v>933</v>
      </c>
      <c r="G212">
        <v>933</v>
      </c>
      <c r="H212">
        <f t="shared" si="10"/>
        <v>310816.11666666664</v>
      </c>
      <c r="I212">
        <f t="shared" si="12"/>
        <v>2.7500000000000004E-2</v>
      </c>
      <c r="J212">
        <f t="shared" si="11"/>
        <v>2.7128667388252696E-2</v>
      </c>
    </row>
    <row r="213" spans="1:10" x14ac:dyDescent="0.15">
      <c r="A213">
        <v>20304522</v>
      </c>
      <c r="B213">
        <v>6.46</v>
      </c>
      <c r="C213">
        <v>72</v>
      </c>
      <c r="D213">
        <v>929</v>
      </c>
      <c r="E213">
        <v>930</v>
      </c>
      <c r="F213">
        <v>933</v>
      </c>
      <c r="G213">
        <v>933</v>
      </c>
      <c r="H213">
        <f t="shared" si="10"/>
        <v>314416.09999999998</v>
      </c>
      <c r="I213">
        <f t="shared" si="12"/>
        <v>2.7999999999999994E-2</v>
      </c>
      <c r="J213">
        <f t="shared" si="11"/>
        <v>2.7615167032973391E-2</v>
      </c>
    </row>
    <row r="214" spans="1:10" x14ac:dyDescent="0.15">
      <c r="A214">
        <v>20520526</v>
      </c>
      <c r="B214">
        <v>6.46</v>
      </c>
      <c r="C214">
        <v>73</v>
      </c>
      <c r="D214">
        <v>929</v>
      </c>
      <c r="E214">
        <v>931</v>
      </c>
      <c r="F214">
        <v>933</v>
      </c>
      <c r="G214">
        <v>933</v>
      </c>
      <c r="H214">
        <f t="shared" si="10"/>
        <v>318016.16666666669</v>
      </c>
      <c r="I214">
        <f t="shared" si="12"/>
        <v>2.7999999999999994E-2</v>
      </c>
      <c r="J214">
        <f t="shared" si="11"/>
        <v>2.7615167032973391E-2</v>
      </c>
    </row>
    <row r="215" spans="1:10" x14ac:dyDescent="0.15">
      <c r="A215">
        <v>20736521</v>
      </c>
      <c r="B215">
        <v>6.45</v>
      </c>
      <c r="C215">
        <v>73</v>
      </c>
      <c r="D215">
        <v>929</v>
      </c>
      <c r="E215">
        <v>931</v>
      </c>
      <c r="F215">
        <v>933</v>
      </c>
      <c r="G215">
        <v>933</v>
      </c>
      <c r="H215">
        <f t="shared" si="10"/>
        <v>321616.08333333331</v>
      </c>
      <c r="I215">
        <f t="shared" si="12"/>
        <v>2.8499999999999984E-2</v>
      </c>
      <c r="J215">
        <f t="shared" si="11"/>
        <v>2.8101430110874778E-2</v>
      </c>
    </row>
    <row r="216" spans="1:10" x14ac:dyDescent="0.15">
      <c r="A216">
        <v>20952524</v>
      </c>
      <c r="B216">
        <v>6.45</v>
      </c>
      <c r="C216">
        <v>72</v>
      </c>
      <c r="D216">
        <v>929</v>
      </c>
      <c r="E216">
        <v>930</v>
      </c>
      <c r="F216">
        <v>932</v>
      </c>
      <c r="G216">
        <v>933</v>
      </c>
      <c r="H216">
        <f t="shared" si="10"/>
        <v>325216.13333333336</v>
      </c>
      <c r="I216">
        <f t="shared" si="12"/>
        <v>2.8499999999999984E-2</v>
      </c>
      <c r="J216">
        <f t="shared" si="11"/>
        <v>2.8101430110874778E-2</v>
      </c>
    </row>
    <row r="217" spans="1:10" x14ac:dyDescent="0.15">
      <c r="A217">
        <v>21168522</v>
      </c>
      <c r="B217">
        <v>6.45</v>
      </c>
      <c r="C217">
        <v>72</v>
      </c>
      <c r="D217">
        <v>929</v>
      </c>
      <c r="E217">
        <v>931</v>
      </c>
      <c r="F217">
        <v>933</v>
      </c>
      <c r="G217">
        <v>933</v>
      </c>
      <c r="H217">
        <f t="shared" si="10"/>
        <v>328816.09999999998</v>
      </c>
      <c r="I217">
        <f t="shared" si="12"/>
        <v>2.8499999999999984E-2</v>
      </c>
      <c r="J217">
        <f t="shared" si="11"/>
        <v>2.8101430110874778E-2</v>
      </c>
    </row>
    <row r="218" spans="1:10" x14ac:dyDescent="0.15">
      <c r="A218">
        <v>21384526</v>
      </c>
      <c r="B218">
        <v>6.44</v>
      </c>
      <c r="C218">
        <v>72</v>
      </c>
      <c r="D218">
        <v>929</v>
      </c>
      <c r="E218">
        <v>930</v>
      </c>
      <c r="F218">
        <v>933</v>
      </c>
      <c r="G218">
        <v>932</v>
      </c>
      <c r="H218">
        <f t="shared" si="10"/>
        <v>332416.16666666669</v>
      </c>
      <c r="I218">
        <f t="shared" si="12"/>
        <v>2.899999999999997E-2</v>
      </c>
      <c r="J218">
        <f t="shared" si="11"/>
        <v>2.8587456851912472E-2</v>
      </c>
    </row>
    <row r="219" spans="1:10" x14ac:dyDescent="0.15">
      <c r="A219">
        <v>21600525</v>
      </c>
      <c r="B219">
        <v>6.43</v>
      </c>
      <c r="C219">
        <v>72</v>
      </c>
      <c r="D219">
        <v>929</v>
      </c>
      <c r="E219">
        <v>931</v>
      </c>
      <c r="F219">
        <v>933</v>
      </c>
      <c r="G219">
        <v>932</v>
      </c>
      <c r="H219">
        <f t="shared" si="10"/>
        <v>336016.15</v>
      </c>
      <c r="I219">
        <f t="shared" si="12"/>
        <v>2.9500000000000005E-2</v>
      </c>
      <c r="J219">
        <f t="shared" si="11"/>
        <v>2.9073247485707165E-2</v>
      </c>
    </row>
    <row r="220" spans="1:10" x14ac:dyDescent="0.15">
      <c r="A220">
        <v>21816521</v>
      </c>
      <c r="B220">
        <v>6.44</v>
      </c>
      <c r="C220">
        <v>72</v>
      </c>
      <c r="D220">
        <v>929</v>
      </c>
      <c r="E220">
        <v>930</v>
      </c>
      <c r="F220">
        <v>933</v>
      </c>
      <c r="G220">
        <v>932</v>
      </c>
      <c r="H220">
        <f t="shared" si="10"/>
        <v>339616.08333333331</v>
      </c>
      <c r="I220">
        <f t="shared" si="12"/>
        <v>2.899999999999997E-2</v>
      </c>
      <c r="J220">
        <f t="shared" si="11"/>
        <v>2.8587456851912472E-2</v>
      </c>
    </row>
    <row r="221" spans="1:10" x14ac:dyDescent="0.15">
      <c r="A221">
        <v>22032522</v>
      </c>
      <c r="B221">
        <v>6.43</v>
      </c>
      <c r="C221">
        <v>72</v>
      </c>
      <c r="D221">
        <v>929</v>
      </c>
      <c r="E221">
        <v>930</v>
      </c>
      <c r="F221">
        <v>932</v>
      </c>
      <c r="G221">
        <v>932</v>
      </c>
      <c r="H221">
        <f t="shared" si="10"/>
        <v>343216.1</v>
      </c>
      <c r="I221">
        <f t="shared" si="12"/>
        <v>2.9500000000000005E-2</v>
      </c>
      <c r="J221">
        <f t="shared" si="11"/>
        <v>2.9073247485707165E-2</v>
      </c>
    </row>
    <row r="222" spans="1:10" x14ac:dyDescent="0.15">
      <c r="A222">
        <v>22248528</v>
      </c>
      <c r="B222">
        <v>6.43</v>
      </c>
      <c r="C222">
        <v>72</v>
      </c>
      <c r="D222">
        <v>929</v>
      </c>
      <c r="E222">
        <v>930</v>
      </c>
      <c r="F222">
        <v>933</v>
      </c>
      <c r="G222">
        <v>933</v>
      </c>
      <c r="H222">
        <f t="shared" si="10"/>
        <v>346816.2</v>
      </c>
      <c r="I222">
        <f t="shared" si="12"/>
        <v>2.9500000000000005E-2</v>
      </c>
      <c r="J222">
        <f t="shared" si="11"/>
        <v>2.9073247485707165E-2</v>
      </c>
    </row>
    <row r="223" spans="1:10" x14ac:dyDescent="0.15">
      <c r="A223">
        <v>22464523</v>
      </c>
      <c r="B223">
        <v>6.42</v>
      </c>
      <c r="C223">
        <v>72</v>
      </c>
      <c r="D223">
        <v>929</v>
      </c>
      <c r="E223">
        <v>931</v>
      </c>
      <c r="F223">
        <v>933</v>
      </c>
      <c r="G223">
        <v>933</v>
      </c>
      <c r="H223">
        <f t="shared" si="10"/>
        <v>350416.11666666664</v>
      </c>
      <c r="I223">
        <f t="shared" si="12"/>
        <v>2.9999999999999995E-2</v>
      </c>
      <c r="J223">
        <f t="shared" si="11"/>
        <v>2.9558802241544429E-2</v>
      </c>
    </row>
    <row r="224" spans="1:10" x14ac:dyDescent="0.15">
      <c r="A224">
        <v>22680525</v>
      </c>
      <c r="B224">
        <v>6.42</v>
      </c>
      <c r="C224">
        <v>72</v>
      </c>
      <c r="D224">
        <v>929</v>
      </c>
      <c r="E224">
        <v>931</v>
      </c>
      <c r="F224">
        <v>933</v>
      </c>
      <c r="G224">
        <v>933</v>
      </c>
      <c r="H224">
        <f t="shared" si="10"/>
        <v>354016.15</v>
      </c>
      <c r="I224">
        <f t="shared" si="12"/>
        <v>2.9999999999999995E-2</v>
      </c>
      <c r="J224">
        <f t="shared" si="11"/>
        <v>2.9558802241544429E-2</v>
      </c>
    </row>
    <row r="225" spans="1:10" x14ac:dyDescent="0.15">
      <c r="A225">
        <v>22896524</v>
      </c>
      <c r="B225">
        <v>6.42</v>
      </c>
      <c r="C225">
        <v>72</v>
      </c>
      <c r="D225">
        <v>929</v>
      </c>
      <c r="E225">
        <v>931</v>
      </c>
      <c r="F225">
        <v>933</v>
      </c>
      <c r="G225">
        <v>933</v>
      </c>
      <c r="H225">
        <f t="shared" si="10"/>
        <v>357616.13333333336</v>
      </c>
      <c r="I225">
        <f t="shared" si="12"/>
        <v>2.9999999999999995E-2</v>
      </c>
      <c r="J225">
        <f t="shared" si="11"/>
        <v>2.9558802241544429E-2</v>
      </c>
    </row>
    <row r="226" spans="1:10" x14ac:dyDescent="0.15">
      <c r="A226">
        <v>23112522</v>
      </c>
      <c r="B226">
        <v>6.42</v>
      </c>
      <c r="C226">
        <v>72</v>
      </c>
      <c r="D226">
        <v>929</v>
      </c>
      <c r="E226">
        <v>931</v>
      </c>
      <c r="F226">
        <v>933</v>
      </c>
      <c r="G226">
        <v>933</v>
      </c>
      <c r="H226">
        <f t="shared" si="10"/>
        <v>361216.1</v>
      </c>
      <c r="I226">
        <f t="shared" si="12"/>
        <v>2.9999999999999995E-2</v>
      </c>
      <c r="J226">
        <f t="shared" si="11"/>
        <v>2.9558802241544429E-2</v>
      </c>
    </row>
    <row r="227" spans="1:10" x14ac:dyDescent="0.15">
      <c r="A227">
        <v>23328522</v>
      </c>
      <c r="B227">
        <v>6.42</v>
      </c>
      <c r="C227">
        <v>72</v>
      </c>
      <c r="D227">
        <v>929</v>
      </c>
      <c r="E227">
        <v>931</v>
      </c>
      <c r="F227">
        <v>933</v>
      </c>
      <c r="G227">
        <v>933</v>
      </c>
      <c r="H227">
        <f t="shared" si="10"/>
        <v>364816.1</v>
      </c>
      <c r="I227">
        <f t="shared" si="12"/>
        <v>2.9999999999999995E-2</v>
      </c>
      <c r="J227">
        <f t="shared" si="11"/>
        <v>2.9558802241544429E-2</v>
      </c>
    </row>
    <row r="228" spans="1:10" x14ac:dyDescent="0.15">
      <c r="A228">
        <v>23544522</v>
      </c>
      <c r="B228">
        <v>6.41</v>
      </c>
      <c r="C228">
        <v>72</v>
      </c>
      <c r="D228">
        <v>929</v>
      </c>
      <c r="E228">
        <v>931</v>
      </c>
      <c r="F228">
        <v>933</v>
      </c>
      <c r="G228">
        <v>933</v>
      </c>
      <c r="H228">
        <f t="shared" si="10"/>
        <v>368416.1</v>
      </c>
      <c r="I228">
        <f t="shared" si="12"/>
        <v>3.0499999999999985E-2</v>
      </c>
      <c r="J228">
        <f t="shared" si="11"/>
        <v>3.0044121348376644E-2</v>
      </c>
    </row>
    <row r="229" spans="1:10" x14ac:dyDescent="0.15">
      <c r="A229">
        <v>23760521</v>
      </c>
      <c r="B229">
        <v>6.4</v>
      </c>
      <c r="C229">
        <v>72</v>
      </c>
      <c r="D229">
        <v>929</v>
      </c>
      <c r="E229">
        <v>931</v>
      </c>
      <c r="F229">
        <v>933</v>
      </c>
      <c r="G229">
        <v>933</v>
      </c>
      <c r="H229">
        <f t="shared" si="10"/>
        <v>372016.08333333331</v>
      </c>
      <c r="I229">
        <f t="shared" si="12"/>
        <v>3.0999999999999972E-2</v>
      </c>
      <c r="J229">
        <f t="shared" si="11"/>
        <v>3.0529205034822791E-2</v>
      </c>
    </row>
    <row r="230" spans="1:10" x14ac:dyDescent="0.15">
      <c r="A230">
        <v>23976525</v>
      </c>
      <c r="B230">
        <v>6.4</v>
      </c>
      <c r="C230">
        <v>72</v>
      </c>
      <c r="D230">
        <v>929</v>
      </c>
      <c r="E230">
        <v>931</v>
      </c>
      <c r="F230">
        <v>933</v>
      </c>
      <c r="G230">
        <v>933</v>
      </c>
      <c r="H230">
        <f t="shared" si="10"/>
        <v>375616.15</v>
      </c>
      <c r="I230">
        <f t="shared" si="12"/>
        <v>3.0999999999999972E-2</v>
      </c>
      <c r="J230">
        <f t="shared" si="11"/>
        <v>3.0529205034822791E-2</v>
      </c>
    </row>
    <row r="231" spans="1:10" x14ac:dyDescent="0.15">
      <c r="A231">
        <v>24192523</v>
      </c>
      <c r="B231">
        <v>6.39</v>
      </c>
      <c r="C231">
        <v>72</v>
      </c>
      <c r="D231">
        <v>929</v>
      </c>
      <c r="E231">
        <v>931</v>
      </c>
      <c r="F231">
        <v>933</v>
      </c>
      <c r="G231">
        <v>933</v>
      </c>
      <c r="H231">
        <f t="shared" si="10"/>
        <v>379216.11666666664</v>
      </c>
      <c r="I231">
        <f t="shared" si="12"/>
        <v>3.1500000000000007E-2</v>
      </c>
      <c r="J231">
        <f t="shared" si="11"/>
        <v>3.1014053529169541E-2</v>
      </c>
    </row>
    <row r="232" spans="1:10" x14ac:dyDescent="0.15">
      <c r="A232">
        <v>24408524</v>
      </c>
      <c r="B232">
        <v>6.39</v>
      </c>
      <c r="C232">
        <v>72</v>
      </c>
      <c r="D232">
        <v>929</v>
      </c>
      <c r="E232">
        <v>931</v>
      </c>
      <c r="F232">
        <v>933</v>
      </c>
      <c r="G232">
        <v>933</v>
      </c>
      <c r="H232">
        <f t="shared" si="10"/>
        <v>382816.13333333336</v>
      </c>
      <c r="I232">
        <f t="shared" si="12"/>
        <v>3.1500000000000007E-2</v>
      </c>
      <c r="J232">
        <f t="shared" si="11"/>
        <v>3.1014053529169541E-2</v>
      </c>
    </row>
    <row r="233" spans="1:10" x14ac:dyDescent="0.15">
      <c r="A233">
        <v>24624525</v>
      </c>
      <c r="B233">
        <v>6.39</v>
      </c>
      <c r="C233">
        <v>72</v>
      </c>
      <c r="D233">
        <v>930</v>
      </c>
      <c r="E233">
        <v>931</v>
      </c>
      <c r="F233">
        <v>933</v>
      </c>
      <c r="G233">
        <v>933</v>
      </c>
      <c r="H233">
        <f t="shared" si="10"/>
        <v>386416.15</v>
      </c>
      <c r="I233">
        <f t="shared" si="12"/>
        <v>3.1500000000000007E-2</v>
      </c>
      <c r="J233">
        <f t="shared" si="11"/>
        <v>3.1014053529169541E-2</v>
      </c>
    </row>
    <row r="234" spans="1:10" x14ac:dyDescent="0.15">
      <c r="A234">
        <v>24840525</v>
      </c>
      <c r="B234">
        <v>6.38</v>
      </c>
      <c r="C234">
        <v>72</v>
      </c>
      <c r="D234">
        <v>930</v>
      </c>
      <c r="E234">
        <v>931</v>
      </c>
      <c r="F234">
        <v>933</v>
      </c>
      <c r="G234">
        <v>933</v>
      </c>
      <c r="H234">
        <f t="shared" si="10"/>
        <v>390016.15</v>
      </c>
      <c r="I234">
        <f t="shared" si="12"/>
        <v>3.1999999999999994E-2</v>
      </c>
      <c r="J234">
        <f t="shared" si="11"/>
        <v>3.1498667059371016E-2</v>
      </c>
    </row>
    <row r="235" spans="1:10" x14ac:dyDescent="0.15">
      <c r="A235">
        <v>25056523</v>
      </c>
      <c r="B235">
        <v>6.38</v>
      </c>
      <c r="C235">
        <v>72</v>
      </c>
      <c r="D235">
        <v>929</v>
      </c>
      <c r="E235">
        <v>931</v>
      </c>
      <c r="F235">
        <v>933</v>
      </c>
      <c r="G235">
        <v>933</v>
      </c>
      <c r="H235">
        <f t="shared" si="10"/>
        <v>393616.11666666664</v>
      </c>
      <c r="I235">
        <f t="shared" si="12"/>
        <v>3.1999999999999994E-2</v>
      </c>
      <c r="J235">
        <f t="shared" si="11"/>
        <v>3.1498667059371016E-2</v>
      </c>
    </row>
    <row r="236" spans="1:10" x14ac:dyDescent="0.15">
      <c r="A236">
        <v>25272526</v>
      </c>
      <c r="B236">
        <v>6.38</v>
      </c>
      <c r="C236">
        <v>72</v>
      </c>
      <c r="D236">
        <v>929</v>
      </c>
      <c r="E236">
        <v>931</v>
      </c>
      <c r="F236">
        <v>933</v>
      </c>
      <c r="G236">
        <v>933</v>
      </c>
      <c r="H236">
        <f t="shared" si="10"/>
        <v>397216.16666666669</v>
      </c>
      <c r="I236">
        <f t="shared" si="12"/>
        <v>3.1999999999999994E-2</v>
      </c>
      <c r="J236">
        <f t="shared" si="11"/>
        <v>3.1498667059371016E-2</v>
      </c>
    </row>
    <row r="237" spans="1:10" x14ac:dyDescent="0.15">
      <c r="A237">
        <v>25488524</v>
      </c>
      <c r="B237">
        <v>6.37</v>
      </c>
      <c r="C237">
        <v>72</v>
      </c>
      <c r="D237">
        <v>929</v>
      </c>
      <c r="E237">
        <v>931</v>
      </c>
      <c r="F237">
        <v>933</v>
      </c>
      <c r="G237">
        <v>933</v>
      </c>
      <c r="H237">
        <f t="shared" si="10"/>
        <v>400816.13333333336</v>
      </c>
      <c r="I237">
        <f t="shared" si="12"/>
        <v>3.2499999999999987E-2</v>
      </c>
      <c r="J237">
        <f t="shared" si="11"/>
        <v>3.1983045853050743E-2</v>
      </c>
    </row>
    <row r="238" spans="1:10" x14ac:dyDescent="0.15">
      <c r="A238">
        <v>25704522</v>
      </c>
      <c r="B238">
        <v>6.37</v>
      </c>
      <c r="C238">
        <v>72</v>
      </c>
      <c r="D238">
        <v>930</v>
      </c>
      <c r="E238">
        <v>931</v>
      </c>
      <c r="F238">
        <v>933</v>
      </c>
      <c r="G238">
        <v>933</v>
      </c>
      <c r="H238">
        <f t="shared" si="10"/>
        <v>404416.1</v>
      </c>
      <c r="I238">
        <f t="shared" si="12"/>
        <v>3.2499999999999987E-2</v>
      </c>
      <c r="J238">
        <f t="shared" si="11"/>
        <v>3.1983045853050743E-2</v>
      </c>
    </row>
    <row r="239" spans="1:10" x14ac:dyDescent="0.15">
      <c r="A239">
        <v>25920522</v>
      </c>
      <c r="B239">
        <v>6.37</v>
      </c>
      <c r="C239">
        <v>72</v>
      </c>
      <c r="D239">
        <v>929</v>
      </c>
      <c r="E239">
        <v>931</v>
      </c>
      <c r="F239">
        <v>933</v>
      </c>
      <c r="G239">
        <v>933</v>
      </c>
      <c r="H239">
        <f t="shared" si="10"/>
        <v>408016.1</v>
      </c>
      <c r="I239">
        <f t="shared" si="12"/>
        <v>3.2499999999999987E-2</v>
      </c>
      <c r="J239">
        <f t="shared" si="11"/>
        <v>3.1983045853050743E-2</v>
      </c>
    </row>
    <row r="240" spans="1:10" x14ac:dyDescent="0.15">
      <c r="A240">
        <v>26136521</v>
      </c>
      <c r="B240">
        <v>6.36</v>
      </c>
      <c r="C240">
        <v>72</v>
      </c>
      <c r="D240">
        <v>929</v>
      </c>
      <c r="E240">
        <v>931</v>
      </c>
      <c r="F240">
        <v>933</v>
      </c>
      <c r="G240">
        <v>933</v>
      </c>
      <c r="H240">
        <f t="shared" si="10"/>
        <v>411616.08333333331</v>
      </c>
      <c r="I240">
        <f t="shared" si="12"/>
        <v>3.2999999999999974E-2</v>
      </c>
      <c r="J240">
        <f t="shared" si="11"/>
        <v>3.2467190137501413E-2</v>
      </c>
    </row>
    <row r="241" spans="1:10" x14ac:dyDescent="0.15">
      <c r="A241">
        <v>26352525</v>
      </c>
      <c r="B241">
        <v>6.36</v>
      </c>
      <c r="C241">
        <v>73</v>
      </c>
      <c r="D241">
        <v>930</v>
      </c>
      <c r="E241">
        <v>931</v>
      </c>
      <c r="F241">
        <v>933</v>
      </c>
      <c r="G241">
        <v>933</v>
      </c>
      <c r="H241">
        <f t="shared" si="10"/>
        <v>415216.15</v>
      </c>
      <c r="I241">
        <f t="shared" si="12"/>
        <v>3.2999999999999974E-2</v>
      </c>
      <c r="J241">
        <f t="shared" si="11"/>
        <v>3.2467190137501413E-2</v>
      </c>
    </row>
    <row r="242" spans="1:10" x14ac:dyDescent="0.15">
      <c r="A242">
        <v>26568524</v>
      </c>
      <c r="B242">
        <v>6.36</v>
      </c>
      <c r="C242">
        <v>73</v>
      </c>
      <c r="D242">
        <v>929</v>
      </c>
      <c r="E242">
        <v>931</v>
      </c>
      <c r="F242">
        <v>933</v>
      </c>
      <c r="G242">
        <v>933</v>
      </c>
      <c r="H242">
        <f t="shared" si="10"/>
        <v>418816.13333333336</v>
      </c>
      <c r="I242">
        <f t="shared" si="12"/>
        <v>3.2999999999999974E-2</v>
      </c>
      <c r="J242">
        <f t="shared" si="11"/>
        <v>3.2467190137501413E-2</v>
      </c>
    </row>
    <row r="243" spans="1:10" x14ac:dyDescent="0.15">
      <c r="A243">
        <v>26784525</v>
      </c>
      <c r="B243">
        <v>6.35</v>
      </c>
      <c r="C243">
        <v>73</v>
      </c>
      <c r="D243">
        <v>930</v>
      </c>
      <c r="E243">
        <v>931</v>
      </c>
      <c r="F243">
        <v>933</v>
      </c>
      <c r="G243">
        <v>933</v>
      </c>
      <c r="H243">
        <f t="shared" si="10"/>
        <v>422416.15</v>
      </c>
      <c r="I243">
        <f t="shared" si="12"/>
        <v>3.3500000000000009E-2</v>
      </c>
      <c r="J243">
        <f t="shared" si="11"/>
        <v>3.2951100139685982E-2</v>
      </c>
    </row>
    <row r="244" spans="1:10" x14ac:dyDescent="0.15">
      <c r="A244">
        <v>27000523</v>
      </c>
      <c r="B244">
        <v>6.35</v>
      </c>
      <c r="C244">
        <v>72</v>
      </c>
      <c r="D244">
        <v>929</v>
      </c>
      <c r="E244">
        <v>931</v>
      </c>
      <c r="F244">
        <v>933</v>
      </c>
      <c r="G244">
        <v>933</v>
      </c>
      <c r="H244">
        <f t="shared" si="10"/>
        <v>426016.11666666664</v>
      </c>
      <c r="I244">
        <f t="shared" si="12"/>
        <v>3.3500000000000009E-2</v>
      </c>
      <c r="J244">
        <f t="shared" si="11"/>
        <v>3.2951100139685982E-2</v>
      </c>
    </row>
    <row r="245" spans="1:10" x14ac:dyDescent="0.15">
      <c r="A245">
        <v>27216521</v>
      </c>
      <c r="B245">
        <v>6.35</v>
      </c>
      <c r="C245">
        <v>72</v>
      </c>
      <c r="D245">
        <v>929</v>
      </c>
      <c r="E245">
        <v>931</v>
      </c>
      <c r="F245">
        <v>933</v>
      </c>
      <c r="G245">
        <v>933</v>
      </c>
      <c r="H245">
        <f t="shared" si="10"/>
        <v>429616.08333333331</v>
      </c>
      <c r="I245">
        <f t="shared" si="12"/>
        <v>3.3500000000000009E-2</v>
      </c>
      <c r="J245">
        <f t="shared" si="11"/>
        <v>3.2951100139685982E-2</v>
      </c>
    </row>
    <row r="246" spans="1:10" x14ac:dyDescent="0.15">
      <c r="A246">
        <v>27432522</v>
      </c>
      <c r="B246">
        <v>6.34</v>
      </c>
      <c r="C246">
        <v>72</v>
      </c>
      <c r="D246">
        <v>929</v>
      </c>
      <c r="E246">
        <v>931</v>
      </c>
      <c r="F246">
        <v>933</v>
      </c>
      <c r="G246">
        <v>933</v>
      </c>
      <c r="H246">
        <f t="shared" si="10"/>
        <v>433216.1</v>
      </c>
      <c r="I246">
        <f t="shared" si="12"/>
        <v>3.3999999999999996E-2</v>
      </c>
      <c r="J246">
        <f t="shared" si="11"/>
        <v>3.3434776086237419E-2</v>
      </c>
    </row>
    <row r="247" spans="1:10" x14ac:dyDescent="0.15">
      <c r="A247">
        <v>27648522</v>
      </c>
      <c r="B247">
        <v>6.34</v>
      </c>
      <c r="C247">
        <v>71</v>
      </c>
      <c r="D247">
        <v>929</v>
      </c>
      <c r="E247">
        <v>931</v>
      </c>
      <c r="F247">
        <v>933</v>
      </c>
      <c r="G247">
        <v>933</v>
      </c>
      <c r="H247">
        <f t="shared" si="10"/>
        <v>436816.1</v>
      </c>
      <c r="I247">
        <f t="shared" si="12"/>
        <v>3.3999999999999996E-2</v>
      </c>
      <c r="J247">
        <f t="shared" si="11"/>
        <v>3.3434776086237419E-2</v>
      </c>
    </row>
    <row r="248" spans="1:10" x14ac:dyDescent="0.15">
      <c r="A248">
        <v>27864522</v>
      </c>
      <c r="B248">
        <v>6.33</v>
      </c>
      <c r="C248">
        <v>71</v>
      </c>
      <c r="D248">
        <v>930</v>
      </c>
      <c r="E248">
        <v>931</v>
      </c>
      <c r="F248">
        <v>933</v>
      </c>
      <c r="G248">
        <v>933</v>
      </c>
      <c r="H248">
        <f t="shared" si="10"/>
        <v>440416.1</v>
      </c>
      <c r="I248">
        <f t="shared" si="12"/>
        <v>3.4499999999999989E-2</v>
      </c>
      <c r="J248">
        <f t="shared" si="11"/>
        <v>3.3918218203460644E-2</v>
      </c>
    </row>
    <row r="249" spans="1:10" x14ac:dyDescent="0.15">
      <c r="A249">
        <v>28080523</v>
      </c>
      <c r="B249">
        <v>6.33</v>
      </c>
      <c r="C249">
        <v>71</v>
      </c>
      <c r="D249">
        <v>930</v>
      </c>
      <c r="E249">
        <v>931</v>
      </c>
      <c r="F249">
        <v>933</v>
      </c>
      <c r="G249">
        <v>933</v>
      </c>
      <c r="H249">
        <f t="shared" si="10"/>
        <v>444016.11666666664</v>
      </c>
      <c r="I249">
        <f t="shared" si="12"/>
        <v>3.4499999999999989E-2</v>
      </c>
      <c r="J249">
        <f t="shared" si="11"/>
        <v>3.3918218203460644E-2</v>
      </c>
    </row>
    <row r="250" spans="1:10" x14ac:dyDescent="0.15">
      <c r="A250">
        <v>28296523</v>
      </c>
      <c r="B250">
        <v>6.33</v>
      </c>
      <c r="C250">
        <v>71</v>
      </c>
      <c r="D250">
        <v>930</v>
      </c>
      <c r="E250">
        <v>931</v>
      </c>
      <c r="F250">
        <v>933</v>
      </c>
      <c r="G250">
        <v>933</v>
      </c>
      <c r="H250">
        <f t="shared" si="10"/>
        <v>447616.11666666664</v>
      </c>
      <c r="I250">
        <f t="shared" si="12"/>
        <v>3.4499999999999989E-2</v>
      </c>
      <c r="J250">
        <f t="shared" si="11"/>
        <v>3.3918218203460644E-2</v>
      </c>
    </row>
    <row r="251" spans="1:10" x14ac:dyDescent="0.15">
      <c r="A251">
        <v>28512523</v>
      </c>
      <c r="B251">
        <v>6.33</v>
      </c>
      <c r="C251">
        <v>71</v>
      </c>
      <c r="D251">
        <v>930</v>
      </c>
      <c r="E251">
        <v>932</v>
      </c>
      <c r="F251">
        <v>933</v>
      </c>
      <c r="G251">
        <v>933</v>
      </c>
      <c r="H251">
        <f t="shared" si="10"/>
        <v>451216.11666666664</v>
      </c>
      <c r="I251">
        <f t="shared" si="12"/>
        <v>3.4499999999999989E-2</v>
      </c>
      <c r="J251">
        <f t="shared" si="11"/>
        <v>3.3918218203460644E-2</v>
      </c>
    </row>
    <row r="252" spans="1:10" x14ac:dyDescent="0.15">
      <c r="A252">
        <v>28728522</v>
      </c>
      <c r="B252">
        <v>6.32</v>
      </c>
      <c r="C252">
        <v>71</v>
      </c>
      <c r="D252">
        <v>929</v>
      </c>
      <c r="E252">
        <v>931</v>
      </c>
      <c r="F252">
        <v>933</v>
      </c>
      <c r="G252">
        <v>933</v>
      </c>
      <c r="H252">
        <f t="shared" si="10"/>
        <v>454816.1</v>
      </c>
      <c r="I252">
        <f t="shared" si="12"/>
        <v>3.4999999999999976E-2</v>
      </c>
      <c r="J252">
        <f t="shared" si="11"/>
        <v>3.4401426717332317E-2</v>
      </c>
    </row>
    <row r="253" spans="1:10" x14ac:dyDescent="0.15">
      <c r="A253">
        <v>28944522</v>
      </c>
      <c r="B253">
        <v>6.32</v>
      </c>
      <c r="C253">
        <v>71</v>
      </c>
      <c r="D253">
        <v>929</v>
      </c>
      <c r="E253">
        <v>931</v>
      </c>
      <c r="F253">
        <v>933</v>
      </c>
      <c r="G253">
        <v>933</v>
      </c>
      <c r="H253">
        <f t="shared" si="10"/>
        <v>458416.1</v>
      </c>
      <c r="I253">
        <f t="shared" si="12"/>
        <v>3.4999999999999976E-2</v>
      </c>
      <c r="J253">
        <f t="shared" si="11"/>
        <v>3.4401426717332317E-2</v>
      </c>
    </row>
    <row r="254" spans="1:10" x14ac:dyDescent="0.15">
      <c r="A254">
        <v>29160522</v>
      </c>
      <c r="B254">
        <v>6.31</v>
      </c>
      <c r="C254">
        <v>72</v>
      </c>
      <c r="D254">
        <v>929</v>
      </c>
      <c r="E254">
        <v>931</v>
      </c>
      <c r="F254">
        <v>933</v>
      </c>
      <c r="G254">
        <v>933</v>
      </c>
      <c r="H254">
        <f t="shared" si="10"/>
        <v>462016.1</v>
      </c>
      <c r="I254">
        <f t="shared" si="12"/>
        <v>3.5500000000000011E-2</v>
      </c>
      <c r="J254">
        <f t="shared" si="11"/>
        <v>3.4884401853501883E-2</v>
      </c>
    </row>
    <row r="255" spans="1:10" x14ac:dyDescent="0.15">
      <c r="A255">
        <v>29376522</v>
      </c>
      <c r="B255">
        <v>6.31</v>
      </c>
      <c r="C255">
        <v>72</v>
      </c>
      <c r="D255">
        <v>929</v>
      </c>
      <c r="E255">
        <v>931</v>
      </c>
      <c r="F255">
        <v>933</v>
      </c>
      <c r="G255">
        <v>933</v>
      </c>
      <c r="H255">
        <f t="shared" si="10"/>
        <v>465616.1</v>
      </c>
      <c r="I255">
        <f t="shared" si="12"/>
        <v>3.5500000000000011E-2</v>
      </c>
      <c r="J255">
        <f t="shared" si="11"/>
        <v>3.4884401853501883E-2</v>
      </c>
    </row>
    <row r="256" spans="1:10" x14ac:dyDescent="0.15">
      <c r="A256">
        <v>29592525</v>
      </c>
      <c r="B256">
        <v>6.31</v>
      </c>
      <c r="C256">
        <v>71</v>
      </c>
      <c r="D256">
        <v>929</v>
      </c>
      <c r="E256">
        <v>931</v>
      </c>
      <c r="F256">
        <v>933</v>
      </c>
      <c r="G256">
        <v>933</v>
      </c>
      <c r="H256">
        <f t="shared" si="10"/>
        <v>469216.15</v>
      </c>
      <c r="I256">
        <f t="shared" si="12"/>
        <v>3.5500000000000011E-2</v>
      </c>
      <c r="J256">
        <f t="shared" si="11"/>
        <v>3.4884401853501883E-2</v>
      </c>
    </row>
    <row r="257" spans="1:10" x14ac:dyDescent="0.15">
      <c r="A257">
        <v>29808523</v>
      </c>
      <c r="B257">
        <v>6.31</v>
      </c>
      <c r="C257">
        <v>72</v>
      </c>
      <c r="D257">
        <v>929</v>
      </c>
      <c r="E257">
        <v>931</v>
      </c>
      <c r="F257">
        <v>933</v>
      </c>
      <c r="G257">
        <v>933</v>
      </c>
      <c r="H257">
        <f t="shared" si="10"/>
        <v>472816.11666666664</v>
      </c>
      <c r="I257">
        <f t="shared" si="12"/>
        <v>3.5500000000000011E-2</v>
      </c>
      <c r="J257">
        <f t="shared" si="11"/>
        <v>3.4884401853501883E-2</v>
      </c>
    </row>
    <row r="258" spans="1:10" x14ac:dyDescent="0.15">
      <c r="A258">
        <v>30024522</v>
      </c>
      <c r="B258">
        <v>6.3</v>
      </c>
      <c r="C258">
        <v>72</v>
      </c>
      <c r="D258">
        <v>930</v>
      </c>
      <c r="E258">
        <v>931</v>
      </c>
      <c r="F258">
        <v>933</v>
      </c>
      <c r="G258">
        <v>933</v>
      </c>
      <c r="H258">
        <f t="shared" ref="H258:H321" si="13">(A258-$A$2)/60</f>
        <v>476416.1</v>
      </c>
      <c r="I258">
        <f t="shared" si="12"/>
        <v>3.5999999999999997E-2</v>
      </c>
      <c r="J258">
        <f t="shared" ref="J258:J321" si="14">LN(1+I258)</f>
        <v>3.5367143837291344E-2</v>
      </c>
    </row>
    <row r="259" spans="1:10" x14ac:dyDescent="0.15">
      <c r="A259">
        <v>30240524</v>
      </c>
      <c r="B259">
        <v>6.3</v>
      </c>
      <c r="C259">
        <v>72</v>
      </c>
      <c r="D259">
        <v>929</v>
      </c>
      <c r="E259">
        <v>931</v>
      </c>
      <c r="F259">
        <v>933</v>
      </c>
      <c r="G259">
        <v>933</v>
      </c>
      <c r="H259">
        <f t="shared" si="13"/>
        <v>480016.13333333336</v>
      </c>
      <c r="I259">
        <f t="shared" si="12"/>
        <v>3.5999999999999997E-2</v>
      </c>
      <c r="J259">
        <f t="shared" si="14"/>
        <v>3.5367143837291344E-2</v>
      </c>
    </row>
    <row r="260" spans="1:10" x14ac:dyDescent="0.15">
      <c r="A260">
        <v>30456523</v>
      </c>
      <c r="B260">
        <v>6.3</v>
      </c>
      <c r="C260">
        <v>72</v>
      </c>
      <c r="D260">
        <v>930</v>
      </c>
      <c r="E260">
        <v>931</v>
      </c>
      <c r="F260">
        <v>933</v>
      </c>
      <c r="G260">
        <v>933</v>
      </c>
      <c r="H260">
        <f t="shared" si="13"/>
        <v>483616.11666666664</v>
      </c>
      <c r="I260">
        <f t="shared" si="12"/>
        <v>3.5999999999999997E-2</v>
      </c>
      <c r="J260">
        <f t="shared" si="14"/>
        <v>3.5367143837291344E-2</v>
      </c>
    </row>
    <row r="261" spans="1:10" x14ac:dyDescent="0.15">
      <c r="A261">
        <v>30672532</v>
      </c>
      <c r="B261">
        <v>6.3</v>
      </c>
      <c r="C261">
        <v>73</v>
      </c>
      <c r="D261">
        <v>929</v>
      </c>
      <c r="E261">
        <v>931</v>
      </c>
      <c r="F261">
        <v>933</v>
      </c>
      <c r="G261">
        <v>933</v>
      </c>
      <c r="H261">
        <f t="shared" si="13"/>
        <v>487216.26666666666</v>
      </c>
      <c r="I261">
        <f t="shared" si="12"/>
        <v>3.5999999999999997E-2</v>
      </c>
      <c r="J261">
        <f t="shared" si="14"/>
        <v>3.5367143837291344E-2</v>
      </c>
    </row>
    <row r="262" spans="1:10" x14ac:dyDescent="0.15">
      <c r="A262">
        <v>30888522</v>
      </c>
      <c r="B262">
        <v>6.29</v>
      </c>
      <c r="C262">
        <v>72</v>
      </c>
      <c r="D262">
        <v>929</v>
      </c>
      <c r="E262">
        <v>931</v>
      </c>
      <c r="F262">
        <v>933</v>
      </c>
      <c r="G262">
        <v>933</v>
      </c>
      <c r="H262">
        <f t="shared" si="13"/>
        <v>490816.1</v>
      </c>
      <c r="I262">
        <f t="shared" si="12"/>
        <v>3.6499999999999991E-2</v>
      </c>
      <c r="J262">
        <f t="shared" si="14"/>
        <v>3.5849652893697202E-2</v>
      </c>
    </row>
    <row r="263" spans="1:10" x14ac:dyDescent="0.15">
      <c r="A263">
        <v>31104523</v>
      </c>
      <c r="B263">
        <v>6.28</v>
      </c>
      <c r="C263">
        <v>72</v>
      </c>
      <c r="D263">
        <v>929</v>
      </c>
      <c r="E263">
        <v>931</v>
      </c>
      <c r="F263">
        <v>933</v>
      </c>
      <c r="G263">
        <v>933</v>
      </c>
      <c r="H263">
        <f t="shared" si="13"/>
        <v>494416.11666666664</v>
      </c>
      <c r="I263">
        <f t="shared" si="12"/>
        <v>3.6999999999999977E-2</v>
      </c>
      <c r="J263">
        <f t="shared" si="14"/>
        <v>3.6331929247390204E-2</v>
      </c>
    </row>
    <row r="264" spans="1:10" x14ac:dyDescent="0.15">
      <c r="A264">
        <v>31320524</v>
      </c>
      <c r="B264">
        <v>6.29</v>
      </c>
      <c r="C264">
        <v>72</v>
      </c>
      <c r="D264">
        <v>929</v>
      </c>
      <c r="E264">
        <v>931</v>
      </c>
      <c r="F264">
        <v>933</v>
      </c>
      <c r="G264">
        <v>933</v>
      </c>
      <c r="H264">
        <f t="shared" si="13"/>
        <v>498016.13333333336</v>
      </c>
      <c r="I264">
        <f t="shared" si="12"/>
        <v>3.6499999999999991E-2</v>
      </c>
      <c r="J264">
        <f t="shared" si="14"/>
        <v>3.5849652893697202E-2</v>
      </c>
    </row>
    <row r="265" spans="1:10" x14ac:dyDescent="0.15">
      <c r="A265">
        <v>31536521</v>
      </c>
      <c r="B265">
        <v>6.28</v>
      </c>
      <c r="C265">
        <v>72</v>
      </c>
      <c r="D265">
        <v>929</v>
      </c>
      <c r="E265">
        <v>931</v>
      </c>
      <c r="F265">
        <v>933</v>
      </c>
      <c r="G265">
        <v>933</v>
      </c>
      <c r="H265">
        <f t="shared" si="13"/>
        <v>501616.08333333331</v>
      </c>
      <c r="I265">
        <f t="shared" si="12"/>
        <v>3.6999999999999977E-2</v>
      </c>
      <c r="J265">
        <f t="shared" si="14"/>
        <v>3.6331929247390204E-2</v>
      </c>
    </row>
    <row r="266" spans="1:10" x14ac:dyDescent="0.15">
      <c r="A266">
        <v>31656000</v>
      </c>
      <c r="B266">
        <v>6.28</v>
      </c>
      <c r="C266">
        <v>72</v>
      </c>
      <c r="D266">
        <v>929</v>
      </c>
      <c r="E266">
        <v>931</v>
      </c>
      <c r="F266">
        <v>933</v>
      </c>
      <c r="G266">
        <v>933</v>
      </c>
      <c r="H266">
        <f t="shared" si="13"/>
        <v>503607.4</v>
      </c>
      <c r="I266">
        <f t="shared" si="12"/>
        <v>3.6999999999999977E-2</v>
      </c>
      <c r="J266">
        <f t="shared" si="14"/>
        <v>3.6331929247390204E-2</v>
      </c>
    </row>
    <row r="267" spans="1:10" x14ac:dyDescent="0.15">
      <c r="A267">
        <v>31656601</v>
      </c>
      <c r="B267">
        <v>6.28</v>
      </c>
      <c r="C267">
        <v>72</v>
      </c>
      <c r="D267">
        <v>929</v>
      </c>
      <c r="E267">
        <v>931</v>
      </c>
      <c r="F267">
        <v>933</v>
      </c>
      <c r="G267">
        <v>933</v>
      </c>
      <c r="H267">
        <f t="shared" si="13"/>
        <v>503617.41666666669</v>
      </c>
      <c r="I267">
        <f t="shared" si="12"/>
        <v>3.6999999999999977E-2</v>
      </c>
      <c r="J267">
        <f t="shared" si="14"/>
        <v>3.6331929247390204E-2</v>
      </c>
    </row>
    <row r="268" spans="1:10" x14ac:dyDescent="0.15">
      <c r="A268">
        <v>31752232</v>
      </c>
      <c r="B268">
        <v>6.28</v>
      </c>
      <c r="C268">
        <v>72</v>
      </c>
      <c r="D268">
        <v>930</v>
      </c>
      <c r="E268">
        <v>931</v>
      </c>
      <c r="F268">
        <v>933</v>
      </c>
      <c r="G268">
        <v>933</v>
      </c>
      <c r="H268">
        <f t="shared" si="13"/>
        <v>505211.26666666666</v>
      </c>
      <c r="I268">
        <f t="shared" si="12"/>
        <v>3.6999999999999977E-2</v>
      </c>
      <c r="J268">
        <f t="shared" si="14"/>
        <v>3.6331929247390204E-2</v>
      </c>
    </row>
    <row r="269" spans="1:10" x14ac:dyDescent="0.15">
      <c r="A269">
        <v>31968525</v>
      </c>
      <c r="B269">
        <v>6.28</v>
      </c>
      <c r="C269">
        <v>72</v>
      </c>
      <c r="D269">
        <v>929</v>
      </c>
      <c r="E269">
        <v>931</v>
      </c>
      <c r="F269">
        <v>933</v>
      </c>
      <c r="G269">
        <v>933</v>
      </c>
      <c r="H269">
        <f t="shared" si="13"/>
        <v>508816.15</v>
      </c>
      <c r="I269">
        <f t="shared" ref="I269:I332" si="15">(6.97-B269+0.05)*0.05/1</f>
        <v>3.6999999999999977E-2</v>
      </c>
      <c r="J269">
        <f t="shared" si="14"/>
        <v>3.6331929247390204E-2</v>
      </c>
    </row>
    <row r="270" spans="1:10" x14ac:dyDescent="0.15">
      <c r="A270">
        <v>32184526</v>
      </c>
      <c r="B270">
        <v>6.27</v>
      </c>
      <c r="C270">
        <v>72</v>
      </c>
      <c r="D270">
        <v>929</v>
      </c>
      <c r="E270">
        <v>931</v>
      </c>
      <c r="F270">
        <v>933</v>
      </c>
      <c r="G270">
        <v>933</v>
      </c>
      <c r="H270">
        <f t="shared" si="13"/>
        <v>512416.16666666669</v>
      </c>
      <c r="I270">
        <f t="shared" si="15"/>
        <v>3.7500000000000012E-2</v>
      </c>
      <c r="J270">
        <f t="shared" si="14"/>
        <v>3.6813973122716399E-2</v>
      </c>
    </row>
    <row r="271" spans="1:10" x14ac:dyDescent="0.15">
      <c r="A271">
        <v>32400521</v>
      </c>
      <c r="B271">
        <v>6.27</v>
      </c>
      <c r="C271">
        <v>72</v>
      </c>
      <c r="D271">
        <v>929</v>
      </c>
      <c r="E271">
        <v>931</v>
      </c>
      <c r="F271">
        <v>933</v>
      </c>
      <c r="G271">
        <v>933</v>
      </c>
      <c r="H271">
        <f t="shared" si="13"/>
        <v>516016.08333333331</v>
      </c>
      <c r="I271">
        <f t="shared" si="15"/>
        <v>3.7500000000000012E-2</v>
      </c>
      <c r="J271">
        <f t="shared" si="14"/>
        <v>3.6813973122716399E-2</v>
      </c>
    </row>
    <row r="272" spans="1:10" x14ac:dyDescent="0.15">
      <c r="A272">
        <v>32616532</v>
      </c>
      <c r="B272">
        <v>6.26</v>
      </c>
      <c r="C272">
        <v>72</v>
      </c>
      <c r="D272">
        <v>929</v>
      </c>
      <c r="E272">
        <v>931</v>
      </c>
      <c r="F272">
        <v>933</v>
      </c>
      <c r="G272">
        <v>933</v>
      </c>
      <c r="H272">
        <f t="shared" si="13"/>
        <v>519616.26666666666</v>
      </c>
      <c r="I272">
        <f t="shared" si="15"/>
        <v>3.8000000000000006E-2</v>
      </c>
      <c r="J272">
        <f t="shared" si="14"/>
        <v>3.7295784743696929E-2</v>
      </c>
    </row>
    <row r="273" spans="1:10" x14ac:dyDescent="0.15">
      <c r="A273">
        <v>32832522</v>
      </c>
      <c r="B273">
        <v>6.26</v>
      </c>
      <c r="C273">
        <v>72</v>
      </c>
      <c r="D273">
        <v>929</v>
      </c>
      <c r="E273">
        <v>931</v>
      </c>
      <c r="F273">
        <v>933</v>
      </c>
      <c r="G273">
        <v>933</v>
      </c>
      <c r="H273">
        <f t="shared" si="13"/>
        <v>523216.1</v>
      </c>
      <c r="I273">
        <f t="shared" si="15"/>
        <v>3.8000000000000006E-2</v>
      </c>
      <c r="J273">
        <f t="shared" si="14"/>
        <v>3.7295784743696929E-2</v>
      </c>
    </row>
    <row r="274" spans="1:10" x14ac:dyDescent="0.15">
      <c r="A274">
        <v>33048521</v>
      </c>
      <c r="B274">
        <v>6.26</v>
      </c>
      <c r="C274">
        <v>71</v>
      </c>
      <c r="D274">
        <v>929</v>
      </c>
      <c r="E274">
        <v>931</v>
      </c>
      <c r="F274">
        <v>933</v>
      </c>
      <c r="G274">
        <v>933</v>
      </c>
      <c r="H274">
        <f t="shared" si="13"/>
        <v>526816.08333333337</v>
      </c>
      <c r="I274">
        <f t="shared" si="15"/>
        <v>3.8000000000000006E-2</v>
      </c>
      <c r="J274">
        <f t="shared" si="14"/>
        <v>3.7295784743696929E-2</v>
      </c>
    </row>
    <row r="275" spans="1:10" x14ac:dyDescent="0.15">
      <c r="A275">
        <v>33264525</v>
      </c>
      <c r="B275">
        <v>6.25</v>
      </c>
      <c r="C275">
        <v>71</v>
      </c>
      <c r="D275">
        <v>929</v>
      </c>
      <c r="E275">
        <v>931</v>
      </c>
      <c r="F275">
        <v>933</v>
      </c>
      <c r="G275">
        <v>933</v>
      </c>
      <c r="H275">
        <f t="shared" si="13"/>
        <v>530416.15</v>
      </c>
      <c r="I275">
        <f t="shared" si="15"/>
        <v>3.8499999999999993E-2</v>
      </c>
      <c r="J275">
        <f t="shared" si="14"/>
        <v>3.7777364334029923E-2</v>
      </c>
    </row>
    <row r="276" spans="1:10" x14ac:dyDescent="0.15">
      <c r="A276">
        <v>33480524</v>
      </c>
      <c r="B276">
        <v>6.25</v>
      </c>
      <c r="C276">
        <v>71</v>
      </c>
      <c r="D276">
        <v>929</v>
      </c>
      <c r="E276">
        <v>931</v>
      </c>
      <c r="F276">
        <v>933</v>
      </c>
      <c r="G276">
        <v>933</v>
      </c>
      <c r="H276">
        <f t="shared" si="13"/>
        <v>534016.1333333333</v>
      </c>
      <c r="I276">
        <f t="shared" si="15"/>
        <v>3.8499999999999993E-2</v>
      </c>
      <c r="J276">
        <f t="shared" si="14"/>
        <v>3.7777364334029923E-2</v>
      </c>
    </row>
    <row r="277" spans="1:10" x14ac:dyDescent="0.15">
      <c r="A277">
        <v>33696521</v>
      </c>
      <c r="B277">
        <v>6.25</v>
      </c>
      <c r="C277">
        <v>71</v>
      </c>
      <c r="D277">
        <v>929</v>
      </c>
      <c r="E277">
        <v>931</v>
      </c>
      <c r="F277">
        <v>933</v>
      </c>
      <c r="G277">
        <v>933</v>
      </c>
      <c r="H277">
        <f t="shared" si="13"/>
        <v>537616.08333333337</v>
      </c>
      <c r="I277">
        <f t="shared" si="15"/>
        <v>3.8499999999999993E-2</v>
      </c>
      <c r="J277">
        <f t="shared" si="14"/>
        <v>3.7777364334029923E-2</v>
      </c>
    </row>
    <row r="278" spans="1:10" x14ac:dyDescent="0.15">
      <c r="A278">
        <v>33912524</v>
      </c>
      <c r="B278">
        <v>6.25</v>
      </c>
      <c r="C278">
        <v>71</v>
      </c>
      <c r="D278">
        <v>929</v>
      </c>
      <c r="E278">
        <v>931</v>
      </c>
      <c r="F278">
        <v>933</v>
      </c>
      <c r="G278">
        <v>933</v>
      </c>
      <c r="H278">
        <f t="shared" si="13"/>
        <v>541216.1333333333</v>
      </c>
      <c r="I278">
        <f t="shared" si="15"/>
        <v>3.8499999999999993E-2</v>
      </c>
      <c r="J278">
        <f t="shared" si="14"/>
        <v>3.7777364334029923E-2</v>
      </c>
    </row>
    <row r="279" spans="1:10" x14ac:dyDescent="0.15">
      <c r="A279">
        <v>34128525</v>
      </c>
      <c r="B279">
        <v>6.25</v>
      </c>
      <c r="C279">
        <v>71</v>
      </c>
      <c r="D279">
        <v>929</v>
      </c>
      <c r="E279">
        <v>930</v>
      </c>
      <c r="F279">
        <v>933</v>
      </c>
      <c r="G279">
        <v>933</v>
      </c>
      <c r="H279">
        <f t="shared" si="13"/>
        <v>544816.15</v>
      </c>
      <c r="I279">
        <f t="shared" si="15"/>
        <v>3.8499999999999993E-2</v>
      </c>
      <c r="J279">
        <f t="shared" si="14"/>
        <v>3.7777364334029923E-2</v>
      </c>
    </row>
    <row r="280" spans="1:10" x14ac:dyDescent="0.15">
      <c r="A280">
        <v>34344521</v>
      </c>
      <c r="B280">
        <v>6.24</v>
      </c>
      <c r="C280">
        <v>72</v>
      </c>
      <c r="D280">
        <v>929</v>
      </c>
      <c r="E280">
        <v>931</v>
      </c>
      <c r="F280">
        <v>933</v>
      </c>
      <c r="G280">
        <v>933</v>
      </c>
      <c r="H280">
        <f t="shared" si="13"/>
        <v>548416.08333333337</v>
      </c>
      <c r="I280">
        <f t="shared" si="15"/>
        <v>3.8999999999999979E-2</v>
      </c>
      <c r="J280">
        <f t="shared" si="14"/>
        <v>3.8258712117090268E-2</v>
      </c>
    </row>
    <row r="281" spans="1:10" x14ac:dyDescent="0.15">
      <c r="A281">
        <v>34560522</v>
      </c>
      <c r="B281">
        <v>6.24</v>
      </c>
      <c r="C281">
        <v>72</v>
      </c>
      <c r="D281">
        <v>929</v>
      </c>
      <c r="E281">
        <v>931</v>
      </c>
      <c r="F281">
        <v>933</v>
      </c>
      <c r="G281">
        <v>933</v>
      </c>
      <c r="H281">
        <f t="shared" si="13"/>
        <v>552016.1</v>
      </c>
      <c r="I281">
        <f t="shared" si="15"/>
        <v>3.8999999999999979E-2</v>
      </c>
      <c r="J281">
        <f t="shared" si="14"/>
        <v>3.8258712117090268E-2</v>
      </c>
    </row>
    <row r="282" spans="1:10" x14ac:dyDescent="0.15">
      <c r="A282">
        <v>34776522</v>
      </c>
      <c r="B282">
        <v>6.24</v>
      </c>
      <c r="C282">
        <v>71</v>
      </c>
      <c r="D282">
        <v>929</v>
      </c>
      <c r="E282">
        <v>931</v>
      </c>
      <c r="F282">
        <v>933</v>
      </c>
      <c r="G282">
        <v>933</v>
      </c>
      <c r="H282">
        <f t="shared" si="13"/>
        <v>555616.1</v>
      </c>
      <c r="I282">
        <f t="shared" si="15"/>
        <v>3.8999999999999979E-2</v>
      </c>
      <c r="J282">
        <f t="shared" si="14"/>
        <v>3.8258712117090268E-2</v>
      </c>
    </row>
    <row r="283" spans="1:10" x14ac:dyDescent="0.15">
      <c r="A283">
        <v>34992522</v>
      </c>
      <c r="B283">
        <v>6.23</v>
      </c>
      <c r="C283">
        <v>71</v>
      </c>
      <c r="D283">
        <v>929</v>
      </c>
      <c r="E283">
        <v>931</v>
      </c>
      <c r="F283">
        <v>933</v>
      </c>
      <c r="G283">
        <v>933</v>
      </c>
      <c r="H283">
        <f t="shared" si="13"/>
        <v>559216.1</v>
      </c>
      <c r="I283">
        <f t="shared" si="15"/>
        <v>3.9499999999999973E-2</v>
      </c>
      <c r="J283">
        <f t="shared" si="14"/>
        <v>3.8739828315930439E-2</v>
      </c>
    </row>
    <row r="284" spans="1:10" x14ac:dyDescent="0.15">
      <c r="A284">
        <v>35208526</v>
      </c>
      <c r="B284">
        <v>6.22</v>
      </c>
      <c r="C284">
        <v>72</v>
      </c>
      <c r="D284">
        <v>929</v>
      </c>
      <c r="E284">
        <v>931</v>
      </c>
      <c r="F284">
        <v>933</v>
      </c>
      <c r="G284">
        <v>933</v>
      </c>
      <c r="H284">
        <f t="shared" si="13"/>
        <v>562816.16666666663</v>
      </c>
      <c r="I284">
        <f t="shared" si="15"/>
        <v>4.0000000000000008E-2</v>
      </c>
      <c r="J284">
        <f t="shared" si="14"/>
        <v>3.9220713153281329E-2</v>
      </c>
    </row>
    <row r="285" spans="1:10" x14ac:dyDescent="0.15">
      <c r="A285">
        <v>35424523</v>
      </c>
      <c r="B285">
        <v>6.23</v>
      </c>
      <c r="C285">
        <v>72</v>
      </c>
      <c r="D285">
        <v>929</v>
      </c>
      <c r="E285">
        <v>931</v>
      </c>
      <c r="F285">
        <v>933</v>
      </c>
      <c r="G285">
        <v>933</v>
      </c>
      <c r="H285">
        <f t="shared" si="13"/>
        <v>566416.1166666667</v>
      </c>
      <c r="I285">
        <f t="shared" si="15"/>
        <v>3.9499999999999973E-2</v>
      </c>
      <c r="J285">
        <f t="shared" si="14"/>
        <v>3.8739828315930439E-2</v>
      </c>
    </row>
    <row r="286" spans="1:10" x14ac:dyDescent="0.15">
      <c r="A286">
        <v>35640523</v>
      </c>
      <c r="B286">
        <v>6.22</v>
      </c>
      <c r="C286">
        <v>72</v>
      </c>
      <c r="D286">
        <v>929</v>
      </c>
      <c r="E286">
        <v>931</v>
      </c>
      <c r="F286">
        <v>933</v>
      </c>
      <c r="G286">
        <v>933</v>
      </c>
      <c r="H286">
        <f t="shared" si="13"/>
        <v>570016.1166666667</v>
      </c>
      <c r="I286">
        <f t="shared" si="15"/>
        <v>4.0000000000000008E-2</v>
      </c>
      <c r="J286">
        <f t="shared" si="14"/>
        <v>3.9220713153281329E-2</v>
      </c>
    </row>
    <row r="287" spans="1:10" x14ac:dyDescent="0.15">
      <c r="A287">
        <v>35856523</v>
      </c>
      <c r="B287">
        <v>6.23</v>
      </c>
      <c r="C287">
        <v>73</v>
      </c>
      <c r="D287">
        <v>929</v>
      </c>
      <c r="E287">
        <v>931</v>
      </c>
      <c r="F287">
        <v>933</v>
      </c>
      <c r="G287">
        <v>933</v>
      </c>
      <c r="H287">
        <f t="shared" si="13"/>
        <v>573616.1166666667</v>
      </c>
      <c r="I287">
        <f t="shared" si="15"/>
        <v>3.9499999999999973E-2</v>
      </c>
      <c r="J287">
        <f t="shared" si="14"/>
        <v>3.8739828315930439E-2</v>
      </c>
    </row>
    <row r="288" spans="1:10" x14ac:dyDescent="0.15">
      <c r="A288">
        <v>36072524</v>
      </c>
      <c r="B288">
        <v>6.22</v>
      </c>
      <c r="C288">
        <v>72</v>
      </c>
      <c r="D288">
        <v>929</v>
      </c>
      <c r="E288">
        <v>931</v>
      </c>
      <c r="F288">
        <v>933</v>
      </c>
      <c r="G288">
        <v>933</v>
      </c>
      <c r="H288">
        <f t="shared" si="13"/>
        <v>577216.1333333333</v>
      </c>
      <c r="I288">
        <f t="shared" si="15"/>
        <v>4.0000000000000008E-2</v>
      </c>
      <c r="J288">
        <f t="shared" si="14"/>
        <v>3.9220713153281329E-2</v>
      </c>
    </row>
    <row r="289" spans="1:10" x14ac:dyDescent="0.15">
      <c r="A289">
        <v>36288521</v>
      </c>
      <c r="B289">
        <v>6.22</v>
      </c>
      <c r="C289">
        <v>72</v>
      </c>
      <c r="D289">
        <v>929</v>
      </c>
      <c r="E289">
        <v>931</v>
      </c>
      <c r="F289">
        <v>933</v>
      </c>
      <c r="G289">
        <v>933</v>
      </c>
      <c r="H289">
        <f t="shared" si="13"/>
        <v>580816.08333333337</v>
      </c>
      <c r="I289">
        <f t="shared" si="15"/>
        <v>4.0000000000000008E-2</v>
      </c>
      <c r="J289">
        <f t="shared" si="14"/>
        <v>3.9220713153281329E-2</v>
      </c>
    </row>
    <row r="290" spans="1:10" x14ac:dyDescent="0.15">
      <c r="A290">
        <v>36504527</v>
      </c>
      <c r="B290">
        <v>6.21</v>
      </c>
      <c r="C290">
        <v>72</v>
      </c>
      <c r="D290">
        <v>929</v>
      </c>
      <c r="E290">
        <v>931</v>
      </c>
      <c r="F290">
        <v>933</v>
      </c>
      <c r="G290">
        <v>933</v>
      </c>
      <c r="H290">
        <f t="shared" si="13"/>
        <v>584416.18333333335</v>
      </c>
      <c r="I290">
        <f t="shared" si="15"/>
        <v>4.0499999999999994E-2</v>
      </c>
      <c r="J290">
        <f t="shared" si="14"/>
        <v>3.9701366851552046E-2</v>
      </c>
    </row>
    <row r="291" spans="1:10" x14ac:dyDescent="0.15">
      <c r="A291">
        <v>36720522</v>
      </c>
      <c r="B291">
        <v>6.21</v>
      </c>
      <c r="C291">
        <v>73</v>
      </c>
      <c r="D291">
        <v>929</v>
      </c>
      <c r="E291">
        <v>931</v>
      </c>
      <c r="F291">
        <v>933</v>
      </c>
      <c r="G291">
        <v>933</v>
      </c>
      <c r="H291">
        <f t="shared" si="13"/>
        <v>588016.1</v>
      </c>
      <c r="I291">
        <f t="shared" si="15"/>
        <v>4.0499999999999994E-2</v>
      </c>
      <c r="J291">
        <f t="shared" si="14"/>
        <v>3.9701366851552046E-2</v>
      </c>
    </row>
    <row r="292" spans="1:10" x14ac:dyDescent="0.15">
      <c r="A292">
        <v>36936523</v>
      </c>
      <c r="B292">
        <v>6.2</v>
      </c>
      <c r="C292">
        <v>72</v>
      </c>
      <c r="D292">
        <v>929</v>
      </c>
      <c r="E292">
        <v>930</v>
      </c>
      <c r="F292">
        <v>933</v>
      </c>
      <c r="G292">
        <v>933</v>
      </c>
      <c r="H292">
        <f t="shared" si="13"/>
        <v>591616.1166666667</v>
      </c>
      <c r="I292">
        <f t="shared" si="15"/>
        <v>4.0999999999999981E-2</v>
      </c>
      <c r="J292">
        <f t="shared" si="14"/>
        <v>4.0181789632831762E-2</v>
      </c>
    </row>
    <row r="293" spans="1:10" x14ac:dyDescent="0.15">
      <c r="A293">
        <v>37152523</v>
      </c>
      <c r="B293">
        <v>6.2</v>
      </c>
      <c r="C293">
        <v>72</v>
      </c>
      <c r="D293">
        <v>929</v>
      </c>
      <c r="E293">
        <v>930</v>
      </c>
      <c r="F293">
        <v>933</v>
      </c>
      <c r="G293">
        <v>933</v>
      </c>
      <c r="H293">
        <f t="shared" si="13"/>
        <v>595216.1166666667</v>
      </c>
      <c r="I293">
        <f t="shared" si="15"/>
        <v>4.0999999999999981E-2</v>
      </c>
      <c r="J293">
        <f t="shared" si="14"/>
        <v>4.0181789632831762E-2</v>
      </c>
    </row>
    <row r="294" spans="1:10" x14ac:dyDescent="0.15">
      <c r="A294">
        <v>37368522</v>
      </c>
      <c r="B294">
        <v>6.2</v>
      </c>
      <c r="C294">
        <v>72</v>
      </c>
      <c r="D294">
        <v>929</v>
      </c>
      <c r="E294">
        <v>931</v>
      </c>
      <c r="F294">
        <v>933</v>
      </c>
      <c r="G294">
        <v>933</v>
      </c>
      <c r="H294">
        <f t="shared" si="13"/>
        <v>598816.1</v>
      </c>
      <c r="I294">
        <f t="shared" si="15"/>
        <v>4.0999999999999981E-2</v>
      </c>
      <c r="J294">
        <f t="shared" si="14"/>
        <v>4.0181789632831762E-2</v>
      </c>
    </row>
    <row r="295" spans="1:10" x14ac:dyDescent="0.15">
      <c r="A295">
        <v>37584523</v>
      </c>
      <c r="B295">
        <v>6.2</v>
      </c>
      <c r="C295">
        <v>72</v>
      </c>
      <c r="D295">
        <v>929</v>
      </c>
      <c r="E295">
        <v>931</v>
      </c>
      <c r="F295">
        <v>933</v>
      </c>
      <c r="G295">
        <v>933</v>
      </c>
      <c r="H295">
        <f t="shared" si="13"/>
        <v>602416.1166666667</v>
      </c>
      <c r="I295">
        <f t="shared" si="15"/>
        <v>4.0999999999999981E-2</v>
      </c>
      <c r="J295">
        <f t="shared" si="14"/>
        <v>4.0181789632831762E-2</v>
      </c>
    </row>
    <row r="296" spans="1:10" x14ac:dyDescent="0.15">
      <c r="A296">
        <v>37800529</v>
      </c>
      <c r="B296">
        <v>6.2</v>
      </c>
      <c r="C296">
        <v>72</v>
      </c>
      <c r="D296">
        <v>929</v>
      </c>
      <c r="E296">
        <v>931</v>
      </c>
      <c r="F296">
        <v>933</v>
      </c>
      <c r="G296">
        <v>933</v>
      </c>
      <c r="H296">
        <f t="shared" si="13"/>
        <v>606016.21666666667</v>
      </c>
      <c r="I296">
        <f t="shared" si="15"/>
        <v>4.0999999999999981E-2</v>
      </c>
      <c r="J296">
        <f t="shared" si="14"/>
        <v>4.0181789632831762E-2</v>
      </c>
    </row>
    <row r="297" spans="1:10" x14ac:dyDescent="0.15">
      <c r="A297">
        <v>38016522</v>
      </c>
      <c r="B297">
        <v>6.19</v>
      </c>
      <c r="C297">
        <v>71</v>
      </c>
      <c r="D297">
        <v>929</v>
      </c>
      <c r="E297">
        <v>931</v>
      </c>
      <c r="F297">
        <v>933</v>
      </c>
      <c r="G297">
        <v>933</v>
      </c>
      <c r="H297">
        <f t="shared" si="13"/>
        <v>609616.1</v>
      </c>
      <c r="I297">
        <f t="shared" si="15"/>
        <v>4.1499999999999974E-2</v>
      </c>
      <c r="J297">
        <f t="shared" si="14"/>
        <v>4.066198171888951E-2</v>
      </c>
    </row>
    <row r="298" spans="1:10" x14ac:dyDescent="0.15">
      <c r="A298">
        <v>38232522</v>
      </c>
      <c r="B298">
        <v>6.19</v>
      </c>
      <c r="C298">
        <v>72</v>
      </c>
      <c r="D298">
        <v>929</v>
      </c>
      <c r="E298">
        <v>931</v>
      </c>
      <c r="F298">
        <v>933</v>
      </c>
      <c r="G298">
        <v>933</v>
      </c>
      <c r="H298">
        <f t="shared" si="13"/>
        <v>613216.1</v>
      </c>
      <c r="I298">
        <f t="shared" si="15"/>
        <v>4.1499999999999974E-2</v>
      </c>
      <c r="J298">
        <f t="shared" si="14"/>
        <v>4.066198171888951E-2</v>
      </c>
    </row>
    <row r="299" spans="1:10" x14ac:dyDescent="0.15">
      <c r="A299">
        <v>38448523</v>
      </c>
      <c r="B299">
        <v>6.19</v>
      </c>
      <c r="C299">
        <v>72</v>
      </c>
      <c r="D299">
        <v>929</v>
      </c>
      <c r="E299">
        <v>931</v>
      </c>
      <c r="F299">
        <v>933</v>
      </c>
      <c r="G299">
        <v>933</v>
      </c>
      <c r="H299">
        <f t="shared" si="13"/>
        <v>616816.1166666667</v>
      </c>
      <c r="I299">
        <f t="shared" si="15"/>
        <v>4.1499999999999974E-2</v>
      </c>
      <c r="J299">
        <f t="shared" si="14"/>
        <v>4.066198171888951E-2</v>
      </c>
    </row>
    <row r="300" spans="1:10" x14ac:dyDescent="0.15">
      <c r="A300">
        <v>38664524</v>
      </c>
      <c r="B300">
        <v>6.18</v>
      </c>
      <c r="C300">
        <v>72</v>
      </c>
      <c r="D300">
        <v>929</v>
      </c>
      <c r="E300">
        <v>931</v>
      </c>
      <c r="F300">
        <v>933</v>
      </c>
      <c r="G300">
        <v>933</v>
      </c>
      <c r="H300">
        <f t="shared" si="13"/>
        <v>620416.1333333333</v>
      </c>
      <c r="I300">
        <f t="shared" si="15"/>
        <v>4.200000000000001E-2</v>
      </c>
      <c r="J300">
        <f t="shared" si="14"/>
        <v>4.1141943331175213E-2</v>
      </c>
    </row>
    <row r="301" spans="1:10" x14ac:dyDescent="0.15">
      <c r="A301">
        <v>38880524</v>
      </c>
      <c r="B301">
        <v>6.18</v>
      </c>
      <c r="C301">
        <v>72</v>
      </c>
      <c r="D301">
        <v>929</v>
      </c>
      <c r="E301">
        <v>931</v>
      </c>
      <c r="F301">
        <v>933</v>
      </c>
      <c r="G301">
        <v>933</v>
      </c>
      <c r="H301">
        <f t="shared" si="13"/>
        <v>624016.1333333333</v>
      </c>
      <c r="I301">
        <f t="shared" si="15"/>
        <v>4.200000000000001E-2</v>
      </c>
      <c r="J301">
        <f t="shared" si="14"/>
        <v>4.1141943331175213E-2</v>
      </c>
    </row>
    <row r="302" spans="1:10" x14ac:dyDescent="0.15">
      <c r="A302">
        <v>39096522</v>
      </c>
      <c r="B302">
        <v>6.18</v>
      </c>
      <c r="C302">
        <v>72</v>
      </c>
      <c r="D302">
        <v>929</v>
      </c>
      <c r="E302">
        <v>931</v>
      </c>
      <c r="F302">
        <v>933</v>
      </c>
      <c r="G302">
        <v>933</v>
      </c>
      <c r="H302">
        <f t="shared" si="13"/>
        <v>627616.1</v>
      </c>
      <c r="I302">
        <f t="shared" si="15"/>
        <v>4.200000000000001E-2</v>
      </c>
      <c r="J302">
        <f t="shared" si="14"/>
        <v>4.1141943331175213E-2</v>
      </c>
    </row>
    <row r="303" spans="1:10" x14ac:dyDescent="0.15">
      <c r="A303">
        <v>39312522</v>
      </c>
      <c r="B303">
        <v>6.19</v>
      </c>
      <c r="C303">
        <v>72</v>
      </c>
      <c r="D303">
        <v>929</v>
      </c>
      <c r="E303">
        <v>931</v>
      </c>
      <c r="F303">
        <v>933</v>
      </c>
      <c r="G303">
        <v>933</v>
      </c>
      <c r="H303">
        <f t="shared" si="13"/>
        <v>631216.1</v>
      </c>
      <c r="I303">
        <f t="shared" si="15"/>
        <v>4.1499999999999974E-2</v>
      </c>
      <c r="J303">
        <f t="shared" si="14"/>
        <v>4.066198171888951E-2</v>
      </c>
    </row>
    <row r="304" spans="1:10" x14ac:dyDescent="0.15">
      <c r="A304">
        <v>39528531</v>
      </c>
      <c r="B304">
        <v>6.18</v>
      </c>
      <c r="C304">
        <v>72</v>
      </c>
      <c r="D304">
        <v>929</v>
      </c>
      <c r="E304">
        <v>931</v>
      </c>
      <c r="F304">
        <v>933</v>
      </c>
      <c r="G304">
        <v>933</v>
      </c>
      <c r="H304">
        <f t="shared" si="13"/>
        <v>634816.25</v>
      </c>
      <c r="I304">
        <f t="shared" si="15"/>
        <v>4.200000000000001E-2</v>
      </c>
      <c r="J304">
        <f t="shared" si="14"/>
        <v>4.1141943331175213E-2</v>
      </c>
    </row>
    <row r="305" spans="1:10" x14ac:dyDescent="0.15">
      <c r="A305">
        <v>39744522</v>
      </c>
      <c r="B305">
        <v>6.17</v>
      </c>
      <c r="C305">
        <v>72</v>
      </c>
      <c r="D305">
        <v>929</v>
      </c>
      <c r="E305">
        <v>931</v>
      </c>
      <c r="F305">
        <v>933</v>
      </c>
      <c r="G305">
        <v>933</v>
      </c>
      <c r="H305">
        <f t="shared" si="13"/>
        <v>638416.1</v>
      </c>
      <c r="I305">
        <f t="shared" si="15"/>
        <v>4.2499999999999996E-2</v>
      </c>
      <c r="J305">
        <f t="shared" si="14"/>
        <v>4.1621674690819448E-2</v>
      </c>
    </row>
    <row r="306" spans="1:10" x14ac:dyDescent="0.15">
      <c r="A306">
        <v>39960523</v>
      </c>
      <c r="B306">
        <v>6.17</v>
      </c>
      <c r="C306">
        <v>72</v>
      </c>
      <c r="D306">
        <v>929</v>
      </c>
      <c r="E306">
        <v>931</v>
      </c>
      <c r="F306">
        <v>933</v>
      </c>
      <c r="G306">
        <v>933</v>
      </c>
      <c r="H306">
        <f t="shared" si="13"/>
        <v>642016.1166666667</v>
      </c>
      <c r="I306">
        <f t="shared" si="15"/>
        <v>4.2499999999999996E-2</v>
      </c>
      <c r="J306">
        <f t="shared" si="14"/>
        <v>4.1621674690819448E-2</v>
      </c>
    </row>
    <row r="307" spans="1:10" x14ac:dyDescent="0.15">
      <c r="A307">
        <v>40176522</v>
      </c>
      <c r="B307">
        <v>6.17</v>
      </c>
      <c r="C307">
        <v>72</v>
      </c>
      <c r="D307">
        <v>929</v>
      </c>
      <c r="E307">
        <v>931</v>
      </c>
      <c r="F307">
        <v>933</v>
      </c>
      <c r="G307">
        <v>933</v>
      </c>
      <c r="H307">
        <f t="shared" si="13"/>
        <v>645616.1</v>
      </c>
      <c r="I307">
        <f t="shared" si="15"/>
        <v>4.2499999999999996E-2</v>
      </c>
      <c r="J307">
        <f t="shared" si="14"/>
        <v>4.1621674690819448E-2</v>
      </c>
    </row>
    <row r="308" spans="1:10" x14ac:dyDescent="0.15">
      <c r="A308">
        <v>40392525</v>
      </c>
      <c r="B308">
        <v>6.17</v>
      </c>
      <c r="C308">
        <v>72</v>
      </c>
      <c r="D308">
        <v>929</v>
      </c>
      <c r="E308">
        <v>931</v>
      </c>
      <c r="F308">
        <v>933</v>
      </c>
      <c r="G308">
        <v>933</v>
      </c>
      <c r="H308">
        <f t="shared" si="13"/>
        <v>649216.15</v>
      </c>
      <c r="I308">
        <f t="shared" si="15"/>
        <v>4.2499999999999996E-2</v>
      </c>
      <c r="J308">
        <f t="shared" si="14"/>
        <v>4.1621674690819448E-2</v>
      </c>
    </row>
    <row r="309" spans="1:10" x14ac:dyDescent="0.15">
      <c r="A309">
        <v>40608522</v>
      </c>
      <c r="B309">
        <v>6.16</v>
      </c>
      <c r="C309">
        <v>72</v>
      </c>
      <c r="D309">
        <v>929</v>
      </c>
      <c r="E309">
        <v>931</v>
      </c>
      <c r="F309">
        <v>933</v>
      </c>
      <c r="G309">
        <v>933</v>
      </c>
      <c r="H309">
        <f t="shared" si="13"/>
        <v>652816.1</v>
      </c>
      <c r="I309">
        <f t="shared" si="15"/>
        <v>4.2999999999999983E-2</v>
      </c>
      <c r="J309">
        <f t="shared" si="14"/>
        <v>4.2101176018635326E-2</v>
      </c>
    </row>
    <row r="310" spans="1:10" x14ac:dyDescent="0.15">
      <c r="A310">
        <v>40824523</v>
      </c>
      <c r="B310">
        <v>6.16</v>
      </c>
      <c r="C310">
        <v>72</v>
      </c>
      <c r="D310">
        <v>929</v>
      </c>
      <c r="E310">
        <v>931</v>
      </c>
      <c r="F310">
        <v>933</v>
      </c>
      <c r="G310">
        <v>933</v>
      </c>
      <c r="H310">
        <f t="shared" si="13"/>
        <v>656416.1166666667</v>
      </c>
      <c r="I310">
        <f t="shared" si="15"/>
        <v>4.2999999999999983E-2</v>
      </c>
      <c r="J310">
        <f t="shared" si="14"/>
        <v>4.2101176018635326E-2</v>
      </c>
    </row>
    <row r="311" spans="1:10" x14ac:dyDescent="0.15">
      <c r="A311">
        <v>41040524</v>
      </c>
      <c r="B311">
        <v>6.16</v>
      </c>
      <c r="C311">
        <v>72</v>
      </c>
      <c r="D311">
        <v>929</v>
      </c>
      <c r="E311">
        <v>930</v>
      </c>
      <c r="F311">
        <v>933</v>
      </c>
      <c r="G311">
        <v>933</v>
      </c>
      <c r="H311">
        <f t="shared" si="13"/>
        <v>660016.1333333333</v>
      </c>
      <c r="I311">
        <f t="shared" si="15"/>
        <v>4.2999999999999983E-2</v>
      </c>
      <c r="J311">
        <f t="shared" si="14"/>
        <v>4.2101176018635326E-2</v>
      </c>
    </row>
    <row r="312" spans="1:10" x14ac:dyDescent="0.15">
      <c r="A312">
        <v>41256525</v>
      </c>
      <c r="B312">
        <v>6.15</v>
      </c>
      <c r="C312">
        <v>72</v>
      </c>
      <c r="D312">
        <v>929</v>
      </c>
      <c r="E312">
        <v>931</v>
      </c>
      <c r="F312">
        <v>933</v>
      </c>
      <c r="G312">
        <v>933</v>
      </c>
      <c r="H312">
        <f t="shared" si="13"/>
        <v>663616.15</v>
      </c>
      <c r="I312">
        <f t="shared" si="15"/>
        <v>4.3499999999999976E-2</v>
      </c>
      <c r="J312">
        <f t="shared" si="14"/>
        <v>4.2580447535118263E-2</v>
      </c>
    </row>
    <row r="313" spans="1:10" x14ac:dyDescent="0.15">
      <c r="A313">
        <v>41472521</v>
      </c>
      <c r="B313">
        <v>6.15</v>
      </c>
      <c r="C313">
        <v>72</v>
      </c>
      <c r="D313">
        <v>929</v>
      </c>
      <c r="E313">
        <v>931</v>
      </c>
      <c r="F313">
        <v>932</v>
      </c>
      <c r="G313">
        <v>933</v>
      </c>
      <c r="H313">
        <f t="shared" si="13"/>
        <v>667216.08333333337</v>
      </c>
      <c r="I313">
        <f t="shared" si="15"/>
        <v>4.3499999999999976E-2</v>
      </c>
      <c r="J313">
        <f t="shared" si="14"/>
        <v>4.2580447535118263E-2</v>
      </c>
    </row>
    <row r="314" spans="1:10" x14ac:dyDescent="0.15">
      <c r="A314">
        <v>41688521</v>
      </c>
      <c r="B314">
        <v>6.15</v>
      </c>
      <c r="C314">
        <v>72</v>
      </c>
      <c r="D314">
        <v>929</v>
      </c>
      <c r="E314">
        <v>931</v>
      </c>
      <c r="F314">
        <v>933</v>
      </c>
      <c r="G314">
        <v>933</v>
      </c>
      <c r="H314">
        <f t="shared" si="13"/>
        <v>670816.08333333337</v>
      </c>
      <c r="I314">
        <f t="shared" si="15"/>
        <v>4.3499999999999976E-2</v>
      </c>
      <c r="J314">
        <f t="shared" si="14"/>
        <v>4.2580447535118263E-2</v>
      </c>
    </row>
    <row r="315" spans="1:10" x14ac:dyDescent="0.15">
      <c r="A315">
        <v>41688900</v>
      </c>
      <c r="B315">
        <v>6.15</v>
      </c>
      <c r="C315">
        <v>72</v>
      </c>
      <c r="D315">
        <v>929</v>
      </c>
      <c r="E315">
        <v>931</v>
      </c>
      <c r="F315">
        <v>933</v>
      </c>
      <c r="G315">
        <v>933</v>
      </c>
      <c r="H315">
        <f t="shared" si="13"/>
        <v>670822.40000000002</v>
      </c>
      <c r="I315">
        <f t="shared" si="15"/>
        <v>4.3499999999999976E-2</v>
      </c>
      <c r="J315">
        <f t="shared" si="14"/>
        <v>4.2580447535118263E-2</v>
      </c>
    </row>
    <row r="316" spans="1:10" x14ac:dyDescent="0.15">
      <c r="A316">
        <v>41914258</v>
      </c>
      <c r="B316">
        <v>6.14</v>
      </c>
      <c r="C316">
        <v>72</v>
      </c>
      <c r="D316">
        <v>929</v>
      </c>
      <c r="E316">
        <v>931</v>
      </c>
      <c r="F316">
        <v>933</v>
      </c>
      <c r="G316">
        <v>933</v>
      </c>
      <c r="H316">
        <f t="shared" si="13"/>
        <v>674578.3666666667</v>
      </c>
      <c r="I316">
        <f t="shared" si="15"/>
        <v>4.4000000000000011E-2</v>
      </c>
      <c r="J316">
        <f t="shared" si="14"/>
        <v>4.3059489460447013E-2</v>
      </c>
    </row>
    <row r="317" spans="1:10" x14ac:dyDescent="0.15">
      <c r="A317">
        <v>41914598</v>
      </c>
      <c r="B317">
        <v>6.14</v>
      </c>
      <c r="C317">
        <v>72</v>
      </c>
      <c r="D317">
        <v>929</v>
      </c>
      <c r="E317">
        <v>931</v>
      </c>
      <c r="F317">
        <v>933</v>
      </c>
      <c r="G317">
        <v>933</v>
      </c>
      <c r="H317">
        <f t="shared" si="13"/>
        <v>674584.03333333333</v>
      </c>
      <c r="I317">
        <f t="shared" si="15"/>
        <v>4.4000000000000011E-2</v>
      </c>
      <c r="J317">
        <f t="shared" si="14"/>
        <v>4.3059489460447013E-2</v>
      </c>
    </row>
    <row r="318" spans="1:10" x14ac:dyDescent="0.15">
      <c r="A318">
        <v>41914885</v>
      </c>
      <c r="B318">
        <v>6.14</v>
      </c>
      <c r="C318">
        <v>72</v>
      </c>
      <c r="D318">
        <v>929</v>
      </c>
      <c r="E318">
        <v>931</v>
      </c>
      <c r="F318">
        <v>933</v>
      </c>
      <c r="G318">
        <v>932</v>
      </c>
      <c r="H318">
        <f t="shared" si="13"/>
        <v>674588.81666666665</v>
      </c>
      <c r="I318">
        <f t="shared" si="15"/>
        <v>4.4000000000000011E-2</v>
      </c>
      <c r="J318">
        <f t="shared" si="14"/>
        <v>4.3059489460447013E-2</v>
      </c>
    </row>
    <row r="319" spans="1:10" x14ac:dyDescent="0.15">
      <c r="A319">
        <v>42120497</v>
      </c>
      <c r="B319">
        <v>6.15</v>
      </c>
      <c r="C319">
        <v>72</v>
      </c>
      <c r="D319">
        <v>929</v>
      </c>
      <c r="E319">
        <v>931</v>
      </c>
      <c r="F319">
        <v>933</v>
      </c>
      <c r="G319">
        <v>933</v>
      </c>
      <c r="H319">
        <f t="shared" si="13"/>
        <v>678015.68333333335</v>
      </c>
      <c r="I319">
        <f t="shared" si="15"/>
        <v>4.3499999999999976E-2</v>
      </c>
      <c r="J319">
        <f t="shared" si="14"/>
        <v>4.2580447535118263E-2</v>
      </c>
    </row>
    <row r="320" spans="1:10" x14ac:dyDescent="0.15">
      <c r="A320">
        <v>42336524</v>
      </c>
      <c r="B320">
        <v>6.15</v>
      </c>
      <c r="C320">
        <v>72</v>
      </c>
      <c r="D320">
        <v>929</v>
      </c>
      <c r="E320">
        <v>931</v>
      </c>
      <c r="F320">
        <v>933</v>
      </c>
      <c r="G320">
        <v>933</v>
      </c>
      <c r="H320">
        <f t="shared" si="13"/>
        <v>681616.1333333333</v>
      </c>
      <c r="I320">
        <f t="shared" si="15"/>
        <v>4.3499999999999976E-2</v>
      </c>
      <c r="J320">
        <f t="shared" si="14"/>
        <v>4.2580447535118263E-2</v>
      </c>
    </row>
    <row r="321" spans="1:10" x14ac:dyDescent="0.15">
      <c r="A321">
        <v>42552529</v>
      </c>
      <c r="B321">
        <v>6.14</v>
      </c>
      <c r="C321">
        <v>72</v>
      </c>
      <c r="D321">
        <v>929</v>
      </c>
      <c r="E321">
        <v>931</v>
      </c>
      <c r="F321">
        <v>933</v>
      </c>
      <c r="G321">
        <v>933</v>
      </c>
      <c r="H321">
        <f t="shared" si="13"/>
        <v>685216.21666666667</v>
      </c>
      <c r="I321">
        <f t="shared" si="15"/>
        <v>4.4000000000000011E-2</v>
      </c>
      <c r="J321">
        <f t="shared" si="14"/>
        <v>4.3059489460447013E-2</v>
      </c>
    </row>
    <row r="322" spans="1:10" x14ac:dyDescent="0.15">
      <c r="A322">
        <v>42768522</v>
      </c>
      <c r="B322">
        <v>6.14</v>
      </c>
      <c r="C322">
        <v>72</v>
      </c>
      <c r="D322">
        <v>929</v>
      </c>
      <c r="E322">
        <v>930</v>
      </c>
      <c r="F322">
        <v>933</v>
      </c>
      <c r="G322">
        <v>933</v>
      </c>
      <c r="H322">
        <f t="shared" ref="H322:H385" si="16">(A322-$A$2)/60</f>
        <v>688816.1</v>
      </c>
      <c r="I322">
        <f t="shared" si="15"/>
        <v>4.4000000000000011E-2</v>
      </c>
      <c r="J322">
        <f t="shared" ref="J322:J385" si="17">LN(1+I322)</f>
        <v>4.3059489460447013E-2</v>
      </c>
    </row>
    <row r="323" spans="1:10" x14ac:dyDescent="0.15">
      <c r="A323">
        <v>42984522</v>
      </c>
      <c r="B323">
        <v>6.13</v>
      </c>
      <c r="C323">
        <v>72</v>
      </c>
      <c r="D323">
        <v>929</v>
      </c>
      <c r="E323">
        <v>930</v>
      </c>
      <c r="F323">
        <v>933</v>
      </c>
      <c r="G323">
        <v>933</v>
      </c>
      <c r="H323">
        <f t="shared" si="16"/>
        <v>692416.1</v>
      </c>
      <c r="I323">
        <f t="shared" si="15"/>
        <v>4.4499999999999998E-2</v>
      </c>
      <c r="J323">
        <f t="shared" si="17"/>
        <v>4.3538302014483408E-2</v>
      </c>
    </row>
    <row r="324" spans="1:10" x14ac:dyDescent="0.15">
      <c r="A324">
        <v>43200524</v>
      </c>
      <c r="B324">
        <v>6.14</v>
      </c>
      <c r="C324">
        <v>72</v>
      </c>
      <c r="D324">
        <v>929</v>
      </c>
      <c r="E324">
        <v>931</v>
      </c>
      <c r="F324">
        <v>933</v>
      </c>
      <c r="G324">
        <v>933</v>
      </c>
      <c r="H324">
        <f t="shared" si="16"/>
        <v>696016.1333333333</v>
      </c>
      <c r="I324">
        <f t="shared" si="15"/>
        <v>4.4000000000000011E-2</v>
      </c>
      <c r="J324">
        <f t="shared" si="17"/>
        <v>4.3059489460447013E-2</v>
      </c>
    </row>
    <row r="325" spans="1:10" x14ac:dyDescent="0.15">
      <c r="A325">
        <v>43416524</v>
      </c>
      <c r="B325">
        <v>6.12</v>
      </c>
      <c r="C325">
        <v>71</v>
      </c>
      <c r="D325">
        <v>929</v>
      </c>
      <c r="E325">
        <v>931</v>
      </c>
      <c r="F325">
        <v>933</v>
      </c>
      <c r="G325">
        <v>933</v>
      </c>
      <c r="H325">
        <f t="shared" si="16"/>
        <v>699616.1333333333</v>
      </c>
      <c r="I325">
        <f t="shared" si="15"/>
        <v>4.4999999999999984E-2</v>
      </c>
      <c r="J325">
        <f t="shared" si="17"/>
        <v>4.401688541677426E-2</v>
      </c>
    </row>
    <row r="326" spans="1:10" x14ac:dyDescent="0.15">
      <c r="A326">
        <v>43632523</v>
      </c>
      <c r="B326">
        <v>6.12</v>
      </c>
      <c r="C326">
        <v>71</v>
      </c>
      <c r="D326">
        <v>929</v>
      </c>
      <c r="E326">
        <v>931</v>
      </c>
      <c r="F326">
        <v>933</v>
      </c>
      <c r="G326">
        <v>933</v>
      </c>
      <c r="H326">
        <f t="shared" si="16"/>
        <v>703216.1166666667</v>
      </c>
      <c r="I326">
        <f t="shared" si="15"/>
        <v>4.4999999999999984E-2</v>
      </c>
      <c r="J326">
        <f t="shared" si="17"/>
        <v>4.401688541677426E-2</v>
      </c>
    </row>
    <row r="327" spans="1:10" x14ac:dyDescent="0.15">
      <c r="A327">
        <v>43848524</v>
      </c>
      <c r="B327">
        <v>6.12</v>
      </c>
      <c r="C327">
        <v>71</v>
      </c>
      <c r="D327">
        <v>929</v>
      </c>
      <c r="E327">
        <v>931</v>
      </c>
      <c r="F327">
        <v>933</v>
      </c>
      <c r="G327">
        <v>933</v>
      </c>
      <c r="H327">
        <f t="shared" si="16"/>
        <v>706816.1333333333</v>
      </c>
      <c r="I327">
        <f t="shared" si="15"/>
        <v>4.4999999999999984E-2</v>
      </c>
      <c r="J327">
        <f t="shared" si="17"/>
        <v>4.401688541677426E-2</v>
      </c>
    </row>
    <row r="328" spans="1:10" x14ac:dyDescent="0.15">
      <c r="A328">
        <v>44064524</v>
      </c>
      <c r="B328">
        <v>6.12</v>
      </c>
      <c r="C328">
        <v>72</v>
      </c>
      <c r="D328">
        <v>929</v>
      </c>
      <c r="E328">
        <v>931</v>
      </c>
      <c r="F328">
        <v>933</v>
      </c>
      <c r="G328">
        <v>933</v>
      </c>
      <c r="H328">
        <f t="shared" si="16"/>
        <v>710416.1333333333</v>
      </c>
      <c r="I328">
        <f t="shared" si="15"/>
        <v>4.4999999999999984E-2</v>
      </c>
      <c r="J328">
        <f t="shared" si="17"/>
        <v>4.401688541677426E-2</v>
      </c>
    </row>
    <row r="329" spans="1:10" x14ac:dyDescent="0.15">
      <c r="A329">
        <v>44280522</v>
      </c>
      <c r="B329">
        <v>6.12</v>
      </c>
      <c r="C329">
        <v>72</v>
      </c>
      <c r="D329">
        <v>929</v>
      </c>
      <c r="E329">
        <v>931</v>
      </c>
      <c r="F329">
        <v>933</v>
      </c>
      <c r="G329">
        <v>933</v>
      </c>
      <c r="H329">
        <f t="shared" si="16"/>
        <v>714016.1</v>
      </c>
      <c r="I329">
        <f t="shared" si="15"/>
        <v>4.4999999999999984E-2</v>
      </c>
      <c r="J329">
        <f t="shared" si="17"/>
        <v>4.401688541677426E-2</v>
      </c>
    </row>
    <row r="330" spans="1:10" x14ac:dyDescent="0.15">
      <c r="A330">
        <v>44496525</v>
      </c>
      <c r="B330">
        <v>6.12</v>
      </c>
      <c r="C330">
        <v>72</v>
      </c>
      <c r="D330">
        <v>929</v>
      </c>
      <c r="E330">
        <v>931</v>
      </c>
      <c r="F330">
        <v>933</v>
      </c>
      <c r="G330">
        <v>933</v>
      </c>
      <c r="H330">
        <f t="shared" si="16"/>
        <v>717616.15</v>
      </c>
      <c r="I330">
        <f t="shared" si="15"/>
        <v>4.4999999999999984E-2</v>
      </c>
      <c r="J330">
        <f t="shared" si="17"/>
        <v>4.401688541677426E-2</v>
      </c>
    </row>
    <row r="331" spans="1:10" x14ac:dyDescent="0.15">
      <c r="A331">
        <v>44712522</v>
      </c>
      <c r="B331">
        <v>6.12</v>
      </c>
      <c r="C331">
        <v>72</v>
      </c>
      <c r="D331">
        <v>929</v>
      </c>
      <c r="E331">
        <v>931</v>
      </c>
      <c r="F331">
        <v>933</v>
      </c>
      <c r="G331">
        <v>933</v>
      </c>
      <c r="H331">
        <f t="shared" si="16"/>
        <v>721216.1</v>
      </c>
      <c r="I331">
        <f t="shared" si="15"/>
        <v>4.4999999999999984E-2</v>
      </c>
      <c r="J331">
        <f t="shared" si="17"/>
        <v>4.401688541677426E-2</v>
      </c>
    </row>
    <row r="332" spans="1:10" x14ac:dyDescent="0.15">
      <c r="A332">
        <v>44928524</v>
      </c>
      <c r="B332">
        <v>6.12</v>
      </c>
      <c r="C332">
        <v>72</v>
      </c>
      <c r="D332">
        <v>929</v>
      </c>
      <c r="E332">
        <v>931</v>
      </c>
      <c r="F332">
        <v>933</v>
      </c>
      <c r="G332">
        <v>933</v>
      </c>
      <c r="H332">
        <f t="shared" si="16"/>
        <v>724816.1333333333</v>
      </c>
      <c r="I332">
        <f t="shared" si="15"/>
        <v>4.4999999999999984E-2</v>
      </c>
      <c r="J332">
        <f t="shared" si="17"/>
        <v>4.401688541677426E-2</v>
      </c>
    </row>
    <row r="333" spans="1:10" x14ac:dyDescent="0.15">
      <c r="A333">
        <v>45144521</v>
      </c>
      <c r="B333">
        <v>6.12</v>
      </c>
      <c r="C333">
        <v>72</v>
      </c>
      <c r="D333">
        <v>929</v>
      </c>
      <c r="E333">
        <v>931</v>
      </c>
      <c r="F333">
        <v>933</v>
      </c>
      <c r="G333">
        <v>933</v>
      </c>
      <c r="H333">
        <f t="shared" si="16"/>
        <v>728416.08333333337</v>
      </c>
      <c r="I333">
        <f t="shared" ref="I333:I396" si="18">(6.97-B333+0.05)*0.05/1</f>
        <v>4.4999999999999984E-2</v>
      </c>
      <c r="J333">
        <f t="shared" si="17"/>
        <v>4.401688541677426E-2</v>
      </c>
    </row>
    <row r="334" spans="1:10" x14ac:dyDescent="0.15">
      <c r="A334">
        <v>45360524</v>
      </c>
      <c r="B334">
        <v>6.11</v>
      </c>
      <c r="C334">
        <v>72</v>
      </c>
      <c r="D334">
        <v>929</v>
      </c>
      <c r="E334">
        <v>931</v>
      </c>
      <c r="F334">
        <v>933</v>
      </c>
      <c r="G334">
        <v>933</v>
      </c>
      <c r="H334">
        <f t="shared" si="16"/>
        <v>732016.1333333333</v>
      </c>
      <c r="I334">
        <f t="shared" si="18"/>
        <v>4.5499999999999978E-2</v>
      </c>
      <c r="J334">
        <f t="shared" si="17"/>
        <v>4.4495239886551095E-2</v>
      </c>
    </row>
    <row r="335" spans="1:10" x14ac:dyDescent="0.15">
      <c r="A335">
        <v>45576523</v>
      </c>
      <c r="B335">
        <v>6.11</v>
      </c>
      <c r="C335">
        <v>72</v>
      </c>
      <c r="D335">
        <v>929</v>
      </c>
      <c r="E335">
        <v>931</v>
      </c>
      <c r="F335">
        <v>933</v>
      </c>
      <c r="G335">
        <v>933</v>
      </c>
      <c r="H335">
        <f t="shared" si="16"/>
        <v>735616.1166666667</v>
      </c>
      <c r="I335">
        <f t="shared" si="18"/>
        <v>4.5499999999999978E-2</v>
      </c>
      <c r="J335">
        <f t="shared" si="17"/>
        <v>4.4495239886551095E-2</v>
      </c>
    </row>
    <row r="336" spans="1:10" x14ac:dyDescent="0.15">
      <c r="A336">
        <v>45792522</v>
      </c>
      <c r="B336">
        <v>6.1</v>
      </c>
      <c r="C336">
        <v>72</v>
      </c>
      <c r="D336">
        <v>929</v>
      </c>
      <c r="E336">
        <v>931</v>
      </c>
      <c r="F336">
        <v>933</v>
      </c>
      <c r="G336">
        <v>933</v>
      </c>
      <c r="H336">
        <f t="shared" si="16"/>
        <v>739216.1</v>
      </c>
      <c r="I336">
        <f t="shared" si="18"/>
        <v>4.6000000000000013E-2</v>
      </c>
      <c r="J336">
        <f t="shared" si="17"/>
        <v>4.4973365642731196E-2</v>
      </c>
    </row>
    <row r="337" spans="1:10" x14ac:dyDescent="0.15">
      <c r="A337">
        <v>46008522</v>
      </c>
      <c r="B337">
        <v>6.1</v>
      </c>
      <c r="C337">
        <v>72</v>
      </c>
      <c r="D337">
        <v>929</v>
      </c>
      <c r="E337">
        <v>931</v>
      </c>
      <c r="F337">
        <v>933</v>
      </c>
      <c r="G337">
        <v>933</v>
      </c>
      <c r="H337">
        <f t="shared" si="16"/>
        <v>742816.1</v>
      </c>
      <c r="I337">
        <f t="shared" si="18"/>
        <v>4.6000000000000013E-2</v>
      </c>
      <c r="J337">
        <f t="shared" si="17"/>
        <v>4.4973365642731196E-2</v>
      </c>
    </row>
    <row r="338" spans="1:10" x14ac:dyDescent="0.15">
      <c r="A338">
        <v>46224521</v>
      </c>
      <c r="B338">
        <v>6.1</v>
      </c>
      <c r="C338">
        <v>72</v>
      </c>
      <c r="D338">
        <v>929</v>
      </c>
      <c r="E338">
        <v>931</v>
      </c>
      <c r="F338">
        <v>933</v>
      </c>
      <c r="G338">
        <v>933</v>
      </c>
      <c r="H338">
        <f t="shared" si="16"/>
        <v>746416.08333333337</v>
      </c>
      <c r="I338">
        <f t="shared" si="18"/>
        <v>4.6000000000000013E-2</v>
      </c>
      <c r="J338">
        <f t="shared" si="17"/>
        <v>4.4973365642731196E-2</v>
      </c>
    </row>
    <row r="339" spans="1:10" x14ac:dyDescent="0.15">
      <c r="A339">
        <v>46440525</v>
      </c>
      <c r="B339">
        <v>6.1</v>
      </c>
      <c r="C339">
        <v>72</v>
      </c>
      <c r="D339">
        <v>929</v>
      </c>
      <c r="E339">
        <v>931</v>
      </c>
      <c r="F339">
        <v>933</v>
      </c>
      <c r="G339">
        <v>933</v>
      </c>
      <c r="H339">
        <f t="shared" si="16"/>
        <v>750016.15</v>
      </c>
      <c r="I339">
        <f t="shared" si="18"/>
        <v>4.6000000000000013E-2</v>
      </c>
      <c r="J339">
        <f t="shared" si="17"/>
        <v>4.4973365642731196E-2</v>
      </c>
    </row>
    <row r="340" spans="1:10" x14ac:dyDescent="0.15">
      <c r="A340">
        <v>46656529</v>
      </c>
      <c r="B340">
        <v>6.11</v>
      </c>
      <c r="C340">
        <v>72</v>
      </c>
      <c r="D340">
        <v>929</v>
      </c>
      <c r="E340">
        <v>931</v>
      </c>
      <c r="F340">
        <v>933</v>
      </c>
      <c r="G340">
        <v>933</v>
      </c>
      <c r="H340">
        <f t="shared" si="16"/>
        <v>753616.21666666667</v>
      </c>
      <c r="I340">
        <f t="shared" si="18"/>
        <v>4.5499999999999978E-2</v>
      </c>
      <c r="J340">
        <f t="shared" si="17"/>
        <v>4.4495239886551095E-2</v>
      </c>
    </row>
    <row r="341" spans="1:10" x14ac:dyDescent="0.15">
      <c r="A341">
        <v>46872523</v>
      </c>
      <c r="B341">
        <v>6.09</v>
      </c>
      <c r="C341">
        <v>72</v>
      </c>
      <c r="D341">
        <v>929</v>
      </c>
      <c r="E341">
        <v>931</v>
      </c>
      <c r="F341">
        <v>933</v>
      </c>
      <c r="G341">
        <v>933</v>
      </c>
      <c r="H341">
        <f t="shared" si="16"/>
        <v>757216.1166666667</v>
      </c>
      <c r="I341">
        <f t="shared" si="18"/>
        <v>4.65E-2</v>
      </c>
      <c r="J341">
        <f t="shared" si="17"/>
        <v>4.5451262903917357E-2</v>
      </c>
    </row>
    <row r="342" spans="1:10" x14ac:dyDescent="0.15">
      <c r="A342">
        <v>47088522</v>
      </c>
      <c r="B342">
        <v>6.09</v>
      </c>
      <c r="C342">
        <v>73</v>
      </c>
      <c r="D342">
        <v>929</v>
      </c>
      <c r="E342">
        <v>931</v>
      </c>
      <c r="F342">
        <v>933</v>
      </c>
      <c r="G342">
        <v>933</v>
      </c>
      <c r="H342">
        <f t="shared" si="16"/>
        <v>760816.1</v>
      </c>
      <c r="I342">
        <f t="shared" si="18"/>
        <v>4.65E-2</v>
      </c>
      <c r="J342">
        <f t="shared" si="17"/>
        <v>4.5451262903917357E-2</v>
      </c>
    </row>
    <row r="343" spans="1:10" x14ac:dyDescent="0.15">
      <c r="A343">
        <v>47521047</v>
      </c>
      <c r="B343">
        <v>6.08</v>
      </c>
      <c r="C343">
        <v>72</v>
      </c>
      <c r="D343">
        <v>929</v>
      </c>
      <c r="E343">
        <v>931</v>
      </c>
      <c r="F343">
        <v>933</v>
      </c>
      <c r="G343">
        <v>933</v>
      </c>
      <c r="H343">
        <f t="shared" si="16"/>
        <v>768024.85</v>
      </c>
      <c r="I343">
        <f t="shared" si="18"/>
        <v>4.6999999999999986E-2</v>
      </c>
      <c r="J343">
        <f t="shared" si="17"/>
        <v>4.5928931888399735E-2</v>
      </c>
    </row>
    <row r="344" spans="1:10" x14ac:dyDescent="0.15">
      <c r="A344">
        <v>47953045</v>
      </c>
      <c r="B344">
        <v>6.08</v>
      </c>
      <c r="C344">
        <v>72</v>
      </c>
      <c r="D344">
        <v>929</v>
      </c>
      <c r="E344">
        <v>931</v>
      </c>
      <c r="F344">
        <v>933</v>
      </c>
      <c r="G344">
        <v>933</v>
      </c>
      <c r="H344">
        <f t="shared" si="16"/>
        <v>775224.81666666665</v>
      </c>
      <c r="I344">
        <f t="shared" si="18"/>
        <v>4.6999999999999986E-2</v>
      </c>
      <c r="J344">
        <f t="shared" si="17"/>
        <v>4.5928931888399735E-2</v>
      </c>
    </row>
    <row r="345" spans="1:10" x14ac:dyDescent="0.15">
      <c r="A345">
        <v>48385044</v>
      </c>
      <c r="B345">
        <v>6.08</v>
      </c>
      <c r="C345">
        <v>72</v>
      </c>
      <c r="D345">
        <v>929</v>
      </c>
      <c r="E345">
        <v>931</v>
      </c>
      <c r="F345">
        <v>933</v>
      </c>
      <c r="G345">
        <v>933</v>
      </c>
      <c r="H345">
        <f t="shared" si="16"/>
        <v>782424.8</v>
      </c>
      <c r="I345">
        <f t="shared" si="18"/>
        <v>4.6999999999999986E-2</v>
      </c>
      <c r="J345">
        <f t="shared" si="17"/>
        <v>4.5928931888399735E-2</v>
      </c>
    </row>
    <row r="346" spans="1:10" x14ac:dyDescent="0.15">
      <c r="A346">
        <v>48817045</v>
      </c>
      <c r="B346">
        <v>6.08</v>
      </c>
      <c r="C346">
        <v>71</v>
      </c>
      <c r="D346">
        <v>929</v>
      </c>
      <c r="E346">
        <v>931</v>
      </c>
      <c r="F346">
        <v>933</v>
      </c>
      <c r="G346">
        <v>933</v>
      </c>
      <c r="H346">
        <f t="shared" si="16"/>
        <v>789624.81666666665</v>
      </c>
      <c r="I346">
        <f t="shared" si="18"/>
        <v>4.6999999999999986E-2</v>
      </c>
      <c r="J346">
        <f t="shared" si="17"/>
        <v>4.5928931888399735E-2</v>
      </c>
    </row>
    <row r="347" spans="1:10" x14ac:dyDescent="0.15">
      <c r="A347">
        <v>49249045</v>
      </c>
      <c r="B347">
        <v>6.07</v>
      </c>
      <c r="C347">
        <v>71</v>
      </c>
      <c r="D347">
        <v>929</v>
      </c>
      <c r="E347">
        <v>931</v>
      </c>
      <c r="F347">
        <v>933</v>
      </c>
      <c r="G347">
        <v>933</v>
      </c>
      <c r="H347">
        <f t="shared" si="16"/>
        <v>796824.81666666665</v>
      </c>
      <c r="I347">
        <f t="shared" si="18"/>
        <v>4.749999999999998E-2</v>
      </c>
      <c r="J347">
        <f t="shared" si="17"/>
        <v>4.6406372814155626E-2</v>
      </c>
    </row>
    <row r="348" spans="1:10" x14ac:dyDescent="0.15">
      <c r="A348">
        <v>49681044</v>
      </c>
      <c r="B348">
        <v>6.06</v>
      </c>
      <c r="C348">
        <v>72</v>
      </c>
      <c r="D348">
        <v>929</v>
      </c>
      <c r="E348">
        <v>931</v>
      </c>
      <c r="F348">
        <v>933</v>
      </c>
      <c r="G348">
        <v>933</v>
      </c>
      <c r="H348">
        <f t="shared" si="16"/>
        <v>804024.8</v>
      </c>
      <c r="I348">
        <f t="shared" si="18"/>
        <v>4.8000000000000015E-2</v>
      </c>
      <c r="J348">
        <f t="shared" si="17"/>
        <v>4.6883585898850458E-2</v>
      </c>
    </row>
    <row r="349" spans="1:10" x14ac:dyDescent="0.15">
      <c r="A349">
        <v>50113044</v>
      </c>
      <c r="B349">
        <v>6.06</v>
      </c>
      <c r="C349">
        <v>72</v>
      </c>
      <c r="D349">
        <v>929</v>
      </c>
      <c r="E349">
        <v>931</v>
      </c>
      <c r="F349">
        <v>933</v>
      </c>
      <c r="G349">
        <v>933</v>
      </c>
      <c r="H349">
        <f t="shared" si="16"/>
        <v>811224.8</v>
      </c>
      <c r="I349">
        <f t="shared" si="18"/>
        <v>4.8000000000000015E-2</v>
      </c>
      <c r="J349">
        <f t="shared" si="17"/>
        <v>4.6883585898850458E-2</v>
      </c>
    </row>
    <row r="350" spans="1:10" x14ac:dyDescent="0.15">
      <c r="A350">
        <v>50545043</v>
      </c>
      <c r="B350">
        <v>6.06</v>
      </c>
      <c r="C350">
        <v>72</v>
      </c>
      <c r="D350">
        <v>929</v>
      </c>
      <c r="E350">
        <v>931</v>
      </c>
      <c r="F350">
        <v>933</v>
      </c>
      <c r="G350">
        <v>933</v>
      </c>
      <c r="H350">
        <f t="shared" si="16"/>
        <v>818424.78333333333</v>
      </c>
      <c r="I350">
        <f t="shared" si="18"/>
        <v>4.8000000000000015E-2</v>
      </c>
      <c r="J350">
        <f t="shared" si="17"/>
        <v>4.6883585898850458E-2</v>
      </c>
    </row>
    <row r="351" spans="1:10" x14ac:dyDescent="0.15">
      <c r="A351">
        <v>50977051</v>
      </c>
      <c r="B351">
        <v>6.05</v>
      </c>
      <c r="C351">
        <v>72</v>
      </c>
      <c r="D351">
        <v>929</v>
      </c>
      <c r="E351">
        <v>931</v>
      </c>
      <c r="F351">
        <v>933</v>
      </c>
      <c r="G351">
        <v>933</v>
      </c>
      <c r="H351">
        <f t="shared" si="16"/>
        <v>825624.91666666663</v>
      </c>
      <c r="I351">
        <f t="shared" si="18"/>
        <v>4.8500000000000001E-2</v>
      </c>
      <c r="J351">
        <f t="shared" si="17"/>
        <v>4.7360571359837574E-2</v>
      </c>
    </row>
    <row r="352" spans="1:10" x14ac:dyDescent="0.15">
      <c r="A352">
        <v>51409046</v>
      </c>
      <c r="B352">
        <v>6.04</v>
      </c>
      <c r="C352">
        <v>72</v>
      </c>
      <c r="D352">
        <v>929</v>
      </c>
      <c r="E352">
        <v>931</v>
      </c>
      <c r="F352">
        <v>933</v>
      </c>
      <c r="G352">
        <v>933</v>
      </c>
      <c r="H352">
        <f t="shared" si="16"/>
        <v>832824.83333333337</v>
      </c>
      <c r="I352">
        <f t="shared" si="18"/>
        <v>4.8999999999999988E-2</v>
      </c>
      <c r="J352">
        <f t="shared" si="17"/>
        <v>4.7837329414160058E-2</v>
      </c>
    </row>
    <row r="353" spans="1:10" x14ac:dyDescent="0.15">
      <c r="A353">
        <v>51841044</v>
      </c>
      <c r="B353">
        <v>6.04</v>
      </c>
      <c r="C353">
        <v>73</v>
      </c>
      <c r="D353">
        <v>929</v>
      </c>
      <c r="E353">
        <v>931</v>
      </c>
      <c r="F353">
        <v>933</v>
      </c>
      <c r="G353">
        <v>933</v>
      </c>
      <c r="H353">
        <f t="shared" si="16"/>
        <v>840024.8</v>
      </c>
      <c r="I353">
        <f t="shared" si="18"/>
        <v>4.8999999999999988E-2</v>
      </c>
      <c r="J353">
        <f t="shared" si="17"/>
        <v>4.7837329414160058E-2</v>
      </c>
    </row>
    <row r="354" spans="1:10" x14ac:dyDescent="0.15">
      <c r="A354">
        <v>52273044</v>
      </c>
      <c r="B354">
        <v>6.04</v>
      </c>
      <c r="C354">
        <v>73</v>
      </c>
      <c r="D354">
        <v>929</v>
      </c>
      <c r="E354">
        <v>931</v>
      </c>
      <c r="F354">
        <v>933</v>
      </c>
      <c r="G354">
        <v>933</v>
      </c>
      <c r="H354">
        <f t="shared" si="16"/>
        <v>847224.8</v>
      </c>
      <c r="I354">
        <f t="shared" si="18"/>
        <v>4.8999999999999988E-2</v>
      </c>
      <c r="J354">
        <f t="shared" si="17"/>
        <v>4.7837329414160058E-2</v>
      </c>
    </row>
    <row r="355" spans="1:10" x14ac:dyDescent="0.15">
      <c r="A355">
        <v>52488524</v>
      </c>
      <c r="B355">
        <v>6.03</v>
      </c>
      <c r="C355">
        <v>72</v>
      </c>
      <c r="D355">
        <v>929</v>
      </c>
      <c r="E355">
        <v>931</v>
      </c>
      <c r="F355">
        <v>933</v>
      </c>
      <c r="G355">
        <v>933</v>
      </c>
      <c r="H355">
        <f t="shared" si="16"/>
        <v>850816.1333333333</v>
      </c>
      <c r="I355">
        <f t="shared" si="18"/>
        <v>4.9499999999999982E-2</v>
      </c>
      <c r="J355">
        <f t="shared" si="17"/>
        <v>4.8313860278550509E-2</v>
      </c>
    </row>
    <row r="356" spans="1:10" x14ac:dyDescent="0.15">
      <c r="A356">
        <v>52704524</v>
      </c>
      <c r="B356">
        <v>6.04</v>
      </c>
      <c r="C356">
        <v>72</v>
      </c>
      <c r="D356">
        <v>929</v>
      </c>
      <c r="E356">
        <v>931</v>
      </c>
      <c r="F356">
        <v>933</v>
      </c>
      <c r="G356">
        <v>933</v>
      </c>
      <c r="H356">
        <f t="shared" si="16"/>
        <v>854416.1333333333</v>
      </c>
      <c r="I356">
        <f t="shared" si="18"/>
        <v>4.8999999999999988E-2</v>
      </c>
      <c r="J356">
        <f t="shared" si="17"/>
        <v>4.7837329414160058E-2</v>
      </c>
    </row>
    <row r="357" spans="1:10" x14ac:dyDescent="0.15">
      <c r="A357">
        <v>52920525</v>
      </c>
      <c r="B357">
        <v>6.02</v>
      </c>
      <c r="C357">
        <v>72</v>
      </c>
      <c r="D357">
        <v>929</v>
      </c>
      <c r="E357">
        <v>931</v>
      </c>
      <c r="F357">
        <v>933</v>
      </c>
      <c r="G357">
        <v>933</v>
      </c>
      <c r="H357">
        <f t="shared" si="16"/>
        <v>858016.15</v>
      </c>
      <c r="I357">
        <f t="shared" si="18"/>
        <v>5.0000000000000017E-2</v>
      </c>
      <c r="J357">
        <f t="shared" si="17"/>
        <v>4.8790164169432049E-2</v>
      </c>
    </row>
    <row r="358" spans="1:10" x14ac:dyDescent="0.15">
      <c r="A358">
        <v>53136523</v>
      </c>
      <c r="B358">
        <v>6.02</v>
      </c>
      <c r="C358">
        <v>72</v>
      </c>
      <c r="D358">
        <v>929</v>
      </c>
      <c r="E358">
        <v>931</v>
      </c>
      <c r="F358">
        <v>933</v>
      </c>
      <c r="G358">
        <v>933</v>
      </c>
      <c r="H358">
        <f t="shared" si="16"/>
        <v>861616.1166666667</v>
      </c>
      <c r="I358">
        <f t="shared" si="18"/>
        <v>5.0000000000000017E-2</v>
      </c>
      <c r="J358">
        <f t="shared" si="17"/>
        <v>4.8790164169432049E-2</v>
      </c>
    </row>
    <row r="359" spans="1:10" x14ac:dyDescent="0.15">
      <c r="A359">
        <v>53352524</v>
      </c>
      <c r="B359">
        <v>6.02</v>
      </c>
      <c r="C359">
        <v>72</v>
      </c>
      <c r="D359">
        <v>929</v>
      </c>
      <c r="E359">
        <v>931</v>
      </c>
      <c r="F359">
        <v>933</v>
      </c>
      <c r="G359">
        <v>933</v>
      </c>
      <c r="H359">
        <f t="shared" si="16"/>
        <v>865216.1333333333</v>
      </c>
      <c r="I359">
        <f t="shared" si="18"/>
        <v>5.0000000000000017E-2</v>
      </c>
      <c r="J359">
        <f t="shared" si="17"/>
        <v>4.8790164169432049E-2</v>
      </c>
    </row>
    <row r="360" spans="1:10" x14ac:dyDescent="0.15">
      <c r="A360">
        <v>53568522</v>
      </c>
      <c r="B360">
        <v>6.03</v>
      </c>
      <c r="C360">
        <v>72</v>
      </c>
      <c r="D360">
        <v>929</v>
      </c>
      <c r="E360">
        <v>931</v>
      </c>
      <c r="F360">
        <v>933</v>
      </c>
      <c r="G360">
        <v>933</v>
      </c>
      <c r="H360">
        <f t="shared" si="16"/>
        <v>868816.1</v>
      </c>
      <c r="I360">
        <f t="shared" si="18"/>
        <v>4.9499999999999982E-2</v>
      </c>
      <c r="J360">
        <f t="shared" si="17"/>
        <v>4.8313860278550509E-2</v>
      </c>
    </row>
    <row r="361" spans="1:10" x14ac:dyDescent="0.15">
      <c r="A361">
        <v>53784524</v>
      </c>
      <c r="B361">
        <v>6.02</v>
      </c>
      <c r="C361">
        <v>71</v>
      </c>
      <c r="D361">
        <v>929</v>
      </c>
      <c r="E361">
        <v>931</v>
      </c>
      <c r="F361">
        <v>933</v>
      </c>
      <c r="G361">
        <v>933</v>
      </c>
      <c r="H361">
        <f t="shared" si="16"/>
        <v>872416.1333333333</v>
      </c>
      <c r="I361">
        <f t="shared" si="18"/>
        <v>5.0000000000000017E-2</v>
      </c>
      <c r="J361">
        <f t="shared" si="17"/>
        <v>4.8790164169432049E-2</v>
      </c>
    </row>
    <row r="362" spans="1:10" x14ac:dyDescent="0.15">
      <c r="A362">
        <v>54000522</v>
      </c>
      <c r="B362">
        <v>6.02</v>
      </c>
      <c r="C362">
        <v>72</v>
      </c>
      <c r="D362">
        <v>929</v>
      </c>
      <c r="E362">
        <v>931</v>
      </c>
      <c r="F362">
        <v>933</v>
      </c>
      <c r="G362">
        <v>933</v>
      </c>
      <c r="H362">
        <f t="shared" si="16"/>
        <v>876016.1</v>
      </c>
      <c r="I362">
        <f t="shared" si="18"/>
        <v>5.0000000000000017E-2</v>
      </c>
      <c r="J362">
        <f t="shared" si="17"/>
        <v>4.8790164169432049E-2</v>
      </c>
    </row>
    <row r="363" spans="1:10" x14ac:dyDescent="0.15">
      <c r="A363">
        <v>54216531</v>
      </c>
      <c r="B363">
        <v>6.02</v>
      </c>
      <c r="C363">
        <v>71</v>
      </c>
      <c r="D363">
        <v>929</v>
      </c>
      <c r="E363">
        <v>931</v>
      </c>
      <c r="F363">
        <v>933</v>
      </c>
      <c r="G363">
        <v>933</v>
      </c>
      <c r="H363">
        <f t="shared" si="16"/>
        <v>879616.25</v>
      </c>
      <c r="I363">
        <f t="shared" si="18"/>
        <v>5.0000000000000017E-2</v>
      </c>
      <c r="J363">
        <f t="shared" si="17"/>
        <v>4.8790164169432049E-2</v>
      </c>
    </row>
    <row r="364" spans="1:10" x14ac:dyDescent="0.15">
      <c r="A364">
        <v>54432523</v>
      </c>
      <c r="B364">
        <v>6.02</v>
      </c>
      <c r="C364">
        <v>72</v>
      </c>
      <c r="D364">
        <v>929</v>
      </c>
      <c r="E364">
        <v>931</v>
      </c>
      <c r="F364">
        <v>933</v>
      </c>
      <c r="G364">
        <v>933</v>
      </c>
      <c r="H364">
        <f t="shared" si="16"/>
        <v>883216.1166666667</v>
      </c>
      <c r="I364">
        <f t="shared" si="18"/>
        <v>5.0000000000000017E-2</v>
      </c>
      <c r="J364">
        <f t="shared" si="17"/>
        <v>4.8790164169432049E-2</v>
      </c>
    </row>
    <row r="365" spans="1:10" x14ac:dyDescent="0.15">
      <c r="A365">
        <v>54648522</v>
      </c>
      <c r="B365">
        <v>6.01</v>
      </c>
      <c r="C365">
        <v>72</v>
      </c>
      <c r="D365">
        <v>929</v>
      </c>
      <c r="E365">
        <v>931</v>
      </c>
      <c r="F365">
        <v>933</v>
      </c>
      <c r="G365">
        <v>933</v>
      </c>
      <c r="H365">
        <f t="shared" si="16"/>
        <v>886816.1</v>
      </c>
      <c r="I365">
        <f t="shared" si="18"/>
        <v>5.0500000000000003E-2</v>
      </c>
      <c r="J365">
        <f t="shared" si="17"/>
        <v>4.9266241302918047E-2</v>
      </c>
    </row>
    <row r="366" spans="1:10" x14ac:dyDescent="0.15">
      <c r="A366">
        <v>54864523</v>
      </c>
      <c r="B366">
        <v>6.02</v>
      </c>
      <c r="C366">
        <v>72</v>
      </c>
      <c r="D366">
        <v>929</v>
      </c>
      <c r="E366">
        <v>931</v>
      </c>
      <c r="F366">
        <v>933</v>
      </c>
      <c r="G366">
        <v>933</v>
      </c>
      <c r="H366">
        <f t="shared" si="16"/>
        <v>890416.1166666667</v>
      </c>
      <c r="I366">
        <f t="shared" si="18"/>
        <v>5.0000000000000017E-2</v>
      </c>
      <c r="J366">
        <f t="shared" si="17"/>
        <v>4.8790164169432049E-2</v>
      </c>
    </row>
    <row r="367" spans="1:10" x14ac:dyDescent="0.15">
      <c r="A367">
        <v>55080526</v>
      </c>
      <c r="B367">
        <v>6.01</v>
      </c>
      <c r="C367">
        <v>72</v>
      </c>
      <c r="D367">
        <v>929</v>
      </c>
      <c r="E367">
        <v>931</v>
      </c>
      <c r="F367">
        <v>933</v>
      </c>
      <c r="G367">
        <v>933</v>
      </c>
      <c r="H367">
        <f t="shared" si="16"/>
        <v>894016.16666666663</v>
      </c>
      <c r="I367">
        <f t="shared" si="18"/>
        <v>5.0500000000000003E-2</v>
      </c>
      <c r="J367">
        <f t="shared" si="17"/>
        <v>4.9266241302918047E-2</v>
      </c>
    </row>
    <row r="368" spans="1:10" x14ac:dyDescent="0.15">
      <c r="A368">
        <v>55296522</v>
      </c>
      <c r="B368">
        <v>6</v>
      </c>
      <c r="C368">
        <v>72</v>
      </c>
      <c r="D368">
        <v>929</v>
      </c>
      <c r="E368">
        <v>931</v>
      </c>
      <c r="F368">
        <v>933</v>
      </c>
      <c r="G368">
        <v>933</v>
      </c>
      <c r="H368">
        <f t="shared" si="16"/>
        <v>897616.1</v>
      </c>
      <c r="I368">
        <f t="shared" si="18"/>
        <v>5.099999999999999E-2</v>
      </c>
      <c r="J368">
        <f t="shared" si="17"/>
        <v>4.974209189481401E-2</v>
      </c>
    </row>
    <row r="369" spans="1:10" x14ac:dyDescent="0.15">
      <c r="A369">
        <v>55512524</v>
      </c>
      <c r="B369">
        <v>6</v>
      </c>
      <c r="C369">
        <v>72</v>
      </c>
      <c r="D369">
        <v>929</v>
      </c>
      <c r="E369">
        <v>931</v>
      </c>
      <c r="F369">
        <v>933</v>
      </c>
      <c r="G369">
        <v>933</v>
      </c>
      <c r="H369">
        <f t="shared" si="16"/>
        <v>901216.1333333333</v>
      </c>
      <c r="I369">
        <f t="shared" si="18"/>
        <v>5.099999999999999E-2</v>
      </c>
      <c r="J369">
        <f t="shared" si="17"/>
        <v>4.974209189481401E-2</v>
      </c>
    </row>
    <row r="370" spans="1:10" x14ac:dyDescent="0.15">
      <c r="A370">
        <v>55728524</v>
      </c>
      <c r="B370">
        <v>6.01</v>
      </c>
      <c r="C370">
        <v>72</v>
      </c>
      <c r="D370">
        <v>929</v>
      </c>
      <c r="E370">
        <v>931</v>
      </c>
      <c r="F370">
        <v>933</v>
      </c>
      <c r="G370">
        <v>933</v>
      </c>
      <c r="H370">
        <f t="shared" si="16"/>
        <v>904816.1333333333</v>
      </c>
      <c r="I370">
        <f t="shared" si="18"/>
        <v>5.0500000000000003E-2</v>
      </c>
      <c r="J370">
        <f t="shared" si="17"/>
        <v>4.9266241302918047E-2</v>
      </c>
    </row>
    <row r="371" spans="1:10" x14ac:dyDescent="0.15">
      <c r="A371">
        <v>55944522</v>
      </c>
      <c r="B371">
        <v>6</v>
      </c>
      <c r="C371">
        <v>72</v>
      </c>
      <c r="D371">
        <v>929</v>
      </c>
      <c r="E371">
        <v>931</v>
      </c>
      <c r="F371">
        <v>933</v>
      </c>
      <c r="G371">
        <v>933</v>
      </c>
      <c r="H371">
        <f t="shared" si="16"/>
        <v>908416.1</v>
      </c>
      <c r="I371">
        <f t="shared" si="18"/>
        <v>5.099999999999999E-2</v>
      </c>
      <c r="J371">
        <f t="shared" si="17"/>
        <v>4.974209189481401E-2</v>
      </c>
    </row>
    <row r="372" spans="1:10" x14ac:dyDescent="0.15">
      <c r="A372">
        <v>56160525</v>
      </c>
      <c r="B372">
        <v>6</v>
      </c>
      <c r="C372">
        <v>72</v>
      </c>
      <c r="D372">
        <v>929</v>
      </c>
      <c r="E372">
        <v>930</v>
      </c>
      <c r="F372">
        <v>933</v>
      </c>
      <c r="G372">
        <v>933</v>
      </c>
      <c r="H372">
        <f t="shared" si="16"/>
        <v>912016.15</v>
      </c>
      <c r="I372">
        <f t="shared" si="18"/>
        <v>5.099999999999999E-2</v>
      </c>
      <c r="J372">
        <f t="shared" si="17"/>
        <v>4.974209189481401E-2</v>
      </c>
    </row>
    <row r="373" spans="1:10" x14ac:dyDescent="0.15">
      <c r="A373">
        <v>56376523</v>
      </c>
      <c r="B373">
        <v>5.99</v>
      </c>
      <c r="C373">
        <v>72</v>
      </c>
      <c r="D373">
        <v>929</v>
      </c>
      <c r="E373">
        <v>931</v>
      </c>
      <c r="F373">
        <v>933</v>
      </c>
      <c r="G373">
        <v>933</v>
      </c>
      <c r="H373">
        <f t="shared" si="16"/>
        <v>915616.1166666667</v>
      </c>
      <c r="I373">
        <f t="shared" si="18"/>
        <v>5.1499999999999983E-2</v>
      </c>
      <c r="J373">
        <f t="shared" si="17"/>
        <v>5.0217716160617307E-2</v>
      </c>
    </row>
    <row r="374" spans="1:10" x14ac:dyDescent="0.15">
      <c r="A374">
        <v>56592526</v>
      </c>
      <c r="B374">
        <v>6</v>
      </c>
      <c r="C374">
        <v>72</v>
      </c>
      <c r="D374">
        <v>929</v>
      </c>
      <c r="E374">
        <v>931</v>
      </c>
      <c r="F374">
        <v>933</v>
      </c>
      <c r="G374">
        <v>933</v>
      </c>
      <c r="H374">
        <f t="shared" si="16"/>
        <v>919216.16666666663</v>
      </c>
      <c r="I374">
        <f t="shared" si="18"/>
        <v>5.099999999999999E-2</v>
      </c>
      <c r="J374">
        <f t="shared" si="17"/>
        <v>4.974209189481401E-2</v>
      </c>
    </row>
    <row r="375" spans="1:10" x14ac:dyDescent="0.15">
      <c r="A375">
        <v>56808521</v>
      </c>
      <c r="B375">
        <v>6</v>
      </c>
      <c r="C375">
        <v>73</v>
      </c>
      <c r="D375">
        <v>929</v>
      </c>
      <c r="E375">
        <v>931</v>
      </c>
      <c r="F375">
        <v>933</v>
      </c>
      <c r="G375">
        <v>933</v>
      </c>
      <c r="H375">
        <f t="shared" si="16"/>
        <v>922816.08333333337</v>
      </c>
      <c r="I375">
        <f t="shared" si="18"/>
        <v>5.099999999999999E-2</v>
      </c>
      <c r="J375">
        <f t="shared" si="17"/>
        <v>4.974209189481401E-2</v>
      </c>
    </row>
    <row r="376" spans="1:10" x14ac:dyDescent="0.15">
      <c r="A376">
        <v>56809802</v>
      </c>
      <c r="B376">
        <v>5.99</v>
      </c>
      <c r="C376">
        <v>73</v>
      </c>
      <c r="D376">
        <v>929</v>
      </c>
      <c r="E376">
        <v>931</v>
      </c>
      <c r="F376">
        <v>933</v>
      </c>
      <c r="G376">
        <v>933</v>
      </c>
      <c r="H376">
        <f t="shared" si="16"/>
        <v>922837.43333333335</v>
      </c>
      <c r="I376">
        <f t="shared" si="18"/>
        <v>5.1499999999999983E-2</v>
      </c>
      <c r="J376">
        <f t="shared" si="17"/>
        <v>5.0217716160617307E-2</v>
      </c>
    </row>
    <row r="377" spans="1:10" x14ac:dyDescent="0.15">
      <c r="A377">
        <v>58316761</v>
      </c>
      <c r="B377">
        <v>5.98</v>
      </c>
      <c r="C377">
        <v>72</v>
      </c>
      <c r="D377">
        <v>929</v>
      </c>
      <c r="E377">
        <v>931</v>
      </c>
      <c r="F377">
        <v>933</v>
      </c>
      <c r="G377">
        <v>933</v>
      </c>
      <c r="H377">
        <f t="shared" si="16"/>
        <v>947953.41666666663</v>
      </c>
      <c r="I377">
        <f t="shared" si="18"/>
        <v>5.199999999999997E-2</v>
      </c>
      <c r="J377">
        <f t="shared" si="17"/>
        <v>5.0693114315518165E-2</v>
      </c>
    </row>
    <row r="378" spans="1:10" x14ac:dyDescent="0.15">
      <c r="A378">
        <v>58317120</v>
      </c>
      <c r="B378">
        <v>5.98</v>
      </c>
      <c r="C378">
        <v>72</v>
      </c>
      <c r="D378">
        <v>929</v>
      </c>
      <c r="E378">
        <v>931</v>
      </c>
      <c r="F378">
        <v>933</v>
      </c>
      <c r="G378">
        <v>932</v>
      </c>
      <c r="H378">
        <f t="shared" si="16"/>
        <v>947959.4</v>
      </c>
      <c r="I378">
        <f t="shared" si="18"/>
        <v>5.199999999999997E-2</v>
      </c>
      <c r="J378">
        <f t="shared" si="17"/>
        <v>5.0693114315518165E-2</v>
      </c>
    </row>
    <row r="379" spans="1:10" x14ac:dyDescent="0.15">
      <c r="A379">
        <v>58320020</v>
      </c>
      <c r="B379">
        <v>5.98</v>
      </c>
      <c r="C379">
        <v>72</v>
      </c>
      <c r="D379">
        <v>929</v>
      </c>
      <c r="E379">
        <v>931</v>
      </c>
      <c r="F379">
        <v>933</v>
      </c>
      <c r="G379">
        <v>932</v>
      </c>
      <c r="H379">
        <f t="shared" si="16"/>
        <v>948007.73333333328</v>
      </c>
      <c r="I379">
        <f t="shared" si="18"/>
        <v>5.199999999999997E-2</v>
      </c>
      <c r="J379">
        <f t="shared" si="17"/>
        <v>5.0693114315518165E-2</v>
      </c>
    </row>
    <row r="380" spans="1:10" x14ac:dyDescent="0.15">
      <c r="A380">
        <v>58536524</v>
      </c>
      <c r="B380">
        <v>5.98</v>
      </c>
      <c r="C380">
        <v>72</v>
      </c>
      <c r="D380">
        <v>929</v>
      </c>
      <c r="E380">
        <v>930</v>
      </c>
      <c r="F380">
        <v>932</v>
      </c>
      <c r="G380">
        <v>933</v>
      </c>
      <c r="H380">
        <f t="shared" si="16"/>
        <v>951616.1333333333</v>
      </c>
      <c r="I380">
        <f t="shared" si="18"/>
        <v>5.199999999999997E-2</v>
      </c>
      <c r="J380">
        <f t="shared" si="17"/>
        <v>5.0693114315518165E-2</v>
      </c>
    </row>
    <row r="381" spans="1:10" x14ac:dyDescent="0.15">
      <c r="A381">
        <v>58752523</v>
      </c>
      <c r="B381">
        <v>5.98</v>
      </c>
      <c r="C381">
        <v>72</v>
      </c>
      <c r="D381">
        <v>929</v>
      </c>
      <c r="E381">
        <v>931</v>
      </c>
      <c r="F381">
        <v>933</v>
      </c>
      <c r="G381">
        <v>933</v>
      </c>
      <c r="H381">
        <f t="shared" si="16"/>
        <v>955216.1166666667</v>
      </c>
      <c r="I381">
        <f t="shared" si="18"/>
        <v>5.199999999999997E-2</v>
      </c>
      <c r="J381">
        <f t="shared" si="17"/>
        <v>5.0693114315518165E-2</v>
      </c>
    </row>
    <row r="382" spans="1:10" x14ac:dyDescent="0.15">
      <c r="A382">
        <v>59185047</v>
      </c>
      <c r="B382">
        <v>5.97</v>
      </c>
      <c r="C382">
        <v>71</v>
      </c>
      <c r="D382">
        <v>929</v>
      </c>
      <c r="E382">
        <v>931</v>
      </c>
      <c r="F382">
        <v>933</v>
      </c>
      <c r="G382">
        <v>933</v>
      </c>
      <c r="H382">
        <f t="shared" si="16"/>
        <v>962424.85</v>
      </c>
      <c r="I382">
        <f t="shared" si="18"/>
        <v>5.2500000000000005E-2</v>
      </c>
      <c r="J382">
        <f t="shared" si="17"/>
        <v>5.1168286574399424E-2</v>
      </c>
    </row>
    <row r="383" spans="1:10" x14ac:dyDescent="0.15">
      <c r="A383">
        <v>59617044</v>
      </c>
      <c r="B383">
        <v>5.97</v>
      </c>
      <c r="C383">
        <v>71</v>
      </c>
      <c r="D383">
        <v>929</v>
      </c>
      <c r="E383">
        <v>931</v>
      </c>
      <c r="F383">
        <v>933</v>
      </c>
      <c r="G383">
        <v>933</v>
      </c>
      <c r="H383">
        <f t="shared" si="16"/>
        <v>969624.8</v>
      </c>
      <c r="I383">
        <f t="shared" si="18"/>
        <v>5.2500000000000005E-2</v>
      </c>
      <c r="J383">
        <f t="shared" si="17"/>
        <v>5.1168286574399424E-2</v>
      </c>
    </row>
    <row r="384" spans="1:10" x14ac:dyDescent="0.15">
      <c r="A384">
        <v>60049045</v>
      </c>
      <c r="B384">
        <v>5.96</v>
      </c>
      <c r="C384">
        <v>71</v>
      </c>
      <c r="D384">
        <v>929</v>
      </c>
      <c r="E384">
        <v>930</v>
      </c>
      <c r="F384">
        <v>933</v>
      </c>
      <c r="G384">
        <v>933</v>
      </c>
      <c r="H384">
        <f t="shared" si="16"/>
        <v>976824.81666666665</v>
      </c>
      <c r="I384">
        <f t="shared" si="18"/>
        <v>5.2999999999999992E-2</v>
      </c>
      <c r="J384">
        <f t="shared" si="17"/>
        <v>5.1643233151838386E-2</v>
      </c>
    </row>
    <row r="385" spans="1:10" x14ac:dyDescent="0.15">
      <c r="A385">
        <v>60481044</v>
      </c>
      <c r="B385">
        <v>5.96</v>
      </c>
      <c r="C385">
        <v>71</v>
      </c>
      <c r="D385">
        <v>929</v>
      </c>
      <c r="E385">
        <v>931</v>
      </c>
      <c r="F385">
        <v>933</v>
      </c>
      <c r="G385">
        <v>933</v>
      </c>
      <c r="H385">
        <f t="shared" si="16"/>
        <v>984024.8</v>
      </c>
      <c r="I385">
        <f t="shared" si="18"/>
        <v>5.2999999999999992E-2</v>
      </c>
      <c r="J385">
        <f t="shared" si="17"/>
        <v>5.1643233151838386E-2</v>
      </c>
    </row>
    <row r="386" spans="1:10" x14ac:dyDescent="0.15">
      <c r="A386">
        <v>60913044</v>
      </c>
      <c r="B386">
        <v>5.96</v>
      </c>
      <c r="C386">
        <v>71</v>
      </c>
      <c r="D386">
        <v>929</v>
      </c>
      <c r="E386">
        <v>931</v>
      </c>
      <c r="F386">
        <v>933</v>
      </c>
      <c r="G386">
        <v>933</v>
      </c>
      <c r="H386">
        <f t="shared" ref="H386:H449" si="19">(A386-$A$2)/60</f>
        <v>991224.8</v>
      </c>
      <c r="I386">
        <f t="shared" si="18"/>
        <v>5.2999999999999992E-2</v>
      </c>
      <c r="J386">
        <f t="shared" ref="J386:J449" si="20">LN(1+I386)</f>
        <v>5.1643233151838386E-2</v>
      </c>
    </row>
    <row r="387" spans="1:10" x14ac:dyDescent="0.15">
      <c r="A387">
        <v>61345047</v>
      </c>
      <c r="B387">
        <v>5.95</v>
      </c>
      <c r="C387">
        <v>72</v>
      </c>
      <c r="D387">
        <v>929</v>
      </c>
      <c r="E387">
        <v>931</v>
      </c>
      <c r="F387">
        <v>933</v>
      </c>
      <c r="G387">
        <v>933</v>
      </c>
      <c r="H387">
        <f t="shared" si="19"/>
        <v>998424.85</v>
      </c>
      <c r="I387">
        <f t="shared" si="18"/>
        <v>5.3499999999999985E-2</v>
      </c>
      <c r="J387">
        <f t="shared" si="20"/>
        <v>5.211795426210656E-2</v>
      </c>
    </row>
    <row r="388" spans="1:10" x14ac:dyDescent="0.15">
      <c r="A388">
        <v>61777044</v>
      </c>
      <c r="B388">
        <v>5.96</v>
      </c>
      <c r="C388">
        <v>72</v>
      </c>
      <c r="D388">
        <v>929</v>
      </c>
      <c r="E388">
        <v>931</v>
      </c>
      <c r="F388">
        <v>933</v>
      </c>
      <c r="G388">
        <v>933</v>
      </c>
      <c r="H388">
        <f t="shared" si="19"/>
        <v>1005624.8</v>
      </c>
      <c r="I388">
        <f t="shared" si="18"/>
        <v>5.2999999999999992E-2</v>
      </c>
      <c r="J388">
        <f t="shared" si="20"/>
        <v>5.1643233151838386E-2</v>
      </c>
    </row>
    <row r="389" spans="1:10" x14ac:dyDescent="0.15">
      <c r="A389">
        <v>62209048</v>
      </c>
      <c r="B389">
        <v>5.94</v>
      </c>
      <c r="C389">
        <v>73</v>
      </c>
      <c r="D389">
        <v>929</v>
      </c>
      <c r="E389">
        <v>931</v>
      </c>
      <c r="F389">
        <v>933</v>
      </c>
      <c r="G389">
        <v>933</v>
      </c>
      <c r="H389">
        <f t="shared" si="19"/>
        <v>1012824.8666666667</v>
      </c>
      <c r="I389">
        <f t="shared" si="18"/>
        <v>5.3999999999999972E-2</v>
      </c>
      <c r="J389">
        <f t="shared" si="20"/>
        <v>5.2592450119170631E-2</v>
      </c>
    </row>
    <row r="390" spans="1:10" x14ac:dyDescent="0.15">
      <c r="A390">
        <v>62641047</v>
      </c>
      <c r="B390">
        <v>5.94</v>
      </c>
      <c r="C390">
        <v>72</v>
      </c>
      <c r="D390">
        <v>929</v>
      </c>
      <c r="E390">
        <v>931</v>
      </c>
      <c r="F390">
        <v>933</v>
      </c>
      <c r="G390">
        <v>933</v>
      </c>
      <c r="H390">
        <f t="shared" si="19"/>
        <v>1020024.85</v>
      </c>
      <c r="I390">
        <f t="shared" si="18"/>
        <v>5.3999999999999972E-2</v>
      </c>
      <c r="J390">
        <f t="shared" si="20"/>
        <v>5.2592450119170631E-2</v>
      </c>
    </row>
    <row r="391" spans="1:10" x14ac:dyDescent="0.15">
      <c r="A391">
        <v>63073045</v>
      </c>
      <c r="B391">
        <v>5.94</v>
      </c>
      <c r="C391">
        <v>73</v>
      </c>
      <c r="D391">
        <v>929</v>
      </c>
      <c r="E391">
        <v>931</v>
      </c>
      <c r="F391">
        <v>933</v>
      </c>
      <c r="G391">
        <v>933</v>
      </c>
      <c r="H391">
        <f t="shared" si="19"/>
        <v>1027224.8166666667</v>
      </c>
      <c r="I391">
        <f t="shared" si="18"/>
        <v>5.3999999999999972E-2</v>
      </c>
      <c r="J391">
        <f t="shared" si="20"/>
        <v>5.2592450119170631E-2</v>
      </c>
    </row>
    <row r="392" spans="1:10" x14ac:dyDescent="0.15">
      <c r="A392">
        <v>63505045</v>
      </c>
      <c r="B392">
        <v>5.94</v>
      </c>
      <c r="C392">
        <v>73</v>
      </c>
      <c r="D392">
        <v>929</v>
      </c>
      <c r="E392">
        <v>931</v>
      </c>
      <c r="F392">
        <v>933</v>
      </c>
      <c r="G392">
        <v>933</v>
      </c>
      <c r="H392">
        <f t="shared" si="19"/>
        <v>1034424.8166666667</v>
      </c>
      <c r="I392">
        <f t="shared" si="18"/>
        <v>5.3999999999999972E-2</v>
      </c>
      <c r="J392">
        <f t="shared" si="20"/>
        <v>5.2592450119170631E-2</v>
      </c>
    </row>
    <row r="393" spans="1:10" x14ac:dyDescent="0.15">
      <c r="A393">
        <v>63937044</v>
      </c>
      <c r="B393">
        <v>5.93</v>
      </c>
      <c r="C393">
        <v>72</v>
      </c>
      <c r="D393">
        <v>929</v>
      </c>
      <c r="E393">
        <v>931</v>
      </c>
      <c r="F393">
        <v>933</v>
      </c>
      <c r="G393">
        <v>933</v>
      </c>
      <c r="H393">
        <f t="shared" si="19"/>
        <v>1041624.8</v>
      </c>
      <c r="I393">
        <f t="shared" si="18"/>
        <v>5.4500000000000007E-2</v>
      </c>
      <c r="J393">
        <f t="shared" si="20"/>
        <v>5.3066720936692229E-2</v>
      </c>
    </row>
    <row r="394" spans="1:10" x14ac:dyDescent="0.15">
      <c r="A394">
        <v>64369052</v>
      </c>
      <c r="B394">
        <v>5.92</v>
      </c>
      <c r="C394">
        <v>72</v>
      </c>
      <c r="D394">
        <v>929</v>
      </c>
      <c r="E394">
        <v>931</v>
      </c>
      <c r="F394">
        <v>933</v>
      </c>
      <c r="G394">
        <v>933</v>
      </c>
      <c r="H394">
        <f t="shared" si="19"/>
        <v>1048824.9333333333</v>
      </c>
      <c r="I394">
        <f t="shared" si="18"/>
        <v>5.4999999999999993E-2</v>
      </c>
      <c r="J394">
        <f t="shared" si="20"/>
        <v>5.3540766928029761E-2</v>
      </c>
    </row>
    <row r="395" spans="1:10" x14ac:dyDescent="0.15">
      <c r="A395">
        <v>64801048</v>
      </c>
      <c r="B395">
        <v>5.92</v>
      </c>
      <c r="C395">
        <v>71</v>
      </c>
      <c r="D395">
        <v>929</v>
      </c>
      <c r="E395">
        <v>931</v>
      </c>
      <c r="F395">
        <v>933</v>
      </c>
      <c r="G395">
        <v>933</v>
      </c>
      <c r="H395">
        <f t="shared" si="19"/>
        <v>1056024.8666666667</v>
      </c>
      <c r="I395">
        <f t="shared" si="18"/>
        <v>5.4999999999999993E-2</v>
      </c>
      <c r="J395">
        <f t="shared" si="20"/>
        <v>5.3540766928029761E-2</v>
      </c>
    </row>
    <row r="396" spans="1:10" x14ac:dyDescent="0.15">
      <c r="A396">
        <v>65233045</v>
      </c>
      <c r="B396">
        <v>5.92</v>
      </c>
      <c r="C396">
        <v>71</v>
      </c>
      <c r="D396">
        <v>929</v>
      </c>
      <c r="E396">
        <v>931</v>
      </c>
      <c r="F396">
        <v>933</v>
      </c>
      <c r="G396">
        <v>933</v>
      </c>
      <c r="H396">
        <f t="shared" si="19"/>
        <v>1063224.8166666667</v>
      </c>
      <c r="I396">
        <f t="shared" si="18"/>
        <v>5.4999999999999993E-2</v>
      </c>
      <c r="J396">
        <f t="shared" si="20"/>
        <v>5.3540766928029761E-2</v>
      </c>
    </row>
    <row r="397" spans="1:10" x14ac:dyDescent="0.15">
      <c r="A397">
        <v>65665043</v>
      </c>
      <c r="B397">
        <v>5.92</v>
      </c>
      <c r="C397">
        <v>71</v>
      </c>
      <c r="D397">
        <v>929</v>
      </c>
      <c r="E397">
        <v>931</v>
      </c>
      <c r="F397">
        <v>933</v>
      </c>
      <c r="G397">
        <v>933</v>
      </c>
      <c r="H397">
        <f t="shared" si="19"/>
        <v>1070424.7833333334</v>
      </c>
      <c r="I397">
        <f t="shared" ref="I397:I460" si="21">(6.97-B397+0.05)*0.05/1</f>
        <v>5.4999999999999993E-2</v>
      </c>
      <c r="J397">
        <f t="shared" si="20"/>
        <v>5.3540766928029761E-2</v>
      </c>
    </row>
    <row r="398" spans="1:10" x14ac:dyDescent="0.15">
      <c r="A398">
        <v>66097043</v>
      </c>
      <c r="B398">
        <v>5.91</v>
      </c>
      <c r="C398">
        <v>72</v>
      </c>
      <c r="D398">
        <v>929</v>
      </c>
      <c r="E398">
        <v>931</v>
      </c>
      <c r="F398">
        <v>933</v>
      </c>
      <c r="G398">
        <v>933</v>
      </c>
      <c r="H398">
        <f t="shared" si="19"/>
        <v>1077624.7833333334</v>
      </c>
      <c r="I398">
        <f t="shared" si="21"/>
        <v>5.5499999999999987E-2</v>
      </c>
      <c r="J398">
        <f t="shared" si="20"/>
        <v>5.4014588306238134E-2</v>
      </c>
    </row>
    <row r="399" spans="1:10" x14ac:dyDescent="0.15">
      <c r="A399">
        <v>66529044</v>
      </c>
      <c r="B399">
        <v>5.91</v>
      </c>
      <c r="C399">
        <v>72</v>
      </c>
      <c r="D399">
        <v>929</v>
      </c>
      <c r="E399">
        <v>931</v>
      </c>
      <c r="F399">
        <v>933</v>
      </c>
      <c r="G399">
        <v>933</v>
      </c>
      <c r="H399">
        <f t="shared" si="19"/>
        <v>1084824.8</v>
      </c>
      <c r="I399">
        <f t="shared" si="21"/>
        <v>5.5499999999999987E-2</v>
      </c>
      <c r="J399">
        <f t="shared" si="20"/>
        <v>5.4014588306238134E-2</v>
      </c>
    </row>
    <row r="400" spans="1:10" x14ac:dyDescent="0.15">
      <c r="A400">
        <v>66961044</v>
      </c>
      <c r="B400">
        <v>5.9</v>
      </c>
      <c r="C400">
        <v>72</v>
      </c>
      <c r="D400">
        <v>929</v>
      </c>
      <c r="E400">
        <v>931</v>
      </c>
      <c r="F400">
        <v>933</v>
      </c>
      <c r="G400">
        <v>933</v>
      </c>
      <c r="H400">
        <f t="shared" si="19"/>
        <v>1092024.8</v>
      </c>
      <c r="I400">
        <f t="shared" si="21"/>
        <v>5.5999999999999973E-2</v>
      </c>
      <c r="J400">
        <f t="shared" si="20"/>
        <v>5.4488185284069776E-2</v>
      </c>
    </row>
    <row r="401" spans="1:10" x14ac:dyDescent="0.15">
      <c r="A401">
        <v>67393046</v>
      </c>
      <c r="B401">
        <v>5.9</v>
      </c>
      <c r="C401">
        <v>73</v>
      </c>
      <c r="D401">
        <v>929</v>
      </c>
      <c r="E401">
        <v>931</v>
      </c>
      <c r="F401">
        <v>933</v>
      </c>
      <c r="G401">
        <v>933</v>
      </c>
      <c r="H401">
        <f t="shared" si="19"/>
        <v>1099224.8333333333</v>
      </c>
      <c r="I401">
        <f t="shared" si="21"/>
        <v>5.5999999999999973E-2</v>
      </c>
      <c r="J401">
        <f t="shared" si="20"/>
        <v>5.4488185284069776E-2</v>
      </c>
    </row>
    <row r="402" spans="1:10" x14ac:dyDescent="0.15">
      <c r="A402">
        <v>67825045</v>
      </c>
      <c r="B402">
        <v>5.9</v>
      </c>
      <c r="C402">
        <v>72</v>
      </c>
      <c r="D402">
        <v>929</v>
      </c>
      <c r="E402">
        <v>931</v>
      </c>
      <c r="F402">
        <v>933</v>
      </c>
      <c r="G402">
        <v>933</v>
      </c>
      <c r="H402">
        <f t="shared" si="19"/>
        <v>1106424.8166666667</v>
      </c>
      <c r="I402">
        <f t="shared" si="21"/>
        <v>5.5999999999999973E-2</v>
      </c>
      <c r="J402">
        <f t="shared" si="20"/>
        <v>5.4488185284069776E-2</v>
      </c>
    </row>
    <row r="403" spans="1:10" x14ac:dyDescent="0.15">
      <c r="A403">
        <v>68257047</v>
      </c>
      <c r="B403">
        <v>5.9</v>
      </c>
      <c r="C403">
        <v>72</v>
      </c>
      <c r="D403">
        <v>929</v>
      </c>
      <c r="E403">
        <v>931</v>
      </c>
      <c r="F403">
        <v>933</v>
      </c>
      <c r="G403">
        <v>933</v>
      </c>
      <c r="H403">
        <f t="shared" si="19"/>
        <v>1113624.8500000001</v>
      </c>
      <c r="I403">
        <f t="shared" si="21"/>
        <v>5.5999999999999973E-2</v>
      </c>
      <c r="J403">
        <f t="shared" si="20"/>
        <v>5.4488185284069776E-2</v>
      </c>
    </row>
    <row r="404" spans="1:10" x14ac:dyDescent="0.15">
      <c r="A404">
        <v>68689045</v>
      </c>
      <c r="B404">
        <v>5.89</v>
      </c>
      <c r="C404">
        <v>73</v>
      </c>
      <c r="D404">
        <v>929</v>
      </c>
      <c r="E404">
        <v>931</v>
      </c>
      <c r="F404">
        <v>933</v>
      </c>
      <c r="G404">
        <v>933</v>
      </c>
      <c r="H404">
        <f t="shared" si="19"/>
        <v>1120824.8166666667</v>
      </c>
      <c r="I404">
        <f t="shared" si="21"/>
        <v>5.6500000000000009E-2</v>
      </c>
      <c r="J404">
        <f t="shared" si="20"/>
        <v>5.4961558073974334E-2</v>
      </c>
    </row>
    <row r="405" spans="1:10" x14ac:dyDescent="0.15">
      <c r="A405">
        <v>69121046</v>
      </c>
      <c r="B405">
        <v>5.89</v>
      </c>
      <c r="C405">
        <v>72</v>
      </c>
      <c r="D405">
        <v>929</v>
      </c>
      <c r="E405">
        <v>931</v>
      </c>
      <c r="F405">
        <v>933</v>
      </c>
      <c r="G405">
        <v>933</v>
      </c>
      <c r="H405">
        <f t="shared" si="19"/>
        <v>1128024.8333333333</v>
      </c>
      <c r="I405">
        <f t="shared" si="21"/>
        <v>5.6500000000000009E-2</v>
      </c>
      <c r="J405">
        <f t="shared" si="20"/>
        <v>5.4961558073974334E-2</v>
      </c>
    </row>
    <row r="406" spans="1:10" x14ac:dyDescent="0.15">
      <c r="A406">
        <v>69553045</v>
      </c>
      <c r="B406">
        <v>5.89</v>
      </c>
      <c r="C406">
        <v>71</v>
      </c>
      <c r="D406">
        <v>930</v>
      </c>
      <c r="E406">
        <v>931</v>
      </c>
      <c r="F406">
        <v>933</v>
      </c>
      <c r="G406">
        <v>933</v>
      </c>
      <c r="H406">
        <f t="shared" si="19"/>
        <v>1135224.8166666667</v>
      </c>
      <c r="I406">
        <f t="shared" si="21"/>
        <v>5.6500000000000009E-2</v>
      </c>
      <c r="J406">
        <f t="shared" si="20"/>
        <v>5.4961558073974334E-2</v>
      </c>
    </row>
    <row r="407" spans="1:10" x14ac:dyDescent="0.15">
      <c r="A407">
        <v>69985047</v>
      </c>
      <c r="B407">
        <v>5.88</v>
      </c>
      <c r="C407">
        <v>71</v>
      </c>
      <c r="D407">
        <v>929</v>
      </c>
      <c r="E407">
        <v>931</v>
      </c>
      <c r="F407">
        <v>933</v>
      </c>
      <c r="G407">
        <v>933</v>
      </c>
      <c r="H407">
        <f t="shared" si="19"/>
        <v>1142424.8500000001</v>
      </c>
      <c r="I407">
        <f t="shared" si="21"/>
        <v>5.6999999999999995E-2</v>
      </c>
      <c r="J407">
        <f t="shared" si="20"/>
        <v>5.5434706888100524E-2</v>
      </c>
    </row>
    <row r="408" spans="1:10" x14ac:dyDescent="0.15">
      <c r="A408">
        <v>70417044</v>
      </c>
      <c r="B408">
        <v>5.88</v>
      </c>
      <c r="C408">
        <v>70</v>
      </c>
      <c r="D408">
        <v>929</v>
      </c>
      <c r="E408">
        <v>931</v>
      </c>
      <c r="F408">
        <v>933</v>
      </c>
      <c r="G408">
        <v>933</v>
      </c>
      <c r="H408">
        <f t="shared" si="19"/>
        <v>1149624.8</v>
      </c>
      <c r="I408">
        <f t="shared" si="21"/>
        <v>5.6999999999999995E-2</v>
      </c>
      <c r="J408">
        <f t="shared" si="20"/>
        <v>5.5434706888100524E-2</v>
      </c>
    </row>
    <row r="409" spans="1:10" x14ac:dyDescent="0.15">
      <c r="A409">
        <v>70849044</v>
      </c>
      <c r="B409">
        <v>5.88</v>
      </c>
      <c r="C409">
        <v>70</v>
      </c>
      <c r="D409">
        <v>929</v>
      </c>
      <c r="E409">
        <v>931</v>
      </c>
      <c r="F409">
        <v>933</v>
      </c>
      <c r="G409">
        <v>933</v>
      </c>
      <c r="H409">
        <f t="shared" si="19"/>
        <v>1156824.8</v>
      </c>
      <c r="I409">
        <f t="shared" si="21"/>
        <v>5.6999999999999995E-2</v>
      </c>
      <c r="J409">
        <f t="shared" si="20"/>
        <v>5.5434706888100524E-2</v>
      </c>
    </row>
    <row r="410" spans="1:10" x14ac:dyDescent="0.15">
      <c r="A410">
        <v>71281046</v>
      </c>
      <c r="B410">
        <v>5.87</v>
      </c>
      <c r="C410">
        <v>71</v>
      </c>
      <c r="D410">
        <v>929</v>
      </c>
      <c r="E410">
        <v>931</v>
      </c>
      <c r="F410">
        <v>933</v>
      </c>
      <c r="G410">
        <v>933</v>
      </c>
      <c r="H410">
        <f t="shared" si="19"/>
        <v>1164024.8333333333</v>
      </c>
      <c r="I410">
        <f t="shared" si="21"/>
        <v>5.7499999999999989E-2</v>
      </c>
      <c r="J410">
        <f t="shared" si="20"/>
        <v>5.5907631938295871E-2</v>
      </c>
    </row>
    <row r="411" spans="1:10" x14ac:dyDescent="0.15">
      <c r="A411">
        <v>71713045</v>
      </c>
      <c r="B411">
        <v>5.87</v>
      </c>
      <c r="C411">
        <v>71</v>
      </c>
      <c r="D411">
        <v>929</v>
      </c>
      <c r="E411">
        <v>931</v>
      </c>
      <c r="F411">
        <v>933</v>
      </c>
      <c r="G411">
        <v>933</v>
      </c>
      <c r="H411">
        <f t="shared" si="19"/>
        <v>1171224.8166666667</v>
      </c>
      <c r="I411">
        <f t="shared" si="21"/>
        <v>5.7499999999999989E-2</v>
      </c>
      <c r="J411">
        <f t="shared" si="20"/>
        <v>5.5907631938295871E-2</v>
      </c>
    </row>
    <row r="412" spans="1:10" x14ac:dyDescent="0.15">
      <c r="A412">
        <v>72145044</v>
      </c>
      <c r="B412">
        <v>5.87</v>
      </c>
      <c r="C412">
        <v>72</v>
      </c>
      <c r="D412">
        <v>929</v>
      </c>
      <c r="E412">
        <v>931</v>
      </c>
      <c r="F412">
        <v>933</v>
      </c>
      <c r="G412">
        <v>933</v>
      </c>
      <c r="H412">
        <f t="shared" si="19"/>
        <v>1178424.8</v>
      </c>
      <c r="I412">
        <f t="shared" si="21"/>
        <v>5.7499999999999989E-2</v>
      </c>
      <c r="J412">
        <f t="shared" si="20"/>
        <v>5.5907631938295871E-2</v>
      </c>
    </row>
    <row r="413" spans="1:10" x14ac:dyDescent="0.15">
      <c r="A413">
        <v>72577044</v>
      </c>
      <c r="B413">
        <v>5.86</v>
      </c>
      <c r="C413">
        <v>72</v>
      </c>
      <c r="D413">
        <v>930</v>
      </c>
      <c r="E413">
        <v>931</v>
      </c>
      <c r="F413">
        <v>933</v>
      </c>
      <c r="G413">
        <v>933</v>
      </c>
      <c r="H413">
        <f t="shared" si="19"/>
        <v>1185624.8</v>
      </c>
      <c r="I413">
        <f t="shared" si="21"/>
        <v>5.7999999999999975E-2</v>
      </c>
      <c r="J413">
        <f t="shared" si="20"/>
        <v>5.6380333436107689E-2</v>
      </c>
    </row>
    <row r="414" spans="1:10" x14ac:dyDescent="0.15">
      <c r="A414">
        <v>73009051</v>
      </c>
      <c r="B414">
        <v>5.86</v>
      </c>
      <c r="C414">
        <v>73</v>
      </c>
      <c r="D414">
        <v>929</v>
      </c>
      <c r="E414">
        <v>931</v>
      </c>
      <c r="F414">
        <v>933</v>
      </c>
      <c r="G414">
        <v>933</v>
      </c>
      <c r="H414">
        <f t="shared" si="19"/>
        <v>1192824.9166666667</v>
      </c>
      <c r="I414">
        <f t="shared" si="21"/>
        <v>5.7999999999999975E-2</v>
      </c>
      <c r="J414">
        <f t="shared" si="20"/>
        <v>5.6380333436107689E-2</v>
      </c>
    </row>
    <row r="415" spans="1:10" x14ac:dyDescent="0.15">
      <c r="A415">
        <v>73441044</v>
      </c>
      <c r="B415">
        <v>5.86</v>
      </c>
      <c r="C415">
        <v>72</v>
      </c>
      <c r="D415">
        <v>929</v>
      </c>
      <c r="E415">
        <v>930</v>
      </c>
      <c r="F415">
        <v>933</v>
      </c>
      <c r="G415">
        <v>933</v>
      </c>
      <c r="H415">
        <f t="shared" si="19"/>
        <v>1200024.8</v>
      </c>
      <c r="I415">
        <f t="shared" si="21"/>
        <v>5.7999999999999975E-2</v>
      </c>
      <c r="J415">
        <f t="shared" si="20"/>
        <v>5.6380333436107689E-2</v>
      </c>
    </row>
    <row r="416" spans="1:10" x14ac:dyDescent="0.15">
      <c r="A416">
        <v>73873044</v>
      </c>
      <c r="B416">
        <v>5.85</v>
      </c>
      <c r="C416">
        <v>73</v>
      </c>
      <c r="D416">
        <v>930</v>
      </c>
      <c r="E416">
        <v>931</v>
      </c>
      <c r="F416">
        <v>933</v>
      </c>
      <c r="G416">
        <v>933</v>
      </c>
      <c r="H416">
        <f t="shared" si="19"/>
        <v>1207224.8</v>
      </c>
      <c r="I416">
        <f t="shared" si="21"/>
        <v>5.850000000000001E-2</v>
      </c>
      <c r="J416">
        <f t="shared" si="20"/>
        <v>5.6852811592782791E-2</v>
      </c>
    </row>
    <row r="417" spans="1:10" x14ac:dyDescent="0.15">
      <c r="A417">
        <v>74305044</v>
      </c>
      <c r="B417">
        <v>5.85</v>
      </c>
      <c r="C417">
        <v>72</v>
      </c>
      <c r="D417">
        <v>929</v>
      </c>
      <c r="E417">
        <v>931</v>
      </c>
      <c r="F417">
        <v>933</v>
      </c>
      <c r="G417">
        <v>933</v>
      </c>
      <c r="H417">
        <f t="shared" si="19"/>
        <v>1214424.8</v>
      </c>
      <c r="I417">
        <f t="shared" si="21"/>
        <v>5.850000000000001E-2</v>
      </c>
      <c r="J417">
        <f t="shared" si="20"/>
        <v>5.6852811592782791E-2</v>
      </c>
    </row>
    <row r="418" spans="1:10" x14ac:dyDescent="0.15">
      <c r="A418">
        <v>74737046</v>
      </c>
      <c r="B418">
        <v>5.85</v>
      </c>
      <c r="C418">
        <v>72</v>
      </c>
      <c r="D418">
        <v>929</v>
      </c>
      <c r="E418">
        <v>931</v>
      </c>
      <c r="F418">
        <v>933</v>
      </c>
      <c r="G418">
        <v>933</v>
      </c>
      <c r="H418">
        <f t="shared" si="19"/>
        <v>1221624.8333333333</v>
      </c>
      <c r="I418">
        <f t="shared" si="21"/>
        <v>5.850000000000001E-2</v>
      </c>
      <c r="J418">
        <f t="shared" si="20"/>
        <v>5.6852811592782791E-2</v>
      </c>
    </row>
    <row r="419" spans="1:10" x14ac:dyDescent="0.15">
      <c r="A419">
        <v>75169046</v>
      </c>
      <c r="B419">
        <v>5.84</v>
      </c>
      <c r="C419">
        <v>72</v>
      </c>
      <c r="D419">
        <v>929</v>
      </c>
      <c r="E419">
        <v>931</v>
      </c>
      <c r="F419">
        <v>933</v>
      </c>
      <c r="G419">
        <v>933</v>
      </c>
      <c r="H419">
        <f t="shared" si="19"/>
        <v>1228824.8333333333</v>
      </c>
      <c r="I419">
        <f t="shared" si="21"/>
        <v>5.8999999999999997E-2</v>
      </c>
      <c r="J419">
        <f t="shared" si="20"/>
        <v>5.7325066619269352E-2</v>
      </c>
    </row>
    <row r="420" spans="1:10" x14ac:dyDescent="0.15">
      <c r="A420">
        <v>75601045</v>
      </c>
      <c r="B420">
        <v>5.84</v>
      </c>
      <c r="C420">
        <v>72</v>
      </c>
      <c r="D420">
        <v>929</v>
      </c>
      <c r="E420">
        <v>931</v>
      </c>
      <c r="F420">
        <v>933</v>
      </c>
      <c r="G420">
        <v>933</v>
      </c>
      <c r="H420">
        <f t="shared" si="19"/>
        <v>1236024.8166666667</v>
      </c>
      <c r="I420">
        <f t="shared" si="21"/>
        <v>5.8999999999999997E-2</v>
      </c>
      <c r="J420">
        <f t="shared" si="20"/>
        <v>5.7325066619269352E-2</v>
      </c>
    </row>
    <row r="421" spans="1:10" x14ac:dyDescent="0.15">
      <c r="A421">
        <v>76033044</v>
      </c>
      <c r="B421">
        <v>5.83</v>
      </c>
      <c r="C421">
        <v>72</v>
      </c>
      <c r="D421">
        <v>929</v>
      </c>
      <c r="E421">
        <v>931</v>
      </c>
      <c r="F421">
        <v>933</v>
      </c>
      <c r="G421">
        <v>933</v>
      </c>
      <c r="H421">
        <f t="shared" si="19"/>
        <v>1243224.8</v>
      </c>
      <c r="I421">
        <f t="shared" si="21"/>
        <v>5.949999999999999E-2</v>
      </c>
      <c r="J421">
        <f t="shared" si="20"/>
        <v>5.7797098726216599E-2</v>
      </c>
    </row>
    <row r="422" spans="1:10" x14ac:dyDescent="0.15">
      <c r="A422">
        <v>76465044</v>
      </c>
      <c r="B422">
        <v>5.83</v>
      </c>
      <c r="C422">
        <v>72</v>
      </c>
      <c r="D422">
        <v>929</v>
      </c>
      <c r="E422">
        <v>931</v>
      </c>
      <c r="F422">
        <v>933</v>
      </c>
      <c r="G422">
        <v>933</v>
      </c>
      <c r="H422">
        <f t="shared" si="19"/>
        <v>1250424.8</v>
      </c>
      <c r="I422">
        <f t="shared" si="21"/>
        <v>5.949999999999999E-2</v>
      </c>
      <c r="J422">
        <f t="shared" si="20"/>
        <v>5.7797098726216599E-2</v>
      </c>
    </row>
    <row r="423" spans="1:10" x14ac:dyDescent="0.15">
      <c r="A423">
        <v>76897046</v>
      </c>
      <c r="B423">
        <v>5.84</v>
      </c>
      <c r="C423">
        <v>72</v>
      </c>
      <c r="D423">
        <v>929</v>
      </c>
      <c r="E423">
        <v>931</v>
      </c>
      <c r="F423">
        <v>933</v>
      </c>
      <c r="G423">
        <v>933</v>
      </c>
      <c r="H423">
        <f t="shared" si="19"/>
        <v>1257624.8333333333</v>
      </c>
      <c r="I423">
        <f t="shared" si="21"/>
        <v>5.8999999999999997E-2</v>
      </c>
      <c r="J423">
        <f t="shared" si="20"/>
        <v>5.7325066619269352E-2</v>
      </c>
    </row>
    <row r="424" spans="1:10" x14ac:dyDescent="0.15">
      <c r="A424">
        <v>77329045</v>
      </c>
      <c r="B424">
        <v>5.83</v>
      </c>
      <c r="C424">
        <v>73</v>
      </c>
      <c r="D424">
        <v>929</v>
      </c>
      <c r="E424">
        <v>931</v>
      </c>
      <c r="F424">
        <v>933</v>
      </c>
      <c r="G424">
        <v>933</v>
      </c>
      <c r="H424">
        <f t="shared" si="19"/>
        <v>1264824.8166666667</v>
      </c>
      <c r="I424">
        <f t="shared" si="21"/>
        <v>5.949999999999999E-2</v>
      </c>
      <c r="J424">
        <f t="shared" si="20"/>
        <v>5.7797098726216599E-2</v>
      </c>
    </row>
    <row r="425" spans="1:10" x14ac:dyDescent="0.15">
      <c r="A425">
        <v>77761048</v>
      </c>
      <c r="B425">
        <v>5.83</v>
      </c>
      <c r="C425">
        <v>73</v>
      </c>
      <c r="D425">
        <v>929</v>
      </c>
      <c r="E425">
        <v>931</v>
      </c>
      <c r="F425">
        <v>933</v>
      </c>
      <c r="G425">
        <v>933</v>
      </c>
      <c r="H425">
        <f t="shared" si="19"/>
        <v>1272024.8666666667</v>
      </c>
      <c r="I425">
        <f t="shared" si="21"/>
        <v>5.949999999999999E-2</v>
      </c>
      <c r="J425">
        <f t="shared" si="20"/>
        <v>5.7797098726216599E-2</v>
      </c>
    </row>
    <row r="426" spans="1:10" x14ac:dyDescent="0.15">
      <c r="A426">
        <v>78193044</v>
      </c>
      <c r="B426">
        <v>5.82</v>
      </c>
      <c r="C426">
        <v>72</v>
      </c>
      <c r="D426">
        <v>929</v>
      </c>
      <c r="E426">
        <v>931</v>
      </c>
      <c r="F426">
        <v>933</v>
      </c>
      <c r="G426">
        <v>933</v>
      </c>
      <c r="H426">
        <f t="shared" si="19"/>
        <v>1279224.8</v>
      </c>
      <c r="I426">
        <f t="shared" si="21"/>
        <v>5.9999999999999977E-2</v>
      </c>
      <c r="J426">
        <f t="shared" si="20"/>
        <v>5.8268908123975824E-2</v>
      </c>
    </row>
    <row r="427" spans="1:10" x14ac:dyDescent="0.15">
      <c r="A427">
        <v>78625044</v>
      </c>
      <c r="B427">
        <v>5.83</v>
      </c>
      <c r="C427">
        <v>72</v>
      </c>
      <c r="D427">
        <v>929</v>
      </c>
      <c r="E427">
        <v>931</v>
      </c>
      <c r="F427">
        <v>933</v>
      </c>
      <c r="G427">
        <v>933</v>
      </c>
      <c r="H427">
        <f t="shared" si="19"/>
        <v>1286424.8</v>
      </c>
      <c r="I427">
        <f t="shared" si="21"/>
        <v>5.949999999999999E-2</v>
      </c>
      <c r="J427">
        <f t="shared" si="20"/>
        <v>5.7797098726216599E-2</v>
      </c>
    </row>
    <row r="428" spans="1:10" x14ac:dyDescent="0.15">
      <c r="A428">
        <v>79057049</v>
      </c>
      <c r="B428">
        <v>5.82</v>
      </c>
      <c r="C428">
        <v>73</v>
      </c>
      <c r="D428">
        <v>929</v>
      </c>
      <c r="E428">
        <v>931</v>
      </c>
      <c r="F428">
        <v>933</v>
      </c>
      <c r="G428">
        <v>933</v>
      </c>
      <c r="H428">
        <f t="shared" si="19"/>
        <v>1293624.8833333333</v>
      </c>
      <c r="I428">
        <f t="shared" si="21"/>
        <v>5.9999999999999977E-2</v>
      </c>
      <c r="J428">
        <f t="shared" si="20"/>
        <v>5.8268908123975824E-2</v>
      </c>
    </row>
    <row r="429" spans="1:10" x14ac:dyDescent="0.15">
      <c r="A429">
        <v>79489044</v>
      </c>
      <c r="B429">
        <v>5.82</v>
      </c>
      <c r="C429">
        <v>72</v>
      </c>
      <c r="D429">
        <v>929</v>
      </c>
      <c r="E429">
        <v>931</v>
      </c>
      <c r="F429">
        <v>933</v>
      </c>
      <c r="G429">
        <v>933</v>
      </c>
      <c r="H429">
        <f t="shared" si="19"/>
        <v>1300824.8</v>
      </c>
      <c r="I429">
        <f t="shared" si="21"/>
        <v>5.9999999999999977E-2</v>
      </c>
      <c r="J429">
        <f t="shared" si="20"/>
        <v>5.8268908123975824E-2</v>
      </c>
    </row>
    <row r="430" spans="1:10" x14ac:dyDescent="0.15">
      <c r="A430">
        <v>79921045</v>
      </c>
      <c r="B430">
        <v>5.81</v>
      </c>
      <c r="C430">
        <v>72</v>
      </c>
      <c r="D430">
        <v>929</v>
      </c>
      <c r="E430">
        <v>931</v>
      </c>
      <c r="F430">
        <v>933</v>
      </c>
      <c r="G430">
        <v>933</v>
      </c>
      <c r="H430">
        <f t="shared" si="19"/>
        <v>1308024.8166666667</v>
      </c>
      <c r="I430">
        <f t="shared" si="21"/>
        <v>6.0500000000000012E-2</v>
      </c>
      <c r="J430">
        <f t="shared" si="20"/>
        <v>5.8740495022600085E-2</v>
      </c>
    </row>
    <row r="431" spans="1:10" x14ac:dyDescent="0.15">
      <c r="A431">
        <v>80353045</v>
      </c>
      <c r="B431">
        <v>5.81</v>
      </c>
      <c r="C431">
        <v>72</v>
      </c>
      <c r="D431">
        <v>929</v>
      </c>
      <c r="E431">
        <v>931</v>
      </c>
      <c r="F431">
        <v>933</v>
      </c>
      <c r="G431">
        <v>933</v>
      </c>
      <c r="H431">
        <f t="shared" si="19"/>
        <v>1315224.8166666667</v>
      </c>
      <c r="I431">
        <f t="shared" si="21"/>
        <v>6.0500000000000012E-2</v>
      </c>
      <c r="J431">
        <f t="shared" si="20"/>
        <v>5.8740495022600085E-2</v>
      </c>
    </row>
    <row r="432" spans="1:10" x14ac:dyDescent="0.15">
      <c r="A432">
        <v>80785045</v>
      </c>
      <c r="B432">
        <v>5.81</v>
      </c>
      <c r="C432">
        <v>72</v>
      </c>
      <c r="D432">
        <v>929</v>
      </c>
      <c r="E432">
        <v>931</v>
      </c>
      <c r="F432">
        <v>933</v>
      </c>
      <c r="G432">
        <v>933</v>
      </c>
      <c r="H432">
        <f t="shared" si="19"/>
        <v>1322424.8166666667</v>
      </c>
      <c r="I432">
        <f t="shared" si="21"/>
        <v>6.0500000000000012E-2</v>
      </c>
      <c r="J432">
        <f t="shared" si="20"/>
        <v>5.8740495022600085E-2</v>
      </c>
    </row>
    <row r="433" spans="1:10" x14ac:dyDescent="0.15">
      <c r="A433">
        <v>81217044</v>
      </c>
      <c r="B433">
        <v>5.81</v>
      </c>
      <c r="C433">
        <v>72</v>
      </c>
      <c r="D433">
        <v>929</v>
      </c>
      <c r="E433">
        <v>931</v>
      </c>
      <c r="F433">
        <v>933</v>
      </c>
      <c r="G433">
        <v>933</v>
      </c>
      <c r="H433">
        <f t="shared" si="19"/>
        <v>1329624.8</v>
      </c>
      <c r="I433">
        <f t="shared" si="21"/>
        <v>6.0500000000000012E-2</v>
      </c>
      <c r="J433">
        <f t="shared" si="20"/>
        <v>5.8740495022600085E-2</v>
      </c>
    </row>
    <row r="434" spans="1:10" x14ac:dyDescent="0.15">
      <c r="A434">
        <v>81649045</v>
      </c>
      <c r="B434">
        <v>5.8</v>
      </c>
      <c r="C434">
        <v>72</v>
      </c>
      <c r="D434">
        <v>929</v>
      </c>
      <c r="E434">
        <v>931</v>
      </c>
      <c r="F434">
        <v>933</v>
      </c>
      <c r="G434">
        <v>933</v>
      </c>
      <c r="H434">
        <f t="shared" si="19"/>
        <v>1336824.8166666667</v>
      </c>
      <c r="I434">
        <f t="shared" si="21"/>
        <v>6.0999999999999999E-2</v>
      </c>
      <c r="J434">
        <f t="shared" si="20"/>
        <v>5.9211859631846032E-2</v>
      </c>
    </row>
    <row r="435" spans="1:10" x14ac:dyDescent="0.15">
      <c r="A435">
        <v>82081046</v>
      </c>
      <c r="B435">
        <v>5.8</v>
      </c>
      <c r="C435">
        <v>72</v>
      </c>
      <c r="D435">
        <v>930</v>
      </c>
      <c r="E435">
        <v>931</v>
      </c>
      <c r="F435">
        <v>933</v>
      </c>
      <c r="G435">
        <v>933</v>
      </c>
      <c r="H435">
        <f t="shared" si="19"/>
        <v>1344024.8333333333</v>
      </c>
      <c r="I435">
        <f t="shared" si="21"/>
        <v>6.0999999999999999E-2</v>
      </c>
      <c r="J435">
        <f t="shared" si="20"/>
        <v>5.9211859631846032E-2</v>
      </c>
    </row>
    <row r="436" spans="1:10" x14ac:dyDescent="0.15">
      <c r="A436">
        <v>82513045</v>
      </c>
      <c r="B436">
        <v>5.8</v>
      </c>
      <c r="C436">
        <v>72</v>
      </c>
      <c r="D436">
        <v>929</v>
      </c>
      <c r="E436">
        <v>931</v>
      </c>
      <c r="F436">
        <v>933</v>
      </c>
      <c r="G436">
        <v>933</v>
      </c>
      <c r="H436">
        <f t="shared" si="19"/>
        <v>1351224.8166666667</v>
      </c>
      <c r="I436">
        <f t="shared" si="21"/>
        <v>6.0999999999999999E-2</v>
      </c>
      <c r="J436">
        <f t="shared" si="20"/>
        <v>5.9211859631846032E-2</v>
      </c>
    </row>
    <row r="437" spans="1:10" x14ac:dyDescent="0.15">
      <c r="A437">
        <v>82945044</v>
      </c>
      <c r="B437">
        <v>5.79</v>
      </c>
      <c r="C437">
        <v>73</v>
      </c>
      <c r="D437">
        <v>929</v>
      </c>
      <c r="E437">
        <v>931</v>
      </c>
      <c r="F437">
        <v>933</v>
      </c>
      <c r="G437">
        <v>933</v>
      </c>
      <c r="H437">
        <f t="shared" si="19"/>
        <v>1358424.8</v>
      </c>
      <c r="I437">
        <f t="shared" si="21"/>
        <v>6.1499999999999992E-2</v>
      </c>
      <c r="J437">
        <f t="shared" si="20"/>
        <v>5.9683002161173629E-2</v>
      </c>
    </row>
    <row r="438" spans="1:10" x14ac:dyDescent="0.15">
      <c r="A438">
        <v>83377044</v>
      </c>
      <c r="B438">
        <v>5.79</v>
      </c>
      <c r="C438">
        <v>73</v>
      </c>
      <c r="D438">
        <v>929</v>
      </c>
      <c r="E438">
        <v>931</v>
      </c>
      <c r="F438">
        <v>933</v>
      </c>
      <c r="G438">
        <v>933</v>
      </c>
      <c r="H438">
        <f t="shared" si="19"/>
        <v>1365624.8</v>
      </c>
      <c r="I438">
        <f t="shared" si="21"/>
        <v>6.1499999999999992E-2</v>
      </c>
      <c r="J438">
        <f t="shared" si="20"/>
        <v>5.9683002161173629E-2</v>
      </c>
    </row>
    <row r="439" spans="1:10" x14ac:dyDescent="0.15">
      <c r="A439">
        <v>83809045</v>
      </c>
      <c r="B439">
        <v>5.79</v>
      </c>
      <c r="C439">
        <v>72</v>
      </c>
      <c r="D439">
        <v>929</v>
      </c>
      <c r="E439">
        <v>931</v>
      </c>
      <c r="F439">
        <v>933</v>
      </c>
      <c r="G439">
        <v>933</v>
      </c>
      <c r="H439">
        <f t="shared" si="19"/>
        <v>1372824.8166666667</v>
      </c>
      <c r="I439">
        <f t="shared" si="21"/>
        <v>6.1499999999999992E-2</v>
      </c>
      <c r="J439">
        <f t="shared" si="20"/>
        <v>5.9683002161173629E-2</v>
      </c>
    </row>
    <row r="440" spans="1:10" x14ac:dyDescent="0.15">
      <c r="A440">
        <v>84241044</v>
      </c>
      <c r="B440">
        <v>5.79</v>
      </c>
      <c r="C440">
        <v>72</v>
      </c>
      <c r="D440">
        <v>929</v>
      </c>
      <c r="E440">
        <v>931</v>
      </c>
      <c r="F440">
        <v>933</v>
      </c>
      <c r="G440">
        <v>933</v>
      </c>
      <c r="H440">
        <f t="shared" si="19"/>
        <v>1380024.8</v>
      </c>
      <c r="I440">
        <f t="shared" si="21"/>
        <v>6.1499999999999992E-2</v>
      </c>
      <c r="J440">
        <f t="shared" si="20"/>
        <v>5.9683002161173629E-2</v>
      </c>
    </row>
    <row r="441" spans="1:10" x14ac:dyDescent="0.15">
      <c r="A441">
        <v>84673047</v>
      </c>
      <c r="B441">
        <v>5.78</v>
      </c>
      <c r="C441">
        <v>72</v>
      </c>
      <c r="D441">
        <v>929</v>
      </c>
      <c r="E441">
        <v>931</v>
      </c>
      <c r="F441">
        <v>933</v>
      </c>
      <c r="G441">
        <v>933</v>
      </c>
      <c r="H441">
        <f t="shared" si="19"/>
        <v>1387224.85</v>
      </c>
      <c r="I441">
        <f t="shared" si="21"/>
        <v>6.1999999999999979E-2</v>
      </c>
      <c r="J441">
        <f t="shared" si="20"/>
        <v>6.0153922819747144E-2</v>
      </c>
    </row>
    <row r="442" spans="1:10" x14ac:dyDescent="0.15">
      <c r="A442">
        <v>85105045</v>
      </c>
      <c r="B442">
        <v>5.77</v>
      </c>
      <c r="C442">
        <v>72</v>
      </c>
      <c r="D442">
        <v>930</v>
      </c>
      <c r="E442">
        <v>931</v>
      </c>
      <c r="F442">
        <v>933</v>
      </c>
      <c r="G442">
        <v>933</v>
      </c>
      <c r="H442">
        <f t="shared" si="19"/>
        <v>1394424.8166666667</v>
      </c>
      <c r="I442">
        <f t="shared" si="21"/>
        <v>6.2500000000000014E-2</v>
      </c>
      <c r="J442">
        <f t="shared" si="20"/>
        <v>6.062462181643484E-2</v>
      </c>
    </row>
    <row r="443" spans="1:10" x14ac:dyDescent="0.15">
      <c r="A443">
        <v>85537047</v>
      </c>
      <c r="B443">
        <v>5.78</v>
      </c>
      <c r="C443">
        <v>71</v>
      </c>
      <c r="D443">
        <v>930</v>
      </c>
      <c r="E443">
        <v>931</v>
      </c>
      <c r="F443">
        <v>933</v>
      </c>
      <c r="G443">
        <v>933</v>
      </c>
      <c r="H443">
        <f t="shared" si="19"/>
        <v>1401624.85</v>
      </c>
      <c r="I443">
        <f t="shared" si="21"/>
        <v>6.1999999999999979E-2</v>
      </c>
      <c r="J443">
        <f t="shared" si="20"/>
        <v>6.0153922819747144E-2</v>
      </c>
    </row>
    <row r="444" spans="1:10" x14ac:dyDescent="0.15">
      <c r="A444">
        <v>85969044</v>
      </c>
      <c r="B444">
        <v>5.77</v>
      </c>
      <c r="C444">
        <v>72</v>
      </c>
      <c r="D444">
        <v>929</v>
      </c>
      <c r="E444">
        <v>931</v>
      </c>
      <c r="F444">
        <v>933</v>
      </c>
      <c r="G444">
        <v>933</v>
      </c>
      <c r="H444">
        <f t="shared" si="19"/>
        <v>1408824.8</v>
      </c>
      <c r="I444">
        <f t="shared" si="21"/>
        <v>6.2500000000000014E-2</v>
      </c>
      <c r="J444">
        <f t="shared" si="20"/>
        <v>6.062462181643484E-2</v>
      </c>
    </row>
    <row r="445" spans="1:10" x14ac:dyDescent="0.15">
      <c r="A445">
        <v>86401046</v>
      </c>
      <c r="B445">
        <v>5.77</v>
      </c>
      <c r="C445">
        <v>72</v>
      </c>
      <c r="D445">
        <v>930</v>
      </c>
      <c r="E445">
        <v>932</v>
      </c>
      <c r="F445">
        <v>933</v>
      </c>
      <c r="G445">
        <v>933</v>
      </c>
      <c r="H445">
        <f t="shared" si="19"/>
        <v>1416024.8333333333</v>
      </c>
      <c r="I445">
        <f t="shared" si="21"/>
        <v>6.2500000000000014E-2</v>
      </c>
      <c r="J445">
        <f t="shared" si="20"/>
        <v>6.062462181643484E-2</v>
      </c>
    </row>
    <row r="446" spans="1:10" x14ac:dyDescent="0.15">
      <c r="A446">
        <v>86833046</v>
      </c>
      <c r="B446">
        <v>5.77</v>
      </c>
      <c r="C446">
        <v>72</v>
      </c>
      <c r="D446">
        <v>930</v>
      </c>
      <c r="E446">
        <v>931</v>
      </c>
      <c r="F446">
        <v>933</v>
      </c>
      <c r="G446">
        <v>933</v>
      </c>
      <c r="H446">
        <f t="shared" si="19"/>
        <v>1423224.8333333333</v>
      </c>
      <c r="I446">
        <f t="shared" si="21"/>
        <v>6.2500000000000014E-2</v>
      </c>
      <c r="J446">
        <f t="shared" si="20"/>
        <v>6.062462181643484E-2</v>
      </c>
    </row>
    <row r="447" spans="1:10" x14ac:dyDescent="0.15">
      <c r="A447">
        <v>87265043</v>
      </c>
      <c r="B447">
        <v>5.77</v>
      </c>
      <c r="C447">
        <v>72</v>
      </c>
      <c r="D447">
        <v>929</v>
      </c>
      <c r="E447">
        <v>931</v>
      </c>
      <c r="F447">
        <v>933</v>
      </c>
      <c r="G447">
        <v>933</v>
      </c>
      <c r="H447">
        <f t="shared" si="19"/>
        <v>1430424.7833333334</v>
      </c>
      <c r="I447">
        <f t="shared" si="21"/>
        <v>6.2500000000000014E-2</v>
      </c>
      <c r="J447">
        <f t="shared" si="20"/>
        <v>6.062462181643484E-2</v>
      </c>
    </row>
    <row r="448" spans="1:10" x14ac:dyDescent="0.15">
      <c r="A448">
        <v>87697045</v>
      </c>
      <c r="B448">
        <v>5.76</v>
      </c>
      <c r="C448">
        <v>72</v>
      </c>
      <c r="D448">
        <v>929</v>
      </c>
      <c r="E448">
        <v>931</v>
      </c>
      <c r="F448">
        <v>933</v>
      </c>
      <c r="G448">
        <v>933</v>
      </c>
      <c r="H448">
        <f t="shared" si="19"/>
        <v>1437624.8166666667</v>
      </c>
      <c r="I448">
        <f t="shared" si="21"/>
        <v>6.3E-2</v>
      </c>
      <c r="J448">
        <f t="shared" si="20"/>
        <v>6.1095099359810827E-2</v>
      </c>
    </row>
    <row r="449" spans="1:10" x14ac:dyDescent="0.15">
      <c r="A449">
        <v>88129044</v>
      </c>
      <c r="B449">
        <v>5.76</v>
      </c>
      <c r="C449">
        <v>72</v>
      </c>
      <c r="D449">
        <v>929</v>
      </c>
      <c r="E449">
        <v>931</v>
      </c>
      <c r="F449">
        <v>933</v>
      </c>
      <c r="G449">
        <v>933</v>
      </c>
      <c r="H449">
        <f t="shared" si="19"/>
        <v>1444824.8</v>
      </c>
      <c r="I449">
        <f t="shared" si="21"/>
        <v>6.3E-2</v>
      </c>
      <c r="J449">
        <f t="shared" si="20"/>
        <v>6.1095099359810827E-2</v>
      </c>
    </row>
    <row r="450" spans="1:10" x14ac:dyDescent="0.15">
      <c r="A450">
        <v>88561049</v>
      </c>
      <c r="B450">
        <v>5.76</v>
      </c>
      <c r="C450">
        <v>72</v>
      </c>
      <c r="D450">
        <v>929</v>
      </c>
      <c r="E450">
        <v>931</v>
      </c>
      <c r="F450">
        <v>933</v>
      </c>
      <c r="G450">
        <v>933</v>
      </c>
      <c r="H450">
        <f t="shared" ref="H450:H463" si="22">(A450-$A$2)/60</f>
        <v>1452024.8833333333</v>
      </c>
      <c r="I450">
        <f t="shared" si="21"/>
        <v>6.3E-2</v>
      </c>
      <c r="J450">
        <f t="shared" ref="J450:J497" si="23">LN(1+I450)</f>
        <v>6.1095099359810827E-2</v>
      </c>
    </row>
    <row r="451" spans="1:10" x14ac:dyDescent="0.15">
      <c r="A451">
        <v>88993053</v>
      </c>
      <c r="B451">
        <v>5.75</v>
      </c>
      <c r="C451">
        <v>72</v>
      </c>
      <c r="D451">
        <v>929</v>
      </c>
      <c r="E451">
        <v>931</v>
      </c>
      <c r="F451">
        <v>933</v>
      </c>
      <c r="G451">
        <v>933</v>
      </c>
      <c r="H451">
        <f t="shared" si="22"/>
        <v>1459224.95</v>
      </c>
      <c r="I451">
        <f t="shared" si="21"/>
        <v>6.3499999999999987E-2</v>
      </c>
      <c r="J451">
        <f t="shared" si="23"/>
        <v>6.1565355658154727E-2</v>
      </c>
    </row>
    <row r="452" spans="1:10" x14ac:dyDescent="0.15">
      <c r="A452">
        <v>89425044</v>
      </c>
      <c r="B452">
        <v>5.75</v>
      </c>
      <c r="C452">
        <v>72</v>
      </c>
      <c r="D452">
        <v>930</v>
      </c>
      <c r="E452">
        <v>931</v>
      </c>
      <c r="F452">
        <v>933</v>
      </c>
      <c r="G452">
        <v>933</v>
      </c>
      <c r="H452">
        <f t="shared" si="22"/>
        <v>1466424.8</v>
      </c>
      <c r="I452">
        <f t="shared" si="21"/>
        <v>6.3499999999999987E-2</v>
      </c>
      <c r="J452">
        <f t="shared" si="23"/>
        <v>6.1565355658154727E-2</v>
      </c>
    </row>
    <row r="453" spans="1:10" x14ac:dyDescent="0.15">
      <c r="A453">
        <v>89857045</v>
      </c>
      <c r="B453">
        <v>5.75</v>
      </c>
      <c r="C453">
        <v>72</v>
      </c>
      <c r="D453">
        <v>929</v>
      </c>
      <c r="E453">
        <v>931</v>
      </c>
      <c r="F453">
        <v>933</v>
      </c>
      <c r="G453">
        <v>933</v>
      </c>
      <c r="H453">
        <f t="shared" si="22"/>
        <v>1473624.8166666667</v>
      </c>
      <c r="I453">
        <f t="shared" si="21"/>
        <v>6.3499999999999987E-2</v>
      </c>
      <c r="J453">
        <f t="shared" si="23"/>
        <v>6.1565355658154727E-2</v>
      </c>
    </row>
    <row r="454" spans="1:10" x14ac:dyDescent="0.15">
      <c r="A454">
        <v>90289047</v>
      </c>
      <c r="B454">
        <v>5.75</v>
      </c>
      <c r="C454">
        <v>72</v>
      </c>
      <c r="D454">
        <v>929</v>
      </c>
      <c r="E454">
        <v>931</v>
      </c>
      <c r="F454">
        <v>933</v>
      </c>
      <c r="G454">
        <v>933</v>
      </c>
      <c r="H454">
        <f t="shared" si="22"/>
        <v>1480824.85</v>
      </c>
      <c r="I454">
        <f t="shared" si="21"/>
        <v>6.3499999999999987E-2</v>
      </c>
      <c r="J454">
        <f t="shared" si="23"/>
        <v>6.1565355658154727E-2</v>
      </c>
    </row>
    <row r="455" spans="1:10" x14ac:dyDescent="0.15">
      <c r="A455">
        <v>90721044</v>
      </c>
      <c r="B455">
        <v>5.75</v>
      </c>
      <c r="C455">
        <v>71</v>
      </c>
      <c r="D455">
        <v>929</v>
      </c>
      <c r="E455">
        <v>931</v>
      </c>
      <c r="F455">
        <v>933</v>
      </c>
      <c r="G455">
        <v>933</v>
      </c>
      <c r="H455">
        <f t="shared" si="22"/>
        <v>1488024.8</v>
      </c>
      <c r="I455">
        <f t="shared" si="21"/>
        <v>6.3499999999999987E-2</v>
      </c>
      <c r="J455">
        <f t="shared" si="23"/>
        <v>6.1565355658154727E-2</v>
      </c>
    </row>
    <row r="456" spans="1:10" x14ac:dyDescent="0.15">
      <c r="A456">
        <v>91153048</v>
      </c>
      <c r="B456">
        <v>5.73</v>
      </c>
      <c r="C456">
        <v>72</v>
      </c>
      <c r="D456">
        <v>929</v>
      </c>
      <c r="E456">
        <v>931</v>
      </c>
      <c r="F456">
        <v>933</v>
      </c>
      <c r="G456">
        <v>933</v>
      </c>
      <c r="H456">
        <f t="shared" si="22"/>
        <v>1495224.8666666667</v>
      </c>
      <c r="I456">
        <f t="shared" si="21"/>
        <v>6.4499999999999974E-2</v>
      </c>
      <c r="J456">
        <f t="shared" si="23"/>
        <v>6.2505205351397114E-2</v>
      </c>
    </row>
    <row r="457" spans="1:10" x14ac:dyDescent="0.15">
      <c r="A457">
        <v>91585046</v>
      </c>
      <c r="B457">
        <v>5.74</v>
      </c>
      <c r="C457">
        <v>72</v>
      </c>
      <c r="D457">
        <v>930</v>
      </c>
      <c r="E457">
        <v>931</v>
      </c>
      <c r="F457">
        <v>933</v>
      </c>
      <c r="G457">
        <v>933</v>
      </c>
      <c r="H457">
        <f t="shared" si="22"/>
        <v>1502424.8333333333</v>
      </c>
      <c r="I457">
        <f t="shared" si="21"/>
        <v>6.3999999999999987E-2</v>
      </c>
      <c r="J457">
        <f t="shared" si="23"/>
        <v>6.2035390919452697E-2</v>
      </c>
    </row>
    <row r="458" spans="1:10" x14ac:dyDescent="0.15">
      <c r="A458">
        <v>92017046</v>
      </c>
      <c r="B458">
        <v>5.73</v>
      </c>
      <c r="C458">
        <v>72</v>
      </c>
      <c r="D458">
        <v>929</v>
      </c>
      <c r="E458">
        <v>931</v>
      </c>
      <c r="F458">
        <v>933</v>
      </c>
      <c r="G458">
        <v>933</v>
      </c>
      <c r="H458">
        <f t="shared" si="22"/>
        <v>1509624.8333333333</v>
      </c>
      <c r="I458">
        <f t="shared" si="21"/>
        <v>6.4499999999999974E-2</v>
      </c>
      <c r="J458">
        <f t="shared" si="23"/>
        <v>6.2505205351397114E-2</v>
      </c>
    </row>
    <row r="459" spans="1:10" x14ac:dyDescent="0.15">
      <c r="A459">
        <v>92449044</v>
      </c>
      <c r="B459">
        <v>5.74</v>
      </c>
      <c r="C459">
        <v>72</v>
      </c>
      <c r="D459">
        <v>929</v>
      </c>
      <c r="E459">
        <v>931</v>
      </c>
      <c r="F459">
        <v>933</v>
      </c>
      <c r="G459">
        <v>933</v>
      </c>
      <c r="H459">
        <f t="shared" si="22"/>
        <v>1516824.8</v>
      </c>
      <c r="I459">
        <f t="shared" si="21"/>
        <v>6.3999999999999987E-2</v>
      </c>
      <c r="J459">
        <f t="shared" si="23"/>
        <v>6.2035390919452697E-2</v>
      </c>
    </row>
    <row r="460" spans="1:10" x14ac:dyDescent="0.15">
      <c r="A460">
        <v>92881045</v>
      </c>
      <c r="B460">
        <v>5.72</v>
      </c>
      <c r="C460">
        <v>73</v>
      </c>
      <c r="D460">
        <v>930</v>
      </c>
      <c r="E460">
        <v>931</v>
      </c>
      <c r="F460">
        <v>933</v>
      </c>
      <c r="G460">
        <v>933</v>
      </c>
      <c r="H460">
        <f t="shared" si="22"/>
        <v>1524024.8166666667</v>
      </c>
      <c r="I460">
        <f t="shared" si="21"/>
        <v>6.5000000000000002E-2</v>
      </c>
      <c r="J460">
        <f t="shared" si="23"/>
        <v>6.2974799161388387E-2</v>
      </c>
    </row>
    <row r="461" spans="1:10" x14ac:dyDescent="0.15">
      <c r="A461">
        <v>93313044</v>
      </c>
      <c r="B461">
        <v>5.73</v>
      </c>
      <c r="C461">
        <v>73</v>
      </c>
      <c r="D461">
        <v>929</v>
      </c>
      <c r="E461">
        <v>931</v>
      </c>
      <c r="F461">
        <v>933</v>
      </c>
      <c r="G461">
        <v>933</v>
      </c>
      <c r="H461">
        <f t="shared" si="22"/>
        <v>1531224.8</v>
      </c>
      <c r="I461">
        <f t="shared" ref="I461:I497" si="24">(6.97-B461+0.05)*0.05/1</f>
        <v>6.4499999999999974E-2</v>
      </c>
      <c r="J461">
        <f t="shared" si="23"/>
        <v>6.2505205351397114E-2</v>
      </c>
    </row>
    <row r="462" spans="1:10" x14ac:dyDescent="0.15">
      <c r="A462">
        <v>93745043</v>
      </c>
      <c r="B462">
        <v>5.73</v>
      </c>
      <c r="C462">
        <v>73</v>
      </c>
      <c r="D462">
        <v>929</v>
      </c>
      <c r="E462">
        <v>931</v>
      </c>
      <c r="F462">
        <v>933</v>
      </c>
      <c r="G462">
        <v>933</v>
      </c>
      <c r="H462">
        <f t="shared" si="22"/>
        <v>1538424.7833333334</v>
      </c>
      <c r="I462">
        <f t="shared" si="24"/>
        <v>6.4499999999999974E-2</v>
      </c>
      <c r="J462">
        <f t="shared" si="23"/>
        <v>6.2505205351397114E-2</v>
      </c>
    </row>
    <row r="463" spans="1:10" x14ac:dyDescent="0.15">
      <c r="A463">
        <v>93745440</v>
      </c>
      <c r="B463">
        <v>5.73</v>
      </c>
      <c r="C463">
        <v>72</v>
      </c>
      <c r="D463">
        <v>929</v>
      </c>
      <c r="E463">
        <v>931</v>
      </c>
      <c r="F463">
        <v>933</v>
      </c>
      <c r="G463">
        <v>933</v>
      </c>
      <c r="H463">
        <f t="shared" si="22"/>
        <v>1538431.4</v>
      </c>
      <c r="I463">
        <f t="shared" si="24"/>
        <v>6.4499999999999974E-2</v>
      </c>
      <c r="J463">
        <f t="shared" si="23"/>
        <v>6.2505205351397114E-2</v>
      </c>
    </row>
    <row r="464" spans="1:10" x14ac:dyDescent="0.15">
      <c r="B464">
        <v>5.67</v>
      </c>
      <c r="H464">
        <f>1538431+3600*44+60*2</f>
        <v>1696951</v>
      </c>
      <c r="I464">
        <f t="shared" si="24"/>
        <v>6.7499999999999991E-2</v>
      </c>
      <c r="J464">
        <f t="shared" si="23"/>
        <v>6.5319466120642461E-2</v>
      </c>
    </row>
    <row r="465" spans="1:10" x14ac:dyDescent="0.15">
      <c r="B465">
        <v>5.65</v>
      </c>
      <c r="H465">
        <f>1696951+3600*24-60*160</f>
        <v>1773751</v>
      </c>
      <c r="I465">
        <f t="shared" si="24"/>
        <v>6.8499999999999978E-2</v>
      </c>
      <c r="J465">
        <f t="shared" si="23"/>
        <v>6.6255795777065266E-2</v>
      </c>
    </row>
    <row r="466" spans="1:10" x14ac:dyDescent="0.15">
      <c r="B466">
        <v>5.55</v>
      </c>
      <c r="H466">
        <f>1773751+3600*24*4+1800</f>
        <v>2121151</v>
      </c>
      <c r="I466">
        <f t="shared" si="24"/>
        <v>7.3499999999999996E-2</v>
      </c>
      <c r="J466">
        <f t="shared" si="23"/>
        <v>7.0924338336698575E-2</v>
      </c>
    </row>
    <row r="467" spans="1:10" x14ac:dyDescent="0.15">
      <c r="B467">
        <v>5.48</v>
      </c>
      <c r="H467">
        <f>2121151+3600*24*3-60*15</f>
        <v>2379451</v>
      </c>
      <c r="I467">
        <f t="shared" si="24"/>
        <v>7.6999999999999971E-2</v>
      </c>
      <c r="J467">
        <f t="shared" si="23"/>
        <v>7.4179398174251468E-2</v>
      </c>
    </row>
    <row r="468" spans="1:10" x14ac:dyDescent="0.15">
      <c r="A468">
        <v>5961601</v>
      </c>
      <c r="B468">
        <v>5.48</v>
      </c>
      <c r="C468">
        <v>71</v>
      </c>
      <c r="D468">
        <v>929</v>
      </c>
      <c r="E468">
        <v>931</v>
      </c>
      <c r="F468">
        <v>933</v>
      </c>
      <c r="G468">
        <v>933</v>
      </c>
      <c r="H468">
        <f t="shared" ref="H468:H497" si="25">(A468-$A$468)/60+2379453</f>
        <v>2379453</v>
      </c>
      <c r="I468">
        <f t="shared" si="24"/>
        <v>7.6999999999999971E-2</v>
      </c>
      <c r="J468">
        <f t="shared" si="23"/>
        <v>7.4179398174251468E-2</v>
      </c>
    </row>
    <row r="469" spans="1:10" x14ac:dyDescent="0.15">
      <c r="A469">
        <v>5961961</v>
      </c>
      <c r="B469">
        <v>5.48</v>
      </c>
      <c r="C469">
        <v>71</v>
      </c>
      <c r="D469">
        <v>929</v>
      </c>
      <c r="E469">
        <v>931</v>
      </c>
      <c r="F469">
        <v>933</v>
      </c>
      <c r="G469">
        <v>933</v>
      </c>
      <c r="H469">
        <f t="shared" si="25"/>
        <v>2379459</v>
      </c>
      <c r="I469">
        <f t="shared" si="24"/>
        <v>7.6999999999999971E-2</v>
      </c>
      <c r="J469">
        <f t="shared" si="23"/>
        <v>7.4179398174251468E-2</v>
      </c>
    </row>
    <row r="470" spans="1:10" x14ac:dyDescent="0.15">
      <c r="A470">
        <v>5962320</v>
      </c>
      <c r="B470">
        <v>5.48</v>
      </c>
      <c r="C470">
        <v>71</v>
      </c>
      <c r="D470">
        <v>929</v>
      </c>
      <c r="E470">
        <v>931</v>
      </c>
      <c r="F470">
        <v>933</v>
      </c>
      <c r="G470">
        <v>933</v>
      </c>
      <c r="H470">
        <f t="shared" si="25"/>
        <v>2379464.9833333334</v>
      </c>
      <c r="I470">
        <f t="shared" si="24"/>
        <v>7.6999999999999971E-2</v>
      </c>
      <c r="J470">
        <f t="shared" si="23"/>
        <v>7.4179398174251468E-2</v>
      </c>
    </row>
    <row r="471" spans="1:10" x14ac:dyDescent="0.15">
      <c r="A471">
        <v>6048212</v>
      </c>
      <c r="B471">
        <v>5.48</v>
      </c>
      <c r="C471">
        <v>72</v>
      </c>
      <c r="D471">
        <v>929</v>
      </c>
      <c r="E471">
        <v>931</v>
      </c>
      <c r="F471">
        <v>933</v>
      </c>
      <c r="G471">
        <v>933</v>
      </c>
      <c r="H471">
        <f t="shared" si="25"/>
        <v>2380896.5166666666</v>
      </c>
      <c r="I471">
        <f t="shared" si="24"/>
        <v>7.6999999999999971E-2</v>
      </c>
      <c r="J471">
        <f t="shared" si="23"/>
        <v>7.4179398174251468E-2</v>
      </c>
    </row>
    <row r="472" spans="1:10" x14ac:dyDescent="0.15">
      <c r="A472">
        <v>6481071</v>
      </c>
      <c r="B472">
        <v>5.49</v>
      </c>
      <c r="C472">
        <v>72</v>
      </c>
      <c r="D472">
        <v>929</v>
      </c>
      <c r="E472">
        <v>931</v>
      </c>
      <c r="F472">
        <v>933</v>
      </c>
      <c r="G472">
        <v>933</v>
      </c>
      <c r="H472">
        <f t="shared" si="25"/>
        <v>2388110.8333333335</v>
      </c>
      <c r="I472">
        <f t="shared" si="24"/>
        <v>7.6499999999999985E-2</v>
      </c>
      <c r="J472">
        <f t="shared" si="23"/>
        <v>7.3715037822280685E-2</v>
      </c>
    </row>
    <row r="473" spans="1:10" x14ac:dyDescent="0.15">
      <c r="A473">
        <v>6913072</v>
      </c>
      <c r="B473">
        <v>5.48</v>
      </c>
      <c r="C473">
        <v>71</v>
      </c>
      <c r="D473">
        <v>929</v>
      </c>
      <c r="E473">
        <v>930</v>
      </c>
      <c r="F473">
        <v>933</v>
      </c>
      <c r="G473">
        <v>933</v>
      </c>
      <c r="H473">
        <f t="shared" si="25"/>
        <v>2395310.85</v>
      </c>
      <c r="I473">
        <f t="shared" si="24"/>
        <v>7.6999999999999971E-2</v>
      </c>
      <c r="J473">
        <f t="shared" si="23"/>
        <v>7.4179398174251468E-2</v>
      </c>
    </row>
    <row r="474" spans="1:10" x14ac:dyDescent="0.15">
      <c r="A474">
        <v>7345069</v>
      </c>
      <c r="B474">
        <v>5.47</v>
      </c>
      <c r="C474">
        <v>71</v>
      </c>
      <c r="D474">
        <v>929</v>
      </c>
      <c r="E474">
        <v>931</v>
      </c>
      <c r="F474">
        <v>933</v>
      </c>
      <c r="G474">
        <v>933</v>
      </c>
      <c r="H474">
        <f t="shared" si="25"/>
        <v>2402510.7999999998</v>
      </c>
      <c r="I474">
        <f t="shared" si="24"/>
        <v>7.7500000000000013E-2</v>
      </c>
      <c r="J474">
        <f t="shared" si="23"/>
        <v>7.4643542995765921E-2</v>
      </c>
    </row>
    <row r="475" spans="1:10" x14ac:dyDescent="0.15">
      <c r="A475">
        <v>7777070</v>
      </c>
      <c r="B475">
        <v>5.47</v>
      </c>
      <c r="C475">
        <v>71</v>
      </c>
      <c r="D475">
        <v>929</v>
      </c>
      <c r="E475">
        <v>931</v>
      </c>
      <c r="F475">
        <v>933</v>
      </c>
      <c r="G475">
        <v>933</v>
      </c>
      <c r="H475">
        <f t="shared" si="25"/>
        <v>2409710.8166666669</v>
      </c>
      <c r="I475">
        <f t="shared" si="24"/>
        <v>7.7500000000000013E-2</v>
      </c>
      <c r="J475">
        <f t="shared" si="23"/>
        <v>7.4643542995765921E-2</v>
      </c>
    </row>
    <row r="476" spans="1:10" x14ac:dyDescent="0.15">
      <c r="A476">
        <v>8209070</v>
      </c>
      <c r="B476">
        <v>5.48</v>
      </c>
      <c r="C476">
        <v>71</v>
      </c>
      <c r="D476">
        <v>929</v>
      </c>
      <c r="E476">
        <v>931</v>
      </c>
      <c r="F476">
        <v>933</v>
      </c>
      <c r="G476">
        <v>933</v>
      </c>
      <c r="H476">
        <f t="shared" si="25"/>
        <v>2416910.8166666669</v>
      </c>
      <c r="I476">
        <f t="shared" si="24"/>
        <v>7.6999999999999971E-2</v>
      </c>
      <c r="J476">
        <f t="shared" si="23"/>
        <v>7.4179398174251468E-2</v>
      </c>
    </row>
    <row r="477" spans="1:10" x14ac:dyDescent="0.15">
      <c r="A477">
        <v>8641070</v>
      </c>
      <c r="B477">
        <v>5.47</v>
      </c>
      <c r="C477">
        <v>70</v>
      </c>
      <c r="D477">
        <v>929</v>
      </c>
      <c r="E477">
        <v>931</v>
      </c>
      <c r="F477">
        <v>933</v>
      </c>
      <c r="G477">
        <v>933</v>
      </c>
      <c r="H477">
        <f t="shared" si="25"/>
        <v>2424110.8166666669</v>
      </c>
      <c r="I477">
        <f t="shared" si="24"/>
        <v>7.7500000000000013E-2</v>
      </c>
      <c r="J477">
        <f t="shared" si="23"/>
        <v>7.4643542995765921E-2</v>
      </c>
    </row>
    <row r="478" spans="1:10" x14ac:dyDescent="0.15">
      <c r="A478">
        <v>9073069</v>
      </c>
      <c r="B478">
        <v>5.47</v>
      </c>
      <c r="C478">
        <v>70</v>
      </c>
      <c r="D478">
        <v>929</v>
      </c>
      <c r="E478">
        <v>931</v>
      </c>
      <c r="F478">
        <v>933</v>
      </c>
      <c r="G478">
        <v>933</v>
      </c>
      <c r="H478">
        <f t="shared" si="25"/>
        <v>2431310.7999999998</v>
      </c>
      <c r="I478">
        <f t="shared" si="24"/>
        <v>7.7500000000000013E-2</v>
      </c>
      <c r="J478">
        <f t="shared" si="23"/>
        <v>7.4643542995765921E-2</v>
      </c>
    </row>
    <row r="479" spans="1:10" x14ac:dyDescent="0.15">
      <c r="A479">
        <v>9505070</v>
      </c>
      <c r="B479">
        <v>5.47</v>
      </c>
      <c r="C479">
        <v>70</v>
      </c>
      <c r="D479">
        <v>929</v>
      </c>
      <c r="E479">
        <v>931</v>
      </c>
      <c r="F479">
        <v>933</v>
      </c>
      <c r="G479">
        <v>933</v>
      </c>
      <c r="H479">
        <f t="shared" si="25"/>
        <v>2438510.8166666669</v>
      </c>
      <c r="I479">
        <f t="shared" si="24"/>
        <v>7.7500000000000013E-2</v>
      </c>
      <c r="J479">
        <f t="shared" si="23"/>
        <v>7.4643542995765921E-2</v>
      </c>
    </row>
    <row r="480" spans="1:10" x14ac:dyDescent="0.15">
      <c r="A480">
        <v>9937069</v>
      </c>
      <c r="B480">
        <v>5.47</v>
      </c>
      <c r="C480">
        <v>71</v>
      </c>
      <c r="D480">
        <v>929</v>
      </c>
      <c r="E480">
        <v>931</v>
      </c>
      <c r="F480">
        <v>933</v>
      </c>
      <c r="G480">
        <v>933</v>
      </c>
      <c r="H480">
        <f t="shared" si="25"/>
        <v>2445710.7999999998</v>
      </c>
      <c r="I480">
        <f t="shared" si="24"/>
        <v>7.7500000000000013E-2</v>
      </c>
      <c r="J480">
        <f t="shared" si="23"/>
        <v>7.4643542995765921E-2</v>
      </c>
    </row>
    <row r="481" spans="1:10" x14ac:dyDescent="0.15">
      <c r="A481">
        <v>10369070</v>
      </c>
      <c r="B481">
        <v>5.46</v>
      </c>
      <c r="C481">
        <v>71</v>
      </c>
      <c r="D481">
        <v>929</v>
      </c>
      <c r="E481">
        <v>931</v>
      </c>
      <c r="F481">
        <v>933</v>
      </c>
      <c r="G481">
        <v>933</v>
      </c>
      <c r="H481">
        <f t="shared" si="25"/>
        <v>2452910.8166666669</v>
      </c>
      <c r="I481">
        <f t="shared" si="24"/>
        <v>7.8E-2</v>
      </c>
      <c r="J481">
        <f t="shared" si="23"/>
        <v>7.5107472486805479E-2</v>
      </c>
    </row>
    <row r="482" spans="1:10" x14ac:dyDescent="0.15">
      <c r="A482">
        <v>10801070</v>
      </c>
      <c r="B482">
        <v>5.46</v>
      </c>
      <c r="C482">
        <v>72</v>
      </c>
      <c r="D482">
        <v>929</v>
      </c>
      <c r="E482">
        <v>931</v>
      </c>
      <c r="F482">
        <v>933</v>
      </c>
      <c r="G482">
        <v>933</v>
      </c>
      <c r="H482">
        <f t="shared" si="25"/>
        <v>2460110.8166666669</v>
      </c>
      <c r="I482">
        <f t="shared" si="24"/>
        <v>7.8E-2</v>
      </c>
      <c r="J482">
        <f t="shared" si="23"/>
        <v>7.5107472486805479E-2</v>
      </c>
    </row>
    <row r="483" spans="1:10" x14ac:dyDescent="0.15">
      <c r="A483">
        <v>11233076</v>
      </c>
      <c r="B483">
        <v>5.46</v>
      </c>
      <c r="C483">
        <v>72</v>
      </c>
      <c r="D483">
        <v>929</v>
      </c>
      <c r="E483">
        <v>931</v>
      </c>
      <c r="F483">
        <v>933</v>
      </c>
      <c r="G483">
        <v>933</v>
      </c>
      <c r="H483">
        <f t="shared" si="25"/>
        <v>2467310.9166666665</v>
      </c>
      <c r="I483">
        <f t="shared" si="24"/>
        <v>7.8E-2</v>
      </c>
      <c r="J483">
        <f t="shared" si="23"/>
        <v>7.5107472486805479E-2</v>
      </c>
    </row>
    <row r="484" spans="1:10" x14ac:dyDescent="0.15">
      <c r="A484">
        <v>11665070</v>
      </c>
      <c r="B484">
        <v>5.46</v>
      </c>
      <c r="C484">
        <v>72</v>
      </c>
      <c r="D484">
        <v>929</v>
      </c>
      <c r="E484">
        <v>931</v>
      </c>
      <c r="F484">
        <v>933</v>
      </c>
      <c r="G484">
        <v>933</v>
      </c>
      <c r="H484">
        <f t="shared" si="25"/>
        <v>2474510.8166666669</v>
      </c>
      <c r="I484">
        <f t="shared" si="24"/>
        <v>7.8E-2</v>
      </c>
      <c r="J484">
        <f t="shared" si="23"/>
        <v>7.5107472486805479E-2</v>
      </c>
    </row>
    <row r="485" spans="1:10" x14ac:dyDescent="0.15">
      <c r="A485">
        <v>12097068</v>
      </c>
      <c r="B485">
        <v>5.46</v>
      </c>
      <c r="C485">
        <v>72</v>
      </c>
      <c r="D485">
        <v>929</v>
      </c>
      <c r="E485">
        <v>931</v>
      </c>
      <c r="F485">
        <v>933</v>
      </c>
      <c r="G485">
        <v>933</v>
      </c>
      <c r="H485">
        <f t="shared" si="25"/>
        <v>2481710.7833333332</v>
      </c>
      <c r="I485">
        <f t="shared" si="24"/>
        <v>7.8E-2</v>
      </c>
      <c r="J485">
        <f t="shared" si="23"/>
        <v>7.5107472486805479E-2</v>
      </c>
    </row>
    <row r="486" spans="1:10" x14ac:dyDescent="0.15">
      <c r="A486">
        <v>12529069</v>
      </c>
      <c r="B486">
        <v>5.46</v>
      </c>
      <c r="C486">
        <v>72</v>
      </c>
      <c r="D486">
        <v>929</v>
      </c>
      <c r="E486">
        <v>931</v>
      </c>
      <c r="F486">
        <v>933</v>
      </c>
      <c r="G486">
        <v>933</v>
      </c>
      <c r="H486">
        <f t="shared" si="25"/>
        <v>2488910.7999999998</v>
      </c>
      <c r="I486">
        <f t="shared" si="24"/>
        <v>7.8E-2</v>
      </c>
      <c r="J486">
        <f t="shared" si="23"/>
        <v>7.5107472486805479E-2</v>
      </c>
    </row>
    <row r="487" spans="1:10" x14ac:dyDescent="0.15">
      <c r="A487">
        <v>12961068</v>
      </c>
      <c r="B487">
        <v>5.45</v>
      </c>
      <c r="C487">
        <v>72</v>
      </c>
      <c r="D487">
        <v>929</v>
      </c>
      <c r="E487">
        <v>931</v>
      </c>
      <c r="F487">
        <v>933</v>
      </c>
      <c r="G487">
        <v>933</v>
      </c>
      <c r="H487">
        <f t="shared" si="25"/>
        <v>2496110.7833333332</v>
      </c>
      <c r="I487">
        <f t="shared" si="24"/>
        <v>7.8499999999999986E-2</v>
      </c>
      <c r="J487">
        <f t="shared" si="23"/>
        <v>7.5571186847074034E-2</v>
      </c>
    </row>
    <row r="488" spans="1:10" x14ac:dyDescent="0.15">
      <c r="A488">
        <v>13393068</v>
      </c>
      <c r="B488">
        <v>5.46</v>
      </c>
      <c r="C488">
        <v>71</v>
      </c>
      <c r="D488">
        <v>929</v>
      </c>
      <c r="E488">
        <v>931</v>
      </c>
      <c r="F488">
        <v>933</v>
      </c>
      <c r="G488">
        <v>933</v>
      </c>
      <c r="H488">
        <f t="shared" si="25"/>
        <v>2503310.7833333332</v>
      </c>
      <c r="I488">
        <f t="shared" si="24"/>
        <v>7.8E-2</v>
      </c>
      <c r="J488">
        <f t="shared" si="23"/>
        <v>7.5107472486805479E-2</v>
      </c>
    </row>
    <row r="489" spans="1:10" x14ac:dyDescent="0.15">
      <c r="A489">
        <v>13825068</v>
      </c>
      <c r="B489">
        <v>5.46</v>
      </c>
      <c r="C489">
        <v>71</v>
      </c>
      <c r="D489">
        <v>929</v>
      </c>
      <c r="E489">
        <v>931</v>
      </c>
      <c r="F489">
        <v>933</v>
      </c>
      <c r="G489">
        <v>933</v>
      </c>
      <c r="H489">
        <f t="shared" si="25"/>
        <v>2510510.7833333332</v>
      </c>
      <c r="I489">
        <f t="shared" si="24"/>
        <v>7.8E-2</v>
      </c>
      <c r="J489">
        <f t="shared" si="23"/>
        <v>7.5107472486805479E-2</v>
      </c>
    </row>
    <row r="490" spans="1:10" x14ac:dyDescent="0.15">
      <c r="A490">
        <v>14257074</v>
      </c>
      <c r="B490">
        <v>5.45</v>
      </c>
      <c r="C490">
        <v>71</v>
      </c>
      <c r="D490">
        <v>929</v>
      </c>
      <c r="E490">
        <v>931</v>
      </c>
      <c r="F490">
        <v>933</v>
      </c>
      <c r="G490">
        <v>933</v>
      </c>
      <c r="H490">
        <f t="shared" si="25"/>
        <v>2517710.8833333333</v>
      </c>
      <c r="I490">
        <f t="shared" si="24"/>
        <v>7.8499999999999986E-2</v>
      </c>
      <c r="J490">
        <f t="shared" si="23"/>
        <v>7.5571186847074034E-2</v>
      </c>
    </row>
    <row r="491" spans="1:10" x14ac:dyDescent="0.15">
      <c r="A491">
        <v>14689069</v>
      </c>
      <c r="B491">
        <v>5.46</v>
      </c>
      <c r="C491">
        <v>71</v>
      </c>
      <c r="D491">
        <v>929</v>
      </c>
      <c r="E491">
        <v>931</v>
      </c>
      <c r="F491">
        <v>933</v>
      </c>
      <c r="G491">
        <v>933</v>
      </c>
      <c r="H491">
        <f t="shared" si="25"/>
        <v>2524910.7999999998</v>
      </c>
      <c r="I491">
        <f t="shared" si="24"/>
        <v>7.8E-2</v>
      </c>
      <c r="J491">
        <f t="shared" si="23"/>
        <v>7.5107472486805479E-2</v>
      </c>
    </row>
    <row r="492" spans="1:10" x14ac:dyDescent="0.15">
      <c r="A492">
        <v>15121074</v>
      </c>
      <c r="B492">
        <v>5.44</v>
      </c>
      <c r="C492">
        <v>71</v>
      </c>
      <c r="D492">
        <v>929</v>
      </c>
      <c r="E492">
        <v>931</v>
      </c>
      <c r="F492">
        <v>933</v>
      </c>
      <c r="G492">
        <v>933</v>
      </c>
      <c r="H492">
        <f t="shared" si="25"/>
        <v>2532110.8833333333</v>
      </c>
      <c r="I492">
        <f t="shared" si="24"/>
        <v>7.8999999999999973E-2</v>
      </c>
      <c r="J492">
        <f t="shared" si="23"/>
        <v>7.6034686275997576E-2</v>
      </c>
    </row>
    <row r="493" spans="1:10" x14ac:dyDescent="0.15">
      <c r="A493">
        <v>15553074</v>
      </c>
      <c r="B493">
        <v>5.45</v>
      </c>
      <c r="C493">
        <v>72</v>
      </c>
      <c r="D493">
        <v>929</v>
      </c>
      <c r="E493">
        <v>931</v>
      </c>
      <c r="F493">
        <v>933</v>
      </c>
      <c r="G493">
        <v>933</v>
      </c>
      <c r="H493">
        <f t="shared" si="25"/>
        <v>2539310.8833333333</v>
      </c>
      <c r="I493">
        <f t="shared" si="24"/>
        <v>7.8499999999999986E-2</v>
      </c>
      <c r="J493">
        <f t="shared" si="23"/>
        <v>7.5571186847074034E-2</v>
      </c>
    </row>
    <row r="494" spans="1:10" x14ac:dyDescent="0.15">
      <c r="A494">
        <v>15985068</v>
      </c>
      <c r="B494">
        <v>5.45</v>
      </c>
      <c r="C494">
        <v>72</v>
      </c>
      <c r="D494">
        <v>929</v>
      </c>
      <c r="E494">
        <v>931</v>
      </c>
      <c r="F494">
        <v>933</v>
      </c>
      <c r="G494">
        <v>933</v>
      </c>
      <c r="H494">
        <f t="shared" si="25"/>
        <v>2546510.7833333332</v>
      </c>
      <c r="I494">
        <f t="shared" si="24"/>
        <v>7.8499999999999986E-2</v>
      </c>
      <c r="J494">
        <f t="shared" si="23"/>
        <v>7.5571186847074034E-2</v>
      </c>
    </row>
    <row r="495" spans="1:10" x14ac:dyDescent="0.15">
      <c r="A495">
        <v>16417069</v>
      </c>
      <c r="B495">
        <v>5.45</v>
      </c>
      <c r="C495">
        <v>72</v>
      </c>
      <c r="D495">
        <v>929</v>
      </c>
      <c r="E495">
        <v>931</v>
      </c>
      <c r="F495">
        <v>934</v>
      </c>
      <c r="G495">
        <v>933</v>
      </c>
      <c r="H495">
        <f t="shared" si="25"/>
        <v>2553710.7999999998</v>
      </c>
      <c r="I495">
        <f t="shared" si="24"/>
        <v>7.8499999999999986E-2</v>
      </c>
      <c r="J495">
        <f t="shared" si="23"/>
        <v>7.5571186847074034E-2</v>
      </c>
    </row>
    <row r="496" spans="1:10" x14ac:dyDescent="0.15">
      <c r="A496">
        <v>16849076</v>
      </c>
      <c r="B496">
        <v>5.44</v>
      </c>
      <c r="C496">
        <v>72</v>
      </c>
      <c r="D496">
        <v>929</v>
      </c>
      <c r="E496">
        <v>931</v>
      </c>
      <c r="F496">
        <v>933</v>
      </c>
      <c r="G496">
        <v>933</v>
      </c>
      <c r="H496">
        <f t="shared" si="25"/>
        <v>2560910.9166666665</v>
      </c>
      <c r="I496">
        <f t="shared" si="24"/>
        <v>7.8999999999999973E-2</v>
      </c>
      <c r="J496">
        <f t="shared" si="23"/>
        <v>7.6034686275997576E-2</v>
      </c>
    </row>
    <row r="497" spans="1:10" x14ac:dyDescent="0.15">
      <c r="A497">
        <v>16849442</v>
      </c>
      <c r="B497">
        <v>5.44</v>
      </c>
      <c r="C497">
        <v>72</v>
      </c>
      <c r="D497">
        <v>929</v>
      </c>
      <c r="E497">
        <v>931</v>
      </c>
      <c r="F497">
        <v>933</v>
      </c>
      <c r="G497">
        <v>933</v>
      </c>
      <c r="H497">
        <f t="shared" si="25"/>
        <v>2560917.0166666666</v>
      </c>
      <c r="I497">
        <f t="shared" si="24"/>
        <v>7.8999999999999973E-2</v>
      </c>
      <c r="J497">
        <f t="shared" si="23"/>
        <v>7.6034686275997576E-2</v>
      </c>
    </row>
  </sheetData>
  <sheetCalcPr fullCalcOnLoad="1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4102-F547-AD49-A275-E89FF5DE5AE5}">
  <dimension ref="A1:U1454"/>
  <sheetViews>
    <sheetView topLeftCell="M1" workbookViewId="0">
      <selection activeCell="T4" sqref="T4"/>
    </sheetView>
  </sheetViews>
  <sheetFormatPr baseColWidth="10" defaultRowHeight="13" x14ac:dyDescent="0.15"/>
  <cols>
    <col min="1" max="12" width="8.83203125" customWidth="1"/>
    <col min="13" max="13" width="18.83203125" customWidth="1"/>
    <col min="14" max="256" width="8.83203125" customWidth="1"/>
  </cols>
  <sheetData>
    <row r="1" spans="1:21" x14ac:dyDescent="0.15"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P1" t="s">
        <v>6</v>
      </c>
    </row>
    <row r="2" spans="1:21" x14ac:dyDescent="0.15">
      <c r="A2">
        <v>558366</v>
      </c>
      <c r="B2">
        <v>7</v>
      </c>
      <c r="C2">
        <v>71</v>
      </c>
      <c r="D2">
        <v>1110</v>
      </c>
      <c r="E2">
        <v>1111</v>
      </c>
      <c r="F2">
        <v>1109</v>
      </c>
      <c r="G2">
        <v>1109</v>
      </c>
      <c r="H2">
        <f t="shared" ref="H2:H65" si="0">(A2-$A$6)/60</f>
        <v>-19.666666666666668</v>
      </c>
      <c r="I2">
        <f t="shared" ref="I2:I65" si="1">(7-B2)*0.05/1</f>
        <v>0</v>
      </c>
      <c r="J2">
        <f t="shared" ref="J2:J65" si="2">LN(1+I2)</f>
        <v>0</v>
      </c>
      <c r="K2">
        <f t="shared" ref="K2:K65" si="3">J2</f>
        <v>0</v>
      </c>
      <c r="L2">
        <f t="shared" ref="L2:L65" si="4">1+I2</f>
        <v>1</v>
      </c>
      <c r="P2" t="s">
        <v>7</v>
      </c>
    </row>
    <row r="3" spans="1:21" x14ac:dyDescent="0.15">
      <c r="A3">
        <v>558691</v>
      </c>
      <c r="B3">
        <v>7</v>
      </c>
      <c r="C3">
        <v>71</v>
      </c>
      <c r="D3">
        <v>1110</v>
      </c>
      <c r="E3">
        <v>1112</v>
      </c>
      <c r="F3">
        <v>1109</v>
      </c>
      <c r="G3">
        <v>1109</v>
      </c>
      <c r="H3">
        <f t="shared" si="0"/>
        <v>-14.25</v>
      </c>
      <c r="I3">
        <f t="shared" si="1"/>
        <v>0</v>
      </c>
      <c r="J3">
        <f t="shared" si="2"/>
        <v>0</v>
      </c>
      <c r="K3">
        <f t="shared" si="3"/>
        <v>0</v>
      </c>
      <c r="L3">
        <f t="shared" si="4"/>
        <v>1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79</v>
      </c>
    </row>
    <row r="4" spans="1:21" x14ac:dyDescent="0.15">
      <c r="A4">
        <v>558975</v>
      </c>
      <c r="B4">
        <v>6.99</v>
      </c>
      <c r="C4">
        <v>71</v>
      </c>
      <c r="D4">
        <v>1110</v>
      </c>
      <c r="E4">
        <v>1112</v>
      </c>
      <c r="F4">
        <v>1109</v>
      </c>
      <c r="G4">
        <v>1109</v>
      </c>
      <c r="H4">
        <f t="shared" si="0"/>
        <v>-9.5166666666666675</v>
      </c>
      <c r="I4">
        <f t="shared" si="1"/>
        <v>4.9999999999998939E-4</v>
      </c>
      <c r="J4">
        <f t="shared" si="2"/>
        <v>4.9987504165099287E-4</v>
      </c>
      <c r="K4">
        <f t="shared" si="3"/>
        <v>4.9987504165099287E-4</v>
      </c>
      <c r="L4">
        <f t="shared" si="4"/>
        <v>1.0004999999999999</v>
      </c>
      <c r="O4" s="1" t="s">
        <v>13</v>
      </c>
      <c r="P4">
        <v>0.19700000000000001</v>
      </c>
      <c r="Q4">
        <f>3.1/0.7/25.4</f>
        <v>0.17435320584926886</v>
      </c>
      <c r="R4">
        <f>2.45/0.7/25.4</f>
        <v>0.13779527559055121</v>
      </c>
      <c r="S4">
        <f>(R4+Q4)/2</f>
        <v>0.15607424071991005</v>
      </c>
      <c r="T4">
        <f>LN(P4^2/(Q4*R4))</f>
        <v>0.47955522363548353</v>
      </c>
      <c r="U4">
        <f>MAX(H:H)</f>
        <v>100114.36666666667</v>
      </c>
    </row>
    <row r="5" spans="1:21" x14ac:dyDescent="0.15">
      <c r="A5">
        <v>559261</v>
      </c>
      <c r="B5">
        <v>7</v>
      </c>
      <c r="C5">
        <v>71</v>
      </c>
      <c r="D5">
        <v>1110</v>
      </c>
      <c r="E5">
        <v>1112</v>
      </c>
      <c r="F5">
        <v>1109</v>
      </c>
      <c r="G5">
        <v>1109</v>
      </c>
      <c r="H5">
        <f t="shared" si="0"/>
        <v>-4.75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1</v>
      </c>
    </row>
    <row r="6" spans="1:21" x14ac:dyDescent="0.15">
      <c r="A6">
        <v>559546</v>
      </c>
      <c r="B6">
        <v>7</v>
      </c>
      <c r="C6">
        <v>71</v>
      </c>
      <c r="D6">
        <v>1110</v>
      </c>
      <c r="E6">
        <v>1111</v>
      </c>
      <c r="F6">
        <v>1109</v>
      </c>
      <c r="G6">
        <v>1109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1</v>
      </c>
      <c r="P6" t="s">
        <v>14</v>
      </c>
    </row>
    <row r="7" spans="1:21" x14ac:dyDescent="0.15">
      <c r="A7">
        <v>559832</v>
      </c>
      <c r="B7">
        <v>6.98</v>
      </c>
      <c r="C7">
        <v>71</v>
      </c>
      <c r="D7">
        <v>1110</v>
      </c>
      <c r="E7">
        <v>1112</v>
      </c>
      <c r="F7">
        <v>1109</v>
      </c>
      <c r="G7">
        <v>1109</v>
      </c>
      <c r="H7">
        <f t="shared" si="0"/>
        <v>4.7666666666666666</v>
      </c>
      <c r="I7">
        <f t="shared" si="1"/>
        <v>9.9999999999997877E-4</v>
      </c>
      <c r="J7">
        <f t="shared" si="2"/>
        <v>9.9950033308342321E-4</v>
      </c>
      <c r="K7">
        <f t="shared" si="3"/>
        <v>9.9950033308342321E-4</v>
      </c>
      <c r="L7">
        <f t="shared" si="4"/>
        <v>1.0009999999999999</v>
      </c>
      <c r="P7">
        <v>0.19700000000000001</v>
      </c>
      <c r="Q7">
        <f>4.5/1.01/25.4</f>
        <v>0.17541124191159277</v>
      </c>
      <c r="R7">
        <f>4.45/1.01/25.4</f>
        <v>0.17346222811257506</v>
      </c>
      <c r="S7">
        <f>(R7+Q7)/2</f>
        <v>0.1744367350120839</v>
      </c>
      <c r="T7">
        <f>LN(P7^2/S7^2)</f>
        <v>0.24328320581338345</v>
      </c>
    </row>
    <row r="8" spans="1:21" x14ac:dyDescent="0.15">
      <c r="A8">
        <v>560123</v>
      </c>
      <c r="B8">
        <v>6.98</v>
      </c>
      <c r="C8">
        <v>71</v>
      </c>
      <c r="D8">
        <v>1110</v>
      </c>
      <c r="E8">
        <v>1112</v>
      </c>
      <c r="F8">
        <v>1109</v>
      </c>
      <c r="G8">
        <v>1109</v>
      </c>
      <c r="H8">
        <f t="shared" si="0"/>
        <v>9.6166666666666671</v>
      </c>
      <c r="I8">
        <f t="shared" si="1"/>
        <v>9.9999999999997877E-4</v>
      </c>
      <c r="J8">
        <f t="shared" si="2"/>
        <v>9.9950033308342321E-4</v>
      </c>
      <c r="K8">
        <f t="shared" si="3"/>
        <v>9.9950033308342321E-4</v>
      </c>
      <c r="L8">
        <f t="shared" si="4"/>
        <v>1.0009999999999999</v>
      </c>
      <c r="P8" t="s">
        <v>15</v>
      </c>
    </row>
    <row r="9" spans="1:21" x14ac:dyDescent="0.15">
      <c r="A9">
        <v>560406</v>
      </c>
      <c r="B9">
        <v>6.98</v>
      </c>
      <c r="C9">
        <v>71</v>
      </c>
      <c r="D9">
        <v>1110</v>
      </c>
      <c r="E9">
        <v>1112</v>
      </c>
      <c r="F9">
        <v>1109</v>
      </c>
      <c r="G9">
        <v>1109</v>
      </c>
      <c r="H9">
        <f t="shared" si="0"/>
        <v>14.333333333333334</v>
      </c>
      <c r="I9">
        <f t="shared" si="1"/>
        <v>9.9999999999997877E-4</v>
      </c>
      <c r="J9">
        <f t="shared" si="2"/>
        <v>9.9950033308342321E-4</v>
      </c>
      <c r="K9">
        <f t="shared" si="3"/>
        <v>9.9950033308342321E-4</v>
      </c>
      <c r="L9">
        <f t="shared" si="4"/>
        <v>1.0009999999999999</v>
      </c>
    </row>
    <row r="10" spans="1:21" x14ac:dyDescent="0.15">
      <c r="A10">
        <v>560710</v>
      </c>
      <c r="B10">
        <v>6.97</v>
      </c>
      <c r="C10">
        <v>71</v>
      </c>
      <c r="D10">
        <v>1110</v>
      </c>
      <c r="E10">
        <v>1112</v>
      </c>
      <c r="F10">
        <v>1110</v>
      </c>
      <c r="G10">
        <v>1110</v>
      </c>
      <c r="H10">
        <f t="shared" si="0"/>
        <v>19.399999999999999</v>
      </c>
      <c r="I10">
        <f t="shared" si="1"/>
        <v>1.5000000000000126E-3</v>
      </c>
      <c r="J10">
        <f t="shared" si="2"/>
        <v>1.4988761237359487E-3</v>
      </c>
      <c r="K10">
        <f t="shared" si="3"/>
        <v>1.4988761237359487E-3</v>
      </c>
      <c r="L10">
        <f t="shared" si="4"/>
        <v>1.0015000000000001</v>
      </c>
      <c r="Q10" t="s">
        <v>16</v>
      </c>
    </row>
    <row r="11" spans="1:21" x14ac:dyDescent="0.15">
      <c r="A11">
        <v>560996</v>
      </c>
      <c r="B11">
        <v>6.97</v>
      </c>
      <c r="C11">
        <v>71</v>
      </c>
      <c r="D11">
        <v>1110</v>
      </c>
      <c r="E11">
        <v>1112</v>
      </c>
      <c r="F11">
        <v>1109</v>
      </c>
      <c r="G11">
        <v>1110</v>
      </c>
      <c r="H11">
        <f t="shared" si="0"/>
        <v>24.166666666666668</v>
      </c>
      <c r="I11">
        <f t="shared" si="1"/>
        <v>1.5000000000000126E-3</v>
      </c>
      <c r="J11">
        <f t="shared" si="2"/>
        <v>1.4988761237359487E-3</v>
      </c>
      <c r="K11">
        <f t="shared" si="3"/>
        <v>1.4988761237359487E-3</v>
      </c>
      <c r="L11">
        <f t="shared" si="4"/>
        <v>1.0015000000000001</v>
      </c>
    </row>
    <row r="12" spans="1:21" x14ac:dyDescent="0.15">
      <c r="A12">
        <v>561282</v>
      </c>
      <c r="B12">
        <v>6.97</v>
      </c>
      <c r="C12">
        <v>71</v>
      </c>
      <c r="D12">
        <v>1110</v>
      </c>
      <c r="E12">
        <v>1112</v>
      </c>
      <c r="F12">
        <v>1110</v>
      </c>
      <c r="G12">
        <v>1110</v>
      </c>
      <c r="H12">
        <f t="shared" si="0"/>
        <v>28.933333333333334</v>
      </c>
      <c r="I12">
        <f t="shared" si="1"/>
        <v>1.5000000000000126E-3</v>
      </c>
      <c r="J12">
        <f t="shared" si="2"/>
        <v>1.4988761237359487E-3</v>
      </c>
      <c r="K12">
        <f t="shared" si="3"/>
        <v>1.4988761237359487E-3</v>
      </c>
      <c r="L12">
        <f t="shared" si="4"/>
        <v>1.0015000000000001</v>
      </c>
    </row>
    <row r="13" spans="1:21" x14ac:dyDescent="0.15">
      <c r="A13">
        <v>561568</v>
      </c>
      <c r="B13">
        <v>6.97</v>
      </c>
      <c r="C13">
        <v>71</v>
      </c>
      <c r="D13">
        <v>1110</v>
      </c>
      <c r="E13">
        <v>1112</v>
      </c>
      <c r="F13">
        <v>1110</v>
      </c>
      <c r="G13">
        <v>1110</v>
      </c>
      <c r="H13">
        <f t="shared" si="0"/>
        <v>33.700000000000003</v>
      </c>
      <c r="I13">
        <f t="shared" si="1"/>
        <v>1.5000000000000126E-3</v>
      </c>
      <c r="J13">
        <f t="shared" si="2"/>
        <v>1.4988761237359487E-3</v>
      </c>
      <c r="K13">
        <f t="shared" si="3"/>
        <v>1.4988761237359487E-3</v>
      </c>
      <c r="L13">
        <f t="shared" si="4"/>
        <v>1.0015000000000001</v>
      </c>
    </row>
    <row r="14" spans="1:21" x14ac:dyDescent="0.15">
      <c r="A14">
        <v>561900</v>
      </c>
      <c r="B14">
        <v>6.96</v>
      </c>
      <c r="C14">
        <v>71</v>
      </c>
      <c r="D14">
        <v>1110</v>
      </c>
      <c r="E14">
        <v>1112</v>
      </c>
      <c r="F14">
        <v>1110</v>
      </c>
      <c r="G14">
        <v>1110</v>
      </c>
      <c r="H14">
        <f t="shared" si="0"/>
        <v>39.233333333333334</v>
      </c>
      <c r="I14">
        <f t="shared" si="1"/>
        <v>2.0000000000000018E-3</v>
      </c>
      <c r="J14">
        <f t="shared" si="2"/>
        <v>1.9980026626730579E-3</v>
      </c>
      <c r="K14">
        <f t="shared" si="3"/>
        <v>1.9980026626730579E-3</v>
      </c>
      <c r="L14">
        <f t="shared" si="4"/>
        <v>1.002</v>
      </c>
    </row>
    <row r="15" spans="1:21" x14ac:dyDescent="0.15">
      <c r="A15">
        <v>562200</v>
      </c>
      <c r="B15">
        <v>6.96</v>
      </c>
      <c r="C15">
        <v>71</v>
      </c>
      <c r="D15">
        <v>1110</v>
      </c>
      <c r="E15">
        <v>1112</v>
      </c>
      <c r="F15">
        <v>1110</v>
      </c>
      <c r="G15">
        <v>1110</v>
      </c>
      <c r="H15">
        <f t="shared" si="0"/>
        <v>44.233333333333334</v>
      </c>
      <c r="I15">
        <f t="shared" si="1"/>
        <v>2.0000000000000018E-3</v>
      </c>
      <c r="J15">
        <f t="shared" si="2"/>
        <v>1.9980026626730579E-3</v>
      </c>
      <c r="K15">
        <f t="shared" si="3"/>
        <v>1.9980026626730579E-3</v>
      </c>
      <c r="L15">
        <f t="shared" si="4"/>
        <v>1.002</v>
      </c>
    </row>
    <row r="16" spans="1:21" x14ac:dyDescent="0.15">
      <c r="A16">
        <v>562501</v>
      </c>
      <c r="B16">
        <v>6.96</v>
      </c>
      <c r="C16">
        <v>71</v>
      </c>
      <c r="D16">
        <v>1110</v>
      </c>
      <c r="E16">
        <v>1112</v>
      </c>
      <c r="F16">
        <v>1110</v>
      </c>
      <c r="G16">
        <v>1110</v>
      </c>
      <c r="H16">
        <f t="shared" si="0"/>
        <v>49.25</v>
      </c>
      <c r="I16">
        <f t="shared" si="1"/>
        <v>2.0000000000000018E-3</v>
      </c>
      <c r="J16">
        <f t="shared" si="2"/>
        <v>1.9980026626730579E-3</v>
      </c>
      <c r="K16">
        <f t="shared" si="3"/>
        <v>1.9980026626730579E-3</v>
      </c>
      <c r="L16">
        <f t="shared" si="4"/>
        <v>1.002</v>
      </c>
    </row>
    <row r="17" spans="1:12" x14ac:dyDescent="0.15">
      <c r="A17">
        <v>563101</v>
      </c>
      <c r="B17">
        <v>6.96</v>
      </c>
      <c r="C17">
        <v>71</v>
      </c>
      <c r="D17">
        <v>1110</v>
      </c>
      <c r="E17">
        <v>1112</v>
      </c>
      <c r="F17">
        <v>1110</v>
      </c>
      <c r="G17">
        <v>1110</v>
      </c>
      <c r="H17">
        <f t="shared" si="0"/>
        <v>59.25</v>
      </c>
      <c r="I17">
        <f t="shared" si="1"/>
        <v>2.0000000000000018E-3</v>
      </c>
      <c r="J17">
        <f t="shared" si="2"/>
        <v>1.9980026626730579E-3</v>
      </c>
      <c r="K17">
        <f t="shared" si="3"/>
        <v>1.9980026626730579E-3</v>
      </c>
      <c r="L17">
        <f t="shared" si="4"/>
        <v>1.002</v>
      </c>
    </row>
    <row r="18" spans="1:12" x14ac:dyDescent="0.15">
      <c r="A18">
        <v>563400</v>
      </c>
      <c r="B18">
        <v>6.95</v>
      </c>
      <c r="C18">
        <v>71</v>
      </c>
      <c r="D18">
        <v>1110</v>
      </c>
      <c r="E18">
        <v>1112</v>
      </c>
      <c r="F18">
        <v>1110</v>
      </c>
      <c r="G18">
        <v>1110</v>
      </c>
      <c r="H18">
        <f t="shared" si="0"/>
        <v>64.233333333333334</v>
      </c>
      <c r="I18">
        <f t="shared" si="1"/>
        <v>2.4999999999999914E-3</v>
      </c>
      <c r="J18">
        <f t="shared" si="2"/>
        <v>2.4968801985871458E-3</v>
      </c>
      <c r="K18">
        <f t="shared" si="3"/>
        <v>2.4968801985871458E-3</v>
      </c>
      <c r="L18">
        <f t="shared" si="4"/>
        <v>1.0024999999999999</v>
      </c>
    </row>
    <row r="19" spans="1:12" x14ac:dyDescent="0.15">
      <c r="A19">
        <v>563700</v>
      </c>
      <c r="B19">
        <v>6.95</v>
      </c>
      <c r="C19">
        <v>71</v>
      </c>
      <c r="D19">
        <v>1110</v>
      </c>
      <c r="E19">
        <v>1112</v>
      </c>
      <c r="F19">
        <v>1110</v>
      </c>
      <c r="G19">
        <v>1110</v>
      </c>
      <c r="H19">
        <f t="shared" si="0"/>
        <v>69.233333333333334</v>
      </c>
      <c r="I19">
        <f t="shared" si="1"/>
        <v>2.4999999999999914E-3</v>
      </c>
      <c r="J19">
        <f t="shared" si="2"/>
        <v>2.4968801985871458E-3</v>
      </c>
      <c r="K19">
        <f t="shared" si="3"/>
        <v>2.4968801985871458E-3</v>
      </c>
      <c r="L19">
        <f t="shared" si="4"/>
        <v>1.0024999999999999</v>
      </c>
    </row>
    <row r="20" spans="1:12" x14ac:dyDescent="0.15">
      <c r="A20">
        <v>564000</v>
      </c>
      <c r="B20">
        <v>6.95</v>
      </c>
      <c r="C20">
        <v>71</v>
      </c>
      <c r="D20">
        <v>1110</v>
      </c>
      <c r="E20">
        <v>1112</v>
      </c>
      <c r="F20">
        <v>1110</v>
      </c>
      <c r="G20">
        <v>1110</v>
      </c>
      <c r="H20">
        <f t="shared" si="0"/>
        <v>74.233333333333334</v>
      </c>
      <c r="I20">
        <f t="shared" si="1"/>
        <v>2.4999999999999914E-3</v>
      </c>
      <c r="J20">
        <f t="shared" si="2"/>
        <v>2.4968801985871458E-3</v>
      </c>
      <c r="K20">
        <f t="shared" si="3"/>
        <v>2.4968801985871458E-3</v>
      </c>
      <c r="L20">
        <f t="shared" si="4"/>
        <v>1.0024999999999999</v>
      </c>
    </row>
    <row r="21" spans="1:12" x14ac:dyDescent="0.15">
      <c r="A21">
        <v>564300</v>
      </c>
      <c r="B21">
        <v>6.95</v>
      </c>
      <c r="C21">
        <v>71</v>
      </c>
      <c r="D21">
        <v>1110</v>
      </c>
      <c r="E21">
        <v>1112</v>
      </c>
      <c r="F21">
        <v>1110</v>
      </c>
      <c r="G21">
        <v>1110</v>
      </c>
      <c r="H21">
        <f t="shared" si="0"/>
        <v>79.233333333333334</v>
      </c>
      <c r="I21">
        <f t="shared" si="1"/>
        <v>2.4999999999999914E-3</v>
      </c>
      <c r="J21">
        <f t="shared" si="2"/>
        <v>2.4968801985871458E-3</v>
      </c>
      <c r="K21">
        <f t="shared" si="3"/>
        <v>2.4968801985871458E-3</v>
      </c>
      <c r="L21">
        <f t="shared" si="4"/>
        <v>1.0024999999999999</v>
      </c>
    </row>
    <row r="22" spans="1:12" x14ac:dyDescent="0.15">
      <c r="A22">
        <v>564600</v>
      </c>
      <c r="B22">
        <v>6.94</v>
      </c>
      <c r="C22">
        <v>71</v>
      </c>
      <c r="D22">
        <v>1110</v>
      </c>
      <c r="E22">
        <v>1112</v>
      </c>
      <c r="F22">
        <v>1110</v>
      </c>
      <c r="G22">
        <v>1110</v>
      </c>
      <c r="H22">
        <f t="shared" si="0"/>
        <v>84.233333333333334</v>
      </c>
      <c r="I22">
        <f t="shared" si="1"/>
        <v>2.9999999999999805E-3</v>
      </c>
      <c r="J22">
        <f t="shared" si="2"/>
        <v>2.9955089797983709E-3</v>
      </c>
      <c r="K22">
        <f t="shared" si="3"/>
        <v>2.9955089797983709E-3</v>
      </c>
      <c r="L22">
        <f t="shared" si="4"/>
        <v>1.0029999999999999</v>
      </c>
    </row>
    <row r="23" spans="1:12" x14ac:dyDescent="0.15">
      <c r="A23">
        <v>565201</v>
      </c>
      <c r="B23">
        <v>6.94</v>
      </c>
      <c r="C23">
        <v>71</v>
      </c>
      <c r="D23">
        <v>1110</v>
      </c>
      <c r="E23">
        <v>1112</v>
      </c>
      <c r="F23">
        <v>1110</v>
      </c>
      <c r="G23">
        <v>1110</v>
      </c>
      <c r="H23">
        <f t="shared" si="0"/>
        <v>94.25</v>
      </c>
      <c r="I23">
        <f t="shared" si="1"/>
        <v>2.9999999999999805E-3</v>
      </c>
      <c r="J23">
        <f t="shared" si="2"/>
        <v>2.9955089797983709E-3</v>
      </c>
      <c r="K23">
        <f t="shared" si="3"/>
        <v>2.9955089797983709E-3</v>
      </c>
      <c r="L23">
        <f t="shared" si="4"/>
        <v>1.0029999999999999</v>
      </c>
    </row>
    <row r="24" spans="1:12" x14ac:dyDescent="0.15">
      <c r="A24">
        <v>565500</v>
      </c>
      <c r="B24">
        <v>6.94</v>
      </c>
      <c r="C24">
        <v>71</v>
      </c>
      <c r="D24">
        <v>1110</v>
      </c>
      <c r="E24">
        <v>1112</v>
      </c>
      <c r="F24">
        <v>1110</v>
      </c>
      <c r="G24">
        <v>1110</v>
      </c>
      <c r="H24">
        <f t="shared" si="0"/>
        <v>99.233333333333334</v>
      </c>
      <c r="I24">
        <f t="shared" si="1"/>
        <v>2.9999999999999805E-3</v>
      </c>
      <c r="J24">
        <f t="shared" si="2"/>
        <v>2.9955089797983709E-3</v>
      </c>
      <c r="K24">
        <f t="shared" si="3"/>
        <v>2.9955089797983709E-3</v>
      </c>
      <c r="L24">
        <f t="shared" si="4"/>
        <v>1.0029999999999999</v>
      </c>
    </row>
    <row r="25" spans="1:12" x14ac:dyDescent="0.15">
      <c r="A25">
        <v>565800</v>
      </c>
      <c r="B25">
        <v>6.94</v>
      </c>
      <c r="C25">
        <v>71</v>
      </c>
      <c r="D25">
        <v>1110</v>
      </c>
      <c r="E25">
        <v>1112</v>
      </c>
      <c r="F25">
        <v>1110</v>
      </c>
      <c r="G25">
        <v>1110</v>
      </c>
      <c r="H25">
        <f t="shared" si="0"/>
        <v>104.23333333333333</v>
      </c>
      <c r="I25">
        <f t="shared" si="1"/>
        <v>2.9999999999999805E-3</v>
      </c>
      <c r="J25">
        <f t="shared" si="2"/>
        <v>2.9955089797983709E-3</v>
      </c>
      <c r="K25">
        <f t="shared" si="3"/>
        <v>2.9955089797983709E-3</v>
      </c>
      <c r="L25">
        <f t="shared" si="4"/>
        <v>1.0029999999999999</v>
      </c>
    </row>
    <row r="26" spans="1:12" x14ac:dyDescent="0.15">
      <c r="A26">
        <v>566100</v>
      </c>
      <c r="B26">
        <v>6.94</v>
      </c>
      <c r="C26">
        <v>71</v>
      </c>
      <c r="D26">
        <v>1110</v>
      </c>
      <c r="E26">
        <v>1112</v>
      </c>
      <c r="F26">
        <v>1110</v>
      </c>
      <c r="G26">
        <v>1110</v>
      </c>
      <c r="H26">
        <f t="shared" si="0"/>
        <v>109.23333333333333</v>
      </c>
      <c r="I26">
        <f t="shared" si="1"/>
        <v>2.9999999999999805E-3</v>
      </c>
      <c r="J26">
        <f t="shared" si="2"/>
        <v>2.9955089797983709E-3</v>
      </c>
      <c r="K26">
        <f t="shared" si="3"/>
        <v>2.9955089797983709E-3</v>
      </c>
      <c r="L26">
        <f t="shared" si="4"/>
        <v>1.0029999999999999</v>
      </c>
    </row>
    <row r="27" spans="1:12" x14ac:dyDescent="0.15">
      <c r="A27">
        <v>566400</v>
      </c>
      <c r="B27">
        <v>6.93</v>
      </c>
      <c r="C27">
        <v>71</v>
      </c>
      <c r="D27">
        <v>1110</v>
      </c>
      <c r="E27">
        <v>1112</v>
      </c>
      <c r="F27">
        <v>1110</v>
      </c>
      <c r="G27">
        <v>1110</v>
      </c>
      <c r="H27">
        <f t="shared" si="0"/>
        <v>114.23333333333333</v>
      </c>
      <c r="I27">
        <f t="shared" si="1"/>
        <v>3.5000000000000144E-3</v>
      </c>
      <c r="J27">
        <f t="shared" si="2"/>
        <v>3.4938892542558382E-3</v>
      </c>
      <c r="K27">
        <f t="shared" si="3"/>
        <v>3.4938892542558382E-3</v>
      </c>
      <c r="L27">
        <f t="shared" si="4"/>
        <v>1.0035000000000001</v>
      </c>
    </row>
    <row r="28" spans="1:12" x14ac:dyDescent="0.15">
      <c r="A28">
        <v>566700</v>
      </c>
      <c r="B28">
        <v>6.92</v>
      </c>
      <c r="C28">
        <v>71</v>
      </c>
      <c r="D28">
        <v>1110</v>
      </c>
      <c r="E28">
        <v>1112</v>
      </c>
      <c r="F28">
        <v>1110</v>
      </c>
      <c r="G28">
        <v>1110</v>
      </c>
      <c r="H28">
        <f t="shared" si="0"/>
        <v>119.23333333333333</v>
      </c>
      <c r="I28">
        <f t="shared" si="1"/>
        <v>4.0000000000000036E-3</v>
      </c>
      <c r="J28">
        <f t="shared" si="2"/>
        <v>3.9920212695374567E-3</v>
      </c>
      <c r="K28">
        <f t="shared" si="3"/>
        <v>3.9920212695374567E-3</v>
      </c>
      <c r="L28">
        <f t="shared" si="4"/>
        <v>1.004</v>
      </c>
    </row>
    <row r="29" spans="1:12" x14ac:dyDescent="0.15">
      <c r="A29">
        <v>567301</v>
      </c>
      <c r="B29">
        <v>6.93</v>
      </c>
      <c r="C29">
        <v>71</v>
      </c>
      <c r="D29">
        <v>1110</v>
      </c>
      <c r="E29">
        <v>1112</v>
      </c>
      <c r="F29">
        <v>1110</v>
      </c>
      <c r="G29">
        <v>1110</v>
      </c>
      <c r="H29">
        <f t="shared" si="0"/>
        <v>129.25</v>
      </c>
      <c r="I29">
        <f t="shared" si="1"/>
        <v>3.5000000000000144E-3</v>
      </c>
      <c r="J29">
        <f t="shared" si="2"/>
        <v>3.4938892542558382E-3</v>
      </c>
      <c r="K29">
        <f t="shared" si="3"/>
        <v>3.4938892542558382E-3</v>
      </c>
      <c r="L29">
        <f t="shared" si="4"/>
        <v>1.0035000000000001</v>
      </c>
    </row>
    <row r="30" spans="1:12" x14ac:dyDescent="0.15">
      <c r="A30">
        <v>567600</v>
      </c>
      <c r="B30">
        <v>6.93</v>
      </c>
      <c r="C30">
        <v>71</v>
      </c>
      <c r="D30">
        <v>1110</v>
      </c>
      <c r="E30">
        <v>1112</v>
      </c>
      <c r="F30">
        <v>1110</v>
      </c>
      <c r="G30">
        <v>1110</v>
      </c>
      <c r="H30">
        <f t="shared" si="0"/>
        <v>134.23333333333332</v>
      </c>
      <c r="I30">
        <f t="shared" si="1"/>
        <v>3.5000000000000144E-3</v>
      </c>
      <c r="J30">
        <f t="shared" si="2"/>
        <v>3.4938892542558382E-3</v>
      </c>
      <c r="K30">
        <f t="shared" si="3"/>
        <v>3.4938892542558382E-3</v>
      </c>
      <c r="L30">
        <f t="shared" si="4"/>
        <v>1.0035000000000001</v>
      </c>
    </row>
    <row r="31" spans="1:12" x14ac:dyDescent="0.15">
      <c r="A31">
        <v>567901</v>
      </c>
      <c r="B31">
        <v>6.92</v>
      </c>
      <c r="C31">
        <v>71</v>
      </c>
      <c r="D31">
        <v>1110</v>
      </c>
      <c r="E31">
        <v>1112</v>
      </c>
      <c r="F31">
        <v>1110</v>
      </c>
      <c r="G31">
        <v>1110</v>
      </c>
      <c r="H31">
        <f t="shared" si="0"/>
        <v>139.25</v>
      </c>
      <c r="I31">
        <f t="shared" si="1"/>
        <v>4.0000000000000036E-3</v>
      </c>
      <c r="J31">
        <f t="shared" si="2"/>
        <v>3.9920212695374567E-3</v>
      </c>
      <c r="K31">
        <f t="shared" si="3"/>
        <v>3.9920212695374567E-3</v>
      </c>
      <c r="L31">
        <f t="shared" si="4"/>
        <v>1.004</v>
      </c>
    </row>
    <row r="32" spans="1:12" x14ac:dyDescent="0.15">
      <c r="A32">
        <v>568200</v>
      </c>
      <c r="B32">
        <v>6.92</v>
      </c>
      <c r="C32">
        <v>71</v>
      </c>
      <c r="D32">
        <v>1110</v>
      </c>
      <c r="E32">
        <v>1113</v>
      </c>
      <c r="F32">
        <v>1110</v>
      </c>
      <c r="G32">
        <v>1110</v>
      </c>
      <c r="H32">
        <f t="shared" si="0"/>
        <v>144.23333333333332</v>
      </c>
      <c r="I32">
        <f t="shared" si="1"/>
        <v>4.0000000000000036E-3</v>
      </c>
      <c r="J32">
        <f t="shared" si="2"/>
        <v>3.9920212695374567E-3</v>
      </c>
      <c r="K32">
        <f t="shared" si="3"/>
        <v>3.9920212695374567E-3</v>
      </c>
      <c r="L32">
        <f t="shared" si="4"/>
        <v>1.004</v>
      </c>
    </row>
    <row r="33" spans="1:12" x14ac:dyDescent="0.15">
      <c r="A33">
        <v>568501</v>
      </c>
      <c r="B33">
        <v>6.92</v>
      </c>
      <c r="C33">
        <v>71</v>
      </c>
      <c r="D33">
        <v>1110</v>
      </c>
      <c r="E33">
        <v>1113</v>
      </c>
      <c r="F33">
        <v>1110</v>
      </c>
      <c r="G33">
        <v>1110</v>
      </c>
      <c r="H33">
        <f t="shared" si="0"/>
        <v>149.25</v>
      </c>
      <c r="I33">
        <f t="shared" si="1"/>
        <v>4.0000000000000036E-3</v>
      </c>
      <c r="J33">
        <f t="shared" si="2"/>
        <v>3.9920212695374567E-3</v>
      </c>
      <c r="K33">
        <f t="shared" si="3"/>
        <v>3.9920212695374567E-3</v>
      </c>
      <c r="L33">
        <f t="shared" si="4"/>
        <v>1.004</v>
      </c>
    </row>
    <row r="34" spans="1:12" x14ac:dyDescent="0.15">
      <c r="A34">
        <v>568800</v>
      </c>
      <c r="B34">
        <v>6.92</v>
      </c>
      <c r="C34">
        <v>71</v>
      </c>
      <c r="D34">
        <v>1110</v>
      </c>
      <c r="E34">
        <v>1112</v>
      </c>
      <c r="F34">
        <v>1110</v>
      </c>
      <c r="G34">
        <v>1110</v>
      </c>
      <c r="H34">
        <f t="shared" si="0"/>
        <v>154.23333333333332</v>
      </c>
      <c r="I34">
        <f t="shared" si="1"/>
        <v>4.0000000000000036E-3</v>
      </c>
      <c r="J34">
        <f t="shared" si="2"/>
        <v>3.9920212695374567E-3</v>
      </c>
      <c r="K34">
        <f t="shared" si="3"/>
        <v>3.9920212695374567E-3</v>
      </c>
      <c r="L34">
        <f t="shared" si="4"/>
        <v>1.004</v>
      </c>
    </row>
    <row r="35" spans="1:12" x14ac:dyDescent="0.15">
      <c r="A35">
        <v>569401</v>
      </c>
      <c r="B35">
        <v>6.92</v>
      </c>
      <c r="C35">
        <v>71</v>
      </c>
      <c r="D35">
        <v>1111</v>
      </c>
      <c r="E35">
        <v>1112</v>
      </c>
      <c r="F35">
        <v>1110</v>
      </c>
      <c r="G35">
        <v>1110</v>
      </c>
      <c r="H35">
        <f t="shared" si="0"/>
        <v>164.25</v>
      </c>
      <c r="I35">
        <f t="shared" si="1"/>
        <v>4.0000000000000036E-3</v>
      </c>
      <c r="J35">
        <f t="shared" si="2"/>
        <v>3.9920212695374567E-3</v>
      </c>
      <c r="K35">
        <f t="shared" si="3"/>
        <v>3.9920212695374567E-3</v>
      </c>
      <c r="L35">
        <f t="shared" si="4"/>
        <v>1.004</v>
      </c>
    </row>
    <row r="36" spans="1:12" x14ac:dyDescent="0.15">
      <c r="A36">
        <v>569700</v>
      </c>
      <c r="B36">
        <v>6.92</v>
      </c>
      <c r="C36">
        <v>71</v>
      </c>
      <c r="D36">
        <v>1111</v>
      </c>
      <c r="E36">
        <v>1113</v>
      </c>
      <c r="F36">
        <v>1110</v>
      </c>
      <c r="G36">
        <v>1110</v>
      </c>
      <c r="H36">
        <f t="shared" si="0"/>
        <v>169.23333333333332</v>
      </c>
      <c r="I36">
        <f t="shared" si="1"/>
        <v>4.0000000000000036E-3</v>
      </c>
      <c r="J36">
        <f t="shared" si="2"/>
        <v>3.9920212695374567E-3</v>
      </c>
      <c r="K36">
        <f t="shared" si="3"/>
        <v>3.9920212695374567E-3</v>
      </c>
      <c r="L36">
        <f t="shared" si="4"/>
        <v>1.004</v>
      </c>
    </row>
    <row r="37" spans="1:12" x14ac:dyDescent="0.15">
      <c r="A37">
        <v>570000</v>
      </c>
      <c r="B37">
        <v>6.92</v>
      </c>
      <c r="C37">
        <v>71</v>
      </c>
      <c r="D37">
        <v>1111</v>
      </c>
      <c r="E37">
        <v>1112</v>
      </c>
      <c r="F37">
        <v>1110</v>
      </c>
      <c r="G37">
        <v>1110</v>
      </c>
      <c r="H37">
        <f t="shared" si="0"/>
        <v>174.23333333333332</v>
      </c>
      <c r="I37">
        <f t="shared" si="1"/>
        <v>4.0000000000000036E-3</v>
      </c>
      <c r="J37">
        <f t="shared" si="2"/>
        <v>3.9920212695374567E-3</v>
      </c>
      <c r="K37">
        <f t="shared" si="3"/>
        <v>3.9920212695374567E-3</v>
      </c>
      <c r="L37">
        <f t="shared" si="4"/>
        <v>1.004</v>
      </c>
    </row>
    <row r="38" spans="1:12" x14ac:dyDescent="0.15">
      <c r="A38">
        <v>570301</v>
      </c>
      <c r="B38">
        <v>6.92</v>
      </c>
      <c r="C38">
        <v>71</v>
      </c>
      <c r="D38">
        <v>1111</v>
      </c>
      <c r="E38">
        <v>1113</v>
      </c>
      <c r="F38">
        <v>1110</v>
      </c>
      <c r="G38">
        <v>1110</v>
      </c>
      <c r="H38">
        <f t="shared" si="0"/>
        <v>179.25</v>
      </c>
      <c r="I38">
        <f t="shared" si="1"/>
        <v>4.0000000000000036E-3</v>
      </c>
      <c r="J38">
        <f t="shared" si="2"/>
        <v>3.9920212695374567E-3</v>
      </c>
      <c r="K38">
        <f t="shared" si="3"/>
        <v>3.9920212695374567E-3</v>
      </c>
      <c r="L38">
        <f t="shared" si="4"/>
        <v>1.004</v>
      </c>
    </row>
    <row r="39" spans="1:12" x14ac:dyDescent="0.15">
      <c r="A39">
        <v>570601</v>
      </c>
      <c r="B39">
        <v>6.91</v>
      </c>
      <c r="C39">
        <v>71</v>
      </c>
      <c r="D39">
        <v>1111</v>
      </c>
      <c r="E39">
        <v>1113</v>
      </c>
      <c r="F39">
        <v>1110</v>
      </c>
      <c r="G39">
        <v>1110</v>
      </c>
      <c r="H39">
        <f t="shared" si="0"/>
        <v>184.25</v>
      </c>
      <c r="I39">
        <f t="shared" si="1"/>
        <v>4.4999999999999927E-3</v>
      </c>
      <c r="J39">
        <f t="shared" si="2"/>
        <v>4.4899052728520012E-3</v>
      </c>
      <c r="K39">
        <f t="shared" si="3"/>
        <v>4.4899052728520012E-3</v>
      </c>
      <c r="L39">
        <f t="shared" si="4"/>
        <v>1.0044999999999999</v>
      </c>
    </row>
    <row r="40" spans="1:12" x14ac:dyDescent="0.15">
      <c r="A40">
        <v>570900</v>
      </c>
      <c r="B40">
        <v>6.91</v>
      </c>
      <c r="C40">
        <v>71</v>
      </c>
      <c r="D40">
        <v>1111</v>
      </c>
      <c r="E40">
        <v>1113</v>
      </c>
      <c r="F40">
        <v>1110</v>
      </c>
      <c r="G40">
        <v>1110</v>
      </c>
      <c r="H40">
        <f t="shared" si="0"/>
        <v>189.23333333333332</v>
      </c>
      <c r="I40">
        <f t="shared" si="1"/>
        <v>4.4999999999999927E-3</v>
      </c>
      <c r="J40">
        <f t="shared" si="2"/>
        <v>4.4899052728520012E-3</v>
      </c>
      <c r="K40">
        <f t="shared" si="3"/>
        <v>4.4899052728520012E-3</v>
      </c>
      <c r="L40">
        <f t="shared" si="4"/>
        <v>1.0044999999999999</v>
      </c>
    </row>
    <row r="41" spans="1:12" x14ac:dyDescent="0.15">
      <c r="A41">
        <v>571802</v>
      </c>
      <c r="B41">
        <v>6.9</v>
      </c>
      <c r="C41">
        <v>71</v>
      </c>
      <c r="D41">
        <v>1111</v>
      </c>
      <c r="E41">
        <v>1113</v>
      </c>
      <c r="F41">
        <v>1110</v>
      </c>
      <c r="G41">
        <v>1110</v>
      </c>
      <c r="H41">
        <f t="shared" si="0"/>
        <v>204.26666666666668</v>
      </c>
      <c r="I41">
        <f t="shared" si="1"/>
        <v>4.9999999999999828E-3</v>
      </c>
      <c r="J41">
        <f t="shared" si="2"/>
        <v>4.9875415110389679E-3</v>
      </c>
      <c r="K41">
        <f t="shared" si="3"/>
        <v>4.9875415110389679E-3</v>
      </c>
      <c r="L41">
        <f t="shared" si="4"/>
        <v>1.0049999999999999</v>
      </c>
    </row>
    <row r="42" spans="1:12" x14ac:dyDescent="0.15">
      <c r="A42">
        <v>572401</v>
      </c>
      <c r="B42">
        <v>6.9</v>
      </c>
      <c r="C42">
        <v>71</v>
      </c>
      <c r="D42">
        <v>1111</v>
      </c>
      <c r="E42">
        <v>1113</v>
      </c>
      <c r="F42">
        <v>1110</v>
      </c>
      <c r="G42">
        <v>1110</v>
      </c>
      <c r="H42">
        <f t="shared" si="0"/>
        <v>214.25</v>
      </c>
      <c r="I42">
        <f t="shared" si="1"/>
        <v>4.9999999999999828E-3</v>
      </c>
      <c r="J42">
        <f t="shared" si="2"/>
        <v>4.9875415110389679E-3</v>
      </c>
      <c r="K42">
        <f t="shared" si="3"/>
        <v>4.9875415110389679E-3</v>
      </c>
      <c r="L42">
        <f t="shared" si="4"/>
        <v>1.0049999999999999</v>
      </c>
    </row>
    <row r="43" spans="1:12" x14ac:dyDescent="0.15">
      <c r="A43">
        <v>573001</v>
      </c>
      <c r="B43">
        <v>6.9</v>
      </c>
      <c r="C43">
        <v>71</v>
      </c>
      <c r="D43">
        <v>1111</v>
      </c>
      <c r="E43">
        <v>1113</v>
      </c>
      <c r="F43">
        <v>1110</v>
      </c>
      <c r="G43">
        <v>1110</v>
      </c>
      <c r="H43">
        <f t="shared" si="0"/>
        <v>224.25</v>
      </c>
      <c r="I43">
        <f t="shared" si="1"/>
        <v>4.9999999999999828E-3</v>
      </c>
      <c r="J43">
        <f t="shared" si="2"/>
        <v>4.9875415110389679E-3</v>
      </c>
      <c r="K43">
        <f t="shared" si="3"/>
        <v>4.9875415110389679E-3</v>
      </c>
      <c r="L43">
        <f t="shared" si="4"/>
        <v>1.0049999999999999</v>
      </c>
    </row>
    <row r="44" spans="1:12" x14ac:dyDescent="0.15">
      <c r="A44">
        <v>573600</v>
      </c>
      <c r="B44">
        <v>6.9</v>
      </c>
      <c r="C44">
        <v>71</v>
      </c>
      <c r="D44">
        <v>1111</v>
      </c>
      <c r="E44">
        <v>1113</v>
      </c>
      <c r="F44">
        <v>1110</v>
      </c>
      <c r="G44">
        <v>1110</v>
      </c>
      <c r="H44">
        <f t="shared" si="0"/>
        <v>234.23333333333332</v>
      </c>
      <c r="I44">
        <f t="shared" si="1"/>
        <v>4.9999999999999828E-3</v>
      </c>
      <c r="J44">
        <f t="shared" si="2"/>
        <v>4.9875415110389679E-3</v>
      </c>
      <c r="K44">
        <f t="shared" si="3"/>
        <v>4.9875415110389679E-3</v>
      </c>
      <c r="L44">
        <f t="shared" si="4"/>
        <v>1.0049999999999999</v>
      </c>
    </row>
    <row r="45" spans="1:12" x14ac:dyDescent="0.15">
      <c r="A45">
        <v>574201</v>
      </c>
      <c r="B45">
        <v>6.9</v>
      </c>
      <c r="C45">
        <v>71</v>
      </c>
      <c r="D45">
        <v>1111</v>
      </c>
      <c r="E45">
        <v>1113</v>
      </c>
      <c r="F45">
        <v>1111</v>
      </c>
      <c r="G45">
        <v>1111</v>
      </c>
      <c r="H45">
        <f t="shared" si="0"/>
        <v>244.25</v>
      </c>
      <c r="I45">
        <f t="shared" si="1"/>
        <v>4.9999999999999828E-3</v>
      </c>
      <c r="J45">
        <f t="shared" si="2"/>
        <v>4.9875415110389679E-3</v>
      </c>
      <c r="K45">
        <f t="shared" si="3"/>
        <v>4.9875415110389679E-3</v>
      </c>
      <c r="L45">
        <f t="shared" si="4"/>
        <v>1.0049999999999999</v>
      </c>
    </row>
    <row r="46" spans="1:12" x14ac:dyDescent="0.15">
      <c r="A46">
        <v>574800</v>
      </c>
      <c r="B46">
        <v>6.89</v>
      </c>
      <c r="C46">
        <v>71</v>
      </c>
      <c r="D46">
        <v>1111</v>
      </c>
      <c r="E46">
        <v>1113</v>
      </c>
      <c r="F46">
        <v>1110</v>
      </c>
      <c r="G46">
        <v>1110</v>
      </c>
      <c r="H46">
        <f t="shared" si="0"/>
        <v>254.23333333333332</v>
      </c>
      <c r="I46">
        <f t="shared" si="1"/>
        <v>5.5000000000000162E-3</v>
      </c>
      <c r="J46">
        <f t="shared" si="2"/>
        <v>5.4849302305697454E-3</v>
      </c>
      <c r="K46">
        <f t="shared" si="3"/>
        <v>5.4849302305697454E-3</v>
      </c>
      <c r="L46">
        <f t="shared" si="4"/>
        <v>1.0055000000000001</v>
      </c>
    </row>
    <row r="47" spans="1:12" x14ac:dyDescent="0.15">
      <c r="A47">
        <v>575401</v>
      </c>
      <c r="B47">
        <v>6.9</v>
      </c>
      <c r="C47">
        <v>71</v>
      </c>
      <c r="D47">
        <v>1111</v>
      </c>
      <c r="E47">
        <v>1113</v>
      </c>
      <c r="F47">
        <v>1111</v>
      </c>
      <c r="G47">
        <v>1111</v>
      </c>
      <c r="H47">
        <f t="shared" si="0"/>
        <v>264.25</v>
      </c>
      <c r="I47">
        <f t="shared" si="1"/>
        <v>4.9999999999999828E-3</v>
      </c>
      <c r="J47">
        <f t="shared" si="2"/>
        <v>4.9875415110389679E-3</v>
      </c>
      <c r="K47">
        <f t="shared" si="3"/>
        <v>4.9875415110389679E-3</v>
      </c>
      <c r="L47">
        <f t="shared" si="4"/>
        <v>1.0049999999999999</v>
      </c>
    </row>
    <row r="48" spans="1:12" x14ac:dyDescent="0.15">
      <c r="A48">
        <v>576001</v>
      </c>
      <c r="B48">
        <v>6.89</v>
      </c>
      <c r="C48">
        <v>71</v>
      </c>
      <c r="D48">
        <v>1111</v>
      </c>
      <c r="E48">
        <v>1113</v>
      </c>
      <c r="F48">
        <v>1111</v>
      </c>
      <c r="G48">
        <v>1111</v>
      </c>
      <c r="H48">
        <f t="shared" si="0"/>
        <v>274.25</v>
      </c>
      <c r="I48">
        <f t="shared" si="1"/>
        <v>5.5000000000000162E-3</v>
      </c>
      <c r="J48">
        <f t="shared" si="2"/>
        <v>5.4849302305697454E-3</v>
      </c>
      <c r="K48">
        <f t="shared" si="3"/>
        <v>5.4849302305697454E-3</v>
      </c>
      <c r="L48">
        <f t="shared" si="4"/>
        <v>1.0055000000000001</v>
      </c>
    </row>
    <row r="49" spans="1:12" x14ac:dyDescent="0.15">
      <c r="A49">
        <v>576601</v>
      </c>
      <c r="B49">
        <v>6.89</v>
      </c>
      <c r="C49">
        <v>71</v>
      </c>
      <c r="D49">
        <v>1111</v>
      </c>
      <c r="E49">
        <v>1113</v>
      </c>
      <c r="F49">
        <v>1111</v>
      </c>
      <c r="G49">
        <v>1110</v>
      </c>
      <c r="H49">
        <f t="shared" si="0"/>
        <v>284.25</v>
      </c>
      <c r="I49">
        <f t="shared" si="1"/>
        <v>5.5000000000000162E-3</v>
      </c>
      <c r="J49">
        <f t="shared" si="2"/>
        <v>5.4849302305697454E-3</v>
      </c>
      <c r="K49">
        <f t="shared" si="3"/>
        <v>5.4849302305697454E-3</v>
      </c>
      <c r="L49">
        <f t="shared" si="4"/>
        <v>1.0055000000000001</v>
      </c>
    </row>
    <row r="50" spans="1:12" x14ac:dyDescent="0.15">
      <c r="A50">
        <v>577201</v>
      </c>
      <c r="B50">
        <v>6.89</v>
      </c>
      <c r="C50">
        <v>71</v>
      </c>
      <c r="D50">
        <v>1111</v>
      </c>
      <c r="E50">
        <v>1113</v>
      </c>
      <c r="F50">
        <v>1111</v>
      </c>
      <c r="G50">
        <v>1111</v>
      </c>
      <c r="H50">
        <f t="shared" si="0"/>
        <v>294.25</v>
      </c>
      <c r="I50">
        <f t="shared" si="1"/>
        <v>5.5000000000000162E-3</v>
      </c>
      <c r="J50">
        <f t="shared" si="2"/>
        <v>5.4849302305697454E-3</v>
      </c>
      <c r="K50">
        <f t="shared" si="3"/>
        <v>5.4849302305697454E-3</v>
      </c>
      <c r="L50">
        <f t="shared" si="4"/>
        <v>1.0055000000000001</v>
      </c>
    </row>
    <row r="51" spans="1:12" x14ac:dyDescent="0.15">
      <c r="A51">
        <v>577801</v>
      </c>
      <c r="B51">
        <v>6.89</v>
      </c>
      <c r="C51">
        <v>71</v>
      </c>
      <c r="D51">
        <v>1111</v>
      </c>
      <c r="E51">
        <v>1113</v>
      </c>
      <c r="F51">
        <v>1111</v>
      </c>
      <c r="G51">
        <v>1110</v>
      </c>
      <c r="H51">
        <f t="shared" si="0"/>
        <v>304.25</v>
      </c>
      <c r="I51">
        <f t="shared" si="1"/>
        <v>5.5000000000000162E-3</v>
      </c>
      <c r="J51">
        <f t="shared" si="2"/>
        <v>5.4849302305697454E-3</v>
      </c>
      <c r="K51">
        <f t="shared" si="3"/>
        <v>5.4849302305697454E-3</v>
      </c>
      <c r="L51">
        <f t="shared" si="4"/>
        <v>1.0055000000000001</v>
      </c>
    </row>
    <row r="52" spans="1:12" x14ac:dyDescent="0.15">
      <c r="A52">
        <v>578401</v>
      </c>
      <c r="B52">
        <v>6.88</v>
      </c>
      <c r="C52">
        <v>71</v>
      </c>
      <c r="D52">
        <v>1111</v>
      </c>
      <c r="E52">
        <v>1113</v>
      </c>
      <c r="F52">
        <v>1111</v>
      </c>
      <c r="G52">
        <v>1111</v>
      </c>
      <c r="H52">
        <f t="shared" si="0"/>
        <v>314.25</v>
      </c>
      <c r="I52">
        <f t="shared" si="1"/>
        <v>6.0000000000000053E-3</v>
      </c>
      <c r="J52">
        <f t="shared" si="2"/>
        <v>5.9820716775474689E-3</v>
      </c>
      <c r="K52">
        <f t="shared" si="3"/>
        <v>5.9820716775474689E-3</v>
      </c>
      <c r="L52">
        <f t="shared" si="4"/>
        <v>1.006</v>
      </c>
    </row>
    <row r="53" spans="1:12" x14ac:dyDescent="0.15">
      <c r="A53">
        <v>579602</v>
      </c>
      <c r="B53">
        <v>6.88</v>
      </c>
      <c r="C53">
        <v>71</v>
      </c>
      <c r="D53">
        <v>1111</v>
      </c>
      <c r="E53">
        <v>1113</v>
      </c>
      <c r="F53">
        <v>1111</v>
      </c>
      <c r="G53">
        <v>1111</v>
      </c>
      <c r="H53">
        <f t="shared" si="0"/>
        <v>334.26666666666665</v>
      </c>
      <c r="I53">
        <f t="shared" si="1"/>
        <v>6.0000000000000053E-3</v>
      </c>
      <c r="J53">
        <f t="shared" si="2"/>
        <v>5.9820716775474689E-3</v>
      </c>
      <c r="K53">
        <f t="shared" si="3"/>
        <v>5.9820716775474689E-3</v>
      </c>
      <c r="L53">
        <f t="shared" si="4"/>
        <v>1.006</v>
      </c>
    </row>
    <row r="54" spans="1:12" x14ac:dyDescent="0.15">
      <c r="A54">
        <v>580802</v>
      </c>
      <c r="B54">
        <v>6.88</v>
      </c>
      <c r="C54">
        <v>71</v>
      </c>
      <c r="D54">
        <v>1111</v>
      </c>
      <c r="E54">
        <v>1113</v>
      </c>
      <c r="F54">
        <v>1111</v>
      </c>
      <c r="G54">
        <v>1111</v>
      </c>
      <c r="H54">
        <f t="shared" si="0"/>
        <v>354.26666666666665</v>
      </c>
      <c r="I54">
        <f t="shared" si="1"/>
        <v>6.0000000000000053E-3</v>
      </c>
      <c r="J54">
        <f t="shared" si="2"/>
        <v>5.9820716775474689E-3</v>
      </c>
      <c r="K54">
        <f t="shared" si="3"/>
        <v>5.9820716775474689E-3</v>
      </c>
      <c r="L54">
        <f t="shared" si="4"/>
        <v>1.006</v>
      </c>
    </row>
    <row r="55" spans="1:12" x14ac:dyDescent="0.15">
      <c r="A55">
        <v>582003</v>
      </c>
      <c r="B55">
        <v>6.87</v>
      </c>
      <c r="C55">
        <v>71</v>
      </c>
      <c r="D55">
        <v>1111</v>
      </c>
      <c r="E55">
        <v>1113</v>
      </c>
      <c r="F55">
        <v>1111</v>
      </c>
      <c r="G55">
        <v>1111</v>
      </c>
      <c r="H55">
        <f t="shared" si="0"/>
        <v>374.28333333333336</v>
      </c>
      <c r="I55">
        <f t="shared" si="1"/>
        <v>6.4999999999999954E-3</v>
      </c>
      <c r="J55">
        <f t="shared" si="2"/>
        <v>6.4789660977090735E-3</v>
      </c>
      <c r="K55">
        <f t="shared" si="3"/>
        <v>6.4789660977090735E-3</v>
      </c>
      <c r="L55">
        <f t="shared" si="4"/>
        <v>1.0065</v>
      </c>
    </row>
    <row r="56" spans="1:12" x14ac:dyDescent="0.15">
      <c r="A56">
        <v>583202</v>
      </c>
      <c r="B56">
        <v>6.87</v>
      </c>
      <c r="C56">
        <v>71</v>
      </c>
      <c r="D56">
        <v>1111</v>
      </c>
      <c r="E56">
        <v>1113</v>
      </c>
      <c r="F56">
        <v>1111</v>
      </c>
      <c r="G56">
        <v>1111</v>
      </c>
      <c r="H56">
        <f t="shared" si="0"/>
        <v>394.26666666666665</v>
      </c>
      <c r="I56">
        <f t="shared" si="1"/>
        <v>6.4999999999999954E-3</v>
      </c>
      <c r="J56">
        <f t="shared" si="2"/>
        <v>6.4789660977090735E-3</v>
      </c>
      <c r="K56">
        <f t="shared" si="3"/>
        <v>6.4789660977090735E-3</v>
      </c>
      <c r="L56">
        <f t="shared" si="4"/>
        <v>1.0065</v>
      </c>
    </row>
    <row r="57" spans="1:12" x14ac:dyDescent="0.15">
      <c r="A57">
        <v>584403</v>
      </c>
      <c r="B57">
        <v>6.86</v>
      </c>
      <c r="C57">
        <v>71</v>
      </c>
      <c r="D57">
        <v>1111</v>
      </c>
      <c r="E57">
        <v>1113</v>
      </c>
      <c r="F57">
        <v>1111</v>
      </c>
      <c r="G57">
        <v>1111</v>
      </c>
      <c r="H57">
        <f t="shared" si="0"/>
        <v>414.28333333333336</v>
      </c>
      <c r="I57">
        <f t="shared" si="1"/>
        <v>6.9999999999999845E-3</v>
      </c>
      <c r="J57">
        <f t="shared" si="2"/>
        <v>6.9756137364251382E-3</v>
      </c>
      <c r="K57">
        <f t="shared" si="3"/>
        <v>6.9756137364251382E-3</v>
      </c>
      <c r="L57">
        <f t="shared" si="4"/>
        <v>1.0069999999999999</v>
      </c>
    </row>
    <row r="58" spans="1:12" x14ac:dyDescent="0.15">
      <c r="A58">
        <v>585602</v>
      </c>
      <c r="B58">
        <v>6.85</v>
      </c>
      <c r="C58">
        <v>71</v>
      </c>
      <c r="D58">
        <v>1111</v>
      </c>
      <c r="E58">
        <v>1113</v>
      </c>
      <c r="F58">
        <v>1111</v>
      </c>
      <c r="G58">
        <v>1111</v>
      </c>
      <c r="H58">
        <f t="shared" si="0"/>
        <v>434.26666666666665</v>
      </c>
      <c r="I58">
        <f t="shared" si="1"/>
        <v>7.5000000000000179E-3</v>
      </c>
      <c r="J58">
        <f t="shared" si="2"/>
        <v>7.4720148387010564E-3</v>
      </c>
      <c r="K58">
        <f t="shared" si="3"/>
        <v>7.4720148387010564E-3</v>
      </c>
      <c r="L58">
        <f t="shared" si="4"/>
        <v>1.0075000000000001</v>
      </c>
    </row>
    <row r="59" spans="1:12" x14ac:dyDescent="0.15">
      <c r="A59">
        <v>586802</v>
      </c>
      <c r="B59">
        <v>6.86</v>
      </c>
      <c r="C59">
        <v>71</v>
      </c>
      <c r="D59">
        <v>1111</v>
      </c>
      <c r="E59">
        <v>1113</v>
      </c>
      <c r="F59">
        <v>1111</v>
      </c>
      <c r="G59">
        <v>1111</v>
      </c>
      <c r="H59">
        <f t="shared" si="0"/>
        <v>454.26666666666665</v>
      </c>
      <c r="I59">
        <f t="shared" si="1"/>
        <v>6.9999999999999845E-3</v>
      </c>
      <c r="J59">
        <f t="shared" si="2"/>
        <v>6.9756137364251382E-3</v>
      </c>
      <c r="K59">
        <f t="shared" si="3"/>
        <v>6.9756137364251382E-3</v>
      </c>
      <c r="L59">
        <f t="shared" si="4"/>
        <v>1.0069999999999999</v>
      </c>
    </row>
    <row r="60" spans="1:12" x14ac:dyDescent="0.15">
      <c r="A60">
        <v>588002</v>
      </c>
      <c r="B60">
        <v>6.85</v>
      </c>
      <c r="C60">
        <v>71</v>
      </c>
      <c r="D60">
        <v>1111</v>
      </c>
      <c r="E60">
        <v>1113</v>
      </c>
      <c r="F60">
        <v>1111</v>
      </c>
      <c r="G60">
        <v>1111</v>
      </c>
      <c r="H60">
        <f t="shared" si="0"/>
        <v>474.26666666666665</v>
      </c>
      <c r="I60">
        <f t="shared" si="1"/>
        <v>7.5000000000000179E-3</v>
      </c>
      <c r="J60">
        <f t="shared" si="2"/>
        <v>7.4720148387010564E-3</v>
      </c>
      <c r="K60">
        <f t="shared" si="3"/>
        <v>7.4720148387010564E-3</v>
      </c>
      <c r="L60">
        <f t="shared" si="4"/>
        <v>1.0075000000000001</v>
      </c>
    </row>
    <row r="61" spans="1:12" x14ac:dyDescent="0.15">
      <c r="A61">
        <v>589202</v>
      </c>
      <c r="B61">
        <v>6.85</v>
      </c>
      <c r="C61">
        <v>71</v>
      </c>
      <c r="D61">
        <v>1111</v>
      </c>
      <c r="E61">
        <v>1113</v>
      </c>
      <c r="F61">
        <v>1111</v>
      </c>
      <c r="G61">
        <v>1111</v>
      </c>
      <c r="H61">
        <f t="shared" si="0"/>
        <v>494.26666666666665</v>
      </c>
      <c r="I61">
        <f t="shared" si="1"/>
        <v>7.5000000000000179E-3</v>
      </c>
      <c r="J61">
        <f t="shared" si="2"/>
        <v>7.4720148387010564E-3</v>
      </c>
      <c r="K61">
        <f t="shared" si="3"/>
        <v>7.4720148387010564E-3</v>
      </c>
      <c r="L61">
        <f t="shared" si="4"/>
        <v>1.0075000000000001</v>
      </c>
    </row>
    <row r="62" spans="1:12" x14ac:dyDescent="0.15">
      <c r="A62">
        <v>590402</v>
      </c>
      <c r="B62">
        <v>6.84</v>
      </c>
      <c r="C62">
        <v>71</v>
      </c>
      <c r="D62">
        <v>1111</v>
      </c>
      <c r="E62">
        <v>1113</v>
      </c>
      <c r="F62">
        <v>1111</v>
      </c>
      <c r="G62">
        <v>1111</v>
      </c>
      <c r="H62">
        <f t="shared" si="0"/>
        <v>514.26666666666665</v>
      </c>
      <c r="I62">
        <f t="shared" si="1"/>
        <v>8.0000000000000071E-3</v>
      </c>
      <c r="J62">
        <f t="shared" si="2"/>
        <v>7.9681696491768813E-3</v>
      </c>
      <c r="K62">
        <f t="shared" si="3"/>
        <v>7.9681696491768813E-3</v>
      </c>
      <c r="L62">
        <f t="shared" si="4"/>
        <v>1.008</v>
      </c>
    </row>
    <row r="63" spans="1:12" x14ac:dyDescent="0.15">
      <c r="A63">
        <v>591603</v>
      </c>
      <c r="B63">
        <v>6.84</v>
      </c>
      <c r="C63">
        <v>71</v>
      </c>
      <c r="D63">
        <v>1111</v>
      </c>
      <c r="E63">
        <v>1113</v>
      </c>
      <c r="F63">
        <v>1111</v>
      </c>
      <c r="G63">
        <v>1111</v>
      </c>
      <c r="H63">
        <f t="shared" si="0"/>
        <v>534.2833333333333</v>
      </c>
      <c r="I63">
        <f t="shared" si="1"/>
        <v>8.0000000000000071E-3</v>
      </c>
      <c r="J63">
        <f t="shared" si="2"/>
        <v>7.9681696491768813E-3</v>
      </c>
      <c r="K63">
        <f t="shared" si="3"/>
        <v>7.9681696491768813E-3</v>
      </c>
      <c r="L63">
        <f t="shared" si="4"/>
        <v>1.008</v>
      </c>
    </row>
    <row r="64" spans="1:12" x14ac:dyDescent="0.15">
      <c r="A64">
        <v>592803</v>
      </c>
      <c r="B64">
        <v>6.84</v>
      </c>
      <c r="C64">
        <v>71</v>
      </c>
      <c r="D64">
        <v>1111</v>
      </c>
      <c r="E64">
        <v>1113</v>
      </c>
      <c r="F64">
        <v>1111</v>
      </c>
      <c r="G64">
        <v>1111</v>
      </c>
      <c r="H64">
        <f t="shared" si="0"/>
        <v>554.2833333333333</v>
      </c>
      <c r="I64">
        <f t="shared" si="1"/>
        <v>8.0000000000000071E-3</v>
      </c>
      <c r="J64">
        <f t="shared" si="2"/>
        <v>7.9681696491768813E-3</v>
      </c>
      <c r="K64">
        <f t="shared" si="3"/>
        <v>7.9681696491768813E-3</v>
      </c>
      <c r="L64">
        <f t="shared" si="4"/>
        <v>1.008</v>
      </c>
    </row>
    <row r="65" spans="1:12" x14ac:dyDescent="0.15">
      <c r="A65">
        <v>594003</v>
      </c>
      <c r="B65">
        <v>6.84</v>
      </c>
      <c r="C65">
        <v>71</v>
      </c>
      <c r="D65">
        <v>1111</v>
      </c>
      <c r="E65">
        <v>1113</v>
      </c>
      <c r="F65">
        <v>1111</v>
      </c>
      <c r="G65">
        <v>1111</v>
      </c>
      <c r="H65">
        <f t="shared" si="0"/>
        <v>574.2833333333333</v>
      </c>
      <c r="I65">
        <f t="shared" si="1"/>
        <v>8.0000000000000071E-3</v>
      </c>
      <c r="J65">
        <f t="shared" si="2"/>
        <v>7.9681696491768813E-3</v>
      </c>
      <c r="K65">
        <f t="shared" si="3"/>
        <v>7.9681696491768813E-3</v>
      </c>
      <c r="L65">
        <f t="shared" si="4"/>
        <v>1.008</v>
      </c>
    </row>
    <row r="66" spans="1:12" x14ac:dyDescent="0.15">
      <c r="A66">
        <v>595202</v>
      </c>
      <c r="B66">
        <v>6.83</v>
      </c>
      <c r="C66">
        <v>71</v>
      </c>
      <c r="D66">
        <v>1111</v>
      </c>
      <c r="E66">
        <v>1113</v>
      </c>
      <c r="F66">
        <v>1111</v>
      </c>
      <c r="G66">
        <v>1111</v>
      </c>
      <c r="H66">
        <f t="shared" ref="H66:H129" si="5">(A66-$A$6)/60</f>
        <v>594.26666666666665</v>
      </c>
      <c r="I66">
        <f t="shared" ref="I66:I129" si="6">(7-B66)*0.05/1</f>
        <v>8.4999999999999971E-3</v>
      </c>
      <c r="J66">
        <f t="shared" ref="J66:J129" si="7">LN(1+I66)</f>
        <v>8.4640784121293635E-3</v>
      </c>
      <c r="K66">
        <f t="shared" ref="K66:K129" si="8">J66</f>
        <v>8.4640784121293635E-3</v>
      </c>
      <c r="L66">
        <f t="shared" ref="L66:L129" si="9">1+I66</f>
        <v>1.0085</v>
      </c>
    </row>
    <row r="67" spans="1:12" x14ac:dyDescent="0.15">
      <c r="A67">
        <v>596402</v>
      </c>
      <c r="B67">
        <v>6.83</v>
      </c>
      <c r="C67">
        <v>71</v>
      </c>
      <c r="D67">
        <v>1111</v>
      </c>
      <c r="E67">
        <v>1113</v>
      </c>
      <c r="F67">
        <v>1111</v>
      </c>
      <c r="G67">
        <v>1111</v>
      </c>
      <c r="H67">
        <f t="shared" si="5"/>
        <v>614.26666666666665</v>
      </c>
      <c r="I67">
        <f t="shared" si="6"/>
        <v>8.4999999999999971E-3</v>
      </c>
      <c r="J67">
        <f t="shared" si="7"/>
        <v>8.4640784121293635E-3</v>
      </c>
      <c r="K67">
        <f t="shared" si="8"/>
        <v>8.4640784121293635E-3</v>
      </c>
      <c r="L67">
        <f t="shared" si="9"/>
        <v>1.0085</v>
      </c>
    </row>
    <row r="68" spans="1:12" x14ac:dyDescent="0.15">
      <c r="A68">
        <v>596701</v>
      </c>
      <c r="B68">
        <v>6.83</v>
      </c>
      <c r="C68">
        <v>71</v>
      </c>
      <c r="D68">
        <v>1111</v>
      </c>
      <c r="E68">
        <v>1113</v>
      </c>
      <c r="F68">
        <v>1111</v>
      </c>
      <c r="G68">
        <v>1111</v>
      </c>
      <c r="H68">
        <f t="shared" si="5"/>
        <v>619.25</v>
      </c>
      <c r="I68">
        <f t="shared" si="6"/>
        <v>8.4999999999999971E-3</v>
      </c>
      <c r="J68">
        <f t="shared" si="7"/>
        <v>8.4640784121293635E-3</v>
      </c>
      <c r="K68">
        <f t="shared" si="8"/>
        <v>8.4640784121293635E-3</v>
      </c>
      <c r="L68">
        <f t="shared" si="9"/>
        <v>1.0085</v>
      </c>
    </row>
    <row r="69" spans="1:12" x14ac:dyDescent="0.15">
      <c r="A69">
        <v>599405</v>
      </c>
      <c r="B69">
        <v>6.82</v>
      </c>
      <c r="C69">
        <v>71</v>
      </c>
      <c r="D69">
        <v>1111</v>
      </c>
      <c r="E69">
        <v>1113</v>
      </c>
      <c r="F69">
        <v>1111</v>
      </c>
      <c r="G69">
        <v>1111</v>
      </c>
      <c r="H69">
        <f t="shared" si="5"/>
        <v>664.31666666666672</v>
      </c>
      <c r="I69">
        <f t="shared" si="6"/>
        <v>8.9999999999999854E-3</v>
      </c>
      <c r="J69">
        <f t="shared" si="7"/>
        <v>8.9597413714718015E-3</v>
      </c>
      <c r="K69">
        <f t="shared" si="8"/>
        <v>8.9597413714718015E-3</v>
      </c>
      <c r="L69">
        <f t="shared" si="9"/>
        <v>1.0089999999999999</v>
      </c>
    </row>
    <row r="70" spans="1:12" x14ac:dyDescent="0.15">
      <c r="A70">
        <v>602106</v>
      </c>
      <c r="B70">
        <v>6.81</v>
      </c>
      <c r="C70">
        <v>71</v>
      </c>
      <c r="D70">
        <v>1111</v>
      </c>
      <c r="E70">
        <v>1113</v>
      </c>
      <c r="F70">
        <v>1111</v>
      </c>
      <c r="G70">
        <v>1111</v>
      </c>
      <c r="H70">
        <f t="shared" si="5"/>
        <v>709.33333333333337</v>
      </c>
      <c r="I70">
        <f t="shared" si="6"/>
        <v>9.5000000000000206E-3</v>
      </c>
      <c r="J70">
        <f t="shared" si="7"/>
        <v>9.4551587707551975E-3</v>
      </c>
      <c r="K70">
        <f t="shared" si="8"/>
        <v>9.4551587707551975E-3</v>
      </c>
      <c r="L70">
        <f t="shared" si="9"/>
        <v>1.0095000000000001</v>
      </c>
    </row>
    <row r="71" spans="1:12" x14ac:dyDescent="0.15">
      <c r="A71">
        <v>604837</v>
      </c>
      <c r="B71">
        <v>6.8</v>
      </c>
      <c r="C71">
        <v>71</v>
      </c>
      <c r="D71">
        <v>1111</v>
      </c>
      <c r="E71">
        <v>1113</v>
      </c>
      <c r="F71">
        <v>1111</v>
      </c>
      <c r="G71">
        <v>1111</v>
      </c>
      <c r="H71">
        <f t="shared" si="5"/>
        <v>754.85</v>
      </c>
      <c r="I71">
        <f t="shared" si="6"/>
        <v>1.0000000000000009E-2</v>
      </c>
      <c r="J71">
        <f t="shared" si="7"/>
        <v>9.950330853168092E-3</v>
      </c>
      <c r="K71">
        <f t="shared" si="8"/>
        <v>9.950330853168092E-3</v>
      </c>
      <c r="L71">
        <f t="shared" si="9"/>
        <v>1.01</v>
      </c>
    </row>
    <row r="72" spans="1:12" x14ac:dyDescent="0.15">
      <c r="A72">
        <v>607506</v>
      </c>
      <c r="B72">
        <v>6.79</v>
      </c>
      <c r="C72">
        <v>71</v>
      </c>
      <c r="D72">
        <v>1111</v>
      </c>
      <c r="E72">
        <v>1113</v>
      </c>
      <c r="F72">
        <v>1111</v>
      </c>
      <c r="G72">
        <v>1111</v>
      </c>
      <c r="H72">
        <f t="shared" si="5"/>
        <v>799.33333333333337</v>
      </c>
      <c r="I72">
        <f t="shared" si="6"/>
        <v>1.0499999999999999E-2</v>
      </c>
      <c r="J72">
        <f t="shared" si="7"/>
        <v>1.0445257861538604E-2</v>
      </c>
      <c r="K72">
        <f t="shared" si="8"/>
        <v>1.0445257861538604E-2</v>
      </c>
      <c r="L72">
        <f t="shared" si="9"/>
        <v>1.0105</v>
      </c>
    </row>
    <row r="73" spans="1:12" x14ac:dyDescent="0.15">
      <c r="A73">
        <v>610206</v>
      </c>
      <c r="B73">
        <v>6.79</v>
      </c>
      <c r="C73">
        <v>71</v>
      </c>
      <c r="D73">
        <v>1111</v>
      </c>
      <c r="E73">
        <v>1113</v>
      </c>
      <c r="F73">
        <v>1111</v>
      </c>
      <c r="G73">
        <v>1111</v>
      </c>
      <c r="H73">
        <f t="shared" si="5"/>
        <v>844.33333333333337</v>
      </c>
      <c r="I73">
        <f t="shared" si="6"/>
        <v>1.0499999999999999E-2</v>
      </c>
      <c r="J73">
        <f t="shared" si="7"/>
        <v>1.0445257861538604E-2</v>
      </c>
      <c r="K73">
        <f t="shared" si="8"/>
        <v>1.0445257861538604E-2</v>
      </c>
      <c r="L73">
        <f t="shared" si="9"/>
        <v>1.0105</v>
      </c>
    </row>
    <row r="74" spans="1:12" x14ac:dyDescent="0.15">
      <c r="A74">
        <v>612907</v>
      </c>
      <c r="B74">
        <v>6.78</v>
      </c>
      <c r="C74">
        <v>71</v>
      </c>
      <c r="D74">
        <v>1111</v>
      </c>
      <c r="E74">
        <v>1113</v>
      </c>
      <c r="F74">
        <v>1111</v>
      </c>
      <c r="G74">
        <v>1111</v>
      </c>
      <c r="H74">
        <f t="shared" si="5"/>
        <v>889.35</v>
      </c>
      <c r="I74">
        <f t="shared" si="6"/>
        <v>1.0999999999999989E-2</v>
      </c>
      <c r="J74">
        <f t="shared" si="7"/>
        <v>1.0939940038334263E-2</v>
      </c>
      <c r="K74">
        <f t="shared" si="8"/>
        <v>1.0939940038334263E-2</v>
      </c>
      <c r="L74">
        <f t="shared" si="9"/>
        <v>1.0109999999999999</v>
      </c>
    </row>
    <row r="75" spans="1:12" x14ac:dyDescent="0.15">
      <c r="A75">
        <v>615606</v>
      </c>
      <c r="B75">
        <v>6.78</v>
      </c>
      <c r="C75">
        <v>71</v>
      </c>
      <c r="D75">
        <v>1111</v>
      </c>
      <c r="E75">
        <v>1113</v>
      </c>
      <c r="F75">
        <v>1111</v>
      </c>
      <c r="G75">
        <v>1111</v>
      </c>
      <c r="H75">
        <f t="shared" si="5"/>
        <v>934.33333333333337</v>
      </c>
      <c r="I75">
        <f t="shared" si="6"/>
        <v>1.0999999999999989E-2</v>
      </c>
      <c r="J75">
        <f t="shared" si="7"/>
        <v>1.0939940038334263E-2</v>
      </c>
      <c r="K75">
        <f t="shared" si="8"/>
        <v>1.0939940038334263E-2</v>
      </c>
      <c r="L75">
        <f t="shared" si="9"/>
        <v>1.0109999999999999</v>
      </c>
    </row>
    <row r="76" spans="1:12" x14ac:dyDescent="0.15">
      <c r="A76">
        <v>618306</v>
      </c>
      <c r="B76">
        <v>6.77</v>
      </c>
      <c r="C76">
        <v>70</v>
      </c>
      <c r="D76">
        <v>1111</v>
      </c>
      <c r="E76">
        <v>1113</v>
      </c>
      <c r="F76">
        <v>1111</v>
      </c>
      <c r="G76">
        <v>1111</v>
      </c>
      <c r="H76">
        <f t="shared" si="5"/>
        <v>979.33333333333337</v>
      </c>
      <c r="I76">
        <f t="shared" si="6"/>
        <v>1.1500000000000022E-2</v>
      </c>
      <c r="J76">
        <f t="shared" si="7"/>
        <v>1.143437762566317E-2</v>
      </c>
      <c r="K76">
        <f t="shared" si="8"/>
        <v>1.143437762566317E-2</v>
      </c>
      <c r="L76">
        <f t="shared" si="9"/>
        <v>1.0115000000000001</v>
      </c>
    </row>
    <row r="77" spans="1:12" x14ac:dyDescent="0.15">
      <c r="A77">
        <v>621006</v>
      </c>
      <c r="B77">
        <v>6.76</v>
      </c>
      <c r="C77">
        <v>70</v>
      </c>
      <c r="D77">
        <v>1111</v>
      </c>
      <c r="E77">
        <v>1113</v>
      </c>
      <c r="F77">
        <v>1111</v>
      </c>
      <c r="G77">
        <v>1111</v>
      </c>
      <c r="H77">
        <f t="shared" si="5"/>
        <v>1024.3333333333333</v>
      </c>
      <c r="I77">
        <f t="shared" si="6"/>
        <v>1.2000000000000011E-2</v>
      </c>
      <c r="J77">
        <f t="shared" si="7"/>
        <v>1.1928570865273812E-2</v>
      </c>
      <c r="K77">
        <f t="shared" si="8"/>
        <v>1.1928570865273812E-2</v>
      </c>
      <c r="L77">
        <f t="shared" si="9"/>
        <v>1.012</v>
      </c>
    </row>
    <row r="78" spans="1:12" x14ac:dyDescent="0.15">
      <c r="A78">
        <v>623706</v>
      </c>
      <c r="B78">
        <v>6.75</v>
      </c>
      <c r="C78">
        <v>70</v>
      </c>
      <c r="D78">
        <v>1111</v>
      </c>
      <c r="E78">
        <v>1113</v>
      </c>
      <c r="F78">
        <v>1111</v>
      </c>
      <c r="G78">
        <v>1111</v>
      </c>
      <c r="H78">
        <f t="shared" si="5"/>
        <v>1069.3333333333333</v>
      </c>
      <c r="I78">
        <f t="shared" si="6"/>
        <v>1.2500000000000001E-2</v>
      </c>
      <c r="J78">
        <f t="shared" si="7"/>
        <v>1.242251999855711E-2</v>
      </c>
      <c r="K78">
        <f t="shared" si="8"/>
        <v>1.242251999855711E-2</v>
      </c>
      <c r="L78">
        <f t="shared" si="9"/>
        <v>1.0125</v>
      </c>
    </row>
    <row r="79" spans="1:12" x14ac:dyDescent="0.15">
      <c r="A79">
        <v>626406</v>
      </c>
      <c r="B79">
        <v>6.75</v>
      </c>
      <c r="C79">
        <v>70</v>
      </c>
      <c r="D79">
        <v>1111</v>
      </c>
      <c r="E79">
        <v>1113</v>
      </c>
      <c r="F79">
        <v>1111</v>
      </c>
      <c r="G79">
        <v>1111</v>
      </c>
      <c r="H79">
        <f t="shared" si="5"/>
        <v>1114.3333333333333</v>
      </c>
      <c r="I79">
        <f t="shared" si="6"/>
        <v>1.2500000000000001E-2</v>
      </c>
      <c r="J79">
        <f t="shared" si="7"/>
        <v>1.242251999855711E-2</v>
      </c>
      <c r="K79">
        <f t="shared" si="8"/>
        <v>1.242251999855711E-2</v>
      </c>
      <c r="L79">
        <f t="shared" si="9"/>
        <v>1.0125</v>
      </c>
    </row>
    <row r="80" spans="1:12" x14ac:dyDescent="0.15">
      <c r="A80">
        <v>629106</v>
      </c>
      <c r="B80">
        <v>6.74</v>
      </c>
      <c r="C80">
        <v>71</v>
      </c>
      <c r="D80">
        <v>1111</v>
      </c>
      <c r="E80">
        <v>1113</v>
      </c>
      <c r="F80">
        <v>1111</v>
      </c>
      <c r="G80">
        <v>1111</v>
      </c>
      <c r="H80">
        <f t="shared" si="5"/>
        <v>1159.3333333333333</v>
      </c>
      <c r="I80">
        <f t="shared" si="6"/>
        <v>1.2999999999999991E-2</v>
      </c>
      <c r="J80">
        <f t="shared" si="7"/>
        <v>1.2916225266546229E-2</v>
      </c>
      <c r="K80">
        <f t="shared" si="8"/>
        <v>1.2916225266546229E-2</v>
      </c>
      <c r="L80">
        <f t="shared" si="9"/>
        <v>1.0129999999999999</v>
      </c>
    </row>
    <row r="81" spans="1:12" x14ac:dyDescent="0.15">
      <c r="A81">
        <v>631806</v>
      </c>
      <c r="B81">
        <v>6.73</v>
      </c>
      <c r="C81">
        <v>71</v>
      </c>
      <c r="D81">
        <v>1111</v>
      </c>
      <c r="E81">
        <v>1113</v>
      </c>
      <c r="F81">
        <v>1111</v>
      </c>
      <c r="G81">
        <v>1111</v>
      </c>
      <c r="H81">
        <f t="shared" si="5"/>
        <v>1204.3333333333333</v>
      </c>
      <c r="I81">
        <f t="shared" si="6"/>
        <v>1.3499999999999979E-2</v>
      </c>
      <c r="J81">
        <f t="shared" si="7"/>
        <v>1.3409686909917741E-2</v>
      </c>
      <c r="K81">
        <f t="shared" si="8"/>
        <v>1.3409686909917741E-2</v>
      </c>
      <c r="L81">
        <f t="shared" si="9"/>
        <v>1.0135000000000001</v>
      </c>
    </row>
    <row r="82" spans="1:12" x14ac:dyDescent="0.15">
      <c r="A82">
        <v>634506</v>
      </c>
      <c r="B82">
        <v>6.72</v>
      </c>
      <c r="C82">
        <v>71</v>
      </c>
      <c r="D82">
        <v>1111</v>
      </c>
      <c r="E82">
        <v>1113</v>
      </c>
      <c r="F82">
        <v>1111</v>
      </c>
      <c r="G82">
        <v>1111</v>
      </c>
      <c r="H82">
        <f t="shared" si="5"/>
        <v>1249.3333333333333</v>
      </c>
      <c r="I82">
        <f t="shared" si="6"/>
        <v>1.4000000000000012E-2</v>
      </c>
      <c r="J82">
        <f t="shared" si="7"/>
        <v>1.3902905168991434E-2</v>
      </c>
      <c r="K82">
        <f t="shared" si="8"/>
        <v>1.3902905168991434E-2</v>
      </c>
      <c r="L82">
        <f t="shared" si="9"/>
        <v>1.014</v>
      </c>
    </row>
    <row r="83" spans="1:12" x14ac:dyDescent="0.15">
      <c r="A83">
        <v>637206</v>
      </c>
      <c r="B83">
        <v>6.72</v>
      </c>
      <c r="C83">
        <v>71</v>
      </c>
      <c r="D83">
        <v>1111</v>
      </c>
      <c r="E83">
        <v>1113</v>
      </c>
      <c r="F83">
        <v>1111</v>
      </c>
      <c r="G83">
        <v>1111</v>
      </c>
      <c r="H83">
        <f t="shared" si="5"/>
        <v>1294.3333333333333</v>
      </c>
      <c r="I83">
        <f t="shared" si="6"/>
        <v>1.4000000000000012E-2</v>
      </c>
      <c r="J83">
        <f t="shared" si="7"/>
        <v>1.3902905168991434E-2</v>
      </c>
      <c r="K83">
        <f t="shared" si="8"/>
        <v>1.3902905168991434E-2</v>
      </c>
      <c r="L83">
        <f t="shared" si="9"/>
        <v>1.014</v>
      </c>
    </row>
    <row r="84" spans="1:12" x14ac:dyDescent="0.15">
      <c r="A84">
        <v>639906</v>
      </c>
      <c r="B84">
        <v>6.71</v>
      </c>
      <c r="C84">
        <v>71</v>
      </c>
      <c r="D84">
        <v>1111</v>
      </c>
      <c r="E84">
        <v>1113</v>
      </c>
      <c r="F84">
        <v>1111</v>
      </c>
      <c r="G84">
        <v>1111</v>
      </c>
      <c r="H84">
        <f t="shared" si="5"/>
        <v>1339.3333333333333</v>
      </c>
      <c r="I84">
        <f t="shared" si="6"/>
        <v>1.4500000000000002E-2</v>
      </c>
      <c r="J84">
        <f t="shared" si="7"/>
        <v>1.4395880283732339E-2</v>
      </c>
      <c r="K84">
        <f t="shared" si="8"/>
        <v>1.4395880283732339E-2</v>
      </c>
      <c r="L84">
        <f t="shared" si="9"/>
        <v>1.0145</v>
      </c>
    </row>
    <row r="85" spans="1:12" x14ac:dyDescent="0.15">
      <c r="A85">
        <v>642606</v>
      </c>
      <c r="B85">
        <v>6.7</v>
      </c>
      <c r="C85">
        <v>71</v>
      </c>
      <c r="D85">
        <v>1111</v>
      </c>
      <c r="E85">
        <v>1113</v>
      </c>
      <c r="F85">
        <v>1111</v>
      </c>
      <c r="G85">
        <v>1111</v>
      </c>
      <c r="H85">
        <f t="shared" si="5"/>
        <v>1384.3333333333333</v>
      </c>
      <c r="I85">
        <f t="shared" si="6"/>
        <v>1.4999999999999993E-2</v>
      </c>
      <c r="J85">
        <f t="shared" si="7"/>
        <v>1.4888612493750559E-2</v>
      </c>
      <c r="K85">
        <f t="shared" si="8"/>
        <v>1.4888612493750559E-2</v>
      </c>
      <c r="L85">
        <f t="shared" si="9"/>
        <v>1.0149999999999999</v>
      </c>
    </row>
    <row r="86" spans="1:12" x14ac:dyDescent="0.15">
      <c r="A86">
        <v>645306</v>
      </c>
      <c r="B86">
        <v>6.7</v>
      </c>
      <c r="C86">
        <v>71</v>
      </c>
      <c r="D86">
        <v>1111</v>
      </c>
      <c r="E86">
        <v>1113</v>
      </c>
      <c r="F86">
        <v>1111</v>
      </c>
      <c r="G86">
        <v>1111</v>
      </c>
      <c r="H86">
        <f t="shared" si="5"/>
        <v>1429.3333333333333</v>
      </c>
      <c r="I86">
        <f t="shared" si="6"/>
        <v>1.4999999999999993E-2</v>
      </c>
      <c r="J86">
        <f t="shared" si="7"/>
        <v>1.4888612493750559E-2</v>
      </c>
      <c r="K86">
        <f t="shared" si="8"/>
        <v>1.4888612493750559E-2</v>
      </c>
      <c r="L86">
        <f t="shared" si="9"/>
        <v>1.0149999999999999</v>
      </c>
    </row>
    <row r="87" spans="1:12" x14ac:dyDescent="0.15">
      <c r="A87">
        <v>648006</v>
      </c>
      <c r="B87">
        <v>6.69</v>
      </c>
      <c r="C87">
        <v>71</v>
      </c>
      <c r="D87">
        <v>1111</v>
      </c>
      <c r="E87">
        <v>1113</v>
      </c>
      <c r="F87">
        <v>1111</v>
      </c>
      <c r="G87">
        <v>1111</v>
      </c>
      <c r="H87">
        <f t="shared" si="5"/>
        <v>1474.3333333333333</v>
      </c>
      <c r="I87">
        <f t="shared" si="6"/>
        <v>1.5499999999999981E-2</v>
      </c>
      <c r="J87">
        <f t="shared" si="7"/>
        <v>1.5381102038302391E-2</v>
      </c>
      <c r="K87">
        <f t="shared" si="8"/>
        <v>1.5381102038302391E-2</v>
      </c>
      <c r="L87">
        <f t="shared" si="9"/>
        <v>1.0155000000000001</v>
      </c>
    </row>
    <row r="88" spans="1:12" x14ac:dyDescent="0.15">
      <c r="A88">
        <v>650706</v>
      </c>
      <c r="B88">
        <v>6.67</v>
      </c>
      <c r="C88">
        <v>71</v>
      </c>
      <c r="D88">
        <v>1111</v>
      </c>
      <c r="E88">
        <v>1113</v>
      </c>
      <c r="F88">
        <v>1111</v>
      </c>
      <c r="G88">
        <v>1111</v>
      </c>
      <c r="H88">
        <f t="shared" si="5"/>
        <v>1519.3333333333333</v>
      </c>
      <c r="I88">
        <f t="shared" si="6"/>
        <v>1.6500000000000004E-2</v>
      </c>
      <c r="J88">
        <f t="shared" si="7"/>
        <v>1.636535408626423E-2</v>
      </c>
      <c r="K88">
        <f t="shared" si="8"/>
        <v>1.636535408626423E-2</v>
      </c>
      <c r="L88">
        <f t="shared" si="9"/>
        <v>1.0165</v>
      </c>
    </row>
    <row r="89" spans="1:12" x14ac:dyDescent="0.15">
      <c r="A89">
        <v>653406</v>
      </c>
      <c r="B89">
        <v>6.67</v>
      </c>
      <c r="C89">
        <v>71</v>
      </c>
      <c r="D89">
        <v>1110</v>
      </c>
      <c r="E89">
        <v>1112</v>
      </c>
      <c r="F89">
        <v>1111</v>
      </c>
      <c r="G89">
        <v>1111</v>
      </c>
      <c r="H89">
        <f t="shared" si="5"/>
        <v>1564.3333333333333</v>
      </c>
      <c r="I89">
        <f t="shared" si="6"/>
        <v>1.6500000000000004E-2</v>
      </c>
      <c r="J89">
        <f t="shared" si="7"/>
        <v>1.636535408626423E-2</v>
      </c>
      <c r="K89">
        <f t="shared" si="8"/>
        <v>1.636535408626423E-2</v>
      </c>
      <c r="L89">
        <f t="shared" si="9"/>
        <v>1.0165</v>
      </c>
    </row>
    <row r="90" spans="1:12" x14ac:dyDescent="0.15">
      <c r="A90">
        <v>656106</v>
      </c>
      <c r="B90">
        <v>6.66</v>
      </c>
      <c r="C90">
        <v>71</v>
      </c>
      <c r="D90">
        <v>1110</v>
      </c>
      <c r="E90">
        <v>1112</v>
      </c>
      <c r="F90">
        <v>1111</v>
      </c>
      <c r="G90">
        <v>1111</v>
      </c>
      <c r="H90">
        <f t="shared" si="5"/>
        <v>1609.3333333333333</v>
      </c>
      <c r="I90">
        <f t="shared" si="6"/>
        <v>1.6999999999999994E-2</v>
      </c>
      <c r="J90">
        <f t="shared" si="7"/>
        <v>1.6857117066422806E-2</v>
      </c>
      <c r="K90">
        <f t="shared" si="8"/>
        <v>1.6857117066422806E-2</v>
      </c>
      <c r="L90">
        <f t="shared" si="9"/>
        <v>1.0169999999999999</v>
      </c>
    </row>
    <row r="91" spans="1:12" x14ac:dyDescent="0.15">
      <c r="A91">
        <v>658806</v>
      </c>
      <c r="B91">
        <v>6.66</v>
      </c>
      <c r="C91">
        <v>71</v>
      </c>
      <c r="D91">
        <v>1110</v>
      </c>
      <c r="E91">
        <v>1112</v>
      </c>
      <c r="F91">
        <v>1111</v>
      </c>
      <c r="G91">
        <v>1111</v>
      </c>
      <c r="H91">
        <f t="shared" si="5"/>
        <v>1654.3333333333333</v>
      </c>
      <c r="I91">
        <f t="shared" si="6"/>
        <v>1.6999999999999994E-2</v>
      </c>
      <c r="J91">
        <f t="shared" si="7"/>
        <v>1.6857117066422806E-2</v>
      </c>
      <c r="K91">
        <f t="shared" si="8"/>
        <v>1.6857117066422806E-2</v>
      </c>
      <c r="L91">
        <f t="shared" si="9"/>
        <v>1.0169999999999999</v>
      </c>
    </row>
    <row r="92" spans="1:12" x14ac:dyDescent="0.15">
      <c r="A92">
        <v>661506</v>
      </c>
      <c r="B92">
        <v>6.65</v>
      </c>
      <c r="C92">
        <v>71</v>
      </c>
      <c r="D92">
        <v>1110</v>
      </c>
      <c r="E92">
        <v>1112</v>
      </c>
      <c r="F92">
        <v>1111</v>
      </c>
      <c r="G92">
        <v>1111</v>
      </c>
      <c r="H92">
        <f t="shared" si="5"/>
        <v>1699.3333333333333</v>
      </c>
      <c r="I92">
        <f t="shared" si="6"/>
        <v>1.7499999999999984E-2</v>
      </c>
      <c r="J92">
        <f t="shared" si="7"/>
        <v>1.7348638334613073E-2</v>
      </c>
      <c r="K92">
        <f t="shared" si="8"/>
        <v>1.7348638334613073E-2</v>
      </c>
      <c r="L92">
        <f t="shared" si="9"/>
        <v>1.0175000000000001</v>
      </c>
    </row>
    <row r="93" spans="1:12" x14ac:dyDescent="0.15">
      <c r="A93">
        <v>664205</v>
      </c>
      <c r="B93">
        <v>6.65</v>
      </c>
      <c r="C93">
        <v>71</v>
      </c>
      <c r="D93">
        <v>1110</v>
      </c>
      <c r="E93">
        <v>1112</v>
      </c>
      <c r="F93">
        <v>1111</v>
      </c>
      <c r="G93">
        <v>1111</v>
      </c>
      <c r="H93">
        <f t="shared" si="5"/>
        <v>1744.3166666666666</v>
      </c>
      <c r="I93">
        <f t="shared" si="6"/>
        <v>1.7499999999999984E-2</v>
      </c>
      <c r="J93">
        <f t="shared" si="7"/>
        <v>1.7348638334613073E-2</v>
      </c>
      <c r="K93">
        <f t="shared" si="8"/>
        <v>1.7348638334613073E-2</v>
      </c>
      <c r="L93">
        <f t="shared" si="9"/>
        <v>1.0175000000000001</v>
      </c>
    </row>
    <row r="94" spans="1:12" x14ac:dyDescent="0.15">
      <c r="A94">
        <v>666905</v>
      </c>
      <c r="B94">
        <v>6.64</v>
      </c>
      <c r="C94">
        <v>71</v>
      </c>
      <c r="D94">
        <v>1110</v>
      </c>
      <c r="E94">
        <v>1112</v>
      </c>
      <c r="F94">
        <v>1111</v>
      </c>
      <c r="G94">
        <v>1111</v>
      </c>
      <c r="H94">
        <f t="shared" si="5"/>
        <v>1789.3166666666666</v>
      </c>
      <c r="I94">
        <f t="shared" si="6"/>
        <v>1.8000000000000016E-2</v>
      </c>
      <c r="J94">
        <f t="shared" si="7"/>
        <v>1.7839918128331016E-2</v>
      </c>
      <c r="K94">
        <f t="shared" si="8"/>
        <v>1.7839918128331016E-2</v>
      </c>
      <c r="L94">
        <f t="shared" si="9"/>
        <v>1.018</v>
      </c>
    </row>
    <row r="95" spans="1:12" x14ac:dyDescent="0.15">
      <c r="A95">
        <v>669606</v>
      </c>
      <c r="B95">
        <v>6.64</v>
      </c>
      <c r="C95">
        <v>71</v>
      </c>
      <c r="D95">
        <v>1110</v>
      </c>
      <c r="E95">
        <v>1112</v>
      </c>
      <c r="F95">
        <v>1111</v>
      </c>
      <c r="G95">
        <v>1111</v>
      </c>
      <c r="H95">
        <f t="shared" si="5"/>
        <v>1834.3333333333333</v>
      </c>
      <c r="I95">
        <f t="shared" si="6"/>
        <v>1.8000000000000016E-2</v>
      </c>
      <c r="J95">
        <f t="shared" si="7"/>
        <v>1.7839918128331016E-2</v>
      </c>
      <c r="K95">
        <f t="shared" si="8"/>
        <v>1.7839918128331016E-2</v>
      </c>
      <c r="L95">
        <f t="shared" si="9"/>
        <v>1.018</v>
      </c>
    </row>
    <row r="96" spans="1:12" x14ac:dyDescent="0.15">
      <c r="A96">
        <v>672306</v>
      </c>
      <c r="B96">
        <v>6.62</v>
      </c>
      <c r="C96">
        <v>71</v>
      </c>
      <c r="D96">
        <v>1110</v>
      </c>
      <c r="E96">
        <v>1112</v>
      </c>
      <c r="F96">
        <v>1111</v>
      </c>
      <c r="G96">
        <v>1110</v>
      </c>
      <c r="H96">
        <f t="shared" si="5"/>
        <v>1879.3333333333333</v>
      </c>
      <c r="I96">
        <f t="shared" si="6"/>
        <v>1.8999999999999996E-2</v>
      </c>
      <c r="J96">
        <f t="shared" si="7"/>
        <v>1.8821754240587667E-2</v>
      </c>
      <c r="K96">
        <f t="shared" si="8"/>
        <v>1.8821754240587667E-2</v>
      </c>
      <c r="L96">
        <f t="shared" si="9"/>
        <v>1.0189999999999999</v>
      </c>
    </row>
    <row r="97" spans="1:12" x14ac:dyDescent="0.15">
      <c r="A97">
        <v>675006</v>
      </c>
      <c r="B97">
        <v>6.62</v>
      </c>
      <c r="C97">
        <v>71</v>
      </c>
      <c r="D97">
        <v>1110</v>
      </c>
      <c r="E97">
        <v>1112</v>
      </c>
      <c r="F97">
        <v>1110</v>
      </c>
      <c r="G97">
        <v>1110</v>
      </c>
      <c r="H97">
        <f t="shared" si="5"/>
        <v>1924.3333333333333</v>
      </c>
      <c r="I97">
        <f t="shared" si="6"/>
        <v>1.8999999999999996E-2</v>
      </c>
      <c r="J97">
        <f t="shared" si="7"/>
        <v>1.8821754240587667E-2</v>
      </c>
      <c r="K97">
        <f t="shared" si="8"/>
        <v>1.8821754240587667E-2</v>
      </c>
      <c r="L97">
        <f t="shared" si="9"/>
        <v>1.0189999999999999</v>
      </c>
    </row>
    <row r="98" spans="1:12" x14ac:dyDescent="0.15">
      <c r="A98">
        <v>677706</v>
      </c>
      <c r="B98">
        <v>6.62</v>
      </c>
      <c r="C98">
        <v>71</v>
      </c>
      <c r="D98">
        <v>1110</v>
      </c>
      <c r="E98">
        <v>1112</v>
      </c>
      <c r="F98">
        <v>1111</v>
      </c>
      <c r="G98">
        <v>1111</v>
      </c>
      <c r="H98">
        <f t="shared" si="5"/>
        <v>1969.3333333333333</v>
      </c>
      <c r="I98">
        <f t="shared" si="6"/>
        <v>1.8999999999999996E-2</v>
      </c>
      <c r="J98">
        <f t="shared" si="7"/>
        <v>1.8821754240587667E-2</v>
      </c>
      <c r="K98">
        <f t="shared" si="8"/>
        <v>1.8821754240587667E-2</v>
      </c>
      <c r="L98">
        <f t="shared" si="9"/>
        <v>1.0189999999999999</v>
      </c>
    </row>
    <row r="99" spans="1:12" x14ac:dyDescent="0.15">
      <c r="A99">
        <v>680406</v>
      </c>
      <c r="B99">
        <v>6.61</v>
      </c>
      <c r="C99">
        <v>71</v>
      </c>
      <c r="D99">
        <v>1110</v>
      </c>
      <c r="E99">
        <v>1112</v>
      </c>
      <c r="F99">
        <v>1110</v>
      </c>
      <c r="G99">
        <v>1110</v>
      </c>
      <c r="H99">
        <f t="shared" si="5"/>
        <v>2014.3333333333333</v>
      </c>
      <c r="I99">
        <f t="shared" si="6"/>
        <v>1.9499999999999986E-2</v>
      </c>
      <c r="J99">
        <f t="shared" si="7"/>
        <v>1.9312311032372884E-2</v>
      </c>
      <c r="K99">
        <f t="shared" si="8"/>
        <v>1.9312311032372884E-2</v>
      </c>
      <c r="L99">
        <f t="shared" si="9"/>
        <v>1.0195000000000001</v>
      </c>
    </row>
    <row r="100" spans="1:12" x14ac:dyDescent="0.15">
      <c r="A100">
        <v>683106</v>
      </c>
      <c r="B100">
        <v>6.6</v>
      </c>
      <c r="C100">
        <v>71</v>
      </c>
      <c r="D100">
        <v>1110</v>
      </c>
      <c r="E100">
        <v>1112</v>
      </c>
      <c r="F100">
        <v>1110</v>
      </c>
      <c r="G100">
        <v>1110</v>
      </c>
      <c r="H100">
        <f t="shared" si="5"/>
        <v>2059.3333333333335</v>
      </c>
      <c r="I100">
        <f t="shared" si="6"/>
        <v>2.0000000000000018E-2</v>
      </c>
      <c r="J100">
        <f t="shared" si="7"/>
        <v>1.980262729617973E-2</v>
      </c>
      <c r="K100">
        <f t="shared" si="8"/>
        <v>1.980262729617973E-2</v>
      </c>
      <c r="L100">
        <f t="shared" si="9"/>
        <v>1.02</v>
      </c>
    </row>
    <row r="101" spans="1:12" x14ac:dyDescent="0.15">
      <c r="A101">
        <v>685809</v>
      </c>
      <c r="B101">
        <v>6.6</v>
      </c>
      <c r="C101">
        <v>71</v>
      </c>
      <c r="D101">
        <v>1110</v>
      </c>
      <c r="E101">
        <v>1112</v>
      </c>
      <c r="F101">
        <v>1110</v>
      </c>
      <c r="G101">
        <v>1110</v>
      </c>
      <c r="H101">
        <f t="shared" si="5"/>
        <v>2104.3833333333332</v>
      </c>
      <c r="I101">
        <f t="shared" si="6"/>
        <v>2.0000000000000018E-2</v>
      </c>
      <c r="J101">
        <f t="shared" si="7"/>
        <v>1.980262729617973E-2</v>
      </c>
      <c r="K101">
        <f t="shared" si="8"/>
        <v>1.980262729617973E-2</v>
      </c>
      <c r="L101">
        <f t="shared" si="9"/>
        <v>1.02</v>
      </c>
    </row>
    <row r="102" spans="1:12" x14ac:dyDescent="0.15">
      <c r="A102">
        <v>688512</v>
      </c>
      <c r="B102">
        <v>6.6</v>
      </c>
      <c r="C102">
        <v>71</v>
      </c>
      <c r="D102">
        <v>1110</v>
      </c>
      <c r="E102">
        <v>1112</v>
      </c>
      <c r="F102">
        <v>1110</v>
      </c>
      <c r="G102">
        <v>1110</v>
      </c>
      <c r="H102">
        <f t="shared" si="5"/>
        <v>2149.4333333333334</v>
      </c>
      <c r="I102">
        <f t="shared" si="6"/>
        <v>2.0000000000000018E-2</v>
      </c>
      <c r="J102">
        <f t="shared" si="7"/>
        <v>1.980262729617973E-2</v>
      </c>
      <c r="K102">
        <f t="shared" si="8"/>
        <v>1.980262729617973E-2</v>
      </c>
      <c r="L102">
        <f t="shared" si="9"/>
        <v>1.02</v>
      </c>
    </row>
    <row r="103" spans="1:12" x14ac:dyDescent="0.15">
      <c r="A103">
        <v>691206</v>
      </c>
      <c r="B103">
        <v>6.59</v>
      </c>
      <c r="C103">
        <v>71</v>
      </c>
      <c r="D103">
        <v>1110</v>
      </c>
      <c r="E103">
        <v>1112</v>
      </c>
      <c r="F103">
        <v>1110</v>
      </c>
      <c r="G103">
        <v>1110</v>
      </c>
      <c r="H103">
        <f t="shared" si="5"/>
        <v>2194.3333333333335</v>
      </c>
      <c r="I103">
        <f t="shared" si="6"/>
        <v>2.0500000000000008E-2</v>
      </c>
      <c r="J103">
        <f t="shared" si="7"/>
        <v>2.0292703267762394E-2</v>
      </c>
      <c r="K103">
        <f t="shared" si="8"/>
        <v>2.0292703267762394E-2</v>
      </c>
      <c r="L103">
        <f t="shared" si="9"/>
        <v>1.0205</v>
      </c>
    </row>
    <row r="104" spans="1:12" x14ac:dyDescent="0.15">
      <c r="A104">
        <v>693908</v>
      </c>
      <c r="B104">
        <v>6.58</v>
      </c>
      <c r="C104">
        <v>71</v>
      </c>
      <c r="D104">
        <v>1110</v>
      </c>
      <c r="E104">
        <v>1112</v>
      </c>
      <c r="F104">
        <v>1110</v>
      </c>
      <c r="G104">
        <v>1110</v>
      </c>
      <c r="H104">
        <f t="shared" si="5"/>
        <v>2239.3666666666668</v>
      </c>
      <c r="I104">
        <f t="shared" si="6"/>
        <v>2.0999999999999998E-2</v>
      </c>
      <c r="J104">
        <f t="shared" si="7"/>
        <v>2.0782539182528412E-2</v>
      </c>
      <c r="K104">
        <f t="shared" si="8"/>
        <v>2.0782539182528412E-2</v>
      </c>
      <c r="L104">
        <f t="shared" si="9"/>
        <v>1.0209999999999999</v>
      </c>
    </row>
    <row r="105" spans="1:12" x14ac:dyDescent="0.15">
      <c r="A105">
        <v>696607</v>
      </c>
      <c r="B105">
        <v>6.57</v>
      </c>
      <c r="C105">
        <v>71</v>
      </c>
      <c r="D105">
        <v>1110</v>
      </c>
      <c r="E105">
        <v>1112</v>
      </c>
      <c r="F105">
        <v>1110</v>
      </c>
      <c r="G105">
        <v>1110</v>
      </c>
      <c r="H105">
        <f t="shared" si="5"/>
        <v>2284.35</v>
      </c>
      <c r="I105">
        <f t="shared" si="6"/>
        <v>2.1499999999999988E-2</v>
      </c>
      <c r="J105">
        <f t="shared" si="7"/>
        <v>2.1272135275539769E-2</v>
      </c>
      <c r="K105">
        <f t="shared" si="8"/>
        <v>2.1272135275539769E-2</v>
      </c>
      <c r="L105">
        <f t="shared" si="9"/>
        <v>1.0215000000000001</v>
      </c>
    </row>
    <row r="106" spans="1:12" x14ac:dyDescent="0.15">
      <c r="A106">
        <v>699306</v>
      </c>
      <c r="B106">
        <v>6.56</v>
      </c>
      <c r="C106">
        <v>71</v>
      </c>
      <c r="D106">
        <v>1110</v>
      </c>
      <c r="E106">
        <v>1112</v>
      </c>
      <c r="F106">
        <v>1110</v>
      </c>
      <c r="G106">
        <v>1110</v>
      </c>
      <c r="H106">
        <f t="shared" si="5"/>
        <v>2329.3333333333335</v>
      </c>
      <c r="I106">
        <f t="shared" si="6"/>
        <v>2.200000000000002E-2</v>
      </c>
      <c r="J106">
        <f t="shared" si="7"/>
        <v>2.176149178151271E-2</v>
      </c>
      <c r="K106">
        <f t="shared" si="8"/>
        <v>2.176149178151271E-2</v>
      </c>
      <c r="L106">
        <f t="shared" si="9"/>
        <v>1.022</v>
      </c>
    </row>
    <row r="107" spans="1:12" x14ac:dyDescent="0.15">
      <c r="A107">
        <v>702006</v>
      </c>
      <c r="B107">
        <v>6.56</v>
      </c>
      <c r="C107">
        <v>71</v>
      </c>
      <c r="D107">
        <v>1110</v>
      </c>
      <c r="E107">
        <v>1112</v>
      </c>
      <c r="F107">
        <v>1110</v>
      </c>
      <c r="G107">
        <v>1110</v>
      </c>
      <c r="H107">
        <f t="shared" si="5"/>
        <v>2374.3333333333335</v>
      </c>
      <c r="I107">
        <f t="shared" si="6"/>
        <v>2.200000000000002E-2</v>
      </c>
      <c r="J107">
        <f t="shared" si="7"/>
        <v>2.176149178151271E-2</v>
      </c>
      <c r="K107">
        <f t="shared" si="8"/>
        <v>2.176149178151271E-2</v>
      </c>
      <c r="L107">
        <f t="shared" si="9"/>
        <v>1.022</v>
      </c>
    </row>
    <row r="108" spans="1:12" x14ac:dyDescent="0.15">
      <c r="A108">
        <v>704706</v>
      </c>
      <c r="B108">
        <v>6.55</v>
      </c>
      <c r="C108">
        <v>71</v>
      </c>
      <c r="D108">
        <v>1110</v>
      </c>
      <c r="E108">
        <v>1112</v>
      </c>
      <c r="F108">
        <v>1110</v>
      </c>
      <c r="G108">
        <v>1110</v>
      </c>
      <c r="H108">
        <f t="shared" si="5"/>
        <v>2419.3333333333335</v>
      </c>
      <c r="I108">
        <f t="shared" si="6"/>
        <v>2.250000000000001E-2</v>
      </c>
      <c r="J108">
        <f t="shared" si="7"/>
        <v>2.2250608934819723E-2</v>
      </c>
      <c r="K108">
        <f t="shared" si="8"/>
        <v>2.2250608934819723E-2</v>
      </c>
      <c r="L108">
        <f t="shared" si="9"/>
        <v>1.0225</v>
      </c>
    </row>
    <row r="109" spans="1:12" x14ac:dyDescent="0.15">
      <c r="A109">
        <v>705602</v>
      </c>
      <c r="B109">
        <v>6.55</v>
      </c>
      <c r="C109">
        <v>71</v>
      </c>
      <c r="D109">
        <v>1109</v>
      </c>
      <c r="E109">
        <v>1111</v>
      </c>
      <c r="F109">
        <v>1110</v>
      </c>
      <c r="G109">
        <v>1110</v>
      </c>
      <c r="H109">
        <f t="shared" si="5"/>
        <v>2434.2666666666669</v>
      </c>
      <c r="I109">
        <f t="shared" si="6"/>
        <v>2.250000000000001E-2</v>
      </c>
      <c r="J109">
        <f t="shared" si="7"/>
        <v>2.2250608934819723E-2</v>
      </c>
      <c r="K109">
        <f t="shared" si="8"/>
        <v>2.2250608934819723E-2</v>
      </c>
      <c r="L109">
        <f t="shared" si="9"/>
        <v>1.0225</v>
      </c>
    </row>
    <row r="110" spans="1:12" x14ac:dyDescent="0.15">
      <c r="A110">
        <v>709208</v>
      </c>
      <c r="B110">
        <v>6.54</v>
      </c>
      <c r="C110">
        <v>71</v>
      </c>
      <c r="D110">
        <v>1109</v>
      </c>
      <c r="E110">
        <v>1112</v>
      </c>
      <c r="F110">
        <v>1110</v>
      </c>
      <c r="G110">
        <v>1110</v>
      </c>
      <c r="H110">
        <f t="shared" si="5"/>
        <v>2494.3666666666668</v>
      </c>
      <c r="I110">
        <f t="shared" si="6"/>
        <v>2.3E-2</v>
      </c>
      <c r="J110">
        <f t="shared" si="7"/>
        <v>2.2739486969489339E-2</v>
      </c>
      <c r="K110">
        <f t="shared" si="8"/>
        <v>2.2739486969489339E-2</v>
      </c>
      <c r="L110">
        <f t="shared" si="9"/>
        <v>1.0229999999999999</v>
      </c>
    </row>
    <row r="111" spans="1:12" x14ac:dyDescent="0.15">
      <c r="A111">
        <v>712808</v>
      </c>
      <c r="B111">
        <v>6.53</v>
      </c>
      <c r="C111">
        <v>71</v>
      </c>
      <c r="D111">
        <v>1109</v>
      </c>
      <c r="E111">
        <v>1111</v>
      </c>
      <c r="F111">
        <v>1110</v>
      </c>
      <c r="G111">
        <v>1110</v>
      </c>
      <c r="H111">
        <f t="shared" si="5"/>
        <v>2554.3666666666668</v>
      </c>
      <c r="I111">
        <f t="shared" si="6"/>
        <v>2.349999999999999E-2</v>
      </c>
      <c r="J111">
        <f t="shared" si="7"/>
        <v>2.3228126119207243E-2</v>
      </c>
      <c r="K111">
        <f t="shared" si="8"/>
        <v>2.3228126119207243E-2</v>
      </c>
      <c r="L111">
        <f t="shared" si="9"/>
        <v>1.0235000000000001</v>
      </c>
    </row>
    <row r="112" spans="1:12" x14ac:dyDescent="0.15">
      <c r="A112">
        <v>716408</v>
      </c>
      <c r="B112">
        <v>6.53</v>
      </c>
      <c r="C112">
        <v>71</v>
      </c>
      <c r="D112">
        <v>1109</v>
      </c>
      <c r="E112">
        <v>1112</v>
      </c>
      <c r="F112">
        <v>1110</v>
      </c>
      <c r="G112">
        <v>1110</v>
      </c>
      <c r="H112">
        <f t="shared" si="5"/>
        <v>2614.3666666666668</v>
      </c>
      <c r="I112">
        <f t="shared" si="6"/>
        <v>2.349999999999999E-2</v>
      </c>
      <c r="J112">
        <f t="shared" si="7"/>
        <v>2.3228126119207243E-2</v>
      </c>
      <c r="K112">
        <f t="shared" si="8"/>
        <v>2.3228126119207243E-2</v>
      </c>
      <c r="L112">
        <f t="shared" si="9"/>
        <v>1.0235000000000001</v>
      </c>
    </row>
    <row r="113" spans="1:12" x14ac:dyDescent="0.15">
      <c r="A113">
        <v>720008</v>
      </c>
      <c r="B113">
        <v>6.52</v>
      </c>
      <c r="C113">
        <v>71</v>
      </c>
      <c r="D113">
        <v>1110</v>
      </c>
      <c r="E113">
        <v>1112</v>
      </c>
      <c r="F113">
        <v>1111</v>
      </c>
      <c r="G113">
        <v>1111</v>
      </c>
      <c r="H113">
        <f t="shared" si="5"/>
        <v>2674.3666666666668</v>
      </c>
      <c r="I113">
        <f t="shared" si="6"/>
        <v>2.4000000000000021E-2</v>
      </c>
      <c r="J113">
        <f t="shared" si="7"/>
        <v>2.3716526617316065E-2</v>
      </c>
      <c r="K113">
        <f t="shared" si="8"/>
        <v>2.3716526617316065E-2</v>
      </c>
      <c r="L113">
        <f t="shared" si="9"/>
        <v>1.024</v>
      </c>
    </row>
    <row r="114" spans="1:12" x14ac:dyDescent="0.15">
      <c r="A114">
        <v>723608</v>
      </c>
      <c r="B114">
        <v>6.52</v>
      </c>
      <c r="C114">
        <v>71</v>
      </c>
      <c r="D114">
        <v>1110</v>
      </c>
      <c r="E114">
        <v>1112</v>
      </c>
      <c r="F114">
        <v>1111</v>
      </c>
      <c r="G114">
        <v>1111</v>
      </c>
      <c r="H114">
        <f t="shared" si="5"/>
        <v>2734.3666666666668</v>
      </c>
      <c r="I114">
        <f t="shared" si="6"/>
        <v>2.4000000000000021E-2</v>
      </c>
      <c r="J114">
        <f t="shared" si="7"/>
        <v>2.3716526617316065E-2</v>
      </c>
      <c r="K114">
        <f t="shared" si="8"/>
        <v>2.3716526617316065E-2</v>
      </c>
      <c r="L114">
        <f t="shared" si="9"/>
        <v>1.024</v>
      </c>
    </row>
    <row r="115" spans="1:12" x14ac:dyDescent="0.15">
      <c r="A115">
        <v>727208</v>
      </c>
      <c r="B115">
        <v>6.5</v>
      </c>
      <c r="C115">
        <v>71</v>
      </c>
      <c r="D115">
        <v>1110</v>
      </c>
      <c r="E115">
        <v>1112</v>
      </c>
      <c r="F115">
        <v>1111</v>
      </c>
      <c r="G115">
        <v>1111</v>
      </c>
      <c r="H115">
        <f t="shared" si="5"/>
        <v>2794.3666666666668</v>
      </c>
      <c r="I115">
        <f t="shared" si="6"/>
        <v>2.5000000000000001E-2</v>
      </c>
      <c r="J115">
        <f t="shared" si="7"/>
        <v>2.4692612590371414E-2</v>
      </c>
      <c r="K115">
        <f t="shared" si="8"/>
        <v>2.4692612590371414E-2</v>
      </c>
      <c r="L115">
        <f t="shared" si="9"/>
        <v>1.0249999999999999</v>
      </c>
    </row>
    <row r="116" spans="1:12" x14ac:dyDescent="0.15">
      <c r="A116">
        <v>730808</v>
      </c>
      <c r="B116">
        <v>6.5</v>
      </c>
      <c r="C116">
        <v>71</v>
      </c>
      <c r="D116">
        <v>1110</v>
      </c>
      <c r="E116">
        <v>1112</v>
      </c>
      <c r="F116">
        <v>1111</v>
      </c>
      <c r="G116">
        <v>1111</v>
      </c>
      <c r="H116">
        <f t="shared" si="5"/>
        <v>2854.3666666666668</v>
      </c>
      <c r="I116">
        <f t="shared" si="6"/>
        <v>2.5000000000000001E-2</v>
      </c>
      <c r="J116">
        <f t="shared" si="7"/>
        <v>2.4692612590371414E-2</v>
      </c>
      <c r="K116">
        <f t="shared" si="8"/>
        <v>2.4692612590371414E-2</v>
      </c>
      <c r="L116">
        <f t="shared" si="9"/>
        <v>1.0249999999999999</v>
      </c>
    </row>
    <row r="117" spans="1:12" x14ac:dyDescent="0.15">
      <c r="A117">
        <v>734408</v>
      </c>
      <c r="B117">
        <v>6.49</v>
      </c>
      <c r="C117">
        <v>71</v>
      </c>
      <c r="D117">
        <v>1110</v>
      </c>
      <c r="E117">
        <v>1112</v>
      </c>
      <c r="F117">
        <v>1111</v>
      </c>
      <c r="G117">
        <v>1111</v>
      </c>
      <c r="H117">
        <f t="shared" si="5"/>
        <v>2914.3666666666668</v>
      </c>
      <c r="I117">
        <f t="shared" si="6"/>
        <v>2.5499999999999991E-2</v>
      </c>
      <c r="J117">
        <f t="shared" si="7"/>
        <v>2.5180298530298326E-2</v>
      </c>
      <c r="K117">
        <f t="shared" si="8"/>
        <v>2.5180298530298326E-2</v>
      </c>
      <c r="L117">
        <f t="shared" si="9"/>
        <v>1.0255000000000001</v>
      </c>
    </row>
    <row r="118" spans="1:12" x14ac:dyDescent="0.15">
      <c r="A118">
        <v>738008</v>
      </c>
      <c r="B118">
        <v>6.49</v>
      </c>
      <c r="C118">
        <v>71</v>
      </c>
      <c r="D118">
        <v>1110</v>
      </c>
      <c r="E118">
        <v>1112</v>
      </c>
      <c r="F118">
        <v>1111</v>
      </c>
      <c r="G118">
        <v>1111</v>
      </c>
      <c r="H118">
        <f t="shared" si="5"/>
        <v>2974.3666666666668</v>
      </c>
      <c r="I118">
        <f t="shared" si="6"/>
        <v>2.5499999999999991E-2</v>
      </c>
      <c r="J118">
        <f t="shared" si="7"/>
        <v>2.5180298530298326E-2</v>
      </c>
      <c r="K118">
        <f t="shared" si="8"/>
        <v>2.5180298530298326E-2</v>
      </c>
      <c r="L118">
        <f t="shared" si="9"/>
        <v>1.0255000000000001</v>
      </c>
    </row>
    <row r="119" spans="1:12" x14ac:dyDescent="0.15">
      <c r="A119">
        <v>741608</v>
      </c>
      <c r="B119">
        <v>6.48</v>
      </c>
      <c r="C119">
        <v>71</v>
      </c>
      <c r="D119">
        <v>1110</v>
      </c>
      <c r="E119">
        <v>1113</v>
      </c>
      <c r="F119">
        <v>1111</v>
      </c>
      <c r="G119">
        <v>1111</v>
      </c>
      <c r="H119">
        <f t="shared" si="5"/>
        <v>3034.3666666666668</v>
      </c>
      <c r="I119">
        <f t="shared" si="6"/>
        <v>2.5999999999999981E-2</v>
      </c>
      <c r="J119">
        <f t="shared" si="7"/>
        <v>2.5667746748577813E-2</v>
      </c>
      <c r="K119">
        <f t="shared" si="8"/>
        <v>2.5667746748577813E-2</v>
      </c>
      <c r="L119">
        <f t="shared" si="9"/>
        <v>1.026</v>
      </c>
    </row>
    <row r="120" spans="1:12" x14ac:dyDescent="0.15">
      <c r="A120">
        <v>745208</v>
      </c>
      <c r="B120">
        <v>6.48</v>
      </c>
      <c r="C120">
        <v>71</v>
      </c>
      <c r="D120">
        <v>1110</v>
      </c>
      <c r="E120">
        <v>1112</v>
      </c>
      <c r="F120">
        <v>1111</v>
      </c>
      <c r="G120">
        <v>1111</v>
      </c>
      <c r="H120">
        <f t="shared" si="5"/>
        <v>3094.3666666666668</v>
      </c>
      <c r="I120">
        <f t="shared" si="6"/>
        <v>2.5999999999999981E-2</v>
      </c>
      <c r="J120">
        <f t="shared" si="7"/>
        <v>2.5667746748577813E-2</v>
      </c>
      <c r="K120">
        <f t="shared" si="8"/>
        <v>2.5667746748577813E-2</v>
      </c>
      <c r="L120">
        <f t="shared" si="9"/>
        <v>1.026</v>
      </c>
    </row>
    <row r="121" spans="1:12" x14ac:dyDescent="0.15">
      <c r="A121">
        <v>748808</v>
      </c>
      <c r="B121">
        <v>6.47</v>
      </c>
      <c r="C121">
        <v>71</v>
      </c>
      <c r="D121">
        <v>1110</v>
      </c>
      <c r="E121">
        <v>1112</v>
      </c>
      <c r="F121">
        <v>1111</v>
      </c>
      <c r="G121">
        <v>1111</v>
      </c>
      <c r="H121">
        <f t="shared" si="5"/>
        <v>3154.3666666666668</v>
      </c>
      <c r="I121">
        <f t="shared" si="6"/>
        <v>2.6500000000000013E-2</v>
      </c>
      <c r="J121">
        <f t="shared" si="7"/>
        <v>2.615495747685118E-2</v>
      </c>
      <c r="K121">
        <f t="shared" si="8"/>
        <v>2.615495747685118E-2</v>
      </c>
      <c r="L121">
        <f t="shared" si="9"/>
        <v>1.0265</v>
      </c>
    </row>
    <row r="122" spans="1:12" x14ac:dyDescent="0.15">
      <c r="A122">
        <v>752408</v>
      </c>
      <c r="B122">
        <v>6.46</v>
      </c>
      <c r="C122">
        <v>71</v>
      </c>
      <c r="D122">
        <v>1110</v>
      </c>
      <c r="E122">
        <v>1112</v>
      </c>
      <c r="F122">
        <v>1111</v>
      </c>
      <c r="G122">
        <v>1111</v>
      </c>
      <c r="H122">
        <f t="shared" si="5"/>
        <v>3214.3666666666668</v>
      </c>
      <c r="I122">
        <f t="shared" si="6"/>
        <v>2.7000000000000003E-2</v>
      </c>
      <c r="J122">
        <f t="shared" si="7"/>
        <v>2.6641930946421092E-2</v>
      </c>
      <c r="K122">
        <f t="shared" si="8"/>
        <v>2.6641930946421092E-2</v>
      </c>
      <c r="L122">
        <f t="shared" si="9"/>
        <v>1.0269999999999999</v>
      </c>
    </row>
    <row r="123" spans="1:12" x14ac:dyDescent="0.15">
      <c r="A123">
        <v>756008</v>
      </c>
      <c r="B123">
        <v>6.45</v>
      </c>
      <c r="C123">
        <v>71</v>
      </c>
      <c r="D123">
        <v>1110</v>
      </c>
      <c r="E123">
        <v>1112</v>
      </c>
      <c r="F123">
        <v>1111</v>
      </c>
      <c r="G123">
        <v>1111</v>
      </c>
      <c r="H123">
        <f t="shared" si="5"/>
        <v>3274.3666666666668</v>
      </c>
      <c r="I123">
        <f t="shared" si="6"/>
        <v>2.7499999999999993E-2</v>
      </c>
      <c r="J123">
        <f t="shared" si="7"/>
        <v>2.7128667388252696E-2</v>
      </c>
      <c r="K123">
        <f t="shared" si="8"/>
        <v>2.7128667388252696E-2</v>
      </c>
      <c r="L123">
        <f t="shared" si="9"/>
        <v>1.0275000000000001</v>
      </c>
    </row>
    <row r="124" spans="1:12" x14ac:dyDescent="0.15">
      <c r="A124">
        <v>759608</v>
      </c>
      <c r="B124">
        <v>6.45</v>
      </c>
      <c r="C124">
        <v>71</v>
      </c>
      <c r="D124">
        <v>1110</v>
      </c>
      <c r="E124">
        <v>1112</v>
      </c>
      <c r="F124">
        <v>1111</v>
      </c>
      <c r="G124">
        <v>1111</v>
      </c>
      <c r="H124">
        <f t="shared" si="5"/>
        <v>3334.3666666666668</v>
      </c>
      <c r="I124">
        <f t="shared" si="6"/>
        <v>2.7499999999999993E-2</v>
      </c>
      <c r="J124">
        <f t="shared" si="7"/>
        <v>2.7128667388252696E-2</v>
      </c>
      <c r="K124">
        <f t="shared" si="8"/>
        <v>2.7128667388252696E-2</v>
      </c>
      <c r="L124">
        <f t="shared" si="9"/>
        <v>1.0275000000000001</v>
      </c>
    </row>
    <row r="125" spans="1:12" x14ac:dyDescent="0.15">
      <c r="A125">
        <v>763208</v>
      </c>
      <c r="B125">
        <v>6.44</v>
      </c>
      <c r="C125">
        <v>71</v>
      </c>
      <c r="D125">
        <v>1110</v>
      </c>
      <c r="E125">
        <v>1112</v>
      </c>
      <c r="F125">
        <v>1111</v>
      </c>
      <c r="G125">
        <v>1111</v>
      </c>
      <c r="H125">
        <f t="shared" si="5"/>
        <v>3394.3666666666668</v>
      </c>
      <c r="I125">
        <f t="shared" si="6"/>
        <v>2.7999999999999983E-2</v>
      </c>
      <c r="J125">
        <f t="shared" si="7"/>
        <v>2.7615167032973391E-2</v>
      </c>
      <c r="K125">
        <f t="shared" si="8"/>
        <v>2.7615167032973391E-2</v>
      </c>
      <c r="L125">
        <f t="shared" si="9"/>
        <v>1.028</v>
      </c>
    </row>
    <row r="126" spans="1:12" x14ac:dyDescent="0.15">
      <c r="A126">
        <v>766808</v>
      </c>
      <c r="B126">
        <v>6.43</v>
      </c>
      <c r="C126">
        <v>71</v>
      </c>
      <c r="D126">
        <v>1110</v>
      </c>
      <c r="E126">
        <v>1112</v>
      </c>
      <c r="F126">
        <v>1111</v>
      </c>
      <c r="G126">
        <v>1111</v>
      </c>
      <c r="H126">
        <f t="shared" si="5"/>
        <v>3454.3666666666668</v>
      </c>
      <c r="I126">
        <f t="shared" si="6"/>
        <v>2.8500000000000015E-2</v>
      </c>
      <c r="J126">
        <f t="shared" si="7"/>
        <v>2.8101430110874778E-2</v>
      </c>
      <c r="K126">
        <f t="shared" si="8"/>
        <v>2.8101430110874778E-2</v>
      </c>
      <c r="L126">
        <f t="shared" si="9"/>
        <v>1.0285</v>
      </c>
    </row>
    <row r="127" spans="1:12" x14ac:dyDescent="0.15">
      <c r="A127">
        <v>770408</v>
      </c>
      <c r="B127">
        <v>6.43</v>
      </c>
      <c r="C127">
        <v>71</v>
      </c>
      <c r="D127">
        <v>1110</v>
      </c>
      <c r="E127">
        <v>1112</v>
      </c>
      <c r="F127">
        <v>1111</v>
      </c>
      <c r="G127">
        <v>1111</v>
      </c>
      <c r="H127">
        <f t="shared" si="5"/>
        <v>3514.3666666666668</v>
      </c>
      <c r="I127">
        <f t="shared" si="6"/>
        <v>2.8500000000000015E-2</v>
      </c>
      <c r="J127">
        <f t="shared" si="7"/>
        <v>2.8101430110874778E-2</v>
      </c>
      <c r="K127">
        <f t="shared" si="8"/>
        <v>2.8101430110874778E-2</v>
      </c>
      <c r="L127">
        <f t="shared" si="9"/>
        <v>1.0285</v>
      </c>
    </row>
    <row r="128" spans="1:12" x14ac:dyDescent="0.15">
      <c r="A128">
        <v>774008</v>
      </c>
      <c r="B128">
        <v>6.42</v>
      </c>
      <c r="C128">
        <v>71</v>
      </c>
      <c r="D128">
        <v>1110</v>
      </c>
      <c r="E128">
        <v>1112</v>
      </c>
      <c r="F128">
        <v>1111</v>
      </c>
      <c r="G128">
        <v>1111</v>
      </c>
      <c r="H128">
        <f t="shared" si="5"/>
        <v>3574.3666666666668</v>
      </c>
      <c r="I128">
        <f t="shared" si="6"/>
        <v>2.9000000000000005E-2</v>
      </c>
      <c r="J128">
        <f t="shared" si="7"/>
        <v>2.8587456851912472E-2</v>
      </c>
      <c r="K128">
        <f t="shared" si="8"/>
        <v>2.8587456851912472E-2</v>
      </c>
      <c r="L128">
        <f t="shared" si="9"/>
        <v>1.0289999999999999</v>
      </c>
    </row>
    <row r="129" spans="1:12" x14ac:dyDescent="0.15">
      <c r="A129">
        <v>777608</v>
      </c>
      <c r="B129">
        <v>6.41</v>
      </c>
      <c r="C129">
        <v>71</v>
      </c>
      <c r="D129">
        <v>1110</v>
      </c>
      <c r="E129">
        <v>1112</v>
      </c>
      <c r="F129">
        <v>1111</v>
      </c>
      <c r="G129">
        <v>1111</v>
      </c>
      <c r="H129">
        <f t="shared" si="5"/>
        <v>3634.3666666666668</v>
      </c>
      <c r="I129">
        <f t="shared" si="6"/>
        <v>2.9499999999999995E-2</v>
      </c>
      <c r="J129">
        <f t="shared" si="7"/>
        <v>2.9073247485707165E-2</v>
      </c>
      <c r="K129">
        <f t="shared" si="8"/>
        <v>2.9073247485707165E-2</v>
      </c>
      <c r="L129">
        <f t="shared" si="9"/>
        <v>1.0295000000000001</v>
      </c>
    </row>
    <row r="130" spans="1:12" x14ac:dyDescent="0.15">
      <c r="A130">
        <v>781208</v>
      </c>
      <c r="B130">
        <v>6.41</v>
      </c>
      <c r="C130">
        <v>71</v>
      </c>
      <c r="D130">
        <v>1110</v>
      </c>
      <c r="E130">
        <v>1112</v>
      </c>
      <c r="F130">
        <v>1111</v>
      </c>
      <c r="G130">
        <v>1111</v>
      </c>
      <c r="H130">
        <f t="shared" ref="H130:H193" si="10">(A130-$A$6)/60</f>
        <v>3694.3666666666668</v>
      </c>
      <c r="I130">
        <f t="shared" ref="I130:I193" si="11">(7-B130)*0.05/1</f>
        <v>2.9499999999999995E-2</v>
      </c>
      <c r="J130">
        <f t="shared" ref="J130:J193" si="12">LN(1+I130)</f>
        <v>2.9073247485707165E-2</v>
      </c>
      <c r="K130">
        <f t="shared" ref="K130:K193" si="13">J130</f>
        <v>2.9073247485707165E-2</v>
      </c>
      <c r="L130">
        <f t="shared" ref="L130:L193" si="14">1+I130</f>
        <v>1.0295000000000001</v>
      </c>
    </row>
    <row r="131" spans="1:12" x14ac:dyDescent="0.15">
      <c r="A131">
        <v>784808</v>
      </c>
      <c r="B131">
        <v>6.4</v>
      </c>
      <c r="C131">
        <v>72</v>
      </c>
      <c r="D131">
        <v>1110</v>
      </c>
      <c r="E131">
        <v>1112</v>
      </c>
      <c r="F131">
        <v>1111</v>
      </c>
      <c r="G131">
        <v>1111</v>
      </c>
      <c r="H131">
        <f t="shared" si="10"/>
        <v>3754.3666666666668</v>
      </c>
      <c r="I131">
        <f t="shared" si="11"/>
        <v>2.9999999999999985E-2</v>
      </c>
      <c r="J131">
        <f t="shared" si="12"/>
        <v>2.9558802241544429E-2</v>
      </c>
      <c r="K131">
        <f t="shared" si="13"/>
        <v>2.9558802241544429E-2</v>
      </c>
      <c r="L131">
        <f t="shared" si="14"/>
        <v>1.03</v>
      </c>
    </row>
    <row r="132" spans="1:12" x14ac:dyDescent="0.15">
      <c r="A132">
        <v>788408</v>
      </c>
      <c r="B132">
        <v>6.4</v>
      </c>
      <c r="C132">
        <v>72</v>
      </c>
      <c r="D132">
        <v>1110</v>
      </c>
      <c r="E132">
        <v>1112</v>
      </c>
      <c r="F132">
        <v>1111</v>
      </c>
      <c r="G132">
        <v>1111</v>
      </c>
      <c r="H132">
        <f t="shared" si="10"/>
        <v>3814.3666666666668</v>
      </c>
      <c r="I132">
        <f t="shared" si="11"/>
        <v>2.9999999999999985E-2</v>
      </c>
      <c r="J132">
        <f t="shared" si="12"/>
        <v>2.9558802241544429E-2</v>
      </c>
      <c r="K132">
        <f t="shared" si="13"/>
        <v>2.9558802241544429E-2</v>
      </c>
      <c r="L132">
        <f t="shared" si="14"/>
        <v>1.03</v>
      </c>
    </row>
    <row r="133" spans="1:12" x14ac:dyDescent="0.15">
      <c r="A133">
        <v>792008</v>
      </c>
      <c r="B133">
        <v>6.39</v>
      </c>
      <c r="C133">
        <v>72</v>
      </c>
      <c r="D133">
        <v>1110</v>
      </c>
      <c r="E133">
        <v>1112</v>
      </c>
      <c r="F133">
        <v>1111</v>
      </c>
      <c r="G133">
        <v>1111</v>
      </c>
      <c r="H133">
        <f t="shared" si="10"/>
        <v>3874.3666666666668</v>
      </c>
      <c r="I133">
        <f t="shared" si="11"/>
        <v>3.0500000000000017E-2</v>
      </c>
      <c r="J133">
        <f t="shared" si="12"/>
        <v>3.0044121348376644E-2</v>
      </c>
      <c r="K133">
        <f t="shared" si="13"/>
        <v>3.0044121348376644E-2</v>
      </c>
      <c r="L133">
        <f t="shared" si="14"/>
        <v>1.0305</v>
      </c>
    </row>
    <row r="134" spans="1:12" x14ac:dyDescent="0.15">
      <c r="A134">
        <v>795609</v>
      </c>
      <c r="B134">
        <v>6.39</v>
      </c>
      <c r="C134">
        <v>71</v>
      </c>
      <c r="D134">
        <v>1110</v>
      </c>
      <c r="E134">
        <v>1112</v>
      </c>
      <c r="F134">
        <v>1111</v>
      </c>
      <c r="G134">
        <v>1111</v>
      </c>
      <c r="H134">
        <f t="shared" si="10"/>
        <v>3934.3833333333332</v>
      </c>
      <c r="I134">
        <f t="shared" si="11"/>
        <v>3.0500000000000017E-2</v>
      </c>
      <c r="J134">
        <f t="shared" si="12"/>
        <v>3.0044121348376644E-2</v>
      </c>
      <c r="K134">
        <f t="shared" si="13"/>
        <v>3.0044121348376644E-2</v>
      </c>
      <c r="L134">
        <f t="shared" si="14"/>
        <v>1.0305</v>
      </c>
    </row>
    <row r="135" spans="1:12" x14ac:dyDescent="0.15">
      <c r="A135">
        <v>799208</v>
      </c>
      <c r="B135">
        <v>6.38</v>
      </c>
      <c r="C135">
        <v>71</v>
      </c>
      <c r="D135">
        <v>1109</v>
      </c>
      <c r="E135">
        <v>1112</v>
      </c>
      <c r="F135">
        <v>1111</v>
      </c>
      <c r="G135">
        <v>1111</v>
      </c>
      <c r="H135">
        <f t="shared" si="10"/>
        <v>3994.3666666666668</v>
      </c>
      <c r="I135">
        <f t="shared" si="11"/>
        <v>3.1000000000000007E-2</v>
      </c>
      <c r="J135">
        <f t="shared" si="12"/>
        <v>3.0529205034822791E-2</v>
      </c>
      <c r="K135">
        <f t="shared" si="13"/>
        <v>3.0529205034822791E-2</v>
      </c>
      <c r="L135">
        <f t="shared" si="14"/>
        <v>1.0309999999999999</v>
      </c>
    </row>
    <row r="136" spans="1:12" x14ac:dyDescent="0.15">
      <c r="A136">
        <v>802808</v>
      </c>
      <c r="B136">
        <v>6.37</v>
      </c>
      <c r="C136">
        <v>71</v>
      </c>
      <c r="D136">
        <v>1110</v>
      </c>
      <c r="E136">
        <v>1112</v>
      </c>
      <c r="F136">
        <v>1111</v>
      </c>
      <c r="G136">
        <v>1111</v>
      </c>
      <c r="H136">
        <f t="shared" si="10"/>
        <v>4054.3666666666668</v>
      </c>
      <c r="I136">
        <f t="shared" si="11"/>
        <v>3.1499999999999993E-2</v>
      </c>
      <c r="J136">
        <f t="shared" si="12"/>
        <v>3.1014053529169541E-2</v>
      </c>
      <c r="K136">
        <f t="shared" si="13"/>
        <v>3.1014053529169541E-2</v>
      </c>
      <c r="L136">
        <f t="shared" si="14"/>
        <v>1.0315000000000001</v>
      </c>
    </row>
    <row r="137" spans="1:12" x14ac:dyDescent="0.15">
      <c r="A137">
        <v>806408</v>
      </c>
      <c r="B137">
        <v>6.37</v>
      </c>
      <c r="C137">
        <v>71</v>
      </c>
      <c r="D137">
        <v>1110</v>
      </c>
      <c r="E137">
        <v>1112</v>
      </c>
      <c r="F137">
        <v>1111</v>
      </c>
      <c r="G137">
        <v>1111</v>
      </c>
      <c r="H137">
        <f t="shared" si="10"/>
        <v>4114.3666666666668</v>
      </c>
      <c r="I137">
        <f t="shared" si="11"/>
        <v>3.1499999999999993E-2</v>
      </c>
      <c r="J137">
        <f t="shared" si="12"/>
        <v>3.1014053529169541E-2</v>
      </c>
      <c r="K137">
        <f t="shared" si="13"/>
        <v>3.1014053529169541E-2</v>
      </c>
      <c r="L137">
        <f t="shared" si="14"/>
        <v>1.0315000000000001</v>
      </c>
    </row>
    <row r="138" spans="1:12" x14ac:dyDescent="0.15">
      <c r="A138">
        <v>810008</v>
      </c>
      <c r="B138">
        <v>6.37</v>
      </c>
      <c r="C138">
        <v>71</v>
      </c>
      <c r="D138">
        <v>1110</v>
      </c>
      <c r="E138">
        <v>1112</v>
      </c>
      <c r="F138">
        <v>1111</v>
      </c>
      <c r="G138">
        <v>1111</v>
      </c>
      <c r="H138">
        <f t="shared" si="10"/>
        <v>4174.3666666666668</v>
      </c>
      <c r="I138">
        <f t="shared" si="11"/>
        <v>3.1499999999999993E-2</v>
      </c>
      <c r="J138">
        <f t="shared" si="12"/>
        <v>3.1014053529169541E-2</v>
      </c>
      <c r="K138">
        <f t="shared" si="13"/>
        <v>3.1014053529169541E-2</v>
      </c>
      <c r="L138">
        <f t="shared" si="14"/>
        <v>1.0315000000000001</v>
      </c>
    </row>
    <row r="139" spans="1:12" x14ac:dyDescent="0.15">
      <c r="A139">
        <v>813608</v>
      </c>
      <c r="B139">
        <v>6.35</v>
      </c>
      <c r="C139">
        <v>71</v>
      </c>
      <c r="D139">
        <v>1110</v>
      </c>
      <c r="E139">
        <v>1112</v>
      </c>
      <c r="F139">
        <v>1111</v>
      </c>
      <c r="G139">
        <v>1111</v>
      </c>
      <c r="H139">
        <f t="shared" si="10"/>
        <v>4234.3666666666668</v>
      </c>
      <c r="I139">
        <f t="shared" si="11"/>
        <v>3.2500000000000022E-2</v>
      </c>
      <c r="J139">
        <f t="shared" si="12"/>
        <v>3.1983045853050743E-2</v>
      </c>
      <c r="K139">
        <f t="shared" si="13"/>
        <v>3.1983045853050743E-2</v>
      </c>
      <c r="L139">
        <f t="shared" si="14"/>
        <v>1.0325</v>
      </c>
    </row>
    <row r="140" spans="1:12" x14ac:dyDescent="0.15">
      <c r="A140">
        <v>817208</v>
      </c>
      <c r="B140">
        <v>6.35</v>
      </c>
      <c r="C140">
        <v>71</v>
      </c>
      <c r="D140">
        <v>1109</v>
      </c>
      <c r="E140">
        <v>1112</v>
      </c>
      <c r="F140">
        <v>1111</v>
      </c>
      <c r="G140">
        <v>1111</v>
      </c>
      <c r="H140">
        <f t="shared" si="10"/>
        <v>4294.3666666666668</v>
      </c>
      <c r="I140">
        <f t="shared" si="11"/>
        <v>3.2500000000000022E-2</v>
      </c>
      <c r="J140">
        <f t="shared" si="12"/>
        <v>3.1983045853050743E-2</v>
      </c>
      <c r="K140">
        <f t="shared" si="13"/>
        <v>3.1983045853050743E-2</v>
      </c>
      <c r="L140">
        <f t="shared" si="14"/>
        <v>1.0325</v>
      </c>
    </row>
    <row r="141" spans="1:12" x14ac:dyDescent="0.15">
      <c r="A141">
        <v>820808</v>
      </c>
      <c r="B141">
        <v>6.34</v>
      </c>
      <c r="C141">
        <v>71</v>
      </c>
      <c r="D141">
        <v>1110</v>
      </c>
      <c r="E141">
        <v>1112</v>
      </c>
      <c r="F141">
        <v>1111</v>
      </c>
      <c r="G141">
        <v>1111</v>
      </c>
      <c r="H141">
        <f t="shared" si="10"/>
        <v>4354.3666666666668</v>
      </c>
      <c r="I141">
        <f t="shared" si="11"/>
        <v>3.3000000000000008E-2</v>
      </c>
      <c r="J141">
        <f t="shared" si="12"/>
        <v>3.2467190137501413E-2</v>
      </c>
      <c r="K141">
        <f t="shared" si="13"/>
        <v>3.2467190137501413E-2</v>
      </c>
      <c r="L141">
        <f t="shared" si="14"/>
        <v>1.0329999999999999</v>
      </c>
    </row>
    <row r="142" spans="1:12" x14ac:dyDescent="0.15">
      <c r="A142">
        <v>824408</v>
      </c>
      <c r="B142">
        <v>6.33</v>
      </c>
      <c r="C142">
        <v>71</v>
      </c>
      <c r="D142">
        <v>1109</v>
      </c>
      <c r="E142">
        <v>1112</v>
      </c>
      <c r="F142">
        <v>1111</v>
      </c>
      <c r="G142">
        <v>1111</v>
      </c>
      <c r="H142">
        <f t="shared" si="10"/>
        <v>4414.3666666666668</v>
      </c>
      <c r="I142">
        <f t="shared" si="11"/>
        <v>3.3499999999999995E-2</v>
      </c>
      <c r="J142">
        <f t="shared" si="12"/>
        <v>3.2951100139685982E-2</v>
      </c>
      <c r="K142">
        <f t="shared" si="13"/>
        <v>3.2951100139685982E-2</v>
      </c>
      <c r="L142">
        <f t="shared" si="14"/>
        <v>1.0335000000000001</v>
      </c>
    </row>
    <row r="143" spans="1:12" x14ac:dyDescent="0.15">
      <c r="A143">
        <v>828009</v>
      </c>
      <c r="B143">
        <v>6.33</v>
      </c>
      <c r="C143">
        <v>71</v>
      </c>
      <c r="D143">
        <v>1109</v>
      </c>
      <c r="E143">
        <v>1112</v>
      </c>
      <c r="F143">
        <v>1111</v>
      </c>
      <c r="G143">
        <v>1111</v>
      </c>
      <c r="H143">
        <f t="shared" si="10"/>
        <v>4474.3833333333332</v>
      </c>
      <c r="I143">
        <f t="shared" si="11"/>
        <v>3.3499999999999995E-2</v>
      </c>
      <c r="J143">
        <f t="shared" si="12"/>
        <v>3.2951100139685982E-2</v>
      </c>
      <c r="K143">
        <f t="shared" si="13"/>
        <v>3.2951100139685982E-2</v>
      </c>
      <c r="L143">
        <f t="shared" si="14"/>
        <v>1.0335000000000001</v>
      </c>
    </row>
    <row r="144" spans="1:12" x14ac:dyDescent="0.15">
      <c r="A144">
        <v>831608</v>
      </c>
      <c r="B144">
        <v>6.32</v>
      </c>
      <c r="C144">
        <v>71</v>
      </c>
      <c r="D144">
        <v>1109</v>
      </c>
      <c r="E144">
        <v>1112</v>
      </c>
      <c r="F144">
        <v>1111</v>
      </c>
      <c r="G144">
        <v>1111</v>
      </c>
      <c r="H144">
        <f t="shared" si="10"/>
        <v>4534.3666666666668</v>
      </c>
      <c r="I144">
        <f t="shared" si="11"/>
        <v>3.3999999999999989E-2</v>
      </c>
      <c r="J144">
        <f t="shared" si="12"/>
        <v>3.3434776086237419E-2</v>
      </c>
      <c r="K144">
        <f t="shared" si="13"/>
        <v>3.3434776086237419E-2</v>
      </c>
      <c r="L144">
        <f t="shared" si="14"/>
        <v>1.034</v>
      </c>
    </row>
    <row r="145" spans="1:12" x14ac:dyDescent="0.15">
      <c r="A145">
        <v>835213</v>
      </c>
      <c r="B145">
        <v>6.32</v>
      </c>
      <c r="C145">
        <v>71</v>
      </c>
      <c r="D145">
        <v>1109</v>
      </c>
      <c r="E145">
        <v>1112</v>
      </c>
      <c r="F145">
        <v>1111</v>
      </c>
      <c r="G145">
        <v>1111</v>
      </c>
      <c r="H145">
        <f t="shared" si="10"/>
        <v>4594.45</v>
      </c>
      <c r="I145">
        <f t="shared" si="11"/>
        <v>3.3999999999999989E-2</v>
      </c>
      <c r="J145">
        <f t="shared" si="12"/>
        <v>3.3434776086237419E-2</v>
      </c>
      <c r="K145">
        <f t="shared" si="13"/>
        <v>3.3434776086237419E-2</v>
      </c>
      <c r="L145">
        <f t="shared" si="14"/>
        <v>1.034</v>
      </c>
    </row>
    <row r="146" spans="1:12" x14ac:dyDescent="0.15">
      <c r="A146">
        <v>838808</v>
      </c>
      <c r="B146">
        <v>6.31</v>
      </c>
      <c r="C146">
        <v>71</v>
      </c>
      <c r="D146">
        <v>1109</v>
      </c>
      <c r="E146">
        <v>1112</v>
      </c>
      <c r="F146">
        <v>1111</v>
      </c>
      <c r="G146">
        <v>1111</v>
      </c>
      <c r="H146">
        <f t="shared" si="10"/>
        <v>4654.3666666666668</v>
      </c>
      <c r="I146">
        <f t="shared" si="11"/>
        <v>3.4500000000000024E-2</v>
      </c>
      <c r="J146">
        <f t="shared" si="12"/>
        <v>3.3918218203460644E-2</v>
      </c>
      <c r="K146">
        <f t="shared" si="13"/>
        <v>3.3918218203460644E-2</v>
      </c>
      <c r="L146">
        <f t="shared" si="14"/>
        <v>1.0345</v>
      </c>
    </row>
    <row r="147" spans="1:12" x14ac:dyDescent="0.15">
      <c r="A147">
        <v>842409</v>
      </c>
      <c r="B147">
        <v>6.3</v>
      </c>
      <c r="C147">
        <v>71</v>
      </c>
      <c r="D147">
        <v>1109</v>
      </c>
      <c r="E147">
        <v>1112</v>
      </c>
      <c r="F147">
        <v>1111</v>
      </c>
      <c r="G147">
        <v>1111</v>
      </c>
      <c r="H147">
        <f t="shared" si="10"/>
        <v>4714.3833333333332</v>
      </c>
      <c r="I147">
        <f t="shared" si="11"/>
        <v>3.500000000000001E-2</v>
      </c>
      <c r="J147">
        <f t="shared" si="12"/>
        <v>3.4401426717332317E-2</v>
      </c>
      <c r="K147">
        <f t="shared" si="13"/>
        <v>3.4401426717332317E-2</v>
      </c>
      <c r="L147">
        <f t="shared" si="14"/>
        <v>1.0349999999999999</v>
      </c>
    </row>
    <row r="148" spans="1:12" x14ac:dyDescent="0.15">
      <c r="A148">
        <v>846013</v>
      </c>
      <c r="B148">
        <v>6.3</v>
      </c>
      <c r="C148">
        <v>71</v>
      </c>
      <c r="D148">
        <v>1109</v>
      </c>
      <c r="E148">
        <v>1112</v>
      </c>
      <c r="F148">
        <v>1111</v>
      </c>
      <c r="G148">
        <v>1111</v>
      </c>
      <c r="H148">
        <f t="shared" si="10"/>
        <v>4774.45</v>
      </c>
      <c r="I148">
        <f t="shared" si="11"/>
        <v>3.500000000000001E-2</v>
      </c>
      <c r="J148">
        <f t="shared" si="12"/>
        <v>3.4401426717332317E-2</v>
      </c>
      <c r="K148">
        <f t="shared" si="13"/>
        <v>3.4401426717332317E-2</v>
      </c>
      <c r="L148">
        <f t="shared" si="14"/>
        <v>1.0349999999999999</v>
      </c>
    </row>
    <row r="149" spans="1:12" x14ac:dyDescent="0.15">
      <c r="A149">
        <v>849610</v>
      </c>
      <c r="B149">
        <v>6.29</v>
      </c>
      <c r="C149">
        <v>71</v>
      </c>
      <c r="D149">
        <v>1109</v>
      </c>
      <c r="E149">
        <v>1111</v>
      </c>
      <c r="F149">
        <v>1111</v>
      </c>
      <c r="G149">
        <v>1111</v>
      </c>
      <c r="H149">
        <f t="shared" si="10"/>
        <v>4834.3999999999996</v>
      </c>
      <c r="I149">
        <f t="shared" si="11"/>
        <v>3.5499999999999997E-2</v>
      </c>
      <c r="J149">
        <f t="shared" si="12"/>
        <v>3.4884401853501883E-2</v>
      </c>
      <c r="K149">
        <f t="shared" si="13"/>
        <v>3.4884401853501883E-2</v>
      </c>
      <c r="L149">
        <f t="shared" si="14"/>
        <v>1.0355000000000001</v>
      </c>
    </row>
    <row r="150" spans="1:12" x14ac:dyDescent="0.15">
      <c r="A150">
        <v>853213</v>
      </c>
      <c r="B150">
        <v>6.28</v>
      </c>
      <c r="C150">
        <v>71</v>
      </c>
      <c r="D150">
        <v>1109</v>
      </c>
      <c r="E150">
        <v>1112</v>
      </c>
      <c r="F150">
        <v>1111</v>
      </c>
      <c r="G150">
        <v>1111</v>
      </c>
      <c r="H150">
        <f t="shared" si="10"/>
        <v>4894.45</v>
      </c>
      <c r="I150">
        <f t="shared" si="11"/>
        <v>3.599999999999999E-2</v>
      </c>
      <c r="J150">
        <f t="shared" si="12"/>
        <v>3.5367143837291344E-2</v>
      </c>
      <c r="K150">
        <f t="shared" si="13"/>
        <v>3.5367143837291344E-2</v>
      </c>
      <c r="L150">
        <f t="shared" si="14"/>
        <v>1.036</v>
      </c>
    </row>
    <row r="151" spans="1:12" x14ac:dyDescent="0.15">
      <c r="A151">
        <v>856810</v>
      </c>
      <c r="B151">
        <v>6.27</v>
      </c>
      <c r="C151">
        <v>71</v>
      </c>
      <c r="D151">
        <v>1109</v>
      </c>
      <c r="E151">
        <v>1112</v>
      </c>
      <c r="F151">
        <v>1111</v>
      </c>
      <c r="G151">
        <v>1111</v>
      </c>
      <c r="H151">
        <f t="shared" si="10"/>
        <v>4954.3999999999996</v>
      </c>
      <c r="I151">
        <f t="shared" si="11"/>
        <v>3.6500000000000025E-2</v>
      </c>
      <c r="J151">
        <f t="shared" si="12"/>
        <v>3.5849652893697202E-2</v>
      </c>
      <c r="K151">
        <f t="shared" si="13"/>
        <v>3.5849652893697202E-2</v>
      </c>
      <c r="L151">
        <f t="shared" si="14"/>
        <v>1.0365</v>
      </c>
    </row>
    <row r="152" spans="1:12" x14ac:dyDescent="0.15">
      <c r="A152">
        <v>860411</v>
      </c>
      <c r="B152">
        <v>6.27</v>
      </c>
      <c r="C152">
        <v>71</v>
      </c>
      <c r="D152">
        <v>1109</v>
      </c>
      <c r="E152">
        <v>1112</v>
      </c>
      <c r="F152">
        <v>1111</v>
      </c>
      <c r="G152">
        <v>1111</v>
      </c>
      <c r="H152">
        <f t="shared" si="10"/>
        <v>5014.416666666667</v>
      </c>
      <c r="I152">
        <f t="shared" si="11"/>
        <v>3.6500000000000025E-2</v>
      </c>
      <c r="J152">
        <f t="shared" si="12"/>
        <v>3.5849652893697202E-2</v>
      </c>
      <c r="K152">
        <f t="shared" si="13"/>
        <v>3.5849652893697202E-2</v>
      </c>
      <c r="L152">
        <f t="shared" si="14"/>
        <v>1.0365</v>
      </c>
    </row>
    <row r="153" spans="1:12" x14ac:dyDescent="0.15">
      <c r="A153">
        <v>864012</v>
      </c>
      <c r="B153">
        <v>6.26</v>
      </c>
      <c r="C153">
        <v>71</v>
      </c>
      <c r="D153">
        <v>1109</v>
      </c>
      <c r="E153">
        <v>1112</v>
      </c>
      <c r="F153">
        <v>1111</v>
      </c>
      <c r="G153">
        <v>1110</v>
      </c>
      <c r="H153">
        <f t="shared" si="10"/>
        <v>5074.4333333333334</v>
      </c>
      <c r="I153">
        <f t="shared" si="11"/>
        <v>3.7000000000000012E-2</v>
      </c>
      <c r="J153">
        <f t="shared" si="12"/>
        <v>3.6331929247390204E-2</v>
      </c>
      <c r="K153">
        <f t="shared" si="13"/>
        <v>3.6331929247390204E-2</v>
      </c>
      <c r="L153">
        <f t="shared" si="14"/>
        <v>1.0369999999999999</v>
      </c>
    </row>
    <row r="154" spans="1:12" x14ac:dyDescent="0.15">
      <c r="A154">
        <v>867610</v>
      </c>
      <c r="B154">
        <v>6.25</v>
      </c>
      <c r="C154">
        <v>71</v>
      </c>
      <c r="D154">
        <v>1109</v>
      </c>
      <c r="E154">
        <v>1112</v>
      </c>
      <c r="F154">
        <v>1111</v>
      </c>
      <c r="G154">
        <v>1110</v>
      </c>
      <c r="H154">
        <f t="shared" si="10"/>
        <v>5134.3999999999996</v>
      </c>
      <c r="I154">
        <f t="shared" si="11"/>
        <v>3.7500000000000006E-2</v>
      </c>
      <c r="J154">
        <f t="shared" si="12"/>
        <v>3.6813973122716399E-2</v>
      </c>
      <c r="K154">
        <f t="shared" si="13"/>
        <v>3.6813973122716399E-2</v>
      </c>
      <c r="L154">
        <f t="shared" si="14"/>
        <v>1.0375000000000001</v>
      </c>
    </row>
    <row r="155" spans="1:12" x14ac:dyDescent="0.15">
      <c r="A155">
        <v>871209</v>
      </c>
      <c r="B155">
        <v>6.25</v>
      </c>
      <c r="C155">
        <v>71</v>
      </c>
      <c r="D155">
        <v>1109</v>
      </c>
      <c r="E155">
        <v>1112</v>
      </c>
      <c r="F155">
        <v>1111</v>
      </c>
      <c r="G155">
        <v>1111</v>
      </c>
      <c r="H155">
        <f t="shared" si="10"/>
        <v>5194.3833333333332</v>
      </c>
      <c r="I155">
        <f t="shared" si="11"/>
        <v>3.7500000000000006E-2</v>
      </c>
      <c r="J155">
        <f t="shared" si="12"/>
        <v>3.6813973122716399E-2</v>
      </c>
      <c r="K155">
        <f t="shared" si="13"/>
        <v>3.6813973122716399E-2</v>
      </c>
      <c r="L155">
        <f t="shared" si="14"/>
        <v>1.0375000000000001</v>
      </c>
    </row>
    <row r="156" spans="1:12" x14ac:dyDescent="0.15">
      <c r="A156">
        <v>874812</v>
      </c>
      <c r="B156">
        <v>6.24</v>
      </c>
      <c r="C156">
        <v>71</v>
      </c>
      <c r="D156">
        <v>1109</v>
      </c>
      <c r="E156">
        <v>1112</v>
      </c>
      <c r="F156">
        <v>1110</v>
      </c>
      <c r="G156">
        <v>1110</v>
      </c>
      <c r="H156">
        <f t="shared" si="10"/>
        <v>5254.4333333333334</v>
      </c>
      <c r="I156">
        <f t="shared" si="11"/>
        <v>3.7999999999999992E-2</v>
      </c>
      <c r="J156">
        <f t="shared" si="12"/>
        <v>3.7295784743696929E-2</v>
      </c>
      <c r="K156">
        <f t="shared" si="13"/>
        <v>3.7295784743696929E-2</v>
      </c>
      <c r="L156">
        <f t="shared" si="14"/>
        <v>1.038</v>
      </c>
    </row>
    <row r="157" spans="1:12" x14ac:dyDescent="0.15">
      <c r="A157">
        <v>878409</v>
      </c>
      <c r="B157">
        <v>6.24</v>
      </c>
      <c r="C157">
        <v>71</v>
      </c>
      <c r="D157">
        <v>1109</v>
      </c>
      <c r="E157">
        <v>1112</v>
      </c>
      <c r="F157">
        <v>1111</v>
      </c>
      <c r="G157">
        <v>1110</v>
      </c>
      <c r="H157">
        <f t="shared" si="10"/>
        <v>5314.3833333333332</v>
      </c>
      <c r="I157">
        <f t="shared" si="11"/>
        <v>3.7999999999999992E-2</v>
      </c>
      <c r="J157">
        <f t="shared" si="12"/>
        <v>3.7295784743696929E-2</v>
      </c>
      <c r="K157">
        <f t="shared" si="13"/>
        <v>3.7295784743696929E-2</v>
      </c>
      <c r="L157">
        <f t="shared" si="14"/>
        <v>1.038</v>
      </c>
    </row>
    <row r="158" spans="1:12" x14ac:dyDescent="0.15">
      <c r="A158">
        <v>882008</v>
      </c>
      <c r="B158">
        <v>6.23</v>
      </c>
      <c r="C158">
        <v>71</v>
      </c>
      <c r="D158">
        <v>1109</v>
      </c>
      <c r="E158">
        <v>1112</v>
      </c>
      <c r="F158">
        <v>1111</v>
      </c>
      <c r="G158">
        <v>1111</v>
      </c>
      <c r="H158">
        <f t="shared" si="10"/>
        <v>5374.3666666666668</v>
      </c>
      <c r="I158">
        <f t="shared" si="11"/>
        <v>3.8499999999999979E-2</v>
      </c>
      <c r="J158">
        <f t="shared" si="12"/>
        <v>3.7777364334029923E-2</v>
      </c>
      <c r="K158">
        <f t="shared" si="13"/>
        <v>3.7777364334029923E-2</v>
      </c>
      <c r="L158">
        <f t="shared" si="14"/>
        <v>1.0385</v>
      </c>
    </row>
    <row r="159" spans="1:12" x14ac:dyDescent="0.15">
      <c r="A159">
        <v>885611</v>
      </c>
      <c r="B159">
        <v>6.22</v>
      </c>
      <c r="C159">
        <v>71</v>
      </c>
      <c r="D159">
        <v>1109</v>
      </c>
      <c r="E159">
        <v>1112</v>
      </c>
      <c r="F159">
        <v>1111</v>
      </c>
      <c r="G159">
        <v>1110</v>
      </c>
      <c r="H159">
        <f t="shared" si="10"/>
        <v>5434.416666666667</v>
      </c>
      <c r="I159">
        <f t="shared" si="11"/>
        <v>3.9000000000000014E-2</v>
      </c>
      <c r="J159">
        <f t="shared" si="12"/>
        <v>3.8258712117090268E-2</v>
      </c>
      <c r="K159">
        <f t="shared" si="13"/>
        <v>3.8258712117090268E-2</v>
      </c>
      <c r="L159">
        <f t="shared" si="14"/>
        <v>1.0389999999999999</v>
      </c>
    </row>
    <row r="160" spans="1:12" x14ac:dyDescent="0.15">
      <c r="A160">
        <v>889211</v>
      </c>
      <c r="B160">
        <v>6.22</v>
      </c>
      <c r="C160">
        <v>71</v>
      </c>
      <c r="D160">
        <v>1109</v>
      </c>
      <c r="E160">
        <v>1112</v>
      </c>
      <c r="F160">
        <v>1111</v>
      </c>
      <c r="G160">
        <v>1111</v>
      </c>
      <c r="H160">
        <f t="shared" si="10"/>
        <v>5494.416666666667</v>
      </c>
      <c r="I160">
        <f t="shared" si="11"/>
        <v>3.9000000000000014E-2</v>
      </c>
      <c r="J160">
        <f t="shared" si="12"/>
        <v>3.8258712117090268E-2</v>
      </c>
      <c r="K160">
        <f t="shared" si="13"/>
        <v>3.8258712117090268E-2</v>
      </c>
      <c r="L160">
        <f t="shared" si="14"/>
        <v>1.0389999999999999</v>
      </c>
    </row>
    <row r="161" spans="1:12" x14ac:dyDescent="0.15">
      <c r="A161">
        <v>892810</v>
      </c>
      <c r="B161">
        <v>6.22</v>
      </c>
      <c r="C161">
        <v>71</v>
      </c>
      <c r="D161">
        <v>1109</v>
      </c>
      <c r="E161">
        <v>1112</v>
      </c>
      <c r="F161">
        <v>1111</v>
      </c>
      <c r="G161">
        <v>1111</v>
      </c>
      <c r="H161">
        <f t="shared" si="10"/>
        <v>5554.4</v>
      </c>
      <c r="I161">
        <f t="shared" si="11"/>
        <v>3.9000000000000014E-2</v>
      </c>
      <c r="J161">
        <f t="shared" si="12"/>
        <v>3.8258712117090268E-2</v>
      </c>
      <c r="K161">
        <f t="shared" si="13"/>
        <v>3.8258712117090268E-2</v>
      </c>
      <c r="L161">
        <f t="shared" si="14"/>
        <v>1.0389999999999999</v>
      </c>
    </row>
    <row r="162" spans="1:12" x14ac:dyDescent="0.15">
      <c r="A162">
        <v>896410</v>
      </c>
      <c r="B162">
        <v>6.21</v>
      </c>
      <c r="C162">
        <v>71</v>
      </c>
      <c r="D162">
        <v>1109</v>
      </c>
      <c r="E162">
        <v>1111</v>
      </c>
      <c r="F162">
        <v>1111</v>
      </c>
      <c r="G162">
        <v>1111</v>
      </c>
      <c r="H162">
        <f t="shared" si="10"/>
        <v>5614.4</v>
      </c>
      <c r="I162">
        <f t="shared" si="11"/>
        <v>3.9500000000000007E-2</v>
      </c>
      <c r="J162">
        <f t="shared" si="12"/>
        <v>3.8739828315930647E-2</v>
      </c>
      <c r="K162">
        <f t="shared" si="13"/>
        <v>3.8739828315930647E-2</v>
      </c>
      <c r="L162">
        <f t="shared" si="14"/>
        <v>1.0395000000000001</v>
      </c>
    </row>
    <row r="163" spans="1:12" x14ac:dyDescent="0.15">
      <c r="A163">
        <v>900011</v>
      </c>
      <c r="B163">
        <v>6.2</v>
      </c>
      <c r="C163">
        <v>71</v>
      </c>
      <c r="D163">
        <v>1109</v>
      </c>
      <c r="E163">
        <v>1112</v>
      </c>
      <c r="F163">
        <v>1111</v>
      </c>
      <c r="G163">
        <v>1111</v>
      </c>
      <c r="H163">
        <f t="shared" si="10"/>
        <v>5674.416666666667</v>
      </c>
      <c r="I163">
        <f t="shared" si="11"/>
        <v>3.9999999999999994E-2</v>
      </c>
      <c r="J163">
        <f t="shared" si="12"/>
        <v>3.9220713153281329E-2</v>
      </c>
      <c r="K163">
        <f t="shared" si="13"/>
        <v>3.9220713153281329E-2</v>
      </c>
      <c r="L163">
        <f t="shared" si="14"/>
        <v>1.04</v>
      </c>
    </row>
    <row r="164" spans="1:12" x14ac:dyDescent="0.15">
      <c r="A164">
        <v>903611</v>
      </c>
      <c r="B164">
        <v>6.2</v>
      </c>
      <c r="C164">
        <v>71</v>
      </c>
      <c r="D164">
        <v>1109</v>
      </c>
      <c r="E164">
        <v>1111</v>
      </c>
      <c r="F164">
        <v>1111</v>
      </c>
      <c r="G164">
        <v>1111</v>
      </c>
      <c r="H164">
        <f t="shared" si="10"/>
        <v>5734.416666666667</v>
      </c>
      <c r="I164">
        <f t="shared" si="11"/>
        <v>3.9999999999999994E-2</v>
      </c>
      <c r="J164">
        <f t="shared" si="12"/>
        <v>3.9220713153281329E-2</v>
      </c>
      <c r="K164">
        <f t="shared" si="13"/>
        <v>3.9220713153281329E-2</v>
      </c>
      <c r="L164">
        <f t="shared" si="14"/>
        <v>1.04</v>
      </c>
    </row>
    <row r="165" spans="1:12" x14ac:dyDescent="0.15">
      <c r="A165">
        <v>907210</v>
      </c>
      <c r="B165">
        <v>6.19</v>
      </c>
      <c r="C165">
        <v>71</v>
      </c>
      <c r="D165">
        <v>1109</v>
      </c>
      <c r="E165">
        <v>1111</v>
      </c>
      <c r="F165">
        <v>1111</v>
      </c>
      <c r="G165">
        <v>1111</v>
      </c>
      <c r="H165">
        <f t="shared" si="10"/>
        <v>5794.4</v>
      </c>
      <c r="I165">
        <f t="shared" si="11"/>
        <v>4.049999999999998E-2</v>
      </c>
      <c r="J165">
        <f t="shared" si="12"/>
        <v>3.9701366851552046E-2</v>
      </c>
      <c r="K165">
        <f t="shared" si="13"/>
        <v>3.9701366851552046E-2</v>
      </c>
      <c r="L165">
        <f t="shared" si="14"/>
        <v>1.0405</v>
      </c>
    </row>
    <row r="166" spans="1:12" x14ac:dyDescent="0.15">
      <c r="A166">
        <v>910808</v>
      </c>
      <c r="B166">
        <v>6.19</v>
      </c>
      <c r="C166">
        <v>71</v>
      </c>
      <c r="D166">
        <v>1109</v>
      </c>
      <c r="E166">
        <v>1111</v>
      </c>
      <c r="F166">
        <v>1110</v>
      </c>
      <c r="G166">
        <v>1111</v>
      </c>
      <c r="H166">
        <f t="shared" si="10"/>
        <v>5854.3666666666668</v>
      </c>
      <c r="I166">
        <f t="shared" si="11"/>
        <v>4.049999999999998E-2</v>
      </c>
      <c r="J166">
        <f t="shared" si="12"/>
        <v>3.9701366851552046E-2</v>
      </c>
      <c r="K166">
        <f t="shared" si="13"/>
        <v>3.9701366851552046E-2</v>
      </c>
      <c r="L166">
        <f t="shared" si="14"/>
        <v>1.0405</v>
      </c>
    </row>
    <row r="167" spans="1:12" x14ac:dyDescent="0.15">
      <c r="A167">
        <v>914411</v>
      </c>
      <c r="B167">
        <v>6.18</v>
      </c>
      <c r="C167">
        <v>71</v>
      </c>
      <c r="D167">
        <v>1109</v>
      </c>
      <c r="E167">
        <v>1111</v>
      </c>
      <c r="F167">
        <v>1111</v>
      </c>
      <c r="G167">
        <v>1111</v>
      </c>
      <c r="H167">
        <f t="shared" si="10"/>
        <v>5914.416666666667</v>
      </c>
      <c r="I167">
        <f t="shared" si="11"/>
        <v>4.1000000000000016E-2</v>
      </c>
      <c r="J167">
        <f t="shared" si="12"/>
        <v>4.0181789632831762E-2</v>
      </c>
      <c r="K167">
        <f t="shared" si="13"/>
        <v>4.0181789632831762E-2</v>
      </c>
      <c r="L167">
        <f t="shared" si="14"/>
        <v>1.0409999999999999</v>
      </c>
    </row>
    <row r="168" spans="1:12" x14ac:dyDescent="0.15">
      <c r="A168">
        <v>918008</v>
      </c>
      <c r="B168">
        <v>6.17</v>
      </c>
      <c r="C168">
        <v>71</v>
      </c>
      <c r="D168">
        <v>1109</v>
      </c>
      <c r="E168">
        <v>1111</v>
      </c>
      <c r="F168">
        <v>1110</v>
      </c>
      <c r="G168">
        <v>1111</v>
      </c>
      <c r="H168">
        <f t="shared" si="10"/>
        <v>5974.3666666666668</v>
      </c>
      <c r="I168">
        <f t="shared" si="11"/>
        <v>4.1500000000000009E-2</v>
      </c>
      <c r="J168">
        <f t="shared" si="12"/>
        <v>4.0661981718889718E-2</v>
      </c>
      <c r="K168">
        <f t="shared" si="13"/>
        <v>4.0661981718889718E-2</v>
      </c>
      <c r="L168">
        <f t="shared" si="14"/>
        <v>1.0415000000000001</v>
      </c>
    </row>
    <row r="169" spans="1:12" x14ac:dyDescent="0.15">
      <c r="A169">
        <v>921608</v>
      </c>
      <c r="B169">
        <v>6.17</v>
      </c>
      <c r="C169">
        <v>71</v>
      </c>
      <c r="D169">
        <v>1109</v>
      </c>
      <c r="E169">
        <v>1111</v>
      </c>
      <c r="F169">
        <v>1110</v>
      </c>
      <c r="G169">
        <v>1111</v>
      </c>
      <c r="H169">
        <f t="shared" si="10"/>
        <v>6034.3666666666668</v>
      </c>
      <c r="I169">
        <f t="shared" si="11"/>
        <v>4.1500000000000009E-2</v>
      </c>
      <c r="J169">
        <f t="shared" si="12"/>
        <v>4.0661981718889718E-2</v>
      </c>
      <c r="K169">
        <f t="shared" si="13"/>
        <v>4.0661981718889718E-2</v>
      </c>
      <c r="L169">
        <f t="shared" si="14"/>
        <v>1.0415000000000001</v>
      </c>
    </row>
    <row r="170" spans="1:12" x14ac:dyDescent="0.15">
      <c r="A170">
        <v>925209</v>
      </c>
      <c r="B170">
        <v>6.16</v>
      </c>
      <c r="C170">
        <v>71</v>
      </c>
      <c r="D170">
        <v>1109</v>
      </c>
      <c r="E170">
        <v>1111</v>
      </c>
      <c r="F170">
        <v>1110</v>
      </c>
      <c r="G170">
        <v>1111</v>
      </c>
      <c r="H170">
        <f t="shared" si="10"/>
        <v>6094.3833333333332</v>
      </c>
      <c r="I170">
        <f t="shared" si="11"/>
        <v>4.1999999999999996E-2</v>
      </c>
      <c r="J170">
        <f t="shared" si="12"/>
        <v>4.1141943331175213E-2</v>
      </c>
      <c r="K170">
        <f t="shared" si="13"/>
        <v>4.1141943331175213E-2</v>
      </c>
      <c r="L170">
        <f t="shared" si="14"/>
        <v>1.042</v>
      </c>
    </row>
    <row r="171" spans="1:12" x14ac:dyDescent="0.15">
      <c r="A171">
        <v>928810</v>
      </c>
      <c r="B171">
        <v>6.16</v>
      </c>
      <c r="C171">
        <v>71</v>
      </c>
      <c r="D171">
        <v>1108</v>
      </c>
      <c r="E171">
        <v>1111</v>
      </c>
      <c r="F171">
        <v>1111</v>
      </c>
      <c r="G171">
        <v>1111</v>
      </c>
      <c r="H171">
        <f t="shared" si="10"/>
        <v>6154.4</v>
      </c>
      <c r="I171">
        <f t="shared" si="11"/>
        <v>4.1999999999999996E-2</v>
      </c>
      <c r="J171">
        <f t="shared" si="12"/>
        <v>4.1141943331175213E-2</v>
      </c>
      <c r="K171">
        <f t="shared" si="13"/>
        <v>4.1141943331175213E-2</v>
      </c>
      <c r="L171">
        <f t="shared" si="14"/>
        <v>1.042</v>
      </c>
    </row>
    <row r="172" spans="1:12" x14ac:dyDescent="0.15">
      <c r="A172">
        <v>932410</v>
      </c>
      <c r="B172">
        <v>6.15</v>
      </c>
      <c r="C172">
        <v>71</v>
      </c>
      <c r="D172">
        <v>1108</v>
      </c>
      <c r="E172">
        <v>1111</v>
      </c>
      <c r="F172">
        <v>1110</v>
      </c>
      <c r="G172">
        <v>1110</v>
      </c>
      <c r="H172">
        <f t="shared" si="10"/>
        <v>6214.4</v>
      </c>
      <c r="I172">
        <f t="shared" si="11"/>
        <v>4.2499999999999982E-2</v>
      </c>
      <c r="J172">
        <f t="shared" si="12"/>
        <v>4.1621674690819448E-2</v>
      </c>
      <c r="K172">
        <f t="shared" si="13"/>
        <v>4.1621674690819448E-2</v>
      </c>
      <c r="L172">
        <f t="shared" si="14"/>
        <v>1.0425</v>
      </c>
    </row>
    <row r="173" spans="1:12" x14ac:dyDescent="0.15">
      <c r="A173">
        <v>936010</v>
      </c>
      <c r="B173">
        <v>6.15</v>
      </c>
      <c r="C173">
        <v>71</v>
      </c>
      <c r="D173">
        <v>1108</v>
      </c>
      <c r="E173">
        <v>1112</v>
      </c>
      <c r="F173">
        <v>1111</v>
      </c>
      <c r="G173">
        <v>1110</v>
      </c>
      <c r="H173">
        <f t="shared" si="10"/>
        <v>6274.4</v>
      </c>
      <c r="I173">
        <f t="shared" si="11"/>
        <v>4.2499999999999982E-2</v>
      </c>
      <c r="J173">
        <f t="shared" si="12"/>
        <v>4.1621674690819448E-2</v>
      </c>
      <c r="K173">
        <f t="shared" si="13"/>
        <v>4.1621674690819448E-2</v>
      </c>
      <c r="L173">
        <f t="shared" si="14"/>
        <v>1.0425</v>
      </c>
    </row>
    <row r="174" spans="1:12" x14ac:dyDescent="0.15">
      <c r="A174">
        <v>939619</v>
      </c>
      <c r="B174">
        <v>6.14</v>
      </c>
      <c r="C174">
        <v>71</v>
      </c>
      <c r="D174">
        <v>1108</v>
      </c>
      <c r="E174">
        <v>1111</v>
      </c>
      <c r="F174">
        <v>1111</v>
      </c>
      <c r="G174">
        <v>1110</v>
      </c>
      <c r="H174">
        <f t="shared" si="10"/>
        <v>6334.55</v>
      </c>
      <c r="I174">
        <f t="shared" si="11"/>
        <v>4.3000000000000017E-2</v>
      </c>
      <c r="J174">
        <f t="shared" si="12"/>
        <v>4.2101176018635326E-2</v>
      </c>
      <c r="K174">
        <f t="shared" si="13"/>
        <v>4.2101176018635326E-2</v>
      </c>
      <c r="L174">
        <f t="shared" si="14"/>
        <v>1.0429999999999999</v>
      </c>
    </row>
    <row r="175" spans="1:12" x14ac:dyDescent="0.15">
      <c r="A175">
        <v>943215</v>
      </c>
      <c r="B175">
        <v>6.14</v>
      </c>
      <c r="C175">
        <v>71</v>
      </c>
      <c r="D175">
        <v>1108</v>
      </c>
      <c r="E175">
        <v>1111</v>
      </c>
      <c r="F175">
        <v>1111</v>
      </c>
      <c r="G175">
        <v>1111</v>
      </c>
      <c r="H175">
        <f t="shared" si="10"/>
        <v>6394.4833333333336</v>
      </c>
      <c r="I175">
        <f t="shared" si="11"/>
        <v>4.3000000000000017E-2</v>
      </c>
      <c r="J175">
        <f t="shared" si="12"/>
        <v>4.2101176018635326E-2</v>
      </c>
      <c r="K175">
        <f t="shared" si="13"/>
        <v>4.2101176018635326E-2</v>
      </c>
      <c r="L175">
        <f t="shared" si="14"/>
        <v>1.0429999999999999</v>
      </c>
    </row>
    <row r="176" spans="1:12" x14ac:dyDescent="0.15">
      <c r="A176">
        <v>946808</v>
      </c>
      <c r="B176">
        <v>6.13</v>
      </c>
      <c r="C176">
        <v>71</v>
      </c>
      <c r="D176">
        <v>1108</v>
      </c>
      <c r="E176">
        <v>1111</v>
      </c>
      <c r="F176">
        <v>1110</v>
      </c>
      <c r="G176">
        <v>1110</v>
      </c>
      <c r="H176">
        <f t="shared" si="10"/>
        <v>6454.3666666666668</v>
      </c>
      <c r="I176">
        <f t="shared" si="11"/>
        <v>4.3500000000000011E-2</v>
      </c>
      <c r="J176">
        <f t="shared" si="12"/>
        <v>4.2580447535118478E-2</v>
      </c>
      <c r="K176">
        <f t="shared" si="13"/>
        <v>4.2580447535118478E-2</v>
      </c>
      <c r="L176">
        <f t="shared" si="14"/>
        <v>1.0435000000000001</v>
      </c>
    </row>
    <row r="177" spans="1:12" x14ac:dyDescent="0.15">
      <c r="A177">
        <v>950408</v>
      </c>
      <c r="B177">
        <v>6.12</v>
      </c>
      <c r="C177">
        <v>71</v>
      </c>
      <c r="D177">
        <v>1108</v>
      </c>
      <c r="E177">
        <v>1111</v>
      </c>
      <c r="F177">
        <v>1111</v>
      </c>
      <c r="G177">
        <v>1110</v>
      </c>
      <c r="H177">
        <f t="shared" si="10"/>
        <v>6514.3666666666668</v>
      </c>
      <c r="I177">
        <f t="shared" si="11"/>
        <v>4.3999999999999997E-2</v>
      </c>
      <c r="J177">
        <f t="shared" si="12"/>
        <v>4.3059489460447013E-2</v>
      </c>
      <c r="K177">
        <f t="shared" si="13"/>
        <v>4.3059489460447013E-2</v>
      </c>
      <c r="L177">
        <f t="shared" si="14"/>
        <v>1.044</v>
      </c>
    </row>
    <row r="178" spans="1:12" x14ac:dyDescent="0.15">
      <c r="A178">
        <v>954009</v>
      </c>
      <c r="B178">
        <v>6.12</v>
      </c>
      <c r="C178">
        <v>71</v>
      </c>
      <c r="D178">
        <v>1108</v>
      </c>
      <c r="E178">
        <v>1111</v>
      </c>
      <c r="F178">
        <v>1110</v>
      </c>
      <c r="G178">
        <v>1110</v>
      </c>
      <c r="H178">
        <f t="shared" si="10"/>
        <v>6574.3833333333332</v>
      </c>
      <c r="I178">
        <f t="shared" si="11"/>
        <v>4.3999999999999997E-2</v>
      </c>
      <c r="J178">
        <f t="shared" si="12"/>
        <v>4.3059489460447013E-2</v>
      </c>
      <c r="K178">
        <f t="shared" si="13"/>
        <v>4.3059489460447013E-2</v>
      </c>
      <c r="L178">
        <f t="shared" si="14"/>
        <v>1.044</v>
      </c>
    </row>
    <row r="179" spans="1:12" x14ac:dyDescent="0.15">
      <c r="A179">
        <v>957608</v>
      </c>
      <c r="B179">
        <v>6.11</v>
      </c>
      <c r="C179">
        <v>71</v>
      </c>
      <c r="D179">
        <v>1108</v>
      </c>
      <c r="E179">
        <v>1111</v>
      </c>
      <c r="F179">
        <v>1110</v>
      </c>
      <c r="G179">
        <v>1110</v>
      </c>
      <c r="H179">
        <f t="shared" si="10"/>
        <v>6634.3666666666668</v>
      </c>
      <c r="I179">
        <f t="shared" si="11"/>
        <v>4.4499999999999984E-2</v>
      </c>
      <c r="J179">
        <f t="shared" si="12"/>
        <v>4.3538302014483408E-2</v>
      </c>
      <c r="K179">
        <f t="shared" si="13"/>
        <v>4.3538302014483408E-2</v>
      </c>
      <c r="L179">
        <f t="shared" si="14"/>
        <v>1.0445</v>
      </c>
    </row>
    <row r="180" spans="1:12" x14ac:dyDescent="0.15">
      <c r="A180">
        <v>961208</v>
      </c>
      <c r="B180">
        <v>6.1</v>
      </c>
      <c r="C180">
        <v>71</v>
      </c>
      <c r="D180">
        <v>1109</v>
      </c>
      <c r="E180">
        <v>1111</v>
      </c>
      <c r="F180">
        <v>1110</v>
      </c>
      <c r="G180">
        <v>1110</v>
      </c>
      <c r="H180">
        <f t="shared" si="10"/>
        <v>6694.3666666666668</v>
      </c>
      <c r="I180">
        <f t="shared" si="11"/>
        <v>4.5000000000000019E-2</v>
      </c>
      <c r="J180">
        <f t="shared" si="12"/>
        <v>4.401688541677426E-2</v>
      </c>
      <c r="K180">
        <f t="shared" si="13"/>
        <v>4.401688541677426E-2</v>
      </c>
      <c r="L180">
        <f t="shared" si="14"/>
        <v>1.0449999999999999</v>
      </c>
    </row>
    <row r="181" spans="1:12" x14ac:dyDescent="0.15">
      <c r="A181">
        <v>964808</v>
      </c>
      <c r="B181">
        <v>6.1</v>
      </c>
      <c r="C181">
        <v>71</v>
      </c>
      <c r="D181">
        <v>1108</v>
      </c>
      <c r="E181">
        <v>1111</v>
      </c>
      <c r="F181">
        <v>1110</v>
      </c>
      <c r="G181">
        <v>1110</v>
      </c>
      <c r="H181">
        <f t="shared" si="10"/>
        <v>6754.3666666666668</v>
      </c>
      <c r="I181">
        <f t="shared" si="11"/>
        <v>4.5000000000000019E-2</v>
      </c>
      <c r="J181">
        <f t="shared" si="12"/>
        <v>4.401688541677426E-2</v>
      </c>
      <c r="K181">
        <f t="shared" si="13"/>
        <v>4.401688541677426E-2</v>
      </c>
      <c r="L181">
        <f t="shared" si="14"/>
        <v>1.0449999999999999</v>
      </c>
    </row>
    <row r="182" spans="1:12" x14ac:dyDescent="0.15">
      <c r="A182">
        <v>968408</v>
      </c>
      <c r="B182">
        <v>6.09</v>
      </c>
      <c r="C182">
        <v>71</v>
      </c>
      <c r="D182">
        <v>1108</v>
      </c>
      <c r="E182">
        <v>1111</v>
      </c>
      <c r="F182">
        <v>1111</v>
      </c>
      <c r="G182">
        <v>1111</v>
      </c>
      <c r="H182">
        <f t="shared" si="10"/>
        <v>6814.3666666666668</v>
      </c>
      <c r="I182">
        <f t="shared" si="11"/>
        <v>4.5500000000000013E-2</v>
      </c>
      <c r="J182">
        <f t="shared" si="12"/>
        <v>4.4495239886551304E-2</v>
      </c>
      <c r="K182">
        <f t="shared" si="13"/>
        <v>4.4495239886551304E-2</v>
      </c>
      <c r="L182">
        <f t="shared" si="14"/>
        <v>1.0455000000000001</v>
      </c>
    </row>
    <row r="183" spans="1:12" x14ac:dyDescent="0.15">
      <c r="A183">
        <v>972008</v>
      </c>
      <c r="B183">
        <v>6.09</v>
      </c>
      <c r="C183">
        <v>71</v>
      </c>
      <c r="D183">
        <v>1108</v>
      </c>
      <c r="E183">
        <v>1111</v>
      </c>
      <c r="F183">
        <v>1111</v>
      </c>
      <c r="G183">
        <v>1111</v>
      </c>
      <c r="H183">
        <f t="shared" si="10"/>
        <v>6874.3666666666668</v>
      </c>
      <c r="I183">
        <f t="shared" si="11"/>
        <v>4.5500000000000013E-2</v>
      </c>
      <c r="J183">
        <f t="shared" si="12"/>
        <v>4.4495239886551304E-2</v>
      </c>
      <c r="K183">
        <f t="shared" si="13"/>
        <v>4.4495239886551304E-2</v>
      </c>
      <c r="L183">
        <f t="shared" si="14"/>
        <v>1.0455000000000001</v>
      </c>
    </row>
    <row r="184" spans="1:12" x14ac:dyDescent="0.15">
      <c r="A184">
        <v>975608</v>
      </c>
      <c r="B184">
        <v>6.08</v>
      </c>
      <c r="C184">
        <v>71</v>
      </c>
      <c r="D184">
        <v>1108</v>
      </c>
      <c r="E184">
        <v>1111</v>
      </c>
      <c r="F184">
        <v>1110</v>
      </c>
      <c r="G184">
        <v>1110</v>
      </c>
      <c r="H184">
        <f t="shared" si="10"/>
        <v>6934.3666666666668</v>
      </c>
      <c r="I184">
        <f t="shared" si="11"/>
        <v>4.5999999999999999E-2</v>
      </c>
      <c r="J184">
        <f t="shared" si="12"/>
        <v>4.4973365642731196E-2</v>
      </c>
      <c r="K184">
        <f t="shared" si="13"/>
        <v>4.4973365642731196E-2</v>
      </c>
      <c r="L184">
        <f t="shared" si="14"/>
        <v>1.046</v>
      </c>
    </row>
    <row r="185" spans="1:12" x14ac:dyDescent="0.15">
      <c r="A185">
        <v>979208</v>
      </c>
      <c r="B185">
        <v>6.08</v>
      </c>
      <c r="C185">
        <v>71</v>
      </c>
      <c r="D185">
        <v>1108</v>
      </c>
      <c r="E185">
        <v>1111</v>
      </c>
      <c r="F185">
        <v>1110</v>
      </c>
      <c r="G185">
        <v>1110</v>
      </c>
      <c r="H185">
        <f t="shared" si="10"/>
        <v>6994.3666666666668</v>
      </c>
      <c r="I185">
        <f t="shared" si="11"/>
        <v>4.5999999999999999E-2</v>
      </c>
      <c r="J185">
        <f t="shared" si="12"/>
        <v>4.4973365642731196E-2</v>
      </c>
      <c r="K185">
        <f t="shared" si="13"/>
        <v>4.4973365642731196E-2</v>
      </c>
      <c r="L185">
        <f t="shared" si="14"/>
        <v>1.046</v>
      </c>
    </row>
    <row r="186" spans="1:12" x14ac:dyDescent="0.15">
      <c r="A186">
        <v>982808</v>
      </c>
      <c r="B186">
        <v>6.07</v>
      </c>
      <c r="C186">
        <v>71</v>
      </c>
      <c r="D186">
        <v>1108</v>
      </c>
      <c r="E186">
        <v>1111</v>
      </c>
      <c r="F186">
        <v>1111</v>
      </c>
      <c r="G186">
        <v>1111</v>
      </c>
      <c r="H186">
        <f t="shared" si="10"/>
        <v>7054.3666666666668</v>
      </c>
      <c r="I186">
        <f t="shared" si="11"/>
        <v>4.6499999999999986E-2</v>
      </c>
      <c r="J186">
        <f t="shared" si="12"/>
        <v>4.5451262903917357E-2</v>
      </c>
      <c r="K186">
        <f t="shared" si="13"/>
        <v>4.5451262903917357E-2</v>
      </c>
      <c r="L186">
        <f t="shared" si="14"/>
        <v>1.0465</v>
      </c>
    </row>
    <row r="187" spans="1:12" x14ac:dyDescent="0.15">
      <c r="A187">
        <v>986408</v>
      </c>
      <c r="B187">
        <v>6.07</v>
      </c>
      <c r="C187">
        <v>71</v>
      </c>
      <c r="D187">
        <v>1108</v>
      </c>
      <c r="E187">
        <v>1111</v>
      </c>
      <c r="F187">
        <v>1111</v>
      </c>
      <c r="G187">
        <v>1110</v>
      </c>
      <c r="H187">
        <f t="shared" si="10"/>
        <v>7114.3666666666668</v>
      </c>
      <c r="I187">
        <f t="shared" si="11"/>
        <v>4.6499999999999986E-2</v>
      </c>
      <c r="J187">
        <f t="shared" si="12"/>
        <v>4.5451262903917357E-2</v>
      </c>
      <c r="K187">
        <f t="shared" si="13"/>
        <v>4.5451262903917357E-2</v>
      </c>
      <c r="L187">
        <f t="shared" si="14"/>
        <v>1.0465</v>
      </c>
    </row>
    <row r="188" spans="1:12" x14ac:dyDescent="0.15">
      <c r="A188">
        <v>990008</v>
      </c>
      <c r="B188">
        <v>6.06</v>
      </c>
      <c r="C188">
        <v>71</v>
      </c>
      <c r="D188">
        <v>1108</v>
      </c>
      <c r="E188">
        <v>1111</v>
      </c>
      <c r="F188">
        <v>1110</v>
      </c>
      <c r="G188">
        <v>1110</v>
      </c>
      <c r="H188">
        <f t="shared" si="10"/>
        <v>7174.3666666666668</v>
      </c>
      <c r="I188">
        <f t="shared" si="11"/>
        <v>4.7000000000000021E-2</v>
      </c>
      <c r="J188">
        <f t="shared" si="12"/>
        <v>4.5928931888399735E-2</v>
      </c>
      <c r="K188">
        <f t="shared" si="13"/>
        <v>4.5928931888399735E-2</v>
      </c>
      <c r="L188">
        <f t="shared" si="14"/>
        <v>1.0469999999999999</v>
      </c>
    </row>
    <row r="189" spans="1:12" x14ac:dyDescent="0.15">
      <c r="A189">
        <v>993608</v>
      </c>
      <c r="B189">
        <v>6.06</v>
      </c>
      <c r="C189">
        <v>71</v>
      </c>
      <c r="D189">
        <v>1108</v>
      </c>
      <c r="E189">
        <v>1111</v>
      </c>
      <c r="F189">
        <v>1110</v>
      </c>
      <c r="G189">
        <v>1110</v>
      </c>
      <c r="H189">
        <f t="shared" si="10"/>
        <v>7234.3666666666668</v>
      </c>
      <c r="I189">
        <f t="shared" si="11"/>
        <v>4.7000000000000021E-2</v>
      </c>
      <c r="J189">
        <f t="shared" si="12"/>
        <v>4.5928931888399735E-2</v>
      </c>
      <c r="K189">
        <f t="shared" si="13"/>
        <v>4.5928931888399735E-2</v>
      </c>
      <c r="L189">
        <f t="shared" si="14"/>
        <v>1.0469999999999999</v>
      </c>
    </row>
    <row r="190" spans="1:12" x14ac:dyDescent="0.15">
      <c r="A190">
        <v>997208</v>
      </c>
      <c r="B190">
        <v>6.06</v>
      </c>
      <c r="C190">
        <v>71</v>
      </c>
      <c r="D190">
        <v>1108</v>
      </c>
      <c r="E190">
        <v>1111</v>
      </c>
      <c r="F190">
        <v>1111</v>
      </c>
      <c r="G190">
        <v>1111</v>
      </c>
      <c r="H190">
        <f t="shared" si="10"/>
        <v>7294.3666666666668</v>
      </c>
      <c r="I190">
        <f t="shared" si="11"/>
        <v>4.7000000000000021E-2</v>
      </c>
      <c r="J190">
        <f t="shared" si="12"/>
        <v>4.5928931888399735E-2</v>
      </c>
      <c r="K190">
        <f t="shared" si="13"/>
        <v>4.5928931888399735E-2</v>
      </c>
      <c r="L190">
        <f t="shared" si="14"/>
        <v>1.0469999999999999</v>
      </c>
    </row>
    <row r="191" spans="1:12" x14ac:dyDescent="0.15">
      <c r="A191">
        <v>1000808</v>
      </c>
      <c r="B191">
        <v>6.05</v>
      </c>
      <c r="C191">
        <v>72</v>
      </c>
      <c r="D191">
        <v>1109</v>
      </c>
      <c r="E191">
        <v>1112</v>
      </c>
      <c r="F191">
        <v>1111</v>
      </c>
      <c r="G191">
        <v>1111</v>
      </c>
      <c r="H191">
        <f t="shared" si="10"/>
        <v>7354.3666666666668</v>
      </c>
      <c r="I191">
        <f t="shared" si="11"/>
        <v>4.7500000000000014E-2</v>
      </c>
      <c r="J191">
        <f t="shared" si="12"/>
        <v>4.6406372814155834E-2</v>
      </c>
      <c r="K191">
        <f t="shared" si="13"/>
        <v>4.6406372814155834E-2</v>
      </c>
      <c r="L191">
        <f t="shared" si="14"/>
        <v>1.0475000000000001</v>
      </c>
    </row>
    <row r="192" spans="1:12" x14ac:dyDescent="0.15">
      <c r="A192">
        <v>1004409</v>
      </c>
      <c r="B192">
        <v>6.05</v>
      </c>
      <c r="C192">
        <v>71</v>
      </c>
      <c r="D192">
        <v>1109</v>
      </c>
      <c r="E192">
        <v>1112</v>
      </c>
      <c r="F192">
        <v>1111</v>
      </c>
      <c r="G192">
        <v>1111</v>
      </c>
      <c r="H192">
        <f t="shared" si="10"/>
        <v>7414.3833333333332</v>
      </c>
      <c r="I192">
        <f t="shared" si="11"/>
        <v>4.7500000000000014E-2</v>
      </c>
      <c r="J192">
        <f t="shared" si="12"/>
        <v>4.6406372814155834E-2</v>
      </c>
      <c r="K192">
        <f t="shared" si="13"/>
        <v>4.6406372814155834E-2</v>
      </c>
      <c r="L192">
        <f t="shared" si="14"/>
        <v>1.0475000000000001</v>
      </c>
    </row>
    <row r="193" spans="1:12" x14ac:dyDescent="0.15">
      <c r="A193">
        <v>1008008</v>
      </c>
      <c r="B193">
        <v>6.05</v>
      </c>
      <c r="C193">
        <v>71</v>
      </c>
      <c r="D193">
        <v>1109</v>
      </c>
      <c r="E193">
        <v>1112</v>
      </c>
      <c r="F193">
        <v>1111</v>
      </c>
      <c r="G193">
        <v>1111</v>
      </c>
      <c r="H193">
        <f t="shared" si="10"/>
        <v>7474.3666666666668</v>
      </c>
      <c r="I193">
        <f t="shared" si="11"/>
        <v>4.7500000000000014E-2</v>
      </c>
      <c r="J193">
        <f t="shared" si="12"/>
        <v>4.6406372814155834E-2</v>
      </c>
      <c r="K193">
        <f t="shared" si="13"/>
        <v>4.6406372814155834E-2</v>
      </c>
      <c r="L193">
        <f t="shared" si="14"/>
        <v>1.0475000000000001</v>
      </c>
    </row>
    <row r="194" spans="1:12" x14ac:dyDescent="0.15">
      <c r="A194">
        <v>1011608</v>
      </c>
      <c r="B194">
        <v>6.04</v>
      </c>
      <c r="C194">
        <v>71</v>
      </c>
      <c r="D194">
        <v>1109</v>
      </c>
      <c r="E194">
        <v>1112</v>
      </c>
      <c r="F194">
        <v>1111</v>
      </c>
      <c r="G194">
        <v>1111</v>
      </c>
      <c r="H194">
        <f t="shared" ref="H194:H257" si="15">(A194-$A$6)/60</f>
        <v>7534.3666666666668</v>
      </c>
      <c r="I194">
        <f t="shared" ref="I194:I257" si="16">(7-B194)*0.05/1</f>
        <v>4.8000000000000001E-2</v>
      </c>
      <c r="J194">
        <f t="shared" ref="J194:J257" si="17">LN(1+I194)</f>
        <v>4.6883585898850458E-2</v>
      </c>
      <c r="K194">
        <f t="shared" ref="K194:K257" si="18">J194</f>
        <v>4.6883585898850458E-2</v>
      </c>
      <c r="L194">
        <f t="shared" ref="L194:L257" si="19">1+I194</f>
        <v>1.048</v>
      </c>
    </row>
    <row r="195" spans="1:12" x14ac:dyDescent="0.15">
      <c r="A195">
        <v>1015208</v>
      </c>
      <c r="B195">
        <v>6.05</v>
      </c>
      <c r="C195">
        <v>72</v>
      </c>
      <c r="D195">
        <v>1109</v>
      </c>
      <c r="E195">
        <v>1112</v>
      </c>
      <c r="F195">
        <v>1111</v>
      </c>
      <c r="G195">
        <v>1111</v>
      </c>
      <c r="H195">
        <f t="shared" si="15"/>
        <v>7594.3666666666668</v>
      </c>
      <c r="I195">
        <f t="shared" si="16"/>
        <v>4.7500000000000014E-2</v>
      </c>
      <c r="J195">
        <f t="shared" si="17"/>
        <v>4.6406372814155834E-2</v>
      </c>
      <c r="K195">
        <f t="shared" si="18"/>
        <v>4.6406372814155834E-2</v>
      </c>
      <c r="L195">
        <f t="shared" si="19"/>
        <v>1.0475000000000001</v>
      </c>
    </row>
    <row r="196" spans="1:12" x14ac:dyDescent="0.15">
      <c r="A196">
        <v>1018808</v>
      </c>
      <c r="B196">
        <v>6.03</v>
      </c>
      <c r="C196">
        <v>72</v>
      </c>
      <c r="D196">
        <v>1109</v>
      </c>
      <c r="E196">
        <v>1112</v>
      </c>
      <c r="F196">
        <v>1111</v>
      </c>
      <c r="G196">
        <v>1111</v>
      </c>
      <c r="H196">
        <f t="shared" si="15"/>
        <v>7654.3666666666668</v>
      </c>
      <c r="I196">
        <f t="shared" si="16"/>
        <v>4.8499999999999988E-2</v>
      </c>
      <c r="J196">
        <f t="shared" si="17"/>
        <v>4.7360571359837574E-2</v>
      </c>
      <c r="K196">
        <f t="shared" si="18"/>
        <v>4.7360571359837574E-2</v>
      </c>
      <c r="L196">
        <f t="shared" si="19"/>
        <v>1.0485</v>
      </c>
    </row>
    <row r="197" spans="1:12" x14ac:dyDescent="0.15">
      <c r="A197">
        <v>1022408</v>
      </c>
      <c r="B197">
        <v>6.03</v>
      </c>
      <c r="C197">
        <v>71</v>
      </c>
      <c r="D197">
        <v>1109</v>
      </c>
      <c r="E197">
        <v>1112</v>
      </c>
      <c r="F197">
        <v>1111</v>
      </c>
      <c r="G197">
        <v>1111</v>
      </c>
      <c r="H197">
        <f t="shared" si="15"/>
        <v>7714.3666666666668</v>
      </c>
      <c r="I197">
        <f t="shared" si="16"/>
        <v>4.8499999999999988E-2</v>
      </c>
      <c r="J197">
        <f t="shared" si="17"/>
        <v>4.7360571359837574E-2</v>
      </c>
      <c r="K197">
        <f t="shared" si="18"/>
        <v>4.7360571359837574E-2</v>
      </c>
      <c r="L197">
        <f t="shared" si="19"/>
        <v>1.0485</v>
      </c>
    </row>
    <row r="198" spans="1:12" x14ac:dyDescent="0.15">
      <c r="A198">
        <v>1026008</v>
      </c>
      <c r="B198">
        <v>6.02</v>
      </c>
      <c r="C198">
        <v>71</v>
      </c>
      <c r="D198">
        <v>1109</v>
      </c>
      <c r="E198">
        <v>1112</v>
      </c>
      <c r="F198">
        <v>1111</v>
      </c>
      <c r="G198">
        <v>1111</v>
      </c>
      <c r="H198">
        <f t="shared" si="15"/>
        <v>7774.3666666666668</v>
      </c>
      <c r="I198">
        <f t="shared" si="16"/>
        <v>4.9000000000000023E-2</v>
      </c>
      <c r="J198">
        <f t="shared" si="17"/>
        <v>4.7837329414160058E-2</v>
      </c>
      <c r="K198">
        <f t="shared" si="18"/>
        <v>4.7837329414160058E-2</v>
      </c>
      <c r="L198">
        <f t="shared" si="19"/>
        <v>1.0489999999999999</v>
      </c>
    </row>
    <row r="199" spans="1:12" x14ac:dyDescent="0.15">
      <c r="A199">
        <v>1029608</v>
      </c>
      <c r="B199">
        <v>6.02</v>
      </c>
      <c r="C199">
        <v>72</v>
      </c>
      <c r="D199">
        <v>1109</v>
      </c>
      <c r="E199">
        <v>1112</v>
      </c>
      <c r="F199">
        <v>1111</v>
      </c>
      <c r="G199">
        <v>1111</v>
      </c>
      <c r="H199">
        <f t="shared" si="15"/>
        <v>7834.3666666666668</v>
      </c>
      <c r="I199">
        <f t="shared" si="16"/>
        <v>4.9000000000000023E-2</v>
      </c>
      <c r="J199">
        <f t="shared" si="17"/>
        <v>4.7837329414160058E-2</v>
      </c>
      <c r="K199">
        <f t="shared" si="18"/>
        <v>4.7837329414160058E-2</v>
      </c>
      <c r="L199">
        <f t="shared" si="19"/>
        <v>1.0489999999999999</v>
      </c>
    </row>
    <row r="200" spans="1:12" x14ac:dyDescent="0.15">
      <c r="A200">
        <v>1033208</v>
      </c>
      <c r="B200">
        <v>6.01</v>
      </c>
      <c r="C200">
        <v>72</v>
      </c>
      <c r="D200">
        <v>1109</v>
      </c>
      <c r="E200">
        <v>1112</v>
      </c>
      <c r="F200">
        <v>1111</v>
      </c>
      <c r="G200">
        <v>1111</v>
      </c>
      <c r="H200">
        <f t="shared" si="15"/>
        <v>7894.3666666666668</v>
      </c>
      <c r="I200">
        <f t="shared" si="16"/>
        <v>4.9500000000000016E-2</v>
      </c>
      <c r="J200">
        <f t="shared" si="17"/>
        <v>4.8313860278550724E-2</v>
      </c>
      <c r="K200">
        <f t="shared" si="18"/>
        <v>4.8313860278550724E-2</v>
      </c>
      <c r="L200">
        <f t="shared" si="19"/>
        <v>1.0495000000000001</v>
      </c>
    </row>
    <row r="201" spans="1:12" x14ac:dyDescent="0.15">
      <c r="A201">
        <v>1036808</v>
      </c>
      <c r="B201">
        <v>6.01</v>
      </c>
      <c r="C201">
        <v>72</v>
      </c>
      <c r="D201">
        <v>1109</v>
      </c>
      <c r="E201">
        <v>1112</v>
      </c>
      <c r="F201">
        <v>1112</v>
      </c>
      <c r="G201">
        <v>1112</v>
      </c>
      <c r="H201">
        <f t="shared" si="15"/>
        <v>7954.3666666666668</v>
      </c>
      <c r="I201">
        <f t="shared" si="16"/>
        <v>4.9500000000000016E-2</v>
      </c>
      <c r="J201">
        <f t="shared" si="17"/>
        <v>4.8313860278550724E-2</v>
      </c>
      <c r="K201">
        <f t="shared" si="18"/>
        <v>4.8313860278550724E-2</v>
      </c>
      <c r="L201">
        <f t="shared" si="19"/>
        <v>1.0495000000000001</v>
      </c>
    </row>
    <row r="202" spans="1:12" x14ac:dyDescent="0.15">
      <c r="A202">
        <v>1040408</v>
      </c>
      <c r="B202">
        <v>6</v>
      </c>
      <c r="C202">
        <v>71</v>
      </c>
      <c r="D202">
        <v>1109</v>
      </c>
      <c r="E202">
        <v>1112</v>
      </c>
      <c r="F202">
        <v>1111</v>
      </c>
      <c r="G202">
        <v>1111</v>
      </c>
      <c r="H202">
        <f t="shared" si="15"/>
        <v>8014.3666666666668</v>
      </c>
      <c r="I202">
        <f t="shared" si="16"/>
        <v>0.05</v>
      </c>
      <c r="J202">
        <f t="shared" si="17"/>
        <v>4.8790164169432049E-2</v>
      </c>
      <c r="K202">
        <f t="shared" si="18"/>
        <v>4.8790164169432049E-2</v>
      </c>
      <c r="L202">
        <f t="shared" si="19"/>
        <v>1.05</v>
      </c>
    </row>
    <row r="203" spans="1:12" x14ac:dyDescent="0.15">
      <c r="A203">
        <v>1044008</v>
      </c>
      <c r="B203">
        <v>6</v>
      </c>
      <c r="C203">
        <v>71</v>
      </c>
      <c r="D203">
        <v>1109</v>
      </c>
      <c r="E203">
        <v>1112</v>
      </c>
      <c r="F203">
        <v>1112</v>
      </c>
      <c r="G203">
        <v>1112</v>
      </c>
      <c r="H203">
        <f t="shared" si="15"/>
        <v>8074.3666666666668</v>
      </c>
      <c r="I203">
        <f t="shared" si="16"/>
        <v>0.05</v>
      </c>
      <c r="J203">
        <f t="shared" si="17"/>
        <v>4.8790164169432049E-2</v>
      </c>
      <c r="K203">
        <f t="shared" si="18"/>
        <v>4.8790164169432049E-2</v>
      </c>
      <c r="L203">
        <f t="shared" si="19"/>
        <v>1.05</v>
      </c>
    </row>
    <row r="204" spans="1:12" x14ac:dyDescent="0.15">
      <c r="A204">
        <v>1047609</v>
      </c>
      <c r="B204">
        <v>5.99</v>
      </c>
      <c r="C204">
        <v>71</v>
      </c>
      <c r="D204">
        <v>1109</v>
      </c>
      <c r="E204">
        <v>1112</v>
      </c>
      <c r="F204">
        <v>1111</v>
      </c>
      <c r="G204">
        <v>1111</v>
      </c>
      <c r="H204">
        <f t="shared" si="15"/>
        <v>8134.3833333333332</v>
      </c>
      <c r="I204">
        <f t="shared" si="16"/>
        <v>5.0499999999999989E-2</v>
      </c>
      <c r="J204">
        <f t="shared" si="17"/>
        <v>4.9266241302918047E-2</v>
      </c>
      <c r="K204">
        <f t="shared" si="18"/>
        <v>4.9266241302918047E-2</v>
      </c>
      <c r="L204">
        <f t="shared" si="19"/>
        <v>1.0505</v>
      </c>
    </row>
    <row r="205" spans="1:12" x14ac:dyDescent="0.15">
      <c r="A205">
        <v>1051208</v>
      </c>
      <c r="B205">
        <v>5.98</v>
      </c>
      <c r="C205">
        <v>71</v>
      </c>
      <c r="D205">
        <v>1109</v>
      </c>
      <c r="E205">
        <v>1112</v>
      </c>
      <c r="F205">
        <v>1112</v>
      </c>
      <c r="G205">
        <v>1111</v>
      </c>
      <c r="H205">
        <f t="shared" si="15"/>
        <v>8194.3666666666668</v>
      </c>
      <c r="I205">
        <f t="shared" si="16"/>
        <v>5.0999999999999983E-2</v>
      </c>
      <c r="J205">
        <f t="shared" si="17"/>
        <v>4.974209189481401E-2</v>
      </c>
      <c r="K205">
        <f t="shared" si="18"/>
        <v>4.974209189481401E-2</v>
      </c>
      <c r="L205">
        <f t="shared" si="19"/>
        <v>1.0509999999999999</v>
      </c>
    </row>
    <row r="206" spans="1:12" x14ac:dyDescent="0.15">
      <c r="A206">
        <v>1054808</v>
      </c>
      <c r="B206">
        <v>5.98</v>
      </c>
      <c r="C206">
        <v>71</v>
      </c>
      <c r="D206">
        <v>1109</v>
      </c>
      <c r="E206">
        <v>1112</v>
      </c>
      <c r="F206">
        <v>1111</v>
      </c>
      <c r="G206">
        <v>1112</v>
      </c>
      <c r="H206">
        <f t="shared" si="15"/>
        <v>8254.3666666666668</v>
      </c>
      <c r="I206">
        <f t="shared" si="16"/>
        <v>5.0999999999999983E-2</v>
      </c>
      <c r="J206">
        <f t="shared" si="17"/>
        <v>4.974209189481401E-2</v>
      </c>
      <c r="K206">
        <f t="shared" si="18"/>
        <v>4.974209189481401E-2</v>
      </c>
      <c r="L206">
        <f t="shared" si="19"/>
        <v>1.0509999999999999</v>
      </c>
    </row>
    <row r="207" spans="1:12" x14ac:dyDescent="0.15">
      <c r="A207">
        <v>1058408</v>
      </c>
      <c r="B207">
        <v>5.97</v>
      </c>
      <c r="C207">
        <v>71</v>
      </c>
      <c r="D207">
        <v>1109</v>
      </c>
      <c r="E207">
        <v>1112</v>
      </c>
      <c r="F207">
        <v>1111</v>
      </c>
      <c r="G207">
        <v>1112</v>
      </c>
      <c r="H207">
        <f t="shared" si="15"/>
        <v>8314.3666666666668</v>
      </c>
      <c r="I207">
        <f t="shared" si="16"/>
        <v>5.1500000000000018E-2</v>
      </c>
      <c r="J207">
        <f t="shared" si="17"/>
        <v>5.0217716160617515E-2</v>
      </c>
      <c r="K207">
        <f t="shared" si="18"/>
        <v>5.0217716160617515E-2</v>
      </c>
      <c r="L207">
        <f t="shared" si="19"/>
        <v>1.0515000000000001</v>
      </c>
    </row>
    <row r="208" spans="1:12" x14ac:dyDescent="0.15">
      <c r="A208">
        <v>1062010</v>
      </c>
      <c r="B208">
        <v>5.97</v>
      </c>
      <c r="C208">
        <v>71</v>
      </c>
      <c r="D208">
        <v>1109</v>
      </c>
      <c r="E208">
        <v>1112</v>
      </c>
      <c r="F208">
        <v>1111</v>
      </c>
      <c r="G208">
        <v>1112</v>
      </c>
      <c r="H208">
        <f t="shared" si="15"/>
        <v>8374.4</v>
      </c>
      <c r="I208">
        <f t="shared" si="16"/>
        <v>5.1500000000000018E-2</v>
      </c>
      <c r="J208">
        <f t="shared" si="17"/>
        <v>5.0217716160617515E-2</v>
      </c>
      <c r="K208">
        <f t="shared" si="18"/>
        <v>5.0217716160617515E-2</v>
      </c>
      <c r="L208">
        <f t="shared" si="19"/>
        <v>1.0515000000000001</v>
      </c>
    </row>
    <row r="209" spans="1:12" x14ac:dyDescent="0.15">
      <c r="A209">
        <v>1065608</v>
      </c>
      <c r="B209">
        <v>5.97</v>
      </c>
      <c r="C209">
        <v>71</v>
      </c>
      <c r="D209">
        <v>1109</v>
      </c>
      <c r="E209">
        <v>1112</v>
      </c>
      <c r="F209">
        <v>1112</v>
      </c>
      <c r="G209">
        <v>1112</v>
      </c>
      <c r="H209">
        <f t="shared" si="15"/>
        <v>8434.3666666666668</v>
      </c>
      <c r="I209">
        <f t="shared" si="16"/>
        <v>5.1500000000000018E-2</v>
      </c>
      <c r="J209">
        <f t="shared" si="17"/>
        <v>5.0217716160617515E-2</v>
      </c>
      <c r="K209">
        <f t="shared" si="18"/>
        <v>5.0217716160617515E-2</v>
      </c>
      <c r="L209">
        <f t="shared" si="19"/>
        <v>1.0515000000000001</v>
      </c>
    </row>
    <row r="210" spans="1:12" x14ac:dyDescent="0.15">
      <c r="A210">
        <v>1069211</v>
      </c>
      <c r="B210">
        <v>5.96</v>
      </c>
      <c r="C210">
        <v>71</v>
      </c>
      <c r="D210">
        <v>1109</v>
      </c>
      <c r="E210">
        <v>1112</v>
      </c>
      <c r="F210">
        <v>1111</v>
      </c>
      <c r="G210">
        <v>1111</v>
      </c>
      <c r="H210">
        <f t="shared" si="15"/>
        <v>8494.4166666666661</v>
      </c>
      <c r="I210">
        <f t="shared" si="16"/>
        <v>5.2000000000000005E-2</v>
      </c>
      <c r="J210">
        <f t="shared" si="17"/>
        <v>5.0693114315518165E-2</v>
      </c>
      <c r="K210">
        <f t="shared" si="18"/>
        <v>5.0693114315518165E-2</v>
      </c>
      <c r="L210">
        <f t="shared" si="19"/>
        <v>1.052</v>
      </c>
    </row>
    <row r="211" spans="1:12" x14ac:dyDescent="0.15">
      <c r="A211">
        <v>1072809</v>
      </c>
      <c r="B211">
        <v>5.95</v>
      </c>
      <c r="C211">
        <v>71</v>
      </c>
      <c r="D211">
        <v>1109</v>
      </c>
      <c r="E211">
        <v>1112</v>
      </c>
      <c r="F211">
        <v>1111</v>
      </c>
      <c r="G211">
        <v>1111</v>
      </c>
      <c r="H211">
        <f t="shared" si="15"/>
        <v>8554.3833333333332</v>
      </c>
      <c r="I211">
        <f t="shared" si="16"/>
        <v>5.2499999999999991E-2</v>
      </c>
      <c r="J211">
        <f t="shared" si="17"/>
        <v>5.1168286574399424E-2</v>
      </c>
      <c r="K211">
        <f t="shared" si="18"/>
        <v>5.1168286574399424E-2</v>
      </c>
      <c r="L211">
        <f t="shared" si="19"/>
        <v>1.0525</v>
      </c>
    </row>
    <row r="212" spans="1:12" x14ac:dyDescent="0.15">
      <c r="A212">
        <v>1076411</v>
      </c>
      <c r="B212">
        <v>5.95</v>
      </c>
      <c r="C212">
        <v>71</v>
      </c>
      <c r="D212">
        <v>1109</v>
      </c>
      <c r="E212">
        <v>1112</v>
      </c>
      <c r="F212">
        <v>1111</v>
      </c>
      <c r="G212">
        <v>1111</v>
      </c>
      <c r="H212">
        <f t="shared" si="15"/>
        <v>8614.4166666666661</v>
      </c>
      <c r="I212">
        <f t="shared" si="16"/>
        <v>5.2499999999999991E-2</v>
      </c>
      <c r="J212">
        <f t="shared" si="17"/>
        <v>5.1168286574399424E-2</v>
      </c>
      <c r="K212">
        <f t="shared" si="18"/>
        <v>5.1168286574399424E-2</v>
      </c>
      <c r="L212">
        <f t="shared" si="19"/>
        <v>1.0525</v>
      </c>
    </row>
    <row r="213" spans="1:12" x14ac:dyDescent="0.15">
      <c r="A213">
        <v>1080009</v>
      </c>
      <c r="B213">
        <v>5.94</v>
      </c>
      <c r="C213">
        <v>71</v>
      </c>
      <c r="D213">
        <v>1109</v>
      </c>
      <c r="E213">
        <v>1112</v>
      </c>
      <c r="F213">
        <v>1111</v>
      </c>
      <c r="G213">
        <v>1111</v>
      </c>
      <c r="H213">
        <f t="shared" si="15"/>
        <v>8674.3833333333332</v>
      </c>
      <c r="I213">
        <f t="shared" si="16"/>
        <v>5.2999999999999985E-2</v>
      </c>
      <c r="J213">
        <f t="shared" si="17"/>
        <v>5.1643233151838386E-2</v>
      </c>
      <c r="K213">
        <f t="shared" si="18"/>
        <v>5.1643233151838386E-2</v>
      </c>
      <c r="L213">
        <f t="shared" si="19"/>
        <v>1.0529999999999999</v>
      </c>
    </row>
    <row r="214" spans="1:12" x14ac:dyDescent="0.15">
      <c r="A214">
        <v>1083613</v>
      </c>
      <c r="B214">
        <v>5.94</v>
      </c>
      <c r="C214">
        <v>71</v>
      </c>
      <c r="D214">
        <v>1109</v>
      </c>
      <c r="E214">
        <v>1112</v>
      </c>
      <c r="F214">
        <v>1111</v>
      </c>
      <c r="G214">
        <v>1111</v>
      </c>
      <c r="H214">
        <f t="shared" si="15"/>
        <v>8734.4500000000007</v>
      </c>
      <c r="I214">
        <f t="shared" si="16"/>
        <v>5.2999999999999985E-2</v>
      </c>
      <c r="J214">
        <f t="shared" si="17"/>
        <v>5.1643233151838386E-2</v>
      </c>
      <c r="K214">
        <f t="shared" si="18"/>
        <v>5.1643233151838386E-2</v>
      </c>
      <c r="L214">
        <f t="shared" si="19"/>
        <v>1.0529999999999999</v>
      </c>
    </row>
    <row r="215" spans="1:12" x14ac:dyDescent="0.15">
      <c r="A215">
        <v>1087211</v>
      </c>
      <c r="B215">
        <v>5.93</v>
      </c>
      <c r="C215">
        <v>71</v>
      </c>
      <c r="D215">
        <v>1109</v>
      </c>
      <c r="E215">
        <v>1112</v>
      </c>
      <c r="F215">
        <v>1111</v>
      </c>
      <c r="G215">
        <v>1111</v>
      </c>
      <c r="H215">
        <f t="shared" si="15"/>
        <v>8794.4166666666661</v>
      </c>
      <c r="I215">
        <f t="shared" si="16"/>
        <v>5.350000000000002E-2</v>
      </c>
      <c r="J215">
        <f t="shared" si="17"/>
        <v>5.2117954262106768E-2</v>
      </c>
      <c r="K215">
        <f t="shared" si="18"/>
        <v>5.2117954262106768E-2</v>
      </c>
      <c r="L215">
        <f t="shared" si="19"/>
        <v>1.0535000000000001</v>
      </c>
    </row>
    <row r="216" spans="1:12" x14ac:dyDescent="0.15">
      <c r="A216">
        <v>1090810</v>
      </c>
      <c r="B216">
        <v>5.93</v>
      </c>
      <c r="C216">
        <v>71</v>
      </c>
      <c r="D216">
        <v>1109</v>
      </c>
      <c r="E216">
        <v>1112</v>
      </c>
      <c r="F216">
        <v>1111</v>
      </c>
      <c r="G216">
        <v>1111</v>
      </c>
      <c r="H216">
        <f t="shared" si="15"/>
        <v>8854.4</v>
      </c>
      <c r="I216">
        <f t="shared" si="16"/>
        <v>5.350000000000002E-2</v>
      </c>
      <c r="J216">
        <f t="shared" si="17"/>
        <v>5.2117954262106768E-2</v>
      </c>
      <c r="K216">
        <f t="shared" si="18"/>
        <v>5.2117954262106768E-2</v>
      </c>
      <c r="L216">
        <f t="shared" si="19"/>
        <v>1.0535000000000001</v>
      </c>
    </row>
    <row r="217" spans="1:12" x14ac:dyDescent="0.15">
      <c r="A217">
        <v>1094409</v>
      </c>
      <c r="B217">
        <v>5.92</v>
      </c>
      <c r="C217">
        <v>71</v>
      </c>
      <c r="D217">
        <v>1109</v>
      </c>
      <c r="E217">
        <v>1112</v>
      </c>
      <c r="F217">
        <v>1111</v>
      </c>
      <c r="G217">
        <v>1111</v>
      </c>
      <c r="H217">
        <f t="shared" si="15"/>
        <v>8914.3833333333332</v>
      </c>
      <c r="I217">
        <f t="shared" si="16"/>
        <v>5.4000000000000006E-2</v>
      </c>
      <c r="J217">
        <f t="shared" si="17"/>
        <v>5.2592450119170631E-2</v>
      </c>
      <c r="K217">
        <f t="shared" si="18"/>
        <v>5.2592450119170631E-2</v>
      </c>
      <c r="L217">
        <f t="shared" si="19"/>
        <v>1.054</v>
      </c>
    </row>
    <row r="218" spans="1:12" x14ac:dyDescent="0.15">
      <c r="A218">
        <v>1098008</v>
      </c>
      <c r="B218">
        <v>5.92</v>
      </c>
      <c r="C218">
        <v>71</v>
      </c>
      <c r="D218">
        <v>1109</v>
      </c>
      <c r="E218">
        <v>1112</v>
      </c>
      <c r="F218">
        <v>1111</v>
      </c>
      <c r="G218">
        <v>1111</v>
      </c>
      <c r="H218">
        <f t="shared" si="15"/>
        <v>8974.3666666666668</v>
      </c>
      <c r="I218">
        <f t="shared" si="16"/>
        <v>5.4000000000000006E-2</v>
      </c>
      <c r="J218">
        <f t="shared" si="17"/>
        <v>5.2592450119170631E-2</v>
      </c>
      <c r="K218">
        <f t="shared" si="18"/>
        <v>5.2592450119170631E-2</v>
      </c>
      <c r="L218">
        <f t="shared" si="19"/>
        <v>1.054</v>
      </c>
    </row>
    <row r="219" spans="1:12" x14ac:dyDescent="0.15">
      <c r="A219">
        <v>1101609</v>
      </c>
      <c r="B219">
        <v>5.91</v>
      </c>
      <c r="C219">
        <v>71</v>
      </c>
      <c r="D219">
        <v>1109</v>
      </c>
      <c r="E219">
        <v>1112</v>
      </c>
      <c r="F219">
        <v>1111</v>
      </c>
      <c r="G219">
        <v>1111</v>
      </c>
      <c r="H219">
        <f t="shared" si="15"/>
        <v>9034.3833333333332</v>
      </c>
      <c r="I219">
        <f t="shared" si="16"/>
        <v>5.4499999999999993E-2</v>
      </c>
      <c r="J219">
        <f t="shared" si="17"/>
        <v>5.3066720936692229E-2</v>
      </c>
      <c r="K219">
        <f t="shared" si="18"/>
        <v>5.3066720936692229E-2</v>
      </c>
      <c r="L219">
        <f t="shared" si="19"/>
        <v>1.0545</v>
      </c>
    </row>
    <row r="220" spans="1:12" x14ac:dyDescent="0.15">
      <c r="A220">
        <v>1105209</v>
      </c>
      <c r="B220">
        <v>5.9</v>
      </c>
      <c r="C220">
        <v>71</v>
      </c>
      <c r="D220">
        <v>1109</v>
      </c>
      <c r="E220">
        <v>1112</v>
      </c>
      <c r="F220">
        <v>1111</v>
      </c>
      <c r="G220">
        <v>1111</v>
      </c>
      <c r="H220">
        <f t="shared" si="15"/>
        <v>9094.3833333333332</v>
      </c>
      <c r="I220">
        <f t="shared" si="16"/>
        <v>5.4999999999999986E-2</v>
      </c>
      <c r="J220">
        <f t="shared" si="17"/>
        <v>5.3540766928029761E-2</v>
      </c>
      <c r="K220">
        <f t="shared" si="18"/>
        <v>5.3540766928029761E-2</v>
      </c>
      <c r="L220">
        <f t="shared" si="19"/>
        <v>1.0549999999999999</v>
      </c>
    </row>
    <row r="221" spans="1:12" x14ac:dyDescent="0.15">
      <c r="A221">
        <v>1108808</v>
      </c>
      <c r="B221">
        <v>5.9</v>
      </c>
      <c r="C221">
        <v>71</v>
      </c>
      <c r="D221">
        <v>1108</v>
      </c>
      <c r="E221">
        <v>1112</v>
      </c>
      <c r="F221">
        <v>1111</v>
      </c>
      <c r="G221">
        <v>1111</v>
      </c>
      <c r="H221">
        <f t="shared" si="15"/>
        <v>9154.3666666666668</v>
      </c>
      <c r="I221">
        <f t="shared" si="16"/>
        <v>5.4999999999999986E-2</v>
      </c>
      <c r="J221">
        <f t="shared" si="17"/>
        <v>5.3540766928029761E-2</v>
      </c>
      <c r="K221">
        <f t="shared" si="18"/>
        <v>5.3540766928029761E-2</v>
      </c>
      <c r="L221">
        <f t="shared" si="19"/>
        <v>1.0549999999999999</v>
      </c>
    </row>
    <row r="222" spans="1:12" x14ac:dyDescent="0.15">
      <c r="A222">
        <v>1112409</v>
      </c>
      <c r="B222">
        <v>5.9</v>
      </c>
      <c r="C222">
        <v>71</v>
      </c>
      <c r="D222">
        <v>1109</v>
      </c>
      <c r="E222">
        <v>1112</v>
      </c>
      <c r="F222">
        <v>1111</v>
      </c>
      <c r="G222">
        <v>1111</v>
      </c>
      <c r="H222">
        <f t="shared" si="15"/>
        <v>9214.3833333333332</v>
      </c>
      <c r="I222">
        <f t="shared" si="16"/>
        <v>5.4999999999999986E-2</v>
      </c>
      <c r="J222">
        <f t="shared" si="17"/>
        <v>5.3540766928029761E-2</v>
      </c>
      <c r="K222">
        <f t="shared" si="18"/>
        <v>5.3540766928029761E-2</v>
      </c>
      <c r="L222">
        <f t="shared" si="19"/>
        <v>1.0549999999999999</v>
      </c>
    </row>
    <row r="223" spans="1:12" x14ac:dyDescent="0.15">
      <c r="A223">
        <v>1116011</v>
      </c>
      <c r="B223">
        <v>5.9</v>
      </c>
      <c r="C223">
        <v>71</v>
      </c>
      <c r="D223">
        <v>1108</v>
      </c>
      <c r="E223">
        <v>1112</v>
      </c>
      <c r="F223">
        <v>1111</v>
      </c>
      <c r="G223">
        <v>1111</v>
      </c>
      <c r="H223">
        <f t="shared" si="15"/>
        <v>9274.4166666666661</v>
      </c>
      <c r="I223">
        <f t="shared" si="16"/>
        <v>5.4999999999999986E-2</v>
      </c>
      <c r="J223">
        <f t="shared" si="17"/>
        <v>5.3540766928029761E-2</v>
      </c>
      <c r="K223">
        <f t="shared" si="18"/>
        <v>5.3540766928029761E-2</v>
      </c>
      <c r="L223">
        <f t="shared" si="19"/>
        <v>1.0549999999999999</v>
      </c>
    </row>
    <row r="224" spans="1:12" x14ac:dyDescent="0.15">
      <c r="A224">
        <v>1119609</v>
      </c>
      <c r="B224">
        <v>5.88</v>
      </c>
      <c r="C224">
        <v>71</v>
      </c>
      <c r="D224">
        <v>1109</v>
      </c>
      <c r="E224">
        <v>1112</v>
      </c>
      <c r="F224">
        <v>1111</v>
      </c>
      <c r="G224">
        <v>1111</v>
      </c>
      <c r="H224">
        <f t="shared" si="15"/>
        <v>9334.3833333333332</v>
      </c>
      <c r="I224">
        <f t="shared" si="16"/>
        <v>5.6000000000000008E-2</v>
      </c>
      <c r="J224">
        <f t="shared" si="17"/>
        <v>5.4488185284069776E-2</v>
      </c>
      <c r="K224">
        <f t="shared" si="18"/>
        <v>5.4488185284069776E-2</v>
      </c>
      <c r="L224">
        <f t="shared" si="19"/>
        <v>1.056</v>
      </c>
    </row>
    <row r="225" spans="1:12" x14ac:dyDescent="0.15">
      <c r="A225">
        <v>1123208</v>
      </c>
      <c r="B225">
        <v>5.89</v>
      </c>
      <c r="C225">
        <v>71</v>
      </c>
      <c r="D225">
        <v>1108</v>
      </c>
      <c r="E225">
        <v>1112</v>
      </c>
      <c r="F225">
        <v>1111</v>
      </c>
      <c r="G225">
        <v>1111</v>
      </c>
      <c r="H225">
        <f t="shared" si="15"/>
        <v>9394.3666666666668</v>
      </c>
      <c r="I225">
        <f t="shared" si="16"/>
        <v>5.5500000000000022E-2</v>
      </c>
      <c r="J225">
        <f t="shared" si="17"/>
        <v>5.4014588306238349E-2</v>
      </c>
      <c r="K225">
        <f t="shared" si="18"/>
        <v>5.4014588306238349E-2</v>
      </c>
      <c r="L225">
        <f t="shared" si="19"/>
        <v>1.0555000000000001</v>
      </c>
    </row>
    <row r="226" spans="1:12" x14ac:dyDescent="0.15">
      <c r="A226">
        <v>1126810</v>
      </c>
      <c r="B226">
        <v>5.88</v>
      </c>
      <c r="C226">
        <v>71</v>
      </c>
      <c r="D226">
        <v>1108</v>
      </c>
      <c r="E226">
        <v>1112</v>
      </c>
      <c r="F226">
        <v>1111</v>
      </c>
      <c r="G226">
        <v>1111</v>
      </c>
      <c r="H226">
        <f t="shared" si="15"/>
        <v>9454.4</v>
      </c>
      <c r="I226">
        <f t="shared" si="16"/>
        <v>5.6000000000000008E-2</v>
      </c>
      <c r="J226">
        <f t="shared" si="17"/>
        <v>5.4488185284069776E-2</v>
      </c>
      <c r="K226">
        <f t="shared" si="18"/>
        <v>5.4488185284069776E-2</v>
      </c>
      <c r="L226">
        <f t="shared" si="19"/>
        <v>1.056</v>
      </c>
    </row>
    <row r="227" spans="1:12" x14ac:dyDescent="0.15">
      <c r="A227">
        <v>1130414</v>
      </c>
      <c r="B227">
        <v>5.88</v>
      </c>
      <c r="C227">
        <v>71</v>
      </c>
      <c r="D227">
        <v>1108</v>
      </c>
      <c r="E227">
        <v>1112</v>
      </c>
      <c r="F227">
        <v>1111</v>
      </c>
      <c r="G227">
        <v>1111</v>
      </c>
      <c r="H227">
        <f t="shared" si="15"/>
        <v>9514.4666666666672</v>
      </c>
      <c r="I227">
        <f t="shared" si="16"/>
        <v>5.6000000000000008E-2</v>
      </c>
      <c r="J227">
        <f t="shared" si="17"/>
        <v>5.4488185284069776E-2</v>
      </c>
      <c r="K227">
        <f t="shared" si="18"/>
        <v>5.4488185284069776E-2</v>
      </c>
      <c r="L227">
        <f t="shared" si="19"/>
        <v>1.056</v>
      </c>
    </row>
    <row r="228" spans="1:12" x14ac:dyDescent="0.15">
      <c r="A228">
        <v>1134009</v>
      </c>
      <c r="B228">
        <v>5.86</v>
      </c>
      <c r="C228">
        <v>71</v>
      </c>
      <c r="D228">
        <v>1109</v>
      </c>
      <c r="E228">
        <v>1112</v>
      </c>
      <c r="F228">
        <v>1111</v>
      </c>
      <c r="G228">
        <v>1111</v>
      </c>
      <c r="H228">
        <f t="shared" si="15"/>
        <v>9574.3833333333332</v>
      </c>
      <c r="I228">
        <f t="shared" si="16"/>
        <v>5.6999999999999988E-2</v>
      </c>
      <c r="J228">
        <f t="shared" si="17"/>
        <v>5.5434706888100524E-2</v>
      </c>
      <c r="K228">
        <f t="shared" si="18"/>
        <v>5.5434706888100524E-2</v>
      </c>
      <c r="L228">
        <f t="shared" si="19"/>
        <v>1.0569999999999999</v>
      </c>
    </row>
    <row r="229" spans="1:12" x14ac:dyDescent="0.15">
      <c r="A229">
        <v>1137615</v>
      </c>
      <c r="B229">
        <v>5.86</v>
      </c>
      <c r="C229">
        <v>71</v>
      </c>
      <c r="D229">
        <v>1108</v>
      </c>
      <c r="E229">
        <v>1112</v>
      </c>
      <c r="F229">
        <v>1111</v>
      </c>
      <c r="G229">
        <v>1111</v>
      </c>
      <c r="H229">
        <f t="shared" si="15"/>
        <v>9634.4833333333336</v>
      </c>
      <c r="I229">
        <f t="shared" si="16"/>
        <v>5.6999999999999988E-2</v>
      </c>
      <c r="J229">
        <f t="shared" si="17"/>
        <v>5.5434706888100524E-2</v>
      </c>
      <c r="K229">
        <f t="shared" si="18"/>
        <v>5.5434706888100524E-2</v>
      </c>
      <c r="L229">
        <f t="shared" si="19"/>
        <v>1.0569999999999999</v>
      </c>
    </row>
    <row r="230" spans="1:12" x14ac:dyDescent="0.15">
      <c r="A230">
        <v>1141211</v>
      </c>
      <c r="B230">
        <v>5.86</v>
      </c>
      <c r="C230">
        <v>71</v>
      </c>
      <c r="D230">
        <v>1108</v>
      </c>
      <c r="E230">
        <v>1112</v>
      </c>
      <c r="F230">
        <v>1111</v>
      </c>
      <c r="G230">
        <v>1111</v>
      </c>
      <c r="H230">
        <f t="shared" si="15"/>
        <v>9694.4166666666661</v>
      </c>
      <c r="I230">
        <f t="shared" si="16"/>
        <v>5.6999999999999988E-2</v>
      </c>
      <c r="J230">
        <f t="shared" si="17"/>
        <v>5.5434706888100524E-2</v>
      </c>
      <c r="K230">
        <f t="shared" si="18"/>
        <v>5.5434706888100524E-2</v>
      </c>
      <c r="L230">
        <f t="shared" si="19"/>
        <v>1.0569999999999999</v>
      </c>
    </row>
    <row r="231" spans="1:12" x14ac:dyDescent="0.15">
      <c r="A231">
        <v>1144810</v>
      </c>
      <c r="B231">
        <v>5.85</v>
      </c>
      <c r="C231">
        <v>71</v>
      </c>
      <c r="D231">
        <v>1108</v>
      </c>
      <c r="E231">
        <v>1112</v>
      </c>
      <c r="F231">
        <v>1111</v>
      </c>
      <c r="G231">
        <v>1111</v>
      </c>
      <c r="H231">
        <f t="shared" si="15"/>
        <v>9754.4</v>
      </c>
      <c r="I231">
        <f t="shared" si="16"/>
        <v>5.7500000000000023E-2</v>
      </c>
      <c r="J231">
        <f t="shared" si="17"/>
        <v>5.5907631938296086E-2</v>
      </c>
      <c r="K231">
        <f t="shared" si="18"/>
        <v>5.5907631938296086E-2</v>
      </c>
      <c r="L231">
        <f t="shared" si="19"/>
        <v>1.0575000000000001</v>
      </c>
    </row>
    <row r="232" spans="1:12" x14ac:dyDescent="0.15">
      <c r="A232">
        <v>1148411</v>
      </c>
      <c r="B232">
        <v>5.85</v>
      </c>
      <c r="C232">
        <v>71</v>
      </c>
      <c r="D232">
        <v>1108</v>
      </c>
      <c r="E232">
        <v>1111</v>
      </c>
      <c r="F232">
        <v>1111</v>
      </c>
      <c r="G232">
        <v>1111</v>
      </c>
      <c r="H232">
        <f t="shared" si="15"/>
        <v>9814.4166666666661</v>
      </c>
      <c r="I232">
        <f t="shared" si="16"/>
        <v>5.7500000000000023E-2</v>
      </c>
      <c r="J232">
        <f t="shared" si="17"/>
        <v>5.5907631938296086E-2</v>
      </c>
      <c r="K232">
        <f t="shared" si="18"/>
        <v>5.5907631938296086E-2</v>
      </c>
      <c r="L232">
        <f t="shared" si="19"/>
        <v>1.0575000000000001</v>
      </c>
    </row>
    <row r="233" spans="1:12" x14ac:dyDescent="0.15">
      <c r="A233">
        <v>1152008</v>
      </c>
      <c r="B233">
        <v>5.84</v>
      </c>
      <c r="C233">
        <v>71</v>
      </c>
      <c r="D233">
        <v>1108</v>
      </c>
      <c r="E233">
        <v>1112</v>
      </c>
      <c r="F233">
        <v>1111</v>
      </c>
      <c r="G233">
        <v>1111</v>
      </c>
      <c r="H233">
        <f t="shared" si="15"/>
        <v>9874.3666666666668</v>
      </c>
      <c r="I233">
        <f t="shared" si="16"/>
        <v>5.800000000000001E-2</v>
      </c>
      <c r="J233">
        <f t="shared" si="17"/>
        <v>5.6380333436107689E-2</v>
      </c>
      <c r="K233">
        <f t="shared" si="18"/>
        <v>5.6380333436107689E-2</v>
      </c>
      <c r="L233">
        <f t="shared" si="19"/>
        <v>1.0580000000000001</v>
      </c>
    </row>
    <row r="234" spans="1:12" x14ac:dyDescent="0.15">
      <c r="A234">
        <v>1155608</v>
      </c>
      <c r="B234">
        <v>5.84</v>
      </c>
      <c r="C234">
        <v>71</v>
      </c>
      <c r="D234">
        <v>1108</v>
      </c>
      <c r="E234">
        <v>1111</v>
      </c>
      <c r="F234">
        <v>1111</v>
      </c>
      <c r="G234">
        <v>1111</v>
      </c>
      <c r="H234">
        <f t="shared" si="15"/>
        <v>9934.3666666666668</v>
      </c>
      <c r="I234">
        <f t="shared" si="16"/>
        <v>5.800000000000001E-2</v>
      </c>
      <c r="J234">
        <f t="shared" si="17"/>
        <v>5.6380333436107689E-2</v>
      </c>
      <c r="K234">
        <f t="shared" si="18"/>
        <v>5.6380333436107689E-2</v>
      </c>
      <c r="L234">
        <f t="shared" si="19"/>
        <v>1.0580000000000001</v>
      </c>
    </row>
    <row r="235" spans="1:12" x14ac:dyDescent="0.15">
      <c r="A235">
        <v>1159211</v>
      </c>
      <c r="B235">
        <v>5.84</v>
      </c>
      <c r="C235">
        <v>71</v>
      </c>
      <c r="D235">
        <v>1108</v>
      </c>
      <c r="E235">
        <v>1112</v>
      </c>
      <c r="F235">
        <v>1111</v>
      </c>
      <c r="G235">
        <v>1111</v>
      </c>
      <c r="H235">
        <f t="shared" si="15"/>
        <v>9994.4166666666661</v>
      </c>
      <c r="I235">
        <f t="shared" si="16"/>
        <v>5.800000000000001E-2</v>
      </c>
      <c r="J235">
        <f t="shared" si="17"/>
        <v>5.6380333436107689E-2</v>
      </c>
      <c r="K235">
        <f t="shared" si="18"/>
        <v>5.6380333436107689E-2</v>
      </c>
      <c r="L235">
        <f t="shared" si="19"/>
        <v>1.0580000000000001</v>
      </c>
    </row>
    <row r="236" spans="1:12" x14ac:dyDescent="0.15">
      <c r="A236">
        <v>1162815</v>
      </c>
      <c r="B236">
        <v>5.83</v>
      </c>
      <c r="C236">
        <v>71</v>
      </c>
      <c r="D236">
        <v>1108</v>
      </c>
      <c r="E236">
        <v>1112</v>
      </c>
      <c r="F236">
        <v>1111</v>
      </c>
      <c r="G236">
        <v>1111</v>
      </c>
      <c r="H236">
        <f t="shared" si="15"/>
        <v>10054.483333333334</v>
      </c>
      <c r="I236">
        <f t="shared" si="16"/>
        <v>5.8499999999999996E-2</v>
      </c>
      <c r="J236">
        <f t="shared" si="17"/>
        <v>5.6852811592782791E-2</v>
      </c>
      <c r="K236">
        <f t="shared" si="18"/>
        <v>5.6852811592782791E-2</v>
      </c>
      <c r="L236">
        <f t="shared" si="19"/>
        <v>1.0585</v>
      </c>
    </row>
    <row r="237" spans="1:12" x14ac:dyDescent="0.15">
      <c r="A237">
        <v>1166408</v>
      </c>
      <c r="B237">
        <v>5.82</v>
      </c>
      <c r="C237">
        <v>71</v>
      </c>
      <c r="D237">
        <v>1108</v>
      </c>
      <c r="E237">
        <v>1112</v>
      </c>
      <c r="F237">
        <v>1111</v>
      </c>
      <c r="G237">
        <v>1111</v>
      </c>
      <c r="H237">
        <f t="shared" si="15"/>
        <v>10114.366666666667</v>
      </c>
      <c r="I237">
        <f t="shared" si="16"/>
        <v>5.899999999999999E-2</v>
      </c>
      <c r="J237">
        <f t="shared" si="17"/>
        <v>5.7325066619269352E-2</v>
      </c>
      <c r="K237">
        <f t="shared" si="18"/>
        <v>5.7325066619269352E-2</v>
      </c>
      <c r="L237">
        <f t="shared" si="19"/>
        <v>1.0589999999999999</v>
      </c>
    </row>
    <row r="238" spans="1:12" x14ac:dyDescent="0.15">
      <c r="A238">
        <v>1170008</v>
      </c>
      <c r="B238">
        <v>5.82</v>
      </c>
      <c r="C238">
        <v>71</v>
      </c>
      <c r="D238">
        <v>1108</v>
      </c>
      <c r="E238">
        <v>1112</v>
      </c>
      <c r="F238">
        <v>1111</v>
      </c>
      <c r="G238">
        <v>1111</v>
      </c>
      <c r="H238">
        <f t="shared" si="15"/>
        <v>10174.366666666667</v>
      </c>
      <c r="I238">
        <f t="shared" si="16"/>
        <v>5.899999999999999E-2</v>
      </c>
      <c r="J238">
        <f t="shared" si="17"/>
        <v>5.7325066619269352E-2</v>
      </c>
      <c r="K238">
        <f t="shared" si="18"/>
        <v>5.7325066619269352E-2</v>
      </c>
      <c r="L238">
        <f t="shared" si="19"/>
        <v>1.0589999999999999</v>
      </c>
    </row>
    <row r="239" spans="1:12" x14ac:dyDescent="0.15">
      <c r="A239">
        <v>1173620</v>
      </c>
      <c r="B239">
        <v>5.82</v>
      </c>
      <c r="C239">
        <v>71</v>
      </c>
      <c r="D239">
        <v>1108</v>
      </c>
      <c r="E239">
        <v>1112</v>
      </c>
      <c r="F239">
        <v>1111</v>
      </c>
      <c r="G239">
        <v>1111</v>
      </c>
      <c r="H239">
        <f t="shared" si="15"/>
        <v>10234.566666666668</v>
      </c>
      <c r="I239">
        <f t="shared" si="16"/>
        <v>5.899999999999999E-2</v>
      </c>
      <c r="J239">
        <f t="shared" si="17"/>
        <v>5.7325066619269352E-2</v>
      </c>
      <c r="K239">
        <f t="shared" si="18"/>
        <v>5.7325066619269352E-2</v>
      </c>
      <c r="L239">
        <f t="shared" si="19"/>
        <v>1.0589999999999999</v>
      </c>
    </row>
    <row r="240" spans="1:12" x14ac:dyDescent="0.15">
      <c r="A240">
        <v>1177213</v>
      </c>
      <c r="B240">
        <v>5.8</v>
      </c>
      <c r="C240">
        <v>71</v>
      </c>
      <c r="D240">
        <v>1108</v>
      </c>
      <c r="E240">
        <v>1112</v>
      </c>
      <c r="F240">
        <v>1111</v>
      </c>
      <c r="G240">
        <v>1111</v>
      </c>
      <c r="H240">
        <f t="shared" si="15"/>
        <v>10294.450000000001</v>
      </c>
      <c r="I240">
        <f t="shared" si="16"/>
        <v>6.0000000000000012E-2</v>
      </c>
      <c r="J240">
        <f t="shared" si="17"/>
        <v>5.8268908123975824E-2</v>
      </c>
      <c r="K240">
        <f t="shared" si="18"/>
        <v>5.8268908123975824E-2</v>
      </c>
      <c r="L240">
        <f t="shared" si="19"/>
        <v>1.06</v>
      </c>
    </row>
    <row r="241" spans="1:12" x14ac:dyDescent="0.15">
      <c r="A241">
        <v>1180812</v>
      </c>
      <c r="B241">
        <v>5.8</v>
      </c>
      <c r="C241">
        <v>71</v>
      </c>
      <c r="D241">
        <v>1108</v>
      </c>
      <c r="E241">
        <v>1112</v>
      </c>
      <c r="F241">
        <v>1111</v>
      </c>
      <c r="G241">
        <v>1111</v>
      </c>
      <c r="H241">
        <f t="shared" si="15"/>
        <v>10354.433333333332</v>
      </c>
      <c r="I241">
        <f t="shared" si="16"/>
        <v>6.0000000000000012E-2</v>
      </c>
      <c r="J241">
        <f t="shared" si="17"/>
        <v>5.8268908123975824E-2</v>
      </c>
      <c r="K241">
        <f t="shared" si="18"/>
        <v>5.8268908123975824E-2</v>
      </c>
      <c r="L241">
        <f t="shared" si="19"/>
        <v>1.06</v>
      </c>
    </row>
    <row r="242" spans="1:12" x14ac:dyDescent="0.15">
      <c r="A242">
        <v>1184408</v>
      </c>
      <c r="B242">
        <v>5.8</v>
      </c>
      <c r="C242">
        <v>71</v>
      </c>
      <c r="D242">
        <v>1108</v>
      </c>
      <c r="E242">
        <v>1111</v>
      </c>
      <c r="F242">
        <v>1111</v>
      </c>
      <c r="G242">
        <v>1111</v>
      </c>
      <c r="H242">
        <f t="shared" si="15"/>
        <v>10414.366666666667</v>
      </c>
      <c r="I242">
        <f t="shared" si="16"/>
        <v>6.0000000000000012E-2</v>
      </c>
      <c r="J242">
        <f t="shared" si="17"/>
        <v>5.8268908123975824E-2</v>
      </c>
      <c r="K242">
        <f t="shared" si="18"/>
        <v>5.8268908123975824E-2</v>
      </c>
      <c r="L242">
        <f t="shared" si="19"/>
        <v>1.06</v>
      </c>
    </row>
    <row r="243" spans="1:12" x14ac:dyDescent="0.15">
      <c r="A243">
        <v>1188011</v>
      </c>
      <c r="B243">
        <v>5.79</v>
      </c>
      <c r="C243">
        <v>71</v>
      </c>
      <c r="D243">
        <v>1108</v>
      </c>
      <c r="E243">
        <v>1111</v>
      </c>
      <c r="F243">
        <v>1111</v>
      </c>
      <c r="G243">
        <v>1111</v>
      </c>
      <c r="H243">
        <f t="shared" si="15"/>
        <v>10474.416666666666</v>
      </c>
      <c r="I243">
        <f t="shared" si="16"/>
        <v>6.0499999999999998E-2</v>
      </c>
      <c r="J243">
        <f t="shared" si="17"/>
        <v>5.8740495022600085E-2</v>
      </c>
      <c r="K243">
        <f t="shared" si="18"/>
        <v>5.8740495022600085E-2</v>
      </c>
      <c r="L243">
        <f t="shared" si="19"/>
        <v>1.0605</v>
      </c>
    </row>
    <row r="244" spans="1:12" x14ac:dyDescent="0.15">
      <c r="A244">
        <v>1191615</v>
      </c>
      <c r="B244">
        <v>5.79</v>
      </c>
      <c r="C244">
        <v>71</v>
      </c>
      <c r="D244">
        <v>1108</v>
      </c>
      <c r="E244">
        <v>1112</v>
      </c>
      <c r="F244">
        <v>1111</v>
      </c>
      <c r="G244">
        <v>1111</v>
      </c>
      <c r="H244">
        <f t="shared" si="15"/>
        <v>10534.483333333334</v>
      </c>
      <c r="I244">
        <f t="shared" si="16"/>
        <v>6.0499999999999998E-2</v>
      </c>
      <c r="J244">
        <f t="shared" si="17"/>
        <v>5.8740495022600085E-2</v>
      </c>
      <c r="K244">
        <f t="shared" si="18"/>
        <v>5.8740495022600085E-2</v>
      </c>
      <c r="L244">
        <f t="shared" si="19"/>
        <v>1.0605</v>
      </c>
    </row>
    <row r="245" spans="1:12" x14ac:dyDescent="0.15">
      <c r="A245">
        <v>1195213</v>
      </c>
      <c r="B245">
        <v>5.78</v>
      </c>
      <c r="C245">
        <v>71</v>
      </c>
      <c r="D245">
        <v>1108</v>
      </c>
      <c r="E245">
        <v>1112</v>
      </c>
      <c r="F245">
        <v>1111</v>
      </c>
      <c r="G245">
        <v>1111</v>
      </c>
      <c r="H245">
        <f t="shared" si="15"/>
        <v>10594.45</v>
      </c>
      <c r="I245">
        <f t="shared" si="16"/>
        <v>6.0999999999999992E-2</v>
      </c>
      <c r="J245">
        <f t="shared" si="17"/>
        <v>5.9211859631846032E-2</v>
      </c>
      <c r="K245">
        <f t="shared" si="18"/>
        <v>5.9211859631846032E-2</v>
      </c>
      <c r="L245">
        <f t="shared" si="19"/>
        <v>1.0609999999999999</v>
      </c>
    </row>
    <row r="246" spans="1:12" x14ac:dyDescent="0.15">
      <c r="A246">
        <v>1198808</v>
      </c>
      <c r="B246">
        <v>5.78</v>
      </c>
      <c r="C246">
        <v>71</v>
      </c>
      <c r="D246">
        <v>1108</v>
      </c>
      <c r="E246">
        <v>1112</v>
      </c>
      <c r="F246">
        <v>1111</v>
      </c>
      <c r="G246">
        <v>1111</v>
      </c>
      <c r="H246">
        <f t="shared" si="15"/>
        <v>10654.366666666667</v>
      </c>
      <c r="I246">
        <f t="shared" si="16"/>
        <v>6.0999999999999992E-2</v>
      </c>
      <c r="J246">
        <f t="shared" si="17"/>
        <v>5.9211859631846032E-2</v>
      </c>
      <c r="K246">
        <f t="shared" si="18"/>
        <v>5.9211859631846032E-2</v>
      </c>
      <c r="L246">
        <f t="shared" si="19"/>
        <v>1.0609999999999999</v>
      </c>
    </row>
    <row r="247" spans="1:12" x14ac:dyDescent="0.15">
      <c r="A247">
        <v>1202411</v>
      </c>
      <c r="B247">
        <v>5.78</v>
      </c>
      <c r="C247">
        <v>71</v>
      </c>
      <c r="D247">
        <v>1108</v>
      </c>
      <c r="E247">
        <v>1112</v>
      </c>
      <c r="F247">
        <v>1111</v>
      </c>
      <c r="G247">
        <v>1111</v>
      </c>
      <c r="H247">
        <f t="shared" si="15"/>
        <v>10714.416666666666</v>
      </c>
      <c r="I247">
        <f t="shared" si="16"/>
        <v>6.0999999999999992E-2</v>
      </c>
      <c r="J247">
        <f t="shared" si="17"/>
        <v>5.9211859631846032E-2</v>
      </c>
      <c r="K247">
        <f t="shared" si="18"/>
        <v>5.9211859631846032E-2</v>
      </c>
      <c r="L247">
        <f t="shared" si="19"/>
        <v>1.0609999999999999</v>
      </c>
    </row>
    <row r="248" spans="1:12" x14ac:dyDescent="0.15">
      <c r="A248">
        <v>1206009</v>
      </c>
      <c r="B248">
        <v>5.77</v>
      </c>
      <c r="C248">
        <v>71</v>
      </c>
      <c r="D248">
        <v>1108</v>
      </c>
      <c r="E248">
        <v>1112</v>
      </c>
      <c r="F248">
        <v>1111</v>
      </c>
      <c r="G248">
        <v>1111</v>
      </c>
      <c r="H248">
        <f t="shared" si="15"/>
        <v>10774.383333333333</v>
      </c>
      <c r="I248">
        <f t="shared" si="16"/>
        <v>6.1500000000000027E-2</v>
      </c>
      <c r="J248">
        <f t="shared" si="17"/>
        <v>5.9683002161173837E-2</v>
      </c>
      <c r="K248">
        <f t="shared" si="18"/>
        <v>5.9683002161173837E-2</v>
      </c>
      <c r="L248">
        <f t="shared" si="19"/>
        <v>1.0615000000000001</v>
      </c>
    </row>
    <row r="249" spans="1:12" x14ac:dyDescent="0.15">
      <c r="A249">
        <v>1209611</v>
      </c>
      <c r="B249">
        <v>5.77</v>
      </c>
      <c r="C249">
        <v>71</v>
      </c>
      <c r="D249">
        <v>1108</v>
      </c>
      <c r="E249">
        <v>1112</v>
      </c>
      <c r="F249">
        <v>1111</v>
      </c>
      <c r="G249">
        <v>1111</v>
      </c>
      <c r="H249">
        <f t="shared" si="15"/>
        <v>10834.416666666666</v>
      </c>
      <c r="I249">
        <f t="shared" si="16"/>
        <v>6.1500000000000027E-2</v>
      </c>
      <c r="J249">
        <f t="shared" si="17"/>
        <v>5.9683002161173837E-2</v>
      </c>
      <c r="K249">
        <f t="shared" si="18"/>
        <v>5.9683002161173837E-2</v>
      </c>
      <c r="L249">
        <f t="shared" si="19"/>
        <v>1.0615000000000001</v>
      </c>
    </row>
    <row r="250" spans="1:12" x14ac:dyDescent="0.15">
      <c r="A250">
        <v>1213208</v>
      </c>
      <c r="B250">
        <v>5.77</v>
      </c>
      <c r="C250">
        <v>71</v>
      </c>
      <c r="D250">
        <v>1108</v>
      </c>
      <c r="E250">
        <v>1112</v>
      </c>
      <c r="F250">
        <v>1111</v>
      </c>
      <c r="G250">
        <v>1111</v>
      </c>
      <c r="H250">
        <f t="shared" si="15"/>
        <v>10894.366666666667</v>
      </c>
      <c r="I250">
        <f t="shared" si="16"/>
        <v>6.1500000000000027E-2</v>
      </c>
      <c r="J250">
        <f t="shared" si="17"/>
        <v>5.9683002161173837E-2</v>
      </c>
      <c r="K250">
        <f t="shared" si="18"/>
        <v>5.9683002161173837E-2</v>
      </c>
      <c r="L250">
        <f t="shared" si="19"/>
        <v>1.0615000000000001</v>
      </c>
    </row>
    <row r="251" spans="1:12" x14ac:dyDescent="0.15">
      <c r="A251">
        <v>1216810</v>
      </c>
      <c r="B251">
        <v>5.76</v>
      </c>
      <c r="C251">
        <v>71</v>
      </c>
      <c r="D251">
        <v>1108</v>
      </c>
      <c r="E251">
        <v>1112</v>
      </c>
      <c r="F251">
        <v>1111</v>
      </c>
      <c r="G251">
        <v>1111</v>
      </c>
      <c r="H251">
        <f t="shared" si="15"/>
        <v>10954.4</v>
      </c>
      <c r="I251">
        <f t="shared" si="16"/>
        <v>6.2000000000000013E-2</v>
      </c>
      <c r="J251">
        <f t="shared" si="17"/>
        <v>6.0153922819747144E-2</v>
      </c>
      <c r="K251">
        <f t="shared" si="18"/>
        <v>6.0153922819747144E-2</v>
      </c>
      <c r="L251">
        <f t="shared" si="19"/>
        <v>1.0620000000000001</v>
      </c>
    </row>
    <row r="252" spans="1:12" x14ac:dyDescent="0.15">
      <c r="A252">
        <v>1220411</v>
      </c>
      <c r="B252">
        <v>5.75</v>
      </c>
      <c r="C252">
        <v>71</v>
      </c>
      <c r="D252">
        <v>1108</v>
      </c>
      <c r="E252">
        <v>1112</v>
      </c>
      <c r="F252">
        <v>1111</v>
      </c>
      <c r="G252">
        <v>1111</v>
      </c>
      <c r="H252">
        <f t="shared" si="15"/>
        <v>11014.416666666666</v>
      </c>
      <c r="I252">
        <f t="shared" si="16"/>
        <v>6.25E-2</v>
      </c>
      <c r="J252">
        <f t="shared" si="17"/>
        <v>6.062462181643484E-2</v>
      </c>
      <c r="K252">
        <f t="shared" si="18"/>
        <v>6.062462181643484E-2</v>
      </c>
      <c r="L252">
        <f t="shared" si="19"/>
        <v>1.0625</v>
      </c>
    </row>
    <row r="253" spans="1:12" x14ac:dyDescent="0.15">
      <c r="A253">
        <v>1224008</v>
      </c>
      <c r="B253">
        <v>5.75</v>
      </c>
      <c r="C253">
        <v>71</v>
      </c>
      <c r="D253">
        <v>1108</v>
      </c>
      <c r="E253">
        <v>1112</v>
      </c>
      <c r="F253">
        <v>1111</v>
      </c>
      <c r="G253">
        <v>1111</v>
      </c>
      <c r="H253">
        <f t="shared" si="15"/>
        <v>11074.366666666667</v>
      </c>
      <c r="I253">
        <f t="shared" si="16"/>
        <v>6.25E-2</v>
      </c>
      <c r="J253">
        <f t="shared" si="17"/>
        <v>6.062462181643484E-2</v>
      </c>
      <c r="K253">
        <f t="shared" si="18"/>
        <v>6.062462181643484E-2</v>
      </c>
      <c r="L253">
        <f t="shared" si="19"/>
        <v>1.0625</v>
      </c>
    </row>
    <row r="254" spans="1:12" x14ac:dyDescent="0.15">
      <c r="A254">
        <v>1227608</v>
      </c>
      <c r="B254">
        <v>5.75</v>
      </c>
      <c r="C254">
        <v>71</v>
      </c>
      <c r="D254">
        <v>1108</v>
      </c>
      <c r="E254">
        <v>1112</v>
      </c>
      <c r="F254">
        <v>1111</v>
      </c>
      <c r="G254">
        <v>1111</v>
      </c>
      <c r="H254">
        <f t="shared" si="15"/>
        <v>11134.366666666667</v>
      </c>
      <c r="I254">
        <f t="shared" si="16"/>
        <v>6.25E-2</v>
      </c>
      <c r="J254">
        <f t="shared" si="17"/>
        <v>6.062462181643484E-2</v>
      </c>
      <c r="K254">
        <f t="shared" si="18"/>
        <v>6.062462181643484E-2</v>
      </c>
      <c r="L254">
        <f t="shared" si="19"/>
        <v>1.0625</v>
      </c>
    </row>
    <row r="255" spans="1:12" x14ac:dyDescent="0.15">
      <c r="A255">
        <v>1231209</v>
      </c>
      <c r="B255">
        <v>5.74</v>
      </c>
      <c r="C255">
        <v>71</v>
      </c>
      <c r="D255">
        <v>1108</v>
      </c>
      <c r="E255">
        <v>1112</v>
      </c>
      <c r="F255">
        <v>1111</v>
      </c>
      <c r="G255">
        <v>1111</v>
      </c>
      <c r="H255">
        <f t="shared" si="15"/>
        <v>11194.383333333333</v>
      </c>
      <c r="I255">
        <f t="shared" si="16"/>
        <v>6.2999999999999987E-2</v>
      </c>
      <c r="J255">
        <f t="shared" si="17"/>
        <v>6.1095099359810827E-2</v>
      </c>
      <c r="K255">
        <f t="shared" si="18"/>
        <v>6.1095099359810827E-2</v>
      </c>
      <c r="L255">
        <f t="shared" si="19"/>
        <v>1.0629999999999999</v>
      </c>
    </row>
    <row r="256" spans="1:12" x14ac:dyDescent="0.15">
      <c r="A256">
        <v>1234816</v>
      </c>
      <c r="B256">
        <v>5.73</v>
      </c>
      <c r="C256">
        <v>71</v>
      </c>
      <c r="D256">
        <v>1108</v>
      </c>
      <c r="E256">
        <v>1111</v>
      </c>
      <c r="F256">
        <v>1111</v>
      </c>
      <c r="G256">
        <v>1111</v>
      </c>
      <c r="H256">
        <f t="shared" si="15"/>
        <v>11254.5</v>
      </c>
      <c r="I256">
        <f t="shared" si="16"/>
        <v>6.3499999999999987E-2</v>
      </c>
      <c r="J256">
        <f t="shared" si="17"/>
        <v>6.1565355658154727E-2</v>
      </c>
      <c r="K256">
        <f t="shared" si="18"/>
        <v>6.1565355658154727E-2</v>
      </c>
      <c r="L256">
        <f t="shared" si="19"/>
        <v>1.0634999999999999</v>
      </c>
    </row>
    <row r="257" spans="1:12" x14ac:dyDescent="0.15">
      <c r="A257">
        <v>1238409</v>
      </c>
      <c r="B257">
        <v>5.73</v>
      </c>
      <c r="C257">
        <v>71</v>
      </c>
      <c r="D257">
        <v>1108</v>
      </c>
      <c r="E257">
        <v>1112</v>
      </c>
      <c r="F257">
        <v>1111</v>
      </c>
      <c r="G257">
        <v>1111</v>
      </c>
      <c r="H257">
        <f t="shared" si="15"/>
        <v>11314.383333333333</v>
      </c>
      <c r="I257">
        <f t="shared" si="16"/>
        <v>6.3499999999999987E-2</v>
      </c>
      <c r="J257">
        <f t="shared" si="17"/>
        <v>6.1565355658154727E-2</v>
      </c>
      <c r="K257">
        <f t="shared" si="18"/>
        <v>6.1565355658154727E-2</v>
      </c>
      <c r="L257">
        <f t="shared" si="19"/>
        <v>1.0634999999999999</v>
      </c>
    </row>
    <row r="258" spans="1:12" x14ac:dyDescent="0.15">
      <c r="A258">
        <v>1242009</v>
      </c>
      <c r="B258">
        <v>5.73</v>
      </c>
      <c r="C258">
        <v>71</v>
      </c>
      <c r="D258">
        <v>1108</v>
      </c>
      <c r="E258">
        <v>1111</v>
      </c>
      <c r="F258">
        <v>1111</v>
      </c>
      <c r="G258">
        <v>1111</v>
      </c>
      <c r="H258">
        <f t="shared" ref="H258:H321" si="20">(A258-$A$6)/60</f>
        <v>11374.383333333333</v>
      </c>
      <c r="I258">
        <f t="shared" ref="I258:I321" si="21">(7-B258)*0.05/1</f>
        <v>6.3499999999999987E-2</v>
      </c>
      <c r="J258">
        <f t="shared" ref="J258:J321" si="22">LN(1+I258)</f>
        <v>6.1565355658154727E-2</v>
      </c>
      <c r="K258">
        <f t="shared" ref="K258:K321" si="23">J258</f>
        <v>6.1565355658154727E-2</v>
      </c>
      <c r="L258">
        <f t="shared" ref="L258:L321" si="24">1+I258</f>
        <v>1.0634999999999999</v>
      </c>
    </row>
    <row r="259" spans="1:12" x14ac:dyDescent="0.15">
      <c r="A259">
        <v>1245608</v>
      </c>
      <c r="B259">
        <v>5.72</v>
      </c>
      <c r="C259">
        <v>71</v>
      </c>
      <c r="D259">
        <v>1108</v>
      </c>
      <c r="E259">
        <v>1112</v>
      </c>
      <c r="F259">
        <v>1111</v>
      </c>
      <c r="G259">
        <v>1111</v>
      </c>
      <c r="H259">
        <f t="shared" si="20"/>
        <v>11434.366666666667</v>
      </c>
      <c r="I259">
        <f t="shared" si="21"/>
        <v>6.4000000000000015E-2</v>
      </c>
      <c r="J259">
        <f t="shared" si="22"/>
        <v>6.2035390919452697E-2</v>
      </c>
      <c r="K259">
        <f t="shared" si="23"/>
        <v>6.2035390919452697E-2</v>
      </c>
      <c r="L259">
        <f t="shared" si="24"/>
        <v>1.0640000000000001</v>
      </c>
    </row>
    <row r="260" spans="1:12" x14ac:dyDescent="0.15">
      <c r="A260">
        <v>1249208</v>
      </c>
      <c r="B260">
        <v>5.72</v>
      </c>
      <c r="C260">
        <v>71</v>
      </c>
      <c r="D260">
        <v>1108</v>
      </c>
      <c r="E260">
        <v>1111</v>
      </c>
      <c r="F260">
        <v>1111</v>
      </c>
      <c r="G260">
        <v>1111</v>
      </c>
      <c r="H260">
        <f t="shared" si="20"/>
        <v>11494.366666666667</v>
      </c>
      <c r="I260">
        <f t="shared" si="21"/>
        <v>6.4000000000000015E-2</v>
      </c>
      <c r="J260">
        <f t="shared" si="22"/>
        <v>6.2035390919452697E-2</v>
      </c>
      <c r="K260">
        <f t="shared" si="23"/>
        <v>6.2035390919452697E-2</v>
      </c>
      <c r="L260">
        <f t="shared" si="24"/>
        <v>1.0640000000000001</v>
      </c>
    </row>
    <row r="261" spans="1:12" x14ac:dyDescent="0.15">
      <c r="A261">
        <v>1252810</v>
      </c>
      <c r="B261">
        <v>5.72</v>
      </c>
      <c r="C261">
        <v>71</v>
      </c>
      <c r="D261">
        <v>1108</v>
      </c>
      <c r="E261">
        <v>1111</v>
      </c>
      <c r="F261">
        <v>1111</v>
      </c>
      <c r="G261">
        <v>1111</v>
      </c>
      <c r="H261">
        <f t="shared" si="20"/>
        <v>11554.4</v>
      </c>
      <c r="I261">
        <f t="shared" si="21"/>
        <v>6.4000000000000015E-2</v>
      </c>
      <c r="J261">
        <f t="shared" si="22"/>
        <v>6.2035390919452697E-2</v>
      </c>
      <c r="K261">
        <f t="shared" si="23"/>
        <v>6.2035390919452697E-2</v>
      </c>
      <c r="L261">
        <f t="shared" si="24"/>
        <v>1.0640000000000001</v>
      </c>
    </row>
    <row r="262" spans="1:12" x14ac:dyDescent="0.15">
      <c r="A262">
        <v>1256409</v>
      </c>
      <c r="B262">
        <v>5.71</v>
      </c>
      <c r="C262">
        <v>71</v>
      </c>
      <c r="D262">
        <v>1108</v>
      </c>
      <c r="E262">
        <v>1112</v>
      </c>
      <c r="F262">
        <v>1111</v>
      </c>
      <c r="G262">
        <v>1111</v>
      </c>
      <c r="H262">
        <f t="shared" si="20"/>
        <v>11614.383333333333</v>
      </c>
      <c r="I262">
        <f t="shared" si="21"/>
        <v>6.4500000000000002E-2</v>
      </c>
      <c r="J262">
        <f t="shared" si="22"/>
        <v>6.2505205351397114E-2</v>
      </c>
      <c r="K262">
        <f t="shared" si="23"/>
        <v>6.2505205351397114E-2</v>
      </c>
      <c r="L262">
        <f t="shared" si="24"/>
        <v>1.0645</v>
      </c>
    </row>
    <row r="263" spans="1:12" x14ac:dyDescent="0.15">
      <c r="A263">
        <v>1260010</v>
      </c>
      <c r="B263">
        <v>5.7</v>
      </c>
      <c r="C263">
        <v>71</v>
      </c>
      <c r="D263">
        <v>1108</v>
      </c>
      <c r="E263">
        <v>1111</v>
      </c>
      <c r="F263">
        <v>1111</v>
      </c>
      <c r="G263">
        <v>1111</v>
      </c>
      <c r="H263">
        <f t="shared" si="20"/>
        <v>11674.4</v>
      </c>
      <c r="I263">
        <f t="shared" si="21"/>
        <v>6.4999999999999988E-2</v>
      </c>
      <c r="J263">
        <f t="shared" si="22"/>
        <v>6.2974799161388387E-2</v>
      </c>
      <c r="K263">
        <f t="shared" si="23"/>
        <v>6.2974799161388387E-2</v>
      </c>
      <c r="L263">
        <f t="shared" si="24"/>
        <v>1.0649999999999999</v>
      </c>
    </row>
    <row r="264" spans="1:12" x14ac:dyDescent="0.15">
      <c r="A264">
        <v>1263616</v>
      </c>
      <c r="B264">
        <v>5.7</v>
      </c>
      <c r="C264">
        <v>71</v>
      </c>
      <c r="D264">
        <v>1108</v>
      </c>
      <c r="E264">
        <v>1111</v>
      </c>
      <c r="F264">
        <v>1111</v>
      </c>
      <c r="G264">
        <v>1111</v>
      </c>
      <c r="H264">
        <f t="shared" si="20"/>
        <v>11734.5</v>
      </c>
      <c r="I264">
        <f t="shared" si="21"/>
        <v>6.4999999999999988E-2</v>
      </c>
      <c r="J264">
        <f t="shared" si="22"/>
        <v>6.2974799161388387E-2</v>
      </c>
      <c r="K264">
        <f t="shared" si="23"/>
        <v>6.2974799161388387E-2</v>
      </c>
      <c r="L264">
        <f t="shared" si="24"/>
        <v>1.0649999999999999</v>
      </c>
    </row>
    <row r="265" spans="1:12" x14ac:dyDescent="0.15">
      <c r="A265">
        <v>1267208</v>
      </c>
      <c r="B265">
        <v>5.7</v>
      </c>
      <c r="C265">
        <v>71</v>
      </c>
      <c r="D265">
        <v>1108</v>
      </c>
      <c r="E265">
        <v>1111</v>
      </c>
      <c r="F265">
        <v>1111</v>
      </c>
      <c r="G265">
        <v>1111</v>
      </c>
      <c r="H265">
        <f t="shared" si="20"/>
        <v>11794.366666666667</v>
      </c>
      <c r="I265">
        <f t="shared" si="21"/>
        <v>6.4999999999999988E-2</v>
      </c>
      <c r="J265">
        <f t="shared" si="22"/>
        <v>6.2974799161388387E-2</v>
      </c>
      <c r="K265">
        <f t="shared" si="23"/>
        <v>6.2974799161388387E-2</v>
      </c>
      <c r="L265">
        <f t="shared" si="24"/>
        <v>1.0649999999999999</v>
      </c>
    </row>
    <row r="266" spans="1:12" x14ac:dyDescent="0.15">
      <c r="A266">
        <v>1270810</v>
      </c>
      <c r="B266">
        <v>5.69</v>
      </c>
      <c r="C266">
        <v>71</v>
      </c>
      <c r="D266">
        <v>1108</v>
      </c>
      <c r="E266">
        <v>1111</v>
      </c>
      <c r="F266">
        <v>1111</v>
      </c>
      <c r="G266">
        <v>1111</v>
      </c>
      <c r="H266">
        <f t="shared" si="20"/>
        <v>11854.4</v>
      </c>
      <c r="I266">
        <f t="shared" si="21"/>
        <v>6.5499999999999989E-2</v>
      </c>
      <c r="J266">
        <f t="shared" si="22"/>
        <v>6.3444172556534673E-2</v>
      </c>
      <c r="K266">
        <f t="shared" si="23"/>
        <v>6.3444172556534673E-2</v>
      </c>
      <c r="L266">
        <f t="shared" si="24"/>
        <v>1.0654999999999999</v>
      </c>
    </row>
    <row r="267" spans="1:12" x14ac:dyDescent="0.15">
      <c r="A267">
        <v>1274411</v>
      </c>
      <c r="B267">
        <v>5.68</v>
      </c>
      <c r="C267">
        <v>71</v>
      </c>
      <c r="D267">
        <v>1108</v>
      </c>
      <c r="E267">
        <v>1111</v>
      </c>
      <c r="F267">
        <v>1111</v>
      </c>
      <c r="G267">
        <v>1111</v>
      </c>
      <c r="H267">
        <f t="shared" si="20"/>
        <v>11914.416666666666</v>
      </c>
      <c r="I267">
        <f t="shared" si="21"/>
        <v>6.6000000000000017E-2</v>
      </c>
      <c r="J267">
        <f t="shared" si="22"/>
        <v>6.3913325743652855E-2</v>
      </c>
      <c r="K267">
        <f t="shared" si="23"/>
        <v>6.3913325743652855E-2</v>
      </c>
      <c r="L267">
        <f t="shared" si="24"/>
        <v>1.0660000000000001</v>
      </c>
    </row>
    <row r="268" spans="1:12" x14ac:dyDescent="0.15">
      <c r="A268">
        <v>1278009</v>
      </c>
      <c r="B268">
        <v>5.69</v>
      </c>
      <c r="C268">
        <v>71</v>
      </c>
      <c r="D268">
        <v>1108</v>
      </c>
      <c r="E268">
        <v>1111</v>
      </c>
      <c r="F268">
        <v>1111</v>
      </c>
      <c r="G268">
        <v>1111</v>
      </c>
      <c r="H268">
        <f t="shared" si="20"/>
        <v>11974.383333333333</v>
      </c>
      <c r="I268">
        <f t="shared" si="21"/>
        <v>6.5499999999999989E-2</v>
      </c>
      <c r="J268">
        <f t="shared" si="22"/>
        <v>6.3444172556534673E-2</v>
      </c>
      <c r="K268">
        <f t="shared" si="23"/>
        <v>6.3444172556534673E-2</v>
      </c>
      <c r="L268">
        <f t="shared" si="24"/>
        <v>1.0654999999999999</v>
      </c>
    </row>
    <row r="269" spans="1:12" x14ac:dyDescent="0.15">
      <c r="A269">
        <v>1281612</v>
      </c>
      <c r="B269">
        <v>5.68</v>
      </c>
      <c r="C269">
        <v>71</v>
      </c>
      <c r="D269">
        <v>1108</v>
      </c>
      <c r="E269">
        <v>1111</v>
      </c>
      <c r="F269">
        <v>1111</v>
      </c>
      <c r="G269">
        <v>1111</v>
      </c>
      <c r="H269">
        <f t="shared" si="20"/>
        <v>12034.433333333332</v>
      </c>
      <c r="I269">
        <f t="shared" si="21"/>
        <v>6.6000000000000017E-2</v>
      </c>
      <c r="J269">
        <f t="shared" si="22"/>
        <v>6.3913325743652855E-2</v>
      </c>
      <c r="K269">
        <f t="shared" si="23"/>
        <v>6.3913325743652855E-2</v>
      </c>
      <c r="L269">
        <f t="shared" si="24"/>
        <v>1.0660000000000001</v>
      </c>
    </row>
    <row r="270" spans="1:12" x14ac:dyDescent="0.15">
      <c r="A270">
        <v>1285209</v>
      </c>
      <c r="B270">
        <v>5.67</v>
      </c>
      <c r="C270">
        <v>71</v>
      </c>
      <c r="D270">
        <v>1108</v>
      </c>
      <c r="E270">
        <v>1112</v>
      </c>
      <c r="F270">
        <v>1111</v>
      </c>
      <c r="G270">
        <v>1111</v>
      </c>
      <c r="H270">
        <f t="shared" si="20"/>
        <v>12094.383333333333</v>
      </c>
      <c r="I270">
        <f t="shared" si="21"/>
        <v>6.6500000000000004E-2</v>
      </c>
      <c r="J270">
        <f t="shared" si="22"/>
        <v>6.4382258929268216E-2</v>
      </c>
      <c r="K270">
        <f t="shared" si="23"/>
        <v>6.4382258929268216E-2</v>
      </c>
      <c r="L270">
        <f t="shared" si="24"/>
        <v>1.0665</v>
      </c>
    </row>
    <row r="271" spans="1:12" x14ac:dyDescent="0.15">
      <c r="A271">
        <v>1288810</v>
      </c>
      <c r="B271">
        <v>5.67</v>
      </c>
      <c r="C271">
        <v>71</v>
      </c>
      <c r="D271">
        <v>1108</v>
      </c>
      <c r="E271">
        <v>1111</v>
      </c>
      <c r="F271">
        <v>1111</v>
      </c>
      <c r="G271">
        <v>1111</v>
      </c>
      <c r="H271">
        <f t="shared" si="20"/>
        <v>12154.4</v>
      </c>
      <c r="I271">
        <f t="shared" si="21"/>
        <v>6.6500000000000004E-2</v>
      </c>
      <c r="J271">
        <f t="shared" si="22"/>
        <v>6.4382258929268216E-2</v>
      </c>
      <c r="K271">
        <f t="shared" si="23"/>
        <v>6.4382258929268216E-2</v>
      </c>
      <c r="L271">
        <f t="shared" si="24"/>
        <v>1.0665</v>
      </c>
    </row>
    <row r="272" spans="1:12" x14ac:dyDescent="0.15">
      <c r="A272">
        <v>1292411</v>
      </c>
      <c r="B272">
        <v>5.66</v>
      </c>
      <c r="C272">
        <v>71</v>
      </c>
      <c r="D272">
        <v>1108</v>
      </c>
      <c r="E272">
        <v>1112</v>
      </c>
      <c r="F272">
        <v>1111</v>
      </c>
      <c r="G272">
        <v>1111</v>
      </c>
      <c r="H272">
        <f t="shared" si="20"/>
        <v>12214.416666666666</v>
      </c>
      <c r="I272">
        <f t="shared" si="21"/>
        <v>6.699999999999999E-2</v>
      </c>
      <c r="J272">
        <f t="shared" si="22"/>
        <v>6.4850972319616271E-2</v>
      </c>
      <c r="K272">
        <f t="shared" si="23"/>
        <v>6.4850972319616271E-2</v>
      </c>
      <c r="L272">
        <f t="shared" si="24"/>
        <v>1.0669999999999999</v>
      </c>
    </row>
    <row r="273" spans="1:12" x14ac:dyDescent="0.15">
      <c r="A273">
        <v>1296010</v>
      </c>
      <c r="B273">
        <v>5.66</v>
      </c>
      <c r="C273">
        <v>71</v>
      </c>
      <c r="D273">
        <v>1108</v>
      </c>
      <c r="E273">
        <v>1111</v>
      </c>
      <c r="F273">
        <v>1111</v>
      </c>
      <c r="G273">
        <v>1111</v>
      </c>
      <c r="H273">
        <f t="shared" si="20"/>
        <v>12274.4</v>
      </c>
      <c r="I273">
        <f t="shared" si="21"/>
        <v>6.699999999999999E-2</v>
      </c>
      <c r="J273">
        <f t="shared" si="22"/>
        <v>6.4850972319616271E-2</v>
      </c>
      <c r="K273">
        <f t="shared" si="23"/>
        <v>6.4850972319616271E-2</v>
      </c>
      <c r="L273">
        <f t="shared" si="24"/>
        <v>1.0669999999999999</v>
      </c>
    </row>
    <row r="274" spans="1:12" x14ac:dyDescent="0.15">
      <c r="A274">
        <v>1299613</v>
      </c>
      <c r="B274">
        <v>5.66</v>
      </c>
      <c r="C274">
        <v>71</v>
      </c>
      <c r="D274">
        <v>1108</v>
      </c>
      <c r="E274">
        <v>1111</v>
      </c>
      <c r="F274">
        <v>1111</v>
      </c>
      <c r="G274">
        <v>1111</v>
      </c>
      <c r="H274">
        <f t="shared" si="20"/>
        <v>12334.45</v>
      </c>
      <c r="I274">
        <f t="shared" si="21"/>
        <v>6.699999999999999E-2</v>
      </c>
      <c r="J274">
        <f t="shared" si="22"/>
        <v>6.4850972319616271E-2</v>
      </c>
      <c r="K274">
        <f t="shared" si="23"/>
        <v>6.4850972319616271E-2</v>
      </c>
      <c r="L274">
        <f t="shared" si="24"/>
        <v>1.0669999999999999</v>
      </c>
    </row>
    <row r="275" spans="1:12" x14ac:dyDescent="0.15">
      <c r="A275">
        <v>1303211</v>
      </c>
      <c r="B275">
        <v>5.65</v>
      </c>
      <c r="C275">
        <v>71</v>
      </c>
      <c r="D275">
        <v>1108</v>
      </c>
      <c r="E275">
        <v>1111</v>
      </c>
      <c r="F275">
        <v>1111</v>
      </c>
      <c r="G275">
        <v>1111</v>
      </c>
      <c r="H275">
        <f t="shared" si="20"/>
        <v>12394.416666666666</v>
      </c>
      <c r="I275">
        <f t="shared" si="21"/>
        <v>6.7499999999999991E-2</v>
      </c>
      <c r="J275">
        <f t="shared" si="22"/>
        <v>6.5319466120642461E-2</v>
      </c>
      <c r="K275">
        <f t="shared" si="23"/>
        <v>6.5319466120642461E-2</v>
      </c>
      <c r="L275">
        <f t="shared" si="24"/>
        <v>1.0674999999999999</v>
      </c>
    </row>
    <row r="276" spans="1:12" x14ac:dyDescent="0.15">
      <c r="A276">
        <v>1306815</v>
      </c>
      <c r="B276">
        <v>5.65</v>
      </c>
      <c r="C276">
        <v>71</v>
      </c>
      <c r="D276">
        <v>1108</v>
      </c>
      <c r="E276">
        <v>1111</v>
      </c>
      <c r="F276">
        <v>1111</v>
      </c>
      <c r="G276">
        <v>1111</v>
      </c>
      <c r="H276">
        <f t="shared" si="20"/>
        <v>12454.483333333334</v>
      </c>
      <c r="I276">
        <f t="shared" si="21"/>
        <v>6.7499999999999991E-2</v>
      </c>
      <c r="J276">
        <f t="shared" si="22"/>
        <v>6.5319466120642461E-2</v>
      </c>
      <c r="K276">
        <f t="shared" si="23"/>
        <v>6.5319466120642461E-2</v>
      </c>
      <c r="L276">
        <f t="shared" si="24"/>
        <v>1.0674999999999999</v>
      </c>
    </row>
    <row r="277" spans="1:12" x14ac:dyDescent="0.15">
      <c r="A277">
        <v>1310411</v>
      </c>
      <c r="B277">
        <v>5.64</v>
      </c>
      <c r="C277">
        <v>71</v>
      </c>
      <c r="D277">
        <v>1108</v>
      </c>
      <c r="E277">
        <v>1111</v>
      </c>
      <c r="F277">
        <v>1111</v>
      </c>
      <c r="G277">
        <v>1111</v>
      </c>
      <c r="H277">
        <f t="shared" si="20"/>
        <v>12514.416666666666</v>
      </c>
      <c r="I277">
        <f t="shared" si="21"/>
        <v>6.8000000000000019E-2</v>
      </c>
      <c r="J277">
        <f t="shared" si="22"/>
        <v>6.5787740538003153E-2</v>
      </c>
      <c r="K277">
        <f t="shared" si="23"/>
        <v>6.5787740538003153E-2</v>
      </c>
      <c r="L277">
        <f t="shared" si="24"/>
        <v>1.0680000000000001</v>
      </c>
    </row>
    <row r="278" spans="1:12" x14ac:dyDescent="0.15">
      <c r="A278">
        <v>1314011</v>
      </c>
      <c r="B278">
        <v>5.64</v>
      </c>
      <c r="C278">
        <v>71</v>
      </c>
      <c r="D278">
        <v>1108</v>
      </c>
      <c r="E278">
        <v>1111</v>
      </c>
      <c r="F278">
        <v>1111</v>
      </c>
      <c r="G278">
        <v>1111</v>
      </c>
      <c r="H278">
        <f t="shared" si="20"/>
        <v>12574.416666666666</v>
      </c>
      <c r="I278">
        <f t="shared" si="21"/>
        <v>6.8000000000000019E-2</v>
      </c>
      <c r="J278">
        <f t="shared" si="22"/>
        <v>6.5787740538003153E-2</v>
      </c>
      <c r="K278">
        <f t="shared" si="23"/>
        <v>6.5787740538003153E-2</v>
      </c>
      <c r="L278">
        <f t="shared" si="24"/>
        <v>1.0680000000000001</v>
      </c>
    </row>
    <row r="279" spans="1:12" x14ac:dyDescent="0.15">
      <c r="A279">
        <v>1317609</v>
      </c>
      <c r="B279">
        <v>5.63</v>
      </c>
      <c r="C279">
        <v>71</v>
      </c>
      <c r="D279">
        <v>1108</v>
      </c>
      <c r="E279">
        <v>1111</v>
      </c>
      <c r="F279">
        <v>1111</v>
      </c>
      <c r="G279">
        <v>1111</v>
      </c>
      <c r="H279">
        <f t="shared" si="20"/>
        <v>12634.383333333333</v>
      </c>
      <c r="I279">
        <f t="shared" si="21"/>
        <v>6.8500000000000005E-2</v>
      </c>
      <c r="J279">
        <f t="shared" si="22"/>
        <v>6.6255795777065266E-2</v>
      </c>
      <c r="K279">
        <f t="shared" si="23"/>
        <v>6.6255795777065266E-2</v>
      </c>
      <c r="L279">
        <f t="shared" si="24"/>
        <v>1.0685</v>
      </c>
    </row>
    <row r="280" spans="1:12" x14ac:dyDescent="0.15">
      <c r="A280">
        <v>1321209</v>
      </c>
      <c r="B280">
        <v>5.63</v>
      </c>
      <c r="C280">
        <v>71</v>
      </c>
      <c r="D280">
        <v>1108</v>
      </c>
      <c r="E280">
        <v>1111</v>
      </c>
      <c r="F280">
        <v>1111</v>
      </c>
      <c r="G280">
        <v>1111</v>
      </c>
      <c r="H280">
        <f t="shared" si="20"/>
        <v>12694.383333333333</v>
      </c>
      <c r="I280">
        <f t="shared" si="21"/>
        <v>6.8500000000000005E-2</v>
      </c>
      <c r="J280">
        <f t="shared" si="22"/>
        <v>6.6255795777065266E-2</v>
      </c>
      <c r="K280">
        <f t="shared" si="23"/>
        <v>6.6255795777065266E-2</v>
      </c>
      <c r="L280">
        <f t="shared" si="24"/>
        <v>1.0685</v>
      </c>
    </row>
    <row r="281" spans="1:12" x14ac:dyDescent="0.15">
      <c r="A281">
        <v>1324810</v>
      </c>
      <c r="B281">
        <v>5.62</v>
      </c>
      <c r="C281">
        <v>71</v>
      </c>
      <c r="D281">
        <v>1108</v>
      </c>
      <c r="E281">
        <v>1111</v>
      </c>
      <c r="F281">
        <v>1111</v>
      </c>
      <c r="G281">
        <v>1111</v>
      </c>
      <c r="H281">
        <f t="shared" si="20"/>
        <v>12754.4</v>
      </c>
      <c r="I281">
        <f t="shared" si="21"/>
        <v>6.8999999999999992E-2</v>
      </c>
      <c r="J281">
        <f t="shared" si="22"/>
        <v>6.6723632042908126E-2</v>
      </c>
      <c r="K281">
        <f t="shared" si="23"/>
        <v>6.6723632042908126E-2</v>
      </c>
      <c r="L281">
        <f t="shared" si="24"/>
        <v>1.069</v>
      </c>
    </row>
    <row r="282" spans="1:12" x14ac:dyDescent="0.15">
      <c r="A282">
        <v>1328409</v>
      </c>
      <c r="B282">
        <v>5.62</v>
      </c>
      <c r="C282">
        <v>71</v>
      </c>
      <c r="D282">
        <v>1108</v>
      </c>
      <c r="E282">
        <v>1111</v>
      </c>
      <c r="F282">
        <v>1111</v>
      </c>
      <c r="G282">
        <v>1111</v>
      </c>
      <c r="H282">
        <f t="shared" si="20"/>
        <v>12814.383333333333</v>
      </c>
      <c r="I282">
        <f t="shared" si="21"/>
        <v>6.8999999999999992E-2</v>
      </c>
      <c r="J282">
        <f t="shared" si="22"/>
        <v>6.6723632042908126E-2</v>
      </c>
      <c r="K282">
        <f t="shared" si="23"/>
        <v>6.6723632042908126E-2</v>
      </c>
      <c r="L282">
        <f t="shared" si="24"/>
        <v>1.069</v>
      </c>
    </row>
    <row r="283" spans="1:12" x14ac:dyDescent="0.15">
      <c r="A283">
        <v>1332010</v>
      </c>
      <c r="B283">
        <v>5.62</v>
      </c>
      <c r="C283">
        <v>71</v>
      </c>
      <c r="D283">
        <v>1108</v>
      </c>
      <c r="E283">
        <v>1111</v>
      </c>
      <c r="F283">
        <v>1111</v>
      </c>
      <c r="G283">
        <v>1111</v>
      </c>
      <c r="H283">
        <f t="shared" si="20"/>
        <v>12874.4</v>
      </c>
      <c r="I283">
        <f t="shared" si="21"/>
        <v>6.8999999999999992E-2</v>
      </c>
      <c r="J283">
        <f t="shared" si="22"/>
        <v>6.6723632042908126E-2</v>
      </c>
      <c r="K283">
        <f t="shared" si="23"/>
        <v>6.6723632042908126E-2</v>
      </c>
      <c r="L283">
        <f t="shared" si="24"/>
        <v>1.069</v>
      </c>
    </row>
    <row r="284" spans="1:12" x14ac:dyDescent="0.15">
      <c r="A284">
        <v>1335609</v>
      </c>
      <c r="B284">
        <v>5.61</v>
      </c>
      <c r="C284">
        <v>71</v>
      </c>
      <c r="D284">
        <v>1108</v>
      </c>
      <c r="E284">
        <v>1111</v>
      </c>
      <c r="F284">
        <v>1111</v>
      </c>
      <c r="G284">
        <v>1111</v>
      </c>
      <c r="H284">
        <f t="shared" si="20"/>
        <v>12934.383333333333</v>
      </c>
      <c r="I284">
        <f t="shared" si="21"/>
        <v>6.9499999999999992E-2</v>
      </c>
      <c r="J284">
        <f t="shared" si="22"/>
        <v>6.719124954032317E-2</v>
      </c>
      <c r="K284">
        <f t="shared" si="23"/>
        <v>6.719124954032317E-2</v>
      </c>
      <c r="L284">
        <f t="shared" si="24"/>
        <v>1.0694999999999999</v>
      </c>
    </row>
    <row r="285" spans="1:12" x14ac:dyDescent="0.15">
      <c r="A285">
        <v>1339209</v>
      </c>
      <c r="B285">
        <v>5.61</v>
      </c>
      <c r="C285">
        <v>71</v>
      </c>
      <c r="D285">
        <v>1108</v>
      </c>
      <c r="E285">
        <v>1111</v>
      </c>
      <c r="F285">
        <v>1111</v>
      </c>
      <c r="G285">
        <v>1111</v>
      </c>
      <c r="H285">
        <f t="shared" si="20"/>
        <v>12994.383333333333</v>
      </c>
      <c r="I285">
        <f t="shared" si="21"/>
        <v>6.9499999999999992E-2</v>
      </c>
      <c r="J285">
        <f t="shared" si="22"/>
        <v>6.719124954032317E-2</v>
      </c>
      <c r="K285">
        <f t="shared" si="23"/>
        <v>6.719124954032317E-2</v>
      </c>
      <c r="L285">
        <f t="shared" si="24"/>
        <v>1.0694999999999999</v>
      </c>
    </row>
    <row r="286" spans="1:12" x14ac:dyDescent="0.15">
      <c r="A286">
        <v>1342808</v>
      </c>
      <c r="B286">
        <v>5.61</v>
      </c>
      <c r="C286">
        <v>71</v>
      </c>
      <c r="D286">
        <v>1108</v>
      </c>
      <c r="E286">
        <v>1111</v>
      </c>
      <c r="F286">
        <v>1111</v>
      </c>
      <c r="G286">
        <v>1111</v>
      </c>
      <c r="H286">
        <f t="shared" si="20"/>
        <v>13054.366666666667</v>
      </c>
      <c r="I286">
        <f t="shared" si="21"/>
        <v>6.9499999999999992E-2</v>
      </c>
      <c r="J286">
        <f t="shared" si="22"/>
        <v>6.719124954032317E-2</v>
      </c>
      <c r="K286">
        <f t="shared" si="23"/>
        <v>6.719124954032317E-2</v>
      </c>
      <c r="L286">
        <f t="shared" si="24"/>
        <v>1.0694999999999999</v>
      </c>
    </row>
    <row r="287" spans="1:12" x14ac:dyDescent="0.15">
      <c r="A287">
        <v>1346408</v>
      </c>
      <c r="B287">
        <v>5.6</v>
      </c>
      <c r="C287">
        <v>71</v>
      </c>
      <c r="D287">
        <v>1108</v>
      </c>
      <c r="E287">
        <v>1111</v>
      </c>
      <c r="F287">
        <v>1111</v>
      </c>
      <c r="G287">
        <v>1111</v>
      </c>
      <c r="H287">
        <f t="shared" si="20"/>
        <v>13114.366666666667</v>
      </c>
      <c r="I287">
        <f t="shared" si="21"/>
        <v>7.0000000000000021E-2</v>
      </c>
      <c r="J287">
        <f t="shared" si="22"/>
        <v>6.7658648473814864E-2</v>
      </c>
      <c r="K287">
        <f t="shared" si="23"/>
        <v>6.7658648473814864E-2</v>
      </c>
      <c r="L287">
        <f t="shared" si="24"/>
        <v>1.07</v>
      </c>
    </row>
    <row r="288" spans="1:12" x14ac:dyDescent="0.15">
      <c r="A288">
        <v>1350010</v>
      </c>
      <c r="B288">
        <v>5.59</v>
      </c>
      <c r="C288">
        <v>71</v>
      </c>
      <c r="D288">
        <v>1108</v>
      </c>
      <c r="E288">
        <v>1111</v>
      </c>
      <c r="F288">
        <v>1111</v>
      </c>
      <c r="G288">
        <v>1111</v>
      </c>
      <c r="H288">
        <f t="shared" si="20"/>
        <v>13174.4</v>
      </c>
      <c r="I288">
        <f t="shared" si="21"/>
        <v>7.0500000000000007E-2</v>
      </c>
      <c r="J288">
        <f t="shared" si="22"/>
        <v>6.8125829047600436E-2</v>
      </c>
      <c r="K288">
        <f t="shared" si="23"/>
        <v>6.8125829047600436E-2</v>
      </c>
      <c r="L288">
        <f t="shared" si="24"/>
        <v>1.0705</v>
      </c>
    </row>
    <row r="289" spans="1:12" x14ac:dyDescent="0.15">
      <c r="A289">
        <v>1353609</v>
      </c>
      <c r="B289">
        <v>5.59</v>
      </c>
      <c r="C289">
        <v>71</v>
      </c>
      <c r="D289">
        <v>1108</v>
      </c>
      <c r="E289">
        <v>1111</v>
      </c>
      <c r="F289">
        <v>1111</v>
      </c>
      <c r="G289">
        <v>1111</v>
      </c>
      <c r="H289">
        <f t="shared" si="20"/>
        <v>13234.383333333333</v>
      </c>
      <c r="I289">
        <f t="shared" si="21"/>
        <v>7.0500000000000007E-2</v>
      </c>
      <c r="J289">
        <f t="shared" si="22"/>
        <v>6.8125829047600436E-2</v>
      </c>
      <c r="K289">
        <f t="shared" si="23"/>
        <v>6.8125829047600436E-2</v>
      </c>
      <c r="L289">
        <f t="shared" si="24"/>
        <v>1.0705</v>
      </c>
    </row>
    <row r="290" spans="1:12" x14ac:dyDescent="0.15">
      <c r="A290">
        <v>1357210</v>
      </c>
      <c r="B290">
        <v>5.59</v>
      </c>
      <c r="C290">
        <v>71</v>
      </c>
      <c r="D290">
        <v>1108</v>
      </c>
      <c r="E290">
        <v>1111</v>
      </c>
      <c r="F290">
        <v>1111</v>
      </c>
      <c r="G290">
        <v>1111</v>
      </c>
      <c r="H290">
        <f t="shared" si="20"/>
        <v>13294.4</v>
      </c>
      <c r="I290">
        <f t="shared" si="21"/>
        <v>7.0500000000000007E-2</v>
      </c>
      <c r="J290">
        <f t="shared" si="22"/>
        <v>6.8125829047600436E-2</v>
      </c>
      <c r="K290">
        <f t="shared" si="23"/>
        <v>6.8125829047600436E-2</v>
      </c>
      <c r="L290">
        <f t="shared" si="24"/>
        <v>1.0705</v>
      </c>
    </row>
    <row r="291" spans="1:12" x14ac:dyDescent="0.15">
      <c r="A291">
        <v>1360812</v>
      </c>
      <c r="B291">
        <v>5.58</v>
      </c>
      <c r="C291">
        <v>71</v>
      </c>
      <c r="D291">
        <v>1108</v>
      </c>
      <c r="E291">
        <v>1111</v>
      </c>
      <c r="F291">
        <v>1111</v>
      </c>
      <c r="G291">
        <v>1111</v>
      </c>
      <c r="H291">
        <f t="shared" si="20"/>
        <v>13354.433333333332</v>
      </c>
      <c r="I291">
        <f t="shared" si="21"/>
        <v>7.0999999999999994E-2</v>
      </c>
      <c r="J291">
        <f t="shared" si="22"/>
        <v>6.8592791465611674E-2</v>
      </c>
      <c r="K291">
        <f t="shared" si="23"/>
        <v>6.8592791465611674E-2</v>
      </c>
      <c r="L291">
        <f t="shared" si="24"/>
        <v>1.071</v>
      </c>
    </row>
    <row r="292" spans="1:12" x14ac:dyDescent="0.15">
      <c r="A292">
        <v>1364409</v>
      </c>
      <c r="B292">
        <v>5.58</v>
      </c>
      <c r="C292">
        <v>71</v>
      </c>
      <c r="D292">
        <v>1108</v>
      </c>
      <c r="E292">
        <v>1111</v>
      </c>
      <c r="F292">
        <v>1111</v>
      </c>
      <c r="G292">
        <v>1111</v>
      </c>
      <c r="H292">
        <f t="shared" si="20"/>
        <v>13414.383333333333</v>
      </c>
      <c r="I292">
        <f t="shared" si="21"/>
        <v>7.0999999999999994E-2</v>
      </c>
      <c r="J292">
        <f t="shared" si="22"/>
        <v>6.8592791465611674E-2</v>
      </c>
      <c r="K292">
        <f t="shared" si="23"/>
        <v>6.8592791465611674E-2</v>
      </c>
      <c r="L292">
        <f t="shared" si="24"/>
        <v>1.071</v>
      </c>
    </row>
    <row r="293" spans="1:12" x14ac:dyDescent="0.15">
      <c r="A293">
        <v>1368008</v>
      </c>
      <c r="B293">
        <v>5.57</v>
      </c>
      <c r="C293">
        <v>71</v>
      </c>
      <c r="D293">
        <v>1108</v>
      </c>
      <c r="E293">
        <v>1111</v>
      </c>
      <c r="F293">
        <v>1111</v>
      </c>
      <c r="G293">
        <v>1111</v>
      </c>
      <c r="H293">
        <f t="shared" si="20"/>
        <v>13474.366666666667</v>
      </c>
      <c r="I293">
        <f t="shared" si="21"/>
        <v>7.1499999999999994E-2</v>
      </c>
      <c r="J293">
        <f t="shared" si="22"/>
        <v>6.9059535931494553E-2</v>
      </c>
      <c r="K293">
        <f t="shared" si="23"/>
        <v>6.9059535931494553E-2</v>
      </c>
      <c r="L293">
        <f t="shared" si="24"/>
        <v>1.0714999999999999</v>
      </c>
    </row>
    <row r="294" spans="1:12" x14ac:dyDescent="0.15">
      <c r="A294">
        <v>1371612</v>
      </c>
      <c r="B294">
        <v>5.57</v>
      </c>
      <c r="C294">
        <v>71</v>
      </c>
      <c r="D294">
        <v>1108</v>
      </c>
      <c r="E294">
        <v>1111</v>
      </c>
      <c r="F294">
        <v>1111</v>
      </c>
      <c r="G294">
        <v>1111</v>
      </c>
      <c r="H294">
        <f t="shared" si="20"/>
        <v>13534.433333333332</v>
      </c>
      <c r="I294">
        <f t="shared" si="21"/>
        <v>7.1499999999999994E-2</v>
      </c>
      <c r="J294">
        <f t="shared" si="22"/>
        <v>6.9059535931494553E-2</v>
      </c>
      <c r="K294">
        <f t="shared" si="23"/>
        <v>6.9059535931494553E-2</v>
      </c>
      <c r="L294">
        <f t="shared" si="24"/>
        <v>1.0714999999999999</v>
      </c>
    </row>
    <row r="295" spans="1:12" x14ac:dyDescent="0.15">
      <c r="A295">
        <v>1375209</v>
      </c>
      <c r="B295">
        <v>5.56</v>
      </c>
      <c r="C295">
        <v>71</v>
      </c>
      <c r="D295">
        <v>1108</v>
      </c>
      <c r="E295">
        <v>1111</v>
      </c>
      <c r="F295">
        <v>1111</v>
      </c>
      <c r="G295">
        <v>1111</v>
      </c>
      <c r="H295">
        <f t="shared" si="20"/>
        <v>13594.383333333333</v>
      </c>
      <c r="I295">
        <f t="shared" si="21"/>
        <v>7.2000000000000022E-2</v>
      </c>
      <c r="J295">
        <f t="shared" si="22"/>
        <v>6.9526062648610304E-2</v>
      </c>
      <c r="K295">
        <f t="shared" si="23"/>
        <v>6.9526062648610304E-2</v>
      </c>
      <c r="L295">
        <f t="shared" si="24"/>
        <v>1.0720000000000001</v>
      </c>
    </row>
    <row r="296" spans="1:12" x14ac:dyDescent="0.15">
      <c r="A296">
        <v>1378811</v>
      </c>
      <c r="B296">
        <v>5.55</v>
      </c>
      <c r="C296">
        <v>71</v>
      </c>
      <c r="D296">
        <v>1108</v>
      </c>
      <c r="E296">
        <v>1111</v>
      </c>
      <c r="F296">
        <v>1111</v>
      </c>
      <c r="G296">
        <v>1111</v>
      </c>
      <c r="H296">
        <f t="shared" si="20"/>
        <v>13654.416666666666</v>
      </c>
      <c r="I296">
        <f t="shared" si="21"/>
        <v>7.2500000000000009E-2</v>
      </c>
      <c r="J296">
        <f t="shared" si="22"/>
        <v>6.9992371820034996E-2</v>
      </c>
      <c r="K296">
        <f t="shared" si="23"/>
        <v>6.9992371820034996E-2</v>
      </c>
      <c r="L296">
        <f t="shared" si="24"/>
        <v>1.0725</v>
      </c>
    </row>
    <row r="297" spans="1:12" x14ac:dyDescent="0.15">
      <c r="A297">
        <v>1382413</v>
      </c>
      <c r="B297">
        <v>5.55</v>
      </c>
      <c r="C297">
        <v>71</v>
      </c>
      <c r="D297">
        <v>1108</v>
      </c>
      <c r="E297">
        <v>1111</v>
      </c>
      <c r="F297">
        <v>1111</v>
      </c>
      <c r="G297">
        <v>1111</v>
      </c>
      <c r="H297">
        <f t="shared" si="20"/>
        <v>13714.45</v>
      </c>
      <c r="I297">
        <f t="shared" si="21"/>
        <v>7.2500000000000009E-2</v>
      </c>
      <c r="J297">
        <f t="shared" si="22"/>
        <v>6.9992371820034996E-2</v>
      </c>
      <c r="K297">
        <f t="shared" si="23"/>
        <v>6.9992371820034996E-2</v>
      </c>
      <c r="L297">
        <f t="shared" si="24"/>
        <v>1.0725</v>
      </c>
    </row>
    <row r="298" spans="1:12" x14ac:dyDescent="0.15">
      <c r="A298">
        <v>1386009</v>
      </c>
      <c r="B298">
        <v>5.55</v>
      </c>
      <c r="C298">
        <v>71</v>
      </c>
      <c r="D298">
        <v>1108</v>
      </c>
      <c r="E298">
        <v>1111</v>
      </c>
      <c r="F298">
        <v>1111</v>
      </c>
      <c r="G298">
        <v>1111</v>
      </c>
      <c r="H298">
        <f t="shared" si="20"/>
        <v>13774.383333333333</v>
      </c>
      <c r="I298">
        <f t="shared" si="21"/>
        <v>7.2500000000000009E-2</v>
      </c>
      <c r="J298">
        <f t="shared" si="22"/>
        <v>6.9992371820034996E-2</v>
      </c>
      <c r="K298">
        <f t="shared" si="23"/>
        <v>6.9992371820034996E-2</v>
      </c>
      <c r="L298">
        <f t="shared" si="24"/>
        <v>1.0725</v>
      </c>
    </row>
    <row r="299" spans="1:12" x14ac:dyDescent="0.15">
      <c r="A299">
        <v>1389610</v>
      </c>
      <c r="B299">
        <v>5.55</v>
      </c>
      <c r="C299">
        <v>71</v>
      </c>
      <c r="D299">
        <v>1108</v>
      </c>
      <c r="E299">
        <v>1111</v>
      </c>
      <c r="F299">
        <v>1111</v>
      </c>
      <c r="G299">
        <v>1111</v>
      </c>
      <c r="H299">
        <f t="shared" si="20"/>
        <v>13834.4</v>
      </c>
      <c r="I299">
        <f t="shared" si="21"/>
        <v>7.2500000000000009E-2</v>
      </c>
      <c r="J299">
        <f t="shared" si="22"/>
        <v>6.9992371820034996E-2</v>
      </c>
      <c r="K299">
        <f t="shared" si="23"/>
        <v>6.9992371820034996E-2</v>
      </c>
      <c r="L299">
        <f t="shared" si="24"/>
        <v>1.0725</v>
      </c>
    </row>
    <row r="300" spans="1:12" x14ac:dyDescent="0.15">
      <c r="A300">
        <v>1393212</v>
      </c>
      <c r="B300">
        <v>5.54</v>
      </c>
      <c r="C300">
        <v>71</v>
      </c>
      <c r="D300">
        <v>1108</v>
      </c>
      <c r="E300">
        <v>1111</v>
      </c>
      <c r="F300">
        <v>1111</v>
      </c>
      <c r="G300">
        <v>1111</v>
      </c>
      <c r="H300">
        <f t="shared" si="20"/>
        <v>13894.433333333332</v>
      </c>
      <c r="I300">
        <f t="shared" si="21"/>
        <v>7.2999999999999995E-2</v>
      </c>
      <c r="J300">
        <f t="shared" si="22"/>
        <v>7.045846364856137E-2</v>
      </c>
      <c r="K300">
        <f t="shared" si="23"/>
        <v>7.045846364856137E-2</v>
      </c>
      <c r="L300">
        <f t="shared" si="24"/>
        <v>1.073</v>
      </c>
    </row>
    <row r="301" spans="1:12" x14ac:dyDescent="0.15">
      <c r="A301">
        <v>1396808</v>
      </c>
      <c r="B301">
        <v>5.53</v>
      </c>
      <c r="C301">
        <v>71</v>
      </c>
      <c r="D301">
        <v>1108</v>
      </c>
      <c r="E301">
        <v>1111</v>
      </c>
      <c r="F301">
        <v>1111</v>
      </c>
      <c r="G301">
        <v>1111</v>
      </c>
      <c r="H301">
        <f t="shared" si="20"/>
        <v>13954.366666666667</v>
      </c>
      <c r="I301">
        <f t="shared" si="21"/>
        <v>7.3499999999999996E-2</v>
      </c>
      <c r="J301">
        <f t="shared" si="22"/>
        <v>7.0924338336698575E-2</v>
      </c>
      <c r="K301">
        <f t="shared" si="23"/>
        <v>7.0924338336698575E-2</v>
      </c>
      <c r="L301">
        <f t="shared" si="24"/>
        <v>1.0734999999999999</v>
      </c>
    </row>
    <row r="302" spans="1:12" x14ac:dyDescent="0.15">
      <c r="A302">
        <v>1400410</v>
      </c>
      <c r="B302">
        <v>5.53</v>
      </c>
      <c r="C302">
        <v>71</v>
      </c>
      <c r="D302">
        <v>1108</v>
      </c>
      <c r="E302">
        <v>1111</v>
      </c>
      <c r="F302">
        <v>1111</v>
      </c>
      <c r="G302">
        <v>1111</v>
      </c>
      <c r="H302">
        <f t="shared" si="20"/>
        <v>14014.4</v>
      </c>
      <c r="I302">
        <f t="shared" si="21"/>
        <v>7.3499999999999996E-2</v>
      </c>
      <c r="J302">
        <f t="shared" si="22"/>
        <v>7.0924338336698575E-2</v>
      </c>
      <c r="K302">
        <f t="shared" si="23"/>
        <v>7.0924338336698575E-2</v>
      </c>
      <c r="L302">
        <f t="shared" si="24"/>
        <v>1.0734999999999999</v>
      </c>
    </row>
    <row r="303" spans="1:12" x14ac:dyDescent="0.15">
      <c r="A303">
        <v>1404008</v>
      </c>
      <c r="B303">
        <v>5.52</v>
      </c>
      <c r="C303">
        <v>71</v>
      </c>
      <c r="D303">
        <v>1108</v>
      </c>
      <c r="E303">
        <v>1111</v>
      </c>
      <c r="F303">
        <v>1111</v>
      </c>
      <c r="G303">
        <v>1111</v>
      </c>
      <c r="H303">
        <f t="shared" si="20"/>
        <v>14074.366666666667</v>
      </c>
      <c r="I303">
        <f t="shared" si="21"/>
        <v>7.4000000000000024E-2</v>
      </c>
      <c r="J303">
        <f t="shared" si="22"/>
        <v>7.1389996086672999E-2</v>
      </c>
      <c r="K303">
        <f t="shared" si="23"/>
        <v>7.1389996086672999E-2</v>
      </c>
      <c r="L303">
        <f t="shared" si="24"/>
        <v>1.0740000000000001</v>
      </c>
    </row>
    <row r="304" spans="1:12" x14ac:dyDescent="0.15">
      <c r="A304">
        <v>1407611</v>
      </c>
      <c r="B304">
        <v>5.52</v>
      </c>
      <c r="C304">
        <v>71</v>
      </c>
      <c r="D304">
        <v>1108</v>
      </c>
      <c r="E304">
        <v>1111</v>
      </c>
      <c r="F304">
        <v>1111</v>
      </c>
      <c r="G304">
        <v>1111</v>
      </c>
      <c r="H304">
        <f t="shared" si="20"/>
        <v>14134.416666666666</v>
      </c>
      <c r="I304">
        <f t="shared" si="21"/>
        <v>7.4000000000000024E-2</v>
      </c>
      <c r="J304">
        <f t="shared" si="22"/>
        <v>7.1389996086672999E-2</v>
      </c>
      <c r="K304">
        <f t="shared" si="23"/>
        <v>7.1389996086672999E-2</v>
      </c>
      <c r="L304">
        <f t="shared" si="24"/>
        <v>1.0740000000000001</v>
      </c>
    </row>
    <row r="305" spans="1:12" x14ac:dyDescent="0.15">
      <c r="A305">
        <v>1411210</v>
      </c>
      <c r="B305">
        <v>5.52</v>
      </c>
      <c r="C305">
        <v>71</v>
      </c>
      <c r="D305">
        <v>1108</v>
      </c>
      <c r="E305">
        <v>1111</v>
      </c>
      <c r="F305">
        <v>1111</v>
      </c>
      <c r="G305">
        <v>1111</v>
      </c>
      <c r="H305">
        <f t="shared" si="20"/>
        <v>14194.4</v>
      </c>
      <c r="I305">
        <f t="shared" si="21"/>
        <v>7.4000000000000024E-2</v>
      </c>
      <c r="J305">
        <f t="shared" si="22"/>
        <v>7.1389996086672999E-2</v>
      </c>
      <c r="K305">
        <f t="shared" si="23"/>
        <v>7.1389996086672999E-2</v>
      </c>
      <c r="L305">
        <f t="shared" si="24"/>
        <v>1.0740000000000001</v>
      </c>
    </row>
    <row r="306" spans="1:12" x14ac:dyDescent="0.15">
      <c r="A306">
        <v>1414808</v>
      </c>
      <c r="B306">
        <v>5.52</v>
      </c>
      <c r="C306">
        <v>71</v>
      </c>
      <c r="D306">
        <v>1108</v>
      </c>
      <c r="E306">
        <v>1111</v>
      </c>
      <c r="F306">
        <v>1111</v>
      </c>
      <c r="G306">
        <v>1111</v>
      </c>
      <c r="H306">
        <f t="shared" si="20"/>
        <v>14254.366666666667</v>
      </c>
      <c r="I306">
        <f t="shared" si="21"/>
        <v>7.4000000000000024E-2</v>
      </c>
      <c r="J306">
        <f t="shared" si="22"/>
        <v>7.1389996086672999E-2</v>
      </c>
      <c r="K306">
        <f t="shared" si="23"/>
        <v>7.1389996086672999E-2</v>
      </c>
      <c r="L306">
        <f t="shared" si="24"/>
        <v>1.0740000000000001</v>
      </c>
    </row>
    <row r="307" spans="1:12" x14ac:dyDescent="0.15">
      <c r="A307">
        <v>1418413</v>
      </c>
      <c r="B307">
        <v>5.51</v>
      </c>
      <c r="C307">
        <v>71</v>
      </c>
      <c r="D307">
        <v>1108</v>
      </c>
      <c r="E307">
        <v>1111</v>
      </c>
      <c r="F307">
        <v>1111</v>
      </c>
      <c r="G307">
        <v>1111</v>
      </c>
      <c r="H307">
        <f t="shared" si="20"/>
        <v>14314.45</v>
      </c>
      <c r="I307">
        <f t="shared" si="21"/>
        <v>7.4500000000000011E-2</v>
      </c>
      <c r="J307">
        <f t="shared" si="22"/>
        <v>7.1855437100428105E-2</v>
      </c>
      <c r="K307">
        <f t="shared" si="23"/>
        <v>7.1855437100428105E-2</v>
      </c>
      <c r="L307">
        <f t="shared" si="24"/>
        <v>1.0745</v>
      </c>
    </row>
    <row r="308" spans="1:12" x14ac:dyDescent="0.15">
      <c r="A308">
        <v>1422011</v>
      </c>
      <c r="B308">
        <v>5.51</v>
      </c>
      <c r="C308">
        <v>71</v>
      </c>
      <c r="D308">
        <v>1108</v>
      </c>
      <c r="E308">
        <v>1111</v>
      </c>
      <c r="F308">
        <v>1111</v>
      </c>
      <c r="G308">
        <v>1111</v>
      </c>
      <c r="H308">
        <f t="shared" si="20"/>
        <v>14374.416666666666</v>
      </c>
      <c r="I308">
        <f t="shared" si="21"/>
        <v>7.4500000000000011E-2</v>
      </c>
      <c r="J308">
        <f t="shared" si="22"/>
        <v>7.1855437100428105E-2</v>
      </c>
      <c r="K308">
        <f t="shared" si="23"/>
        <v>7.1855437100428105E-2</v>
      </c>
      <c r="L308">
        <f t="shared" si="24"/>
        <v>1.0745</v>
      </c>
    </row>
    <row r="309" spans="1:12" x14ac:dyDescent="0.15">
      <c r="A309">
        <v>1425611</v>
      </c>
      <c r="B309">
        <v>5.5</v>
      </c>
      <c r="C309">
        <v>71</v>
      </c>
      <c r="D309">
        <v>1108</v>
      </c>
      <c r="E309">
        <v>1111</v>
      </c>
      <c r="F309">
        <v>1111</v>
      </c>
      <c r="G309">
        <v>1111</v>
      </c>
      <c r="H309">
        <f t="shared" si="20"/>
        <v>14434.416666666666</v>
      </c>
      <c r="I309">
        <f t="shared" si="21"/>
        <v>7.5000000000000011E-2</v>
      </c>
      <c r="J309">
        <f t="shared" si="22"/>
        <v>7.2320661579626078E-2</v>
      </c>
      <c r="K309">
        <f t="shared" si="23"/>
        <v>7.2320661579626078E-2</v>
      </c>
      <c r="L309">
        <f t="shared" si="24"/>
        <v>1.075</v>
      </c>
    </row>
    <row r="310" spans="1:12" x14ac:dyDescent="0.15">
      <c r="A310">
        <v>1429209</v>
      </c>
      <c r="B310">
        <v>5.49</v>
      </c>
      <c r="C310">
        <v>71</v>
      </c>
      <c r="D310">
        <v>1108</v>
      </c>
      <c r="E310">
        <v>1111</v>
      </c>
      <c r="F310">
        <v>1111</v>
      </c>
      <c r="G310">
        <v>1111</v>
      </c>
      <c r="H310">
        <f t="shared" si="20"/>
        <v>14494.383333333333</v>
      </c>
      <c r="I310">
        <f t="shared" si="21"/>
        <v>7.5499999999999998E-2</v>
      </c>
      <c r="J310">
        <f t="shared" si="22"/>
        <v>7.2785669725647595E-2</v>
      </c>
      <c r="K310">
        <f t="shared" si="23"/>
        <v>7.2785669725647595E-2</v>
      </c>
      <c r="L310">
        <f t="shared" si="24"/>
        <v>1.0754999999999999</v>
      </c>
    </row>
    <row r="311" spans="1:12" x14ac:dyDescent="0.15">
      <c r="A311">
        <v>1432811</v>
      </c>
      <c r="B311">
        <v>5.49</v>
      </c>
      <c r="C311">
        <v>71</v>
      </c>
      <c r="D311">
        <v>1108</v>
      </c>
      <c r="E311">
        <v>1111</v>
      </c>
      <c r="F311">
        <v>1111</v>
      </c>
      <c r="G311">
        <v>1111</v>
      </c>
      <c r="H311">
        <f t="shared" si="20"/>
        <v>14554.416666666666</v>
      </c>
      <c r="I311">
        <f t="shared" si="21"/>
        <v>7.5499999999999998E-2</v>
      </c>
      <c r="J311">
        <f t="shared" si="22"/>
        <v>7.2785669725647595E-2</v>
      </c>
      <c r="K311">
        <f t="shared" si="23"/>
        <v>7.2785669725647595E-2</v>
      </c>
      <c r="L311">
        <f t="shared" si="24"/>
        <v>1.0754999999999999</v>
      </c>
    </row>
    <row r="312" spans="1:12" x14ac:dyDescent="0.15">
      <c r="A312">
        <v>1436409</v>
      </c>
      <c r="B312">
        <v>5.49</v>
      </c>
      <c r="C312">
        <v>71</v>
      </c>
      <c r="D312">
        <v>1108</v>
      </c>
      <c r="E312">
        <v>1111</v>
      </c>
      <c r="F312">
        <v>1111</v>
      </c>
      <c r="G312">
        <v>1111</v>
      </c>
      <c r="H312">
        <f t="shared" si="20"/>
        <v>14614.383333333333</v>
      </c>
      <c r="I312">
        <f t="shared" si="21"/>
        <v>7.5499999999999998E-2</v>
      </c>
      <c r="J312">
        <f t="shared" si="22"/>
        <v>7.2785669725647595E-2</v>
      </c>
      <c r="K312">
        <f t="shared" si="23"/>
        <v>7.2785669725647595E-2</v>
      </c>
      <c r="L312">
        <f t="shared" si="24"/>
        <v>1.0754999999999999</v>
      </c>
    </row>
    <row r="313" spans="1:12" x14ac:dyDescent="0.15">
      <c r="A313">
        <v>1440010</v>
      </c>
      <c r="B313">
        <v>5.48</v>
      </c>
      <c r="C313">
        <v>71</v>
      </c>
      <c r="D313">
        <v>1108</v>
      </c>
      <c r="E313">
        <v>1111</v>
      </c>
      <c r="F313">
        <v>1111</v>
      </c>
      <c r="G313">
        <v>1111</v>
      </c>
      <c r="H313">
        <f t="shared" si="20"/>
        <v>14674.4</v>
      </c>
      <c r="I313">
        <f t="shared" si="21"/>
        <v>7.5999999999999984E-2</v>
      </c>
      <c r="J313">
        <f t="shared" si="22"/>
        <v>7.3250461739592737E-2</v>
      </c>
      <c r="K313">
        <f t="shared" si="23"/>
        <v>7.3250461739592737E-2</v>
      </c>
      <c r="L313">
        <f t="shared" si="24"/>
        <v>1.0760000000000001</v>
      </c>
    </row>
    <row r="314" spans="1:12" x14ac:dyDescent="0.15">
      <c r="A314">
        <v>1443610</v>
      </c>
      <c r="B314">
        <v>5.48</v>
      </c>
      <c r="C314">
        <v>71</v>
      </c>
      <c r="D314">
        <v>1108</v>
      </c>
      <c r="E314">
        <v>1111</v>
      </c>
      <c r="F314">
        <v>1111</v>
      </c>
      <c r="G314">
        <v>1111</v>
      </c>
      <c r="H314">
        <f t="shared" si="20"/>
        <v>14734.4</v>
      </c>
      <c r="I314">
        <f t="shared" si="21"/>
        <v>7.5999999999999984E-2</v>
      </c>
      <c r="J314">
        <f t="shared" si="22"/>
        <v>7.3250461739592737E-2</v>
      </c>
      <c r="K314">
        <f t="shared" si="23"/>
        <v>7.3250461739592737E-2</v>
      </c>
      <c r="L314">
        <f t="shared" si="24"/>
        <v>1.0760000000000001</v>
      </c>
    </row>
    <row r="315" spans="1:12" x14ac:dyDescent="0.15">
      <c r="A315">
        <v>1447211</v>
      </c>
      <c r="B315">
        <v>5.48</v>
      </c>
      <c r="C315">
        <v>71</v>
      </c>
      <c r="D315">
        <v>1108</v>
      </c>
      <c r="E315">
        <v>1111</v>
      </c>
      <c r="F315">
        <v>1111</v>
      </c>
      <c r="G315">
        <v>1111</v>
      </c>
      <c r="H315">
        <f t="shared" si="20"/>
        <v>14794.416666666666</v>
      </c>
      <c r="I315">
        <f t="shared" si="21"/>
        <v>7.5999999999999984E-2</v>
      </c>
      <c r="J315">
        <f t="shared" si="22"/>
        <v>7.3250461739592737E-2</v>
      </c>
      <c r="K315">
        <f t="shared" si="23"/>
        <v>7.3250461739592737E-2</v>
      </c>
      <c r="L315">
        <f t="shared" si="24"/>
        <v>1.0760000000000001</v>
      </c>
    </row>
    <row r="316" spans="1:12" x14ac:dyDescent="0.15">
      <c r="A316">
        <v>1450809</v>
      </c>
      <c r="B316">
        <v>5.48</v>
      </c>
      <c r="C316">
        <v>71</v>
      </c>
      <c r="D316">
        <v>1108</v>
      </c>
      <c r="E316">
        <v>1111</v>
      </c>
      <c r="F316">
        <v>1111</v>
      </c>
      <c r="G316">
        <v>1111</v>
      </c>
      <c r="H316">
        <f t="shared" si="20"/>
        <v>14854.383333333333</v>
      </c>
      <c r="I316">
        <f t="shared" si="21"/>
        <v>7.5999999999999984E-2</v>
      </c>
      <c r="J316">
        <f t="shared" si="22"/>
        <v>7.3250461739592737E-2</v>
      </c>
      <c r="K316">
        <f t="shared" si="23"/>
        <v>7.3250461739592737E-2</v>
      </c>
      <c r="L316">
        <f t="shared" si="24"/>
        <v>1.0760000000000001</v>
      </c>
    </row>
    <row r="317" spans="1:12" x14ac:dyDescent="0.15">
      <c r="A317">
        <v>1454409</v>
      </c>
      <c r="B317">
        <v>5.47</v>
      </c>
      <c r="C317">
        <v>71</v>
      </c>
      <c r="D317">
        <v>1108</v>
      </c>
      <c r="E317">
        <v>1111</v>
      </c>
      <c r="F317">
        <v>1111</v>
      </c>
      <c r="G317">
        <v>1111</v>
      </c>
      <c r="H317">
        <f t="shared" si="20"/>
        <v>14914.383333333333</v>
      </c>
      <c r="I317">
        <f t="shared" si="21"/>
        <v>7.6500000000000012E-2</v>
      </c>
      <c r="J317">
        <f t="shared" si="22"/>
        <v>7.3715037822280685E-2</v>
      </c>
      <c r="K317">
        <f t="shared" si="23"/>
        <v>7.3715037822280685E-2</v>
      </c>
      <c r="L317">
        <f t="shared" si="24"/>
        <v>1.0765</v>
      </c>
    </row>
    <row r="318" spans="1:12" x14ac:dyDescent="0.15">
      <c r="A318">
        <v>1458010</v>
      </c>
      <c r="B318">
        <v>5.46</v>
      </c>
      <c r="C318">
        <v>71</v>
      </c>
      <c r="D318">
        <v>1108</v>
      </c>
      <c r="E318">
        <v>1111</v>
      </c>
      <c r="F318">
        <v>1111</v>
      </c>
      <c r="G318">
        <v>1111</v>
      </c>
      <c r="H318">
        <f t="shared" si="20"/>
        <v>14974.4</v>
      </c>
      <c r="I318">
        <f t="shared" si="21"/>
        <v>7.7000000000000013E-2</v>
      </c>
      <c r="J318">
        <f t="shared" si="22"/>
        <v>7.4179398174251468E-2</v>
      </c>
      <c r="K318">
        <f t="shared" si="23"/>
        <v>7.4179398174251468E-2</v>
      </c>
      <c r="L318">
        <f t="shared" si="24"/>
        <v>1.077</v>
      </c>
    </row>
    <row r="319" spans="1:12" x14ac:dyDescent="0.15">
      <c r="A319">
        <v>1461608</v>
      </c>
      <c r="B319">
        <v>5.46</v>
      </c>
      <c r="C319">
        <v>71</v>
      </c>
      <c r="D319">
        <v>1107</v>
      </c>
      <c r="E319">
        <v>1111</v>
      </c>
      <c r="F319">
        <v>1111</v>
      </c>
      <c r="G319">
        <v>1111</v>
      </c>
      <c r="H319">
        <f t="shared" si="20"/>
        <v>15034.366666666667</v>
      </c>
      <c r="I319">
        <f t="shared" si="21"/>
        <v>7.7000000000000013E-2</v>
      </c>
      <c r="J319">
        <f t="shared" si="22"/>
        <v>7.4179398174251468E-2</v>
      </c>
      <c r="K319">
        <f t="shared" si="23"/>
        <v>7.4179398174251468E-2</v>
      </c>
      <c r="L319">
        <f t="shared" si="24"/>
        <v>1.077</v>
      </c>
    </row>
    <row r="320" spans="1:12" x14ac:dyDescent="0.15">
      <c r="A320">
        <v>1465208</v>
      </c>
      <c r="B320">
        <v>5.46</v>
      </c>
      <c r="C320">
        <v>71</v>
      </c>
      <c r="D320">
        <v>1107</v>
      </c>
      <c r="E320">
        <v>1111</v>
      </c>
      <c r="F320">
        <v>1111</v>
      </c>
      <c r="G320">
        <v>1111</v>
      </c>
      <c r="H320">
        <f t="shared" si="20"/>
        <v>15094.366666666667</v>
      </c>
      <c r="I320">
        <f t="shared" si="21"/>
        <v>7.7000000000000013E-2</v>
      </c>
      <c r="J320">
        <f t="shared" si="22"/>
        <v>7.4179398174251468E-2</v>
      </c>
      <c r="K320">
        <f t="shared" si="23"/>
        <v>7.4179398174251468E-2</v>
      </c>
      <c r="L320">
        <f t="shared" si="24"/>
        <v>1.077</v>
      </c>
    </row>
    <row r="321" spans="1:12" x14ac:dyDescent="0.15">
      <c r="A321">
        <v>1468808</v>
      </c>
      <c r="B321">
        <v>5.45</v>
      </c>
      <c r="C321">
        <v>71</v>
      </c>
      <c r="D321">
        <v>1107</v>
      </c>
      <c r="E321">
        <v>1111</v>
      </c>
      <c r="F321">
        <v>1111</v>
      </c>
      <c r="G321">
        <v>1111</v>
      </c>
      <c r="H321">
        <f t="shared" si="20"/>
        <v>15154.366666666667</v>
      </c>
      <c r="I321">
        <f t="shared" si="21"/>
        <v>7.7499999999999999E-2</v>
      </c>
      <c r="J321">
        <f t="shared" si="22"/>
        <v>7.4643542995765713E-2</v>
      </c>
      <c r="K321">
        <f t="shared" si="23"/>
        <v>7.4643542995765713E-2</v>
      </c>
      <c r="L321">
        <f t="shared" si="24"/>
        <v>1.0774999999999999</v>
      </c>
    </row>
    <row r="322" spans="1:12" x14ac:dyDescent="0.15">
      <c r="A322">
        <v>1472408</v>
      </c>
      <c r="B322">
        <v>5.44</v>
      </c>
      <c r="C322">
        <v>71</v>
      </c>
      <c r="D322">
        <v>1108</v>
      </c>
      <c r="E322">
        <v>1111</v>
      </c>
      <c r="F322">
        <v>1111</v>
      </c>
      <c r="G322">
        <v>1111</v>
      </c>
      <c r="H322">
        <f t="shared" ref="H322:H385" si="25">(A322-$A$6)/60</f>
        <v>15214.366666666667</v>
      </c>
      <c r="I322">
        <f t="shared" ref="I322:I385" si="26">(7-B322)*0.05/1</f>
        <v>7.7999999999999986E-2</v>
      </c>
      <c r="J322">
        <f t="shared" ref="J322:J385" si="27">LN(1+I322)</f>
        <v>7.5107472486805479E-2</v>
      </c>
      <c r="K322">
        <f t="shared" ref="K322:K385" si="28">J322</f>
        <v>7.5107472486805479E-2</v>
      </c>
      <c r="L322">
        <f t="shared" ref="L322:L385" si="29">1+I322</f>
        <v>1.0780000000000001</v>
      </c>
    </row>
    <row r="323" spans="1:12" x14ac:dyDescent="0.15">
      <c r="A323">
        <v>1476008</v>
      </c>
      <c r="B323">
        <v>5.45</v>
      </c>
      <c r="C323">
        <v>71</v>
      </c>
      <c r="D323">
        <v>1108</v>
      </c>
      <c r="E323">
        <v>1112</v>
      </c>
      <c r="F323">
        <v>1111</v>
      </c>
      <c r="G323">
        <v>1111</v>
      </c>
      <c r="H323">
        <f t="shared" si="25"/>
        <v>15274.366666666667</v>
      </c>
      <c r="I323">
        <f t="shared" si="26"/>
        <v>7.7499999999999999E-2</v>
      </c>
      <c r="J323">
        <f t="shared" si="27"/>
        <v>7.4643542995765713E-2</v>
      </c>
      <c r="K323">
        <f t="shared" si="28"/>
        <v>7.4643542995765713E-2</v>
      </c>
      <c r="L323">
        <f t="shared" si="29"/>
        <v>1.0774999999999999</v>
      </c>
    </row>
    <row r="324" spans="1:12" x14ac:dyDescent="0.15">
      <c r="A324">
        <v>1479608</v>
      </c>
      <c r="B324">
        <v>5.44</v>
      </c>
      <c r="C324">
        <v>71</v>
      </c>
      <c r="D324">
        <v>1108</v>
      </c>
      <c r="E324">
        <v>1112</v>
      </c>
      <c r="F324">
        <v>1112</v>
      </c>
      <c r="G324">
        <v>1112</v>
      </c>
      <c r="H324">
        <f t="shared" si="25"/>
        <v>15334.366666666667</v>
      </c>
      <c r="I324">
        <f t="shared" si="26"/>
        <v>7.7999999999999986E-2</v>
      </c>
      <c r="J324">
        <f t="shared" si="27"/>
        <v>7.5107472486805479E-2</v>
      </c>
      <c r="K324">
        <f t="shared" si="28"/>
        <v>7.5107472486805479E-2</v>
      </c>
      <c r="L324">
        <f t="shared" si="29"/>
        <v>1.0780000000000001</v>
      </c>
    </row>
    <row r="325" spans="1:12" x14ac:dyDescent="0.15">
      <c r="A325">
        <v>1483208</v>
      </c>
      <c r="B325">
        <v>5.44</v>
      </c>
      <c r="C325">
        <v>71</v>
      </c>
      <c r="D325">
        <v>1108</v>
      </c>
      <c r="E325">
        <v>1112</v>
      </c>
      <c r="F325">
        <v>1112</v>
      </c>
      <c r="G325">
        <v>1112</v>
      </c>
      <c r="H325">
        <f t="shared" si="25"/>
        <v>15394.366666666667</v>
      </c>
      <c r="I325">
        <f t="shared" si="26"/>
        <v>7.7999999999999986E-2</v>
      </c>
      <c r="J325">
        <f t="shared" si="27"/>
        <v>7.5107472486805479E-2</v>
      </c>
      <c r="K325">
        <f t="shared" si="28"/>
        <v>7.5107472486805479E-2</v>
      </c>
      <c r="L325">
        <f t="shared" si="29"/>
        <v>1.0780000000000001</v>
      </c>
    </row>
    <row r="326" spans="1:12" x14ac:dyDescent="0.15">
      <c r="A326">
        <v>1486808</v>
      </c>
      <c r="B326">
        <v>5.43</v>
      </c>
      <c r="C326">
        <v>71</v>
      </c>
      <c r="D326">
        <v>1108</v>
      </c>
      <c r="E326">
        <v>1112</v>
      </c>
      <c r="F326">
        <v>1112</v>
      </c>
      <c r="G326">
        <v>1112</v>
      </c>
      <c r="H326">
        <f t="shared" si="25"/>
        <v>15454.366666666667</v>
      </c>
      <c r="I326">
        <f t="shared" si="26"/>
        <v>7.8500000000000014E-2</v>
      </c>
      <c r="J326">
        <f t="shared" si="27"/>
        <v>7.5571186847074034E-2</v>
      </c>
      <c r="K326">
        <f t="shared" si="28"/>
        <v>7.5571186847074034E-2</v>
      </c>
      <c r="L326">
        <f t="shared" si="29"/>
        <v>1.0785</v>
      </c>
    </row>
    <row r="327" spans="1:12" x14ac:dyDescent="0.15">
      <c r="A327">
        <v>1490408</v>
      </c>
      <c r="B327">
        <v>5.43</v>
      </c>
      <c r="C327">
        <v>71</v>
      </c>
      <c r="D327">
        <v>1108</v>
      </c>
      <c r="E327">
        <v>1112</v>
      </c>
      <c r="F327">
        <v>1112</v>
      </c>
      <c r="G327">
        <v>1112</v>
      </c>
      <c r="H327">
        <f t="shared" si="25"/>
        <v>15514.366666666667</v>
      </c>
      <c r="I327">
        <f t="shared" si="26"/>
        <v>7.8500000000000014E-2</v>
      </c>
      <c r="J327">
        <f t="shared" si="27"/>
        <v>7.5571186847074034E-2</v>
      </c>
      <c r="K327">
        <f t="shared" si="28"/>
        <v>7.5571186847074034E-2</v>
      </c>
      <c r="L327">
        <f t="shared" si="29"/>
        <v>1.0785</v>
      </c>
    </row>
    <row r="328" spans="1:12" x14ac:dyDescent="0.15">
      <c r="A328">
        <v>1494008</v>
      </c>
      <c r="B328">
        <v>5.42</v>
      </c>
      <c r="C328">
        <v>71</v>
      </c>
      <c r="D328">
        <v>1108</v>
      </c>
      <c r="E328">
        <v>1112</v>
      </c>
      <c r="F328">
        <v>1112</v>
      </c>
      <c r="G328">
        <v>1112</v>
      </c>
      <c r="H328">
        <f t="shared" si="25"/>
        <v>15574.366666666667</v>
      </c>
      <c r="I328">
        <f t="shared" si="26"/>
        <v>7.9000000000000015E-2</v>
      </c>
      <c r="J328">
        <f t="shared" si="27"/>
        <v>7.6034686275997576E-2</v>
      </c>
      <c r="K328">
        <f t="shared" si="28"/>
        <v>7.6034686275997576E-2</v>
      </c>
      <c r="L328">
        <f t="shared" si="29"/>
        <v>1.079</v>
      </c>
    </row>
    <row r="329" spans="1:12" x14ac:dyDescent="0.15">
      <c r="A329">
        <v>1497608</v>
      </c>
      <c r="B329">
        <v>5.42</v>
      </c>
      <c r="C329">
        <v>71</v>
      </c>
      <c r="D329">
        <v>1108</v>
      </c>
      <c r="E329">
        <v>1112</v>
      </c>
      <c r="F329">
        <v>1112</v>
      </c>
      <c r="G329">
        <v>1112</v>
      </c>
      <c r="H329">
        <f t="shared" si="25"/>
        <v>15634.366666666667</v>
      </c>
      <c r="I329">
        <f t="shared" si="26"/>
        <v>7.9000000000000015E-2</v>
      </c>
      <c r="J329">
        <f t="shared" si="27"/>
        <v>7.6034686275997576E-2</v>
      </c>
      <c r="K329">
        <f t="shared" si="28"/>
        <v>7.6034686275997576E-2</v>
      </c>
      <c r="L329">
        <f t="shared" si="29"/>
        <v>1.079</v>
      </c>
    </row>
    <row r="330" spans="1:12" x14ac:dyDescent="0.15">
      <c r="A330">
        <v>1501208</v>
      </c>
      <c r="B330">
        <v>5.42</v>
      </c>
      <c r="C330">
        <v>71</v>
      </c>
      <c r="D330">
        <v>1108</v>
      </c>
      <c r="E330">
        <v>1112</v>
      </c>
      <c r="F330">
        <v>1112</v>
      </c>
      <c r="G330">
        <v>1112</v>
      </c>
      <c r="H330">
        <f t="shared" si="25"/>
        <v>15694.366666666667</v>
      </c>
      <c r="I330">
        <f t="shared" si="26"/>
        <v>7.9000000000000015E-2</v>
      </c>
      <c r="J330">
        <f t="shared" si="27"/>
        <v>7.6034686275997576E-2</v>
      </c>
      <c r="K330">
        <f t="shared" si="28"/>
        <v>7.6034686275997576E-2</v>
      </c>
      <c r="L330">
        <f t="shared" si="29"/>
        <v>1.079</v>
      </c>
    </row>
    <row r="331" spans="1:12" x14ac:dyDescent="0.15">
      <c r="A331">
        <v>1504808</v>
      </c>
      <c r="B331">
        <v>5.42</v>
      </c>
      <c r="C331">
        <v>71</v>
      </c>
      <c r="D331">
        <v>1108</v>
      </c>
      <c r="E331">
        <v>1112</v>
      </c>
      <c r="F331">
        <v>1112</v>
      </c>
      <c r="G331">
        <v>1112</v>
      </c>
      <c r="H331">
        <f t="shared" si="25"/>
        <v>15754.366666666667</v>
      </c>
      <c r="I331">
        <f t="shared" si="26"/>
        <v>7.9000000000000015E-2</v>
      </c>
      <c r="J331">
        <f t="shared" si="27"/>
        <v>7.6034686275997576E-2</v>
      </c>
      <c r="K331">
        <f t="shared" si="28"/>
        <v>7.6034686275997576E-2</v>
      </c>
      <c r="L331">
        <f t="shared" si="29"/>
        <v>1.079</v>
      </c>
    </row>
    <row r="332" spans="1:12" x14ac:dyDescent="0.15">
      <c r="A332">
        <v>1508408</v>
      </c>
      <c r="B332">
        <v>5.41</v>
      </c>
      <c r="C332">
        <v>71</v>
      </c>
      <c r="D332">
        <v>1108</v>
      </c>
      <c r="E332">
        <v>1112</v>
      </c>
      <c r="F332">
        <v>1112</v>
      </c>
      <c r="G332">
        <v>1112</v>
      </c>
      <c r="H332">
        <f t="shared" si="25"/>
        <v>15814.366666666667</v>
      </c>
      <c r="I332">
        <f t="shared" si="26"/>
        <v>7.9500000000000001E-2</v>
      </c>
      <c r="J332">
        <f t="shared" si="27"/>
        <v>7.6497970972724899E-2</v>
      </c>
      <c r="K332">
        <f t="shared" si="28"/>
        <v>7.6497970972724899E-2</v>
      </c>
      <c r="L332">
        <f t="shared" si="29"/>
        <v>1.0794999999999999</v>
      </c>
    </row>
    <row r="333" spans="1:12" x14ac:dyDescent="0.15">
      <c r="A333">
        <v>1512008</v>
      </c>
      <c r="B333">
        <v>5.41</v>
      </c>
      <c r="C333">
        <v>71</v>
      </c>
      <c r="D333">
        <v>1108</v>
      </c>
      <c r="E333">
        <v>1112</v>
      </c>
      <c r="F333">
        <v>1112</v>
      </c>
      <c r="G333">
        <v>1112</v>
      </c>
      <c r="H333">
        <f t="shared" si="25"/>
        <v>15874.366666666667</v>
      </c>
      <c r="I333">
        <f t="shared" si="26"/>
        <v>7.9500000000000001E-2</v>
      </c>
      <c r="J333">
        <f t="shared" si="27"/>
        <v>7.6497970972724899E-2</v>
      </c>
      <c r="K333">
        <f t="shared" si="28"/>
        <v>7.6497970972724899E-2</v>
      </c>
      <c r="L333">
        <f t="shared" si="29"/>
        <v>1.0794999999999999</v>
      </c>
    </row>
    <row r="334" spans="1:12" x14ac:dyDescent="0.15">
      <c r="A334">
        <v>1515608</v>
      </c>
      <c r="B334">
        <v>5.39</v>
      </c>
      <c r="C334">
        <v>71</v>
      </c>
      <c r="D334">
        <v>1108</v>
      </c>
      <c r="E334">
        <v>1112</v>
      </c>
      <c r="F334">
        <v>1112</v>
      </c>
      <c r="G334">
        <v>1112</v>
      </c>
      <c r="H334">
        <f t="shared" si="25"/>
        <v>15934.366666666667</v>
      </c>
      <c r="I334">
        <f t="shared" si="26"/>
        <v>8.0500000000000016E-2</v>
      </c>
      <c r="J334">
        <f t="shared" si="27"/>
        <v>7.7423896964803632E-2</v>
      </c>
      <c r="K334">
        <f t="shared" si="28"/>
        <v>7.7423896964803632E-2</v>
      </c>
      <c r="L334">
        <f t="shared" si="29"/>
        <v>1.0805</v>
      </c>
    </row>
    <row r="335" spans="1:12" x14ac:dyDescent="0.15">
      <c r="A335">
        <v>1519208</v>
      </c>
      <c r="B335">
        <v>5.4</v>
      </c>
      <c r="C335">
        <v>71</v>
      </c>
      <c r="D335">
        <v>1108</v>
      </c>
      <c r="E335">
        <v>1112</v>
      </c>
      <c r="F335">
        <v>1112</v>
      </c>
      <c r="G335">
        <v>1112</v>
      </c>
      <c r="H335">
        <f t="shared" si="25"/>
        <v>15994.366666666667</v>
      </c>
      <c r="I335">
        <f t="shared" si="26"/>
        <v>7.9999999999999988E-2</v>
      </c>
      <c r="J335">
        <f t="shared" si="27"/>
        <v>7.6961041136128394E-2</v>
      </c>
      <c r="K335">
        <f t="shared" si="28"/>
        <v>7.6961041136128394E-2</v>
      </c>
      <c r="L335">
        <f t="shared" si="29"/>
        <v>1.08</v>
      </c>
    </row>
    <row r="336" spans="1:12" x14ac:dyDescent="0.15">
      <c r="A336">
        <v>1522808</v>
      </c>
      <c r="B336">
        <v>5.4</v>
      </c>
      <c r="C336">
        <v>71</v>
      </c>
      <c r="D336">
        <v>1108</v>
      </c>
      <c r="E336">
        <v>1112</v>
      </c>
      <c r="F336">
        <v>1112</v>
      </c>
      <c r="G336">
        <v>1112</v>
      </c>
      <c r="H336">
        <f t="shared" si="25"/>
        <v>16054.366666666667</v>
      </c>
      <c r="I336">
        <f t="shared" si="26"/>
        <v>7.9999999999999988E-2</v>
      </c>
      <c r="J336">
        <f t="shared" si="27"/>
        <v>7.6961041136128394E-2</v>
      </c>
      <c r="K336">
        <f t="shared" si="28"/>
        <v>7.6961041136128394E-2</v>
      </c>
      <c r="L336">
        <f t="shared" si="29"/>
        <v>1.08</v>
      </c>
    </row>
    <row r="337" spans="1:12" x14ac:dyDescent="0.15">
      <c r="A337">
        <v>1526408</v>
      </c>
      <c r="B337">
        <v>5.39</v>
      </c>
      <c r="C337">
        <v>71</v>
      </c>
      <c r="D337">
        <v>1108</v>
      </c>
      <c r="E337">
        <v>1112</v>
      </c>
      <c r="F337">
        <v>1112</v>
      </c>
      <c r="G337">
        <v>1112</v>
      </c>
      <c r="H337">
        <f t="shared" si="25"/>
        <v>16114.366666666667</v>
      </c>
      <c r="I337">
        <f t="shared" si="26"/>
        <v>8.0500000000000016E-2</v>
      </c>
      <c r="J337">
        <f t="shared" si="27"/>
        <v>7.7423896964803632E-2</v>
      </c>
      <c r="K337">
        <f t="shared" si="28"/>
        <v>7.7423896964803632E-2</v>
      </c>
      <c r="L337">
        <f t="shared" si="29"/>
        <v>1.0805</v>
      </c>
    </row>
    <row r="338" spans="1:12" x14ac:dyDescent="0.15">
      <c r="A338">
        <v>1530008</v>
      </c>
      <c r="B338">
        <v>5.39</v>
      </c>
      <c r="C338">
        <v>71</v>
      </c>
      <c r="D338">
        <v>1108</v>
      </c>
      <c r="E338">
        <v>1112</v>
      </c>
      <c r="F338">
        <v>1112</v>
      </c>
      <c r="G338">
        <v>1112</v>
      </c>
      <c r="H338">
        <f t="shared" si="25"/>
        <v>16174.366666666667</v>
      </c>
      <c r="I338">
        <f t="shared" si="26"/>
        <v>8.0500000000000016E-2</v>
      </c>
      <c r="J338">
        <f t="shared" si="27"/>
        <v>7.7423896964803632E-2</v>
      </c>
      <c r="K338">
        <f t="shared" si="28"/>
        <v>7.7423896964803632E-2</v>
      </c>
      <c r="L338">
        <f t="shared" si="29"/>
        <v>1.0805</v>
      </c>
    </row>
    <row r="339" spans="1:12" x14ac:dyDescent="0.15">
      <c r="A339">
        <v>1533608</v>
      </c>
      <c r="B339">
        <v>5.38</v>
      </c>
      <c r="C339">
        <v>71</v>
      </c>
      <c r="D339">
        <v>1108</v>
      </c>
      <c r="E339">
        <v>1112</v>
      </c>
      <c r="F339">
        <v>1112</v>
      </c>
      <c r="G339">
        <v>1112</v>
      </c>
      <c r="H339">
        <f t="shared" si="25"/>
        <v>16234.366666666667</v>
      </c>
      <c r="I339">
        <f t="shared" si="26"/>
        <v>8.1000000000000016E-2</v>
      </c>
      <c r="J339">
        <f t="shared" si="27"/>
        <v>7.7886538657071194E-2</v>
      </c>
      <c r="K339">
        <f t="shared" si="28"/>
        <v>7.7886538657071194E-2</v>
      </c>
      <c r="L339">
        <f t="shared" si="29"/>
        <v>1.081</v>
      </c>
    </row>
    <row r="340" spans="1:12" x14ac:dyDescent="0.15">
      <c r="A340">
        <v>1537208</v>
      </c>
      <c r="B340">
        <v>5.38</v>
      </c>
      <c r="C340">
        <v>71</v>
      </c>
      <c r="D340">
        <v>1108</v>
      </c>
      <c r="E340">
        <v>1112</v>
      </c>
      <c r="F340">
        <v>1112</v>
      </c>
      <c r="G340">
        <v>1112</v>
      </c>
      <c r="H340">
        <f t="shared" si="25"/>
        <v>16294.366666666667</v>
      </c>
      <c r="I340">
        <f t="shared" si="26"/>
        <v>8.1000000000000016E-2</v>
      </c>
      <c r="J340">
        <f t="shared" si="27"/>
        <v>7.7886538657071194E-2</v>
      </c>
      <c r="K340">
        <f t="shared" si="28"/>
        <v>7.7886538657071194E-2</v>
      </c>
      <c r="L340">
        <f t="shared" si="29"/>
        <v>1.081</v>
      </c>
    </row>
    <row r="341" spans="1:12" x14ac:dyDescent="0.15">
      <c r="A341">
        <v>1540812</v>
      </c>
      <c r="B341">
        <v>5.38</v>
      </c>
      <c r="C341">
        <v>71</v>
      </c>
      <c r="D341">
        <v>1108</v>
      </c>
      <c r="E341">
        <v>1112</v>
      </c>
      <c r="F341">
        <v>1112</v>
      </c>
      <c r="G341">
        <v>1112</v>
      </c>
      <c r="H341">
        <f t="shared" si="25"/>
        <v>16354.433333333332</v>
      </c>
      <c r="I341">
        <f t="shared" si="26"/>
        <v>8.1000000000000016E-2</v>
      </c>
      <c r="J341">
        <f t="shared" si="27"/>
        <v>7.7886538657071194E-2</v>
      </c>
      <c r="K341">
        <f t="shared" si="28"/>
        <v>7.7886538657071194E-2</v>
      </c>
      <c r="L341">
        <f t="shared" si="29"/>
        <v>1.081</v>
      </c>
    </row>
    <row r="342" spans="1:12" x14ac:dyDescent="0.15">
      <c r="A342">
        <v>1544411</v>
      </c>
      <c r="B342">
        <v>5.38</v>
      </c>
      <c r="C342">
        <v>71</v>
      </c>
      <c r="D342">
        <v>1108</v>
      </c>
      <c r="E342">
        <v>1112</v>
      </c>
      <c r="F342">
        <v>1112</v>
      </c>
      <c r="G342">
        <v>1112</v>
      </c>
      <c r="H342">
        <f t="shared" si="25"/>
        <v>16414.416666666668</v>
      </c>
      <c r="I342">
        <f t="shared" si="26"/>
        <v>8.1000000000000016E-2</v>
      </c>
      <c r="J342">
        <f t="shared" si="27"/>
        <v>7.7886538657071194E-2</v>
      </c>
      <c r="K342">
        <f t="shared" si="28"/>
        <v>7.7886538657071194E-2</v>
      </c>
      <c r="L342">
        <f t="shared" si="29"/>
        <v>1.081</v>
      </c>
    </row>
    <row r="343" spans="1:12" x14ac:dyDescent="0.15">
      <c r="A343">
        <v>1548009</v>
      </c>
      <c r="B343">
        <v>5.37</v>
      </c>
      <c r="C343">
        <v>71</v>
      </c>
      <c r="D343">
        <v>1108</v>
      </c>
      <c r="E343">
        <v>1112</v>
      </c>
      <c r="F343">
        <v>1112</v>
      </c>
      <c r="G343">
        <v>1112</v>
      </c>
      <c r="H343">
        <f t="shared" si="25"/>
        <v>16474.383333333335</v>
      </c>
      <c r="I343">
        <f t="shared" si="26"/>
        <v>8.1500000000000003E-2</v>
      </c>
      <c r="J343">
        <f t="shared" si="27"/>
        <v>7.8348966410976315E-2</v>
      </c>
      <c r="K343">
        <f t="shared" si="28"/>
        <v>7.8348966410976315E-2</v>
      </c>
      <c r="L343">
        <f t="shared" si="29"/>
        <v>1.0814999999999999</v>
      </c>
    </row>
    <row r="344" spans="1:12" x14ac:dyDescent="0.15">
      <c r="A344">
        <v>1551609</v>
      </c>
      <c r="B344">
        <v>5.37</v>
      </c>
      <c r="C344">
        <v>71</v>
      </c>
      <c r="D344">
        <v>1108</v>
      </c>
      <c r="E344">
        <v>1112</v>
      </c>
      <c r="F344">
        <v>1112</v>
      </c>
      <c r="G344">
        <v>1112</v>
      </c>
      <c r="H344">
        <f t="shared" si="25"/>
        <v>16534.383333333335</v>
      </c>
      <c r="I344">
        <f t="shared" si="26"/>
        <v>8.1500000000000003E-2</v>
      </c>
      <c r="J344">
        <f t="shared" si="27"/>
        <v>7.8348966410976315E-2</v>
      </c>
      <c r="K344">
        <f t="shared" si="28"/>
        <v>7.8348966410976315E-2</v>
      </c>
      <c r="L344">
        <f t="shared" si="29"/>
        <v>1.0814999999999999</v>
      </c>
    </row>
    <row r="345" spans="1:12" x14ac:dyDescent="0.15">
      <c r="A345">
        <v>1555211</v>
      </c>
      <c r="B345">
        <v>5.36</v>
      </c>
      <c r="C345">
        <v>71</v>
      </c>
      <c r="D345">
        <v>1108</v>
      </c>
      <c r="E345">
        <v>1112</v>
      </c>
      <c r="F345">
        <v>1112</v>
      </c>
      <c r="G345">
        <v>1112</v>
      </c>
      <c r="H345">
        <f t="shared" si="25"/>
        <v>16594.416666666668</v>
      </c>
      <c r="I345">
        <f t="shared" si="26"/>
        <v>8.199999999999999E-2</v>
      </c>
      <c r="J345">
        <f t="shared" si="27"/>
        <v>7.8811180424289848E-2</v>
      </c>
      <c r="K345">
        <f t="shared" si="28"/>
        <v>7.8811180424289848E-2</v>
      </c>
      <c r="L345">
        <f t="shared" si="29"/>
        <v>1.0820000000000001</v>
      </c>
    </row>
    <row r="346" spans="1:12" x14ac:dyDescent="0.15">
      <c r="A346">
        <v>1558809</v>
      </c>
      <c r="B346">
        <v>5.36</v>
      </c>
      <c r="C346">
        <v>71</v>
      </c>
      <c r="D346">
        <v>1108</v>
      </c>
      <c r="E346">
        <v>1112</v>
      </c>
      <c r="F346">
        <v>1112</v>
      </c>
      <c r="G346">
        <v>1112</v>
      </c>
      <c r="H346">
        <f t="shared" si="25"/>
        <v>16654.383333333335</v>
      </c>
      <c r="I346">
        <f t="shared" si="26"/>
        <v>8.199999999999999E-2</v>
      </c>
      <c r="J346">
        <f t="shared" si="27"/>
        <v>7.8811180424289848E-2</v>
      </c>
      <c r="K346">
        <f t="shared" si="28"/>
        <v>7.8811180424289848E-2</v>
      </c>
      <c r="L346">
        <f t="shared" si="29"/>
        <v>1.0820000000000001</v>
      </c>
    </row>
    <row r="347" spans="1:12" x14ac:dyDescent="0.15">
      <c r="A347">
        <v>1562410</v>
      </c>
      <c r="B347">
        <v>5.35</v>
      </c>
      <c r="C347">
        <v>71</v>
      </c>
      <c r="D347">
        <v>1108</v>
      </c>
      <c r="E347">
        <v>1112</v>
      </c>
      <c r="F347">
        <v>1112</v>
      </c>
      <c r="G347">
        <v>1112</v>
      </c>
      <c r="H347">
        <f t="shared" si="25"/>
        <v>16714.400000000001</v>
      </c>
      <c r="I347">
        <f t="shared" si="26"/>
        <v>8.2500000000000018E-2</v>
      </c>
      <c r="J347">
        <f t="shared" si="27"/>
        <v>7.9273180894507883E-2</v>
      </c>
      <c r="K347">
        <f t="shared" si="28"/>
        <v>7.9273180894507883E-2</v>
      </c>
      <c r="L347">
        <f t="shared" si="29"/>
        <v>1.0825</v>
      </c>
    </row>
    <row r="348" spans="1:12" x14ac:dyDescent="0.15">
      <c r="A348">
        <v>1566009</v>
      </c>
      <c r="B348">
        <v>5.35</v>
      </c>
      <c r="C348">
        <v>71</v>
      </c>
      <c r="D348">
        <v>1108</v>
      </c>
      <c r="E348">
        <v>1112</v>
      </c>
      <c r="F348">
        <v>1112</v>
      </c>
      <c r="G348">
        <v>1112</v>
      </c>
      <c r="H348">
        <f t="shared" si="25"/>
        <v>16774.383333333335</v>
      </c>
      <c r="I348">
        <f t="shared" si="26"/>
        <v>8.2500000000000018E-2</v>
      </c>
      <c r="J348">
        <f t="shared" si="27"/>
        <v>7.9273180894507883E-2</v>
      </c>
      <c r="K348">
        <f t="shared" si="28"/>
        <v>7.9273180894507883E-2</v>
      </c>
      <c r="L348">
        <f t="shared" si="29"/>
        <v>1.0825</v>
      </c>
    </row>
    <row r="349" spans="1:12" x14ac:dyDescent="0.15">
      <c r="A349">
        <v>1569610</v>
      </c>
      <c r="B349">
        <v>5.35</v>
      </c>
      <c r="C349">
        <v>71</v>
      </c>
      <c r="D349">
        <v>1108</v>
      </c>
      <c r="E349">
        <v>1112</v>
      </c>
      <c r="F349">
        <v>1112</v>
      </c>
      <c r="G349">
        <v>1112</v>
      </c>
      <c r="H349">
        <f t="shared" si="25"/>
        <v>16834.400000000001</v>
      </c>
      <c r="I349">
        <f t="shared" si="26"/>
        <v>8.2500000000000018E-2</v>
      </c>
      <c r="J349">
        <f t="shared" si="27"/>
        <v>7.9273180894507883E-2</v>
      </c>
      <c r="K349">
        <f t="shared" si="28"/>
        <v>7.9273180894507883E-2</v>
      </c>
      <c r="L349">
        <f t="shared" si="29"/>
        <v>1.0825</v>
      </c>
    </row>
    <row r="350" spans="1:12" x14ac:dyDescent="0.15">
      <c r="A350">
        <v>1573211</v>
      </c>
      <c r="B350">
        <v>5.35</v>
      </c>
      <c r="C350">
        <v>71</v>
      </c>
      <c r="D350">
        <v>1108</v>
      </c>
      <c r="E350">
        <v>1112</v>
      </c>
      <c r="F350">
        <v>1112</v>
      </c>
      <c r="G350">
        <v>1112</v>
      </c>
      <c r="H350">
        <f t="shared" si="25"/>
        <v>16894.416666666668</v>
      </c>
      <c r="I350">
        <f t="shared" si="26"/>
        <v>8.2500000000000018E-2</v>
      </c>
      <c r="J350">
        <f t="shared" si="27"/>
        <v>7.9273180894507883E-2</v>
      </c>
      <c r="K350">
        <f t="shared" si="28"/>
        <v>7.9273180894507883E-2</v>
      </c>
      <c r="L350">
        <f t="shared" si="29"/>
        <v>1.0825</v>
      </c>
    </row>
    <row r="351" spans="1:12" x14ac:dyDescent="0.15">
      <c r="A351">
        <v>1576808</v>
      </c>
      <c r="B351">
        <v>5.34</v>
      </c>
      <c r="C351">
        <v>71</v>
      </c>
      <c r="D351">
        <v>1108</v>
      </c>
      <c r="E351">
        <v>1112</v>
      </c>
      <c r="F351">
        <v>1112</v>
      </c>
      <c r="G351">
        <v>1112</v>
      </c>
      <c r="H351">
        <f t="shared" si="25"/>
        <v>16954.366666666665</v>
      </c>
      <c r="I351">
        <f t="shared" si="26"/>
        <v>8.3000000000000018E-2</v>
      </c>
      <c r="J351">
        <f t="shared" si="27"/>
        <v>7.9734968018853519E-2</v>
      </c>
      <c r="K351">
        <f t="shared" si="28"/>
        <v>7.9734968018853519E-2</v>
      </c>
      <c r="L351">
        <f t="shared" si="29"/>
        <v>1.083</v>
      </c>
    </row>
    <row r="352" spans="1:12" x14ac:dyDescent="0.15">
      <c r="A352">
        <v>1580410</v>
      </c>
      <c r="B352">
        <v>5.34</v>
      </c>
      <c r="C352">
        <v>71</v>
      </c>
      <c r="D352">
        <v>1108</v>
      </c>
      <c r="E352">
        <v>1112</v>
      </c>
      <c r="F352">
        <v>1112</v>
      </c>
      <c r="G352">
        <v>1112</v>
      </c>
      <c r="H352">
        <f t="shared" si="25"/>
        <v>17014.400000000001</v>
      </c>
      <c r="I352">
        <f t="shared" si="26"/>
        <v>8.3000000000000018E-2</v>
      </c>
      <c r="J352">
        <f t="shared" si="27"/>
        <v>7.9734968018853519E-2</v>
      </c>
      <c r="K352">
        <f t="shared" si="28"/>
        <v>7.9734968018853519E-2</v>
      </c>
      <c r="L352">
        <f t="shared" si="29"/>
        <v>1.083</v>
      </c>
    </row>
    <row r="353" spans="1:12" x14ac:dyDescent="0.15">
      <c r="A353">
        <v>1584008</v>
      </c>
      <c r="B353">
        <v>5.33</v>
      </c>
      <c r="C353">
        <v>71</v>
      </c>
      <c r="D353">
        <v>1108</v>
      </c>
      <c r="E353">
        <v>1112</v>
      </c>
      <c r="F353">
        <v>1112</v>
      </c>
      <c r="G353">
        <v>1112</v>
      </c>
      <c r="H353">
        <f t="shared" si="25"/>
        <v>17074.366666666665</v>
      </c>
      <c r="I353">
        <f t="shared" si="26"/>
        <v>8.3500000000000005E-2</v>
      </c>
      <c r="J353">
        <f t="shared" si="27"/>
        <v>8.0196541994276602E-2</v>
      </c>
      <c r="K353">
        <f t="shared" si="28"/>
        <v>8.0196541994276602E-2</v>
      </c>
      <c r="L353">
        <f t="shared" si="29"/>
        <v>1.0834999999999999</v>
      </c>
    </row>
    <row r="354" spans="1:12" x14ac:dyDescent="0.15">
      <c r="A354">
        <v>1587608</v>
      </c>
      <c r="B354">
        <v>5.33</v>
      </c>
      <c r="C354">
        <v>71</v>
      </c>
      <c r="D354">
        <v>1108</v>
      </c>
      <c r="E354">
        <v>1112</v>
      </c>
      <c r="F354">
        <v>1112</v>
      </c>
      <c r="G354">
        <v>1112</v>
      </c>
      <c r="H354">
        <f t="shared" si="25"/>
        <v>17134.366666666665</v>
      </c>
      <c r="I354">
        <f t="shared" si="26"/>
        <v>8.3500000000000005E-2</v>
      </c>
      <c r="J354">
        <f t="shared" si="27"/>
        <v>8.0196541994276602E-2</v>
      </c>
      <c r="K354">
        <f t="shared" si="28"/>
        <v>8.0196541994276602E-2</v>
      </c>
      <c r="L354">
        <f t="shared" si="29"/>
        <v>1.0834999999999999</v>
      </c>
    </row>
    <row r="355" spans="1:12" x14ac:dyDescent="0.15">
      <c r="A355">
        <v>1591208</v>
      </c>
      <c r="B355">
        <v>5.33</v>
      </c>
      <c r="C355">
        <v>71</v>
      </c>
      <c r="D355">
        <v>1108</v>
      </c>
      <c r="E355">
        <v>1112</v>
      </c>
      <c r="F355">
        <v>1112</v>
      </c>
      <c r="G355">
        <v>1112</v>
      </c>
      <c r="H355">
        <f t="shared" si="25"/>
        <v>17194.366666666665</v>
      </c>
      <c r="I355">
        <f t="shared" si="26"/>
        <v>8.3500000000000005E-2</v>
      </c>
      <c r="J355">
        <f t="shared" si="27"/>
        <v>8.0196541994276602E-2</v>
      </c>
      <c r="K355">
        <f t="shared" si="28"/>
        <v>8.0196541994276602E-2</v>
      </c>
      <c r="L355">
        <f t="shared" si="29"/>
        <v>1.0834999999999999</v>
      </c>
    </row>
    <row r="356" spans="1:12" x14ac:dyDescent="0.15">
      <c r="A356">
        <v>1594808</v>
      </c>
      <c r="B356">
        <v>5.32</v>
      </c>
      <c r="C356">
        <v>71</v>
      </c>
      <c r="D356">
        <v>1108</v>
      </c>
      <c r="E356">
        <v>1112</v>
      </c>
      <c r="F356">
        <v>1112</v>
      </c>
      <c r="G356">
        <v>1112</v>
      </c>
      <c r="H356">
        <f t="shared" si="25"/>
        <v>17254.366666666665</v>
      </c>
      <c r="I356">
        <f t="shared" si="26"/>
        <v>8.3999999999999991E-2</v>
      </c>
      <c r="J356">
        <f t="shared" si="27"/>
        <v>8.0657903017454541E-2</v>
      </c>
      <c r="K356">
        <f t="shared" si="28"/>
        <v>8.0657903017454541E-2</v>
      </c>
      <c r="L356">
        <f t="shared" si="29"/>
        <v>1.0840000000000001</v>
      </c>
    </row>
    <row r="357" spans="1:12" x14ac:dyDescent="0.15">
      <c r="A357">
        <v>1598408</v>
      </c>
      <c r="B357">
        <v>5.32</v>
      </c>
      <c r="C357">
        <v>71</v>
      </c>
      <c r="D357">
        <v>1108</v>
      </c>
      <c r="E357">
        <v>1112</v>
      </c>
      <c r="F357">
        <v>1112</v>
      </c>
      <c r="G357">
        <v>1112</v>
      </c>
      <c r="H357">
        <f t="shared" si="25"/>
        <v>17314.366666666665</v>
      </c>
      <c r="I357">
        <f t="shared" si="26"/>
        <v>8.3999999999999991E-2</v>
      </c>
      <c r="J357">
        <f t="shared" si="27"/>
        <v>8.0657903017454541E-2</v>
      </c>
      <c r="K357">
        <f t="shared" si="28"/>
        <v>8.0657903017454541E-2</v>
      </c>
      <c r="L357">
        <f t="shared" si="29"/>
        <v>1.0840000000000001</v>
      </c>
    </row>
    <row r="358" spans="1:12" x14ac:dyDescent="0.15">
      <c r="A358">
        <v>1602008</v>
      </c>
      <c r="B358">
        <v>5.32</v>
      </c>
      <c r="C358">
        <v>71</v>
      </c>
      <c r="D358">
        <v>1108</v>
      </c>
      <c r="E358">
        <v>1112</v>
      </c>
      <c r="F358">
        <v>1112</v>
      </c>
      <c r="G358">
        <v>1112</v>
      </c>
      <c r="H358">
        <f t="shared" si="25"/>
        <v>17374.366666666665</v>
      </c>
      <c r="I358">
        <f t="shared" si="26"/>
        <v>8.3999999999999991E-2</v>
      </c>
      <c r="J358">
        <f t="shared" si="27"/>
        <v>8.0657903017454541E-2</v>
      </c>
      <c r="K358">
        <f t="shared" si="28"/>
        <v>8.0657903017454541E-2</v>
      </c>
      <c r="L358">
        <f t="shared" si="29"/>
        <v>1.0840000000000001</v>
      </c>
    </row>
    <row r="359" spans="1:12" x14ac:dyDescent="0.15">
      <c r="A359">
        <v>1605608</v>
      </c>
      <c r="B359">
        <v>5.31</v>
      </c>
      <c r="C359">
        <v>71</v>
      </c>
      <c r="D359">
        <v>1108</v>
      </c>
      <c r="E359">
        <v>1112</v>
      </c>
      <c r="F359">
        <v>1112</v>
      </c>
      <c r="G359">
        <v>1112</v>
      </c>
      <c r="H359">
        <f t="shared" si="25"/>
        <v>17434.366666666665</v>
      </c>
      <c r="I359">
        <f t="shared" si="26"/>
        <v>8.450000000000002E-2</v>
      </c>
      <c r="J359">
        <f t="shared" si="27"/>
        <v>8.1119051284792035E-2</v>
      </c>
      <c r="K359">
        <f t="shared" si="28"/>
        <v>8.1119051284792035E-2</v>
      </c>
      <c r="L359">
        <f t="shared" si="29"/>
        <v>1.0845</v>
      </c>
    </row>
    <row r="360" spans="1:12" x14ac:dyDescent="0.15">
      <c r="A360">
        <v>1609209</v>
      </c>
      <c r="B360">
        <v>5.31</v>
      </c>
      <c r="C360">
        <v>71</v>
      </c>
      <c r="D360">
        <v>1108</v>
      </c>
      <c r="E360">
        <v>1112</v>
      </c>
      <c r="F360">
        <v>1112</v>
      </c>
      <c r="G360">
        <v>1112</v>
      </c>
      <c r="H360">
        <f t="shared" si="25"/>
        <v>17494.383333333335</v>
      </c>
      <c r="I360">
        <f t="shared" si="26"/>
        <v>8.450000000000002E-2</v>
      </c>
      <c r="J360">
        <f t="shared" si="27"/>
        <v>8.1119051284792035E-2</v>
      </c>
      <c r="K360">
        <f t="shared" si="28"/>
        <v>8.1119051284792035E-2</v>
      </c>
      <c r="L360">
        <f t="shared" si="29"/>
        <v>1.0845</v>
      </c>
    </row>
    <row r="361" spans="1:12" x14ac:dyDescent="0.15">
      <c r="A361">
        <v>1612808</v>
      </c>
      <c r="B361">
        <v>5.3</v>
      </c>
      <c r="C361">
        <v>71</v>
      </c>
      <c r="D361">
        <v>1108</v>
      </c>
      <c r="E361">
        <v>1112</v>
      </c>
      <c r="F361">
        <v>1112</v>
      </c>
      <c r="G361">
        <v>1112</v>
      </c>
      <c r="H361">
        <f t="shared" si="25"/>
        <v>17554.366666666665</v>
      </c>
      <c r="I361">
        <f t="shared" si="26"/>
        <v>8.500000000000002E-2</v>
      </c>
      <c r="J361">
        <f t="shared" si="27"/>
        <v>8.1579986992422845E-2</v>
      </c>
      <c r="K361">
        <f t="shared" si="28"/>
        <v>8.1579986992422845E-2</v>
      </c>
      <c r="L361">
        <f t="shared" si="29"/>
        <v>1.085</v>
      </c>
    </row>
    <row r="362" spans="1:12" x14ac:dyDescent="0.15">
      <c r="A362">
        <v>1616408</v>
      </c>
      <c r="B362">
        <v>5.3</v>
      </c>
      <c r="C362">
        <v>71</v>
      </c>
      <c r="D362">
        <v>1108</v>
      </c>
      <c r="E362">
        <v>1112</v>
      </c>
      <c r="F362">
        <v>1112</v>
      </c>
      <c r="G362">
        <v>1112</v>
      </c>
      <c r="H362">
        <f t="shared" si="25"/>
        <v>17614.366666666665</v>
      </c>
      <c r="I362">
        <f t="shared" si="26"/>
        <v>8.500000000000002E-2</v>
      </c>
      <c r="J362">
        <f t="shared" si="27"/>
        <v>8.1579986992422845E-2</v>
      </c>
      <c r="K362">
        <f t="shared" si="28"/>
        <v>8.1579986992422845E-2</v>
      </c>
      <c r="L362">
        <f t="shared" si="29"/>
        <v>1.085</v>
      </c>
    </row>
    <row r="363" spans="1:12" x14ac:dyDescent="0.15">
      <c r="A363">
        <v>1620008</v>
      </c>
      <c r="B363">
        <v>5.3</v>
      </c>
      <c r="C363">
        <v>71</v>
      </c>
      <c r="D363">
        <v>1108</v>
      </c>
      <c r="E363">
        <v>1112</v>
      </c>
      <c r="F363">
        <v>1112</v>
      </c>
      <c r="G363">
        <v>1112</v>
      </c>
      <c r="H363">
        <f t="shared" si="25"/>
        <v>17674.366666666665</v>
      </c>
      <c r="I363">
        <f t="shared" si="26"/>
        <v>8.500000000000002E-2</v>
      </c>
      <c r="J363">
        <f t="shared" si="27"/>
        <v>8.1579986992422845E-2</v>
      </c>
      <c r="K363">
        <f t="shared" si="28"/>
        <v>8.1579986992422845E-2</v>
      </c>
      <c r="L363">
        <f t="shared" si="29"/>
        <v>1.085</v>
      </c>
    </row>
    <row r="364" spans="1:12" x14ac:dyDescent="0.15">
      <c r="A364">
        <v>1623609</v>
      </c>
      <c r="B364">
        <v>5.3</v>
      </c>
      <c r="C364">
        <v>71</v>
      </c>
      <c r="D364">
        <v>1108</v>
      </c>
      <c r="E364">
        <v>1112</v>
      </c>
      <c r="F364">
        <v>1112</v>
      </c>
      <c r="G364">
        <v>1112</v>
      </c>
      <c r="H364">
        <f t="shared" si="25"/>
        <v>17734.383333333335</v>
      </c>
      <c r="I364">
        <f t="shared" si="26"/>
        <v>8.500000000000002E-2</v>
      </c>
      <c r="J364">
        <f t="shared" si="27"/>
        <v>8.1579986992422845E-2</v>
      </c>
      <c r="K364">
        <f t="shared" si="28"/>
        <v>8.1579986992422845E-2</v>
      </c>
      <c r="L364">
        <f t="shared" si="29"/>
        <v>1.085</v>
      </c>
    </row>
    <row r="365" spans="1:12" x14ac:dyDescent="0.15">
      <c r="A365">
        <v>1627208</v>
      </c>
      <c r="B365">
        <v>5.29</v>
      </c>
      <c r="C365">
        <v>71</v>
      </c>
      <c r="D365">
        <v>1108</v>
      </c>
      <c r="E365">
        <v>1112</v>
      </c>
      <c r="F365">
        <v>1112</v>
      </c>
      <c r="G365">
        <v>1112</v>
      </c>
      <c r="H365">
        <f t="shared" si="25"/>
        <v>17794.366666666665</v>
      </c>
      <c r="I365">
        <f t="shared" si="26"/>
        <v>8.5500000000000007E-2</v>
      </c>
      <c r="J365">
        <f t="shared" si="27"/>
        <v>8.2040710336209396E-2</v>
      </c>
      <c r="K365">
        <f t="shared" si="28"/>
        <v>8.2040710336209396E-2</v>
      </c>
      <c r="L365">
        <f t="shared" si="29"/>
        <v>1.0854999999999999</v>
      </c>
    </row>
    <row r="366" spans="1:12" x14ac:dyDescent="0.15">
      <c r="A366">
        <v>1630808</v>
      </c>
      <c r="B366">
        <v>5.3</v>
      </c>
      <c r="C366">
        <v>71</v>
      </c>
      <c r="D366">
        <v>1108</v>
      </c>
      <c r="E366">
        <v>1112</v>
      </c>
      <c r="F366">
        <v>1112</v>
      </c>
      <c r="G366">
        <v>1112</v>
      </c>
      <c r="H366">
        <f t="shared" si="25"/>
        <v>17854.366666666665</v>
      </c>
      <c r="I366">
        <f t="shared" si="26"/>
        <v>8.500000000000002E-2</v>
      </c>
      <c r="J366">
        <f t="shared" si="27"/>
        <v>8.1579986992422845E-2</v>
      </c>
      <c r="K366">
        <f t="shared" si="28"/>
        <v>8.1579986992422845E-2</v>
      </c>
      <c r="L366">
        <f t="shared" si="29"/>
        <v>1.085</v>
      </c>
    </row>
    <row r="367" spans="1:12" x14ac:dyDescent="0.15">
      <c r="A367">
        <v>1634408</v>
      </c>
      <c r="B367">
        <v>5.29</v>
      </c>
      <c r="C367">
        <v>71</v>
      </c>
      <c r="D367">
        <v>1108</v>
      </c>
      <c r="E367">
        <v>1111</v>
      </c>
      <c r="F367">
        <v>1112</v>
      </c>
      <c r="G367">
        <v>1112</v>
      </c>
      <c r="H367">
        <f t="shared" si="25"/>
        <v>17914.366666666665</v>
      </c>
      <c r="I367">
        <f t="shared" si="26"/>
        <v>8.5500000000000007E-2</v>
      </c>
      <c r="J367">
        <f t="shared" si="27"/>
        <v>8.2040710336209396E-2</v>
      </c>
      <c r="K367">
        <f t="shared" si="28"/>
        <v>8.2040710336209396E-2</v>
      </c>
      <c r="L367">
        <f t="shared" si="29"/>
        <v>1.0854999999999999</v>
      </c>
    </row>
    <row r="368" spans="1:12" x14ac:dyDescent="0.15">
      <c r="A368">
        <v>1638009</v>
      </c>
      <c r="B368">
        <v>5.29</v>
      </c>
      <c r="C368">
        <v>71</v>
      </c>
      <c r="D368">
        <v>1108</v>
      </c>
      <c r="E368">
        <v>1111</v>
      </c>
      <c r="F368">
        <v>1112</v>
      </c>
      <c r="G368">
        <v>1112</v>
      </c>
      <c r="H368">
        <f t="shared" si="25"/>
        <v>17974.383333333335</v>
      </c>
      <c r="I368">
        <f t="shared" si="26"/>
        <v>8.5500000000000007E-2</v>
      </c>
      <c r="J368">
        <f t="shared" si="27"/>
        <v>8.2040710336209396E-2</v>
      </c>
      <c r="K368">
        <f t="shared" si="28"/>
        <v>8.2040710336209396E-2</v>
      </c>
      <c r="L368">
        <f t="shared" si="29"/>
        <v>1.0854999999999999</v>
      </c>
    </row>
    <row r="369" spans="1:12" x14ac:dyDescent="0.15">
      <c r="A369">
        <v>1641608</v>
      </c>
      <c r="B369">
        <v>5.28</v>
      </c>
      <c r="C369">
        <v>71</v>
      </c>
      <c r="D369">
        <v>1108</v>
      </c>
      <c r="E369">
        <v>1112</v>
      </c>
      <c r="F369">
        <v>1112</v>
      </c>
      <c r="G369">
        <v>1112</v>
      </c>
      <c r="H369">
        <f t="shared" si="25"/>
        <v>18034.366666666665</v>
      </c>
      <c r="I369">
        <f t="shared" si="26"/>
        <v>8.5999999999999993E-2</v>
      </c>
      <c r="J369">
        <f t="shared" si="27"/>
        <v>8.2501221511743772E-2</v>
      </c>
      <c r="K369">
        <f t="shared" si="28"/>
        <v>8.2501221511743772E-2</v>
      </c>
      <c r="L369">
        <f t="shared" si="29"/>
        <v>1.0860000000000001</v>
      </c>
    </row>
    <row r="370" spans="1:12" x14ac:dyDescent="0.15">
      <c r="A370">
        <v>1645208</v>
      </c>
      <c r="B370">
        <v>5.28</v>
      </c>
      <c r="C370">
        <v>71</v>
      </c>
      <c r="D370">
        <v>1108</v>
      </c>
      <c r="E370">
        <v>1112</v>
      </c>
      <c r="F370">
        <v>1112</v>
      </c>
      <c r="G370">
        <v>1112</v>
      </c>
      <c r="H370">
        <f t="shared" si="25"/>
        <v>18094.366666666665</v>
      </c>
      <c r="I370">
        <f t="shared" si="26"/>
        <v>8.5999999999999993E-2</v>
      </c>
      <c r="J370">
        <f t="shared" si="27"/>
        <v>8.2501221511743772E-2</v>
      </c>
      <c r="K370">
        <f t="shared" si="28"/>
        <v>8.2501221511743772E-2</v>
      </c>
      <c r="L370">
        <f t="shared" si="29"/>
        <v>1.0860000000000001</v>
      </c>
    </row>
    <row r="371" spans="1:12" x14ac:dyDescent="0.15">
      <c r="A371">
        <v>1648808</v>
      </c>
      <c r="B371">
        <v>5.27</v>
      </c>
      <c r="C371">
        <v>71</v>
      </c>
      <c r="D371">
        <v>1108</v>
      </c>
      <c r="E371">
        <v>1112</v>
      </c>
      <c r="F371">
        <v>1112</v>
      </c>
      <c r="G371">
        <v>1112</v>
      </c>
      <c r="H371">
        <f t="shared" si="25"/>
        <v>18154.366666666665</v>
      </c>
      <c r="I371">
        <f t="shared" si="26"/>
        <v>8.6500000000000021E-2</v>
      </c>
      <c r="J371">
        <f t="shared" si="27"/>
        <v>8.29615207143473E-2</v>
      </c>
      <c r="K371">
        <f t="shared" si="28"/>
        <v>8.29615207143473E-2</v>
      </c>
      <c r="L371">
        <f t="shared" si="29"/>
        <v>1.0865</v>
      </c>
    </row>
    <row r="372" spans="1:12" x14ac:dyDescent="0.15">
      <c r="A372">
        <v>1652408</v>
      </c>
      <c r="B372">
        <v>5.27</v>
      </c>
      <c r="C372">
        <v>71</v>
      </c>
      <c r="D372">
        <v>1108</v>
      </c>
      <c r="E372">
        <v>1112</v>
      </c>
      <c r="F372">
        <v>1112</v>
      </c>
      <c r="G372">
        <v>1112</v>
      </c>
      <c r="H372">
        <f t="shared" si="25"/>
        <v>18214.366666666665</v>
      </c>
      <c r="I372">
        <f t="shared" si="26"/>
        <v>8.6500000000000021E-2</v>
      </c>
      <c r="J372">
        <f t="shared" si="27"/>
        <v>8.29615207143473E-2</v>
      </c>
      <c r="K372">
        <f t="shared" si="28"/>
        <v>8.29615207143473E-2</v>
      </c>
      <c r="L372">
        <f t="shared" si="29"/>
        <v>1.0865</v>
      </c>
    </row>
    <row r="373" spans="1:12" x14ac:dyDescent="0.15">
      <c r="A373">
        <v>1656011</v>
      </c>
      <c r="B373">
        <v>5.26</v>
      </c>
      <c r="C373">
        <v>71</v>
      </c>
      <c r="D373">
        <v>1108</v>
      </c>
      <c r="E373">
        <v>1112</v>
      </c>
      <c r="F373">
        <v>1112</v>
      </c>
      <c r="G373">
        <v>1112</v>
      </c>
      <c r="H373">
        <f t="shared" si="25"/>
        <v>18274.416666666668</v>
      </c>
      <c r="I373">
        <f t="shared" si="26"/>
        <v>8.7000000000000022E-2</v>
      </c>
      <c r="J373">
        <f t="shared" si="27"/>
        <v>8.3421608139072359E-2</v>
      </c>
      <c r="K373">
        <f t="shared" si="28"/>
        <v>8.3421608139072359E-2</v>
      </c>
      <c r="L373">
        <f t="shared" si="29"/>
        <v>1.087</v>
      </c>
    </row>
    <row r="374" spans="1:12" x14ac:dyDescent="0.15">
      <c r="A374">
        <v>1659609</v>
      </c>
      <c r="B374">
        <v>5.26</v>
      </c>
      <c r="C374">
        <v>71</v>
      </c>
      <c r="D374">
        <v>1108</v>
      </c>
      <c r="E374">
        <v>1112</v>
      </c>
      <c r="F374">
        <v>1112</v>
      </c>
      <c r="G374">
        <v>1112</v>
      </c>
      <c r="H374">
        <f t="shared" si="25"/>
        <v>18334.383333333335</v>
      </c>
      <c r="I374">
        <f t="shared" si="26"/>
        <v>8.7000000000000022E-2</v>
      </c>
      <c r="J374">
        <f t="shared" si="27"/>
        <v>8.3421608139072359E-2</v>
      </c>
      <c r="K374">
        <f t="shared" si="28"/>
        <v>8.3421608139072359E-2</v>
      </c>
      <c r="L374">
        <f t="shared" si="29"/>
        <v>1.087</v>
      </c>
    </row>
    <row r="375" spans="1:12" x14ac:dyDescent="0.15">
      <c r="A375">
        <v>1663214</v>
      </c>
      <c r="B375">
        <v>5.25</v>
      </c>
      <c r="C375">
        <v>71</v>
      </c>
      <c r="D375">
        <v>1108</v>
      </c>
      <c r="E375">
        <v>1112</v>
      </c>
      <c r="F375">
        <v>1112</v>
      </c>
      <c r="G375">
        <v>1112</v>
      </c>
      <c r="H375">
        <f t="shared" si="25"/>
        <v>18394.466666666667</v>
      </c>
      <c r="I375">
        <f t="shared" si="26"/>
        <v>8.7500000000000008E-2</v>
      </c>
      <c r="J375">
        <f t="shared" si="27"/>
        <v>8.3881483980702026E-2</v>
      </c>
      <c r="K375">
        <f t="shared" si="28"/>
        <v>8.3881483980702026E-2</v>
      </c>
      <c r="L375">
        <f t="shared" si="29"/>
        <v>1.0874999999999999</v>
      </c>
    </row>
    <row r="376" spans="1:12" x14ac:dyDescent="0.15">
      <c r="A376">
        <v>1666809</v>
      </c>
      <c r="B376">
        <v>5.25</v>
      </c>
      <c r="C376">
        <v>71</v>
      </c>
      <c r="D376">
        <v>1108</v>
      </c>
      <c r="E376">
        <v>1112</v>
      </c>
      <c r="F376">
        <v>1112</v>
      </c>
      <c r="G376">
        <v>1112</v>
      </c>
      <c r="H376">
        <f t="shared" si="25"/>
        <v>18454.383333333335</v>
      </c>
      <c r="I376">
        <f t="shared" si="26"/>
        <v>8.7500000000000008E-2</v>
      </c>
      <c r="J376">
        <f t="shared" si="27"/>
        <v>8.3881483980702026E-2</v>
      </c>
      <c r="K376">
        <f t="shared" si="28"/>
        <v>8.3881483980702026E-2</v>
      </c>
      <c r="L376">
        <f t="shared" si="29"/>
        <v>1.0874999999999999</v>
      </c>
    </row>
    <row r="377" spans="1:12" x14ac:dyDescent="0.15">
      <c r="A377">
        <v>1670409</v>
      </c>
      <c r="B377">
        <v>5.24</v>
      </c>
      <c r="C377">
        <v>71</v>
      </c>
      <c r="D377">
        <v>1108</v>
      </c>
      <c r="E377">
        <v>1112</v>
      </c>
      <c r="F377">
        <v>1112</v>
      </c>
      <c r="G377">
        <v>1112</v>
      </c>
      <c r="H377">
        <f t="shared" si="25"/>
        <v>18514.383333333335</v>
      </c>
      <c r="I377">
        <f t="shared" si="26"/>
        <v>8.7999999999999995E-2</v>
      </c>
      <c r="J377">
        <f t="shared" si="27"/>
        <v>8.4341148433750956E-2</v>
      </c>
      <c r="K377">
        <f t="shared" si="28"/>
        <v>8.4341148433750956E-2</v>
      </c>
      <c r="L377">
        <f t="shared" si="29"/>
        <v>1.0880000000000001</v>
      </c>
    </row>
    <row r="378" spans="1:12" x14ac:dyDescent="0.15">
      <c r="A378">
        <v>1674009</v>
      </c>
      <c r="B378">
        <v>5.24</v>
      </c>
      <c r="C378">
        <v>71</v>
      </c>
      <c r="D378">
        <v>1108</v>
      </c>
      <c r="E378">
        <v>1112</v>
      </c>
      <c r="F378">
        <v>1112</v>
      </c>
      <c r="G378">
        <v>1112</v>
      </c>
      <c r="H378">
        <f t="shared" si="25"/>
        <v>18574.383333333335</v>
      </c>
      <c r="I378">
        <f t="shared" si="26"/>
        <v>8.7999999999999995E-2</v>
      </c>
      <c r="J378">
        <f t="shared" si="27"/>
        <v>8.4341148433750956E-2</v>
      </c>
      <c r="K378">
        <f t="shared" si="28"/>
        <v>8.4341148433750956E-2</v>
      </c>
      <c r="L378">
        <f t="shared" si="29"/>
        <v>1.0880000000000001</v>
      </c>
    </row>
    <row r="379" spans="1:12" x14ac:dyDescent="0.15">
      <c r="A379">
        <v>1677608</v>
      </c>
      <c r="B379">
        <v>5.24</v>
      </c>
      <c r="C379">
        <v>71</v>
      </c>
      <c r="D379">
        <v>1108</v>
      </c>
      <c r="E379">
        <v>1112</v>
      </c>
      <c r="F379">
        <v>1112</v>
      </c>
      <c r="G379">
        <v>1112</v>
      </c>
      <c r="H379">
        <f t="shared" si="25"/>
        <v>18634.366666666665</v>
      </c>
      <c r="I379">
        <f t="shared" si="26"/>
        <v>8.7999999999999995E-2</v>
      </c>
      <c r="J379">
        <f t="shared" si="27"/>
        <v>8.4341148433750956E-2</v>
      </c>
      <c r="K379">
        <f t="shared" si="28"/>
        <v>8.4341148433750956E-2</v>
      </c>
      <c r="L379">
        <f t="shared" si="29"/>
        <v>1.0880000000000001</v>
      </c>
    </row>
    <row r="380" spans="1:12" x14ac:dyDescent="0.15">
      <c r="A380">
        <v>1681208</v>
      </c>
      <c r="B380">
        <v>5.24</v>
      </c>
      <c r="C380">
        <v>71</v>
      </c>
      <c r="D380">
        <v>1108</v>
      </c>
      <c r="E380">
        <v>1112</v>
      </c>
      <c r="F380">
        <v>1112</v>
      </c>
      <c r="G380">
        <v>1112</v>
      </c>
      <c r="H380">
        <f t="shared" si="25"/>
        <v>18694.366666666665</v>
      </c>
      <c r="I380">
        <f t="shared" si="26"/>
        <v>8.7999999999999995E-2</v>
      </c>
      <c r="J380">
        <f t="shared" si="27"/>
        <v>8.4341148433750956E-2</v>
      </c>
      <c r="K380">
        <f t="shared" si="28"/>
        <v>8.4341148433750956E-2</v>
      </c>
      <c r="L380">
        <f t="shared" si="29"/>
        <v>1.0880000000000001</v>
      </c>
    </row>
    <row r="381" spans="1:12" x14ac:dyDescent="0.15">
      <c r="A381">
        <v>1684807</v>
      </c>
      <c r="B381">
        <v>5.23</v>
      </c>
      <c r="C381">
        <v>71</v>
      </c>
      <c r="D381">
        <v>1108</v>
      </c>
      <c r="E381">
        <v>1112</v>
      </c>
      <c r="F381">
        <v>1112</v>
      </c>
      <c r="G381">
        <v>1112</v>
      </c>
      <c r="H381">
        <f t="shared" si="25"/>
        <v>18754.349999999999</v>
      </c>
      <c r="I381">
        <f t="shared" si="26"/>
        <v>8.8499999999999981E-2</v>
      </c>
      <c r="J381">
        <f t="shared" si="27"/>
        <v>8.4800601692465102E-2</v>
      </c>
      <c r="K381">
        <f t="shared" si="28"/>
        <v>8.4800601692465102E-2</v>
      </c>
      <c r="L381">
        <f t="shared" si="29"/>
        <v>1.0885</v>
      </c>
    </row>
    <row r="382" spans="1:12" x14ac:dyDescent="0.15">
      <c r="A382">
        <v>1688408</v>
      </c>
      <c r="B382">
        <v>5.23</v>
      </c>
      <c r="C382">
        <v>71</v>
      </c>
      <c r="D382">
        <v>1108</v>
      </c>
      <c r="E382">
        <v>1112</v>
      </c>
      <c r="F382">
        <v>1112</v>
      </c>
      <c r="G382">
        <v>1112</v>
      </c>
      <c r="H382">
        <f t="shared" si="25"/>
        <v>18814.366666666665</v>
      </c>
      <c r="I382">
        <f t="shared" si="26"/>
        <v>8.8499999999999981E-2</v>
      </c>
      <c r="J382">
        <f t="shared" si="27"/>
        <v>8.4800601692465102E-2</v>
      </c>
      <c r="K382">
        <f t="shared" si="28"/>
        <v>8.4800601692465102E-2</v>
      </c>
      <c r="L382">
        <f t="shared" si="29"/>
        <v>1.0885</v>
      </c>
    </row>
    <row r="383" spans="1:12" x14ac:dyDescent="0.15">
      <c r="A383">
        <v>1692008</v>
      </c>
      <c r="B383">
        <v>5.22</v>
      </c>
      <c r="C383">
        <v>71</v>
      </c>
      <c r="D383">
        <v>1108</v>
      </c>
      <c r="E383">
        <v>1111</v>
      </c>
      <c r="F383">
        <v>1112</v>
      </c>
      <c r="G383">
        <v>1112</v>
      </c>
      <c r="H383">
        <f t="shared" si="25"/>
        <v>18874.366666666665</v>
      </c>
      <c r="I383">
        <f t="shared" si="26"/>
        <v>8.9000000000000024E-2</v>
      </c>
      <c r="J383">
        <f t="shared" si="27"/>
        <v>8.5259843950823394E-2</v>
      </c>
      <c r="K383">
        <f t="shared" si="28"/>
        <v>8.5259843950823394E-2</v>
      </c>
      <c r="L383">
        <f t="shared" si="29"/>
        <v>1.089</v>
      </c>
    </row>
    <row r="384" spans="1:12" x14ac:dyDescent="0.15">
      <c r="A384">
        <v>1695608</v>
      </c>
      <c r="B384">
        <v>5.22</v>
      </c>
      <c r="C384">
        <v>71</v>
      </c>
      <c r="D384">
        <v>1108</v>
      </c>
      <c r="E384">
        <v>1112</v>
      </c>
      <c r="F384">
        <v>1112</v>
      </c>
      <c r="G384">
        <v>1112</v>
      </c>
      <c r="H384">
        <f t="shared" si="25"/>
        <v>18934.366666666665</v>
      </c>
      <c r="I384">
        <f t="shared" si="26"/>
        <v>8.9000000000000024E-2</v>
      </c>
      <c r="J384">
        <f t="shared" si="27"/>
        <v>8.5259843950823394E-2</v>
      </c>
      <c r="K384">
        <f t="shared" si="28"/>
        <v>8.5259843950823394E-2</v>
      </c>
      <c r="L384">
        <f t="shared" si="29"/>
        <v>1.089</v>
      </c>
    </row>
    <row r="385" spans="1:12" x14ac:dyDescent="0.15">
      <c r="A385">
        <v>1699208</v>
      </c>
      <c r="B385">
        <v>5.21</v>
      </c>
      <c r="C385">
        <v>71</v>
      </c>
      <c r="D385">
        <v>1108</v>
      </c>
      <c r="E385">
        <v>1112</v>
      </c>
      <c r="F385">
        <v>1112</v>
      </c>
      <c r="G385">
        <v>1112</v>
      </c>
      <c r="H385">
        <f t="shared" si="25"/>
        <v>18994.366666666665</v>
      </c>
      <c r="I385">
        <f t="shared" si="26"/>
        <v>8.950000000000001E-2</v>
      </c>
      <c r="J385">
        <f t="shared" si="27"/>
        <v>8.5718875402537434E-2</v>
      </c>
      <c r="K385">
        <f t="shared" si="28"/>
        <v>8.5718875402537434E-2</v>
      </c>
      <c r="L385">
        <f t="shared" si="29"/>
        <v>1.0894999999999999</v>
      </c>
    </row>
    <row r="386" spans="1:12" x14ac:dyDescent="0.15">
      <c r="A386">
        <v>1702808</v>
      </c>
      <c r="B386">
        <v>5.21</v>
      </c>
      <c r="C386">
        <v>71</v>
      </c>
      <c r="D386">
        <v>1108</v>
      </c>
      <c r="E386">
        <v>1112</v>
      </c>
      <c r="F386">
        <v>1112</v>
      </c>
      <c r="G386">
        <v>1112</v>
      </c>
      <c r="H386">
        <f t="shared" ref="H386:H449" si="30">(A386-$A$6)/60</f>
        <v>19054.366666666665</v>
      </c>
      <c r="I386">
        <f t="shared" ref="I386:I449" si="31">(7-B386)*0.05/1</f>
        <v>8.950000000000001E-2</v>
      </c>
      <c r="J386">
        <f t="shared" ref="J386:J449" si="32">LN(1+I386)</f>
        <v>8.5718875402537434E-2</v>
      </c>
      <c r="K386">
        <f t="shared" ref="K386:K449" si="33">J386</f>
        <v>8.5718875402537434E-2</v>
      </c>
      <c r="L386">
        <f t="shared" ref="L386:L449" si="34">1+I386</f>
        <v>1.0894999999999999</v>
      </c>
    </row>
    <row r="387" spans="1:12" x14ac:dyDescent="0.15">
      <c r="A387">
        <v>1706408</v>
      </c>
      <c r="B387">
        <v>5.22</v>
      </c>
      <c r="C387">
        <v>72</v>
      </c>
      <c r="D387">
        <v>1108</v>
      </c>
      <c r="E387">
        <v>1112</v>
      </c>
      <c r="F387">
        <v>1112</v>
      </c>
      <c r="G387">
        <v>1112</v>
      </c>
      <c r="H387">
        <f t="shared" si="30"/>
        <v>19114.366666666665</v>
      </c>
      <c r="I387">
        <f t="shared" si="31"/>
        <v>8.9000000000000024E-2</v>
      </c>
      <c r="J387">
        <f t="shared" si="32"/>
        <v>8.5259843950823394E-2</v>
      </c>
      <c r="K387">
        <f t="shared" si="33"/>
        <v>8.5259843950823394E-2</v>
      </c>
      <c r="L387">
        <f t="shared" si="34"/>
        <v>1.089</v>
      </c>
    </row>
    <row r="388" spans="1:12" x14ac:dyDescent="0.15">
      <c r="A388">
        <v>1710008</v>
      </c>
      <c r="B388">
        <v>5.21</v>
      </c>
      <c r="C388">
        <v>71</v>
      </c>
      <c r="D388">
        <v>1108</v>
      </c>
      <c r="E388">
        <v>1112</v>
      </c>
      <c r="F388">
        <v>1112</v>
      </c>
      <c r="G388">
        <v>1112</v>
      </c>
      <c r="H388">
        <f t="shared" si="30"/>
        <v>19174.366666666665</v>
      </c>
      <c r="I388">
        <f t="shared" si="31"/>
        <v>8.950000000000001E-2</v>
      </c>
      <c r="J388">
        <f t="shared" si="32"/>
        <v>8.5718875402537434E-2</v>
      </c>
      <c r="K388">
        <f t="shared" si="33"/>
        <v>8.5718875402537434E-2</v>
      </c>
      <c r="L388">
        <f t="shared" si="34"/>
        <v>1.0894999999999999</v>
      </c>
    </row>
    <row r="389" spans="1:12" x14ac:dyDescent="0.15">
      <c r="A389">
        <v>1713608</v>
      </c>
      <c r="B389">
        <v>5.21</v>
      </c>
      <c r="C389">
        <v>71</v>
      </c>
      <c r="D389">
        <v>1108</v>
      </c>
      <c r="E389">
        <v>1112</v>
      </c>
      <c r="F389">
        <v>1112</v>
      </c>
      <c r="G389">
        <v>1112</v>
      </c>
      <c r="H389">
        <f t="shared" si="30"/>
        <v>19234.366666666665</v>
      </c>
      <c r="I389">
        <f t="shared" si="31"/>
        <v>8.950000000000001E-2</v>
      </c>
      <c r="J389">
        <f t="shared" si="32"/>
        <v>8.5718875402537434E-2</v>
      </c>
      <c r="K389">
        <f t="shared" si="33"/>
        <v>8.5718875402537434E-2</v>
      </c>
      <c r="L389">
        <f t="shared" si="34"/>
        <v>1.0894999999999999</v>
      </c>
    </row>
    <row r="390" spans="1:12" x14ac:dyDescent="0.15">
      <c r="A390">
        <v>1717208</v>
      </c>
      <c r="B390">
        <v>5.21</v>
      </c>
      <c r="C390">
        <v>71</v>
      </c>
      <c r="D390">
        <v>1108</v>
      </c>
      <c r="E390">
        <v>1112</v>
      </c>
      <c r="F390">
        <v>1112</v>
      </c>
      <c r="G390">
        <v>1112</v>
      </c>
      <c r="H390">
        <f t="shared" si="30"/>
        <v>19294.366666666665</v>
      </c>
      <c r="I390">
        <f t="shared" si="31"/>
        <v>8.950000000000001E-2</v>
      </c>
      <c r="J390">
        <f t="shared" si="32"/>
        <v>8.5718875402537434E-2</v>
      </c>
      <c r="K390">
        <f t="shared" si="33"/>
        <v>8.5718875402537434E-2</v>
      </c>
      <c r="L390">
        <f t="shared" si="34"/>
        <v>1.0894999999999999</v>
      </c>
    </row>
    <row r="391" spans="1:12" x14ac:dyDescent="0.15">
      <c r="A391">
        <v>1720808</v>
      </c>
      <c r="B391">
        <v>5.2</v>
      </c>
      <c r="C391">
        <v>71</v>
      </c>
      <c r="D391">
        <v>1108</v>
      </c>
      <c r="E391">
        <v>1112</v>
      </c>
      <c r="F391">
        <v>1112</v>
      </c>
      <c r="G391">
        <v>1112</v>
      </c>
      <c r="H391">
        <f t="shared" si="30"/>
        <v>19354.366666666665</v>
      </c>
      <c r="I391">
        <f t="shared" si="31"/>
        <v>0.09</v>
      </c>
      <c r="J391">
        <f t="shared" si="32"/>
        <v>8.6177696241052412E-2</v>
      </c>
      <c r="K391">
        <f t="shared" si="33"/>
        <v>8.6177696241052412E-2</v>
      </c>
      <c r="L391">
        <f t="shared" si="34"/>
        <v>1.0900000000000001</v>
      </c>
    </row>
    <row r="392" spans="1:12" x14ac:dyDescent="0.15">
      <c r="A392">
        <v>1724408</v>
      </c>
      <c r="B392">
        <v>5.19</v>
      </c>
      <c r="C392">
        <v>71</v>
      </c>
      <c r="D392">
        <v>1108</v>
      </c>
      <c r="E392">
        <v>1112</v>
      </c>
      <c r="F392">
        <v>1112</v>
      </c>
      <c r="G392">
        <v>1112</v>
      </c>
      <c r="H392">
        <f t="shared" si="30"/>
        <v>19414.366666666665</v>
      </c>
      <c r="I392">
        <f t="shared" si="31"/>
        <v>9.0499999999999983E-2</v>
      </c>
      <c r="J392">
        <f t="shared" si="32"/>
        <v>8.6636306659546719E-2</v>
      </c>
      <c r="K392">
        <f t="shared" si="33"/>
        <v>8.6636306659546719E-2</v>
      </c>
      <c r="L392">
        <f t="shared" si="34"/>
        <v>1.0905</v>
      </c>
    </row>
    <row r="393" spans="1:12" x14ac:dyDescent="0.15">
      <c r="A393">
        <v>1728008</v>
      </c>
      <c r="B393">
        <v>5.19</v>
      </c>
      <c r="C393">
        <v>71</v>
      </c>
      <c r="D393">
        <v>1108</v>
      </c>
      <c r="E393">
        <v>1112</v>
      </c>
      <c r="F393">
        <v>1112</v>
      </c>
      <c r="G393">
        <v>1112</v>
      </c>
      <c r="H393">
        <f t="shared" si="30"/>
        <v>19474.366666666665</v>
      </c>
      <c r="I393">
        <f t="shared" si="31"/>
        <v>9.0499999999999983E-2</v>
      </c>
      <c r="J393">
        <f t="shared" si="32"/>
        <v>8.6636306659546719E-2</v>
      </c>
      <c r="K393">
        <f t="shared" si="33"/>
        <v>8.6636306659546719E-2</v>
      </c>
      <c r="L393">
        <f t="shared" si="34"/>
        <v>1.0905</v>
      </c>
    </row>
    <row r="394" spans="1:12" x14ac:dyDescent="0.15">
      <c r="A394">
        <v>1731608</v>
      </c>
      <c r="B394">
        <v>5.19</v>
      </c>
      <c r="C394">
        <v>71</v>
      </c>
      <c r="D394">
        <v>1108</v>
      </c>
      <c r="E394">
        <v>1112</v>
      </c>
      <c r="F394">
        <v>1112</v>
      </c>
      <c r="G394">
        <v>1112</v>
      </c>
      <c r="H394">
        <f t="shared" si="30"/>
        <v>19534.366666666665</v>
      </c>
      <c r="I394">
        <f t="shared" si="31"/>
        <v>9.0499999999999983E-2</v>
      </c>
      <c r="J394">
        <f t="shared" si="32"/>
        <v>8.6636306659546719E-2</v>
      </c>
      <c r="K394">
        <f t="shared" si="33"/>
        <v>8.6636306659546719E-2</v>
      </c>
      <c r="L394">
        <f t="shared" si="34"/>
        <v>1.0905</v>
      </c>
    </row>
    <row r="395" spans="1:12" x14ac:dyDescent="0.15">
      <c r="A395">
        <v>1735208</v>
      </c>
      <c r="B395">
        <v>5.19</v>
      </c>
      <c r="C395">
        <v>71</v>
      </c>
      <c r="D395">
        <v>1108</v>
      </c>
      <c r="E395">
        <v>1112</v>
      </c>
      <c r="F395">
        <v>1112</v>
      </c>
      <c r="G395">
        <v>1112</v>
      </c>
      <c r="H395">
        <f t="shared" si="30"/>
        <v>19594.366666666665</v>
      </c>
      <c r="I395">
        <f t="shared" si="31"/>
        <v>9.0499999999999983E-2</v>
      </c>
      <c r="J395">
        <f t="shared" si="32"/>
        <v>8.6636306659546719E-2</v>
      </c>
      <c r="K395">
        <f t="shared" si="33"/>
        <v>8.6636306659546719E-2</v>
      </c>
      <c r="L395">
        <f t="shared" si="34"/>
        <v>1.0905</v>
      </c>
    </row>
    <row r="396" spans="1:12" x14ac:dyDescent="0.15">
      <c r="A396">
        <v>1738808</v>
      </c>
      <c r="B396">
        <v>5.18</v>
      </c>
      <c r="C396">
        <v>71</v>
      </c>
      <c r="D396">
        <v>1108</v>
      </c>
      <c r="E396">
        <v>1112</v>
      </c>
      <c r="F396">
        <v>1112</v>
      </c>
      <c r="G396">
        <v>1112</v>
      </c>
      <c r="H396">
        <f t="shared" si="30"/>
        <v>19654.366666666665</v>
      </c>
      <c r="I396">
        <f t="shared" si="31"/>
        <v>9.1000000000000025E-2</v>
      </c>
      <c r="J396">
        <f t="shared" si="32"/>
        <v>8.7094706850933734E-2</v>
      </c>
      <c r="K396">
        <f t="shared" si="33"/>
        <v>8.7094706850933734E-2</v>
      </c>
      <c r="L396">
        <f t="shared" si="34"/>
        <v>1.091</v>
      </c>
    </row>
    <row r="397" spans="1:12" x14ac:dyDescent="0.15">
      <c r="A397">
        <v>1742407</v>
      </c>
      <c r="B397">
        <v>5.17</v>
      </c>
      <c r="C397">
        <v>71</v>
      </c>
      <c r="D397">
        <v>1108</v>
      </c>
      <c r="E397">
        <v>1112</v>
      </c>
      <c r="F397">
        <v>1112</v>
      </c>
      <c r="G397">
        <v>1112</v>
      </c>
      <c r="H397">
        <f t="shared" si="30"/>
        <v>19714.349999999999</v>
      </c>
      <c r="I397">
        <f t="shared" si="31"/>
        <v>9.1500000000000012E-2</v>
      </c>
      <c r="J397">
        <f t="shared" si="32"/>
        <v>8.7552897007861452E-2</v>
      </c>
      <c r="K397">
        <f t="shared" si="33"/>
        <v>8.7552897007861452E-2</v>
      </c>
      <c r="L397">
        <f t="shared" si="34"/>
        <v>1.0914999999999999</v>
      </c>
    </row>
    <row r="398" spans="1:12" x14ac:dyDescent="0.15">
      <c r="A398">
        <v>1746008</v>
      </c>
      <c r="B398">
        <v>5.18</v>
      </c>
      <c r="C398">
        <v>71</v>
      </c>
      <c r="D398">
        <v>1108</v>
      </c>
      <c r="E398">
        <v>1112</v>
      </c>
      <c r="F398">
        <v>1112</v>
      </c>
      <c r="G398">
        <v>1112</v>
      </c>
      <c r="H398">
        <f t="shared" si="30"/>
        <v>19774.366666666665</v>
      </c>
      <c r="I398">
        <f t="shared" si="31"/>
        <v>9.1000000000000025E-2</v>
      </c>
      <c r="J398">
        <f t="shared" si="32"/>
        <v>8.7094706850933734E-2</v>
      </c>
      <c r="K398">
        <f t="shared" si="33"/>
        <v>8.7094706850933734E-2</v>
      </c>
      <c r="L398">
        <f t="shared" si="34"/>
        <v>1.091</v>
      </c>
    </row>
    <row r="399" spans="1:12" x14ac:dyDescent="0.15">
      <c r="A399">
        <v>1749610</v>
      </c>
      <c r="B399">
        <v>5.17</v>
      </c>
      <c r="C399">
        <v>71</v>
      </c>
      <c r="D399">
        <v>1108</v>
      </c>
      <c r="E399">
        <v>1112</v>
      </c>
      <c r="F399">
        <v>1112</v>
      </c>
      <c r="G399">
        <v>1112</v>
      </c>
      <c r="H399">
        <f t="shared" si="30"/>
        <v>19834.400000000001</v>
      </c>
      <c r="I399">
        <f t="shared" si="31"/>
        <v>9.1500000000000012E-2</v>
      </c>
      <c r="J399">
        <f t="shared" si="32"/>
        <v>8.7552897007861452E-2</v>
      </c>
      <c r="K399">
        <f t="shared" si="33"/>
        <v>8.7552897007861452E-2</v>
      </c>
      <c r="L399">
        <f t="shared" si="34"/>
        <v>1.0914999999999999</v>
      </c>
    </row>
    <row r="400" spans="1:12" x14ac:dyDescent="0.15">
      <c r="A400">
        <v>1753212</v>
      </c>
      <c r="B400">
        <v>5.17</v>
      </c>
      <c r="C400">
        <v>71</v>
      </c>
      <c r="D400">
        <v>1108</v>
      </c>
      <c r="E400">
        <v>1112</v>
      </c>
      <c r="F400">
        <v>1112</v>
      </c>
      <c r="G400">
        <v>1112</v>
      </c>
      <c r="H400">
        <f t="shared" si="30"/>
        <v>19894.433333333334</v>
      </c>
      <c r="I400">
        <f t="shared" si="31"/>
        <v>9.1500000000000012E-2</v>
      </c>
      <c r="J400">
        <f t="shared" si="32"/>
        <v>8.7552897007861452E-2</v>
      </c>
      <c r="K400">
        <f t="shared" si="33"/>
        <v>8.7552897007861452E-2</v>
      </c>
      <c r="L400">
        <f t="shared" si="34"/>
        <v>1.0914999999999999</v>
      </c>
    </row>
    <row r="401" spans="1:12" x14ac:dyDescent="0.15">
      <c r="A401">
        <v>1756809</v>
      </c>
      <c r="B401">
        <v>5.17</v>
      </c>
      <c r="C401">
        <v>71</v>
      </c>
      <c r="D401">
        <v>1108</v>
      </c>
      <c r="E401">
        <v>1111</v>
      </c>
      <c r="F401">
        <v>1112</v>
      </c>
      <c r="G401">
        <v>1112</v>
      </c>
      <c r="H401">
        <f t="shared" si="30"/>
        <v>19954.383333333335</v>
      </c>
      <c r="I401">
        <f t="shared" si="31"/>
        <v>9.1500000000000012E-2</v>
      </c>
      <c r="J401">
        <f t="shared" si="32"/>
        <v>8.7552897007861452E-2</v>
      </c>
      <c r="K401">
        <f t="shared" si="33"/>
        <v>8.7552897007861452E-2</v>
      </c>
      <c r="L401">
        <f t="shared" si="34"/>
        <v>1.0914999999999999</v>
      </c>
    </row>
    <row r="402" spans="1:12" x14ac:dyDescent="0.15">
      <c r="A402">
        <v>1760410</v>
      </c>
      <c r="B402">
        <v>5.16</v>
      </c>
      <c r="C402">
        <v>71</v>
      </c>
      <c r="D402">
        <v>1108</v>
      </c>
      <c r="E402">
        <v>1112</v>
      </c>
      <c r="F402">
        <v>1112</v>
      </c>
      <c r="G402">
        <v>1112</v>
      </c>
      <c r="H402">
        <f t="shared" si="30"/>
        <v>20014.400000000001</v>
      </c>
      <c r="I402">
        <f t="shared" si="31"/>
        <v>9.1999999999999998E-2</v>
      </c>
      <c r="J402">
        <f t="shared" si="32"/>
        <v>8.8010877322713371E-2</v>
      </c>
      <c r="K402">
        <f t="shared" si="33"/>
        <v>8.8010877322713371E-2</v>
      </c>
      <c r="L402">
        <f t="shared" si="34"/>
        <v>1.0920000000000001</v>
      </c>
    </row>
    <row r="403" spans="1:12" x14ac:dyDescent="0.15">
      <c r="A403">
        <v>1764008</v>
      </c>
      <c r="B403">
        <v>5.16</v>
      </c>
      <c r="C403">
        <v>71</v>
      </c>
      <c r="D403">
        <v>1108</v>
      </c>
      <c r="E403">
        <v>1112</v>
      </c>
      <c r="F403">
        <v>1112</v>
      </c>
      <c r="G403">
        <v>1112</v>
      </c>
      <c r="H403">
        <f t="shared" si="30"/>
        <v>20074.366666666665</v>
      </c>
      <c r="I403">
        <f t="shared" si="31"/>
        <v>9.1999999999999998E-2</v>
      </c>
      <c r="J403">
        <f t="shared" si="32"/>
        <v>8.8010877322713371E-2</v>
      </c>
      <c r="K403">
        <f t="shared" si="33"/>
        <v>8.8010877322713371E-2</v>
      </c>
      <c r="L403">
        <f t="shared" si="34"/>
        <v>1.0920000000000001</v>
      </c>
    </row>
    <row r="404" spans="1:12" x14ac:dyDescent="0.15">
      <c r="A404">
        <v>1767611</v>
      </c>
      <c r="B404">
        <v>5.16</v>
      </c>
      <c r="C404">
        <v>71</v>
      </c>
      <c r="D404">
        <v>1108</v>
      </c>
      <c r="E404">
        <v>1112</v>
      </c>
      <c r="F404">
        <v>1112</v>
      </c>
      <c r="G404">
        <v>1112</v>
      </c>
      <c r="H404">
        <f t="shared" si="30"/>
        <v>20134.416666666668</v>
      </c>
      <c r="I404">
        <f t="shared" si="31"/>
        <v>9.1999999999999998E-2</v>
      </c>
      <c r="J404">
        <f t="shared" si="32"/>
        <v>8.8010877322713371E-2</v>
      </c>
      <c r="K404">
        <f t="shared" si="33"/>
        <v>8.8010877322713371E-2</v>
      </c>
      <c r="L404">
        <f t="shared" si="34"/>
        <v>1.0920000000000001</v>
      </c>
    </row>
    <row r="405" spans="1:12" x14ac:dyDescent="0.15">
      <c r="A405">
        <v>1771209</v>
      </c>
      <c r="B405">
        <v>5.16</v>
      </c>
      <c r="C405">
        <v>71</v>
      </c>
      <c r="D405">
        <v>1108</v>
      </c>
      <c r="E405">
        <v>1112</v>
      </c>
      <c r="F405">
        <v>1112</v>
      </c>
      <c r="G405">
        <v>1112</v>
      </c>
      <c r="H405">
        <f t="shared" si="30"/>
        <v>20194.383333333335</v>
      </c>
      <c r="I405">
        <f t="shared" si="31"/>
        <v>9.1999999999999998E-2</v>
      </c>
      <c r="J405">
        <f t="shared" si="32"/>
        <v>8.8010877322713371E-2</v>
      </c>
      <c r="K405">
        <f t="shared" si="33"/>
        <v>8.8010877322713371E-2</v>
      </c>
      <c r="L405">
        <f t="shared" si="34"/>
        <v>1.0920000000000001</v>
      </c>
    </row>
    <row r="406" spans="1:12" x14ac:dyDescent="0.15">
      <c r="A406">
        <v>1774809</v>
      </c>
      <c r="B406">
        <v>5.15</v>
      </c>
      <c r="C406">
        <v>71</v>
      </c>
      <c r="D406">
        <v>1108</v>
      </c>
      <c r="E406">
        <v>1113</v>
      </c>
      <c r="F406">
        <v>1112</v>
      </c>
      <c r="G406">
        <v>1112</v>
      </c>
      <c r="H406">
        <f t="shared" si="30"/>
        <v>20254.383333333335</v>
      </c>
      <c r="I406">
        <f t="shared" si="31"/>
        <v>9.2499999999999985E-2</v>
      </c>
      <c r="J406">
        <f t="shared" si="32"/>
        <v>8.8468647987608187E-2</v>
      </c>
      <c r="K406">
        <f t="shared" si="33"/>
        <v>8.8468647987608187E-2</v>
      </c>
      <c r="L406">
        <f t="shared" si="34"/>
        <v>1.0925</v>
      </c>
    </row>
    <row r="407" spans="1:12" x14ac:dyDescent="0.15">
      <c r="A407">
        <v>1778411</v>
      </c>
      <c r="B407">
        <v>5.15</v>
      </c>
      <c r="C407">
        <v>71</v>
      </c>
      <c r="D407">
        <v>1108</v>
      </c>
      <c r="E407">
        <v>1112</v>
      </c>
      <c r="F407">
        <v>1112</v>
      </c>
      <c r="G407">
        <v>1112</v>
      </c>
      <c r="H407">
        <f t="shared" si="30"/>
        <v>20314.416666666668</v>
      </c>
      <c r="I407">
        <f t="shared" si="31"/>
        <v>9.2499999999999985E-2</v>
      </c>
      <c r="J407">
        <f t="shared" si="32"/>
        <v>8.8468647987608187E-2</v>
      </c>
      <c r="K407">
        <f t="shared" si="33"/>
        <v>8.8468647987608187E-2</v>
      </c>
      <c r="L407">
        <f t="shared" si="34"/>
        <v>1.0925</v>
      </c>
    </row>
    <row r="408" spans="1:12" x14ac:dyDescent="0.15">
      <c r="A408">
        <v>1782009</v>
      </c>
      <c r="B408">
        <v>5.14</v>
      </c>
      <c r="C408">
        <v>71</v>
      </c>
      <c r="D408">
        <v>1108</v>
      </c>
      <c r="E408">
        <v>1112</v>
      </c>
      <c r="F408">
        <v>1112</v>
      </c>
      <c r="G408">
        <v>1112</v>
      </c>
      <c r="H408">
        <f t="shared" si="30"/>
        <v>20374.383333333335</v>
      </c>
      <c r="I408">
        <f t="shared" si="31"/>
        <v>9.3000000000000027E-2</v>
      </c>
      <c r="J408">
        <f t="shared" si="32"/>
        <v>8.8926209194401487E-2</v>
      </c>
      <c r="K408">
        <f t="shared" si="33"/>
        <v>8.8926209194401487E-2</v>
      </c>
      <c r="L408">
        <f t="shared" si="34"/>
        <v>1.093</v>
      </c>
    </row>
    <row r="409" spans="1:12" x14ac:dyDescent="0.15">
      <c r="A409">
        <v>1785609</v>
      </c>
      <c r="B409">
        <v>5.14</v>
      </c>
      <c r="C409">
        <v>71</v>
      </c>
      <c r="D409">
        <v>1108</v>
      </c>
      <c r="E409">
        <v>1112</v>
      </c>
      <c r="F409">
        <v>1112</v>
      </c>
      <c r="G409">
        <v>1112</v>
      </c>
      <c r="H409">
        <f t="shared" si="30"/>
        <v>20434.383333333335</v>
      </c>
      <c r="I409">
        <f t="shared" si="31"/>
        <v>9.3000000000000027E-2</v>
      </c>
      <c r="J409">
        <f t="shared" si="32"/>
        <v>8.8926209194401487E-2</v>
      </c>
      <c r="K409">
        <f t="shared" si="33"/>
        <v>8.8926209194401487E-2</v>
      </c>
      <c r="L409">
        <f t="shared" si="34"/>
        <v>1.093</v>
      </c>
    </row>
    <row r="410" spans="1:12" x14ac:dyDescent="0.15">
      <c r="A410">
        <v>1789214</v>
      </c>
      <c r="B410">
        <v>5.14</v>
      </c>
      <c r="C410">
        <v>71</v>
      </c>
      <c r="D410">
        <v>1108</v>
      </c>
      <c r="E410">
        <v>1112</v>
      </c>
      <c r="F410">
        <v>1112</v>
      </c>
      <c r="G410">
        <v>1112</v>
      </c>
      <c r="H410">
        <f t="shared" si="30"/>
        <v>20494.466666666667</v>
      </c>
      <c r="I410">
        <f t="shared" si="31"/>
        <v>9.3000000000000027E-2</v>
      </c>
      <c r="J410">
        <f t="shared" si="32"/>
        <v>8.8926209194401487E-2</v>
      </c>
      <c r="K410">
        <f t="shared" si="33"/>
        <v>8.8926209194401487E-2</v>
      </c>
      <c r="L410">
        <f t="shared" si="34"/>
        <v>1.093</v>
      </c>
    </row>
    <row r="411" spans="1:12" x14ac:dyDescent="0.15">
      <c r="A411">
        <v>1792821</v>
      </c>
      <c r="B411">
        <v>5.14</v>
      </c>
      <c r="C411">
        <v>71</v>
      </c>
      <c r="D411">
        <v>1108</v>
      </c>
      <c r="E411">
        <v>1112</v>
      </c>
      <c r="F411">
        <v>1112</v>
      </c>
      <c r="G411">
        <v>1112</v>
      </c>
      <c r="H411">
        <f t="shared" si="30"/>
        <v>20554.583333333332</v>
      </c>
      <c r="I411">
        <f t="shared" si="31"/>
        <v>9.3000000000000027E-2</v>
      </c>
      <c r="J411">
        <f t="shared" si="32"/>
        <v>8.8926209194401487E-2</v>
      </c>
      <c r="K411">
        <f t="shared" si="33"/>
        <v>8.8926209194401487E-2</v>
      </c>
      <c r="L411">
        <f t="shared" si="34"/>
        <v>1.093</v>
      </c>
    </row>
    <row r="412" spans="1:12" x14ac:dyDescent="0.15">
      <c r="A412">
        <v>1796409</v>
      </c>
      <c r="B412">
        <v>5.13</v>
      </c>
      <c r="C412">
        <v>71</v>
      </c>
      <c r="D412">
        <v>1108</v>
      </c>
      <c r="E412">
        <v>1112</v>
      </c>
      <c r="F412">
        <v>1112</v>
      </c>
      <c r="G412">
        <v>1112</v>
      </c>
      <c r="H412">
        <f t="shared" si="30"/>
        <v>20614.383333333335</v>
      </c>
      <c r="I412">
        <f t="shared" si="31"/>
        <v>9.3500000000000014E-2</v>
      </c>
      <c r="J412">
        <f t="shared" si="32"/>
        <v>8.9383561134685402E-2</v>
      </c>
      <c r="K412">
        <f t="shared" si="33"/>
        <v>8.9383561134685402E-2</v>
      </c>
      <c r="L412">
        <f t="shared" si="34"/>
        <v>1.0934999999999999</v>
      </c>
    </row>
    <row r="413" spans="1:12" x14ac:dyDescent="0.15">
      <c r="A413">
        <v>1800011</v>
      </c>
      <c r="B413">
        <v>5.13</v>
      </c>
      <c r="C413">
        <v>71</v>
      </c>
      <c r="D413">
        <v>1108</v>
      </c>
      <c r="E413">
        <v>1111</v>
      </c>
      <c r="F413">
        <v>1112</v>
      </c>
      <c r="G413">
        <v>1112</v>
      </c>
      <c r="H413">
        <f t="shared" si="30"/>
        <v>20674.416666666668</v>
      </c>
      <c r="I413">
        <f t="shared" si="31"/>
        <v>9.3500000000000014E-2</v>
      </c>
      <c r="J413">
        <f t="shared" si="32"/>
        <v>8.9383561134685402E-2</v>
      </c>
      <c r="K413">
        <f t="shared" si="33"/>
        <v>8.9383561134685402E-2</v>
      </c>
      <c r="L413">
        <f t="shared" si="34"/>
        <v>1.0934999999999999</v>
      </c>
    </row>
    <row r="414" spans="1:12" x14ac:dyDescent="0.15">
      <c r="A414">
        <v>1803617</v>
      </c>
      <c r="B414">
        <v>5.13</v>
      </c>
      <c r="C414">
        <v>71</v>
      </c>
      <c r="D414">
        <v>1108</v>
      </c>
      <c r="E414">
        <v>1112</v>
      </c>
      <c r="F414">
        <v>1112</v>
      </c>
      <c r="G414">
        <v>1112</v>
      </c>
      <c r="H414">
        <f t="shared" si="30"/>
        <v>20734.516666666666</v>
      </c>
      <c r="I414">
        <f t="shared" si="31"/>
        <v>9.3500000000000014E-2</v>
      </c>
      <c r="J414">
        <f t="shared" si="32"/>
        <v>8.9383561134685402E-2</v>
      </c>
      <c r="K414">
        <f t="shared" si="33"/>
        <v>8.9383561134685402E-2</v>
      </c>
      <c r="L414">
        <f t="shared" si="34"/>
        <v>1.0934999999999999</v>
      </c>
    </row>
    <row r="415" spans="1:12" x14ac:dyDescent="0.15">
      <c r="A415">
        <v>1807212</v>
      </c>
      <c r="B415">
        <v>5.13</v>
      </c>
      <c r="C415">
        <v>71</v>
      </c>
      <c r="D415">
        <v>1108</v>
      </c>
      <c r="E415">
        <v>1112</v>
      </c>
      <c r="F415">
        <v>1112</v>
      </c>
      <c r="G415">
        <v>1112</v>
      </c>
      <c r="H415">
        <f t="shared" si="30"/>
        <v>20794.433333333334</v>
      </c>
      <c r="I415">
        <f t="shared" si="31"/>
        <v>9.3500000000000014E-2</v>
      </c>
      <c r="J415">
        <f t="shared" si="32"/>
        <v>8.9383561134685402E-2</v>
      </c>
      <c r="K415">
        <f t="shared" si="33"/>
        <v>8.9383561134685402E-2</v>
      </c>
      <c r="L415">
        <f t="shared" si="34"/>
        <v>1.0934999999999999</v>
      </c>
    </row>
    <row r="416" spans="1:12" x14ac:dyDescent="0.15">
      <c r="A416">
        <v>1810811</v>
      </c>
      <c r="B416">
        <v>5.12</v>
      </c>
      <c r="C416">
        <v>71</v>
      </c>
      <c r="D416">
        <v>1108</v>
      </c>
      <c r="E416">
        <v>1112</v>
      </c>
      <c r="F416">
        <v>1112</v>
      </c>
      <c r="G416">
        <v>1112</v>
      </c>
      <c r="H416">
        <f t="shared" si="30"/>
        <v>20854.416666666668</v>
      </c>
      <c r="I416">
        <f t="shared" si="31"/>
        <v>9.4E-2</v>
      </c>
      <c r="J416">
        <f t="shared" si="32"/>
        <v>8.9840703999789537E-2</v>
      </c>
      <c r="K416">
        <f t="shared" si="33"/>
        <v>8.9840703999789537E-2</v>
      </c>
      <c r="L416">
        <f t="shared" si="34"/>
        <v>1.0940000000000001</v>
      </c>
    </row>
    <row r="417" spans="1:12" x14ac:dyDescent="0.15">
      <c r="A417">
        <v>1814409</v>
      </c>
      <c r="B417">
        <v>5.1100000000000003</v>
      </c>
      <c r="C417">
        <v>71</v>
      </c>
      <c r="D417">
        <v>1108</v>
      </c>
      <c r="E417">
        <v>1111</v>
      </c>
      <c r="F417">
        <v>1112</v>
      </c>
      <c r="G417">
        <v>1112</v>
      </c>
      <c r="H417">
        <f t="shared" si="30"/>
        <v>20914.383333333335</v>
      </c>
      <c r="I417">
        <f t="shared" si="31"/>
        <v>9.4499999999999987E-2</v>
      </c>
      <c r="J417">
        <f t="shared" si="32"/>
        <v>9.029763798078061E-2</v>
      </c>
      <c r="K417">
        <f t="shared" si="33"/>
        <v>9.029763798078061E-2</v>
      </c>
      <c r="L417">
        <f t="shared" si="34"/>
        <v>1.0945</v>
      </c>
    </row>
    <row r="418" spans="1:12" x14ac:dyDescent="0.15">
      <c r="A418">
        <v>1818009</v>
      </c>
      <c r="B418">
        <v>5.1100000000000003</v>
      </c>
      <c r="C418">
        <v>71</v>
      </c>
      <c r="D418">
        <v>1108</v>
      </c>
      <c r="E418">
        <v>1111</v>
      </c>
      <c r="F418">
        <v>1112</v>
      </c>
      <c r="G418">
        <v>1112</v>
      </c>
      <c r="H418">
        <f t="shared" si="30"/>
        <v>20974.383333333335</v>
      </c>
      <c r="I418">
        <f t="shared" si="31"/>
        <v>9.4499999999999987E-2</v>
      </c>
      <c r="J418">
        <f t="shared" si="32"/>
        <v>9.029763798078061E-2</v>
      </c>
      <c r="K418">
        <f t="shared" si="33"/>
        <v>9.029763798078061E-2</v>
      </c>
      <c r="L418">
        <f t="shared" si="34"/>
        <v>1.0945</v>
      </c>
    </row>
    <row r="419" spans="1:12" x14ac:dyDescent="0.15">
      <c r="A419">
        <v>1821614</v>
      </c>
      <c r="B419">
        <v>5.1100000000000003</v>
      </c>
      <c r="C419">
        <v>71</v>
      </c>
      <c r="D419">
        <v>1108</v>
      </c>
      <c r="E419">
        <v>1112</v>
      </c>
      <c r="F419">
        <v>1112</v>
      </c>
      <c r="G419">
        <v>1112</v>
      </c>
      <c r="H419">
        <f t="shared" si="30"/>
        <v>21034.466666666667</v>
      </c>
      <c r="I419">
        <f t="shared" si="31"/>
        <v>9.4499999999999987E-2</v>
      </c>
      <c r="J419">
        <f t="shared" si="32"/>
        <v>9.029763798078061E-2</v>
      </c>
      <c r="K419">
        <f t="shared" si="33"/>
        <v>9.029763798078061E-2</v>
      </c>
      <c r="L419">
        <f t="shared" si="34"/>
        <v>1.0945</v>
      </c>
    </row>
    <row r="420" spans="1:12" x14ac:dyDescent="0.15">
      <c r="A420">
        <v>1825212</v>
      </c>
      <c r="B420">
        <v>5.1100000000000003</v>
      </c>
      <c r="C420">
        <v>71</v>
      </c>
      <c r="D420">
        <v>1108</v>
      </c>
      <c r="E420">
        <v>1112</v>
      </c>
      <c r="F420">
        <v>1112</v>
      </c>
      <c r="G420">
        <v>1112</v>
      </c>
      <c r="H420">
        <f t="shared" si="30"/>
        <v>21094.433333333334</v>
      </c>
      <c r="I420">
        <f t="shared" si="31"/>
        <v>9.4499999999999987E-2</v>
      </c>
      <c r="J420">
        <f t="shared" si="32"/>
        <v>9.029763798078061E-2</v>
      </c>
      <c r="K420">
        <f t="shared" si="33"/>
        <v>9.029763798078061E-2</v>
      </c>
      <c r="L420">
        <f t="shared" si="34"/>
        <v>1.0945</v>
      </c>
    </row>
    <row r="421" spans="1:12" x14ac:dyDescent="0.15">
      <c r="A421">
        <v>1828809</v>
      </c>
      <c r="B421">
        <v>5.0999999999999996</v>
      </c>
      <c r="C421">
        <v>71</v>
      </c>
      <c r="D421">
        <v>1108</v>
      </c>
      <c r="E421">
        <v>1112</v>
      </c>
      <c r="F421">
        <v>1112</v>
      </c>
      <c r="G421">
        <v>1112</v>
      </c>
      <c r="H421">
        <f t="shared" si="30"/>
        <v>21154.383333333335</v>
      </c>
      <c r="I421">
        <f t="shared" si="31"/>
        <v>9.5000000000000029E-2</v>
      </c>
      <c r="J421">
        <f t="shared" si="32"/>
        <v>9.0754363268464117E-2</v>
      </c>
      <c r="K421">
        <f t="shared" si="33"/>
        <v>9.0754363268464117E-2</v>
      </c>
      <c r="L421">
        <f t="shared" si="34"/>
        <v>1.095</v>
      </c>
    </row>
    <row r="422" spans="1:12" x14ac:dyDescent="0.15">
      <c r="A422">
        <v>1832408</v>
      </c>
      <c r="B422">
        <v>5.0999999999999996</v>
      </c>
      <c r="C422">
        <v>71</v>
      </c>
      <c r="D422">
        <v>1108</v>
      </c>
      <c r="E422">
        <v>1112</v>
      </c>
      <c r="F422">
        <v>1112</v>
      </c>
      <c r="G422">
        <v>1112</v>
      </c>
      <c r="H422">
        <f t="shared" si="30"/>
        <v>21214.366666666665</v>
      </c>
      <c r="I422">
        <f t="shared" si="31"/>
        <v>9.5000000000000029E-2</v>
      </c>
      <c r="J422">
        <f t="shared" si="32"/>
        <v>9.0754363268464117E-2</v>
      </c>
      <c r="K422">
        <f t="shared" si="33"/>
        <v>9.0754363268464117E-2</v>
      </c>
      <c r="L422">
        <f t="shared" si="34"/>
        <v>1.095</v>
      </c>
    </row>
    <row r="423" spans="1:12" x14ac:dyDescent="0.15">
      <c r="A423">
        <v>1836008</v>
      </c>
      <c r="B423">
        <v>5.09</v>
      </c>
      <c r="C423">
        <v>71</v>
      </c>
      <c r="D423">
        <v>1108</v>
      </c>
      <c r="E423">
        <v>1111</v>
      </c>
      <c r="F423">
        <v>1112</v>
      </c>
      <c r="G423">
        <v>1112</v>
      </c>
      <c r="H423">
        <f t="shared" si="30"/>
        <v>21274.366666666665</v>
      </c>
      <c r="I423">
        <f t="shared" si="31"/>
        <v>9.5500000000000015E-2</v>
      </c>
      <c r="J423">
        <f t="shared" si="32"/>
        <v>9.1210880053384083E-2</v>
      </c>
      <c r="K423">
        <f t="shared" si="33"/>
        <v>9.1210880053384083E-2</v>
      </c>
      <c r="L423">
        <f t="shared" si="34"/>
        <v>1.0954999999999999</v>
      </c>
    </row>
    <row r="424" spans="1:12" x14ac:dyDescent="0.15">
      <c r="A424">
        <v>1839611</v>
      </c>
      <c r="B424">
        <v>5.0999999999999996</v>
      </c>
      <c r="C424">
        <v>71</v>
      </c>
      <c r="D424">
        <v>1108</v>
      </c>
      <c r="E424">
        <v>1112</v>
      </c>
      <c r="F424">
        <v>1112</v>
      </c>
      <c r="G424">
        <v>1112</v>
      </c>
      <c r="H424">
        <f t="shared" si="30"/>
        <v>21334.416666666668</v>
      </c>
      <c r="I424">
        <f t="shared" si="31"/>
        <v>9.5000000000000029E-2</v>
      </c>
      <c r="J424">
        <f t="shared" si="32"/>
        <v>9.0754363268464117E-2</v>
      </c>
      <c r="K424">
        <f t="shared" si="33"/>
        <v>9.0754363268464117E-2</v>
      </c>
      <c r="L424">
        <f t="shared" si="34"/>
        <v>1.095</v>
      </c>
    </row>
    <row r="425" spans="1:12" x14ac:dyDescent="0.15">
      <c r="A425">
        <v>1843209</v>
      </c>
      <c r="B425">
        <v>5.0999999999999996</v>
      </c>
      <c r="C425">
        <v>71</v>
      </c>
      <c r="D425">
        <v>1108</v>
      </c>
      <c r="E425">
        <v>1112</v>
      </c>
      <c r="F425">
        <v>1112</v>
      </c>
      <c r="G425">
        <v>1112</v>
      </c>
      <c r="H425">
        <f t="shared" si="30"/>
        <v>21394.383333333335</v>
      </c>
      <c r="I425">
        <f t="shared" si="31"/>
        <v>9.5000000000000029E-2</v>
      </c>
      <c r="J425">
        <f t="shared" si="32"/>
        <v>9.0754363268464117E-2</v>
      </c>
      <c r="K425">
        <f t="shared" si="33"/>
        <v>9.0754363268464117E-2</v>
      </c>
      <c r="L425">
        <f t="shared" si="34"/>
        <v>1.095</v>
      </c>
    </row>
    <row r="426" spans="1:12" x14ac:dyDescent="0.15">
      <c r="A426">
        <v>1846812</v>
      </c>
      <c r="B426">
        <v>5.09</v>
      </c>
      <c r="C426">
        <v>71</v>
      </c>
      <c r="D426">
        <v>1108</v>
      </c>
      <c r="E426">
        <v>1112</v>
      </c>
      <c r="F426">
        <v>1112</v>
      </c>
      <c r="G426">
        <v>1112</v>
      </c>
      <c r="H426">
        <f t="shared" si="30"/>
        <v>21454.433333333334</v>
      </c>
      <c r="I426">
        <f t="shared" si="31"/>
        <v>9.5500000000000015E-2</v>
      </c>
      <c r="J426">
        <f t="shared" si="32"/>
        <v>9.1210880053384083E-2</v>
      </c>
      <c r="K426">
        <f t="shared" si="33"/>
        <v>9.1210880053384083E-2</v>
      </c>
      <c r="L426">
        <f t="shared" si="34"/>
        <v>1.0954999999999999</v>
      </c>
    </row>
    <row r="427" spans="1:12" x14ac:dyDescent="0.15">
      <c r="A427">
        <v>1850411</v>
      </c>
      <c r="B427">
        <v>5.08</v>
      </c>
      <c r="C427">
        <v>71</v>
      </c>
      <c r="D427">
        <v>1108</v>
      </c>
      <c r="E427">
        <v>1112</v>
      </c>
      <c r="F427">
        <v>1112</v>
      </c>
      <c r="G427">
        <v>1112</v>
      </c>
      <c r="H427">
        <f t="shared" si="30"/>
        <v>21514.416666666668</v>
      </c>
      <c r="I427">
        <f t="shared" si="31"/>
        <v>9.6000000000000002E-2</v>
      </c>
      <c r="J427">
        <f t="shared" si="32"/>
        <v>9.1667188525823867E-2</v>
      </c>
      <c r="K427">
        <f t="shared" si="33"/>
        <v>9.1667188525823867E-2</v>
      </c>
      <c r="L427">
        <f t="shared" si="34"/>
        <v>1.0960000000000001</v>
      </c>
    </row>
    <row r="428" spans="1:12" x14ac:dyDescent="0.15">
      <c r="A428">
        <v>1854012</v>
      </c>
      <c r="B428">
        <v>5.09</v>
      </c>
      <c r="C428">
        <v>71</v>
      </c>
      <c r="D428">
        <v>1108</v>
      </c>
      <c r="E428">
        <v>1112</v>
      </c>
      <c r="F428">
        <v>1112</v>
      </c>
      <c r="G428">
        <v>1112</v>
      </c>
      <c r="H428">
        <f t="shared" si="30"/>
        <v>21574.433333333334</v>
      </c>
      <c r="I428">
        <f t="shared" si="31"/>
        <v>9.5500000000000015E-2</v>
      </c>
      <c r="J428">
        <f t="shared" si="32"/>
        <v>9.1210880053384083E-2</v>
      </c>
      <c r="K428">
        <f t="shared" si="33"/>
        <v>9.1210880053384083E-2</v>
      </c>
      <c r="L428">
        <f t="shared" si="34"/>
        <v>1.0954999999999999</v>
      </c>
    </row>
    <row r="429" spans="1:12" x14ac:dyDescent="0.15">
      <c r="A429">
        <v>1857609</v>
      </c>
      <c r="B429">
        <v>5.08</v>
      </c>
      <c r="C429">
        <v>71</v>
      </c>
      <c r="D429">
        <v>1108</v>
      </c>
      <c r="E429">
        <v>1112</v>
      </c>
      <c r="F429">
        <v>1112</v>
      </c>
      <c r="G429">
        <v>1112</v>
      </c>
      <c r="H429">
        <f t="shared" si="30"/>
        <v>21634.383333333335</v>
      </c>
      <c r="I429">
        <f t="shared" si="31"/>
        <v>9.6000000000000002E-2</v>
      </c>
      <c r="J429">
        <f t="shared" si="32"/>
        <v>9.1667188525823867E-2</v>
      </c>
      <c r="K429">
        <f t="shared" si="33"/>
        <v>9.1667188525823867E-2</v>
      </c>
      <c r="L429">
        <f t="shared" si="34"/>
        <v>1.0960000000000001</v>
      </c>
    </row>
    <row r="430" spans="1:12" x14ac:dyDescent="0.15">
      <c r="A430">
        <v>1861208</v>
      </c>
      <c r="B430">
        <v>5.07</v>
      </c>
      <c r="C430">
        <v>71</v>
      </c>
      <c r="D430">
        <v>1108</v>
      </c>
      <c r="E430">
        <v>1112</v>
      </c>
      <c r="F430">
        <v>1112</v>
      </c>
      <c r="G430">
        <v>1112</v>
      </c>
      <c r="H430">
        <f t="shared" si="30"/>
        <v>21694.366666666665</v>
      </c>
      <c r="I430">
        <f t="shared" si="31"/>
        <v>9.6499999999999989E-2</v>
      </c>
      <c r="J430">
        <f t="shared" si="32"/>
        <v>9.2123288875805856E-2</v>
      </c>
      <c r="K430">
        <f t="shared" si="33"/>
        <v>9.2123288875805856E-2</v>
      </c>
      <c r="L430">
        <f t="shared" si="34"/>
        <v>1.0965</v>
      </c>
    </row>
    <row r="431" spans="1:12" x14ac:dyDescent="0.15">
      <c r="A431">
        <v>1864810</v>
      </c>
      <c r="B431">
        <v>5.07</v>
      </c>
      <c r="C431">
        <v>71</v>
      </c>
      <c r="D431">
        <v>1108</v>
      </c>
      <c r="E431">
        <v>1111</v>
      </c>
      <c r="F431">
        <v>1112</v>
      </c>
      <c r="G431">
        <v>1112</v>
      </c>
      <c r="H431">
        <f t="shared" si="30"/>
        <v>21754.400000000001</v>
      </c>
      <c r="I431">
        <f t="shared" si="31"/>
        <v>9.6499999999999989E-2</v>
      </c>
      <c r="J431">
        <f t="shared" si="32"/>
        <v>9.2123288875805856E-2</v>
      </c>
      <c r="K431">
        <f t="shared" si="33"/>
        <v>9.2123288875805856E-2</v>
      </c>
      <c r="L431">
        <f t="shared" si="34"/>
        <v>1.0965</v>
      </c>
    </row>
    <row r="432" spans="1:12" x14ac:dyDescent="0.15">
      <c r="A432">
        <v>1868409</v>
      </c>
      <c r="B432">
        <v>5.0599999999999996</v>
      </c>
      <c r="C432">
        <v>71</v>
      </c>
      <c r="D432">
        <v>1108</v>
      </c>
      <c r="E432">
        <v>1112</v>
      </c>
      <c r="F432">
        <v>1112</v>
      </c>
      <c r="G432">
        <v>1112</v>
      </c>
      <c r="H432">
        <f t="shared" si="30"/>
        <v>21814.383333333335</v>
      </c>
      <c r="I432">
        <f t="shared" si="31"/>
        <v>9.7000000000000031E-2</v>
      </c>
      <c r="J432">
        <f t="shared" si="32"/>
        <v>9.2579181293093171E-2</v>
      </c>
      <c r="K432">
        <f t="shared" si="33"/>
        <v>9.2579181293093171E-2</v>
      </c>
      <c r="L432">
        <f t="shared" si="34"/>
        <v>1.097</v>
      </c>
    </row>
    <row r="433" spans="1:12" x14ac:dyDescent="0.15">
      <c r="A433">
        <v>1872011</v>
      </c>
      <c r="B433">
        <v>5.07</v>
      </c>
      <c r="C433">
        <v>71</v>
      </c>
      <c r="D433">
        <v>1108</v>
      </c>
      <c r="E433">
        <v>1112</v>
      </c>
      <c r="F433">
        <v>1112</v>
      </c>
      <c r="G433">
        <v>1112</v>
      </c>
      <c r="H433">
        <f t="shared" si="30"/>
        <v>21874.416666666668</v>
      </c>
      <c r="I433">
        <f t="shared" si="31"/>
        <v>9.6499999999999989E-2</v>
      </c>
      <c r="J433">
        <f t="shared" si="32"/>
        <v>9.2123288875805856E-2</v>
      </c>
      <c r="K433">
        <f t="shared" si="33"/>
        <v>9.2123288875805856E-2</v>
      </c>
      <c r="L433">
        <f t="shared" si="34"/>
        <v>1.0965</v>
      </c>
    </row>
    <row r="434" spans="1:12" x14ac:dyDescent="0.15">
      <c r="A434">
        <v>1875611</v>
      </c>
      <c r="B434">
        <v>5.07</v>
      </c>
      <c r="C434">
        <v>71</v>
      </c>
      <c r="D434">
        <v>1108</v>
      </c>
      <c r="E434">
        <v>1112</v>
      </c>
      <c r="F434">
        <v>1112</v>
      </c>
      <c r="G434">
        <v>1112</v>
      </c>
      <c r="H434">
        <f t="shared" si="30"/>
        <v>21934.416666666668</v>
      </c>
      <c r="I434">
        <f t="shared" si="31"/>
        <v>9.6499999999999989E-2</v>
      </c>
      <c r="J434">
        <f t="shared" si="32"/>
        <v>9.2123288875805856E-2</v>
      </c>
      <c r="K434">
        <f t="shared" si="33"/>
        <v>9.2123288875805856E-2</v>
      </c>
      <c r="L434">
        <f t="shared" si="34"/>
        <v>1.0965</v>
      </c>
    </row>
    <row r="435" spans="1:12" x14ac:dyDescent="0.15">
      <c r="A435">
        <v>1879208</v>
      </c>
      <c r="B435">
        <v>5.0599999999999996</v>
      </c>
      <c r="C435">
        <v>71</v>
      </c>
      <c r="D435">
        <v>1108</v>
      </c>
      <c r="E435">
        <v>1112</v>
      </c>
      <c r="F435">
        <v>1112</v>
      </c>
      <c r="G435">
        <v>1112</v>
      </c>
      <c r="H435">
        <f t="shared" si="30"/>
        <v>21994.366666666665</v>
      </c>
      <c r="I435">
        <f t="shared" si="31"/>
        <v>9.7000000000000031E-2</v>
      </c>
      <c r="J435">
        <f t="shared" si="32"/>
        <v>9.2579181293093171E-2</v>
      </c>
      <c r="K435">
        <f t="shared" si="33"/>
        <v>9.2579181293093171E-2</v>
      </c>
      <c r="L435">
        <f t="shared" si="34"/>
        <v>1.097</v>
      </c>
    </row>
    <row r="436" spans="1:12" x14ac:dyDescent="0.15">
      <c r="A436">
        <v>1882812</v>
      </c>
      <c r="B436">
        <v>5.05</v>
      </c>
      <c r="C436">
        <v>71</v>
      </c>
      <c r="D436">
        <v>1108</v>
      </c>
      <c r="E436">
        <v>1112</v>
      </c>
      <c r="F436">
        <v>1112</v>
      </c>
      <c r="G436">
        <v>1112</v>
      </c>
      <c r="H436">
        <f t="shared" si="30"/>
        <v>22054.433333333334</v>
      </c>
      <c r="I436">
        <f t="shared" si="31"/>
        <v>9.7500000000000017E-2</v>
      </c>
      <c r="J436">
        <f t="shared" si="32"/>
        <v>9.3034865967189295E-2</v>
      </c>
      <c r="K436">
        <f t="shared" si="33"/>
        <v>9.3034865967189295E-2</v>
      </c>
      <c r="L436">
        <f t="shared" si="34"/>
        <v>1.0974999999999999</v>
      </c>
    </row>
    <row r="437" spans="1:12" x14ac:dyDescent="0.15">
      <c r="A437">
        <v>1886413</v>
      </c>
      <c r="B437">
        <v>5.05</v>
      </c>
      <c r="C437">
        <v>71</v>
      </c>
      <c r="D437">
        <v>1108</v>
      </c>
      <c r="E437">
        <v>1112</v>
      </c>
      <c r="F437">
        <v>1112</v>
      </c>
      <c r="G437">
        <v>1112</v>
      </c>
      <c r="H437">
        <f t="shared" si="30"/>
        <v>22114.45</v>
      </c>
      <c r="I437">
        <f t="shared" si="31"/>
        <v>9.7500000000000017E-2</v>
      </c>
      <c r="J437">
        <f t="shared" si="32"/>
        <v>9.3034865967189295E-2</v>
      </c>
      <c r="K437">
        <f t="shared" si="33"/>
        <v>9.3034865967189295E-2</v>
      </c>
      <c r="L437">
        <f t="shared" si="34"/>
        <v>1.0974999999999999</v>
      </c>
    </row>
    <row r="438" spans="1:12" x14ac:dyDescent="0.15">
      <c r="A438">
        <v>1890009</v>
      </c>
      <c r="B438">
        <v>5.05</v>
      </c>
      <c r="C438">
        <v>71</v>
      </c>
      <c r="D438">
        <v>1108</v>
      </c>
      <c r="E438">
        <v>1112</v>
      </c>
      <c r="F438">
        <v>1112</v>
      </c>
      <c r="G438">
        <v>1112</v>
      </c>
      <c r="H438">
        <f t="shared" si="30"/>
        <v>22174.383333333335</v>
      </c>
      <c r="I438">
        <f t="shared" si="31"/>
        <v>9.7500000000000017E-2</v>
      </c>
      <c r="J438">
        <f t="shared" si="32"/>
        <v>9.3034865967189295E-2</v>
      </c>
      <c r="K438">
        <f t="shared" si="33"/>
        <v>9.3034865967189295E-2</v>
      </c>
      <c r="L438">
        <f t="shared" si="34"/>
        <v>1.0974999999999999</v>
      </c>
    </row>
    <row r="439" spans="1:12" x14ac:dyDescent="0.15">
      <c r="A439">
        <v>1893608</v>
      </c>
      <c r="B439">
        <v>5.05</v>
      </c>
      <c r="C439">
        <v>71</v>
      </c>
      <c r="D439">
        <v>1108</v>
      </c>
      <c r="E439">
        <v>1111</v>
      </c>
      <c r="F439">
        <v>1112</v>
      </c>
      <c r="G439">
        <v>1112</v>
      </c>
      <c r="H439">
        <f t="shared" si="30"/>
        <v>22234.366666666665</v>
      </c>
      <c r="I439">
        <f t="shared" si="31"/>
        <v>9.7500000000000017E-2</v>
      </c>
      <c r="J439">
        <f t="shared" si="32"/>
        <v>9.3034865967189295E-2</v>
      </c>
      <c r="K439">
        <f t="shared" si="33"/>
        <v>9.3034865967189295E-2</v>
      </c>
      <c r="L439">
        <f t="shared" si="34"/>
        <v>1.0974999999999999</v>
      </c>
    </row>
    <row r="440" spans="1:12" x14ac:dyDescent="0.15">
      <c r="A440">
        <v>1897212</v>
      </c>
      <c r="B440">
        <v>5.04</v>
      </c>
      <c r="C440">
        <v>71</v>
      </c>
      <c r="D440">
        <v>1108</v>
      </c>
      <c r="E440">
        <v>1112</v>
      </c>
      <c r="F440">
        <v>1112</v>
      </c>
      <c r="G440">
        <v>1112</v>
      </c>
      <c r="H440">
        <f t="shared" si="30"/>
        <v>22294.433333333334</v>
      </c>
      <c r="I440">
        <f t="shared" si="31"/>
        <v>9.8000000000000004E-2</v>
      </c>
      <c r="J440">
        <f t="shared" si="32"/>
        <v>9.3490343087338973E-2</v>
      </c>
      <c r="K440">
        <f t="shared" si="33"/>
        <v>9.3490343087338973E-2</v>
      </c>
      <c r="L440">
        <f t="shared" si="34"/>
        <v>1.0980000000000001</v>
      </c>
    </row>
    <row r="441" spans="1:12" x14ac:dyDescent="0.15">
      <c r="A441">
        <v>1900810</v>
      </c>
      <c r="B441">
        <v>5.04</v>
      </c>
      <c r="C441">
        <v>71</v>
      </c>
      <c r="D441">
        <v>1108</v>
      </c>
      <c r="E441">
        <v>1112</v>
      </c>
      <c r="F441">
        <v>1112</v>
      </c>
      <c r="G441">
        <v>1112</v>
      </c>
      <c r="H441">
        <f t="shared" si="30"/>
        <v>22354.400000000001</v>
      </c>
      <c r="I441">
        <f t="shared" si="31"/>
        <v>9.8000000000000004E-2</v>
      </c>
      <c r="J441">
        <f t="shared" si="32"/>
        <v>9.3490343087338973E-2</v>
      </c>
      <c r="K441">
        <f t="shared" si="33"/>
        <v>9.3490343087338973E-2</v>
      </c>
      <c r="L441">
        <f t="shared" si="34"/>
        <v>1.0980000000000001</v>
      </c>
    </row>
    <row r="442" spans="1:12" x14ac:dyDescent="0.15">
      <c r="A442">
        <v>1904410</v>
      </c>
      <c r="B442">
        <v>5.04</v>
      </c>
      <c r="C442">
        <v>71</v>
      </c>
      <c r="D442">
        <v>1108</v>
      </c>
      <c r="E442">
        <v>1112</v>
      </c>
      <c r="F442">
        <v>1112</v>
      </c>
      <c r="G442">
        <v>1112</v>
      </c>
      <c r="H442">
        <f t="shared" si="30"/>
        <v>22414.400000000001</v>
      </c>
      <c r="I442">
        <f t="shared" si="31"/>
        <v>9.8000000000000004E-2</v>
      </c>
      <c r="J442">
        <f t="shared" si="32"/>
        <v>9.3490343087338973E-2</v>
      </c>
      <c r="K442">
        <f t="shared" si="33"/>
        <v>9.3490343087338973E-2</v>
      </c>
      <c r="L442">
        <f t="shared" si="34"/>
        <v>1.0980000000000001</v>
      </c>
    </row>
    <row r="443" spans="1:12" x14ac:dyDescent="0.15">
      <c r="A443">
        <v>1908013</v>
      </c>
      <c r="B443">
        <v>5.04</v>
      </c>
      <c r="C443">
        <v>71</v>
      </c>
      <c r="D443">
        <v>1108</v>
      </c>
      <c r="E443">
        <v>1112</v>
      </c>
      <c r="F443">
        <v>1112</v>
      </c>
      <c r="G443">
        <v>1112</v>
      </c>
      <c r="H443">
        <f t="shared" si="30"/>
        <v>22474.45</v>
      </c>
      <c r="I443">
        <f t="shared" si="31"/>
        <v>9.8000000000000004E-2</v>
      </c>
      <c r="J443">
        <f t="shared" si="32"/>
        <v>9.3490343087338973E-2</v>
      </c>
      <c r="K443">
        <f t="shared" si="33"/>
        <v>9.3490343087338973E-2</v>
      </c>
      <c r="L443">
        <f t="shared" si="34"/>
        <v>1.0980000000000001</v>
      </c>
    </row>
    <row r="444" spans="1:12" x14ac:dyDescent="0.15">
      <c r="A444">
        <v>1911615</v>
      </c>
      <c r="B444">
        <v>5.03</v>
      </c>
      <c r="C444">
        <v>71</v>
      </c>
      <c r="D444">
        <v>1108</v>
      </c>
      <c r="E444">
        <v>1111</v>
      </c>
      <c r="F444">
        <v>1112</v>
      </c>
      <c r="G444">
        <v>1112</v>
      </c>
      <c r="H444">
        <f t="shared" si="30"/>
        <v>22534.483333333334</v>
      </c>
      <c r="I444">
        <f t="shared" si="31"/>
        <v>9.849999999999999E-2</v>
      </c>
      <c r="J444">
        <f t="shared" si="32"/>
        <v>9.3945612842527879E-2</v>
      </c>
      <c r="K444">
        <f t="shared" si="33"/>
        <v>9.3945612842527879E-2</v>
      </c>
      <c r="L444">
        <f t="shared" si="34"/>
        <v>1.0985</v>
      </c>
    </row>
    <row r="445" spans="1:12" x14ac:dyDescent="0.15">
      <c r="A445">
        <v>1915210</v>
      </c>
      <c r="B445">
        <v>5.03</v>
      </c>
      <c r="C445">
        <v>71</v>
      </c>
      <c r="D445">
        <v>1108</v>
      </c>
      <c r="E445">
        <v>1112</v>
      </c>
      <c r="F445">
        <v>1112</v>
      </c>
      <c r="G445">
        <v>1112</v>
      </c>
      <c r="H445">
        <f t="shared" si="30"/>
        <v>22594.400000000001</v>
      </c>
      <c r="I445">
        <f t="shared" si="31"/>
        <v>9.849999999999999E-2</v>
      </c>
      <c r="J445">
        <f t="shared" si="32"/>
        <v>9.3945612842527879E-2</v>
      </c>
      <c r="K445">
        <f t="shared" si="33"/>
        <v>9.3945612842527879E-2</v>
      </c>
      <c r="L445">
        <f t="shared" si="34"/>
        <v>1.0985</v>
      </c>
    </row>
    <row r="446" spans="1:12" x14ac:dyDescent="0.15">
      <c r="A446">
        <v>1918808</v>
      </c>
      <c r="B446">
        <v>5.03</v>
      </c>
      <c r="C446">
        <v>71</v>
      </c>
      <c r="D446">
        <v>1108</v>
      </c>
      <c r="E446">
        <v>1112</v>
      </c>
      <c r="F446">
        <v>1112</v>
      </c>
      <c r="G446">
        <v>1112</v>
      </c>
      <c r="H446">
        <f t="shared" si="30"/>
        <v>22654.366666666665</v>
      </c>
      <c r="I446">
        <f t="shared" si="31"/>
        <v>9.849999999999999E-2</v>
      </c>
      <c r="J446">
        <f t="shared" si="32"/>
        <v>9.3945612842527879E-2</v>
      </c>
      <c r="K446">
        <f t="shared" si="33"/>
        <v>9.3945612842527879E-2</v>
      </c>
      <c r="L446">
        <f t="shared" si="34"/>
        <v>1.0985</v>
      </c>
    </row>
    <row r="447" spans="1:12" x14ac:dyDescent="0.15">
      <c r="A447">
        <v>1922409</v>
      </c>
      <c r="B447">
        <v>5.0199999999999996</v>
      </c>
      <c r="C447">
        <v>71</v>
      </c>
      <c r="D447">
        <v>1108</v>
      </c>
      <c r="E447">
        <v>1112</v>
      </c>
      <c r="F447">
        <v>1112</v>
      </c>
      <c r="G447">
        <v>1112</v>
      </c>
      <c r="H447">
        <f t="shared" si="30"/>
        <v>22714.383333333335</v>
      </c>
      <c r="I447">
        <f t="shared" si="31"/>
        <v>9.9000000000000032E-2</v>
      </c>
      <c r="J447">
        <f t="shared" si="32"/>
        <v>9.4400675421484295E-2</v>
      </c>
      <c r="K447">
        <f t="shared" si="33"/>
        <v>9.4400675421484295E-2</v>
      </c>
      <c r="L447">
        <f t="shared" si="34"/>
        <v>1.099</v>
      </c>
    </row>
    <row r="448" spans="1:12" x14ac:dyDescent="0.15">
      <c r="A448">
        <v>1926009</v>
      </c>
      <c r="B448">
        <v>5.0199999999999996</v>
      </c>
      <c r="C448">
        <v>71</v>
      </c>
      <c r="D448">
        <v>1108</v>
      </c>
      <c r="E448">
        <v>1112</v>
      </c>
      <c r="F448">
        <v>1112</v>
      </c>
      <c r="G448">
        <v>1112</v>
      </c>
      <c r="H448">
        <f t="shared" si="30"/>
        <v>22774.383333333335</v>
      </c>
      <c r="I448">
        <f t="shared" si="31"/>
        <v>9.9000000000000032E-2</v>
      </c>
      <c r="J448">
        <f t="shared" si="32"/>
        <v>9.4400675421484295E-2</v>
      </c>
      <c r="K448">
        <f t="shared" si="33"/>
        <v>9.4400675421484295E-2</v>
      </c>
      <c r="L448">
        <f t="shared" si="34"/>
        <v>1.099</v>
      </c>
    </row>
    <row r="449" spans="1:12" x14ac:dyDescent="0.15">
      <c r="A449">
        <v>1929612</v>
      </c>
      <c r="B449">
        <v>5.0199999999999996</v>
      </c>
      <c r="C449">
        <v>71</v>
      </c>
      <c r="D449">
        <v>1108</v>
      </c>
      <c r="E449">
        <v>1112</v>
      </c>
      <c r="F449">
        <v>1112</v>
      </c>
      <c r="G449">
        <v>1112</v>
      </c>
      <c r="H449">
        <f t="shared" si="30"/>
        <v>22834.433333333334</v>
      </c>
      <c r="I449">
        <f t="shared" si="31"/>
        <v>9.9000000000000032E-2</v>
      </c>
      <c r="J449">
        <f t="shared" si="32"/>
        <v>9.4400675421484295E-2</v>
      </c>
      <c r="K449">
        <f t="shared" si="33"/>
        <v>9.4400675421484295E-2</v>
      </c>
      <c r="L449">
        <f t="shared" si="34"/>
        <v>1.099</v>
      </c>
    </row>
    <row r="450" spans="1:12" x14ac:dyDescent="0.15">
      <c r="A450">
        <v>1933211</v>
      </c>
      <c r="B450">
        <v>5.01</v>
      </c>
      <c r="C450">
        <v>71</v>
      </c>
      <c r="D450">
        <v>1108</v>
      </c>
      <c r="E450">
        <v>1112</v>
      </c>
      <c r="F450">
        <v>1112</v>
      </c>
      <c r="G450">
        <v>1112</v>
      </c>
      <c r="H450">
        <f t="shared" ref="H450:H513" si="35">(A450-$A$6)/60</f>
        <v>22894.416666666668</v>
      </c>
      <c r="I450">
        <f t="shared" ref="I450:I513" si="36">(7-B450)*0.05/1</f>
        <v>9.9500000000000019E-2</v>
      </c>
      <c r="J450">
        <f t="shared" ref="J450:J513" si="37">LN(1+I450)</f>
        <v>9.4855531012678754E-2</v>
      </c>
      <c r="K450">
        <f t="shared" ref="K450:K513" si="38">J450</f>
        <v>9.4855531012678754E-2</v>
      </c>
      <c r="L450">
        <f t="shared" ref="L450:L513" si="39">1+I450</f>
        <v>1.0994999999999999</v>
      </c>
    </row>
    <row r="451" spans="1:12" x14ac:dyDescent="0.15">
      <c r="A451">
        <v>1936809</v>
      </c>
      <c r="B451">
        <v>5.01</v>
      </c>
      <c r="C451">
        <v>71</v>
      </c>
      <c r="D451">
        <v>1108</v>
      </c>
      <c r="E451">
        <v>1111</v>
      </c>
      <c r="F451">
        <v>1112</v>
      </c>
      <c r="G451">
        <v>1112</v>
      </c>
      <c r="H451">
        <f t="shared" si="35"/>
        <v>22954.383333333335</v>
      </c>
      <c r="I451">
        <f t="shared" si="36"/>
        <v>9.9500000000000019E-2</v>
      </c>
      <c r="J451">
        <f t="shared" si="37"/>
        <v>9.4855531012678754E-2</v>
      </c>
      <c r="K451">
        <f t="shared" si="38"/>
        <v>9.4855531012678754E-2</v>
      </c>
      <c r="L451">
        <f t="shared" si="39"/>
        <v>1.0994999999999999</v>
      </c>
    </row>
    <row r="452" spans="1:12" x14ac:dyDescent="0.15">
      <c r="A452">
        <v>1940408</v>
      </c>
      <c r="B452">
        <v>5</v>
      </c>
      <c r="C452">
        <v>71</v>
      </c>
      <c r="D452">
        <v>1108</v>
      </c>
      <c r="E452">
        <v>1112</v>
      </c>
      <c r="F452">
        <v>1112</v>
      </c>
      <c r="G452">
        <v>1112</v>
      </c>
      <c r="H452">
        <f t="shared" si="35"/>
        <v>23014.366666666665</v>
      </c>
      <c r="I452">
        <f t="shared" si="36"/>
        <v>0.1</v>
      </c>
      <c r="J452">
        <f t="shared" si="37"/>
        <v>9.5310179804324935E-2</v>
      </c>
      <c r="K452">
        <f t="shared" si="38"/>
        <v>9.5310179804324935E-2</v>
      </c>
      <c r="L452">
        <f t="shared" si="39"/>
        <v>1.1000000000000001</v>
      </c>
    </row>
    <row r="453" spans="1:12" x14ac:dyDescent="0.15">
      <c r="A453">
        <v>1944008</v>
      </c>
      <c r="B453">
        <v>5</v>
      </c>
      <c r="C453">
        <v>71</v>
      </c>
      <c r="D453">
        <v>1108</v>
      </c>
      <c r="E453">
        <v>1112</v>
      </c>
      <c r="F453">
        <v>1112</v>
      </c>
      <c r="G453">
        <v>1112</v>
      </c>
      <c r="H453">
        <f t="shared" si="35"/>
        <v>23074.366666666665</v>
      </c>
      <c r="I453">
        <f t="shared" si="36"/>
        <v>0.1</v>
      </c>
      <c r="J453">
        <f t="shared" si="37"/>
        <v>9.5310179804324935E-2</v>
      </c>
      <c r="K453">
        <f t="shared" si="38"/>
        <v>9.5310179804324935E-2</v>
      </c>
      <c r="L453">
        <f t="shared" si="39"/>
        <v>1.1000000000000001</v>
      </c>
    </row>
    <row r="454" spans="1:12" x14ac:dyDescent="0.15">
      <c r="A454">
        <v>1947611</v>
      </c>
      <c r="B454">
        <v>5</v>
      </c>
      <c r="C454">
        <v>71</v>
      </c>
      <c r="D454">
        <v>1108</v>
      </c>
      <c r="E454">
        <v>1112</v>
      </c>
      <c r="F454">
        <v>1112</v>
      </c>
      <c r="G454">
        <v>1112</v>
      </c>
      <c r="H454">
        <f t="shared" si="35"/>
        <v>23134.416666666668</v>
      </c>
      <c r="I454">
        <f t="shared" si="36"/>
        <v>0.1</v>
      </c>
      <c r="J454">
        <f t="shared" si="37"/>
        <v>9.5310179804324935E-2</v>
      </c>
      <c r="K454">
        <f t="shared" si="38"/>
        <v>9.5310179804324935E-2</v>
      </c>
      <c r="L454">
        <f t="shared" si="39"/>
        <v>1.1000000000000001</v>
      </c>
    </row>
    <row r="455" spans="1:12" x14ac:dyDescent="0.15">
      <c r="A455">
        <v>1951211</v>
      </c>
      <c r="B455">
        <v>4.99</v>
      </c>
      <c r="C455">
        <v>71</v>
      </c>
      <c r="D455">
        <v>1108</v>
      </c>
      <c r="E455">
        <v>1112</v>
      </c>
      <c r="F455">
        <v>1112</v>
      </c>
      <c r="G455">
        <v>1112</v>
      </c>
      <c r="H455">
        <f t="shared" si="35"/>
        <v>23194.416666666668</v>
      </c>
      <c r="I455">
        <f t="shared" si="36"/>
        <v>0.10049999999999999</v>
      </c>
      <c r="J455">
        <f t="shared" si="37"/>
        <v>9.5764621984379336E-2</v>
      </c>
      <c r="K455">
        <f t="shared" si="38"/>
        <v>9.5764621984379336E-2</v>
      </c>
      <c r="L455">
        <f t="shared" si="39"/>
        <v>1.1005</v>
      </c>
    </row>
    <row r="456" spans="1:12" x14ac:dyDescent="0.15">
      <c r="A456">
        <v>1954809</v>
      </c>
      <c r="B456">
        <v>4.99</v>
      </c>
      <c r="C456">
        <v>71</v>
      </c>
      <c r="D456">
        <v>1108</v>
      </c>
      <c r="E456">
        <v>1112</v>
      </c>
      <c r="F456">
        <v>1112</v>
      </c>
      <c r="G456">
        <v>1112</v>
      </c>
      <c r="H456">
        <f t="shared" si="35"/>
        <v>23254.383333333335</v>
      </c>
      <c r="I456">
        <f t="shared" si="36"/>
        <v>0.10049999999999999</v>
      </c>
      <c r="J456">
        <f t="shared" si="37"/>
        <v>9.5764621984379336E-2</v>
      </c>
      <c r="K456">
        <f t="shared" si="38"/>
        <v>9.5764621984379336E-2</v>
      </c>
      <c r="L456">
        <f t="shared" si="39"/>
        <v>1.1005</v>
      </c>
    </row>
    <row r="457" spans="1:12" x14ac:dyDescent="0.15">
      <c r="A457">
        <v>1958408</v>
      </c>
      <c r="B457">
        <v>4.99</v>
      </c>
      <c r="C457">
        <v>71</v>
      </c>
      <c r="D457">
        <v>1108</v>
      </c>
      <c r="E457">
        <v>1112</v>
      </c>
      <c r="F457">
        <v>1112</v>
      </c>
      <c r="G457">
        <v>1112</v>
      </c>
      <c r="H457">
        <f t="shared" si="35"/>
        <v>23314.366666666665</v>
      </c>
      <c r="I457">
        <f t="shared" si="36"/>
        <v>0.10049999999999999</v>
      </c>
      <c r="J457">
        <f t="shared" si="37"/>
        <v>9.5764621984379336E-2</v>
      </c>
      <c r="K457">
        <f t="shared" si="38"/>
        <v>9.5764621984379336E-2</v>
      </c>
      <c r="L457">
        <f t="shared" si="39"/>
        <v>1.1005</v>
      </c>
    </row>
    <row r="458" spans="1:12" x14ac:dyDescent="0.15">
      <c r="A458">
        <v>1962008</v>
      </c>
      <c r="B458">
        <v>4.99</v>
      </c>
      <c r="C458">
        <v>71</v>
      </c>
      <c r="D458">
        <v>1108</v>
      </c>
      <c r="E458">
        <v>1112</v>
      </c>
      <c r="F458">
        <v>1112</v>
      </c>
      <c r="G458">
        <v>1112</v>
      </c>
      <c r="H458">
        <f t="shared" si="35"/>
        <v>23374.366666666665</v>
      </c>
      <c r="I458">
        <f t="shared" si="36"/>
        <v>0.10049999999999999</v>
      </c>
      <c r="J458">
        <f t="shared" si="37"/>
        <v>9.5764621984379336E-2</v>
      </c>
      <c r="K458">
        <f t="shared" si="38"/>
        <v>9.5764621984379336E-2</v>
      </c>
      <c r="L458">
        <f t="shared" si="39"/>
        <v>1.1005</v>
      </c>
    </row>
    <row r="459" spans="1:12" x14ac:dyDescent="0.15">
      <c r="A459">
        <v>1965608</v>
      </c>
      <c r="B459">
        <v>4.9800000000000004</v>
      </c>
      <c r="C459">
        <v>71</v>
      </c>
      <c r="D459">
        <v>1108</v>
      </c>
      <c r="E459">
        <v>1112</v>
      </c>
      <c r="F459">
        <v>1112</v>
      </c>
      <c r="G459">
        <v>1112</v>
      </c>
      <c r="H459">
        <f t="shared" si="35"/>
        <v>23434.366666666665</v>
      </c>
      <c r="I459">
        <f t="shared" si="36"/>
        <v>0.10099999999999998</v>
      </c>
      <c r="J459">
        <f t="shared" si="37"/>
        <v>9.6218857740542896E-2</v>
      </c>
      <c r="K459">
        <f t="shared" si="38"/>
        <v>9.6218857740542896E-2</v>
      </c>
      <c r="L459">
        <f t="shared" si="39"/>
        <v>1.101</v>
      </c>
    </row>
    <row r="460" spans="1:12" x14ac:dyDescent="0.15">
      <c r="A460">
        <v>1969212</v>
      </c>
      <c r="B460">
        <v>4.9800000000000004</v>
      </c>
      <c r="C460">
        <v>71</v>
      </c>
      <c r="D460">
        <v>1108</v>
      </c>
      <c r="E460">
        <v>1112</v>
      </c>
      <c r="F460">
        <v>1112</v>
      </c>
      <c r="G460">
        <v>1112</v>
      </c>
      <c r="H460">
        <f t="shared" si="35"/>
        <v>23494.433333333334</v>
      </c>
      <c r="I460">
        <f t="shared" si="36"/>
        <v>0.10099999999999998</v>
      </c>
      <c r="J460">
        <f t="shared" si="37"/>
        <v>9.6218857740542896E-2</v>
      </c>
      <c r="K460">
        <f t="shared" si="38"/>
        <v>9.6218857740542896E-2</v>
      </c>
      <c r="L460">
        <f t="shared" si="39"/>
        <v>1.101</v>
      </c>
    </row>
    <row r="461" spans="1:12" x14ac:dyDescent="0.15">
      <c r="A461">
        <v>1972812</v>
      </c>
      <c r="B461">
        <v>4.9800000000000004</v>
      </c>
      <c r="C461">
        <v>71</v>
      </c>
      <c r="D461">
        <v>1108</v>
      </c>
      <c r="E461">
        <v>1112</v>
      </c>
      <c r="F461">
        <v>1112</v>
      </c>
      <c r="G461">
        <v>1112</v>
      </c>
      <c r="H461">
        <f t="shared" si="35"/>
        <v>23554.433333333334</v>
      </c>
      <c r="I461">
        <f t="shared" si="36"/>
        <v>0.10099999999999998</v>
      </c>
      <c r="J461">
        <f t="shared" si="37"/>
        <v>9.6218857740542896E-2</v>
      </c>
      <c r="K461">
        <f t="shared" si="38"/>
        <v>9.6218857740542896E-2</v>
      </c>
      <c r="L461">
        <f t="shared" si="39"/>
        <v>1.101</v>
      </c>
    </row>
    <row r="462" spans="1:12" x14ac:dyDescent="0.15">
      <c r="A462">
        <v>1976409</v>
      </c>
      <c r="B462">
        <v>4.9800000000000004</v>
      </c>
      <c r="C462">
        <v>71</v>
      </c>
      <c r="D462">
        <v>1108</v>
      </c>
      <c r="E462">
        <v>1112</v>
      </c>
      <c r="F462">
        <v>1112</v>
      </c>
      <c r="G462">
        <v>1112</v>
      </c>
      <c r="H462">
        <f t="shared" si="35"/>
        <v>23614.383333333335</v>
      </c>
      <c r="I462">
        <f t="shared" si="36"/>
        <v>0.10099999999999998</v>
      </c>
      <c r="J462">
        <f t="shared" si="37"/>
        <v>9.6218857740542896E-2</v>
      </c>
      <c r="K462">
        <f t="shared" si="38"/>
        <v>9.6218857740542896E-2</v>
      </c>
      <c r="L462">
        <f t="shared" si="39"/>
        <v>1.101</v>
      </c>
    </row>
    <row r="463" spans="1:12" x14ac:dyDescent="0.15">
      <c r="A463">
        <v>1980009</v>
      </c>
      <c r="B463">
        <v>4.9800000000000004</v>
      </c>
      <c r="C463">
        <v>71</v>
      </c>
      <c r="D463">
        <v>1108</v>
      </c>
      <c r="E463">
        <v>1112</v>
      </c>
      <c r="F463">
        <v>1112</v>
      </c>
      <c r="G463">
        <v>1112</v>
      </c>
      <c r="H463">
        <f t="shared" si="35"/>
        <v>23674.383333333335</v>
      </c>
      <c r="I463">
        <f t="shared" si="36"/>
        <v>0.10099999999999998</v>
      </c>
      <c r="J463">
        <f t="shared" si="37"/>
        <v>9.6218857740542896E-2</v>
      </c>
      <c r="K463">
        <f t="shared" si="38"/>
        <v>9.6218857740542896E-2</v>
      </c>
      <c r="L463">
        <f t="shared" si="39"/>
        <v>1.101</v>
      </c>
    </row>
    <row r="464" spans="1:12" x14ac:dyDescent="0.15">
      <c r="A464">
        <v>1983608</v>
      </c>
      <c r="B464">
        <v>4.97</v>
      </c>
      <c r="C464">
        <v>71</v>
      </c>
      <c r="D464">
        <v>1108</v>
      </c>
      <c r="E464">
        <v>1112</v>
      </c>
      <c r="F464">
        <v>1112</v>
      </c>
      <c r="G464">
        <v>1112</v>
      </c>
      <c r="H464">
        <f t="shared" si="35"/>
        <v>23734.366666666665</v>
      </c>
      <c r="I464">
        <f t="shared" si="36"/>
        <v>0.10150000000000002</v>
      </c>
      <c r="J464">
        <f t="shared" si="37"/>
        <v>9.6672887260260687E-2</v>
      </c>
      <c r="K464">
        <f t="shared" si="38"/>
        <v>9.6672887260260687E-2</v>
      </c>
      <c r="L464">
        <f t="shared" si="39"/>
        <v>1.1014999999999999</v>
      </c>
    </row>
    <row r="465" spans="1:12" x14ac:dyDescent="0.15">
      <c r="A465">
        <v>1987210</v>
      </c>
      <c r="B465">
        <v>4.97</v>
      </c>
      <c r="C465">
        <v>71</v>
      </c>
      <c r="D465">
        <v>1108</v>
      </c>
      <c r="E465">
        <v>1112</v>
      </c>
      <c r="F465">
        <v>1112</v>
      </c>
      <c r="G465">
        <v>1112</v>
      </c>
      <c r="H465">
        <f t="shared" si="35"/>
        <v>23794.400000000001</v>
      </c>
      <c r="I465">
        <f t="shared" si="36"/>
        <v>0.10150000000000002</v>
      </c>
      <c r="J465">
        <f t="shared" si="37"/>
        <v>9.6672887260260687E-2</v>
      </c>
      <c r="K465">
        <f t="shared" si="38"/>
        <v>9.6672887260260687E-2</v>
      </c>
      <c r="L465">
        <f t="shared" si="39"/>
        <v>1.1014999999999999</v>
      </c>
    </row>
    <row r="466" spans="1:12" x14ac:dyDescent="0.15">
      <c r="A466">
        <v>1990808</v>
      </c>
      <c r="B466">
        <v>4.96</v>
      </c>
      <c r="C466">
        <v>71</v>
      </c>
      <c r="D466">
        <v>1108</v>
      </c>
      <c r="E466">
        <v>1112</v>
      </c>
      <c r="F466">
        <v>1112</v>
      </c>
      <c r="G466">
        <v>1112</v>
      </c>
      <c r="H466">
        <f t="shared" si="35"/>
        <v>23854.366666666665</v>
      </c>
      <c r="I466">
        <f t="shared" si="36"/>
        <v>0.10200000000000001</v>
      </c>
      <c r="J466">
        <f t="shared" si="37"/>
        <v>9.7126710730722821E-2</v>
      </c>
      <c r="K466">
        <f t="shared" si="38"/>
        <v>9.7126710730722821E-2</v>
      </c>
      <c r="L466">
        <f t="shared" si="39"/>
        <v>1.1020000000000001</v>
      </c>
    </row>
    <row r="467" spans="1:12" x14ac:dyDescent="0.15">
      <c r="A467">
        <v>1994409</v>
      </c>
      <c r="B467">
        <v>4.96</v>
      </c>
      <c r="C467">
        <v>71</v>
      </c>
      <c r="D467">
        <v>1108</v>
      </c>
      <c r="E467">
        <v>1112</v>
      </c>
      <c r="F467">
        <v>1112</v>
      </c>
      <c r="G467">
        <v>1112</v>
      </c>
      <c r="H467">
        <f t="shared" si="35"/>
        <v>23914.383333333335</v>
      </c>
      <c r="I467">
        <f t="shared" si="36"/>
        <v>0.10200000000000001</v>
      </c>
      <c r="J467">
        <f t="shared" si="37"/>
        <v>9.7126710730722821E-2</v>
      </c>
      <c r="K467">
        <f t="shared" si="38"/>
        <v>9.7126710730722821E-2</v>
      </c>
      <c r="L467">
        <f t="shared" si="39"/>
        <v>1.1020000000000001</v>
      </c>
    </row>
    <row r="468" spans="1:12" x14ac:dyDescent="0.15">
      <c r="A468">
        <v>1998008</v>
      </c>
      <c r="B468">
        <v>4.96</v>
      </c>
      <c r="C468">
        <v>71</v>
      </c>
      <c r="D468">
        <v>1108</v>
      </c>
      <c r="E468">
        <v>1112</v>
      </c>
      <c r="F468">
        <v>1112</v>
      </c>
      <c r="G468">
        <v>1112</v>
      </c>
      <c r="H468">
        <f t="shared" si="35"/>
        <v>23974.366666666665</v>
      </c>
      <c r="I468">
        <f t="shared" si="36"/>
        <v>0.10200000000000001</v>
      </c>
      <c r="J468">
        <f t="shared" si="37"/>
        <v>9.7126710730722821E-2</v>
      </c>
      <c r="K468">
        <f t="shared" si="38"/>
        <v>9.7126710730722821E-2</v>
      </c>
      <c r="L468">
        <f t="shared" si="39"/>
        <v>1.1020000000000001</v>
      </c>
    </row>
    <row r="469" spans="1:12" x14ac:dyDescent="0.15">
      <c r="A469">
        <v>2001611</v>
      </c>
      <c r="B469">
        <v>4.96</v>
      </c>
      <c r="C469">
        <v>71</v>
      </c>
      <c r="D469">
        <v>1108</v>
      </c>
      <c r="E469">
        <v>1112</v>
      </c>
      <c r="F469">
        <v>1112</v>
      </c>
      <c r="G469">
        <v>1112</v>
      </c>
      <c r="H469">
        <f t="shared" si="35"/>
        <v>24034.416666666668</v>
      </c>
      <c r="I469">
        <f t="shared" si="36"/>
        <v>0.10200000000000001</v>
      </c>
      <c r="J469">
        <f t="shared" si="37"/>
        <v>9.7126710730722821E-2</v>
      </c>
      <c r="K469">
        <f t="shared" si="38"/>
        <v>9.7126710730722821E-2</v>
      </c>
      <c r="L469">
        <f t="shared" si="39"/>
        <v>1.1020000000000001</v>
      </c>
    </row>
    <row r="470" spans="1:12" x14ac:dyDescent="0.15">
      <c r="A470">
        <v>2005211</v>
      </c>
      <c r="B470">
        <v>4.95</v>
      </c>
      <c r="C470">
        <v>71</v>
      </c>
      <c r="D470">
        <v>1108</v>
      </c>
      <c r="E470">
        <v>1112</v>
      </c>
      <c r="F470">
        <v>1112</v>
      </c>
      <c r="G470">
        <v>1112</v>
      </c>
      <c r="H470">
        <f t="shared" si="35"/>
        <v>24094.416666666668</v>
      </c>
      <c r="I470">
        <f t="shared" si="36"/>
        <v>0.10249999999999999</v>
      </c>
      <c r="J470">
        <f t="shared" si="37"/>
        <v>9.7580328338864042E-2</v>
      </c>
      <c r="K470">
        <f t="shared" si="38"/>
        <v>9.7580328338864042E-2</v>
      </c>
      <c r="L470">
        <f t="shared" si="39"/>
        <v>1.1025</v>
      </c>
    </row>
    <row r="471" spans="1:12" x14ac:dyDescent="0.15">
      <c r="A471">
        <v>2008811</v>
      </c>
      <c r="B471">
        <v>4.95</v>
      </c>
      <c r="C471">
        <v>71</v>
      </c>
      <c r="D471">
        <v>1108</v>
      </c>
      <c r="E471">
        <v>1112</v>
      </c>
      <c r="F471">
        <v>1112</v>
      </c>
      <c r="G471">
        <v>1112</v>
      </c>
      <c r="H471">
        <f t="shared" si="35"/>
        <v>24154.416666666668</v>
      </c>
      <c r="I471">
        <f t="shared" si="36"/>
        <v>0.10249999999999999</v>
      </c>
      <c r="J471">
        <f t="shared" si="37"/>
        <v>9.7580328338864042E-2</v>
      </c>
      <c r="K471">
        <f t="shared" si="38"/>
        <v>9.7580328338864042E-2</v>
      </c>
      <c r="L471">
        <f t="shared" si="39"/>
        <v>1.1025</v>
      </c>
    </row>
    <row r="472" spans="1:12" x14ac:dyDescent="0.15">
      <c r="A472">
        <v>2012408</v>
      </c>
      <c r="B472">
        <v>4.95</v>
      </c>
      <c r="C472">
        <v>71</v>
      </c>
      <c r="D472">
        <v>1108</v>
      </c>
      <c r="E472">
        <v>1112</v>
      </c>
      <c r="F472">
        <v>1112</v>
      </c>
      <c r="G472">
        <v>1112</v>
      </c>
      <c r="H472">
        <f t="shared" si="35"/>
        <v>24214.366666666665</v>
      </c>
      <c r="I472">
        <f t="shared" si="36"/>
        <v>0.10249999999999999</v>
      </c>
      <c r="J472">
        <f t="shared" si="37"/>
        <v>9.7580328338864042E-2</v>
      </c>
      <c r="K472">
        <f t="shared" si="38"/>
        <v>9.7580328338864042E-2</v>
      </c>
      <c r="L472">
        <f t="shared" si="39"/>
        <v>1.1025</v>
      </c>
    </row>
    <row r="473" spans="1:12" x14ac:dyDescent="0.15">
      <c r="A473">
        <v>2016009</v>
      </c>
      <c r="B473">
        <v>4.9400000000000004</v>
      </c>
      <c r="C473">
        <v>71</v>
      </c>
      <c r="D473">
        <v>1108</v>
      </c>
      <c r="E473">
        <v>1112</v>
      </c>
      <c r="F473">
        <v>1112</v>
      </c>
      <c r="G473">
        <v>1112</v>
      </c>
      <c r="H473">
        <f t="shared" si="35"/>
        <v>24274.383333333335</v>
      </c>
      <c r="I473">
        <f t="shared" si="36"/>
        <v>0.10299999999999998</v>
      </c>
      <c r="J473">
        <f t="shared" si="37"/>
        <v>9.8033740271365397E-2</v>
      </c>
      <c r="K473">
        <f t="shared" si="38"/>
        <v>9.8033740271365397E-2</v>
      </c>
      <c r="L473">
        <f t="shared" si="39"/>
        <v>1.103</v>
      </c>
    </row>
    <row r="474" spans="1:12" x14ac:dyDescent="0.15">
      <c r="A474">
        <v>2019609</v>
      </c>
      <c r="B474">
        <v>4.9400000000000004</v>
      </c>
      <c r="C474">
        <v>71</v>
      </c>
      <c r="D474">
        <v>1108</v>
      </c>
      <c r="E474">
        <v>1112</v>
      </c>
      <c r="F474">
        <v>1112</v>
      </c>
      <c r="G474">
        <v>1112</v>
      </c>
      <c r="H474">
        <f t="shared" si="35"/>
        <v>24334.383333333335</v>
      </c>
      <c r="I474">
        <f t="shared" si="36"/>
        <v>0.10299999999999998</v>
      </c>
      <c r="J474">
        <f t="shared" si="37"/>
        <v>9.8033740271365397E-2</v>
      </c>
      <c r="K474">
        <f t="shared" si="38"/>
        <v>9.8033740271365397E-2</v>
      </c>
      <c r="L474">
        <f t="shared" si="39"/>
        <v>1.103</v>
      </c>
    </row>
    <row r="475" spans="1:12" x14ac:dyDescent="0.15">
      <c r="A475">
        <v>2023211</v>
      </c>
      <c r="B475">
        <v>4.9400000000000004</v>
      </c>
      <c r="C475">
        <v>71</v>
      </c>
      <c r="D475">
        <v>1108</v>
      </c>
      <c r="E475">
        <v>1112</v>
      </c>
      <c r="F475">
        <v>1112</v>
      </c>
      <c r="G475">
        <v>1112</v>
      </c>
      <c r="H475">
        <f t="shared" si="35"/>
        <v>24394.416666666668</v>
      </c>
      <c r="I475">
        <f t="shared" si="36"/>
        <v>0.10299999999999998</v>
      </c>
      <c r="J475">
        <f t="shared" si="37"/>
        <v>9.8033740271365397E-2</v>
      </c>
      <c r="K475">
        <f t="shared" si="38"/>
        <v>9.8033740271365397E-2</v>
      </c>
      <c r="L475">
        <f t="shared" si="39"/>
        <v>1.103</v>
      </c>
    </row>
    <row r="476" spans="1:12" x14ac:dyDescent="0.15">
      <c r="A476">
        <v>2026810</v>
      </c>
      <c r="B476">
        <v>4.93</v>
      </c>
      <c r="C476">
        <v>71</v>
      </c>
      <c r="D476">
        <v>1108</v>
      </c>
      <c r="E476">
        <v>1112</v>
      </c>
      <c r="F476">
        <v>1112</v>
      </c>
      <c r="G476">
        <v>1112</v>
      </c>
      <c r="H476">
        <f t="shared" si="35"/>
        <v>24454.400000000001</v>
      </c>
      <c r="I476">
        <f t="shared" si="36"/>
        <v>0.10350000000000002</v>
      </c>
      <c r="J476">
        <f t="shared" si="37"/>
        <v>9.8486946714653967E-2</v>
      </c>
      <c r="K476">
        <f t="shared" si="38"/>
        <v>9.8486946714653967E-2</v>
      </c>
      <c r="L476">
        <f t="shared" si="39"/>
        <v>1.1034999999999999</v>
      </c>
    </row>
    <row r="477" spans="1:12" x14ac:dyDescent="0.15">
      <c r="A477">
        <v>2030411</v>
      </c>
      <c r="B477">
        <v>4.93</v>
      </c>
      <c r="C477">
        <v>71</v>
      </c>
      <c r="D477">
        <v>1108</v>
      </c>
      <c r="E477">
        <v>1112</v>
      </c>
      <c r="F477">
        <v>1112</v>
      </c>
      <c r="G477">
        <v>1112</v>
      </c>
      <c r="H477">
        <f t="shared" si="35"/>
        <v>24514.416666666668</v>
      </c>
      <c r="I477">
        <f t="shared" si="36"/>
        <v>0.10350000000000002</v>
      </c>
      <c r="J477">
        <f t="shared" si="37"/>
        <v>9.8486946714653967E-2</v>
      </c>
      <c r="K477">
        <f t="shared" si="38"/>
        <v>9.8486946714653967E-2</v>
      </c>
      <c r="L477">
        <f t="shared" si="39"/>
        <v>1.1034999999999999</v>
      </c>
    </row>
    <row r="478" spans="1:12" x14ac:dyDescent="0.15">
      <c r="A478">
        <v>2034010</v>
      </c>
      <c r="B478">
        <v>4.93</v>
      </c>
      <c r="C478">
        <v>71</v>
      </c>
      <c r="D478">
        <v>1108</v>
      </c>
      <c r="E478">
        <v>1112</v>
      </c>
      <c r="F478">
        <v>1112</v>
      </c>
      <c r="G478">
        <v>1112</v>
      </c>
      <c r="H478">
        <f t="shared" si="35"/>
        <v>24574.400000000001</v>
      </c>
      <c r="I478">
        <f t="shared" si="36"/>
        <v>0.10350000000000002</v>
      </c>
      <c r="J478">
        <f t="shared" si="37"/>
        <v>9.8486946714653967E-2</v>
      </c>
      <c r="K478">
        <f t="shared" si="38"/>
        <v>9.8486946714653967E-2</v>
      </c>
      <c r="L478">
        <f t="shared" si="39"/>
        <v>1.1034999999999999</v>
      </c>
    </row>
    <row r="479" spans="1:12" x14ac:dyDescent="0.15">
      <c r="A479">
        <v>2037610</v>
      </c>
      <c r="B479">
        <v>4.92</v>
      </c>
      <c r="C479">
        <v>71</v>
      </c>
      <c r="D479">
        <v>1108</v>
      </c>
      <c r="E479">
        <v>1112</v>
      </c>
      <c r="F479">
        <v>1112</v>
      </c>
      <c r="G479">
        <v>1112</v>
      </c>
      <c r="H479">
        <f t="shared" si="35"/>
        <v>24634.400000000001</v>
      </c>
      <c r="I479">
        <f t="shared" si="36"/>
        <v>0.10400000000000001</v>
      </c>
      <c r="J479">
        <f t="shared" si="37"/>
        <v>9.8939947854903648E-2</v>
      </c>
      <c r="K479">
        <f t="shared" si="38"/>
        <v>9.8939947854903648E-2</v>
      </c>
      <c r="L479">
        <f t="shared" si="39"/>
        <v>1.1040000000000001</v>
      </c>
    </row>
    <row r="480" spans="1:12" x14ac:dyDescent="0.15">
      <c r="A480">
        <v>2041208</v>
      </c>
      <c r="B480">
        <v>4.92</v>
      </c>
      <c r="C480">
        <v>71</v>
      </c>
      <c r="D480">
        <v>1108</v>
      </c>
      <c r="E480">
        <v>1112</v>
      </c>
      <c r="F480">
        <v>1112</v>
      </c>
      <c r="G480">
        <v>1112</v>
      </c>
      <c r="H480">
        <f t="shared" si="35"/>
        <v>24694.366666666665</v>
      </c>
      <c r="I480">
        <f t="shared" si="36"/>
        <v>0.10400000000000001</v>
      </c>
      <c r="J480">
        <f t="shared" si="37"/>
        <v>9.8939947854903648E-2</v>
      </c>
      <c r="K480">
        <f t="shared" si="38"/>
        <v>9.8939947854903648E-2</v>
      </c>
      <c r="L480">
        <f t="shared" si="39"/>
        <v>1.1040000000000001</v>
      </c>
    </row>
    <row r="481" spans="1:12" x14ac:dyDescent="0.15">
      <c r="A481">
        <v>2044813</v>
      </c>
      <c r="B481">
        <v>4.92</v>
      </c>
      <c r="C481">
        <v>71</v>
      </c>
      <c r="D481">
        <v>1108</v>
      </c>
      <c r="E481">
        <v>1112</v>
      </c>
      <c r="F481">
        <v>1112</v>
      </c>
      <c r="G481">
        <v>1112</v>
      </c>
      <c r="H481">
        <f t="shared" si="35"/>
        <v>24754.45</v>
      </c>
      <c r="I481">
        <f t="shared" si="36"/>
        <v>0.10400000000000001</v>
      </c>
      <c r="J481">
        <f t="shared" si="37"/>
        <v>9.8939947854903648E-2</v>
      </c>
      <c r="K481">
        <f t="shared" si="38"/>
        <v>9.8939947854903648E-2</v>
      </c>
      <c r="L481">
        <f t="shared" si="39"/>
        <v>1.1040000000000001</v>
      </c>
    </row>
    <row r="482" spans="1:12" x14ac:dyDescent="0.15">
      <c r="A482">
        <v>2048413</v>
      </c>
      <c r="B482">
        <v>4.91</v>
      </c>
      <c r="C482">
        <v>71</v>
      </c>
      <c r="D482">
        <v>1108</v>
      </c>
      <c r="E482">
        <v>1111</v>
      </c>
      <c r="F482">
        <v>1112</v>
      </c>
      <c r="G482">
        <v>1112</v>
      </c>
      <c r="H482">
        <f t="shared" si="35"/>
        <v>24814.45</v>
      </c>
      <c r="I482">
        <f t="shared" si="36"/>
        <v>0.1045</v>
      </c>
      <c r="J482">
        <f t="shared" si="37"/>
        <v>9.9392743878034845E-2</v>
      </c>
      <c r="K482">
        <f t="shared" si="38"/>
        <v>9.9392743878034845E-2</v>
      </c>
      <c r="L482">
        <f t="shared" si="39"/>
        <v>1.1045</v>
      </c>
    </row>
    <row r="483" spans="1:12" x14ac:dyDescent="0.15">
      <c r="A483">
        <v>2052013</v>
      </c>
      <c r="B483">
        <v>4.91</v>
      </c>
      <c r="C483">
        <v>71</v>
      </c>
      <c r="D483">
        <v>1108</v>
      </c>
      <c r="E483">
        <v>1111</v>
      </c>
      <c r="F483">
        <v>1112</v>
      </c>
      <c r="G483">
        <v>1112</v>
      </c>
      <c r="H483">
        <f t="shared" si="35"/>
        <v>24874.45</v>
      </c>
      <c r="I483">
        <f t="shared" si="36"/>
        <v>0.1045</v>
      </c>
      <c r="J483">
        <f t="shared" si="37"/>
        <v>9.9392743878034845E-2</v>
      </c>
      <c r="K483">
        <f t="shared" si="38"/>
        <v>9.9392743878034845E-2</v>
      </c>
      <c r="L483">
        <f t="shared" si="39"/>
        <v>1.1045</v>
      </c>
    </row>
    <row r="484" spans="1:12" x14ac:dyDescent="0.15">
      <c r="A484">
        <v>2055608</v>
      </c>
      <c r="B484">
        <v>4.91</v>
      </c>
      <c r="C484">
        <v>71</v>
      </c>
      <c r="D484">
        <v>1108</v>
      </c>
      <c r="E484">
        <v>1112</v>
      </c>
      <c r="F484">
        <v>1112</v>
      </c>
      <c r="G484">
        <v>1112</v>
      </c>
      <c r="H484">
        <f t="shared" si="35"/>
        <v>24934.366666666665</v>
      </c>
      <c r="I484">
        <f t="shared" si="36"/>
        <v>0.1045</v>
      </c>
      <c r="J484">
        <f t="shared" si="37"/>
        <v>9.9392743878034845E-2</v>
      </c>
      <c r="K484">
        <f t="shared" si="38"/>
        <v>9.9392743878034845E-2</v>
      </c>
      <c r="L484">
        <f t="shared" si="39"/>
        <v>1.1045</v>
      </c>
    </row>
    <row r="485" spans="1:12" x14ac:dyDescent="0.15">
      <c r="A485">
        <v>2059208</v>
      </c>
      <c r="B485">
        <v>4.9000000000000004</v>
      </c>
      <c r="C485">
        <v>71</v>
      </c>
      <c r="D485">
        <v>1108</v>
      </c>
      <c r="E485">
        <v>1112</v>
      </c>
      <c r="F485">
        <v>1112</v>
      </c>
      <c r="G485">
        <v>1112</v>
      </c>
      <c r="H485">
        <f t="shared" si="35"/>
        <v>24994.366666666665</v>
      </c>
      <c r="I485">
        <f t="shared" si="36"/>
        <v>0.10499999999999998</v>
      </c>
      <c r="J485">
        <f t="shared" si="37"/>
        <v>9.9845334969716121E-2</v>
      </c>
      <c r="K485">
        <f t="shared" si="38"/>
        <v>9.9845334969716121E-2</v>
      </c>
      <c r="L485">
        <f t="shared" si="39"/>
        <v>1.105</v>
      </c>
    </row>
    <row r="486" spans="1:12" x14ac:dyDescent="0.15">
      <c r="A486">
        <v>2062810</v>
      </c>
      <c r="B486">
        <v>4.9000000000000004</v>
      </c>
      <c r="C486">
        <v>71</v>
      </c>
      <c r="D486">
        <v>1108</v>
      </c>
      <c r="E486">
        <v>1111</v>
      </c>
      <c r="F486">
        <v>1112</v>
      </c>
      <c r="G486">
        <v>1112</v>
      </c>
      <c r="H486">
        <f t="shared" si="35"/>
        <v>25054.400000000001</v>
      </c>
      <c r="I486">
        <f t="shared" si="36"/>
        <v>0.10499999999999998</v>
      </c>
      <c r="J486">
        <f t="shared" si="37"/>
        <v>9.9845334969716121E-2</v>
      </c>
      <c r="K486">
        <f t="shared" si="38"/>
        <v>9.9845334969716121E-2</v>
      </c>
      <c r="L486">
        <f t="shared" si="39"/>
        <v>1.105</v>
      </c>
    </row>
    <row r="487" spans="1:12" x14ac:dyDescent="0.15">
      <c r="A487">
        <v>2066409</v>
      </c>
      <c r="B487">
        <v>4.8899999999999997</v>
      </c>
      <c r="C487">
        <v>71</v>
      </c>
      <c r="D487">
        <v>1108</v>
      </c>
      <c r="E487">
        <v>1111</v>
      </c>
      <c r="F487">
        <v>1112</v>
      </c>
      <c r="G487">
        <v>1112</v>
      </c>
      <c r="H487">
        <f t="shared" si="35"/>
        <v>25114.383333333335</v>
      </c>
      <c r="I487">
        <f t="shared" si="36"/>
        <v>0.10550000000000002</v>
      </c>
      <c r="J487">
        <f t="shared" si="37"/>
        <v>0.10029772131536387</v>
      </c>
      <c r="K487">
        <f t="shared" si="38"/>
        <v>0.10029772131536387</v>
      </c>
      <c r="L487">
        <f t="shared" si="39"/>
        <v>1.1054999999999999</v>
      </c>
    </row>
    <row r="488" spans="1:12" x14ac:dyDescent="0.15">
      <c r="A488">
        <v>2070009</v>
      </c>
      <c r="B488">
        <v>4.9000000000000004</v>
      </c>
      <c r="C488">
        <v>71</v>
      </c>
      <c r="D488">
        <v>1108</v>
      </c>
      <c r="E488">
        <v>1112</v>
      </c>
      <c r="F488">
        <v>1112</v>
      </c>
      <c r="G488">
        <v>1112</v>
      </c>
      <c r="H488">
        <f t="shared" si="35"/>
        <v>25174.383333333335</v>
      </c>
      <c r="I488">
        <f t="shared" si="36"/>
        <v>0.10499999999999998</v>
      </c>
      <c r="J488">
        <f t="shared" si="37"/>
        <v>9.9845334969716121E-2</v>
      </c>
      <c r="K488">
        <f t="shared" si="38"/>
        <v>9.9845334969716121E-2</v>
      </c>
      <c r="L488">
        <f t="shared" si="39"/>
        <v>1.105</v>
      </c>
    </row>
    <row r="489" spans="1:12" x14ac:dyDescent="0.15">
      <c r="A489">
        <v>2073613</v>
      </c>
      <c r="B489">
        <v>4.8899999999999997</v>
      </c>
      <c r="C489">
        <v>71</v>
      </c>
      <c r="D489">
        <v>1108</v>
      </c>
      <c r="E489">
        <v>1111</v>
      </c>
      <c r="F489">
        <v>1112</v>
      </c>
      <c r="G489">
        <v>1112</v>
      </c>
      <c r="H489">
        <f t="shared" si="35"/>
        <v>25234.45</v>
      </c>
      <c r="I489">
        <f t="shared" si="36"/>
        <v>0.10550000000000002</v>
      </c>
      <c r="J489">
        <f t="shared" si="37"/>
        <v>0.10029772131536387</v>
      </c>
      <c r="K489">
        <f t="shared" si="38"/>
        <v>0.10029772131536387</v>
      </c>
      <c r="L489">
        <f t="shared" si="39"/>
        <v>1.1054999999999999</v>
      </c>
    </row>
    <row r="490" spans="1:12" x14ac:dyDescent="0.15">
      <c r="A490">
        <v>2077209</v>
      </c>
      <c r="B490">
        <v>4.88</v>
      </c>
      <c r="C490">
        <v>71</v>
      </c>
      <c r="D490">
        <v>1108</v>
      </c>
      <c r="E490">
        <v>1112</v>
      </c>
      <c r="F490">
        <v>1112</v>
      </c>
      <c r="G490">
        <v>1112</v>
      </c>
      <c r="H490">
        <f t="shared" si="35"/>
        <v>25294.383333333335</v>
      </c>
      <c r="I490">
        <f t="shared" si="36"/>
        <v>0.10600000000000001</v>
      </c>
      <c r="J490">
        <f t="shared" si="37"/>
        <v>0.10074990310014315</v>
      </c>
      <c r="K490">
        <f t="shared" si="38"/>
        <v>0.10074990310014315</v>
      </c>
      <c r="L490">
        <f t="shared" si="39"/>
        <v>1.1060000000000001</v>
      </c>
    </row>
    <row r="491" spans="1:12" x14ac:dyDescent="0.15">
      <c r="A491">
        <v>2080809</v>
      </c>
      <c r="B491">
        <v>4.8899999999999997</v>
      </c>
      <c r="C491">
        <v>71</v>
      </c>
      <c r="D491">
        <v>1108</v>
      </c>
      <c r="E491">
        <v>1111</v>
      </c>
      <c r="F491">
        <v>1112</v>
      </c>
      <c r="G491">
        <v>1112</v>
      </c>
      <c r="H491">
        <f t="shared" si="35"/>
        <v>25354.383333333335</v>
      </c>
      <c r="I491">
        <f t="shared" si="36"/>
        <v>0.10550000000000002</v>
      </c>
      <c r="J491">
        <f t="shared" si="37"/>
        <v>0.10029772131536387</v>
      </c>
      <c r="K491">
        <f t="shared" si="38"/>
        <v>0.10029772131536387</v>
      </c>
      <c r="L491">
        <f t="shared" si="39"/>
        <v>1.1054999999999999</v>
      </c>
    </row>
    <row r="492" spans="1:12" x14ac:dyDescent="0.15">
      <c r="A492">
        <v>2084411</v>
      </c>
      <c r="B492">
        <v>4.88</v>
      </c>
      <c r="C492">
        <v>71</v>
      </c>
      <c r="D492">
        <v>1108</v>
      </c>
      <c r="E492">
        <v>1111</v>
      </c>
      <c r="F492">
        <v>1112</v>
      </c>
      <c r="G492">
        <v>1112</v>
      </c>
      <c r="H492">
        <f t="shared" si="35"/>
        <v>25414.416666666668</v>
      </c>
      <c r="I492">
        <f t="shared" si="36"/>
        <v>0.10600000000000001</v>
      </c>
      <c r="J492">
        <f t="shared" si="37"/>
        <v>0.10074990310014315</v>
      </c>
      <c r="K492">
        <f t="shared" si="38"/>
        <v>0.10074990310014315</v>
      </c>
      <c r="L492">
        <f t="shared" si="39"/>
        <v>1.1060000000000001</v>
      </c>
    </row>
    <row r="493" spans="1:12" x14ac:dyDescent="0.15">
      <c r="A493">
        <v>2088008</v>
      </c>
      <c r="B493">
        <v>4.88</v>
      </c>
      <c r="C493">
        <v>71</v>
      </c>
      <c r="D493">
        <v>1108</v>
      </c>
      <c r="E493">
        <v>1112</v>
      </c>
      <c r="F493">
        <v>1112</v>
      </c>
      <c r="G493">
        <v>1112</v>
      </c>
      <c r="H493">
        <f t="shared" si="35"/>
        <v>25474.366666666665</v>
      </c>
      <c r="I493">
        <f t="shared" si="36"/>
        <v>0.10600000000000001</v>
      </c>
      <c r="J493">
        <f t="shared" si="37"/>
        <v>0.10074990310014315</v>
      </c>
      <c r="K493">
        <f t="shared" si="38"/>
        <v>0.10074990310014315</v>
      </c>
      <c r="L493">
        <f t="shared" si="39"/>
        <v>1.1060000000000001</v>
      </c>
    </row>
    <row r="494" spans="1:12" x14ac:dyDescent="0.15">
      <c r="A494">
        <v>2091610</v>
      </c>
      <c r="B494">
        <v>4.88</v>
      </c>
      <c r="C494">
        <v>71</v>
      </c>
      <c r="D494">
        <v>1108</v>
      </c>
      <c r="E494">
        <v>1111</v>
      </c>
      <c r="F494">
        <v>1112</v>
      </c>
      <c r="G494">
        <v>1112</v>
      </c>
      <c r="H494">
        <f t="shared" si="35"/>
        <v>25534.400000000001</v>
      </c>
      <c r="I494">
        <f t="shared" si="36"/>
        <v>0.10600000000000001</v>
      </c>
      <c r="J494">
        <f t="shared" si="37"/>
        <v>0.10074990310014315</v>
      </c>
      <c r="K494">
        <f t="shared" si="38"/>
        <v>0.10074990310014315</v>
      </c>
      <c r="L494">
        <f t="shared" si="39"/>
        <v>1.1060000000000001</v>
      </c>
    </row>
    <row r="495" spans="1:12" x14ac:dyDescent="0.15">
      <c r="A495">
        <v>2095213</v>
      </c>
      <c r="B495">
        <v>4.87</v>
      </c>
      <c r="C495">
        <v>71</v>
      </c>
      <c r="D495">
        <v>1108</v>
      </c>
      <c r="E495">
        <v>1112</v>
      </c>
      <c r="F495">
        <v>1112</v>
      </c>
      <c r="G495">
        <v>1112</v>
      </c>
      <c r="H495">
        <f t="shared" si="35"/>
        <v>25594.45</v>
      </c>
      <c r="I495">
        <f t="shared" si="36"/>
        <v>0.1065</v>
      </c>
      <c r="J495">
        <f t="shared" si="37"/>
        <v>0.10120188050896733</v>
      </c>
      <c r="K495">
        <f t="shared" si="38"/>
        <v>0.10120188050896733</v>
      </c>
      <c r="L495">
        <f t="shared" si="39"/>
        <v>1.1065</v>
      </c>
    </row>
    <row r="496" spans="1:12" x14ac:dyDescent="0.15">
      <c r="A496">
        <v>2098809</v>
      </c>
      <c r="B496">
        <v>4.87</v>
      </c>
      <c r="C496">
        <v>71</v>
      </c>
      <c r="D496">
        <v>1108</v>
      </c>
      <c r="E496">
        <v>1111</v>
      </c>
      <c r="F496">
        <v>1112</v>
      </c>
      <c r="G496">
        <v>1112</v>
      </c>
      <c r="H496">
        <f t="shared" si="35"/>
        <v>25654.383333333335</v>
      </c>
      <c r="I496">
        <f t="shared" si="36"/>
        <v>0.1065</v>
      </c>
      <c r="J496">
        <f t="shared" si="37"/>
        <v>0.10120188050896733</v>
      </c>
      <c r="K496">
        <f t="shared" si="38"/>
        <v>0.10120188050896733</v>
      </c>
      <c r="L496">
        <f t="shared" si="39"/>
        <v>1.1065</v>
      </c>
    </row>
    <row r="497" spans="1:12" x14ac:dyDescent="0.15">
      <c r="A497">
        <v>2102412</v>
      </c>
      <c r="B497">
        <v>4.8600000000000003</v>
      </c>
      <c r="C497">
        <v>71</v>
      </c>
      <c r="D497">
        <v>1108</v>
      </c>
      <c r="E497">
        <v>1112</v>
      </c>
      <c r="F497">
        <v>1112</v>
      </c>
      <c r="G497">
        <v>1112</v>
      </c>
      <c r="H497">
        <f t="shared" si="35"/>
        <v>25714.433333333334</v>
      </c>
      <c r="I497">
        <f t="shared" si="36"/>
        <v>0.10699999999999998</v>
      </c>
      <c r="J497">
        <f t="shared" si="37"/>
        <v>0.10165365372649982</v>
      </c>
      <c r="K497">
        <f t="shared" si="38"/>
        <v>0.10165365372649982</v>
      </c>
      <c r="L497">
        <f t="shared" si="39"/>
        <v>1.107</v>
      </c>
    </row>
    <row r="498" spans="1:12" x14ac:dyDescent="0.15">
      <c r="A498">
        <v>2106008</v>
      </c>
      <c r="B498">
        <v>4.8600000000000003</v>
      </c>
      <c r="C498">
        <v>71</v>
      </c>
      <c r="D498">
        <v>1108</v>
      </c>
      <c r="E498">
        <v>1112</v>
      </c>
      <c r="F498">
        <v>1112</v>
      </c>
      <c r="G498">
        <v>1112</v>
      </c>
      <c r="H498">
        <f t="shared" si="35"/>
        <v>25774.366666666665</v>
      </c>
      <c r="I498">
        <f t="shared" si="36"/>
        <v>0.10699999999999998</v>
      </c>
      <c r="J498">
        <f t="shared" si="37"/>
        <v>0.10165365372649982</v>
      </c>
      <c r="K498">
        <f t="shared" si="38"/>
        <v>0.10165365372649982</v>
      </c>
      <c r="L498">
        <f t="shared" si="39"/>
        <v>1.107</v>
      </c>
    </row>
    <row r="499" spans="1:12" x14ac:dyDescent="0.15">
      <c r="A499">
        <v>2109609</v>
      </c>
      <c r="B499">
        <v>4.8600000000000003</v>
      </c>
      <c r="C499">
        <v>71</v>
      </c>
      <c r="D499">
        <v>1108</v>
      </c>
      <c r="E499">
        <v>1111</v>
      </c>
      <c r="F499">
        <v>1112</v>
      </c>
      <c r="G499">
        <v>1112</v>
      </c>
      <c r="H499">
        <f t="shared" si="35"/>
        <v>25834.383333333335</v>
      </c>
      <c r="I499">
        <f t="shared" si="36"/>
        <v>0.10699999999999998</v>
      </c>
      <c r="J499">
        <f t="shared" si="37"/>
        <v>0.10165365372649982</v>
      </c>
      <c r="K499">
        <f t="shared" si="38"/>
        <v>0.10165365372649982</v>
      </c>
      <c r="L499">
        <f t="shared" si="39"/>
        <v>1.107</v>
      </c>
    </row>
    <row r="500" spans="1:12" x14ac:dyDescent="0.15">
      <c r="A500">
        <v>2113209</v>
      </c>
      <c r="B500">
        <v>4.8600000000000003</v>
      </c>
      <c r="C500">
        <v>71</v>
      </c>
      <c r="D500">
        <v>1108</v>
      </c>
      <c r="E500">
        <v>1111</v>
      </c>
      <c r="F500">
        <v>1112</v>
      </c>
      <c r="G500">
        <v>1112</v>
      </c>
      <c r="H500">
        <f t="shared" si="35"/>
        <v>25894.383333333335</v>
      </c>
      <c r="I500">
        <f t="shared" si="36"/>
        <v>0.10699999999999998</v>
      </c>
      <c r="J500">
        <f t="shared" si="37"/>
        <v>0.10165365372649982</v>
      </c>
      <c r="K500">
        <f t="shared" si="38"/>
        <v>0.10165365372649982</v>
      </c>
      <c r="L500">
        <f t="shared" si="39"/>
        <v>1.107</v>
      </c>
    </row>
    <row r="501" spans="1:12" x14ac:dyDescent="0.15">
      <c r="A501">
        <v>2116810</v>
      </c>
      <c r="B501">
        <v>4.8499999999999996</v>
      </c>
      <c r="C501">
        <v>71</v>
      </c>
      <c r="D501">
        <v>1108</v>
      </c>
      <c r="E501">
        <v>1111</v>
      </c>
      <c r="F501">
        <v>1112</v>
      </c>
      <c r="G501">
        <v>1112</v>
      </c>
      <c r="H501">
        <f t="shared" si="35"/>
        <v>25954.400000000001</v>
      </c>
      <c r="I501">
        <f t="shared" si="36"/>
        <v>0.10750000000000003</v>
      </c>
      <c r="J501">
        <f t="shared" si="37"/>
        <v>0.10210522293715359</v>
      </c>
      <c r="K501">
        <f t="shared" si="38"/>
        <v>0.10210522293715359</v>
      </c>
      <c r="L501">
        <f t="shared" si="39"/>
        <v>1.1074999999999999</v>
      </c>
    </row>
    <row r="502" spans="1:12" x14ac:dyDescent="0.15">
      <c r="A502">
        <v>2120412</v>
      </c>
      <c r="B502">
        <v>4.8499999999999996</v>
      </c>
      <c r="C502">
        <v>71</v>
      </c>
      <c r="D502">
        <v>1108</v>
      </c>
      <c r="E502">
        <v>1111</v>
      </c>
      <c r="F502">
        <v>1112</v>
      </c>
      <c r="G502">
        <v>1112</v>
      </c>
      <c r="H502">
        <f t="shared" si="35"/>
        <v>26014.433333333334</v>
      </c>
      <c r="I502">
        <f t="shared" si="36"/>
        <v>0.10750000000000003</v>
      </c>
      <c r="J502">
        <f t="shared" si="37"/>
        <v>0.10210522293715359</v>
      </c>
      <c r="K502">
        <f t="shared" si="38"/>
        <v>0.10210522293715359</v>
      </c>
      <c r="L502">
        <f t="shared" si="39"/>
        <v>1.1074999999999999</v>
      </c>
    </row>
    <row r="503" spans="1:12" x14ac:dyDescent="0.15">
      <c r="A503">
        <v>2124008</v>
      </c>
      <c r="B503">
        <v>4.8499999999999996</v>
      </c>
      <c r="C503">
        <v>71</v>
      </c>
      <c r="D503">
        <v>1108</v>
      </c>
      <c r="E503">
        <v>1111</v>
      </c>
      <c r="F503">
        <v>1112</v>
      </c>
      <c r="G503">
        <v>1112</v>
      </c>
      <c r="H503">
        <f t="shared" si="35"/>
        <v>26074.366666666665</v>
      </c>
      <c r="I503">
        <f t="shared" si="36"/>
        <v>0.10750000000000003</v>
      </c>
      <c r="J503">
        <f t="shared" si="37"/>
        <v>0.10210522293715359</v>
      </c>
      <c r="K503">
        <f t="shared" si="38"/>
        <v>0.10210522293715359</v>
      </c>
      <c r="L503">
        <f t="shared" si="39"/>
        <v>1.1074999999999999</v>
      </c>
    </row>
    <row r="504" spans="1:12" x14ac:dyDescent="0.15">
      <c r="A504">
        <v>2127608</v>
      </c>
      <c r="B504">
        <v>4.84</v>
      </c>
      <c r="C504">
        <v>71</v>
      </c>
      <c r="D504">
        <v>1108</v>
      </c>
      <c r="E504">
        <v>1112</v>
      </c>
      <c r="F504">
        <v>1112</v>
      </c>
      <c r="G504">
        <v>1112</v>
      </c>
      <c r="H504">
        <f t="shared" si="35"/>
        <v>26134.366666666665</v>
      </c>
      <c r="I504">
        <f t="shared" si="36"/>
        <v>0.10800000000000001</v>
      </c>
      <c r="J504">
        <f t="shared" si="37"/>
        <v>0.10255658832509215</v>
      </c>
      <c r="K504">
        <f t="shared" si="38"/>
        <v>0.10255658832509215</v>
      </c>
      <c r="L504">
        <f t="shared" si="39"/>
        <v>1.1080000000000001</v>
      </c>
    </row>
    <row r="505" spans="1:12" x14ac:dyDescent="0.15">
      <c r="A505">
        <v>2131210</v>
      </c>
      <c r="B505">
        <v>4.83</v>
      </c>
      <c r="C505">
        <v>71</v>
      </c>
      <c r="D505">
        <v>1108</v>
      </c>
      <c r="E505">
        <v>1111</v>
      </c>
      <c r="F505">
        <v>1112</v>
      </c>
      <c r="G505">
        <v>1112</v>
      </c>
      <c r="H505">
        <f t="shared" si="35"/>
        <v>26194.400000000001</v>
      </c>
      <c r="I505">
        <f t="shared" si="36"/>
        <v>0.1085</v>
      </c>
      <c r="J505">
        <f t="shared" si="37"/>
        <v>0.10300775007422915</v>
      </c>
      <c r="K505">
        <f t="shared" si="38"/>
        <v>0.10300775007422915</v>
      </c>
      <c r="L505">
        <f t="shared" si="39"/>
        <v>1.1085</v>
      </c>
    </row>
    <row r="506" spans="1:12" x14ac:dyDescent="0.15">
      <c r="A506">
        <v>2134809</v>
      </c>
      <c r="B506">
        <v>4.84</v>
      </c>
      <c r="C506">
        <v>71</v>
      </c>
      <c r="D506">
        <v>1108</v>
      </c>
      <c r="E506">
        <v>1111</v>
      </c>
      <c r="F506">
        <v>1112</v>
      </c>
      <c r="G506">
        <v>1112</v>
      </c>
      <c r="H506">
        <f t="shared" si="35"/>
        <v>26254.383333333335</v>
      </c>
      <c r="I506">
        <f t="shared" si="36"/>
        <v>0.10800000000000001</v>
      </c>
      <c r="J506">
        <f t="shared" si="37"/>
        <v>0.10255658832509215</v>
      </c>
      <c r="K506">
        <f t="shared" si="38"/>
        <v>0.10255658832509215</v>
      </c>
      <c r="L506">
        <f t="shared" si="39"/>
        <v>1.1080000000000001</v>
      </c>
    </row>
    <row r="507" spans="1:12" x14ac:dyDescent="0.15">
      <c r="A507">
        <v>2138409</v>
      </c>
      <c r="B507">
        <v>4.84</v>
      </c>
      <c r="C507">
        <v>71</v>
      </c>
      <c r="D507">
        <v>1108</v>
      </c>
      <c r="E507">
        <v>1111</v>
      </c>
      <c r="F507">
        <v>1112</v>
      </c>
      <c r="G507">
        <v>1112</v>
      </c>
      <c r="H507">
        <f t="shared" si="35"/>
        <v>26314.383333333335</v>
      </c>
      <c r="I507">
        <f t="shared" si="36"/>
        <v>0.10800000000000001</v>
      </c>
      <c r="J507">
        <f t="shared" si="37"/>
        <v>0.10255658832509215</v>
      </c>
      <c r="K507">
        <f t="shared" si="38"/>
        <v>0.10255658832509215</v>
      </c>
      <c r="L507">
        <f t="shared" si="39"/>
        <v>1.1080000000000001</v>
      </c>
    </row>
    <row r="508" spans="1:12" x14ac:dyDescent="0.15">
      <c r="A508">
        <v>2142009</v>
      </c>
      <c r="B508">
        <v>4.83</v>
      </c>
      <c r="C508">
        <v>71</v>
      </c>
      <c r="D508">
        <v>1108</v>
      </c>
      <c r="E508">
        <v>1112</v>
      </c>
      <c r="F508">
        <v>1112</v>
      </c>
      <c r="G508">
        <v>1112</v>
      </c>
      <c r="H508">
        <f t="shared" si="35"/>
        <v>26374.383333333335</v>
      </c>
      <c r="I508">
        <f t="shared" si="36"/>
        <v>0.1085</v>
      </c>
      <c r="J508">
        <f t="shared" si="37"/>
        <v>0.10300775007422915</v>
      </c>
      <c r="K508">
        <f t="shared" si="38"/>
        <v>0.10300775007422915</v>
      </c>
      <c r="L508">
        <f t="shared" si="39"/>
        <v>1.1085</v>
      </c>
    </row>
    <row r="509" spans="1:12" x14ac:dyDescent="0.15">
      <c r="A509">
        <v>2145609</v>
      </c>
      <c r="B509">
        <v>4.82</v>
      </c>
      <c r="C509">
        <v>71</v>
      </c>
      <c r="D509">
        <v>1108</v>
      </c>
      <c r="E509">
        <v>1111</v>
      </c>
      <c r="F509">
        <v>1112</v>
      </c>
      <c r="G509">
        <v>1112</v>
      </c>
      <c r="H509">
        <f t="shared" si="35"/>
        <v>26434.383333333335</v>
      </c>
      <c r="I509">
        <f t="shared" si="36"/>
        <v>0.10899999999999999</v>
      </c>
      <c r="J509">
        <f t="shared" si="37"/>
        <v>0.10345870836822997</v>
      </c>
      <c r="K509">
        <f t="shared" si="38"/>
        <v>0.10345870836822997</v>
      </c>
      <c r="L509">
        <f t="shared" si="39"/>
        <v>1.109</v>
      </c>
    </row>
    <row r="510" spans="1:12" x14ac:dyDescent="0.15">
      <c r="A510">
        <v>2149211</v>
      </c>
      <c r="B510">
        <v>4.82</v>
      </c>
      <c r="C510">
        <v>71</v>
      </c>
      <c r="D510">
        <v>1108</v>
      </c>
      <c r="E510">
        <v>1111</v>
      </c>
      <c r="F510">
        <v>1112</v>
      </c>
      <c r="G510">
        <v>1112</v>
      </c>
      <c r="H510">
        <f t="shared" si="35"/>
        <v>26494.416666666668</v>
      </c>
      <c r="I510">
        <f t="shared" si="36"/>
        <v>0.10899999999999999</v>
      </c>
      <c r="J510">
        <f t="shared" si="37"/>
        <v>0.10345870836822997</v>
      </c>
      <c r="K510">
        <f t="shared" si="38"/>
        <v>0.10345870836822997</v>
      </c>
      <c r="L510">
        <f t="shared" si="39"/>
        <v>1.109</v>
      </c>
    </row>
    <row r="511" spans="1:12" x14ac:dyDescent="0.15">
      <c r="A511">
        <v>2152810</v>
      </c>
      <c r="B511">
        <v>4.83</v>
      </c>
      <c r="C511">
        <v>71</v>
      </c>
      <c r="D511">
        <v>1108</v>
      </c>
      <c r="E511">
        <v>1111</v>
      </c>
      <c r="F511">
        <v>1112</v>
      </c>
      <c r="G511">
        <v>1112</v>
      </c>
      <c r="H511">
        <f t="shared" si="35"/>
        <v>26554.400000000001</v>
      </c>
      <c r="I511">
        <f t="shared" si="36"/>
        <v>0.1085</v>
      </c>
      <c r="J511">
        <f t="shared" si="37"/>
        <v>0.10300775007422915</v>
      </c>
      <c r="K511">
        <f t="shared" si="38"/>
        <v>0.10300775007422915</v>
      </c>
      <c r="L511">
        <f t="shared" si="39"/>
        <v>1.1085</v>
      </c>
    </row>
    <row r="512" spans="1:12" x14ac:dyDescent="0.15">
      <c r="A512">
        <v>2156410</v>
      </c>
      <c r="B512">
        <v>4.82</v>
      </c>
      <c r="C512">
        <v>71</v>
      </c>
      <c r="D512">
        <v>1108</v>
      </c>
      <c r="E512">
        <v>1112</v>
      </c>
      <c r="F512">
        <v>1112</v>
      </c>
      <c r="G512">
        <v>1112</v>
      </c>
      <c r="H512">
        <f t="shared" si="35"/>
        <v>26614.400000000001</v>
      </c>
      <c r="I512">
        <f t="shared" si="36"/>
        <v>0.10899999999999999</v>
      </c>
      <c r="J512">
        <f t="shared" si="37"/>
        <v>0.10345870836822997</v>
      </c>
      <c r="K512">
        <f t="shared" si="38"/>
        <v>0.10345870836822997</v>
      </c>
      <c r="L512">
        <f t="shared" si="39"/>
        <v>1.109</v>
      </c>
    </row>
    <row r="513" spans="1:12" x14ac:dyDescent="0.15">
      <c r="A513">
        <v>2160009</v>
      </c>
      <c r="B513">
        <v>4.8099999999999996</v>
      </c>
      <c r="C513">
        <v>71</v>
      </c>
      <c r="D513">
        <v>1108</v>
      </c>
      <c r="E513">
        <v>1111</v>
      </c>
      <c r="F513">
        <v>1112</v>
      </c>
      <c r="G513">
        <v>1112</v>
      </c>
      <c r="H513">
        <f t="shared" si="35"/>
        <v>26674.383333333335</v>
      </c>
      <c r="I513">
        <f t="shared" si="36"/>
        <v>0.10950000000000003</v>
      </c>
      <c r="J513">
        <f t="shared" si="37"/>
        <v>0.10390946339051149</v>
      </c>
      <c r="K513">
        <f t="shared" si="38"/>
        <v>0.10390946339051149</v>
      </c>
      <c r="L513">
        <f t="shared" si="39"/>
        <v>1.1094999999999999</v>
      </c>
    </row>
    <row r="514" spans="1:12" x14ac:dyDescent="0.15">
      <c r="A514">
        <v>2163615</v>
      </c>
      <c r="B514">
        <v>4.8099999999999996</v>
      </c>
      <c r="C514">
        <v>71</v>
      </c>
      <c r="D514">
        <v>1108</v>
      </c>
      <c r="E514">
        <v>1111</v>
      </c>
      <c r="F514">
        <v>1112</v>
      </c>
      <c r="G514">
        <v>1112</v>
      </c>
      <c r="H514">
        <f t="shared" ref="H514:H577" si="40">(A514-$A$6)/60</f>
        <v>26734.483333333334</v>
      </c>
      <c r="I514">
        <f t="shared" ref="I514:I577" si="41">(7-B514)*0.05/1</f>
        <v>0.10950000000000003</v>
      </c>
      <c r="J514">
        <f t="shared" ref="J514:J577" si="42">LN(1+I514)</f>
        <v>0.10390946339051149</v>
      </c>
      <c r="K514">
        <f t="shared" ref="K514:K577" si="43">J514</f>
        <v>0.10390946339051149</v>
      </c>
      <c r="L514">
        <f t="shared" ref="L514:L577" si="44">1+I514</f>
        <v>1.1094999999999999</v>
      </c>
    </row>
    <row r="515" spans="1:12" x14ac:dyDescent="0.15">
      <c r="A515">
        <v>2167209</v>
      </c>
      <c r="B515">
        <v>4.8099999999999996</v>
      </c>
      <c r="C515">
        <v>71</v>
      </c>
      <c r="D515">
        <v>1108</v>
      </c>
      <c r="E515">
        <v>1112</v>
      </c>
      <c r="F515">
        <v>1112</v>
      </c>
      <c r="G515">
        <v>1112</v>
      </c>
      <c r="H515">
        <f t="shared" si="40"/>
        <v>26794.383333333335</v>
      </c>
      <c r="I515">
        <f t="shared" si="41"/>
        <v>0.10950000000000003</v>
      </c>
      <c r="J515">
        <f t="shared" si="42"/>
        <v>0.10390946339051149</v>
      </c>
      <c r="K515">
        <f t="shared" si="43"/>
        <v>0.10390946339051149</v>
      </c>
      <c r="L515">
        <f t="shared" si="44"/>
        <v>1.1094999999999999</v>
      </c>
    </row>
    <row r="516" spans="1:12" x14ac:dyDescent="0.15">
      <c r="A516">
        <v>2170811</v>
      </c>
      <c r="B516">
        <v>4.8</v>
      </c>
      <c r="C516">
        <v>71</v>
      </c>
      <c r="D516">
        <v>1108</v>
      </c>
      <c r="E516">
        <v>1112</v>
      </c>
      <c r="F516">
        <v>1112</v>
      </c>
      <c r="G516">
        <v>1112</v>
      </c>
      <c r="H516">
        <f t="shared" si="40"/>
        <v>26854.416666666668</v>
      </c>
      <c r="I516">
        <f t="shared" si="41"/>
        <v>0.11000000000000001</v>
      </c>
      <c r="J516">
        <f t="shared" si="42"/>
        <v>0.10436001532424286</v>
      </c>
      <c r="K516">
        <f t="shared" si="43"/>
        <v>0.10436001532424286</v>
      </c>
      <c r="L516">
        <f t="shared" si="44"/>
        <v>1.1100000000000001</v>
      </c>
    </row>
    <row r="517" spans="1:12" x14ac:dyDescent="0.15">
      <c r="A517">
        <v>2174409</v>
      </c>
      <c r="B517">
        <v>4.8</v>
      </c>
      <c r="C517">
        <v>71</v>
      </c>
      <c r="D517">
        <v>1108</v>
      </c>
      <c r="E517">
        <v>1111</v>
      </c>
      <c r="F517">
        <v>1112</v>
      </c>
      <c r="G517">
        <v>1112</v>
      </c>
      <c r="H517">
        <f t="shared" si="40"/>
        <v>26914.383333333335</v>
      </c>
      <c r="I517">
        <f t="shared" si="41"/>
        <v>0.11000000000000001</v>
      </c>
      <c r="J517">
        <f t="shared" si="42"/>
        <v>0.10436001532424286</v>
      </c>
      <c r="K517">
        <f t="shared" si="43"/>
        <v>0.10436001532424286</v>
      </c>
      <c r="L517">
        <f t="shared" si="44"/>
        <v>1.1100000000000001</v>
      </c>
    </row>
    <row r="518" spans="1:12" x14ac:dyDescent="0.15">
      <c r="A518">
        <v>2178010</v>
      </c>
      <c r="B518">
        <v>4.79</v>
      </c>
      <c r="C518">
        <v>71</v>
      </c>
      <c r="D518">
        <v>1108</v>
      </c>
      <c r="E518">
        <v>1111</v>
      </c>
      <c r="F518">
        <v>1112</v>
      </c>
      <c r="G518">
        <v>1112</v>
      </c>
      <c r="H518">
        <f t="shared" si="40"/>
        <v>26974.400000000001</v>
      </c>
      <c r="I518">
        <f t="shared" si="41"/>
        <v>0.1105</v>
      </c>
      <c r="J518">
        <f t="shared" si="42"/>
        <v>0.10481036435234511</v>
      </c>
      <c r="K518">
        <f t="shared" si="43"/>
        <v>0.10481036435234511</v>
      </c>
      <c r="L518">
        <f t="shared" si="44"/>
        <v>1.1105</v>
      </c>
    </row>
    <row r="519" spans="1:12" x14ac:dyDescent="0.15">
      <c r="A519">
        <v>2181609</v>
      </c>
      <c r="B519">
        <v>4.8</v>
      </c>
      <c r="C519">
        <v>71</v>
      </c>
      <c r="D519">
        <v>1108</v>
      </c>
      <c r="E519">
        <v>1112</v>
      </c>
      <c r="F519">
        <v>1112</v>
      </c>
      <c r="G519">
        <v>1112</v>
      </c>
      <c r="H519">
        <f t="shared" si="40"/>
        <v>27034.383333333335</v>
      </c>
      <c r="I519">
        <f t="shared" si="41"/>
        <v>0.11000000000000001</v>
      </c>
      <c r="J519">
        <f t="shared" si="42"/>
        <v>0.10436001532424286</v>
      </c>
      <c r="K519">
        <f t="shared" si="43"/>
        <v>0.10436001532424286</v>
      </c>
      <c r="L519">
        <f t="shared" si="44"/>
        <v>1.1100000000000001</v>
      </c>
    </row>
    <row r="520" spans="1:12" x14ac:dyDescent="0.15">
      <c r="A520">
        <v>2185211</v>
      </c>
      <c r="B520">
        <v>4.79</v>
      </c>
      <c r="C520">
        <v>71</v>
      </c>
      <c r="D520">
        <v>1108</v>
      </c>
      <c r="E520">
        <v>1112</v>
      </c>
      <c r="F520">
        <v>1112</v>
      </c>
      <c r="G520">
        <v>1112</v>
      </c>
      <c r="H520">
        <f t="shared" si="40"/>
        <v>27094.416666666668</v>
      </c>
      <c r="I520">
        <f t="shared" si="41"/>
        <v>0.1105</v>
      </c>
      <c r="J520">
        <f t="shared" si="42"/>
        <v>0.10481036435234511</v>
      </c>
      <c r="K520">
        <f t="shared" si="43"/>
        <v>0.10481036435234511</v>
      </c>
      <c r="L520">
        <f t="shared" si="44"/>
        <v>1.1105</v>
      </c>
    </row>
    <row r="521" spans="1:12" x14ac:dyDescent="0.15">
      <c r="A521">
        <v>2188809</v>
      </c>
      <c r="B521">
        <v>4.78</v>
      </c>
      <c r="C521">
        <v>71</v>
      </c>
      <c r="D521">
        <v>1108</v>
      </c>
      <c r="E521">
        <v>1112</v>
      </c>
      <c r="F521">
        <v>1112</v>
      </c>
      <c r="G521">
        <v>1112</v>
      </c>
      <c r="H521">
        <f t="shared" si="40"/>
        <v>27154.383333333335</v>
      </c>
      <c r="I521">
        <f t="shared" si="41"/>
        <v>0.11099999999999999</v>
      </c>
      <c r="J521">
        <f t="shared" si="42"/>
        <v>0.10526051065749294</v>
      </c>
      <c r="K521">
        <f t="shared" si="43"/>
        <v>0.10526051065749294</v>
      </c>
      <c r="L521">
        <f t="shared" si="44"/>
        <v>1.111</v>
      </c>
    </row>
    <row r="522" spans="1:12" x14ac:dyDescent="0.15">
      <c r="A522">
        <v>2192408</v>
      </c>
      <c r="B522">
        <v>4.78</v>
      </c>
      <c r="C522">
        <v>71</v>
      </c>
      <c r="D522">
        <v>1108</v>
      </c>
      <c r="E522">
        <v>1111</v>
      </c>
      <c r="F522">
        <v>1112</v>
      </c>
      <c r="G522">
        <v>1112</v>
      </c>
      <c r="H522">
        <f t="shared" si="40"/>
        <v>27214.366666666665</v>
      </c>
      <c r="I522">
        <f t="shared" si="41"/>
        <v>0.11099999999999999</v>
      </c>
      <c r="J522">
        <f t="shared" si="42"/>
        <v>0.10526051065749294</v>
      </c>
      <c r="K522">
        <f t="shared" si="43"/>
        <v>0.10526051065749294</v>
      </c>
      <c r="L522">
        <f t="shared" si="44"/>
        <v>1.111</v>
      </c>
    </row>
    <row r="523" spans="1:12" x14ac:dyDescent="0.15">
      <c r="A523">
        <v>2196012</v>
      </c>
      <c r="B523">
        <v>4.78</v>
      </c>
      <c r="C523">
        <v>71</v>
      </c>
      <c r="D523">
        <v>1108</v>
      </c>
      <c r="E523">
        <v>1112</v>
      </c>
      <c r="F523">
        <v>1112</v>
      </c>
      <c r="G523">
        <v>1112</v>
      </c>
      <c r="H523">
        <f t="shared" si="40"/>
        <v>27274.433333333334</v>
      </c>
      <c r="I523">
        <f t="shared" si="41"/>
        <v>0.11099999999999999</v>
      </c>
      <c r="J523">
        <f t="shared" si="42"/>
        <v>0.10526051065749294</v>
      </c>
      <c r="K523">
        <f t="shared" si="43"/>
        <v>0.10526051065749294</v>
      </c>
      <c r="L523">
        <f t="shared" si="44"/>
        <v>1.111</v>
      </c>
    </row>
    <row r="524" spans="1:12" x14ac:dyDescent="0.15">
      <c r="A524">
        <v>2199608</v>
      </c>
      <c r="B524">
        <v>4.78</v>
      </c>
      <c r="C524">
        <v>71</v>
      </c>
      <c r="D524">
        <v>1108</v>
      </c>
      <c r="E524">
        <v>1112</v>
      </c>
      <c r="F524">
        <v>1112</v>
      </c>
      <c r="G524">
        <v>1112</v>
      </c>
      <c r="H524">
        <f t="shared" si="40"/>
        <v>27334.366666666665</v>
      </c>
      <c r="I524">
        <f t="shared" si="41"/>
        <v>0.11099999999999999</v>
      </c>
      <c r="J524">
        <f t="shared" si="42"/>
        <v>0.10526051065749294</v>
      </c>
      <c r="K524">
        <f t="shared" si="43"/>
        <v>0.10526051065749294</v>
      </c>
      <c r="L524">
        <f t="shared" si="44"/>
        <v>1.111</v>
      </c>
    </row>
    <row r="525" spans="1:12" x14ac:dyDescent="0.15">
      <c r="A525">
        <v>2203210</v>
      </c>
      <c r="B525">
        <v>4.78</v>
      </c>
      <c r="C525">
        <v>71</v>
      </c>
      <c r="D525">
        <v>1108</v>
      </c>
      <c r="E525">
        <v>1112</v>
      </c>
      <c r="F525">
        <v>1112</v>
      </c>
      <c r="G525">
        <v>1112</v>
      </c>
      <c r="H525">
        <f t="shared" si="40"/>
        <v>27394.400000000001</v>
      </c>
      <c r="I525">
        <f t="shared" si="41"/>
        <v>0.11099999999999999</v>
      </c>
      <c r="J525">
        <f t="shared" si="42"/>
        <v>0.10526051065749294</v>
      </c>
      <c r="K525">
        <f t="shared" si="43"/>
        <v>0.10526051065749294</v>
      </c>
      <c r="L525">
        <f t="shared" si="44"/>
        <v>1.111</v>
      </c>
    </row>
    <row r="526" spans="1:12" x14ac:dyDescent="0.15">
      <c r="A526">
        <v>2206816</v>
      </c>
      <c r="B526">
        <v>4.78</v>
      </c>
      <c r="C526">
        <v>71</v>
      </c>
      <c r="D526">
        <v>1108</v>
      </c>
      <c r="E526">
        <v>1112</v>
      </c>
      <c r="F526">
        <v>1112</v>
      </c>
      <c r="G526">
        <v>1112</v>
      </c>
      <c r="H526">
        <f t="shared" si="40"/>
        <v>27454.5</v>
      </c>
      <c r="I526">
        <f t="shared" si="41"/>
        <v>0.11099999999999999</v>
      </c>
      <c r="J526">
        <f t="shared" si="42"/>
        <v>0.10526051065749294</v>
      </c>
      <c r="K526">
        <f t="shared" si="43"/>
        <v>0.10526051065749294</v>
      </c>
      <c r="L526">
        <f t="shared" si="44"/>
        <v>1.111</v>
      </c>
    </row>
    <row r="527" spans="1:12" x14ac:dyDescent="0.15">
      <c r="A527">
        <v>2210409</v>
      </c>
      <c r="B527">
        <v>4.7699999999999996</v>
      </c>
      <c r="C527">
        <v>71</v>
      </c>
      <c r="D527">
        <v>1108</v>
      </c>
      <c r="E527">
        <v>1112</v>
      </c>
      <c r="F527">
        <v>1112</v>
      </c>
      <c r="G527">
        <v>1112</v>
      </c>
      <c r="H527">
        <f t="shared" si="40"/>
        <v>27514.383333333335</v>
      </c>
      <c r="I527">
        <f t="shared" si="41"/>
        <v>0.11150000000000003</v>
      </c>
      <c r="J527">
        <f t="shared" si="42"/>
        <v>0.10571045442211416</v>
      </c>
      <c r="K527">
        <f t="shared" si="43"/>
        <v>0.10571045442211416</v>
      </c>
      <c r="L527">
        <f t="shared" si="44"/>
        <v>1.1114999999999999</v>
      </c>
    </row>
    <row r="528" spans="1:12" x14ac:dyDescent="0.15">
      <c r="A528">
        <v>2214009</v>
      </c>
      <c r="B528">
        <v>4.7699999999999996</v>
      </c>
      <c r="C528">
        <v>71</v>
      </c>
      <c r="D528">
        <v>1108</v>
      </c>
      <c r="E528">
        <v>1112</v>
      </c>
      <c r="F528">
        <v>1112</v>
      </c>
      <c r="G528">
        <v>1112</v>
      </c>
      <c r="H528">
        <f t="shared" si="40"/>
        <v>27574.383333333335</v>
      </c>
      <c r="I528">
        <f t="shared" si="41"/>
        <v>0.11150000000000003</v>
      </c>
      <c r="J528">
        <f t="shared" si="42"/>
        <v>0.10571045442211416</v>
      </c>
      <c r="K528">
        <f t="shared" si="43"/>
        <v>0.10571045442211416</v>
      </c>
      <c r="L528">
        <f t="shared" si="44"/>
        <v>1.1114999999999999</v>
      </c>
    </row>
    <row r="529" spans="1:12" x14ac:dyDescent="0.15">
      <c r="A529">
        <v>2217611</v>
      </c>
      <c r="B529">
        <v>4.76</v>
      </c>
      <c r="C529">
        <v>71</v>
      </c>
      <c r="D529">
        <v>1108</v>
      </c>
      <c r="E529">
        <v>1112</v>
      </c>
      <c r="F529">
        <v>1112</v>
      </c>
      <c r="G529">
        <v>1112</v>
      </c>
      <c r="H529">
        <f t="shared" si="40"/>
        <v>27634.416666666668</v>
      </c>
      <c r="I529">
        <f t="shared" si="41"/>
        <v>0.11200000000000002</v>
      </c>
      <c r="J529">
        <f t="shared" si="42"/>
        <v>0.10616019582839072</v>
      </c>
      <c r="K529">
        <f t="shared" si="43"/>
        <v>0.10616019582839072</v>
      </c>
      <c r="L529">
        <f t="shared" si="44"/>
        <v>1.1120000000000001</v>
      </c>
    </row>
    <row r="530" spans="1:12" x14ac:dyDescent="0.15">
      <c r="A530">
        <v>2221221</v>
      </c>
      <c r="B530">
        <v>4.76</v>
      </c>
      <c r="C530">
        <v>71</v>
      </c>
      <c r="D530">
        <v>1108</v>
      </c>
      <c r="E530">
        <v>1112</v>
      </c>
      <c r="F530">
        <v>1112</v>
      </c>
      <c r="G530">
        <v>1112</v>
      </c>
      <c r="H530">
        <f t="shared" si="40"/>
        <v>27694.583333333332</v>
      </c>
      <c r="I530">
        <f t="shared" si="41"/>
        <v>0.11200000000000002</v>
      </c>
      <c r="J530">
        <f t="shared" si="42"/>
        <v>0.10616019582839072</v>
      </c>
      <c r="K530">
        <f t="shared" si="43"/>
        <v>0.10616019582839072</v>
      </c>
      <c r="L530">
        <f t="shared" si="44"/>
        <v>1.1120000000000001</v>
      </c>
    </row>
    <row r="531" spans="1:12" x14ac:dyDescent="0.15">
      <c r="A531">
        <v>2224808</v>
      </c>
      <c r="B531">
        <v>4.75</v>
      </c>
      <c r="C531">
        <v>71</v>
      </c>
      <c r="D531">
        <v>1108</v>
      </c>
      <c r="E531">
        <v>1111</v>
      </c>
      <c r="F531">
        <v>1112</v>
      </c>
      <c r="G531">
        <v>1112</v>
      </c>
      <c r="H531">
        <f t="shared" si="40"/>
        <v>27754.366666666665</v>
      </c>
      <c r="I531">
        <f t="shared" si="41"/>
        <v>0.1125</v>
      </c>
      <c r="J531">
        <f t="shared" si="42"/>
        <v>0.10660973505825827</v>
      </c>
      <c r="K531">
        <f t="shared" si="43"/>
        <v>0.10660973505825827</v>
      </c>
      <c r="L531">
        <f t="shared" si="44"/>
        <v>1.1125</v>
      </c>
    </row>
    <row r="532" spans="1:12" x14ac:dyDescent="0.15">
      <c r="A532">
        <v>2228409</v>
      </c>
      <c r="B532">
        <v>4.76</v>
      </c>
      <c r="C532">
        <v>71</v>
      </c>
      <c r="D532">
        <v>1108</v>
      </c>
      <c r="E532">
        <v>1112</v>
      </c>
      <c r="F532">
        <v>1112</v>
      </c>
      <c r="G532">
        <v>1112</v>
      </c>
      <c r="H532">
        <f t="shared" si="40"/>
        <v>27814.383333333335</v>
      </c>
      <c r="I532">
        <f t="shared" si="41"/>
        <v>0.11200000000000002</v>
      </c>
      <c r="J532">
        <f t="shared" si="42"/>
        <v>0.10616019582839072</v>
      </c>
      <c r="K532">
        <f t="shared" si="43"/>
        <v>0.10616019582839072</v>
      </c>
      <c r="L532">
        <f t="shared" si="44"/>
        <v>1.1120000000000001</v>
      </c>
    </row>
    <row r="533" spans="1:12" x14ac:dyDescent="0.15">
      <c r="A533">
        <v>2232010</v>
      </c>
      <c r="B533">
        <v>4.75</v>
      </c>
      <c r="C533">
        <v>71</v>
      </c>
      <c r="D533">
        <v>1108</v>
      </c>
      <c r="E533">
        <v>1111</v>
      </c>
      <c r="F533">
        <v>1112</v>
      </c>
      <c r="G533">
        <v>1112</v>
      </c>
      <c r="H533">
        <f t="shared" si="40"/>
        <v>27874.400000000001</v>
      </c>
      <c r="I533">
        <f t="shared" si="41"/>
        <v>0.1125</v>
      </c>
      <c r="J533">
        <f t="shared" si="42"/>
        <v>0.10660973505825827</v>
      </c>
      <c r="K533">
        <f t="shared" si="43"/>
        <v>0.10660973505825827</v>
      </c>
      <c r="L533">
        <f t="shared" si="44"/>
        <v>1.1125</v>
      </c>
    </row>
    <row r="534" spans="1:12" x14ac:dyDescent="0.15">
      <c r="A534">
        <v>2235609</v>
      </c>
      <c r="B534">
        <v>4.75</v>
      </c>
      <c r="C534">
        <v>71</v>
      </c>
      <c r="D534">
        <v>1108</v>
      </c>
      <c r="E534">
        <v>1112</v>
      </c>
      <c r="F534">
        <v>1112</v>
      </c>
      <c r="G534">
        <v>1112</v>
      </c>
      <c r="H534">
        <f t="shared" si="40"/>
        <v>27934.383333333335</v>
      </c>
      <c r="I534">
        <f t="shared" si="41"/>
        <v>0.1125</v>
      </c>
      <c r="J534">
        <f t="shared" si="42"/>
        <v>0.10660973505825827</v>
      </c>
      <c r="K534">
        <f t="shared" si="43"/>
        <v>0.10660973505825827</v>
      </c>
      <c r="L534">
        <f t="shared" si="44"/>
        <v>1.1125</v>
      </c>
    </row>
    <row r="535" spans="1:12" x14ac:dyDescent="0.15">
      <c r="A535">
        <v>2239217</v>
      </c>
      <c r="B535">
        <v>4.75</v>
      </c>
      <c r="C535">
        <v>71</v>
      </c>
      <c r="D535">
        <v>1108</v>
      </c>
      <c r="E535">
        <v>1112</v>
      </c>
      <c r="F535">
        <v>1112</v>
      </c>
      <c r="G535">
        <v>1112</v>
      </c>
      <c r="H535">
        <f t="shared" si="40"/>
        <v>27994.516666666666</v>
      </c>
      <c r="I535">
        <f t="shared" si="41"/>
        <v>0.1125</v>
      </c>
      <c r="J535">
        <f t="shared" si="42"/>
        <v>0.10660973505825827</v>
      </c>
      <c r="K535">
        <f t="shared" si="43"/>
        <v>0.10660973505825827</v>
      </c>
      <c r="L535">
        <f t="shared" si="44"/>
        <v>1.1125</v>
      </c>
    </row>
    <row r="536" spans="1:12" x14ac:dyDescent="0.15">
      <c r="A536">
        <v>2242808</v>
      </c>
      <c r="B536">
        <v>4.74</v>
      </c>
      <c r="C536">
        <v>71</v>
      </c>
      <c r="D536">
        <v>1108</v>
      </c>
      <c r="E536">
        <v>1112</v>
      </c>
      <c r="F536">
        <v>1112</v>
      </c>
      <c r="G536">
        <v>1112</v>
      </c>
      <c r="H536">
        <f t="shared" si="40"/>
        <v>28054.366666666665</v>
      </c>
      <c r="I536">
        <f t="shared" si="41"/>
        <v>0.11299999999999999</v>
      </c>
      <c r="J536">
        <f t="shared" si="42"/>
        <v>0.10705907229340778</v>
      </c>
      <c r="K536">
        <f t="shared" si="43"/>
        <v>0.10705907229340778</v>
      </c>
      <c r="L536">
        <f t="shared" si="44"/>
        <v>1.113</v>
      </c>
    </row>
    <row r="537" spans="1:12" x14ac:dyDescent="0.15">
      <c r="A537">
        <v>2246413</v>
      </c>
      <c r="B537">
        <v>4.74</v>
      </c>
      <c r="C537">
        <v>71</v>
      </c>
      <c r="D537">
        <v>1108</v>
      </c>
      <c r="E537">
        <v>1112</v>
      </c>
      <c r="F537">
        <v>1112</v>
      </c>
      <c r="G537">
        <v>1112</v>
      </c>
      <c r="H537">
        <f t="shared" si="40"/>
        <v>28114.45</v>
      </c>
      <c r="I537">
        <f t="shared" si="41"/>
        <v>0.11299999999999999</v>
      </c>
      <c r="J537">
        <f t="shared" si="42"/>
        <v>0.10705907229340778</v>
      </c>
      <c r="K537">
        <f t="shared" si="43"/>
        <v>0.10705907229340778</v>
      </c>
      <c r="L537">
        <f t="shared" si="44"/>
        <v>1.113</v>
      </c>
    </row>
    <row r="538" spans="1:12" x14ac:dyDescent="0.15">
      <c r="A538">
        <v>2250009</v>
      </c>
      <c r="B538">
        <v>4.74</v>
      </c>
      <c r="C538">
        <v>71</v>
      </c>
      <c r="D538">
        <v>1108</v>
      </c>
      <c r="E538">
        <v>1112</v>
      </c>
      <c r="F538">
        <v>1112</v>
      </c>
      <c r="G538">
        <v>1112</v>
      </c>
      <c r="H538">
        <f t="shared" si="40"/>
        <v>28174.383333333335</v>
      </c>
      <c r="I538">
        <f t="shared" si="41"/>
        <v>0.11299999999999999</v>
      </c>
      <c r="J538">
        <f t="shared" si="42"/>
        <v>0.10705907229340778</v>
      </c>
      <c r="K538">
        <f t="shared" si="43"/>
        <v>0.10705907229340778</v>
      </c>
      <c r="L538">
        <f t="shared" si="44"/>
        <v>1.113</v>
      </c>
    </row>
    <row r="539" spans="1:12" x14ac:dyDescent="0.15">
      <c r="A539">
        <v>2253609</v>
      </c>
      <c r="B539">
        <v>4.7300000000000004</v>
      </c>
      <c r="C539">
        <v>71</v>
      </c>
      <c r="D539">
        <v>1108</v>
      </c>
      <c r="E539">
        <v>1112</v>
      </c>
      <c r="F539">
        <v>1112</v>
      </c>
      <c r="G539">
        <v>1112</v>
      </c>
      <c r="H539">
        <f t="shared" si="40"/>
        <v>28234.383333333335</v>
      </c>
      <c r="I539">
        <f t="shared" si="41"/>
        <v>0.11349999999999999</v>
      </c>
      <c r="J539">
        <f t="shared" si="42"/>
        <v>0.1075082077152852</v>
      </c>
      <c r="K539">
        <f t="shared" si="43"/>
        <v>0.1075082077152852</v>
      </c>
      <c r="L539">
        <f t="shared" si="44"/>
        <v>1.1134999999999999</v>
      </c>
    </row>
    <row r="540" spans="1:12" x14ac:dyDescent="0.15">
      <c r="A540">
        <v>2257214</v>
      </c>
      <c r="B540">
        <v>4.7300000000000004</v>
      </c>
      <c r="C540">
        <v>71</v>
      </c>
      <c r="D540">
        <v>1108</v>
      </c>
      <c r="E540">
        <v>1112</v>
      </c>
      <c r="F540">
        <v>1112</v>
      </c>
      <c r="G540">
        <v>1112</v>
      </c>
      <c r="H540">
        <f t="shared" si="40"/>
        <v>28294.466666666667</v>
      </c>
      <c r="I540">
        <f t="shared" si="41"/>
        <v>0.11349999999999999</v>
      </c>
      <c r="J540">
        <f t="shared" si="42"/>
        <v>0.1075082077152852</v>
      </c>
      <c r="K540">
        <f t="shared" si="43"/>
        <v>0.1075082077152852</v>
      </c>
      <c r="L540">
        <f t="shared" si="44"/>
        <v>1.1134999999999999</v>
      </c>
    </row>
    <row r="541" spans="1:12" x14ac:dyDescent="0.15">
      <c r="A541">
        <v>2260810</v>
      </c>
      <c r="B541">
        <v>4.7300000000000004</v>
      </c>
      <c r="C541">
        <v>71</v>
      </c>
      <c r="D541">
        <v>1108</v>
      </c>
      <c r="E541">
        <v>1111</v>
      </c>
      <c r="F541">
        <v>1112</v>
      </c>
      <c r="G541">
        <v>1112</v>
      </c>
      <c r="H541">
        <f t="shared" si="40"/>
        <v>28354.400000000001</v>
      </c>
      <c r="I541">
        <f t="shared" si="41"/>
        <v>0.11349999999999999</v>
      </c>
      <c r="J541">
        <f t="shared" si="42"/>
        <v>0.1075082077152852</v>
      </c>
      <c r="K541">
        <f t="shared" si="43"/>
        <v>0.1075082077152852</v>
      </c>
      <c r="L541">
        <f t="shared" si="44"/>
        <v>1.1134999999999999</v>
      </c>
    </row>
    <row r="542" spans="1:12" x14ac:dyDescent="0.15">
      <c r="A542">
        <v>2264408</v>
      </c>
      <c r="B542">
        <v>4.72</v>
      </c>
      <c r="C542">
        <v>71</v>
      </c>
      <c r="D542">
        <v>1108</v>
      </c>
      <c r="E542">
        <v>1112</v>
      </c>
      <c r="F542">
        <v>1112</v>
      </c>
      <c r="G542">
        <v>1112</v>
      </c>
      <c r="H542">
        <f t="shared" si="40"/>
        <v>28414.366666666665</v>
      </c>
      <c r="I542">
        <f t="shared" si="41"/>
        <v>0.11400000000000002</v>
      </c>
      <c r="J542">
        <f t="shared" si="42"/>
        <v>0.10795714150509236</v>
      </c>
      <c r="K542">
        <f t="shared" si="43"/>
        <v>0.10795714150509236</v>
      </c>
      <c r="L542">
        <f t="shared" si="44"/>
        <v>1.1140000000000001</v>
      </c>
    </row>
    <row r="543" spans="1:12" x14ac:dyDescent="0.15">
      <c r="A543">
        <v>2268009</v>
      </c>
      <c r="B543">
        <v>4.72</v>
      </c>
      <c r="C543">
        <v>71</v>
      </c>
      <c r="D543">
        <v>1108</v>
      </c>
      <c r="E543">
        <v>1112</v>
      </c>
      <c r="F543">
        <v>1112</v>
      </c>
      <c r="G543">
        <v>1112</v>
      </c>
      <c r="H543">
        <f t="shared" si="40"/>
        <v>28474.383333333335</v>
      </c>
      <c r="I543">
        <f t="shared" si="41"/>
        <v>0.11400000000000002</v>
      </c>
      <c r="J543">
        <f t="shared" si="42"/>
        <v>0.10795714150509236</v>
      </c>
      <c r="K543">
        <f t="shared" si="43"/>
        <v>0.10795714150509236</v>
      </c>
      <c r="L543">
        <f t="shared" si="44"/>
        <v>1.1140000000000001</v>
      </c>
    </row>
    <row r="544" spans="1:12" x14ac:dyDescent="0.15">
      <c r="A544">
        <v>2271609</v>
      </c>
      <c r="B544">
        <v>4.72</v>
      </c>
      <c r="C544">
        <v>71</v>
      </c>
      <c r="D544">
        <v>1108</v>
      </c>
      <c r="E544">
        <v>1111</v>
      </c>
      <c r="F544">
        <v>1112</v>
      </c>
      <c r="G544">
        <v>1112</v>
      </c>
      <c r="H544">
        <f t="shared" si="40"/>
        <v>28534.383333333335</v>
      </c>
      <c r="I544">
        <f t="shared" si="41"/>
        <v>0.11400000000000002</v>
      </c>
      <c r="J544">
        <f t="shared" si="42"/>
        <v>0.10795714150509236</v>
      </c>
      <c r="K544">
        <f t="shared" si="43"/>
        <v>0.10795714150509236</v>
      </c>
      <c r="L544">
        <f t="shared" si="44"/>
        <v>1.1140000000000001</v>
      </c>
    </row>
    <row r="545" spans="1:12" x14ac:dyDescent="0.15">
      <c r="A545">
        <v>2275211</v>
      </c>
      <c r="B545">
        <v>4.71</v>
      </c>
      <c r="C545">
        <v>71</v>
      </c>
      <c r="D545">
        <v>1108</v>
      </c>
      <c r="E545">
        <v>1112</v>
      </c>
      <c r="F545">
        <v>1112</v>
      </c>
      <c r="G545">
        <v>1112</v>
      </c>
      <c r="H545">
        <f t="shared" si="40"/>
        <v>28594.416666666668</v>
      </c>
      <c r="I545">
        <f t="shared" si="41"/>
        <v>0.1145</v>
      </c>
      <c r="J545">
        <f t="shared" si="42"/>
        <v>0.10840587384378654</v>
      </c>
      <c r="K545">
        <f t="shared" si="43"/>
        <v>0.10840587384378654</v>
      </c>
      <c r="L545">
        <f t="shared" si="44"/>
        <v>1.1145</v>
      </c>
    </row>
    <row r="546" spans="1:12" x14ac:dyDescent="0.15">
      <c r="A546">
        <v>2278812</v>
      </c>
      <c r="B546">
        <v>4.71</v>
      </c>
      <c r="C546">
        <v>71</v>
      </c>
      <c r="D546">
        <v>1108</v>
      </c>
      <c r="E546">
        <v>1112</v>
      </c>
      <c r="F546">
        <v>1112</v>
      </c>
      <c r="G546">
        <v>1112</v>
      </c>
      <c r="H546">
        <f t="shared" si="40"/>
        <v>28654.433333333334</v>
      </c>
      <c r="I546">
        <f t="shared" si="41"/>
        <v>0.1145</v>
      </c>
      <c r="J546">
        <f t="shared" si="42"/>
        <v>0.10840587384378654</v>
      </c>
      <c r="K546">
        <f t="shared" si="43"/>
        <v>0.10840587384378654</v>
      </c>
      <c r="L546">
        <f t="shared" si="44"/>
        <v>1.1145</v>
      </c>
    </row>
    <row r="547" spans="1:12" x14ac:dyDescent="0.15">
      <c r="A547">
        <v>2282410</v>
      </c>
      <c r="B547">
        <v>4.7</v>
      </c>
      <c r="C547">
        <v>71</v>
      </c>
      <c r="D547">
        <v>1108</v>
      </c>
      <c r="E547">
        <v>1112</v>
      </c>
      <c r="F547">
        <v>1112</v>
      </c>
      <c r="G547">
        <v>1112</v>
      </c>
      <c r="H547">
        <f t="shared" si="40"/>
        <v>28714.400000000001</v>
      </c>
      <c r="I547">
        <f t="shared" si="41"/>
        <v>0.11499999999999999</v>
      </c>
      <c r="J547">
        <f t="shared" si="42"/>
        <v>0.10885440491208208</v>
      </c>
      <c r="K547">
        <f t="shared" si="43"/>
        <v>0.10885440491208208</v>
      </c>
      <c r="L547">
        <f t="shared" si="44"/>
        <v>1.115</v>
      </c>
    </row>
    <row r="548" spans="1:12" x14ac:dyDescent="0.15">
      <c r="A548">
        <v>2286009</v>
      </c>
      <c r="B548">
        <v>4.7</v>
      </c>
      <c r="C548">
        <v>71</v>
      </c>
      <c r="D548">
        <v>1108</v>
      </c>
      <c r="E548">
        <v>1112</v>
      </c>
      <c r="F548">
        <v>1112</v>
      </c>
      <c r="G548">
        <v>1112</v>
      </c>
      <c r="H548">
        <f t="shared" si="40"/>
        <v>28774.383333333335</v>
      </c>
      <c r="I548">
        <f t="shared" si="41"/>
        <v>0.11499999999999999</v>
      </c>
      <c r="J548">
        <f t="shared" si="42"/>
        <v>0.10885440491208208</v>
      </c>
      <c r="K548">
        <f t="shared" si="43"/>
        <v>0.10885440491208208</v>
      </c>
      <c r="L548">
        <f t="shared" si="44"/>
        <v>1.115</v>
      </c>
    </row>
    <row r="549" spans="1:12" x14ac:dyDescent="0.15">
      <c r="A549">
        <v>2289615</v>
      </c>
      <c r="B549">
        <v>4.7</v>
      </c>
      <c r="C549">
        <v>71</v>
      </c>
      <c r="D549">
        <v>1108</v>
      </c>
      <c r="E549">
        <v>1112</v>
      </c>
      <c r="F549">
        <v>1112</v>
      </c>
      <c r="G549">
        <v>1112</v>
      </c>
      <c r="H549">
        <f t="shared" si="40"/>
        <v>28834.483333333334</v>
      </c>
      <c r="I549">
        <f t="shared" si="41"/>
        <v>0.11499999999999999</v>
      </c>
      <c r="J549">
        <f t="shared" si="42"/>
        <v>0.10885440491208208</v>
      </c>
      <c r="K549">
        <f t="shared" si="43"/>
        <v>0.10885440491208208</v>
      </c>
      <c r="L549">
        <f t="shared" si="44"/>
        <v>1.115</v>
      </c>
    </row>
    <row r="550" spans="1:12" x14ac:dyDescent="0.15">
      <c r="A550">
        <v>2293208</v>
      </c>
      <c r="B550">
        <v>4.7</v>
      </c>
      <c r="C550">
        <v>71</v>
      </c>
      <c r="D550">
        <v>1108</v>
      </c>
      <c r="E550">
        <v>1112</v>
      </c>
      <c r="F550">
        <v>1112</v>
      </c>
      <c r="G550">
        <v>1112</v>
      </c>
      <c r="H550">
        <f t="shared" si="40"/>
        <v>28894.366666666665</v>
      </c>
      <c r="I550">
        <f t="shared" si="41"/>
        <v>0.11499999999999999</v>
      </c>
      <c r="J550">
        <f t="shared" si="42"/>
        <v>0.10885440491208208</v>
      </c>
      <c r="K550">
        <f t="shared" si="43"/>
        <v>0.10885440491208208</v>
      </c>
      <c r="L550">
        <f t="shared" si="44"/>
        <v>1.115</v>
      </c>
    </row>
    <row r="551" spans="1:12" x14ac:dyDescent="0.15">
      <c r="A551">
        <v>2296810</v>
      </c>
      <c r="B551">
        <v>4.6900000000000004</v>
      </c>
      <c r="C551">
        <v>71</v>
      </c>
      <c r="D551">
        <v>1108</v>
      </c>
      <c r="E551">
        <v>1111</v>
      </c>
      <c r="F551">
        <v>1112</v>
      </c>
      <c r="G551">
        <v>1112</v>
      </c>
      <c r="H551">
        <f t="shared" si="40"/>
        <v>28954.400000000001</v>
      </c>
      <c r="I551">
        <f t="shared" si="41"/>
        <v>0.11549999999999999</v>
      </c>
      <c r="J551">
        <f t="shared" si="42"/>
        <v>0.10930273489045009</v>
      </c>
      <c r="K551">
        <f t="shared" si="43"/>
        <v>0.10930273489045009</v>
      </c>
      <c r="L551">
        <f t="shared" si="44"/>
        <v>1.1154999999999999</v>
      </c>
    </row>
    <row r="552" spans="1:12" x14ac:dyDescent="0.15">
      <c r="A552">
        <v>2300409</v>
      </c>
      <c r="B552">
        <v>4.6900000000000004</v>
      </c>
      <c r="C552">
        <v>71</v>
      </c>
      <c r="D552">
        <v>1108</v>
      </c>
      <c r="E552">
        <v>1112</v>
      </c>
      <c r="F552">
        <v>1112</v>
      </c>
      <c r="G552">
        <v>1112</v>
      </c>
      <c r="H552">
        <f t="shared" si="40"/>
        <v>29014.383333333335</v>
      </c>
      <c r="I552">
        <f t="shared" si="41"/>
        <v>0.11549999999999999</v>
      </c>
      <c r="J552">
        <f t="shared" si="42"/>
        <v>0.10930273489045009</v>
      </c>
      <c r="K552">
        <f t="shared" si="43"/>
        <v>0.10930273489045009</v>
      </c>
      <c r="L552">
        <f t="shared" si="44"/>
        <v>1.1154999999999999</v>
      </c>
    </row>
    <row r="553" spans="1:12" x14ac:dyDescent="0.15">
      <c r="A553">
        <v>2304010</v>
      </c>
      <c r="B553">
        <v>4.68</v>
      </c>
      <c r="C553">
        <v>71</v>
      </c>
      <c r="D553">
        <v>1108</v>
      </c>
      <c r="E553">
        <v>1112</v>
      </c>
      <c r="F553">
        <v>1112</v>
      </c>
      <c r="G553">
        <v>1112</v>
      </c>
      <c r="H553">
        <f t="shared" si="40"/>
        <v>29074.400000000001</v>
      </c>
      <c r="I553">
        <f t="shared" si="41"/>
        <v>0.11600000000000002</v>
      </c>
      <c r="J553">
        <f t="shared" si="42"/>
        <v>0.10975086395911929</v>
      </c>
      <c r="K553">
        <f t="shared" si="43"/>
        <v>0.10975086395911929</v>
      </c>
      <c r="L553">
        <f t="shared" si="44"/>
        <v>1.1160000000000001</v>
      </c>
    </row>
    <row r="554" spans="1:12" x14ac:dyDescent="0.15">
      <c r="A554">
        <v>2307609</v>
      </c>
      <c r="B554">
        <v>4.6900000000000004</v>
      </c>
      <c r="C554">
        <v>72</v>
      </c>
      <c r="D554">
        <v>1108</v>
      </c>
      <c r="E554">
        <v>1112</v>
      </c>
      <c r="F554">
        <v>1112</v>
      </c>
      <c r="G554">
        <v>1112</v>
      </c>
      <c r="H554">
        <f t="shared" si="40"/>
        <v>29134.383333333335</v>
      </c>
      <c r="I554">
        <f t="shared" si="41"/>
        <v>0.11549999999999999</v>
      </c>
      <c r="J554">
        <f t="shared" si="42"/>
        <v>0.10930273489045009</v>
      </c>
      <c r="K554">
        <f t="shared" si="43"/>
        <v>0.10930273489045009</v>
      </c>
      <c r="L554">
        <f t="shared" si="44"/>
        <v>1.1154999999999999</v>
      </c>
    </row>
    <row r="555" spans="1:12" x14ac:dyDescent="0.15">
      <c r="A555">
        <v>2311212</v>
      </c>
      <c r="B555">
        <v>4.68</v>
      </c>
      <c r="C555">
        <v>72</v>
      </c>
      <c r="D555">
        <v>1108</v>
      </c>
      <c r="E555">
        <v>1111</v>
      </c>
      <c r="F555">
        <v>1112</v>
      </c>
      <c r="G555">
        <v>1112</v>
      </c>
      <c r="H555">
        <f t="shared" si="40"/>
        <v>29194.433333333334</v>
      </c>
      <c r="I555">
        <f t="shared" si="41"/>
        <v>0.11600000000000002</v>
      </c>
      <c r="J555">
        <f t="shared" si="42"/>
        <v>0.10975086395911929</v>
      </c>
      <c r="K555">
        <f t="shared" si="43"/>
        <v>0.10975086395911929</v>
      </c>
      <c r="L555">
        <f t="shared" si="44"/>
        <v>1.1160000000000001</v>
      </c>
    </row>
    <row r="556" spans="1:12" x14ac:dyDescent="0.15">
      <c r="A556">
        <v>2314812</v>
      </c>
      <c r="B556">
        <v>4.68</v>
      </c>
      <c r="C556">
        <v>71</v>
      </c>
      <c r="D556">
        <v>1108</v>
      </c>
      <c r="E556">
        <v>1111</v>
      </c>
      <c r="F556">
        <v>1112</v>
      </c>
      <c r="G556">
        <v>1112</v>
      </c>
      <c r="H556">
        <f t="shared" si="40"/>
        <v>29254.433333333334</v>
      </c>
      <c r="I556">
        <f t="shared" si="41"/>
        <v>0.11600000000000002</v>
      </c>
      <c r="J556">
        <f t="shared" si="42"/>
        <v>0.10975086395911929</v>
      </c>
      <c r="K556">
        <f t="shared" si="43"/>
        <v>0.10975086395911929</v>
      </c>
      <c r="L556">
        <f t="shared" si="44"/>
        <v>1.1160000000000001</v>
      </c>
    </row>
    <row r="557" spans="1:12" x14ac:dyDescent="0.15">
      <c r="A557">
        <v>2318408</v>
      </c>
      <c r="B557">
        <v>4.67</v>
      </c>
      <c r="C557">
        <v>71</v>
      </c>
      <c r="D557">
        <v>1108</v>
      </c>
      <c r="E557">
        <v>1112</v>
      </c>
      <c r="F557">
        <v>1112</v>
      </c>
      <c r="G557">
        <v>1112</v>
      </c>
      <c r="H557">
        <f t="shared" si="40"/>
        <v>29314.366666666665</v>
      </c>
      <c r="I557">
        <f t="shared" si="41"/>
        <v>0.11650000000000001</v>
      </c>
      <c r="J557">
        <f t="shared" si="42"/>
        <v>0.11019879229807555</v>
      </c>
      <c r="K557">
        <f t="shared" si="43"/>
        <v>0.11019879229807555</v>
      </c>
      <c r="L557">
        <f t="shared" si="44"/>
        <v>1.1165</v>
      </c>
    </row>
    <row r="558" spans="1:12" x14ac:dyDescent="0.15">
      <c r="A558">
        <v>2322010</v>
      </c>
      <c r="B558">
        <v>4.67</v>
      </c>
      <c r="C558">
        <v>71</v>
      </c>
      <c r="D558">
        <v>1108</v>
      </c>
      <c r="E558">
        <v>1111</v>
      </c>
      <c r="F558">
        <v>1112</v>
      </c>
      <c r="G558">
        <v>1112</v>
      </c>
      <c r="H558">
        <f t="shared" si="40"/>
        <v>29374.400000000001</v>
      </c>
      <c r="I558">
        <f t="shared" si="41"/>
        <v>0.11650000000000001</v>
      </c>
      <c r="J558">
        <f t="shared" si="42"/>
        <v>0.11019879229807555</v>
      </c>
      <c r="K558">
        <f t="shared" si="43"/>
        <v>0.11019879229807555</v>
      </c>
      <c r="L558">
        <f t="shared" si="44"/>
        <v>1.1165</v>
      </c>
    </row>
    <row r="559" spans="1:12" x14ac:dyDescent="0.15">
      <c r="A559">
        <v>2325608</v>
      </c>
      <c r="B559">
        <v>4.67</v>
      </c>
      <c r="C559">
        <v>72</v>
      </c>
      <c r="D559">
        <v>1108</v>
      </c>
      <c r="E559">
        <v>1112</v>
      </c>
      <c r="F559">
        <v>1112</v>
      </c>
      <c r="G559">
        <v>1112</v>
      </c>
      <c r="H559">
        <f t="shared" si="40"/>
        <v>29434.366666666665</v>
      </c>
      <c r="I559">
        <f t="shared" si="41"/>
        <v>0.11650000000000001</v>
      </c>
      <c r="J559">
        <f t="shared" si="42"/>
        <v>0.11019879229807555</v>
      </c>
      <c r="K559">
        <f t="shared" si="43"/>
        <v>0.11019879229807555</v>
      </c>
      <c r="L559">
        <f t="shared" si="44"/>
        <v>1.1165</v>
      </c>
    </row>
    <row r="560" spans="1:12" x14ac:dyDescent="0.15">
      <c r="A560">
        <v>2329217</v>
      </c>
      <c r="B560">
        <v>4.66</v>
      </c>
      <c r="C560">
        <v>72</v>
      </c>
      <c r="D560">
        <v>1108</v>
      </c>
      <c r="E560">
        <v>1112</v>
      </c>
      <c r="F560">
        <v>1112</v>
      </c>
      <c r="G560">
        <v>1112</v>
      </c>
      <c r="H560">
        <f t="shared" si="40"/>
        <v>29494.516666666666</v>
      </c>
      <c r="I560">
        <f t="shared" si="41"/>
        <v>0.11699999999999999</v>
      </c>
      <c r="J560">
        <f t="shared" si="42"/>
        <v>0.11064652008706365</v>
      </c>
      <c r="K560">
        <f t="shared" si="43"/>
        <v>0.11064652008706365</v>
      </c>
      <c r="L560">
        <f t="shared" si="44"/>
        <v>1.117</v>
      </c>
    </row>
    <row r="561" spans="1:12" x14ac:dyDescent="0.15">
      <c r="A561">
        <v>2332810</v>
      </c>
      <c r="B561">
        <v>4.66</v>
      </c>
      <c r="C561">
        <v>71</v>
      </c>
      <c r="D561">
        <v>1108</v>
      </c>
      <c r="E561">
        <v>1112</v>
      </c>
      <c r="F561">
        <v>1112</v>
      </c>
      <c r="G561">
        <v>1112</v>
      </c>
      <c r="H561">
        <f t="shared" si="40"/>
        <v>29554.400000000001</v>
      </c>
      <c r="I561">
        <f t="shared" si="41"/>
        <v>0.11699999999999999</v>
      </c>
      <c r="J561">
        <f t="shared" si="42"/>
        <v>0.11064652008706365</v>
      </c>
      <c r="K561">
        <f t="shared" si="43"/>
        <v>0.11064652008706365</v>
      </c>
      <c r="L561">
        <f t="shared" si="44"/>
        <v>1.117</v>
      </c>
    </row>
    <row r="562" spans="1:12" x14ac:dyDescent="0.15">
      <c r="A562">
        <v>2336409</v>
      </c>
      <c r="B562">
        <v>4.66</v>
      </c>
      <c r="C562">
        <v>71</v>
      </c>
      <c r="D562">
        <v>1108</v>
      </c>
      <c r="E562">
        <v>1111</v>
      </c>
      <c r="F562">
        <v>1112</v>
      </c>
      <c r="G562">
        <v>1112</v>
      </c>
      <c r="H562">
        <f t="shared" si="40"/>
        <v>29614.383333333335</v>
      </c>
      <c r="I562">
        <f t="shared" si="41"/>
        <v>0.11699999999999999</v>
      </c>
      <c r="J562">
        <f t="shared" si="42"/>
        <v>0.11064652008706365</v>
      </c>
      <c r="K562">
        <f t="shared" si="43"/>
        <v>0.11064652008706365</v>
      </c>
      <c r="L562">
        <f t="shared" si="44"/>
        <v>1.117</v>
      </c>
    </row>
    <row r="563" spans="1:12" x14ac:dyDescent="0.15">
      <c r="A563">
        <v>2340012</v>
      </c>
      <c r="B563">
        <v>4.66</v>
      </c>
      <c r="C563">
        <v>71</v>
      </c>
      <c r="D563">
        <v>1108</v>
      </c>
      <c r="E563">
        <v>1111</v>
      </c>
      <c r="F563">
        <v>1112</v>
      </c>
      <c r="G563">
        <v>1112</v>
      </c>
      <c r="H563">
        <f t="shared" si="40"/>
        <v>29674.433333333334</v>
      </c>
      <c r="I563">
        <f t="shared" si="41"/>
        <v>0.11699999999999999</v>
      </c>
      <c r="J563">
        <f t="shared" si="42"/>
        <v>0.11064652008706365</v>
      </c>
      <c r="K563">
        <f t="shared" si="43"/>
        <v>0.11064652008706365</v>
      </c>
      <c r="L563">
        <f t="shared" si="44"/>
        <v>1.117</v>
      </c>
    </row>
    <row r="564" spans="1:12" x14ac:dyDescent="0.15">
      <c r="A564">
        <v>2343610</v>
      </c>
      <c r="B564">
        <v>4.6500000000000004</v>
      </c>
      <c r="C564">
        <v>71</v>
      </c>
      <c r="D564">
        <v>1108</v>
      </c>
      <c r="E564">
        <v>1111</v>
      </c>
      <c r="F564">
        <v>1112</v>
      </c>
      <c r="G564">
        <v>1112</v>
      </c>
      <c r="H564">
        <f t="shared" si="40"/>
        <v>29734.400000000001</v>
      </c>
      <c r="I564">
        <f t="shared" si="41"/>
        <v>0.11749999999999999</v>
      </c>
      <c r="J564">
        <f t="shared" si="42"/>
        <v>0.1110940475055868</v>
      </c>
      <c r="K564">
        <f t="shared" si="43"/>
        <v>0.1110940475055868</v>
      </c>
      <c r="L564">
        <f t="shared" si="44"/>
        <v>1.1174999999999999</v>
      </c>
    </row>
    <row r="565" spans="1:12" x14ac:dyDescent="0.15">
      <c r="A565">
        <v>2347209</v>
      </c>
      <c r="B565">
        <v>4.66</v>
      </c>
      <c r="C565">
        <v>72</v>
      </c>
      <c r="D565">
        <v>1108</v>
      </c>
      <c r="E565">
        <v>1111</v>
      </c>
      <c r="F565">
        <v>1112</v>
      </c>
      <c r="G565">
        <v>1112</v>
      </c>
      <c r="H565">
        <f t="shared" si="40"/>
        <v>29794.383333333335</v>
      </c>
      <c r="I565">
        <f t="shared" si="41"/>
        <v>0.11699999999999999</v>
      </c>
      <c r="J565">
        <f t="shared" si="42"/>
        <v>0.11064652008706365</v>
      </c>
      <c r="K565">
        <f t="shared" si="43"/>
        <v>0.11064652008706365</v>
      </c>
      <c r="L565">
        <f t="shared" si="44"/>
        <v>1.117</v>
      </c>
    </row>
    <row r="566" spans="1:12" x14ac:dyDescent="0.15">
      <c r="A566">
        <v>2350809</v>
      </c>
      <c r="B566">
        <v>4.6500000000000004</v>
      </c>
      <c r="C566">
        <v>72</v>
      </c>
      <c r="D566">
        <v>1108</v>
      </c>
      <c r="E566">
        <v>1112</v>
      </c>
      <c r="F566">
        <v>1112</v>
      </c>
      <c r="G566">
        <v>1112</v>
      </c>
      <c r="H566">
        <f t="shared" si="40"/>
        <v>29854.383333333335</v>
      </c>
      <c r="I566">
        <f t="shared" si="41"/>
        <v>0.11749999999999999</v>
      </c>
      <c r="J566">
        <f t="shared" si="42"/>
        <v>0.1110940475055868</v>
      </c>
      <c r="K566">
        <f t="shared" si="43"/>
        <v>0.1110940475055868</v>
      </c>
      <c r="L566">
        <f t="shared" si="44"/>
        <v>1.1174999999999999</v>
      </c>
    </row>
    <row r="567" spans="1:12" x14ac:dyDescent="0.15">
      <c r="A567">
        <v>2354409</v>
      </c>
      <c r="B567">
        <v>4.6399999999999997</v>
      </c>
      <c r="C567">
        <v>71</v>
      </c>
      <c r="D567">
        <v>1108</v>
      </c>
      <c r="E567">
        <v>1111</v>
      </c>
      <c r="F567">
        <v>1112</v>
      </c>
      <c r="G567">
        <v>1112</v>
      </c>
      <c r="H567">
        <f t="shared" si="40"/>
        <v>29914.383333333335</v>
      </c>
      <c r="I567">
        <f t="shared" si="41"/>
        <v>0.11800000000000002</v>
      </c>
      <c r="J567">
        <f t="shared" si="42"/>
        <v>0.11154137473290751</v>
      </c>
      <c r="K567">
        <f t="shared" si="43"/>
        <v>0.11154137473290751</v>
      </c>
      <c r="L567">
        <f t="shared" si="44"/>
        <v>1.1180000000000001</v>
      </c>
    </row>
    <row r="568" spans="1:12" x14ac:dyDescent="0.15">
      <c r="A568">
        <v>2358011</v>
      </c>
      <c r="B568">
        <v>4.6399999999999997</v>
      </c>
      <c r="C568">
        <v>71</v>
      </c>
      <c r="D568">
        <v>1108</v>
      </c>
      <c r="E568">
        <v>1111</v>
      </c>
      <c r="F568">
        <v>1112</v>
      </c>
      <c r="G568">
        <v>1112</v>
      </c>
      <c r="H568">
        <f t="shared" si="40"/>
        <v>29974.416666666668</v>
      </c>
      <c r="I568">
        <f t="shared" si="41"/>
        <v>0.11800000000000002</v>
      </c>
      <c r="J568">
        <f t="shared" si="42"/>
        <v>0.11154137473290751</v>
      </c>
      <c r="K568">
        <f t="shared" si="43"/>
        <v>0.11154137473290751</v>
      </c>
      <c r="L568">
        <f t="shared" si="44"/>
        <v>1.1180000000000001</v>
      </c>
    </row>
    <row r="569" spans="1:12" x14ac:dyDescent="0.15">
      <c r="A569">
        <v>2361608</v>
      </c>
      <c r="B569">
        <v>4.6399999999999997</v>
      </c>
      <c r="C569">
        <v>71</v>
      </c>
      <c r="D569">
        <v>1108</v>
      </c>
      <c r="E569">
        <v>1111</v>
      </c>
      <c r="F569">
        <v>1112</v>
      </c>
      <c r="G569">
        <v>1112</v>
      </c>
      <c r="H569">
        <f t="shared" si="40"/>
        <v>30034.366666666665</v>
      </c>
      <c r="I569">
        <f t="shared" si="41"/>
        <v>0.11800000000000002</v>
      </c>
      <c r="J569">
        <f t="shared" si="42"/>
        <v>0.11154137473290751</v>
      </c>
      <c r="K569">
        <f t="shared" si="43"/>
        <v>0.11154137473290751</v>
      </c>
      <c r="L569">
        <f t="shared" si="44"/>
        <v>1.1180000000000001</v>
      </c>
    </row>
    <row r="570" spans="1:12" x14ac:dyDescent="0.15">
      <c r="A570">
        <v>2365217</v>
      </c>
      <c r="B570">
        <v>4.6399999999999997</v>
      </c>
      <c r="C570">
        <v>72</v>
      </c>
      <c r="D570">
        <v>1108</v>
      </c>
      <c r="E570">
        <v>1112</v>
      </c>
      <c r="F570">
        <v>1112</v>
      </c>
      <c r="G570">
        <v>1112</v>
      </c>
      <c r="H570">
        <f t="shared" si="40"/>
        <v>30094.516666666666</v>
      </c>
      <c r="I570">
        <f t="shared" si="41"/>
        <v>0.11800000000000002</v>
      </c>
      <c r="J570">
        <f t="shared" si="42"/>
        <v>0.11154137473290751</v>
      </c>
      <c r="K570">
        <f t="shared" si="43"/>
        <v>0.11154137473290751</v>
      </c>
      <c r="L570">
        <f t="shared" si="44"/>
        <v>1.1180000000000001</v>
      </c>
    </row>
    <row r="571" spans="1:12" x14ac:dyDescent="0.15">
      <c r="A571">
        <v>2368809</v>
      </c>
      <c r="B571">
        <v>4.6399999999999997</v>
      </c>
      <c r="C571">
        <v>71</v>
      </c>
      <c r="D571">
        <v>1108</v>
      </c>
      <c r="E571">
        <v>1112</v>
      </c>
      <c r="F571">
        <v>1112</v>
      </c>
      <c r="G571">
        <v>1112</v>
      </c>
      <c r="H571">
        <f t="shared" si="40"/>
        <v>30154.383333333335</v>
      </c>
      <c r="I571">
        <f t="shared" si="41"/>
        <v>0.11800000000000002</v>
      </c>
      <c r="J571">
        <f t="shared" si="42"/>
        <v>0.11154137473290751</v>
      </c>
      <c r="K571">
        <f t="shared" si="43"/>
        <v>0.11154137473290751</v>
      </c>
      <c r="L571">
        <f t="shared" si="44"/>
        <v>1.1180000000000001</v>
      </c>
    </row>
    <row r="572" spans="1:12" x14ac:dyDescent="0.15">
      <c r="A572">
        <v>2372409</v>
      </c>
      <c r="B572">
        <v>4.6399999999999997</v>
      </c>
      <c r="C572">
        <v>72</v>
      </c>
      <c r="D572">
        <v>1108</v>
      </c>
      <c r="E572">
        <v>1112</v>
      </c>
      <c r="F572">
        <v>1112</v>
      </c>
      <c r="G572">
        <v>1112</v>
      </c>
      <c r="H572">
        <f t="shared" si="40"/>
        <v>30214.383333333335</v>
      </c>
      <c r="I572">
        <f t="shared" si="41"/>
        <v>0.11800000000000002</v>
      </c>
      <c r="J572">
        <f t="shared" si="42"/>
        <v>0.11154137473290751</v>
      </c>
      <c r="K572">
        <f t="shared" si="43"/>
        <v>0.11154137473290751</v>
      </c>
      <c r="L572">
        <f t="shared" si="44"/>
        <v>1.1180000000000001</v>
      </c>
    </row>
    <row r="573" spans="1:12" x14ac:dyDescent="0.15">
      <c r="A573">
        <v>2376012</v>
      </c>
      <c r="B573">
        <v>4.63</v>
      </c>
      <c r="C573">
        <v>72</v>
      </c>
      <c r="D573">
        <v>1108</v>
      </c>
      <c r="E573">
        <v>1112</v>
      </c>
      <c r="F573">
        <v>1112</v>
      </c>
      <c r="G573">
        <v>1112</v>
      </c>
      <c r="H573">
        <f t="shared" si="40"/>
        <v>30274.433333333334</v>
      </c>
      <c r="I573">
        <f t="shared" si="41"/>
        <v>0.11850000000000001</v>
      </c>
      <c r="J573">
        <f t="shared" si="42"/>
        <v>0.1119885019480473</v>
      </c>
      <c r="K573">
        <f t="shared" si="43"/>
        <v>0.1119885019480473</v>
      </c>
      <c r="L573">
        <f t="shared" si="44"/>
        <v>1.1185</v>
      </c>
    </row>
    <row r="574" spans="1:12" x14ac:dyDescent="0.15">
      <c r="A574">
        <v>2379608</v>
      </c>
      <c r="B574">
        <v>4.63</v>
      </c>
      <c r="C574">
        <v>72</v>
      </c>
      <c r="D574">
        <v>1108</v>
      </c>
      <c r="E574">
        <v>1112</v>
      </c>
      <c r="F574">
        <v>1112</v>
      </c>
      <c r="G574">
        <v>1112</v>
      </c>
      <c r="H574">
        <f t="shared" si="40"/>
        <v>30334.366666666665</v>
      </c>
      <c r="I574">
        <f t="shared" si="41"/>
        <v>0.11850000000000001</v>
      </c>
      <c r="J574">
        <f t="shared" si="42"/>
        <v>0.1119885019480473</v>
      </c>
      <c r="K574">
        <f t="shared" si="43"/>
        <v>0.1119885019480473</v>
      </c>
      <c r="L574">
        <f t="shared" si="44"/>
        <v>1.1185</v>
      </c>
    </row>
    <row r="575" spans="1:12" x14ac:dyDescent="0.15">
      <c r="A575">
        <v>2383209</v>
      </c>
      <c r="B575">
        <v>4.63</v>
      </c>
      <c r="C575">
        <v>71</v>
      </c>
      <c r="D575">
        <v>1108</v>
      </c>
      <c r="E575">
        <v>1111</v>
      </c>
      <c r="F575">
        <v>1112</v>
      </c>
      <c r="G575">
        <v>1112</v>
      </c>
      <c r="H575">
        <f t="shared" si="40"/>
        <v>30394.383333333335</v>
      </c>
      <c r="I575">
        <f t="shared" si="41"/>
        <v>0.11850000000000001</v>
      </c>
      <c r="J575">
        <f t="shared" si="42"/>
        <v>0.1119885019480473</v>
      </c>
      <c r="K575">
        <f t="shared" si="43"/>
        <v>0.1119885019480473</v>
      </c>
      <c r="L575">
        <f t="shared" si="44"/>
        <v>1.1185</v>
      </c>
    </row>
    <row r="576" spans="1:12" x14ac:dyDescent="0.15">
      <c r="A576">
        <v>2386815</v>
      </c>
      <c r="B576">
        <v>4.62</v>
      </c>
      <c r="C576">
        <v>72</v>
      </c>
      <c r="D576">
        <v>1108</v>
      </c>
      <c r="E576">
        <v>1112</v>
      </c>
      <c r="F576">
        <v>1112</v>
      </c>
      <c r="G576">
        <v>1112</v>
      </c>
      <c r="H576">
        <f t="shared" si="40"/>
        <v>30454.483333333334</v>
      </c>
      <c r="I576">
        <f t="shared" si="41"/>
        <v>0.11899999999999999</v>
      </c>
      <c r="J576">
        <f t="shared" si="42"/>
        <v>0.11243542932978817</v>
      </c>
      <c r="K576">
        <f t="shared" si="43"/>
        <v>0.11243542932978817</v>
      </c>
      <c r="L576">
        <f t="shared" si="44"/>
        <v>1.119</v>
      </c>
    </row>
    <row r="577" spans="1:12" x14ac:dyDescent="0.15">
      <c r="A577">
        <v>2390410</v>
      </c>
      <c r="B577">
        <v>4.63</v>
      </c>
      <c r="C577">
        <v>72</v>
      </c>
      <c r="D577">
        <v>1108</v>
      </c>
      <c r="E577">
        <v>1111</v>
      </c>
      <c r="F577">
        <v>1112</v>
      </c>
      <c r="G577">
        <v>1112</v>
      </c>
      <c r="H577">
        <f t="shared" si="40"/>
        <v>30514.400000000001</v>
      </c>
      <c r="I577">
        <f t="shared" si="41"/>
        <v>0.11850000000000001</v>
      </c>
      <c r="J577">
        <f t="shared" si="42"/>
        <v>0.1119885019480473</v>
      </c>
      <c r="K577">
        <f t="shared" si="43"/>
        <v>0.1119885019480473</v>
      </c>
      <c r="L577">
        <f t="shared" si="44"/>
        <v>1.1185</v>
      </c>
    </row>
    <row r="578" spans="1:12" x14ac:dyDescent="0.15">
      <c r="A578">
        <v>2394010</v>
      </c>
      <c r="B578">
        <v>4.62</v>
      </c>
      <c r="C578">
        <v>72</v>
      </c>
      <c r="D578">
        <v>1108</v>
      </c>
      <c r="E578">
        <v>1112</v>
      </c>
      <c r="F578">
        <v>1112</v>
      </c>
      <c r="G578">
        <v>1112</v>
      </c>
      <c r="H578">
        <f t="shared" ref="H578:H641" si="45">(A578-$A$6)/60</f>
        <v>30574.400000000001</v>
      </c>
      <c r="I578">
        <f t="shared" ref="I578:I641" si="46">(7-B578)*0.05/1</f>
        <v>0.11899999999999999</v>
      </c>
      <c r="J578">
        <f t="shared" ref="J578:J641" si="47">LN(1+I578)</f>
        <v>0.11243542932978817</v>
      </c>
      <c r="K578">
        <f t="shared" ref="K578:K641" si="48">J578</f>
        <v>0.11243542932978817</v>
      </c>
      <c r="L578">
        <f t="shared" ref="L578:L641" si="49">1+I578</f>
        <v>1.119</v>
      </c>
    </row>
    <row r="579" spans="1:12" x14ac:dyDescent="0.15">
      <c r="A579">
        <v>2397611</v>
      </c>
      <c r="B579">
        <v>4.6100000000000003</v>
      </c>
      <c r="C579">
        <v>72</v>
      </c>
      <c r="D579">
        <v>1108</v>
      </c>
      <c r="E579">
        <v>1112</v>
      </c>
      <c r="F579">
        <v>1112</v>
      </c>
      <c r="G579">
        <v>1112</v>
      </c>
      <c r="H579">
        <f t="shared" si="45"/>
        <v>30634.416666666668</v>
      </c>
      <c r="I579">
        <f t="shared" si="46"/>
        <v>0.1195</v>
      </c>
      <c r="J579">
        <f t="shared" si="47"/>
        <v>0.11288215705667241</v>
      </c>
      <c r="K579">
        <f t="shared" si="48"/>
        <v>0.11288215705667241</v>
      </c>
      <c r="L579">
        <f t="shared" si="49"/>
        <v>1.1194999999999999</v>
      </c>
    </row>
    <row r="580" spans="1:12" x14ac:dyDescent="0.15">
      <c r="A580">
        <v>2401210</v>
      </c>
      <c r="B580">
        <v>4.6100000000000003</v>
      </c>
      <c r="C580">
        <v>72</v>
      </c>
      <c r="D580">
        <v>1108</v>
      </c>
      <c r="E580">
        <v>1112</v>
      </c>
      <c r="F580">
        <v>1112</v>
      </c>
      <c r="G580">
        <v>1112</v>
      </c>
      <c r="H580">
        <f t="shared" si="45"/>
        <v>30694.400000000001</v>
      </c>
      <c r="I580">
        <f t="shared" si="46"/>
        <v>0.1195</v>
      </c>
      <c r="J580">
        <f t="shared" si="47"/>
        <v>0.11288215705667241</v>
      </c>
      <c r="K580">
        <f t="shared" si="48"/>
        <v>0.11288215705667241</v>
      </c>
      <c r="L580">
        <f t="shared" si="49"/>
        <v>1.1194999999999999</v>
      </c>
    </row>
    <row r="581" spans="1:12" x14ac:dyDescent="0.15">
      <c r="A581">
        <v>2404808</v>
      </c>
      <c r="B581">
        <v>4.62</v>
      </c>
      <c r="C581">
        <v>71</v>
      </c>
      <c r="D581">
        <v>1108</v>
      </c>
      <c r="E581">
        <v>1112</v>
      </c>
      <c r="F581">
        <v>1112</v>
      </c>
      <c r="G581">
        <v>1112</v>
      </c>
      <c r="H581">
        <f t="shared" si="45"/>
        <v>30754.366666666665</v>
      </c>
      <c r="I581">
        <f t="shared" si="46"/>
        <v>0.11899999999999999</v>
      </c>
      <c r="J581">
        <f t="shared" si="47"/>
        <v>0.11243542932978817</v>
      </c>
      <c r="K581">
        <f t="shared" si="48"/>
        <v>0.11243542932978817</v>
      </c>
      <c r="L581">
        <f t="shared" si="49"/>
        <v>1.119</v>
      </c>
    </row>
    <row r="582" spans="1:12" x14ac:dyDescent="0.15">
      <c r="A582">
        <v>2408416</v>
      </c>
      <c r="B582">
        <v>4.6100000000000003</v>
      </c>
      <c r="C582">
        <v>72</v>
      </c>
      <c r="D582">
        <v>1108</v>
      </c>
      <c r="E582">
        <v>1111</v>
      </c>
      <c r="F582">
        <v>1112</v>
      </c>
      <c r="G582">
        <v>1112</v>
      </c>
      <c r="H582">
        <f t="shared" si="45"/>
        <v>30814.5</v>
      </c>
      <c r="I582">
        <f t="shared" si="46"/>
        <v>0.1195</v>
      </c>
      <c r="J582">
        <f t="shared" si="47"/>
        <v>0.11288215705667241</v>
      </c>
      <c r="K582">
        <f t="shared" si="48"/>
        <v>0.11288215705667241</v>
      </c>
      <c r="L582">
        <f t="shared" si="49"/>
        <v>1.1194999999999999</v>
      </c>
    </row>
    <row r="583" spans="1:12" x14ac:dyDescent="0.15">
      <c r="A583">
        <v>2412007</v>
      </c>
      <c r="B583">
        <v>4.6100000000000003</v>
      </c>
      <c r="C583">
        <v>72</v>
      </c>
      <c r="D583">
        <v>1108</v>
      </c>
      <c r="E583">
        <v>1112</v>
      </c>
      <c r="F583">
        <v>1112</v>
      </c>
      <c r="G583">
        <v>1112</v>
      </c>
      <c r="H583">
        <f t="shared" si="45"/>
        <v>30874.35</v>
      </c>
      <c r="I583">
        <f t="shared" si="46"/>
        <v>0.1195</v>
      </c>
      <c r="J583">
        <f t="shared" si="47"/>
        <v>0.11288215705667241</v>
      </c>
      <c r="K583">
        <f t="shared" si="48"/>
        <v>0.11288215705667241</v>
      </c>
      <c r="L583">
        <f t="shared" si="49"/>
        <v>1.1194999999999999</v>
      </c>
    </row>
    <row r="584" spans="1:12" x14ac:dyDescent="0.15">
      <c r="A584">
        <v>2415611</v>
      </c>
      <c r="B584">
        <v>4.5999999999999996</v>
      </c>
      <c r="C584">
        <v>72</v>
      </c>
      <c r="D584">
        <v>1108</v>
      </c>
      <c r="E584">
        <v>1112</v>
      </c>
      <c r="F584">
        <v>1112</v>
      </c>
      <c r="G584">
        <v>1112</v>
      </c>
      <c r="H584">
        <f t="shared" si="45"/>
        <v>30934.416666666668</v>
      </c>
      <c r="I584">
        <f t="shared" si="46"/>
        <v>0.12000000000000002</v>
      </c>
      <c r="J584">
        <f t="shared" si="47"/>
        <v>0.11332868530700327</v>
      </c>
      <c r="K584">
        <f t="shared" si="48"/>
        <v>0.11332868530700327</v>
      </c>
      <c r="L584">
        <f t="shared" si="49"/>
        <v>1.1200000000000001</v>
      </c>
    </row>
    <row r="585" spans="1:12" x14ac:dyDescent="0.15">
      <c r="A585">
        <v>2419210</v>
      </c>
      <c r="B585">
        <v>4.5999999999999996</v>
      </c>
      <c r="C585">
        <v>71</v>
      </c>
      <c r="D585">
        <v>1108</v>
      </c>
      <c r="E585">
        <v>1111</v>
      </c>
      <c r="F585">
        <v>1112</v>
      </c>
      <c r="G585">
        <v>1112</v>
      </c>
      <c r="H585">
        <f t="shared" si="45"/>
        <v>30994.400000000001</v>
      </c>
      <c r="I585">
        <f t="shared" si="46"/>
        <v>0.12000000000000002</v>
      </c>
      <c r="J585">
        <f t="shared" si="47"/>
        <v>0.11332868530700327</v>
      </c>
      <c r="K585">
        <f t="shared" si="48"/>
        <v>0.11332868530700327</v>
      </c>
      <c r="L585">
        <f t="shared" si="49"/>
        <v>1.1200000000000001</v>
      </c>
    </row>
    <row r="586" spans="1:12" x14ac:dyDescent="0.15">
      <c r="A586">
        <v>2422808</v>
      </c>
      <c r="B586">
        <v>4.59</v>
      </c>
      <c r="C586">
        <v>72</v>
      </c>
      <c r="D586">
        <v>1108</v>
      </c>
      <c r="E586">
        <v>1112</v>
      </c>
      <c r="F586">
        <v>1112</v>
      </c>
      <c r="G586">
        <v>1112</v>
      </c>
      <c r="H586">
        <f t="shared" si="45"/>
        <v>31054.366666666665</v>
      </c>
      <c r="I586">
        <f t="shared" si="46"/>
        <v>0.12050000000000001</v>
      </c>
      <c r="J586">
        <f t="shared" si="47"/>
        <v>0.11377501425884468</v>
      </c>
      <c r="K586">
        <f t="shared" si="48"/>
        <v>0.11377501425884468</v>
      </c>
      <c r="L586">
        <f t="shared" si="49"/>
        <v>1.1205000000000001</v>
      </c>
    </row>
    <row r="587" spans="1:12" x14ac:dyDescent="0.15">
      <c r="A587">
        <v>2426408</v>
      </c>
      <c r="B587">
        <v>4.59</v>
      </c>
      <c r="C587">
        <v>72</v>
      </c>
      <c r="D587">
        <v>1108</v>
      </c>
      <c r="E587">
        <v>1112</v>
      </c>
      <c r="F587">
        <v>1112</v>
      </c>
      <c r="G587">
        <v>1112</v>
      </c>
      <c r="H587">
        <f t="shared" si="45"/>
        <v>31114.366666666665</v>
      </c>
      <c r="I587">
        <f t="shared" si="46"/>
        <v>0.12050000000000001</v>
      </c>
      <c r="J587">
        <f t="shared" si="47"/>
        <v>0.11377501425884468</v>
      </c>
      <c r="K587">
        <f t="shared" si="48"/>
        <v>0.11377501425884468</v>
      </c>
      <c r="L587">
        <f t="shared" si="49"/>
        <v>1.1205000000000001</v>
      </c>
    </row>
    <row r="588" spans="1:12" x14ac:dyDescent="0.15">
      <c r="A588">
        <v>2430008</v>
      </c>
      <c r="B588">
        <v>4.59</v>
      </c>
      <c r="C588">
        <v>72</v>
      </c>
      <c r="D588">
        <v>1108</v>
      </c>
      <c r="E588">
        <v>1111</v>
      </c>
      <c r="F588">
        <v>1112</v>
      </c>
      <c r="G588">
        <v>1112</v>
      </c>
      <c r="H588">
        <f t="shared" si="45"/>
        <v>31174.366666666665</v>
      </c>
      <c r="I588">
        <f t="shared" si="46"/>
        <v>0.12050000000000001</v>
      </c>
      <c r="J588">
        <f t="shared" si="47"/>
        <v>0.11377501425884468</v>
      </c>
      <c r="K588">
        <f t="shared" si="48"/>
        <v>0.11377501425884468</v>
      </c>
      <c r="L588">
        <f t="shared" si="49"/>
        <v>1.1205000000000001</v>
      </c>
    </row>
    <row r="589" spans="1:12" x14ac:dyDescent="0.15">
      <c r="A589">
        <v>2433611</v>
      </c>
      <c r="B589">
        <v>4.59</v>
      </c>
      <c r="C589">
        <v>72</v>
      </c>
      <c r="D589">
        <v>1108</v>
      </c>
      <c r="E589">
        <v>1112</v>
      </c>
      <c r="F589">
        <v>1112</v>
      </c>
      <c r="G589">
        <v>1112</v>
      </c>
      <c r="H589">
        <f t="shared" si="45"/>
        <v>31234.416666666668</v>
      </c>
      <c r="I589">
        <f t="shared" si="46"/>
        <v>0.12050000000000001</v>
      </c>
      <c r="J589">
        <f t="shared" si="47"/>
        <v>0.11377501425884468</v>
      </c>
      <c r="K589">
        <f t="shared" si="48"/>
        <v>0.11377501425884468</v>
      </c>
      <c r="L589">
        <f t="shared" si="49"/>
        <v>1.1205000000000001</v>
      </c>
    </row>
    <row r="590" spans="1:12" x14ac:dyDescent="0.15">
      <c r="A590">
        <v>2437212</v>
      </c>
      <c r="B590">
        <v>4.58</v>
      </c>
      <c r="C590">
        <v>72</v>
      </c>
      <c r="D590">
        <v>1108</v>
      </c>
      <c r="E590">
        <v>1112</v>
      </c>
      <c r="F590">
        <v>1112</v>
      </c>
      <c r="G590">
        <v>1112</v>
      </c>
      <c r="H590">
        <f t="shared" si="45"/>
        <v>31294.433333333334</v>
      </c>
      <c r="I590">
        <f t="shared" si="46"/>
        <v>0.121</v>
      </c>
      <c r="J590">
        <f t="shared" si="47"/>
        <v>0.11422114409002286</v>
      </c>
      <c r="K590">
        <f t="shared" si="48"/>
        <v>0.11422114409002286</v>
      </c>
      <c r="L590">
        <f t="shared" si="49"/>
        <v>1.121</v>
      </c>
    </row>
    <row r="591" spans="1:12" x14ac:dyDescent="0.15">
      <c r="A591">
        <v>2440809</v>
      </c>
      <c r="B591">
        <v>4.58</v>
      </c>
      <c r="C591">
        <v>72</v>
      </c>
      <c r="D591">
        <v>1108</v>
      </c>
      <c r="E591">
        <v>1112</v>
      </c>
      <c r="F591">
        <v>1112</v>
      </c>
      <c r="G591">
        <v>1112</v>
      </c>
      <c r="H591">
        <f t="shared" si="45"/>
        <v>31354.383333333335</v>
      </c>
      <c r="I591">
        <f t="shared" si="46"/>
        <v>0.121</v>
      </c>
      <c r="J591">
        <f t="shared" si="47"/>
        <v>0.11422114409002286</v>
      </c>
      <c r="K591">
        <f t="shared" si="48"/>
        <v>0.11422114409002286</v>
      </c>
      <c r="L591">
        <f t="shared" si="49"/>
        <v>1.121</v>
      </c>
    </row>
    <row r="592" spans="1:12" x14ac:dyDescent="0.15">
      <c r="A592">
        <v>2444408</v>
      </c>
      <c r="B592">
        <v>4.58</v>
      </c>
      <c r="C592">
        <v>72</v>
      </c>
      <c r="D592">
        <v>1108</v>
      </c>
      <c r="E592">
        <v>1112</v>
      </c>
      <c r="F592">
        <v>1112</v>
      </c>
      <c r="G592">
        <v>1112</v>
      </c>
      <c r="H592">
        <f t="shared" si="45"/>
        <v>31414.366666666665</v>
      </c>
      <c r="I592">
        <f t="shared" si="46"/>
        <v>0.121</v>
      </c>
      <c r="J592">
        <f t="shared" si="47"/>
        <v>0.11422114409002286</v>
      </c>
      <c r="K592">
        <f t="shared" si="48"/>
        <v>0.11422114409002286</v>
      </c>
      <c r="L592">
        <f t="shared" si="49"/>
        <v>1.121</v>
      </c>
    </row>
    <row r="593" spans="1:12" x14ac:dyDescent="0.15">
      <c r="A593">
        <v>2448009</v>
      </c>
      <c r="B593">
        <v>4.57</v>
      </c>
      <c r="C593">
        <v>72</v>
      </c>
      <c r="D593">
        <v>1108</v>
      </c>
      <c r="E593">
        <v>1111</v>
      </c>
      <c r="F593">
        <v>1112</v>
      </c>
      <c r="G593">
        <v>1112</v>
      </c>
      <c r="H593">
        <f t="shared" si="45"/>
        <v>31474.383333333335</v>
      </c>
      <c r="I593">
        <f t="shared" si="46"/>
        <v>0.1215</v>
      </c>
      <c r="J593">
        <f t="shared" si="47"/>
        <v>0.11466707497812591</v>
      </c>
      <c r="K593">
        <f t="shared" si="48"/>
        <v>0.11466707497812591</v>
      </c>
      <c r="L593">
        <f t="shared" si="49"/>
        <v>1.1214999999999999</v>
      </c>
    </row>
    <row r="594" spans="1:12" x14ac:dyDescent="0.15">
      <c r="A594">
        <v>2451610</v>
      </c>
      <c r="B594">
        <v>4.58</v>
      </c>
      <c r="C594">
        <v>72</v>
      </c>
      <c r="D594">
        <v>1108</v>
      </c>
      <c r="E594">
        <v>1112</v>
      </c>
      <c r="F594">
        <v>1112</v>
      </c>
      <c r="G594">
        <v>1112</v>
      </c>
      <c r="H594">
        <f t="shared" si="45"/>
        <v>31534.400000000001</v>
      </c>
      <c r="I594">
        <f t="shared" si="46"/>
        <v>0.121</v>
      </c>
      <c r="J594">
        <f t="shared" si="47"/>
        <v>0.11422114409002286</v>
      </c>
      <c r="K594">
        <f t="shared" si="48"/>
        <v>0.11422114409002286</v>
      </c>
      <c r="L594">
        <f t="shared" si="49"/>
        <v>1.121</v>
      </c>
    </row>
    <row r="595" spans="1:12" x14ac:dyDescent="0.15">
      <c r="A595">
        <v>2455209</v>
      </c>
      <c r="B595">
        <v>4.57</v>
      </c>
      <c r="C595">
        <v>72</v>
      </c>
      <c r="D595">
        <v>1108</v>
      </c>
      <c r="E595">
        <v>1112</v>
      </c>
      <c r="F595">
        <v>1112</v>
      </c>
      <c r="G595">
        <v>1112</v>
      </c>
      <c r="H595">
        <f t="shared" si="45"/>
        <v>31594.383333333335</v>
      </c>
      <c r="I595">
        <f t="shared" si="46"/>
        <v>0.1215</v>
      </c>
      <c r="J595">
        <f t="shared" si="47"/>
        <v>0.11466707497812591</v>
      </c>
      <c r="K595">
        <f t="shared" si="48"/>
        <v>0.11466707497812591</v>
      </c>
      <c r="L595">
        <f t="shared" si="49"/>
        <v>1.1214999999999999</v>
      </c>
    </row>
    <row r="596" spans="1:12" x14ac:dyDescent="0.15">
      <c r="A596">
        <v>2458815</v>
      </c>
      <c r="B596">
        <v>4.55</v>
      </c>
      <c r="C596">
        <v>72</v>
      </c>
      <c r="D596">
        <v>1108</v>
      </c>
      <c r="E596">
        <v>1112</v>
      </c>
      <c r="F596">
        <v>1112</v>
      </c>
      <c r="G596">
        <v>1112</v>
      </c>
      <c r="H596">
        <f t="shared" si="45"/>
        <v>31654.483333333334</v>
      </c>
      <c r="I596">
        <f t="shared" si="46"/>
        <v>0.12250000000000001</v>
      </c>
      <c r="J596">
        <f t="shared" si="47"/>
        <v>0.11555834063427235</v>
      </c>
      <c r="K596">
        <f t="shared" si="48"/>
        <v>0.11555834063427235</v>
      </c>
      <c r="L596">
        <f t="shared" si="49"/>
        <v>1.1225000000000001</v>
      </c>
    </row>
    <row r="597" spans="1:12" x14ac:dyDescent="0.15">
      <c r="A597">
        <v>2462410</v>
      </c>
      <c r="B597">
        <v>4.5599999999999996</v>
      </c>
      <c r="C597">
        <v>72</v>
      </c>
      <c r="D597">
        <v>1108</v>
      </c>
      <c r="E597">
        <v>1112</v>
      </c>
      <c r="F597">
        <v>1112</v>
      </c>
      <c r="G597">
        <v>1112</v>
      </c>
      <c r="H597">
        <f t="shared" si="45"/>
        <v>31714.400000000001</v>
      </c>
      <c r="I597">
        <f t="shared" si="46"/>
        <v>0.12200000000000003</v>
      </c>
      <c r="J597">
        <f t="shared" si="47"/>
        <v>0.11511280710050467</v>
      </c>
      <c r="K597">
        <f t="shared" si="48"/>
        <v>0.11511280710050467</v>
      </c>
      <c r="L597">
        <f t="shared" si="49"/>
        <v>1.1220000000000001</v>
      </c>
    </row>
    <row r="598" spans="1:12" x14ac:dyDescent="0.15">
      <c r="A598">
        <v>2466008</v>
      </c>
      <c r="B598">
        <v>4.55</v>
      </c>
      <c r="C598">
        <v>72</v>
      </c>
      <c r="D598">
        <v>1108</v>
      </c>
      <c r="E598">
        <v>1112</v>
      </c>
      <c r="F598">
        <v>1112</v>
      </c>
      <c r="G598">
        <v>1112</v>
      </c>
      <c r="H598">
        <f t="shared" si="45"/>
        <v>31774.366666666665</v>
      </c>
      <c r="I598">
        <f t="shared" si="46"/>
        <v>0.12250000000000001</v>
      </c>
      <c r="J598">
        <f t="shared" si="47"/>
        <v>0.11555834063427235</v>
      </c>
      <c r="K598">
        <f t="shared" si="48"/>
        <v>0.11555834063427235</v>
      </c>
      <c r="L598">
        <f t="shared" si="49"/>
        <v>1.1225000000000001</v>
      </c>
    </row>
    <row r="599" spans="1:12" x14ac:dyDescent="0.15">
      <c r="A599">
        <v>2469611</v>
      </c>
      <c r="B599">
        <v>4.54</v>
      </c>
      <c r="C599">
        <v>72</v>
      </c>
      <c r="D599">
        <v>1108</v>
      </c>
      <c r="E599">
        <v>1112</v>
      </c>
      <c r="F599">
        <v>1112</v>
      </c>
      <c r="G599">
        <v>1112</v>
      </c>
      <c r="H599">
        <f t="shared" si="45"/>
        <v>31834.416666666668</v>
      </c>
      <c r="I599">
        <f t="shared" si="46"/>
        <v>0.123</v>
      </c>
      <c r="J599">
        <f t="shared" si="47"/>
        <v>0.11600367575630613</v>
      </c>
      <c r="K599">
        <f t="shared" si="48"/>
        <v>0.11600367575630613</v>
      </c>
      <c r="L599">
        <f t="shared" si="49"/>
        <v>1.123</v>
      </c>
    </row>
    <row r="600" spans="1:12" x14ac:dyDescent="0.15">
      <c r="A600">
        <v>2473213</v>
      </c>
      <c r="B600">
        <v>4.54</v>
      </c>
      <c r="C600">
        <v>72</v>
      </c>
      <c r="D600">
        <v>1108</v>
      </c>
      <c r="E600">
        <v>1112</v>
      </c>
      <c r="F600">
        <v>1112</v>
      </c>
      <c r="G600">
        <v>1112</v>
      </c>
      <c r="H600">
        <f t="shared" si="45"/>
        <v>31894.45</v>
      </c>
      <c r="I600">
        <f t="shared" si="46"/>
        <v>0.123</v>
      </c>
      <c r="J600">
        <f t="shared" si="47"/>
        <v>0.11600367575630613</v>
      </c>
      <c r="K600">
        <f t="shared" si="48"/>
        <v>0.11600367575630613</v>
      </c>
      <c r="L600">
        <f t="shared" si="49"/>
        <v>1.123</v>
      </c>
    </row>
    <row r="601" spans="1:12" x14ac:dyDescent="0.15">
      <c r="A601">
        <v>2476810</v>
      </c>
      <c r="B601">
        <v>4.54</v>
      </c>
      <c r="C601">
        <v>72</v>
      </c>
      <c r="D601">
        <v>1108</v>
      </c>
      <c r="E601">
        <v>1112</v>
      </c>
      <c r="F601">
        <v>1112</v>
      </c>
      <c r="G601">
        <v>1112</v>
      </c>
      <c r="H601">
        <f t="shared" si="45"/>
        <v>31954.400000000001</v>
      </c>
      <c r="I601">
        <f t="shared" si="46"/>
        <v>0.123</v>
      </c>
      <c r="J601">
        <f t="shared" si="47"/>
        <v>0.11600367575630613</v>
      </c>
      <c r="K601">
        <f t="shared" si="48"/>
        <v>0.11600367575630613</v>
      </c>
      <c r="L601">
        <f t="shared" si="49"/>
        <v>1.123</v>
      </c>
    </row>
    <row r="602" spans="1:12" x14ac:dyDescent="0.15">
      <c r="A602">
        <v>2480408</v>
      </c>
      <c r="B602">
        <v>4.54</v>
      </c>
      <c r="C602">
        <v>72</v>
      </c>
      <c r="D602">
        <v>1108</v>
      </c>
      <c r="E602">
        <v>1112</v>
      </c>
      <c r="F602">
        <v>1112</v>
      </c>
      <c r="G602">
        <v>1112</v>
      </c>
      <c r="H602">
        <f t="shared" si="45"/>
        <v>32014.366666666665</v>
      </c>
      <c r="I602">
        <f t="shared" si="46"/>
        <v>0.123</v>
      </c>
      <c r="J602">
        <f t="shared" si="47"/>
        <v>0.11600367575630613</v>
      </c>
      <c r="K602">
        <f t="shared" si="48"/>
        <v>0.11600367575630613</v>
      </c>
      <c r="L602">
        <f t="shared" si="49"/>
        <v>1.123</v>
      </c>
    </row>
    <row r="603" spans="1:12" x14ac:dyDescent="0.15">
      <c r="A603">
        <v>2484008</v>
      </c>
      <c r="B603">
        <v>4.53</v>
      </c>
      <c r="C603">
        <v>72</v>
      </c>
      <c r="D603">
        <v>1108</v>
      </c>
      <c r="E603">
        <v>1111</v>
      </c>
      <c r="F603">
        <v>1112</v>
      </c>
      <c r="G603">
        <v>1112</v>
      </c>
      <c r="H603">
        <f t="shared" si="45"/>
        <v>32074.366666666665</v>
      </c>
      <c r="I603">
        <f t="shared" si="46"/>
        <v>0.1235</v>
      </c>
      <c r="J603">
        <f t="shared" si="47"/>
        <v>0.11644881264324676</v>
      </c>
      <c r="K603">
        <f t="shared" si="48"/>
        <v>0.11644881264324676</v>
      </c>
      <c r="L603">
        <f t="shared" si="49"/>
        <v>1.1234999999999999</v>
      </c>
    </row>
    <row r="604" spans="1:12" x14ac:dyDescent="0.15">
      <c r="A604">
        <v>2487608</v>
      </c>
      <c r="B604">
        <v>4.53</v>
      </c>
      <c r="C604">
        <v>72</v>
      </c>
      <c r="D604">
        <v>1108</v>
      </c>
      <c r="E604">
        <v>1112</v>
      </c>
      <c r="F604">
        <v>1112</v>
      </c>
      <c r="G604">
        <v>1112</v>
      </c>
      <c r="H604">
        <f t="shared" si="45"/>
        <v>32134.366666666665</v>
      </c>
      <c r="I604">
        <f t="shared" si="46"/>
        <v>0.1235</v>
      </c>
      <c r="J604">
        <f t="shared" si="47"/>
        <v>0.11644881264324676</v>
      </c>
      <c r="K604">
        <f t="shared" si="48"/>
        <v>0.11644881264324676</v>
      </c>
      <c r="L604">
        <f t="shared" si="49"/>
        <v>1.1234999999999999</v>
      </c>
    </row>
    <row r="605" spans="1:12" x14ac:dyDescent="0.15">
      <c r="A605">
        <v>2491214</v>
      </c>
      <c r="B605">
        <v>4.53</v>
      </c>
      <c r="C605">
        <v>72</v>
      </c>
      <c r="D605">
        <v>1108</v>
      </c>
      <c r="E605">
        <v>1112</v>
      </c>
      <c r="F605">
        <v>1112</v>
      </c>
      <c r="G605">
        <v>1112</v>
      </c>
      <c r="H605">
        <f t="shared" si="45"/>
        <v>32194.466666666667</v>
      </c>
      <c r="I605">
        <f t="shared" si="46"/>
        <v>0.1235</v>
      </c>
      <c r="J605">
        <f t="shared" si="47"/>
        <v>0.11644881264324676</v>
      </c>
      <c r="K605">
        <f t="shared" si="48"/>
        <v>0.11644881264324676</v>
      </c>
      <c r="L605">
        <f t="shared" si="49"/>
        <v>1.1234999999999999</v>
      </c>
    </row>
    <row r="606" spans="1:12" x14ac:dyDescent="0.15">
      <c r="A606">
        <v>2494811</v>
      </c>
      <c r="B606">
        <v>4.53</v>
      </c>
      <c r="C606">
        <v>72</v>
      </c>
      <c r="D606">
        <v>1108</v>
      </c>
      <c r="E606">
        <v>1112</v>
      </c>
      <c r="F606">
        <v>1112</v>
      </c>
      <c r="G606">
        <v>1112</v>
      </c>
      <c r="H606">
        <f t="shared" si="45"/>
        <v>32254.416666666668</v>
      </c>
      <c r="I606">
        <f t="shared" si="46"/>
        <v>0.1235</v>
      </c>
      <c r="J606">
        <f t="shared" si="47"/>
        <v>0.11644881264324676</v>
      </c>
      <c r="K606">
        <f t="shared" si="48"/>
        <v>0.11644881264324676</v>
      </c>
      <c r="L606">
        <f t="shared" si="49"/>
        <v>1.1234999999999999</v>
      </c>
    </row>
    <row r="607" spans="1:12" x14ac:dyDescent="0.15">
      <c r="A607">
        <v>2498409</v>
      </c>
      <c r="B607">
        <v>4.5199999999999996</v>
      </c>
      <c r="C607">
        <v>72</v>
      </c>
      <c r="D607">
        <v>1108</v>
      </c>
      <c r="E607">
        <v>1112</v>
      </c>
      <c r="F607">
        <v>1112</v>
      </c>
      <c r="G607">
        <v>1112</v>
      </c>
      <c r="H607">
        <f t="shared" si="45"/>
        <v>32314.383333333335</v>
      </c>
      <c r="I607">
        <f t="shared" si="46"/>
        <v>0.12400000000000003</v>
      </c>
      <c r="J607">
        <f t="shared" si="47"/>
        <v>0.11689375147149943</v>
      </c>
      <c r="K607">
        <f t="shared" si="48"/>
        <v>0.11689375147149943</v>
      </c>
      <c r="L607">
        <f t="shared" si="49"/>
        <v>1.1240000000000001</v>
      </c>
    </row>
    <row r="608" spans="1:12" x14ac:dyDescent="0.15">
      <c r="A608">
        <v>2502008</v>
      </c>
      <c r="B608">
        <v>4.51</v>
      </c>
      <c r="C608">
        <v>72</v>
      </c>
      <c r="D608">
        <v>1108</v>
      </c>
      <c r="E608">
        <v>1112</v>
      </c>
      <c r="F608">
        <v>1112</v>
      </c>
      <c r="G608">
        <v>1112</v>
      </c>
      <c r="H608">
        <f t="shared" si="45"/>
        <v>32374.366666666665</v>
      </c>
      <c r="I608">
        <f t="shared" si="46"/>
        <v>0.12450000000000001</v>
      </c>
      <c r="J608">
        <f t="shared" si="47"/>
        <v>0.11733849241723338</v>
      </c>
      <c r="K608">
        <f t="shared" si="48"/>
        <v>0.11733849241723338</v>
      </c>
      <c r="L608">
        <f t="shared" si="49"/>
        <v>1.1245000000000001</v>
      </c>
    </row>
    <row r="609" spans="1:12" x14ac:dyDescent="0.15">
      <c r="A609">
        <v>2505611</v>
      </c>
      <c r="B609">
        <v>4.5199999999999996</v>
      </c>
      <c r="C609">
        <v>72</v>
      </c>
      <c r="D609">
        <v>1108</v>
      </c>
      <c r="E609">
        <v>1112</v>
      </c>
      <c r="F609">
        <v>1112</v>
      </c>
      <c r="G609">
        <v>1112</v>
      </c>
      <c r="H609">
        <f t="shared" si="45"/>
        <v>32434.416666666668</v>
      </c>
      <c r="I609">
        <f t="shared" si="46"/>
        <v>0.12400000000000003</v>
      </c>
      <c r="J609">
        <f t="shared" si="47"/>
        <v>0.11689375147149943</v>
      </c>
      <c r="K609">
        <f t="shared" si="48"/>
        <v>0.11689375147149943</v>
      </c>
      <c r="L609">
        <f t="shared" si="49"/>
        <v>1.1240000000000001</v>
      </c>
    </row>
    <row r="610" spans="1:12" x14ac:dyDescent="0.15">
      <c r="A610">
        <v>2509210</v>
      </c>
      <c r="B610">
        <v>4.51</v>
      </c>
      <c r="C610">
        <v>72</v>
      </c>
      <c r="D610">
        <v>1108</v>
      </c>
      <c r="E610">
        <v>1112</v>
      </c>
      <c r="F610">
        <v>1112</v>
      </c>
      <c r="G610">
        <v>1112</v>
      </c>
      <c r="H610">
        <f t="shared" si="45"/>
        <v>32494.400000000001</v>
      </c>
      <c r="I610">
        <f t="shared" si="46"/>
        <v>0.12450000000000001</v>
      </c>
      <c r="J610">
        <f t="shared" si="47"/>
        <v>0.11733849241723338</v>
      </c>
      <c r="K610">
        <f t="shared" si="48"/>
        <v>0.11733849241723338</v>
      </c>
      <c r="L610">
        <f t="shared" si="49"/>
        <v>1.1245000000000001</v>
      </c>
    </row>
    <row r="611" spans="1:12" x14ac:dyDescent="0.15">
      <c r="A611">
        <v>2512811</v>
      </c>
      <c r="B611">
        <v>4.51</v>
      </c>
      <c r="C611">
        <v>72</v>
      </c>
      <c r="D611">
        <v>1108</v>
      </c>
      <c r="E611">
        <v>1112</v>
      </c>
      <c r="F611">
        <v>1112</v>
      </c>
      <c r="G611">
        <v>1112</v>
      </c>
      <c r="H611">
        <f t="shared" si="45"/>
        <v>32554.416666666668</v>
      </c>
      <c r="I611">
        <f t="shared" si="46"/>
        <v>0.12450000000000001</v>
      </c>
      <c r="J611">
        <f t="shared" si="47"/>
        <v>0.11733849241723338</v>
      </c>
      <c r="K611">
        <f t="shared" si="48"/>
        <v>0.11733849241723338</v>
      </c>
      <c r="L611">
        <f t="shared" si="49"/>
        <v>1.1245000000000001</v>
      </c>
    </row>
    <row r="612" spans="1:12" x14ac:dyDescent="0.15">
      <c r="A612">
        <v>2516408</v>
      </c>
      <c r="B612">
        <v>4.5</v>
      </c>
      <c r="C612">
        <v>72</v>
      </c>
      <c r="D612">
        <v>1108</v>
      </c>
      <c r="E612">
        <v>1112</v>
      </c>
      <c r="F612">
        <v>1112</v>
      </c>
      <c r="G612">
        <v>1112</v>
      </c>
      <c r="H612">
        <f t="shared" si="45"/>
        <v>32614.366666666665</v>
      </c>
      <c r="I612">
        <f t="shared" si="46"/>
        <v>0.125</v>
      </c>
      <c r="J612">
        <f t="shared" si="47"/>
        <v>0.11778303565638346</v>
      </c>
      <c r="K612">
        <f t="shared" si="48"/>
        <v>0.11778303565638346</v>
      </c>
      <c r="L612">
        <f t="shared" si="49"/>
        <v>1.125</v>
      </c>
    </row>
    <row r="613" spans="1:12" x14ac:dyDescent="0.15">
      <c r="A613">
        <v>2520012</v>
      </c>
      <c r="B613">
        <v>4.51</v>
      </c>
      <c r="C613">
        <v>72</v>
      </c>
      <c r="D613">
        <v>1108</v>
      </c>
      <c r="E613">
        <v>1112</v>
      </c>
      <c r="F613">
        <v>1112</v>
      </c>
      <c r="G613">
        <v>1112</v>
      </c>
      <c r="H613">
        <f t="shared" si="45"/>
        <v>32674.433333333334</v>
      </c>
      <c r="I613">
        <f t="shared" si="46"/>
        <v>0.12450000000000001</v>
      </c>
      <c r="J613">
        <f t="shared" si="47"/>
        <v>0.11733849241723338</v>
      </c>
      <c r="K613">
        <f t="shared" si="48"/>
        <v>0.11733849241723338</v>
      </c>
      <c r="L613">
        <f t="shared" si="49"/>
        <v>1.1245000000000001</v>
      </c>
    </row>
    <row r="614" spans="1:12" x14ac:dyDescent="0.15">
      <c r="A614">
        <v>2523608</v>
      </c>
      <c r="B614">
        <v>4.5</v>
      </c>
      <c r="C614">
        <v>72</v>
      </c>
      <c r="D614">
        <v>1108</v>
      </c>
      <c r="E614">
        <v>1112</v>
      </c>
      <c r="F614">
        <v>1112</v>
      </c>
      <c r="G614">
        <v>1112</v>
      </c>
      <c r="H614">
        <f t="shared" si="45"/>
        <v>32734.366666666665</v>
      </c>
      <c r="I614">
        <f t="shared" si="46"/>
        <v>0.125</v>
      </c>
      <c r="J614">
        <f t="shared" si="47"/>
        <v>0.11778303565638346</v>
      </c>
      <c r="K614">
        <f t="shared" si="48"/>
        <v>0.11778303565638346</v>
      </c>
      <c r="L614">
        <f t="shared" si="49"/>
        <v>1.125</v>
      </c>
    </row>
    <row r="615" spans="1:12" x14ac:dyDescent="0.15">
      <c r="A615">
        <v>2527218</v>
      </c>
      <c r="B615">
        <v>4.49</v>
      </c>
      <c r="C615">
        <v>72</v>
      </c>
      <c r="D615">
        <v>1108</v>
      </c>
      <c r="E615">
        <v>1112</v>
      </c>
      <c r="F615">
        <v>1112</v>
      </c>
      <c r="G615">
        <v>1112</v>
      </c>
      <c r="H615">
        <f t="shared" si="45"/>
        <v>32794.533333333333</v>
      </c>
      <c r="I615">
        <f t="shared" si="46"/>
        <v>0.1255</v>
      </c>
      <c r="J615">
        <f t="shared" si="47"/>
        <v>0.11822738136464983</v>
      </c>
      <c r="K615">
        <f t="shared" si="48"/>
        <v>0.11822738136464983</v>
      </c>
      <c r="L615">
        <f t="shared" si="49"/>
        <v>1.1254999999999999</v>
      </c>
    </row>
    <row r="616" spans="1:12" x14ac:dyDescent="0.15">
      <c r="A616">
        <v>2530808</v>
      </c>
      <c r="B616">
        <v>4.49</v>
      </c>
      <c r="C616">
        <v>72</v>
      </c>
      <c r="D616">
        <v>1108</v>
      </c>
      <c r="E616">
        <v>1112</v>
      </c>
      <c r="F616">
        <v>1112</v>
      </c>
      <c r="G616">
        <v>1112</v>
      </c>
      <c r="H616">
        <f t="shared" si="45"/>
        <v>32854.366666666669</v>
      </c>
      <c r="I616">
        <f t="shared" si="46"/>
        <v>0.1255</v>
      </c>
      <c r="J616">
        <f t="shared" si="47"/>
        <v>0.11822738136464983</v>
      </c>
      <c r="K616">
        <f t="shared" si="48"/>
        <v>0.11822738136464983</v>
      </c>
      <c r="L616">
        <f t="shared" si="49"/>
        <v>1.1254999999999999</v>
      </c>
    </row>
    <row r="617" spans="1:12" x14ac:dyDescent="0.15">
      <c r="A617">
        <v>2534408</v>
      </c>
      <c r="B617">
        <v>4.49</v>
      </c>
      <c r="C617">
        <v>72</v>
      </c>
      <c r="D617">
        <v>1108</v>
      </c>
      <c r="E617">
        <v>1112</v>
      </c>
      <c r="F617">
        <v>1112</v>
      </c>
      <c r="G617">
        <v>1112</v>
      </c>
      <c r="H617">
        <f t="shared" si="45"/>
        <v>32914.366666666669</v>
      </c>
      <c r="I617">
        <f t="shared" si="46"/>
        <v>0.1255</v>
      </c>
      <c r="J617">
        <f t="shared" si="47"/>
        <v>0.11822738136464983</v>
      </c>
      <c r="K617">
        <f t="shared" si="48"/>
        <v>0.11822738136464983</v>
      </c>
      <c r="L617">
        <f t="shared" si="49"/>
        <v>1.1254999999999999</v>
      </c>
    </row>
    <row r="618" spans="1:12" x14ac:dyDescent="0.15">
      <c r="A618">
        <v>2538008</v>
      </c>
      <c r="B618">
        <v>4.49</v>
      </c>
      <c r="C618">
        <v>72</v>
      </c>
      <c r="D618">
        <v>1108</v>
      </c>
      <c r="E618">
        <v>1112</v>
      </c>
      <c r="F618">
        <v>1112</v>
      </c>
      <c r="G618">
        <v>1112</v>
      </c>
      <c r="H618">
        <f t="shared" si="45"/>
        <v>32974.366666666669</v>
      </c>
      <c r="I618">
        <f t="shared" si="46"/>
        <v>0.1255</v>
      </c>
      <c r="J618">
        <f t="shared" si="47"/>
        <v>0.11822738136464983</v>
      </c>
      <c r="K618">
        <f t="shared" si="48"/>
        <v>0.11822738136464983</v>
      </c>
      <c r="L618">
        <f t="shared" si="49"/>
        <v>1.1254999999999999</v>
      </c>
    </row>
    <row r="619" spans="1:12" x14ac:dyDescent="0.15">
      <c r="A619">
        <v>2541608</v>
      </c>
      <c r="B619">
        <v>4.4800000000000004</v>
      </c>
      <c r="C619">
        <v>72</v>
      </c>
      <c r="D619">
        <v>1108</v>
      </c>
      <c r="E619">
        <v>1112</v>
      </c>
      <c r="F619">
        <v>1112</v>
      </c>
      <c r="G619">
        <v>1112</v>
      </c>
      <c r="H619">
        <f t="shared" si="45"/>
        <v>33034.366666666669</v>
      </c>
      <c r="I619">
        <f t="shared" si="46"/>
        <v>0.12599999999999997</v>
      </c>
      <c r="J619">
        <f t="shared" si="47"/>
        <v>0.11867152971749854</v>
      </c>
      <c r="K619">
        <f t="shared" si="48"/>
        <v>0.11867152971749854</v>
      </c>
      <c r="L619">
        <f t="shared" si="49"/>
        <v>1.1259999999999999</v>
      </c>
    </row>
    <row r="620" spans="1:12" x14ac:dyDescent="0.15">
      <c r="A620">
        <v>2545208</v>
      </c>
      <c r="B620">
        <v>4.49</v>
      </c>
      <c r="C620">
        <v>72</v>
      </c>
      <c r="D620">
        <v>1108</v>
      </c>
      <c r="E620">
        <v>1112</v>
      </c>
      <c r="F620">
        <v>1112</v>
      </c>
      <c r="G620">
        <v>1112</v>
      </c>
      <c r="H620">
        <f t="shared" si="45"/>
        <v>33094.366666666669</v>
      </c>
      <c r="I620">
        <f t="shared" si="46"/>
        <v>0.1255</v>
      </c>
      <c r="J620">
        <f t="shared" si="47"/>
        <v>0.11822738136464983</v>
      </c>
      <c r="K620">
        <f t="shared" si="48"/>
        <v>0.11822738136464983</v>
      </c>
      <c r="L620">
        <f t="shared" si="49"/>
        <v>1.1254999999999999</v>
      </c>
    </row>
    <row r="621" spans="1:12" x14ac:dyDescent="0.15">
      <c r="A621">
        <v>2548808</v>
      </c>
      <c r="B621">
        <v>4.4800000000000004</v>
      </c>
      <c r="C621">
        <v>72</v>
      </c>
      <c r="D621">
        <v>1108</v>
      </c>
      <c r="E621">
        <v>1112</v>
      </c>
      <c r="F621">
        <v>1112</v>
      </c>
      <c r="G621">
        <v>1112</v>
      </c>
      <c r="H621">
        <f t="shared" si="45"/>
        <v>33154.366666666669</v>
      </c>
      <c r="I621">
        <f t="shared" si="46"/>
        <v>0.12599999999999997</v>
      </c>
      <c r="J621">
        <f t="shared" si="47"/>
        <v>0.11867152971749854</v>
      </c>
      <c r="K621">
        <f t="shared" si="48"/>
        <v>0.11867152971749854</v>
      </c>
      <c r="L621">
        <f t="shared" si="49"/>
        <v>1.1259999999999999</v>
      </c>
    </row>
    <row r="622" spans="1:12" x14ac:dyDescent="0.15">
      <c r="A622">
        <v>2552408</v>
      </c>
      <c r="B622">
        <v>4.4800000000000004</v>
      </c>
      <c r="C622">
        <v>72</v>
      </c>
      <c r="D622">
        <v>1108</v>
      </c>
      <c r="E622">
        <v>1112</v>
      </c>
      <c r="F622">
        <v>1112</v>
      </c>
      <c r="G622">
        <v>1112</v>
      </c>
      <c r="H622">
        <f t="shared" si="45"/>
        <v>33214.366666666669</v>
      </c>
      <c r="I622">
        <f t="shared" si="46"/>
        <v>0.12599999999999997</v>
      </c>
      <c r="J622">
        <f t="shared" si="47"/>
        <v>0.11867152971749854</v>
      </c>
      <c r="K622">
        <f t="shared" si="48"/>
        <v>0.11867152971749854</v>
      </c>
      <c r="L622">
        <f t="shared" si="49"/>
        <v>1.1259999999999999</v>
      </c>
    </row>
    <row r="623" spans="1:12" x14ac:dyDescent="0.15">
      <c r="A623">
        <v>2556008</v>
      </c>
      <c r="B623">
        <v>4.47</v>
      </c>
      <c r="C623">
        <v>72</v>
      </c>
      <c r="D623">
        <v>1108</v>
      </c>
      <c r="E623">
        <v>1112</v>
      </c>
      <c r="F623">
        <v>1112</v>
      </c>
      <c r="G623">
        <v>1112</v>
      </c>
      <c r="H623">
        <f t="shared" si="45"/>
        <v>33274.366666666669</v>
      </c>
      <c r="I623">
        <f t="shared" si="46"/>
        <v>0.12650000000000003</v>
      </c>
      <c r="J623">
        <f t="shared" si="47"/>
        <v>0.11911548089016212</v>
      </c>
      <c r="K623">
        <f t="shared" si="48"/>
        <v>0.11911548089016212</v>
      </c>
      <c r="L623">
        <f t="shared" si="49"/>
        <v>1.1265000000000001</v>
      </c>
    </row>
    <row r="624" spans="1:12" x14ac:dyDescent="0.15">
      <c r="A624">
        <v>2559608</v>
      </c>
      <c r="B624">
        <v>4.47</v>
      </c>
      <c r="C624">
        <v>72</v>
      </c>
      <c r="D624">
        <v>1108</v>
      </c>
      <c r="E624">
        <v>1112</v>
      </c>
      <c r="F624">
        <v>1112</v>
      </c>
      <c r="G624">
        <v>1112</v>
      </c>
      <c r="H624">
        <f t="shared" si="45"/>
        <v>33334.366666666669</v>
      </c>
      <c r="I624">
        <f t="shared" si="46"/>
        <v>0.12650000000000003</v>
      </c>
      <c r="J624">
        <f t="shared" si="47"/>
        <v>0.11911548089016212</v>
      </c>
      <c r="K624">
        <f t="shared" si="48"/>
        <v>0.11911548089016212</v>
      </c>
      <c r="L624">
        <f t="shared" si="49"/>
        <v>1.1265000000000001</v>
      </c>
    </row>
    <row r="625" spans="1:12" x14ac:dyDescent="0.15">
      <c r="A625">
        <v>2563208</v>
      </c>
      <c r="B625">
        <v>4.46</v>
      </c>
      <c r="C625">
        <v>72</v>
      </c>
      <c r="D625">
        <v>1108</v>
      </c>
      <c r="E625">
        <v>1112</v>
      </c>
      <c r="F625">
        <v>1112</v>
      </c>
      <c r="G625">
        <v>1112</v>
      </c>
      <c r="H625">
        <f t="shared" si="45"/>
        <v>33394.366666666669</v>
      </c>
      <c r="I625">
        <f t="shared" si="46"/>
        <v>0.127</v>
      </c>
      <c r="J625">
        <f t="shared" si="47"/>
        <v>0.11955923505763925</v>
      </c>
      <c r="K625">
        <f t="shared" si="48"/>
        <v>0.11955923505763925</v>
      </c>
      <c r="L625">
        <f t="shared" si="49"/>
        <v>1.127</v>
      </c>
    </row>
    <row r="626" spans="1:12" x14ac:dyDescent="0.15">
      <c r="A626">
        <v>2566808</v>
      </c>
      <c r="B626">
        <v>4.46</v>
      </c>
      <c r="C626">
        <v>72</v>
      </c>
      <c r="D626">
        <v>1108</v>
      </c>
      <c r="E626">
        <v>1112</v>
      </c>
      <c r="F626">
        <v>1112</v>
      </c>
      <c r="G626">
        <v>1112</v>
      </c>
      <c r="H626">
        <f t="shared" si="45"/>
        <v>33454.366666666669</v>
      </c>
      <c r="I626">
        <f t="shared" si="46"/>
        <v>0.127</v>
      </c>
      <c r="J626">
        <f t="shared" si="47"/>
        <v>0.11955923505763925</v>
      </c>
      <c r="K626">
        <f t="shared" si="48"/>
        <v>0.11955923505763925</v>
      </c>
      <c r="L626">
        <f t="shared" si="49"/>
        <v>1.127</v>
      </c>
    </row>
    <row r="627" spans="1:12" x14ac:dyDescent="0.15">
      <c r="A627">
        <v>2570409</v>
      </c>
      <c r="B627">
        <v>4.46</v>
      </c>
      <c r="C627">
        <v>72</v>
      </c>
      <c r="D627">
        <v>1108</v>
      </c>
      <c r="E627">
        <v>1112</v>
      </c>
      <c r="F627">
        <v>1112</v>
      </c>
      <c r="G627">
        <v>1112</v>
      </c>
      <c r="H627">
        <f t="shared" si="45"/>
        <v>33514.383333333331</v>
      </c>
      <c r="I627">
        <f t="shared" si="46"/>
        <v>0.127</v>
      </c>
      <c r="J627">
        <f t="shared" si="47"/>
        <v>0.11955923505763925</v>
      </c>
      <c r="K627">
        <f t="shared" si="48"/>
        <v>0.11955923505763925</v>
      </c>
      <c r="L627">
        <f t="shared" si="49"/>
        <v>1.127</v>
      </c>
    </row>
    <row r="628" spans="1:12" x14ac:dyDescent="0.15">
      <c r="A628">
        <v>2574008</v>
      </c>
      <c r="B628">
        <v>4.45</v>
      </c>
      <c r="C628">
        <v>72</v>
      </c>
      <c r="D628">
        <v>1108</v>
      </c>
      <c r="E628">
        <v>1112</v>
      </c>
      <c r="F628">
        <v>1112</v>
      </c>
      <c r="G628">
        <v>1112</v>
      </c>
      <c r="H628">
        <f t="shared" si="45"/>
        <v>33574.366666666669</v>
      </c>
      <c r="I628">
        <f t="shared" si="46"/>
        <v>0.1275</v>
      </c>
      <c r="J628">
        <f t="shared" si="47"/>
        <v>0.12000279239469631</v>
      </c>
      <c r="K628">
        <f t="shared" si="48"/>
        <v>0.12000279239469631</v>
      </c>
      <c r="L628">
        <f t="shared" si="49"/>
        <v>1.1274999999999999</v>
      </c>
    </row>
    <row r="629" spans="1:12" x14ac:dyDescent="0.15">
      <c r="A629">
        <v>2577608</v>
      </c>
      <c r="B629">
        <v>4.46</v>
      </c>
      <c r="C629">
        <v>72</v>
      </c>
      <c r="D629">
        <v>1108</v>
      </c>
      <c r="E629">
        <v>1112</v>
      </c>
      <c r="F629">
        <v>1112</v>
      </c>
      <c r="G629">
        <v>1112</v>
      </c>
      <c r="H629">
        <f t="shared" si="45"/>
        <v>33634.366666666669</v>
      </c>
      <c r="I629">
        <f t="shared" si="46"/>
        <v>0.127</v>
      </c>
      <c r="J629">
        <f t="shared" si="47"/>
        <v>0.11955923505763925</v>
      </c>
      <c r="K629">
        <f t="shared" si="48"/>
        <v>0.11955923505763925</v>
      </c>
      <c r="L629">
        <f t="shared" si="49"/>
        <v>1.127</v>
      </c>
    </row>
    <row r="630" spans="1:12" x14ac:dyDescent="0.15">
      <c r="A630">
        <v>2581209</v>
      </c>
      <c r="B630">
        <v>4.45</v>
      </c>
      <c r="C630">
        <v>72</v>
      </c>
      <c r="D630">
        <v>1108</v>
      </c>
      <c r="E630">
        <v>1112</v>
      </c>
      <c r="F630">
        <v>1112</v>
      </c>
      <c r="G630">
        <v>1112</v>
      </c>
      <c r="H630">
        <f t="shared" si="45"/>
        <v>33694.383333333331</v>
      </c>
      <c r="I630">
        <f t="shared" si="46"/>
        <v>0.1275</v>
      </c>
      <c r="J630">
        <f t="shared" si="47"/>
        <v>0.12000279239469631</v>
      </c>
      <c r="K630">
        <f t="shared" si="48"/>
        <v>0.12000279239469631</v>
      </c>
      <c r="L630">
        <f t="shared" si="49"/>
        <v>1.1274999999999999</v>
      </c>
    </row>
    <row r="631" spans="1:12" x14ac:dyDescent="0.15">
      <c r="A631">
        <v>2584808</v>
      </c>
      <c r="B631">
        <v>4.45</v>
      </c>
      <c r="C631">
        <v>72</v>
      </c>
      <c r="D631">
        <v>1108</v>
      </c>
      <c r="E631">
        <v>1112</v>
      </c>
      <c r="F631">
        <v>1112</v>
      </c>
      <c r="G631">
        <v>1112</v>
      </c>
      <c r="H631">
        <f t="shared" si="45"/>
        <v>33754.366666666669</v>
      </c>
      <c r="I631">
        <f t="shared" si="46"/>
        <v>0.1275</v>
      </c>
      <c r="J631">
        <f t="shared" si="47"/>
        <v>0.12000279239469631</v>
      </c>
      <c r="K631">
        <f t="shared" si="48"/>
        <v>0.12000279239469631</v>
      </c>
      <c r="L631">
        <f t="shared" si="49"/>
        <v>1.1274999999999999</v>
      </c>
    </row>
    <row r="632" spans="1:12" x14ac:dyDescent="0.15">
      <c r="A632">
        <v>2588408</v>
      </c>
      <c r="B632">
        <v>4.4400000000000004</v>
      </c>
      <c r="C632">
        <v>72</v>
      </c>
      <c r="D632">
        <v>1108</v>
      </c>
      <c r="E632">
        <v>1112</v>
      </c>
      <c r="F632">
        <v>1112</v>
      </c>
      <c r="G632">
        <v>1112</v>
      </c>
      <c r="H632">
        <f t="shared" si="45"/>
        <v>33814.366666666669</v>
      </c>
      <c r="I632">
        <f t="shared" si="46"/>
        <v>0.12799999999999997</v>
      </c>
      <c r="J632">
        <f t="shared" si="47"/>
        <v>0.12044615307586706</v>
      </c>
      <c r="K632">
        <f t="shared" si="48"/>
        <v>0.12044615307586706</v>
      </c>
      <c r="L632">
        <f t="shared" si="49"/>
        <v>1.1279999999999999</v>
      </c>
    </row>
    <row r="633" spans="1:12" x14ac:dyDescent="0.15">
      <c r="A633">
        <v>2592008</v>
      </c>
      <c r="B633">
        <v>4.45</v>
      </c>
      <c r="C633">
        <v>72</v>
      </c>
      <c r="D633">
        <v>1108</v>
      </c>
      <c r="E633">
        <v>1112</v>
      </c>
      <c r="F633">
        <v>1112</v>
      </c>
      <c r="G633">
        <v>1112</v>
      </c>
      <c r="H633">
        <f t="shared" si="45"/>
        <v>33874.366666666669</v>
      </c>
      <c r="I633">
        <f t="shared" si="46"/>
        <v>0.1275</v>
      </c>
      <c r="J633">
        <f t="shared" si="47"/>
        <v>0.12000279239469631</v>
      </c>
      <c r="K633">
        <f t="shared" si="48"/>
        <v>0.12000279239469631</v>
      </c>
      <c r="L633">
        <f t="shared" si="49"/>
        <v>1.1274999999999999</v>
      </c>
    </row>
    <row r="634" spans="1:12" x14ac:dyDescent="0.15">
      <c r="A634">
        <v>2595608</v>
      </c>
      <c r="B634">
        <v>4.4400000000000004</v>
      </c>
      <c r="C634">
        <v>72</v>
      </c>
      <c r="D634">
        <v>1108</v>
      </c>
      <c r="E634">
        <v>1112</v>
      </c>
      <c r="F634">
        <v>1112</v>
      </c>
      <c r="G634">
        <v>1112</v>
      </c>
      <c r="H634">
        <f t="shared" si="45"/>
        <v>33934.366666666669</v>
      </c>
      <c r="I634">
        <f t="shared" si="46"/>
        <v>0.12799999999999997</v>
      </c>
      <c r="J634">
        <f t="shared" si="47"/>
        <v>0.12044615307586706</v>
      </c>
      <c r="K634">
        <f t="shared" si="48"/>
        <v>0.12044615307586706</v>
      </c>
      <c r="L634">
        <f t="shared" si="49"/>
        <v>1.1279999999999999</v>
      </c>
    </row>
    <row r="635" spans="1:12" x14ac:dyDescent="0.15">
      <c r="A635">
        <v>2599208</v>
      </c>
      <c r="B635">
        <v>4.4400000000000004</v>
      </c>
      <c r="C635">
        <v>72</v>
      </c>
      <c r="D635">
        <v>1108</v>
      </c>
      <c r="E635">
        <v>1112</v>
      </c>
      <c r="F635">
        <v>1112</v>
      </c>
      <c r="G635">
        <v>1112</v>
      </c>
      <c r="H635">
        <f t="shared" si="45"/>
        <v>33994.366666666669</v>
      </c>
      <c r="I635">
        <f t="shared" si="46"/>
        <v>0.12799999999999997</v>
      </c>
      <c r="J635">
        <f t="shared" si="47"/>
        <v>0.12044615307586706</v>
      </c>
      <c r="K635">
        <f t="shared" si="48"/>
        <v>0.12044615307586706</v>
      </c>
      <c r="L635">
        <f t="shared" si="49"/>
        <v>1.1279999999999999</v>
      </c>
    </row>
    <row r="636" spans="1:12" x14ac:dyDescent="0.15">
      <c r="A636">
        <v>2602810</v>
      </c>
      <c r="B636">
        <v>4.43</v>
      </c>
      <c r="C636">
        <v>72</v>
      </c>
      <c r="D636">
        <v>1108</v>
      </c>
      <c r="E636">
        <v>1112</v>
      </c>
      <c r="F636">
        <v>1112</v>
      </c>
      <c r="G636">
        <v>1112</v>
      </c>
      <c r="H636">
        <f t="shared" si="45"/>
        <v>34054.400000000001</v>
      </c>
      <c r="I636">
        <f t="shared" si="46"/>
        <v>0.12850000000000003</v>
      </c>
      <c r="J636">
        <f t="shared" si="47"/>
        <v>0.12088931727545338</v>
      </c>
      <c r="K636">
        <f t="shared" si="48"/>
        <v>0.12088931727545338</v>
      </c>
      <c r="L636">
        <f t="shared" si="49"/>
        <v>1.1285000000000001</v>
      </c>
    </row>
    <row r="637" spans="1:12" x14ac:dyDescent="0.15">
      <c r="A637">
        <v>2606409</v>
      </c>
      <c r="B637">
        <v>4.43</v>
      </c>
      <c r="C637">
        <v>72</v>
      </c>
      <c r="D637">
        <v>1108</v>
      </c>
      <c r="E637">
        <v>1112</v>
      </c>
      <c r="F637">
        <v>1112</v>
      </c>
      <c r="G637">
        <v>1112</v>
      </c>
      <c r="H637">
        <f t="shared" si="45"/>
        <v>34114.383333333331</v>
      </c>
      <c r="I637">
        <f t="shared" si="46"/>
        <v>0.12850000000000003</v>
      </c>
      <c r="J637">
        <f t="shared" si="47"/>
        <v>0.12088931727545338</v>
      </c>
      <c r="K637">
        <f t="shared" si="48"/>
        <v>0.12088931727545338</v>
      </c>
      <c r="L637">
        <f t="shared" si="49"/>
        <v>1.1285000000000001</v>
      </c>
    </row>
    <row r="638" spans="1:12" x14ac:dyDescent="0.15">
      <c r="A638">
        <v>2610014</v>
      </c>
      <c r="B638">
        <v>4.43</v>
      </c>
      <c r="C638">
        <v>72</v>
      </c>
      <c r="D638">
        <v>1108</v>
      </c>
      <c r="E638">
        <v>1112</v>
      </c>
      <c r="F638">
        <v>1112</v>
      </c>
      <c r="G638">
        <v>1112</v>
      </c>
      <c r="H638">
        <f t="shared" si="45"/>
        <v>34174.466666666667</v>
      </c>
      <c r="I638">
        <f t="shared" si="46"/>
        <v>0.12850000000000003</v>
      </c>
      <c r="J638">
        <f t="shared" si="47"/>
        <v>0.12088931727545338</v>
      </c>
      <c r="K638">
        <f t="shared" si="48"/>
        <v>0.12088931727545338</v>
      </c>
      <c r="L638">
        <f t="shared" si="49"/>
        <v>1.1285000000000001</v>
      </c>
    </row>
    <row r="639" spans="1:12" x14ac:dyDescent="0.15">
      <c r="A639">
        <v>2613614</v>
      </c>
      <c r="B639">
        <v>4.43</v>
      </c>
      <c r="C639">
        <v>72</v>
      </c>
      <c r="D639">
        <v>1108</v>
      </c>
      <c r="E639">
        <v>1112</v>
      </c>
      <c r="F639">
        <v>1112</v>
      </c>
      <c r="G639">
        <v>1112</v>
      </c>
      <c r="H639">
        <f t="shared" si="45"/>
        <v>34234.466666666667</v>
      </c>
      <c r="I639">
        <f t="shared" si="46"/>
        <v>0.12850000000000003</v>
      </c>
      <c r="J639">
        <f t="shared" si="47"/>
        <v>0.12088931727545338</v>
      </c>
      <c r="K639">
        <f t="shared" si="48"/>
        <v>0.12088931727545338</v>
      </c>
      <c r="L639">
        <f t="shared" si="49"/>
        <v>1.1285000000000001</v>
      </c>
    </row>
    <row r="640" spans="1:12" x14ac:dyDescent="0.15">
      <c r="A640">
        <v>2617212</v>
      </c>
      <c r="B640">
        <v>4.43</v>
      </c>
      <c r="C640">
        <v>72</v>
      </c>
      <c r="D640">
        <v>1108</v>
      </c>
      <c r="E640">
        <v>1112</v>
      </c>
      <c r="F640">
        <v>1112</v>
      </c>
      <c r="G640">
        <v>1112</v>
      </c>
      <c r="H640">
        <f t="shared" si="45"/>
        <v>34294.433333333334</v>
      </c>
      <c r="I640">
        <f t="shared" si="46"/>
        <v>0.12850000000000003</v>
      </c>
      <c r="J640">
        <f t="shared" si="47"/>
        <v>0.12088931727545338</v>
      </c>
      <c r="K640">
        <f t="shared" si="48"/>
        <v>0.12088931727545338</v>
      </c>
      <c r="L640">
        <f t="shared" si="49"/>
        <v>1.1285000000000001</v>
      </c>
    </row>
    <row r="641" spans="1:12" x14ac:dyDescent="0.15">
      <c r="A641">
        <v>2620809</v>
      </c>
      <c r="B641">
        <v>4.42</v>
      </c>
      <c r="C641">
        <v>72</v>
      </c>
      <c r="D641">
        <v>1108</v>
      </c>
      <c r="E641">
        <v>1112</v>
      </c>
      <c r="F641">
        <v>1112</v>
      </c>
      <c r="G641">
        <v>1112</v>
      </c>
      <c r="H641">
        <f t="shared" si="45"/>
        <v>34354.383333333331</v>
      </c>
      <c r="I641">
        <f t="shared" si="46"/>
        <v>0.129</v>
      </c>
      <c r="J641">
        <f t="shared" si="47"/>
        <v>0.12133228516752496</v>
      </c>
      <c r="K641">
        <f t="shared" si="48"/>
        <v>0.12133228516752496</v>
      </c>
      <c r="L641">
        <f t="shared" si="49"/>
        <v>1.129</v>
      </c>
    </row>
    <row r="642" spans="1:12" x14ac:dyDescent="0.15">
      <c r="A642">
        <v>2624416</v>
      </c>
      <c r="B642">
        <v>4.42</v>
      </c>
      <c r="C642">
        <v>72</v>
      </c>
      <c r="D642">
        <v>1108</v>
      </c>
      <c r="E642">
        <v>1112</v>
      </c>
      <c r="F642">
        <v>1112</v>
      </c>
      <c r="G642">
        <v>1112</v>
      </c>
      <c r="H642">
        <f t="shared" ref="H642:H705" si="50">(A642-$A$6)/60</f>
        <v>34414.5</v>
      </c>
      <c r="I642">
        <f t="shared" ref="I642:I705" si="51">(7-B642)*0.05/1</f>
        <v>0.129</v>
      </c>
      <c r="J642">
        <f t="shared" ref="J642:J705" si="52">LN(1+I642)</f>
        <v>0.12133228516752496</v>
      </c>
      <c r="K642">
        <f t="shared" ref="K642:K705" si="53">J642</f>
        <v>0.12133228516752496</v>
      </c>
      <c r="L642">
        <f t="shared" ref="L642:L705" si="54">1+I642</f>
        <v>1.129</v>
      </c>
    </row>
    <row r="643" spans="1:12" x14ac:dyDescent="0.15">
      <c r="A643">
        <v>2628009</v>
      </c>
      <c r="B643">
        <v>4.41</v>
      </c>
      <c r="C643">
        <v>72</v>
      </c>
      <c r="D643">
        <v>1108</v>
      </c>
      <c r="E643">
        <v>1112</v>
      </c>
      <c r="F643">
        <v>1112</v>
      </c>
      <c r="G643">
        <v>1112</v>
      </c>
      <c r="H643">
        <f t="shared" si="50"/>
        <v>34474.383333333331</v>
      </c>
      <c r="I643">
        <f t="shared" si="51"/>
        <v>0.1295</v>
      </c>
      <c r="J643">
        <f t="shared" si="52"/>
        <v>0.12177505692592086</v>
      </c>
      <c r="K643">
        <f t="shared" si="53"/>
        <v>0.12177505692592086</v>
      </c>
      <c r="L643">
        <f t="shared" si="54"/>
        <v>1.1294999999999999</v>
      </c>
    </row>
    <row r="644" spans="1:12" x14ac:dyDescent="0.15">
      <c r="A644">
        <v>2631609</v>
      </c>
      <c r="B644">
        <v>4.41</v>
      </c>
      <c r="C644">
        <v>72</v>
      </c>
      <c r="D644">
        <v>1108</v>
      </c>
      <c r="E644">
        <v>1112</v>
      </c>
      <c r="F644">
        <v>1112</v>
      </c>
      <c r="G644">
        <v>1112</v>
      </c>
      <c r="H644">
        <f t="shared" si="50"/>
        <v>34534.383333333331</v>
      </c>
      <c r="I644">
        <f t="shared" si="51"/>
        <v>0.1295</v>
      </c>
      <c r="J644">
        <f t="shared" si="52"/>
        <v>0.12177505692592086</v>
      </c>
      <c r="K644">
        <f t="shared" si="53"/>
        <v>0.12177505692592086</v>
      </c>
      <c r="L644">
        <f t="shared" si="54"/>
        <v>1.1294999999999999</v>
      </c>
    </row>
    <row r="645" spans="1:12" x14ac:dyDescent="0.15">
      <c r="A645">
        <v>2635210</v>
      </c>
      <c r="B645">
        <v>4.41</v>
      </c>
      <c r="C645">
        <v>72</v>
      </c>
      <c r="D645">
        <v>1108</v>
      </c>
      <c r="E645">
        <v>1112</v>
      </c>
      <c r="F645">
        <v>1112</v>
      </c>
      <c r="G645">
        <v>1112</v>
      </c>
      <c r="H645">
        <f t="shared" si="50"/>
        <v>34594.400000000001</v>
      </c>
      <c r="I645">
        <f t="shared" si="51"/>
        <v>0.1295</v>
      </c>
      <c r="J645">
        <f t="shared" si="52"/>
        <v>0.12177505692592086</v>
      </c>
      <c r="K645">
        <f t="shared" si="53"/>
        <v>0.12177505692592086</v>
      </c>
      <c r="L645">
        <f t="shared" si="54"/>
        <v>1.1294999999999999</v>
      </c>
    </row>
    <row r="646" spans="1:12" x14ac:dyDescent="0.15">
      <c r="A646">
        <v>2638812</v>
      </c>
      <c r="B646">
        <v>4.4000000000000004</v>
      </c>
      <c r="C646">
        <v>72</v>
      </c>
      <c r="D646">
        <v>1108</v>
      </c>
      <c r="E646">
        <v>1112</v>
      </c>
      <c r="F646">
        <v>1112</v>
      </c>
      <c r="G646">
        <v>1112</v>
      </c>
      <c r="H646">
        <f t="shared" si="50"/>
        <v>34654.433333333334</v>
      </c>
      <c r="I646">
        <f t="shared" si="51"/>
        <v>0.12999999999999998</v>
      </c>
      <c r="J646">
        <f t="shared" si="52"/>
        <v>0.12221763272424911</v>
      </c>
      <c r="K646">
        <f t="shared" si="53"/>
        <v>0.12221763272424911</v>
      </c>
      <c r="L646">
        <f t="shared" si="54"/>
        <v>1.1299999999999999</v>
      </c>
    </row>
    <row r="647" spans="1:12" x14ac:dyDescent="0.15">
      <c r="A647">
        <v>2642409</v>
      </c>
      <c r="B647">
        <v>4.41</v>
      </c>
      <c r="C647">
        <v>72</v>
      </c>
      <c r="D647">
        <v>1108</v>
      </c>
      <c r="E647">
        <v>1112</v>
      </c>
      <c r="F647">
        <v>1112</v>
      </c>
      <c r="G647">
        <v>1112</v>
      </c>
      <c r="H647">
        <f t="shared" si="50"/>
        <v>34714.383333333331</v>
      </c>
      <c r="I647">
        <f t="shared" si="51"/>
        <v>0.1295</v>
      </c>
      <c r="J647">
        <f t="shared" si="52"/>
        <v>0.12177505692592086</v>
      </c>
      <c r="K647">
        <f t="shared" si="53"/>
        <v>0.12177505692592086</v>
      </c>
      <c r="L647">
        <f t="shared" si="54"/>
        <v>1.1294999999999999</v>
      </c>
    </row>
    <row r="648" spans="1:12" x14ac:dyDescent="0.15">
      <c r="A648">
        <v>2646008</v>
      </c>
      <c r="B648">
        <v>4.4000000000000004</v>
      </c>
      <c r="C648">
        <v>72</v>
      </c>
      <c r="D648">
        <v>1108</v>
      </c>
      <c r="E648">
        <v>1112</v>
      </c>
      <c r="F648">
        <v>1112</v>
      </c>
      <c r="G648">
        <v>1112</v>
      </c>
      <c r="H648">
        <f t="shared" si="50"/>
        <v>34774.366666666669</v>
      </c>
      <c r="I648">
        <f t="shared" si="51"/>
        <v>0.12999999999999998</v>
      </c>
      <c r="J648">
        <f t="shared" si="52"/>
        <v>0.12221763272424911</v>
      </c>
      <c r="K648">
        <f t="shared" si="53"/>
        <v>0.12221763272424911</v>
      </c>
      <c r="L648">
        <f t="shared" si="54"/>
        <v>1.1299999999999999</v>
      </c>
    </row>
    <row r="649" spans="1:12" x14ac:dyDescent="0.15">
      <c r="A649">
        <v>2649609</v>
      </c>
      <c r="B649">
        <v>4.4000000000000004</v>
      </c>
      <c r="C649">
        <v>72</v>
      </c>
      <c r="D649">
        <v>1108</v>
      </c>
      <c r="E649">
        <v>1112</v>
      </c>
      <c r="F649">
        <v>1112</v>
      </c>
      <c r="G649">
        <v>1112</v>
      </c>
      <c r="H649">
        <f t="shared" si="50"/>
        <v>34834.383333333331</v>
      </c>
      <c r="I649">
        <f t="shared" si="51"/>
        <v>0.12999999999999998</v>
      </c>
      <c r="J649">
        <f t="shared" si="52"/>
        <v>0.12221763272424911</v>
      </c>
      <c r="K649">
        <f t="shared" si="53"/>
        <v>0.12221763272424911</v>
      </c>
      <c r="L649">
        <f t="shared" si="54"/>
        <v>1.1299999999999999</v>
      </c>
    </row>
    <row r="650" spans="1:12" x14ac:dyDescent="0.15">
      <c r="A650">
        <v>2653211</v>
      </c>
      <c r="B650">
        <v>4.3899999999999997</v>
      </c>
      <c r="C650">
        <v>72</v>
      </c>
      <c r="D650">
        <v>1108</v>
      </c>
      <c r="E650">
        <v>1112</v>
      </c>
      <c r="F650">
        <v>1112</v>
      </c>
      <c r="G650">
        <v>1112</v>
      </c>
      <c r="H650">
        <f t="shared" si="50"/>
        <v>34894.416666666664</v>
      </c>
      <c r="I650">
        <f t="shared" si="51"/>
        <v>0.13050000000000003</v>
      </c>
      <c r="J650">
        <f t="shared" si="52"/>
        <v>0.12266001273588754</v>
      </c>
      <c r="K650">
        <f t="shared" si="53"/>
        <v>0.12266001273588754</v>
      </c>
      <c r="L650">
        <f t="shared" si="54"/>
        <v>1.1305000000000001</v>
      </c>
    </row>
    <row r="651" spans="1:12" x14ac:dyDescent="0.15">
      <c r="A651">
        <v>2656814</v>
      </c>
      <c r="B651">
        <v>4.3899999999999997</v>
      </c>
      <c r="C651">
        <v>72</v>
      </c>
      <c r="D651">
        <v>1108</v>
      </c>
      <c r="E651">
        <v>1112</v>
      </c>
      <c r="F651">
        <v>1112</v>
      </c>
      <c r="G651">
        <v>1112</v>
      </c>
      <c r="H651">
        <f t="shared" si="50"/>
        <v>34954.466666666667</v>
      </c>
      <c r="I651">
        <f t="shared" si="51"/>
        <v>0.13050000000000003</v>
      </c>
      <c r="J651">
        <f t="shared" si="52"/>
        <v>0.12266001273588754</v>
      </c>
      <c r="K651">
        <f t="shared" si="53"/>
        <v>0.12266001273588754</v>
      </c>
      <c r="L651">
        <f t="shared" si="54"/>
        <v>1.1305000000000001</v>
      </c>
    </row>
    <row r="652" spans="1:12" x14ac:dyDescent="0.15">
      <c r="A652">
        <v>2660409</v>
      </c>
      <c r="B652">
        <v>4.3899999999999997</v>
      </c>
      <c r="C652">
        <v>72</v>
      </c>
      <c r="D652">
        <v>1108</v>
      </c>
      <c r="E652">
        <v>1112</v>
      </c>
      <c r="F652">
        <v>1112</v>
      </c>
      <c r="G652">
        <v>1112</v>
      </c>
      <c r="H652">
        <f t="shared" si="50"/>
        <v>35014.383333333331</v>
      </c>
      <c r="I652">
        <f t="shared" si="51"/>
        <v>0.13050000000000003</v>
      </c>
      <c r="J652">
        <f t="shared" si="52"/>
        <v>0.12266001273588754</v>
      </c>
      <c r="K652">
        <f t="shared" si="53"/>
        <v>0.12266001273588754</v>
      </c>
      <c r="L652">
        <f t="shared" si="54"/>
        <v>1.1305000000000001</v>
      </c>
    </row>
    <row r="653" spans="1:12" x14ac:dyDescent="0.15">
      <c r="A653">
        <v>2664009</v>
      </c>
      <c r="B653">
        <v>4.3899999999999997</v>
      </c>
      <c r="C653">
        <v>72</v>
      </c>
      <c r="D653">
        <v>1108</v>
      </c>
      <c r="E653">
        <v>1112</v>
      </c>
      <c r="F653">
        <v>1112</v>
      </c>
      <c r="G653">
        <v>1112</v>
      </c>
      <c r="H653">
        <f t="shared" si="50"/>
        <v>35074.383333333331</v>
      </c>
      <c r="I653">
        <f t="shared" si="51"/>
        <v>0.13050000000000003</v>
      </c>
      <c r="J653">
        <f t="shared" si="52"/>
        <v>0.12266001273588754</v>
      </c>
      <c r="K653">
        <f t="shared" si="53"/>
        <v>0.12266001273588754</v>
      </c>
      <c r="L653">
        <f t="shared" si="54"/>
        <v>1.1305000000000001</v>
      </c>
    </row>
    <row r="654" spans="1:12" x14ac:dyDescent="0.15">
      <c r="A654">
        <v>2667612</v>
      </c>
      <c r="B654">
        <v>4.38</v>
      </c>
      <c r="C654">
        <v>72</v>
      </c>
      <c r="D654">
        <v>1108</v>
      </c>
      <c r="E654">
        <v>1112</v>
      </c>
      <c r="F654">
        <v>1112</v>
      </c>
      <c r="G654">
        <v>1112</v>
      </c>
      <c r="H654">
        <f t="shared" si="50"/>
        <v>35134.433333333334</v>
      </c>
      <c r="I654">
        <f t="shared" si="51"/>
        <v>0.13100000000000001</v>
      </c>
      <c r="J654">
        <f t="shared" si="52"/>
        <v>0.1231021971339834</v>
      </c>
      <c r="K654">
        <f t="shared" si="53"/>
        <v>0.1231021971339834</v>
      </c>
      <c r="L654">
        <f t="shared" si="54"/>
        <v>1.131</v>
      </c>
    </row>
    <row r="655" spans="1:12" x14ac:dyDescent="0.15">
      <c r="A655">
        <v>2671212</v>
      </c>
      <c r="B655">
        <v>4.38</v>
      </c>
      <c r="C655">
        <v>72</v>
      </c>
      <c r="D655">
        <v>1108</v>
      </c>
      <c r="E655">
        <v>1112</v>
      </c>
      <c r="F655">
        <v>1112</v>
      </c>
      <c r="G655">
        <v>1112</v>
      </c>
      <c r="H655">
        <f t="shared" si="50"/>
        <v>35194.433333333334</v>
      </c>
      <c r="I655">
        <f t="shared" si="51"/>
        <v>0.13100000000000001</v>
      </c>
      <c r="J655">
        <f t="shared" si="52"/>
        <v>0.1231021971339834</v>
      </c>
      <c r="K655">
        <f t="shared" si="53"/>
        <v>0.1231021971339834</v>
      </c>
      <c r="L655">
        <f t="shared" si="54"/>
        <v>1.131</v>
      </c>
    </row>
    <row r="656" spans="1:12" x14ac:dyDescent="0.15">
      <c r="A656">
        <v>2674809</v>
      </c>
      <c r="B656">
        <v>4.38</v>
      </c>
      <c r="C656">
        <v>72</v>
      </c>
      <c r="D656">
        <v>1108</v>
      </c>
      <c r="E656">
        <v>1112</v>
      </c>
      <c r="F656">
        <v>1112</v>
      </c>
      <c r="G656">
        <v>1112</v>
      </c>
      <c r="H656">
        <f t="shared" si="50"/>
        <v>35254.383333333331</v>
      </c>
      <c r="I656">
        <f t="shared" si="51"/>
        <v>0.13100000000000001</v>
      </c>
      <c r="J656">
        <f t="shared" si="52"/>
        <v>0.1231021971339834</v>
      </c>
      <c r="K656">
        <f t="shared" si="53"/>
        <v>0.1231021971339834</v>
      </c>
      <c r="L656">
        <f t="shared" si="54"/>
        <v>1.131</v>
      </c>
    </row>
    <row r="657" spans="1:12" x14ac:dyDescent="0.15">
      <c r="A657">
        <v>2678411</v>
      </c>
      <c r="B657">
        <v>4.38</v>
      </c>
      <c r="C657">
        <v>72</v>
      </c>
      <c r="D657">
        <v>1108</v>
      </c>
      <c r="E657">
        <v>1112</v>
      </c>
      <c r="F657">
        <v>1112</v>
      </c>
      <c r="G657">
        <v>1112</v>
      </c>
      <c r="H657">
        <f t="shared" si="50"/>
        <v>35314.416666666664</v>
      </c>
      <c r="I657">
        <f t="shared" si="51"/>
        <v>0.13100000000000001</v>
      </c>
      <c r="J657">
        <f t="shared" si="52"/>
        <v>0.1231021971339834</v>
      </c>
      <c r="K657">
        <f t="shared" si="53"/>
        <v>0.1231021971339834</v>
      </c>
      <c r="L657">
        <f t="shared" si="54"/>
        <v>1.131</v>
      </c>
    </row>
    <row r="658" spans="1:12" x14ac:dyDescent="0.15">
      <c r="A658">
        <v>2682009</v>
      </c>
      <c r="B658">
        <v>4.37</v>
      </c>
      <c r="C658">
        <v>72</v>
      </c>
      <c r="D658">
        <v>1108</v>
      </c>
      <c r="E658">
        <v>1112</v>
      </c>
      <c r="F658">
        <v>1112</v>
      </c>
      <c r="G658">
        <v>1112</v>
      </c>
      <c r="H658">
        <f t="shared" si="50"/>
        <v>35374.383333333331</v>
      </c>
      <c r="I658">
        <f t="shared" si="51"/>
        <v>0.13150000000000001</v>
      </c>
      <c r="J658">
        <f t="shared" si="52"/>
        <v>0.12354418609145497</v>
      </c>
      <c r="K658">
        <f t="shared" si="53"/>
        <v>0.12354418609145497</v>
      </c>
      <c r="L658">
        <f t="shared" si="54"/>
        <v>1.1315</v>
      </c>
    </row>
    <row r="659" spans="1:12" x14ac:dyDescent="0.15">
      <c r="A659">
        <v>2685611</v>
      </c>
      <c r="B659">
        <v>4.3600000000000003</v>
      </c>
      <c r="C659">
        <v>72</v>
      </c>
      <c r="D659">
        <v>1108</v>
      </c>
      <c r="E659">
        <v>1112</v>
      </c>
      <c r="F659">
        <v>1112</v>
      </c>
      <c r="G659">
        <v>1112</v>
      </c>
      <c r="H659">
        <f t="shared" si="50"/>
        <v>35434.416666666664</v>
      </c>
      <c r="I659">
        <f t="shared" si="51"/>
        <v>0.13199999999999998</v>
      </c>
      <c r="J659">
        <f t="shared" si="52"/>
        <v>0.1239859797809911</v>
      </c>
      <c r="K659">
        <f t="shared" si="53"/>
        <v>0.1239859797809911</v>
      </c>
      <c r="L659">
        <f t="shared" si="54"/>
        <v>1.1319999999999999</v>
      </c>
    </row>
    <row r="660" spans="1:12" x14ac:dyDescent="0.15">
      <c r="A660">
        <v>2689213</v>
      </c>
      <c r="B660">
        <v>4.37</v>
      </c>
      <c r="C660">
        <v>72</v>
      </c>
      <c r="D660">
        <v>1108</v>
      </c>
      <c r="E660">
        <v>1112</v>
      </c>
      <c r="F660">
        <v>1112</v>
      </c>
      <c r="G660">
        <v>1112</v>
      </c>
      <c r="H660">
        <f t="shared" si="50"/>
        <v>35494.449999999997</v>
      </c>
      <c r="I660">
        <f t="shared" si="51"/>
        <v>0.13150000000000001</v>
      </c>
      <c r="J660">
        <f t="shared" si="52"/>
        <v>0.12354418609145497</v>
      </c>
      <c r="K660">
        <f t="shared" si="53"/>
        <v>0.12354418609145497</v>
      </c>
      <c r="L660">
        <f t="shared" si="54"/>
        <v>1.1315</v>
      </c>
    </row>
    <row r="661" spans="1:12" x14ac:dyDescent="0.15">
      <c r="A661">
        <v>2692809</v>
      </c>
      <c r="B661">
        <v>4.3600000000000003</v>
      </c>
      <c r="C661">
        <v>72</v>
      </c>
      <c r="D661">
        <v>1108</v>
      </c>
      <c r="E661">
        <v>1112</v>
      </c>
      <c r="F661">
        <v>1112</v>
      </c>
      <c r="G661">
        <v>1112</v>
      </c>
      <c r="H661">
        <f t="shared" si="50"/>
        <v>35554.383333333331</v>
      </c>
      <c r="I661">
        <f t="shared" si="51"/>
        <v>0.13199999999999998</v>
      </c>
      <c r="J661">
        <f t="shared" si="52"/>
        <v>0.1239859797809911</v>
      </c>
      <c r="K661">
        <f t="shared" si="53"/>
        <v>0.1239859797809911</v>
      </c>
      <c r="L661">
        <f t="shared" si="54"/>
        <v>1.1319999999999999</v>
      </c>
    </row>
    <row r="662" spans="1:12" x14ac:dyDescent="0.15">
      <c r="A662">
        <v>2696410</v>
      </c>
      <c r="B662">
        <v>4.3499999999999996</v>
      </c>
      <c r="C662">
        <v>72</v>
      </c>
      <c r="D662">
        <v>1108</v>
      </c>
      <c r="E662">
        <v>1112</v>
      </c>
      <c r="F662">
        <v>1112</v>
      </c>
      <c r="G662">
        <v>1112</v>
      </c>
      <c r="H662">
        <f t="shared" si="50"/>
        <v>35614.400000000001</v>
      </c>
      <c r="I662">
        <f t="shared" si="51"/>
        <v>0.13250000000000003</v>
      </c>
      <c r="J662">
        <f t="shared" si="52"/>
        <v>0.12442757837505208</v>
      </c>
      <c r="K662">
        <f t="shared" si="53"/>
        <v>0.12442757837505208</v>
      </c>
      <c r="L662">
        <f t="shared" si="54"/>
        <v>1.1325000000000001</v>
      </c>
    </row>
    <row r="663" spans="1:12" x14ac:dyDescent="0.15">
      <c r="A663">
        <v>2700010</v>
      </c>
      <c r="B663">
        <v>4.3499999999999996</v>
      </c>
      <c r="C663">
        <v>72</v>
      </c>
      <c r="D663">
        <v>1108</v>
      </c>
      <c r="E663">
        <v>1112</v>
      </c>
      <c r="F663">
        <v>1112</v>
      </c>
      <c r="G663">
        <v>1112</v>
      </c>
      <c r="H663">
        <f t="shared" si="50"/>
        <v>35674.400000000001</v>
      </c>
      <c r="I663">
        <f t="shared" si="51"/>
        <v>0.13250000000000003</v>
      </c>
      <c r="J663">
        <f t="shared" si="52"/>
        <v>0.12442757837505208</v>
      </c>
      <c r="K663">
        <f t="shared" si="53"/>
        <v>0.12442757837505208</v>
      </c>
      <c r="L663">
        <f t="shared" si="54"/>
        <v>1.1325000000000001</v>
      </c>
    </row>
    <row r="664" spans="1:12" x14ac:dyDescent="0.15">
      <c r="A664">
        <v>2703610</v>
      </c>
      <c r="B664">
        <v>4.3600000000000003</v>
      </c>
      <c r="C664">
        <v>72</v>
      </c>
      <c r="D664">
        <v>1108</v>
      </c>
      <c r="E664">
        <v>1112</v>
      </c>
      <c r="F664">
        <v>1112</v>
      </c>
      <c r="G664">
        <v>1112</v>
      </c>
      <c r="H664">
        <f t="shared" si="50"/>
        <v>35734.400000000001</v>
      </c>
      <c r="I664">
        <f t="shared" si="51"/>
        <v>0.13199999999999998</v>
      </c>
      <c r="J664">
        <f t="shared" si="52"/>
        <v>0.1239859797809911</v>
      </c>
      <c r="K664">
        <f t="shared" si="53"/>
        <v>0.1239859797809911</v>
      </c>
      <c r="L664">
        <f t="shared" si="54"/>
        <v>1.1319999999999999</v>
      </c>
    </row>
    <row r="665" spans="1:12" x14ac:dyDescent="0.15">
      <c r="A665">
        <v>2707211</v>
      </c>
      <c r="B665">
        <v>4.3600000000000003</v>
      </c>
      <c r="C665">
        <v>72</v>
      </c>
      <c r="D665">
        <v>1108</v>
      </c>
      <c r="E665">
        <v>1112</v>
      </c>
      <c r="F665">
        <v>1112</v>
      </c>
      <c r="G665">
        <v>1112</v>
      </c>
      <c r="H665">
        <f t="shared" si="50"/>
        <v>35794.416666666664</v>
      </c>
      <c r="I665">
        <f t="shared" si="51"/>
        <v>0.13199999999999998</v>
      </c>
      <c r="J665">
        <f t="shared" si="52"/>
        <v>0.1239859797809911</v>
      </c>
      <c r="K665">
        <f t="shared" si="53"/>
        <v>0.1239859797809911</v>
      </c>
      <c r="L665">
        <f t="shared" si="54"/>
        <v>1.1319999999999999</v>
      </c>
    </row>
    <row r="666" spans="1:12" x14ac:dyDescent="0.15">
      <c r="A666">
        <v>2710808</v>
      </c>
      <c r="B666">
        <v>4.34</v>
      </c>
      <c r="C666">
        <v>72</v>
      </c>
      <c r="D666">
        <v>1108</v>
      </c>
      <c r="E666">
        <v>1112</v>
      </c>
      <c r="F666">
        <v>1112</v>
      </c>
      <c r="G666">
        <v>1112</v>
      </c>
      <c r="H666">
        <f t="shared" si="50"/>
        <v>35854.366666666669</v>
      </c>
      <c r="I666">
        <f t="shared" si="51"/>
        <v>0.13300000000000001</v>
      </c>
      <c r="J666">
        <f t="shared" si="52"/>
        <v>0.12486898204586927</v>
      </c>
      <c r="K666">
        <f t="shared" si="53"/>
        <v>0.12486898204586927</v>
      </c>
      <c r="L666">
        <f t="shared" si="54"/>
        <v>1.133</v>
      </c>
    </row>
    <row r="667" spans="1:12" x14ac:dyDescent="0.15">
      <c r="A667">
        <v>2714408</v>
      </c>
      <c r="B667">
        <v>4.34</v>
      </c>
      <c r="C667">
        <v>72</v>
      </c>
      <c r="D667">
        <v>1108</v>
      </c>
      <c r="E667">
        <v>1112</v>
      </c>
      <c r="F667">
        <v>1112</v>
      </c>
      <c r="G667">
        <v>1112</v>
      </c>
      <c r="H667">
        <f t="shared" si="50"/>
        <v>35914.366666666669</v>
      </c>
      <c r="I667">
        <f t="shared" si="51"/>
        <v>0.13300000000000001</v>
      </c>
      <c r="J667">
        <f t="shared" si="52"/>
        <v>0.12486898204586927</v>
      </c>
      <c r="K667">
        <f t="shared" si="53"/>
        <v>0.12486898204586927</v>
      </c>
      <c r="L667">
        <f t="shared" si="54"/>
        <v>1.133</v>
      </c>
    </row>
    <row r="668" spans="1:12" x14ac:dyDescent="0.15">
      <c r="A668">
        <v>2718011</v>
      </c>
      <c r="B668">
        <v>4.34</v>
      </c>
      <c r="C668">
        <v>72</v>
      </c>
      <c r="D668">
        <v>1108</v>
      </c>
      <c r="E668">
        <v>1112</v>
      </c>
      <c r="F668">
        <v>1112</v>
      </c>
      <c r="G668">
        <v>1112</v>
      </c>
      <c r="H668">
        <f t="shared" si="50"/>
        <v>35974.416666666664</v>
      </c>
      <c r="I668">
        <f t="shared" si="51"/>
        <v>0.13300000000000001</v>
      </c>
      <c r="J668">
        <f t="shared" si="52"/>
        <v>0.12486898204586927</v>
      </c>
      <c r="K668">
        <f t="shared" si="53"/>
        <v>0.12486898204586927</v>
      </c>
      <c r="L668">
        <f t="shared" si="54"/>
        <v>1.133</v>
      </c>
    </row>
    <row r="669" spans="1:12" x14ac:dyDescent="0.15">
      <c r="A669">
        <v>2721608</v>
      </c>
      <c r="B669">
        <v>4.34</v>
      </c>
      <c r="C669">
        <v>72</v>
      </c>
      <c r="D669">
        <v>1108</v>
      </c>
      <c r="E669">
        <v>1112</v>
      </c>
      <c r="F669">
        <v>1112</v>
      </c>
      <c r="G669">
        <v>1112</v>
      </c>
      <c r="H669">
        <f t="shared" si="50"/>
        <v>36034.366666666669</v>
      </c>
      <c r="I669">
        <f t="shared" si="51"/>
        <v>0.13300000000000001</v>
      </c>
      <c r="J669">
        <f t="shared" si="52"/>
        <v>0.12486898204586927</v>
      </c>
      <c r="K669">
        <f t="shared" si="53"/>
        <v>0.12486898204586927</v>
      </c>
      <c r="L669">
        <f t="shared" si="54"/>
        <v>1.133</v>
      </c>
    </row>
    <row r="670" spans="1:12" x14ac:dyDescent="0.15">
      <c r="A670">
        <v>2725209</v>
      </c>
      <c r="B670">
        <v>4.33</v>
      </c>
      <c r="C670">
        <v>72</v>
      </c>
      <c r="D670">
        <v>1108</v>
      </c>
      <c r="E670">
        <v>1112</v>
      </c>
      <c r="F670">
        <v>1112</v>
      </c>
      <c r="G670">
        <v>1112</v>
      </c>
      <c r="H670">
        <f t="shared" si="50"/>
        <v>36094.383333333331</v>
      </c>
      <c r="I670">
        <f t="shared" si="51"/>
        <v>0.13350000000000001</v>
      </c>
      <c r="J670">
        <f t="shared" si="52"/>
        <v>0.1253101909654466</v>
      </c>
      <c r="K670">
        <f t="shared" si="53"/>
        <v>0.1253101909654466</v>
      </c>
      <c r="L670">
        <f t="shared" si="54"/>
        <v>1.1335</v>
      </c>
    </row>
    <row r="671" spans="1:12" x14ac:dyDescent="0.15">
      <c r="A671">
        <v>2728808</v>
      </c>
      <c r="B671">
        <v>4.33</v>
      </c>
      <c r="C671">
        <v>72</v>
      </c>
      <c r="D671">
        <v>1108</v>
      </c>
      <c r="E671">
        <v>1112</v>
      </c>
      <c r="F671">
        <v>1112</v>
      </c>
      <c r="G671">
        <v>1112</v>
      </c>
      <c r="H671">
        <f t="shared" si="50"/>
        <v>36154.366666666669</v>
      </c>
      <c r="I671">
        <f t="shared" si="51"/>
        <v>0.13350000000000001</v>
      </c>
      <c r="J671">
        <f t="shared" si="52"/>
        <v>0.1253101909654466</v>
      </c>
      <c r="K671">
        <f t="shared" si="53"/>
        <v>0.1253101909654466</v>
      </c>
      <c r="L671">
        <f t="shared" si="54"/>
        <v>1.1335</v>
      </c>
    </row>
    <row r="672" spans="1:12" x14ac:dyDescent="0.15">
      <c r="A672">
        <v>2732408</v>
      </c>
      <c r="B672">
        <v>4.34</v>
      </c>
      <c r="C672">
        <v>72</v>
      </c>
      <c r="D672">
        <v>1108</v>
      </c>
      <c r="E672">
        <v>1112</v>
      </c>
      <c r="F672">
        <v>1112</v>
      </c>
      <c r="G672">
        <v>1112</v>
      </c>
      <c r="H672">
        <f t="shared" si="50"/>
        <v>36214.366666666669</v>
      </c>
      <c r="I672">
        <f t="shared" si="51"/>
        <v>0.13300000000000001</v>
      </c>
      <c r="J672">
        <f t="shared" si="52"/>
        <v>0.12486898204586927</v>
      </c>
      <c r="K672">
        <f t="shared" si="53"/>
        <v>0.12486898204586927</v>
      </c>
      <c r="L672">
        <f t="shared" si="54"/>
        <v>1.133</v>
      </c>
    </row>
    <row r="673" spans="1:12" x14ac:dyDescent="0.15">
      <c r="A673">
        <v>2736008</v>
      </c>
      <c r="B673">
        <v>4.33</v>
      </c>
      <c r="C673">
        <v>72</v>
      </c>
      <c r="D673">
        <v>1108</v>
      </c>
      <c r="E673">
        <v>1112</v>
      </c>
      <c r="F673">
        <v>1112</v>
      </c>
      <c r="G673">
        <v>1112</v>
      </c>
      <c r="H673">
        <f t="shared" si="50"/>
        <v>36274.366666666669</v>
      </c>
      <c r="I673">
        <f t="shared" si="51"/>
        <v>0.13350000000000001</v>
      </c>
      <c r="J673">
        <f t="shared" si="52"/>
        <v>0.1253101909654466</v>
      </c>
      <c r="K673">
        <f t="shared" si="53"/>
        <v>0.1253101909654466</v>
      </c>
      <c r="L673">
        <f t="shared" si="54"/>
        <v>1.1335</v>
      </c>
    </row>
    <row r="674" spans="1:12" x14ac:dyDescent="0.15">
      <c r="A674">
        <v>2739608</v>
      </c>
      <c r="B674">
        <v>4.33</v>
      </c>
      <c r="C674">
        <v>72</v>
      </c>
      <c r="D674">
        <v>1108</v>
      </c>
      <c r="E674">
        <v>1112</v>
      </c>
      <c r="F674">
        <v>1112</v>
      </c>
      <c r="G674">
        <v>1112</v>
      </c>
      <c r="H674">
        <f t="shared" si="50"/>
        <v>36334.366666666669</v>
      </c>
      <c r="I674">
        <f t="shared" si="51"/>
        <v>0.13350000000000001</v>
      </c>
      <c r="J674">
        <f t="shared" si="52"/>
        <v>0.1253101909654466</v>
      </c>
      <c r="K674">
        <f t="shared" si="53"/>
        <v>0.1253101909654466</v>
      </c>
      <c r="L674">
        <f t="shared" si="54"/>
        <v>1.1335</v>
      </c>
    </row>
    <row r="675" spans="1:12" x14ac:dyDescent="0.15">
      <c r="A675">
        <v>2743208</v>
      </c>
      <c r="B675">
        <v>4.33</v>
      </c>
      <c r="C675">
        <v>72</v>
      </c>
      <c r="D675">
        <v>1108</v>
      </c>
      <c r="E675">
        <v>1112</v>
      </c>
      <c r="F675">
        <v>1112</v>
      </c>
      <c r="G675">
        <v>1112</v>
      </c>
      <c r="H675">
        <f t="shared" si="50"/>
        <v>36394.366666666669</v>
      </c>
      <c r="I675">
        <f t="shared" si="51"/>
        <v>0.13350000000000001</v>
      </c>
      <c r="J675">
        <f t="shared" si="52"/>
        <v>0.1253101909654466</v>
      </c>
      <c r="K675">
        <f t="shared" si="53"/>
        <v>0.1253101909654466</v>
      </c>
      <c r="L675">
        <f t="shared" si="54"/>
        <v>1.1335</v>
      </c>
    </row>
    <row r="676" spans="1:12" x14ac:dyDescent="0.15">
      <c r="A676">
        <v>2746808</v>
      </c>
      <c r="B676">
        <v>4.32</v>
      </c>
      <c r="C676">
        <v>72</v>
      </c>
      <c r="D676">
        <v>1108</v>
      </c>
      <c r="E676">
        <v>1112</v>
      </c>
      <c r="F676">
        <v>1112</v>
      </c>
      <c r="G676">
        <v>1112</v>
      </c>
      <c r="H676">
        <f t="shared" si="50"/>
        <v>36454.366666666669</v>
      </c>
      <c r="I676">
        <f t="shared" si="51"/>
        <v>0.13399999999999998</v>
      </c>
      <c r="J676">
        <f t="shared" si="52"/>
        <v>0.12575120530556025</v>
      </c>
      <c r="K676">
        <f t="shared" si="53"/>
        <v>0.12575120530556025</v>
      </c>
      <c r="L676">
        <f t="shared" si="54"/>
        <v>1.1339999999999999</v>
      </c>
    </row>
    <row r="677" spans="1:12" x14ac:dyDescent="0.15">
      <c r="A677">
        <v>2750408</v>
      </c>
      <c r="B677">
        <v>4.33</v>
      </c>
      <c r="C677">
        <v>72</v>
      </c>
      <c r="D677">
        <v>1108</v>
      </c>
      <c r="E677">
        <v>1112</v>
      </c>
      <c r="F677">
        <v>1112</v>
      </c>
      <c r="G677">
        <v>1112</v>
      </c>
      <c r="H677">
        <f t="shared" si="50"/>
        <v>36514.366666666669</v>
      </c>
      <c r="I677">
        <f t="shared" si="51"/>
        <v>0.13350000000000001</v>
      </c>
      <c r="J677">
        <f t="shared" si="52"/>
        <v>0.1253101909654466</v>
      </c>
      <c r="K677">
        <f t="shared" si="53"/>
        <v>0.1253101909654466</v>
      </c>
      <c r="L677">
        <f t="shared" si="54"/>
        <v>1.1335</v>
      </c>
    </row>
    <row r="678" spans="1:12" x14ac:dyDescent="0.15">
      <c r="A678">
        <v>2754008</v>
      </c>
      <c r="B678">
        <v>4.32</v>
      </c>
      <c r="C678">
        <v>72</v>
      </c>
      <c r="D678">
        <v>1108</v>
      </c>
      <c r="E678">
        <v>1112</v>
      </c>
      <c r="F678">
        <v>1112</v>
      </c>
      <c r="G678">
        <v>1112</v>
      </c>
      <c r="H678">
        <f t="shared" si="50"/>
        <v>36574.366666666669</v>
      </c>
      <c r="I678">
        <f t="shared" si="51"/>
        <v>0.13399999999999998</v>
      </c>
      <c r="J678">
        <f t="shared" si="52"/>
        <v>0.12575120530556025</v>
      </c>
      <c r="K678">
        <f t="shared" si="53"/>
        <v>0.12575120530556025</v>
      </c>
      <c r="L678">
        <f t="shared" si="54"/>
        <v>1.1339999999999999</v>
      </c>
    </row>
    <row r="679" spans="1:12" x14ac:dyDescent="0.15">
      <c r="A679">
        <v>2757608</v>
      </c>
      <c r="B679">
        <v>4.3099999999999996</v>
      </c>
      <c r="C679">
        <v>72</v>
      </c>
      <c r="D679">
        <v>1108</v>
      </c>
      <c r="E679">
        <v>1112</v>
      </c>
      <c r="F679">
        <v>1112</v>
      </c>
      <c r="G679">
        <v>1112</v>
      </c>
      <c r="H679">
        <f t="shared" si="50"/>
        <v>36634.366666666669</v>
      </c>
      <c r="I679">
        <f t="shared" si="51"/>
        <v>0.13450000000000004</v>
      </c>
      <c r="J679">
        <f t="shared" si="52"/>
        <v>0.12619202523775941</v>
      </c>
      <c r="K679">
        <f t="shared" si="53"/>
        <v>0.12619202523775941</v>
      </c>
      <c r="L679">
        <f t="shared" si="54"/>
        <v>1.1345000000000001</v>
      </c>
    </row>
    <row r="680" spans="1:12" x14ac:dyDescent="0.15">
      <c r="A680">
        <v>2761208</v>
      </c>
      <c r="B680">
        <v>4.3099999999999996</v>
      </c>
      <c r="C680">
        <v>72</v>
      </c>
      <c r="D680">
        <v>1108</v>
      </c>
      <c r="E680">
        <v>1112</v>
      </c>
      <c r="F680">
        <v>1112</v>
      </c>
      <c r="G680">
        <v>1112</v>
      </c>
      <c r="H680">
        <f t="shared" si="50"/>
        <v>36694.366666666669</v>
      </c>
      <c r="I680">
        <f t="shared" si="51"/>
        <v>0.13450000000000004</v>
      </c>
      <c r="J680">
        <f t="shared" si="52"/>
        <v>0.12619202523775941</v>
      </c>
      <c r="K680">
        <f t="shared" si="53"/>
        <v>0.12619202523775941</v>
      </c>
      <c r="L680">
        <f t="shared" si="54"/>
        <v>1.1345000000000001</v>
      </c>
    </row>
    <row r="681" spans="1:12" x14ac:dyDescent="0.15">
      <c r="A681">
        <v>2764808</v>
      </c>
      <c r="B681">
        <v>4.3099999999999996</v>
      </c>
      <c r="C681">
        <v>72</v>
      </c>
      <c r="D681">
        <v>1108</v>
      </c>
      <c r="E681">
        <v>1112</v>
      </c>
      <c r="F681">
        <v>1112</v>
      </c>
      <c r="G681">
        <v>1112</v>
      </c>
      <c r="H681">
        <f t="shared" si="50"/>
        <v>36754.366666666669</v>
      </c>
      <c r="I681">
        <f t="shared" si="51"/>
        <v>0.13450000000000004</v>
      </c>
      <c r="J681">
        <f t="shared" si="52"/>
        <v>0.12619202523775941</v>
      </c>
      <c r="K681">
        <f t="shared" si="53"/>
        <v>0.12619202523775941</v>
      </c>
      <c r="L681">
        <f t="shared" si="54"/>
        <v>1.1345000000000001</v>
      </c>
    </row>
    <row r="682" spans="1:12" x14ac:dyDescent="0.15">
      <c r="A682">
        <v>2768408</v>
      </c>
      <c r="B682">
        <v>4.3099999999999996</v>
      </c>
      <c r="C682">
        <v>72</v>
      </c>
      <c r="D682">
        <v>1108</v>
      </c>
      <c r="E682">
        <v>1112</v>
      </c>
      <c r="F682">
        <v>1112</v>
      </c>
      <c r="G682">
        <v>1112</v>
      </c>
      <c r="H682">
        <f t="shared" si="50"/>
        <v>36814.366666666669</v>
      </c>
      <c r="I682">
        <f t="shared" si="51"/>
        <v>0.13450000000000004</v>
      </c>
      <c r="J682">
        <f t="shared" si="52"/>
        <v>0.12619202523775941</v>
      </c>
      <c r="K682">
        <f t="shared" si="53"/>
        <v>0.12619202523775941</v>
      </c>
      <c r="L682">
        <f t="shared" si="54"/>
        <v>1.1345000000000001</v>
      </c>
    </row>
    <row r="683" spans="1:12" x14ac:dyDescent="0.15">
      <c r="A683">
        <v>2772008</v>
      </c>
      <c r="B683">
        <v>4.3</v>
      </c>
      <c r="C683">
        <v>72</v>
      </c>
      <c r="D683">
        <v>1108</v>
      </c>
      <c r="E683">
        <v>1112</v>
      </c>
      <c r="F683">
        <v>1112</v>
      </c>
      <c r="G683">
        <v>1112</v>
      </c>
      <c r="H683">
        <f t="shared" si="50"/>
        <v>36874.366666666669</v>
      </c>
      <c r="I683">
        <f t="shared" si="51"/>
        <v>0.13500000000000001</v>
      </c>
      <c r="J683">
        <f t="shared" si="52"/>
        <v>0.12663265093336601</v>
      </c>
      <c r="K683">
        <f t="shared" si="53"/>
        <v>0.12663265093336601</v>
      </c>
      <c r="L683">
        <f t="shared" si="54"/>
        <v>1.135</v>
      </c>
    </row>
    <row r="684" spans="1:12" x14ac:dyDescent="0.15">
      <c r="A684">
        <v>2775609</v>
      </c>
      <c r="B684">
        <v>4.3</v>
      </c>
      <c r="C684">
        <v>72</v>
      </c>
      <c r="D684">
        <v>1108</v>
      </c>
      <c r="E684">
        <v>1112</v>
      </c>
      <c r="F684">
        <v>1112</v>
      </c>
      <c r="G684">
        <v>1112</v>
      </c>
      <c r="H684">
        <f t="shared" si="50"/>
        <v>36934.383333333331</v>
      </c>
      <c r="I684">
        <f t="shared" si="51"/>
        <v>0.13500000000000001</v>
      </c>
      <c r="J684">
        <f t="shared" si="52"/>
        <v>0.12663265093336601</v>
      </c>
      <c r="K684">
        <f t="shared" si="53"/>
        <v>0.12663265093336601</v>
      </c>
      <c r="L684">
        <f t="shared" si="54"/>
        <v>1.135</v>
      </c>
    </row>
    <row r="685" spans="1:12" x14ac:dyDescent="0.15">
      <c r="A685">
        <v>2779208</v>
      </c>
      <c r="B685">
        <v>4.3</v>
      </c>
      <c r="C685">
        <v>72</v>
      </c>
      <c r="D685">
        <v>1108</v>
      </c>
      <c r="E685">
        <v>1112</v>
      </c>
      <c r="F685">
        <v>1112</v>
      </c>
      <c r="G685">
        <v>1112</v>
      </c>
      <c r="H685">
        <f t="shared" si="50"/>
        <v>36994.366666666669</v>
      </c>
      <c r="I685">
        <f t="shared" si="51"/>
        <v>0.13500000000000001</v>
      </c>
      <c r="J685">
        <f t="shared" si="52"/>
        <v>0.12663265093336601</v>
      </c>
      <c r="K685">
        <f t="shared" si="53"/>
        <v>0.12663265093336601</v>
      </c>
      <c r="L685">
        <f t="shared" si="54"/>
        <v>1.135</v>
      </c>
    </row>
    <row r="686" spans="1:12" x14ac:dyDescent="0.15">
      <c r="A686">
        <v>2782809</v>
      </c>
      <c r="B686">
        <v>4.3</v>
      </c>
      <c r="C686">
        <v>72</v>
      </c>
      <c r="D686">
        <v>1108</v>
      </c>
      <c r="E686">
        <v>1112</v>
      </c>
      <c r="F686">
        <v>1112</v>
      </c>
      <c r="G686">
        <v>1112</v>
      </c>
      <c r="H686">
        <f t="shared" si="50"/>
        <v>37054.383333333331</v>
      </c>
      <c r="I686">
        <f t="shared" si="51"/>
        <v>0.13500000000000001</v>
      </c>
      <c r="J686">
        <f t="shared" si="52"/>
        <v>0.12663265093336601</v>
      </c>
      <c r="K686">
        <f t="shared" si="53"/>
        <v>0.12663265093336601</v>
      </c>
      <c r="L686">
        <f t="shared" si="54"/>
        <v>1.135</v>
      </c>
    </row>
    <row r="687" spans="1:12" x14ac:dyDescent="0.15">
      <c r="A687">
        <v>2786408</v>
      </c>
      <c r="B687">
        <v>4.29</v>
      </c>
      <c r="C687">
        <v>72</v>
      </c>
      <c r="D687">
        <v>1108</v>
      </c>
      <c r="E687">
        <v>1112</v>
      </c>
      <c r="F687">
        <v>1112</v>
      </c>
      <c r="G687">
        <v>1112</v>
      </c>
      <c r="H687">
        <f t="shared" si="50"/>
        <v>37114.366666666669</v>
      </c>
      <c r="I687">
        <f t="shared" si="51"/>
        <v>0.13550000000000001</v>
      </c>
      <c r="J687">
        <f t="shared" si="52"/>
        <v>0.12707308256347608</v>
      </c>
      <c r="K687">
        <f t="shared" si="53"/>
        <v>0.12707308256347608</v>
      </c>
      <c r="L687">
        <f t="shared" si="54"/>
        <v>1.1355</v>
      </c>
    </row>
    <row r="688" spans="1:12" x14ac:dyDescent="0.15">
      <c r="A688">
        <v>2790008</v>
      </c>
      <c r="B688">
        <v>4.29</v>
      </c>
      <c r="C688">
        <v>72</v>
      </c>
      <c r="D688">
        <v>1108</v>
      </c>
      <c r="E688">
        <v>1112</v>
      </c>
      <c r="F688">
        <v>1112</v>
      </c>
      <c r="G688">
        <v>1112</v>
      </c>
      <c r="H688">
        <f t="shared" si="50"/>
        <v>37174.366666666669</v>
      </c>
      <c r="I688">
        <f t="shared" si="51"/>
        <v>0.13550000000000001</v>
      </c>
      <c r="J688">
        <f t="shared" si="52"/>
        <v>0.12707308256347608</v>
      </c>
      <c r="K688">
        <f t="shared" si="53"/>
        <v>0.12707308256347608</v>
      </c>
      <c r="L688">
        <f t="shared" si="54"/>
        <v>1.1355</v>
      </c>
    </row>
    <row r="689" spans="1:12" x14ac:dyDescent="0.15">
      <c r="A689">
        <v>2793608</v>
      </c>
      <c r="B689">
        <v>4.29</v>
      </c>
      <c r="C689">
        <v>72</v>
      </c>
      <c r="D689">
        <v>1108</v>
      </c>
      <c r="E689">
        <v>1112</v>
      </c>
      <c r="F689">
        <v>1112</v>
      </c>
      <c r="G689">
        <v>1112</v>
      </c>
      <c r="H689">
        <f t="shared" si="50"/>
        <v>37234.366666666669</v>
      </c>
      <c r="I689">
        <f t="shared" si="51"/>
        <v>0.13550000000000001</v>
      </c>
      <c r="J689">
        <f t="shared" si="52"/>
        <v>0.12707308256347608</v>
      </c>
      <c r="K689">
        <f t="shared" si="53"/>
        <v>0.12707308256347608</v>
      </c>
      <c r="L689">
        <f t="shared" si="54"/>
        <v>1.1355</v>
      </c>
    </row>
    <row r="690" spans="1:12" x14ac:dyDescent="0.15">
      <c r="A690">
        <v>2797208</v>
      </c>
      <c r="B690">
        <v>4.28</v>
      </c>
      <c r="C690">
        <v>72</v>
      </c>
      <c r="D690">
        <v>1108</v>
      </c>
      <c r="E690">
        <v>1112</v>
      </c>
      <c r="F690">
        <v>1112</v>
      </c>
      <c r="G690">
        <v>1112</v>
      </c>
      <c r="H690">
        <f t="shared" si="50"/>
        <v>37294.366666666669</v>
      </c>
      <c r="I690">
        <f t="shared" si="51"/>
        <v>0.13599999999999998</v>
      </c>
      <c r="J690">
        <f t="shared" si="52"/>
        <v>0.12751332029895951</v>
      </c>
      <c r="K690">
        <f t="shared" si="53"/>
        <v>0.12751332029895951</v>
      </c>
      <c r="L690">
        <f t="shared" si="54"/>
        <v>1.1359999999999999</v>
      </c>
    </row>
    <row r="691" spans="1:12" x14ac:dyDescent="0.15">
      <c r="A691">
        <v>2800808</v>
      </c>
      <c r="B691">
        <v>4.28</v>
      </c>
      <c r="C691">
        <v>72</v>
      </c>
      <c r="D691">
        <v>1108</v>
      </c>
      <c r="E691">
        <v>1112</v>
      </c>
      <c r="F691">
        <v>1112</v>
      </c>
      <c r="G691">
        <v>1112</v>
      </c>
      <c r="H691">
        <f t="shared" si="50"/>
        <v>37354.366666666669</v>
      </c>
      <c r="I691">
        <f t="shared" si="51"/>
        <v>0.13599999999999998</v>
      </c>
      <c r="J691">
        <f t="shared" si="52"/>
        <v>0.12751332029895951</v>
      </c>
      <c r="K691">
        <f t="shared" si="53"/>
        <v>0.12751332029895951</v>
      </c>
      <c r="L691">
        <f t="shared" si="54"/>
        <v>1.1359999999999999</v>
      </c>
    </row>
    <row r="692" spans="1:12" x14ac:dyDescent="0.15">
      <c r="A692">
        <v>2804408</v>
      </c>
      <c r="B692">
        <v>4.28</v>
      </c>
      <c r="C692">
        <v>72</v>
      </c>
      <c r="D692">
        <v>1108</v>
      </c>
      <c r="E692">
        <v>1112</v>
      </c>
      <c r="F692">
        <v>1112</v>
      </c>
      <c r="G692">
        <v>1112</v>
      </c>
      <c r="H692">
        <f t="shared" si="50"/>
        <v>37414.366666666669</v>
      </c>
      <c r="I692">
        <f t="shared" si="51"/>
        <v>0.13599999999999998</v>
      </c>
      <c r="J692">
        <f t="shared" si="52"/>
        <v>0.12751332029895951</v>
      </c>
      <c r="K692">
        <f t="shared" si="53"/>
        <v>0.12751332029895951</v>
      </c>
      <c r="L692">
        <f t="shared" si="54"/>
        <v>1.1359999999999999</v>
      </c>
    </row>
    <row r="693" spans="1:12" x14ac:dyDescent="0.15">
      <c r="A693">
        <v>2808011</v>
      </c>
      <c r="B693">
        <v>4.2699999999999996</v>
      </c>
      <c r="C693">
        <v>72</v>
      </c>
      <c r="D693">
        <v>1108</v>
      </c>
      <c r="E693">
        <v>1112</v>
      </c>
      <c r="F693">
        <v>1112</v>
      </c>
      <c r="G693">
        <v>1112</v>
      </c>
      <c r="H693">
        <f t="shared" si="50"/>
        <v>37474.416666666664</v>
      </c>
      <c r="I693">
        <f t="shared" si="51"/>
        <v>0.13650000000000004</v>
      </c>
      <c r="J693">
        <f t="shared" si="52"/>
        <v>0.12795336431046089</v>
      </c>
      <c r="K693">
        <f t="shared" si="53"/>
        <v>0.12795336431046089</v>
      </c>
      <c r="L693">
        <f t="shared" si="54"/>
        <v>1.1365000000000001</v>
      </c>
    </row>
    <row r="694" spans="1:12" x14ac:dyDescent="0.15">
      <c r="A694">
        <v>2811611</v>
      </c>
      <c r="B694">
        <v>4.28</v>
      </c>
      <c r="C694">
        <v>72</v>
      </c>
      <c r="D694">
        <v>1108</v>
      </c>
      <c r="E694">
        <v>1112</v>
      </c>
      <c r="F694">
        <v>1112</v>
      </c>
      <c r="G694">
        <v>1112</v>
      </c>
      <c r="H694">
        <f t="shared" si="50"/>
        <v>37534.416666666664</v>
      </c>
      <c r="I694">
        <f t="shared" si="51"/>
        <v>0.13599999999999998</v>
      </c>
      <c r="J694">
        <f t="shared" si="52"/>
        <v>0.12751332029895951</v>
      </c>
      <c r="K694">
        <f t="shared" si="53"/>
        <v>0.12751332029895951</v>
      </c>
      <c r="L694">
        <f t="shared" si="54"/>
        <v>1.1359999999999999</v>
      </c>
    </row>
    <row r="695" spans="1:12" x14ac:dyDescent="0.15">
      <c r="A695">
        <v>2815210</v>
      </c>
      <c r="B695">
        <v>4.2699999999999996</v>
      </c>
      <c r="C695">
        <v>72</v>
      </c>
      <c r="D695">
        <v>1108</v>
      </c>
      <c r="E695">
        <v>1112</v>
      </c>
      <c r="F695">
        <v>1112</v>
      </c>
      <c r="G695">
        <v>1112</v>
      </c>
      <c r="H695">
        <f t="shared" si="50"/>
        <v>37594.400000000001</v>
      </c>
      <c r="I695">
        <f t="shared" si="51"/>
        <v>0.13650000000000004</v>
      </c>
      <c r="J695">
        <f t="shared" si="52"/>
        <v>0.12795336431046089</v>
      </c>
      <c r="K695">
        <f t="shared" si="53"/>
        <v>0.12795336431046089</v>
      </c>
      <c r="L695">
        <f t="shared" si="54"/>
        <v>1.1365000000000001</v>
      </c>
    </row>
    <row r="696" spans="1:12" x14ac:dyDescent="0.15">
      <c r="A696">
        <v>2818810</v>
      </c>
      <c r="B696">
        <v>4.2699999999999996</v>
      </c>
      <c r="C696">
        <v>72</v>
      </c>
      <c r="D696">
        <v>1108</v>
      </c>
      <c r="E696">
        <v>1112</v>
      </c>
      <c r="F696">
        <v>1112</v>
      </c>
      <c r="G696">
        <v>1112</v>
      </c>
      <c r="H696">
        <f t="shared" si="50"/>
        <v>37654.400000000001</v>
      </c>
      <c r="I696">
        <f t="shared" si="51"/>
        <v>0.13650000000000004</v>
      </c>
      <c r="J696">
        <f t="shared" si="52"/>
        <v>0.12795336431046089</v>
      </c>
      <c r="K696">
        <f t="shared" si="53"/>
        <v>0.12795336431046089</v>
      </c>
      <c r="L696">
        <f t="shared" si="54"/>
        <v>1.1365000000000001</v>
      </c>
    </row>
    <row r="697" spans="1:12" x14ac:dyDescent="0.15">
      <c r="A697">
        <v>2822410</v>
      </c>
      <c r="B697">
        <v>4.2699999999999996</v>
      </c>
      <c r="C697">
        <v>72</v>
      </c>
      <c r="D697">
        <v>1108</v>
      </c>
      <c r="E697">
        <v>1112</v>
      </c>
      <c r="F697">
        <v>1112</v>
      </c>
      <c r="G697">
        <v>1112</v>
      </c>
      <c r="H697">
        <f t="shared" si="50"/>
        <v>37714.400000000001</v>
      </c>
      <c r="I697">
        <f t="shared" si="51"/>
        <v>0.13650000000000004</v>
      </c>
      <c r="J697">
        <f t="shared" si="52"/>
        <v>0.12795336431046089</v>
      </c>
      <c r="K697">
        <f t="shared" si="53"/>
        <v>0.12795336431046089</v>
      </c>
      <c r="L697">
        <f t="shared" si="54"/>
        <v>1.1365000000000001</v>
      </c>
    </row>
    <row r="698" spans="1:12" x14ac:dyDescent="0.15">
      <c r="A698">
        <v>2826010</v>
      </c>
      <c r="B698">
        <v>4.26</v>
      </c>
      <c r="C698">
        <v>72</v>
      </c>
      <c r="D698">
        <v>1108</v>
      </c>
      <c r="E698">
        <v>1112</v>
      </c>
      <c r="F698">
        <v>1112</v>
      </c>
      <c r="G698">
        <v>1112</v>
      </c>
      <c r="H698">
        <f t="shared" si="50"/>
        <v>37774.400000000001</v>
      </c>
      <c r="I698">
        <f t="shared" si="51"/>
        <v>0.13700000000000001</v>
      </c>
      <c r="J698">
        <f t="shared" si="52"/>
        <v>0.12839321476839899</v>
      </c>
      <c r="K698">
        <f t="shared" si="53"/>
        <v>0.12839321476839899</v>
      </c>
      <c r="L698">
        <f t="shared" si="54"/>
        <v>1.137</v>
      </c>
    </row>
    <row r="699" spans="1:12" x14ac:dyDescent="0.15">
      <c r="A699">
        <v>2829609</v>
      </c>
      <c r="B699">
        <v>4.26</v>
      </c>
      <c r="C699">
        <v>72</v>
      </c>
      <c r="D699">
        <v>1108</v>
      </c>
      <c r="E699">
        <v>1112</v>
      </c>
      <c r="F699">
        <v>1112</v>
      </c>
      <c r="G699">
        <v>1112</v>
      </c>
      <c r="H699">
        <f t="shared" si="50"/>
        <v>37834.383333333331</v>
      </c>
      <c r="I699">
        <f t="shared" si="51"/>
        <v>0.13700000000000001</v>
      </c>
      <c r="J699">
        <f t="shared" si="52"/>
        <v>0.12839321476839899</v>
      </c>
      <c r="K699">
        <f t="shared" si="53"/>
        <v>0.12839321476839899</v>
      </c>
      <c r="L699">
        <f t="shared" si="54"/>
        <v>1.137</v>
      </c>
    </row>
    <row r="700" spans="1:12" x14ac:dyDescent="0.15">
      <c r="A700">
        <v>2833213</v>
      </c>
      <c r="B700">
        <v>4.26</v>
      </c>
      <c r="C700">
        <v>72</v>
      </c>
      <c r="D700">
        <v>1108</v>
      </c>
      <c r="E700">
        <v>1112</v>
      </c>
      <c r="F700">
        <v>1112</v>
      </c>
      <c r="G700">
        <v>1112</v>
      </c>
      <c r="H700">
        <f t="shared" si="50"/>
        <v>37894.449999999997</v>
      </c>
      <c r="I700">
        <f t="shared" si="51"/>
        <v>0.13700000000000001</v>
      </c>
      <c r="J700">
        <f t="shared" si="52"/>
        <v>0.12839321476839899</v>
      </c>
      <c r="K700">
        <f t="shared" si="53"/>
        <v>0.12839321476839899</v>
      </c>
      <c r="L700">
        <f t="shared" si="54"/>
        <v>1.137</v>
      </c>
    </row>
    <row r="701" spans="1:12" x14ac:dyDescent="0.15">
      <c r="A701">
        <v>2836811</v>
      </c>
      <c r="B701">
        <v>4.26</v>
      </c>
      <c r="C701">
        <v>72</v>
      </c>
      <c r="D701">
        <v>1108</v>
      </c>
      <c r="E701">
        <v>1112</v>
      </c>
      <c r="F701">
        <v>1112</v>
      </c>
      <c r="G701">
        <v>1112</v>
      </c>
      <c r="H701">
        <f t="shared" si="50"/>
        <v>37954.416666666664</v>
      </c>
      <c r="I701">
        <f t="shared" si="51"/>
        <v>0.13700000000000001</v>
      </c>
      <c r="J701">
        <f t="shared" si="52"/>
        <v>0.12839321476839899</v>
      </c>
      <c r="K701">
        <f t="shared" si="53"/>
        <v>0.12839321476839899</v>
      </c>
      <c r="L701">
        <f t="shared" si="54"/>
        <v>1.137</v>
      </c>
    </row>
    <row r="702" spans="1:12" x14ac:dyDescent="0.15">
      <c r="A702">
        <v>2840410</v>
      </c>
      <c r="B702">
        <v>4.26</v>
      </c>
      <c r="C702">
        <v>72</v>
      </c>
      <c r="D702">
        <v>1108</v>
      </c>
      <c r="E702">
        <v>1112</v>
      </c>
      <c r="F702">
        <v>1112</v>
      </c>
      <c r="G702">
        <v>1112</v>
      </c>
      <c r="H702">
        <f t="shared" si="50"/>
        <v>38014.400000000001</v>
      </c>
      <c r="I702">
        <f t="shared" si="51"/>
        <v>0.13700000000000001</v>
      </c>
      <c r="J702">
        <f t="shared" si="52"/>
        <v>0.12839321476839899</v>
      </c>
      <c r="K702">
        <f t="shared" si="53"/>
        <v>0.12839321476839899</v>
      </c>
      <c r="L702">
        <f t="shared" si="54"/>
        <v>1.137</v>
      </c>
    </row>
    <row r="703" spans="1:12" x14ac:dyDescent="0.15">
      <c r="A703">
        <v>2844014</v>
      </c>
      <c r="B703">
        <v>4.25</v>
      </c>
      <c r="C703">
        <v>72</v>
      </c>
      <c r="D703">
        <v>1108</v>
      </c>
      <c r="E703">
        <v>1112</v>
      </c>
      <c r="F703">
        <v>1112</v>
      </c>
      <c r="G703">
        <v>1112</v>
      </c>
      <c r="H703">
        <f t="shared" si="50"/>
        <v>38074.466666666667</v>
      </c>
      <c r="I703">
        <f t="shared" si="51"/>
        <v>0.13750000000000001</v>
      </c>
      <c r="J703">
        <f t="shared" si="52"/>
        <v>0.12883287184296838</v>
      </c>
      <c r="K703">
        <f t="shared" si="53"/>
        <v>0.12883287184296838</v>
      </c>
      <c r="L703">
        <f t="shared" si="54"/>
        <v>1.1375</v>
      </c>
    </row>
    <row r="704" spans="1:12" x14ac:dyDescent="0.15">
      <c r="A704">
        <v>2847611</v>
      </c>
      <c r="B704">
        <v>4.25</v>
      </c>
      <c r="C704">
        <v>72</v>
      </c>
      <c r="D704">
        <v>1108</v>
      </c>
      <c r="E704">
        <v>1112</v>
      </c>
      <c r="F704">
        <v>1112</v>
      </c>
      <c r="G704">
        <v>1112</v>
      </c>
      <c r="H704">
        <f t="shared" si="50"/>
        <v>38134.416666666664</v>
      </c>
      <c r="I704">
        <f t="shared" si="51"/>
        <v>0.13750000000000001</v>
      </c>
      <c r="J704">
        <f t="shared" si="52"/>
        <v>0.12883287184296838</v>
      </c>
      <c r="K704">
        <f t="shared" si="53"/>
        <v>0.12883287184296838</v>
      </c>
      <c r="L704">
        <f t="shared" si="54"/>
        <v>1.1375</v>
      </c>
    </row>
    <row r="705" spans="1:12" x14ac:dyDescent="0.15">
      <c r="A705">
        <v>2851211</v>
      </c>
      <c r="B705">
        <v>4.24</v>
      </c>
      <c r="C705">
        <v>72</v>
      </c>
      <c r="D705">
        <v>1108</v>
      </c>
      <c r="E705">
        <v>1112</v>
      </c>
      <c r="F705">
        <v>1112</v>
      </c>
      <c r="G705">
        <v>1112</v>
      </c>
      <c r="H705">
        <f t="shared" si="50"/>
        <v>38194.416666666664</v>
      </c>
      <c r="I705">
        <f t="shared" si="51"/>
        <v>0.13799999999999998</v>
      </c>
      <c r="J705">
        <f t="shared" si="52"/>
        <v>0.1292723357041391</v>
      </c>
      <c r="K705">
        <f t="shared" si="53"/>
        <v>0.1292723357041391</v>
      </c>
      <c r="L705">
        <f t="shared" si="54"/>
        <v>1.1379999999999999</v>
      </c>
    </row>
    <row r="706" spans="1:12" x14ac:dyDescent="0.15">
      <c r="A706">
        <v>2854808</v>
      </c>
      <c r="B706">
        <v>4.24</v>
      </c>
      <c r="C706">
        <v>72</v>
      </c>
      <c r="D706">
        <v>1108</v>
      </c>
      <c r="E706">
        <v>1112</v>
      </c>
      <c r="F706">
        <v>1112</v>
      </c>
      <c r="G706">
        <v>1112</v>
      </c>
      <c r="H706">
        <f t="shared" ref="H706:H769" si="55">(A706-$A$6)/60</f>
        <v>38254.366666666669</v>
      </c>
      <c r="I706">
        <f t="shared" ref="I706:I769" si="56">(7-B706)*0.05/1</f>
        <v>0.13799999999999998</v>
      </c>
      <c r="J706">
        <f t="shared" ref="J706:J769" si="57">LN(1+I706)</f>
        <v>0.1292723357041391</v>
      </c>
      <c r="K706">
        <f t="shared" ref="K706:K769" si="58">J706</f>
        <v>0.1292723357041391</v>
      </c>
      <c r="L706">
        <f t="shared" ref="L706:L769" si="59">1+I706</f>
        <v>1.1379999999999999</v>
      </c>
    </row>
    <row r="707" spans="1:12" x14ac:dyDescent="0.15">
      <c r="A707">
        <v>2858409</v>
      </c>
      <c r="B707">
        <v>4.24</v>
      </c>
      <c r="C707">
        <v>72</v>
      </c>
      <c r="D707">
        <v>1108</v>
      </c>
      <c r="E707">
        <v>1112</v>
      </c>
      <c r="F707">
        <v>1112</v>
      </c>
      <c r="G707">
        <v>1112</v>
      </c>
      <c r="H707">
        <f t="shared" si="55"/>
        <v>38314.383333333331</v>
      </c>
      <c r="I707">
        <f t="shared" si="56"/>
        <v>0.13799999999999998</v>
      </c>
      <c r="J707">
        <f t="shared" si="57"/>
        <v>0.1292723357041391</v>
      </c>
      <c r="K707">
        <f t="shared" si="58"/>
        <v>0.1292723357041391</v>
      </c>
      <c r="L707">
        <f t="shared" si="59"/>
        <v>1.1379999999999999</v>
      </c>
    </row>
    <row r="708" spans="1:12" x14ac:dyDescent="0.15">
      <c r="A708">
        <v>2862009</v>
      </c>
      <c r="B708">
        <v>4.2300000000000004</v>
      </c>
      <c r="C708">
        <v>72</v>
      </c>
      <c r="D708">
        <v>1108</v>
      </c>
      <c r="E708">
        <v>1112</v>
      </c>
      <c r="F708">
        <v>1112</v>
      </c>
      <c r="G708">
        <v>1112</v>
      </c>
      <c r="H708">
        <f t="shared" si="55"/>
        <v>38374.383333333331</v>
      </c>
      <c r="I708">
        <f t="shared" si="56"/>
        <v>0.13849999999999998</v>
      </c>
      <c r="J708">
        <f t="shared" si="57"/>
        <v>0.12971160652165731</v>
      </c>
      <c r="K708">
        <f t="shared" si="58"/>
        <v>0.12971160652165731</v>
      </c>
      <c r="L708">
        <f t="shared" si="59"/>
        <v>1.1385000000000001</v>
      </c>
    </row>
    <row r="709" spans="1:12" x14ac:dyDescent="0.15">
      <c r="A709">
        <v>2865609</v>
      </c>
      <c r="B709">
        <v>4.2300000000000004</v>
      </c>
      <c r="C709">
        <v>72</v>
      </c>
      <c r="D709">
        <v>1108</v>
      </c>
      <c r="E709">
        <v>1112</v>
      </c>
      <c r="F709">
        <v>1112</v>
      </c>
      <c r="G709">
        <v>1112</v>
      </c>
      <c r="H709">
        <f t="shared" si="55"/>
        <v>38434.383333333331</v>
      </c>
      <c r="I709">
        <f t="shared" si="56"/>
        <v>0.13849999999999998</v>
      </c>
      <c r="J709">
        <f t="shared" si="57"/>
        <v>0.12971160652165731</v>
      </c>
      <c r="K709">
        <f t="shared" si="58"/>
        <v>0.12971160652165731</v>
      </c>
      <c r="L709">
        <f t="shared" si="59"/>
        <v>1.1385000000000001</v>
      </c>
    </row>
    <row r="710" spans="1:12" x14ac:dyDescent="0.15">
      <c r="A710">
        <v>2869208</v>
      </c>
      <c r="B710">
        <v>4.22</v>
      </c>
      <c r="C710">
        <v>72</v>
      </c>
      <c r="D710">
        <v>1108</v>
      </c>
      <c r="E710">
        <v>1112</v>
      </c>
      <c r="F710">
        <v>1112</v>
      </c>
      <c r="G710">
        <v>1112</v>
      </c>
      <c r="H710">
        <f t="shared" si="55"/>
        <v>38494.366666666669</v>
      </c>
      <c r="I710">
        <f t="shared" si="56"/>
        <v>0.13900000000000001</v>
      </c>
      <c r="J710">
        <f t="shared" si="57"/>
        <v>0.1301506844650451</v>
      </c>
      <c r="K710">
        <f t="shared" si="58"/>
        <v>0.1301506844650451</v>
      </c>
      <c r="L710">
        <f t="shared" si="59"/>
        <v>1.139</v>
      </c>
    </row>
    <row r="711" spans="1:12" x14ac:dyDescent="0.15">
      <c r="A711">
        <v>2872810</v>
      </c>
      <c r="B711">
        <v>4.22</v>
      </c>
      <c r="C711">
        <v>72</v>
      </c>
      <c r="D711">
        <v>1108</v>
      </c>
      <c r="E711">
        <v>1112</v>
      </c>
      <c r="F711">
        <v>1112</v>
      </c>
      <c r="G711">
        <v>1112</v>
      </c>
      <c r="H711">
        <f t="shared" si="55"/>
        <v>38554.400000000001</v>
      </c>
      <c r="I711">
        <f t="shared" si="56"/>
        <v>0.13900000000000001</v>
      </c>
      <c r="J711">
        <f t="shared" si="57"/>
        <v>0.1301506844650451</v>
      </c>
      <c r="K711">
        <f t="shared" si="58"/>
        <v>0.1301506844650451</v>
      </c>
      <c r="L711">
        <f t="shared" si="59"/>
        <v>1.139</v>
      </c>
    </row>
    <row r="712" spans="1:12" x14ac:dyDescent="0.15">
      <c r="A712">
        <v>2876408</v>
      </c>
      <c r="B712">
        <v>4.21</v>
      </c>
      <c r="C712">
        <v>72</v>
      </c>
      <c r="D712">
        <v>1108</v>
      </c>
      <c r="E712">
        <v>1112</v>
      </c>
      <c r="F712">
        <v>1112</v>
      </c>
      <c r="G712">
        <v>1112</v>
      </c>
      <c r="H712">
        <f t="shared" si="55"/>
        <v>38614.366666666669</v>
      </c>
      <c r="I712">
        <f t="shared" si="56"/>
        <v>0.13950000000000001</v>
      </c>
      <c r="J712">
        <f t="shared" si="57"/>
        <v>0.13058956970360186</v>
      </c>
      <c r="K712">
        <f t="shared" si="58"/>
        <v>0.13058956970360186</v>
      </c>
      <c r="L712">
        <f t="shared" si="59"/>
        <v>1.1395</v>
      </c>
    </row>
    <row r="713" spans="1:12" x14ac:dyDescent="0.15">
      <c r="A713">
        <v>2880009</v>
      </c>
      <c r="B713">
        <v>4.22</v>
      </c>
      <c r="C713">
        <v>72</v>
      </c>
      <c r="D713">
        <v>1108</v>
      </c>
      <c r="E713">
        <v>1112</v>
      </c>
      <c r="F713">
        <v>1112</v>
      </c>
      <c r="G713">
        <v>1112</v>
      </c>
      <c r="H713">
        <f t="shared" si="55"/>
        <v>38674.383333333331</v>
      </c>
      <c r="I713">
        <f t="shared" si="56"/>
        <v>0.13900000000000001</v>
      </c>
      <c r="J713">
        <f t="shared" si="57"/>
        <v>0.1301506844650451</v>
      </c>
      <c r="K713">
        <f t="shared" si="58"/>
        <v>0.1301506844650451</v>
      </c>
      <c r="L713">
        <f t="shared" si="59"/>
        <v>1.139</v>
      </c>
    </row>
    <row r="714" spans="1:12" x14ac:dyDescent="0.15">
      <c r="A714">
        <v>2883608</v>
      </c>
      <c r="B714">
        <v>4.22</v>
      </c>
      <c r="C714">
        <v>72</v>
      </c>
      <c r="D714">
        <v>1108</v>
      </c>
      <c r="E714">
        <v>1112</v>
      </c>
      <c r="F714">
        <v>1112</v>
      </c>
      <c r="G714">
        <v>1112</v>
      </c>
      <c r="H714">
        <f t="shared" si="55"/>
        <v>38734.366666666669</v>
      </c>
      <c r="I714">
        <f t="shared" si="56"/>
        <v>0.13900000000000001</v>
      </c>
      <c r="J714">
        <f t="shared" si="57"/>
        <v>0.1301506844650451</v>
      </c>
      <c r="K714">
        <f t="shared" si="58"/>
        <v>0.1301506844650451</v>
      </c>
      <c r="L714">
        <f t="shared" si="59"/>
        <v>1.139</v>
      </c>
    </row>
    <row r="715" spans="1:12" x14ac:dyDescent="0.15">
      <c r="A715">
        <v>2887210</v>
      </c>
      <c r="B715">
        <v>4.21</v>
      </c>
      <c r="C715">
        <v>72</v>
      </c>
      <c r="D715">
        <v>1108</v>
      </c>
      <c r="E715">
        <v>1112</v>
      </c>
      <c r="F715">
        <v>1112</v>
      </c>
      <c r="G715">
        <v>1112</v>
      </c>
      <c r="H715">
        <f t="shared" si="55"/>
        <v>38794.400000000001</v>
      </c>
      <c r="I715">
        <f t="shared" si="56"/>
        <v>0.13950000000000001</v>
      </c>
      <c r="J715">
        <f t="shared" si="57"/>
        <v>0.13058956970360186</v>
      </c>
      <c r="K715">
        <f t="shared" si="58"/>
        <v>0.13058956970360186</v>
      </c>
      <c r="L715">
        <f t="shared" si="59"/>
        <v>1.1395</v>
      </c>
    </row>
    <row r="716" spans="1:12" x14ac:dyDescent="0.15">
      <c r="A716">
        <v>2890808</v>
      </c>
      <c r="B716">
        <v>4.21</v>
      </c>
      <c r="C716">
        <v>72</v>
      </c>
      <c r="D716">
        <v>1108</v>
      </c>
      <c r="E716">
        <v>1112</v>
      </c>
      <c r="F716">
        <v>1112</v>
      </c>
      <c r="G716">
        <v>1112</v>
      </c>
      <c r="H716">
        <f t="shared" si="55"/>
        <v>38854.366666666669</v>
      </c>
      <c r="I716">
        <f t="shared" si="56"/>
        <v>0.13950000000000001</v>
      </c>
      <c r="J716">
        <f t="shared" si="57"/>
        <v>0.13058956970360186</v>
      </c>
      <c r="K716">
        <f t="shared" si="58"/>
        <v>0.13058956970360186</v>
      </c>
      <c r="L716">
        <f t="shared" si="59"/>
        <v>1.1395</v>
      </c>
    </row>
    <row r="717" spans="1:12" x14ac:dyDescent="0.15">
      <c r="A717">
        <v>2894416</v>
      </c>
      <c r="B717">
        <v>4.21</v>
      </c>
      <c r="C717">
        <v>72</v>
      </c>
      <c r="D717">
        <v>1108</v>
      </c>
      <c r="E717">
        <v>1112</v>
      </c>
      <c r="F717">
        <v>1112</v>
      </c>
      <c r="G717">
        <v>1112</v>
      </c>
      <c r="H717">
        <f t="shared" si="55"/>
        <v>38914.5</v>
      </c>
      <c r="I717">
        <f t="shared" si="56"/>
        <v>0.13950000000000001</v>
      </c>
      <c r="J717">
        <f t="shared" si="57"/>
        <v>0.13058956970360186</v>
      </c>
      <c r="K717">
        <f t="shared" si="58"/>
        <v>0.13058956970360186</v>
      </c>
      <c r="L717">
        <f t="shared" si="59"/>
        <v>1.1395</v>
      </c>
    </row>
    <row r="718" spans="1:12" x14ac:dyDescent="0.15">
      <c r="A718">
        <v>2898009</v>
      </c>
      <c r="B718">
        <v>4.2</v>
      </c>
      <c r="C718">
        <v>72</v>
      </c>
      <c r="D718">
        <v>1108</v>
      </c>
      <c r="E718">
        <v>1112</v>
      </c>
      <c r="F718">
        <v>1112</v>
      </c>
      <c r="G718">
        <v>1112</v>
      </c>
      <c r="H718">
        <f t="shared" si="55"/>
        <v>38974.383333333331</v>
      </c>
      <c r="I718">
        <f t="shared" si="56"/>
        <v>0.13999999999999999</v>
      </c>
      <c r="J718">
        <f t="shared" si="57"/>
        <v>0.131028262406404</v>
      </c>
      <c r="K718">
        <f t="shared" si="58"/>
        <v>0.131028262406404</v>
      </c>
      <c r="L718">
        <f t="shared" si="59"/>
        <v>1.1399999999999999</v>
      </c>
    </row>
    <row r="719" spans="1:12" x14ac:dyDescent="0.15">
      <c r="A719">
        <v>2901609</v>
      </c>
      <c r="B719">
        <v>4.2</v>
      </c>
      <c r="C719">
        <v>72</v>
      </c>
      <c r="D719">
        <v>1108</v>
      </c>
      <c r="E719">
        <v>1112</v>
      </c>
      <c r="F719">
        <v>1112</v>
      </c>
      <c r="G719">
        <v>1112</v>
      </c>
      <c r="H719">
        <f t="shared" si="55"/>
        <v>39034.383333333331</v>
      </c>
      <c r="I719">
        <f t="shared" si="56"/>
        <v>0.13999999999999999</v>
      </c>
      <c r="J719">
        <f t="shared" si="57"/>
        <v>0.131028262406404</v>
      </c>
      <c r="K719">
        <f t="shared" si="58"/>
        <v>0.131028262406404</v>
      </c>
      <c r="L719">
        <f t="shared" si="59"/>
        <v>1.1399999999999999</v>
      </c>
    </row>
    <row r="720" spans="1:12" x14ac:dyDescent="0.15">
      <c r="A720">
        <v>2905211</v>
      </c>
      <c r="B720">
        <v>4.2</v>
      </c>
      <c r="C720">
        <v>72</v>
      </c>
      <c r="D720">
        <v>1108</v>
      </c>
      <c r="E720">
        <v>1112</v>
      </c>
      <c r="F720">
        <v>1112</v>
      </c>
      <c r="G720">
        <v>1112</v>
      </c>
      <c r="H720">
        <f t="shared" si="55"/>
        <v>39094.416666666664</v>
      </c>
      <c r="I720">
        <f t="shared" si="56"/>
        <v>0.13999999999999999</v>
      </c>
      <c r="J720">
        <f t="shared" si="57"/>
        <v>0.131028262406404</v>
      </c>
      <c r="K720">
        <f t="shared" si="58"/>
        <v>0.131028262406404</v>
      </c>
      <c r="L720">
        <f t="shared" si="59"/>
        <v>1.1399999999999999</v>
      </c>
    </row>
    <row r="721" spans="1:12" x14ac:dyDescent="0.15">
      <c r="A721">
        <v>2908813</v>
      </c>
      <c r="B721">
        <v>4.1900000000000004</v>
      </c>
      <c r="C721">
        <v>72</v>
      </c>
      <c r="D721">
        <v>1108</v>
      </c>
      <c r="E721">
        <v>1112</v>
      </c>
      <c r="F721">
        <v>1112</v>
      </c>
      <c r="G721">
        <v>1112</v>
      </c>
      <c r="H721">
        <f t="shared" si="55"/>
        <v>39154.449999999997</v>
      </c>
      <c r="I721">
        <f t="shared" si="56"/>
        <v>0.14049999999999999</v>
      </c>
      <c r="J721">
        <f t="shared" si="57"/>
        <v>0.13146676274230573</v>
      </c>
      <c r="K721">
        <f t="shared" si="58"/>
        <v>0.13146676274230573</v>
      </c>
      <c r="L721">
        <f t="shared" si="59"/>
        <v>1.1405000000000001</v>
      </c>
    </row>
    <row r="722" spans="1:12" x14ac:dyDescent="0.15">
      <c r="A722">
        <v>2912408</v>
      </c>
      <c r="B722">
        <v>4.2</v>
      </c>
      <c r="C722">
        <v>72</v>
      </c>
      <c r="D722">
        <v>1108</v>
      </c>
      <c r="E722">
        <v>1112</v>
      </c>
      <c r="F722">
        <v>1112</v>
      </c>
      <c r="G722">
        <v>1112</v>
      </c>
      <c r="H722">
        <f t="shared" si="55"/>
        <v>39214.366666666669</v>
      </c>
      <c r="I722">
        <f t="shared" si="56"/>
        <v>0.13999999999999999</v>
      </c>
      <c r="J722">
        <f t="shared" si="57"/>
        <v>0.131028262406404</v>
      </c>
      <c r="K722">
        <f t="shared" si="58"/>
        <v>0.131028262406404</v>
      </c>
      <c r="L722">
        <f t="shared" si="59"/>
        <v>1.1399999999999999</v>
      </c>
    </row>
    <row r="723" spans="1:12" x14ac:dyDescent="0.15">
      <c r="A723">
        <v>2916010</v>
      </c>
      <c r="B723">
        <v>4.1900000000000004</v>
      </c>
      <c r="C723">
        <v>72</v>
      </c>
      <c r="D723">
        <v>1108</v>
      </c>
      <c r="E723">
        <v>1112</v>
      </c>
      <c r="F723">
        <v>1112</v>
      </c>
      <c r="G723">
        <v>1112</v>
      </c>
      <c r="H723">
        <f t="shared" si="55"/>
        <v>39274.400000000001</v>
      </c>
      <c r="I723">
        <f t="shared" si="56"/>
        <v>0.14049999999999999</v>
      </c>
      <c r="J723">
        <f t="shared" si="57"/>
        <v>0.13146676274230573</v>
      </c>
      <c r="K723">
        <f t="shared" si="58"/>
        <v>0.13146676274230573</v>
      </c>
      <c r="L723">
        <f t="shared" si="59"/>
        <v>1.1405000000000001</v>
      </c>
    </row>
    <row r="724" spans="1:12" x14ac:dyDescent="0.15">
      <c r="A724">
        <v>2919609</v>
      </c>
      <c r="B724">
        <v>4.1900000000000004</v>
      </c>
      <c r="C724">
        <v>72</v>
      </c>
      <c r="D724">
        <v>1108</v>
      </c>
      <c r="E724">
        <v>1112</v>
      </c>
      <c r="F724">
        <v>1112</v>
      </c>
      <c r="G724">
        <v>1112</v>
      </c>
      <c r="H724">
        <f t="shared" si="55"/>
        <v>39334.383333333331</v>
      </c>
      <c r="I724">
        <f t="shared" si="56"/>
        <v>0.14049999999999999</v>
      </c>
      <c r="J724">
        <f t="shared" si="57"/>
        <v>0.13146676274230573</v>
      </c>
      <c r="K724">
        <f t="shared" si="58"/>
        <v>0.13146676274230573</v>
      </c>
      <c r="L724">
        <f t="shared" si="59"/>
        <v>1.1405000000000001</v>
      </c>
    </row>
    <row r="725" spans="1:12" x14ac:dyDescent="0.15">
      <c r="A725">
        <v>2923208</v>
      </c>
      <c r="B725">
        <v>4.18</v>
      </c>
      <c r="C725">
        <v>72</v>
      </c>
      <c r="D725">
        <v>1108</v>
      </c>
      <c r="E725">
        <v>1112</v>
      </c>
      <c r="F725">
        <v>1112</v>
      </c>
      <c r="G725">
        <v>1112</v>
      </c>
      <c r="H725">
        <f t="shared" si="55"/>
        <v>39394.366666666669</v>
      </c>
      <c r="I725">
        <f t="shared" si="56"/>
        <v>0.14100000000000001</v>
      </c>
      <c r="J725">
        <f t="shared" si="57"/>
        <v>0.13190507087993861</v>
      </c>
      <c r="K725">
        <f t="shared" si="58"/>
        <v>0.13190507087993861</v>
      </c>
      <c r="L725">
        <f t="shared" si="59"/>
        <v>1.141</v>
      </c>
    </row>
    <row r="726" spans="1:12" x14ac:dyDescent="0.15">
      <c r="A726">
        <v>2926809</v>
      </c>
      <c r="B726">
        <v>4.18</v>
      </c>
      <c r="C726">
        <v>72</v>
      </c>
      <c r="D726">
        <v>1108</v>
      </c>
      <c r="E726">
        <v>1112</v>
      </c>
      <c r="F726">
        <v>1112</v>
      </c>
      <c r="G726">
        <v>1112</v>
      </c>
      <c r="H726">
        <f t="shared" si="55"/>
        <v>39454.383333333331</v>
      </c>
      <c r="I726">
        <f t="shared" si="56"/>
        <v>0.14100000000000001</v>
      </c>
      <c r="J726">
        <f t="shared" si="57"/>
        <v>0.13190507087993861</v>
      </c>
      <c r="K726">
        <f t="shared" si="58"/>
        <v>0.13190507087993861</v>
      </c>
      <c r="L726">
        <f t="shared" si="59"/>
        <v>1.141</v>
      </c>
    </row>
    <row r="727" spans="1:12" x14ac:dyDescent="0.15">
      <c r="A727">
        <v>2930411</v>
      </c>
      <c r="B727">
        <v>4.18</v>
      </c>
      <c r="C727">
        <v>72</v>
      </c>
      <c r="D727">
        <v>1108</v>
      </c>
      <c r="E727">
        <v>1112</v>
      </c>
      <c r="F727">
        <v>1112</v>
      </c>
      <c r="G727">
        <v>1112</v>
      </c>
      <c r="H727">
        <f t="shared" si="55"/>
        <v>39514.416666666664</v>
      </c>
      <c r="I727">
        <f t="shared" si="56"/>
        <v>0.14100000000000001</v>
      </c>
      <c r="J727">
        <f t="shared" si="57"/>
        <v>0.13190507087993861</v>
      </c>
      <c r="K727">
        <f t="shared" si="58"/>
        <v>0.13190507087993861</v>
      </c>
      <c r="L727">
        <f t="shared" si="59"/>
        <v>1.141</v>
      </c>
    </row>
    <row r="728" spans="1:12" x14ac:dyDescent="0.15">
      <c r="A728">
        <v>2934008</v>
      </c>
      <c r="B728">
        <v>4.17</v>
      </c>
      <c r="C728">
        <v>72</v>
      </c>
      <c r="D728">
        <v>1108</v>
      </c>
      <c r="E728">
        <v>1112</v>
      </c>
      <c r="F728">
        <v>1112</v>
      </c>
      <c r="G728">
        <v>1112</v>
      </c>
      <c r="H728">
        <f t="shared" si="55"/>
        <v>39574.366666666669</v>
      </c>
      <c r="I728">
        <f t="shared" si="56"/>
        <v>0.14150000000000001</v>
      </c>
      <c r="J728">
        <f t="shared" si="57"/>
        <v>0.13234318698771314</v>
      </c>
      <c r="K728">
        <f t="shared" si="58"/>
        <v>0.13234318698771314</v>
      </c>
      <c r="L728">
        <f t="shared" si="59"/>
        <v>1.1415</v>
      </c>
    </row>
    <row r="729" spans="1:12" x14ac:dyDescent="0.15">
      <c r="A729">
        <v>2937609</v>
      </c>
      <c r="B729">
        <v>4.17</v>
      </c>
      <c r="C729">
        <v>72</v>
      </c>
      <c r="D729">
        <v>1108</v>
      </c>
      <c r="E729">
        <v>1112</v>
      </c>
      <c r="F729">
        <v>1112</v>
      </c>
      <c r="G729">
        <v>1112</v>
      </c>
      <c r="H729">
        <f t="shared" si="55"/>
        <v>39634.383333333331</v>
      </c>
      <c r="I729">
        <f t="shared" si="56"/>
        <v>0.14150000000000001</v>
      </c>
      <c r="J729">
        <f t="shared" si="57"/>
        <v>0.13234318698771314</v>
      </c>
      <c r="K729">
        <f t="shared" si="58"/>
        <v>0.13234318698771314</v>
      </c>
      <c r="L729">
        <f t="shared" si="59"/>
        <v>1.1415</v>
      </c>
    </row>
    <row r="730" spans="1:12" x14ac:dyDescent="0.15">
      <c r="A730">
        <v>2941212</v>
      </c>
      <c r="B730">
        <v>4.17</v>
      </c>
      <c r="C730">
        <v>72</v>
      </c>
      <c r="D730">
        <v>1108</v>
      </c>
      <c r="E730">
        <v>1111</v>
      </c>
      <c r="F730">
        <v>1112</v>
      </c>
      <c r="G730">
        <v>1112</v>
      </c>
      <c r="H730">
        <f t="shared" si="55"/>
        <v>39694.433333333334</v>
      </c>
      <c r="I730">
        <f t="shared" si="56"/>
        <v>0.14150000000000001</v>
      </c>
      <c r="J730">
        <f t="shared" si="57"/>
        <v>0.13234318698771314</v>
      </c>
      <c r="K730">
        <f t="shared" si="58"/>
        <v>0.13234318698771314</v>
      </c>
      <c r="L730">
        <f t="shared" si="59"/>
        <v>1.1415</v>
      </c>
    </row>
    <row r="731" spans="1:12" x14ac:dyDescent="0.15">
      <c r="A731">
        <v>2944811</v>
      </c>
      <c r="B731">
        <v>4.17</v>
      </c>
      <c r="C731">
        <v>72</v>
      </c>
      <c r="D731">
        <v>1108</v>
      </c>
      <c r="E731">
        <v>1112</v>
      </c>
      <c r="F731">
        <v>1112</v>
      </c>
      <c r="G731">
        <v>1112</v>
      </c>
      <c r="H731">
        <f t="shared" si="55"/>
        <v>39754.416666666664</v>
      </c>
      <c r="I731">
        <f t="shared" si="56"/>
        <v>0.14150000000000001</v>
      </c>
      <c r="J731">
        <f t="shared" si="57"/>
        <v>0.13234318698771314</v>
      </c>
      <c r="K731">
        <f t="shared" si="58"/>
        <v>0.13234318698771314</v>
      </c>
      <c r="L731">
        <f t="shared" si="59"/>
        <v>1.1415</v>
      </c>
    </row>
    <row r="732" spans="1:12" x14ac:dyDescent="0.15">
      <c r="A732">
        <v>2948411</v>
      </c>
      <c r="B732">
        <v>4.16</v>
      </c>
      <c r="C732">
        <v>72</v>
      </c>
      <c r="D732">
        <v>1108</v>
      </c>
      <c r="E732">
        <v>1111</v>
      </c>
      <c r="F732">
        <v>1112</v>
      </c>
      <c r="G732">
        <v>1112</v>
      </c>
      <c r="H732">
        <f t="shared" si="55"/>
        <v>39814.416666666664</v>
      </c>
      <c r="I732">
        <f t="shared" si="56"/>
        <v>0.14199999999999999</v>
      </c>
      <c r="J732">
        <f t="shared" si="57"/>
        <v>0.13278111123381839</v>
      </c>
      <c r="K732">
        <f t="shared" si="58"/>
        <v>0.13278111123381839</v>
      </c>
      <c r="L732">
        <f t="shared" si="59"/>
        <v>1.1419999999999999</v>
      </c>
    </row>
    <row r="733" spans="1:12" x14ac:dyDescent="0.15">
      <c r="A733">
        <v>2952008</v>
      </c>
      <c r="B733">
        <v>4.16</v>
      </c>
      <c r="C733">
        <v>72</v>
      </c>
      <c r="D733">
        <v>1108</v>
      </c>
      <c r="E733">
        <v>1112</v>
      </c>
      <c r="F733">
        <v>1112</v>
      </c>
      <c r="G733">
        <v>1112</v>
      </c>
      <c r="H733">
        <f t="shared" si="55"/>
        <v>39874.366666666669</v>
      </c>
      <c r="I733">
        <f t="shared" si="56"/>
        <v>0.14199999999999999</v>
      </c>
      <c r="J733">
        <f t="shared" si="57"/>
        <v>0.13278111123381839</v>
      </c>
      <c r="K733">
        <f t="shared" si="58"/>
        <v>0.13278111123381839</v>
      </c>
      <c r="L733">
        <f t="shared" si="59"/>
        <v>1.1419999999999999</v>
      </c>
    </row>
    <row r="734" spans="1:12" x14ac:dyDescent="0.15">
      <c r="A734">
        <v>2955612</v>
      </c>
      <c r="B734">
        <v>4.1500000000000004</v>
      </c>
      <c r="C734">
        <v>72</v>
      </c>
      <c r="D734">
        <v>1108</v>
      </c>
      <c r="E734">
        <v>1112</v>
      </c>
      <c r="F734">
        <v>1112</v>
      </c>
      <c r="G734">
        <v>1112</v>
      </c>
      <c r="H734">
        <f t="shared" si="55"/>
        <v>39934.433333333334</v>
      </c>
      <c r="I734">
        <f t="shared" si="56"/>
        <v>0.14249999999999999</v>
      </c>
      <c r="J734">
        <f t="shared" si="57"/>
        <v>0.13321884378622278</v>
      </c>
      <c r="K734">
        <f t="shared" si="58"/>
        <v>0.13321884378622278</v>
      </c>
      <c r="L734">
        <f t="shared" si="59"/>
        <v>1.1425000000000001</v>
      </c>
    </row>
    <row r="735" spans="1:12" x14ac:dyDescent="0.15">
      <c r="A735">
        <v>2959211</v>
      </c>
      <c r="B735">
        <v>4.16</v>
      </c>
      <c r="C735">
        <v>72</v>
      </c>
      <c r="D735">
        <v>1108</v>
      </c>
      <c r="E735">
        <v>1112</v>
      </c>
      <c r="F735">
        <v>1112</v>
      </c>
      <c r="G735">
        <v>1112</v>
      </c>
      <c r="H735">
        <f t="shared" si="55"/>
        <v>39994.416666666664</v>
      </c>
      <c r="I735">
        <f t="shared" si="56"/>
        <v>0.14199999999999999</v>
      </c>
      <c r="J735">
        <f t="shared" si="57"/>
        <v>0.13278111123381839</v>
      </c>
      <c r="K735">
        <f t="shared" si="58"/>
        <v>0.13278111123381839</v>
      </c>
      <c r="L735">
        <f t="shared" si="59"/>
        <v>1.1419999999999999</v>
      </c>
    </row>
    <row r="736" spans="1:12" x14ac:dyDescent="0.15">
      <c r="A736">
        <v>2962808</v>
      </c>
      <c r="B736">
        <v>4.1500000000000004</v>
      </c>
      <c r="C736">
        <v>72</v>
      </c>
      <c r="D736">
        <v>1108</v>
      </c>
      <c r="E736">
        <v>1112</v>
      </c>
      <c r="F736">
        <v>1112</v>
      </c>
      <c r="G736">
        <v>1112</v>
      </c>
      <c r="H736">
        <f t="shared" si="55"/>
        <v>40054.366666666669</v>
      </c>
      <c r="I736">
        <f t="shared" si="56"/>
        <v>0.14249999999999999</v>
      </c>
      <c r="J736">
        <f t="shared" si="57"/>
        <v>0.13321884378622278</v>
      </c>
      <c r="K736">
        <f t="shared" si="58"/>
        <v>0.13321884378622278</v>
      </c>
      <c r="L736">
        <f t="shared" si="59"/>
        <v>1.1425000000000001</v>
      </c>
    </row>
    <row r="737" spans="1:12" x14ac:dyDescent="0.15">
      <c r="A737">
        <v>2966412</v>
      </c>
      <c r="B737">
        <v>4.1500000000000004</v>
      </c>
      <c r="C737">
        <v>72</v>
      </c>
      <c r="D737">
        <v>1108</v>
      </c>
      <c r="E737">
        <v>1112</v>
      </c>
      <c r="F737">
        <v>1112</v>
      </c>
      <c r="G737">
        <v>1112</v>
      </c>
      <c r="H737">
        <f t="shared" si="55"/>
        <v>40114.433333333334</v>
      </c>
      <c r="I737">
        <f t="shared" si="56"/>
        <v>0.14249999999999999</v>
      </c>
      <c r="J737">
        <f t="shared" si="57"/>
        <v>0.13321884378622278</v>
      </c>
      <c r="K737">
        <f t="shared" si="58"/>
        <v>0.13321884378622278</v>
      </c>
      <c r="L737">
        <f t="shared" si="59"/>
        <v>1.1425000000000001</v>
      </c>
    </row>
    <row r="738" spans="1:12" x14ac:dyDescent="0.15">
      <c r="A738">
        <v>2970013</v>
      </c>
      <c r="B738">
        <v>4.1399999999999997</v>
      </c>
      <c r="C738">
        <v>72</v>
      </c>
      <c r="D738">
        <v>1108</v>
      </c>
      <c r="E738">
        <v>1112</v>
      </c>
      <c r="F738">
        <v>1112</v>
      </c>
      <c r="G738">
        <v>1112</v>
      </c>
      <c r="H738">
        <f t="shared" si="55"/>
        <v>40174.449999999997</v>
      </c>
      <c r="I738">
        <f t="shared" si="56"/>
        <v>0.14300000000000002</v>
      </c>
      <c r="J738">
        <f t="shared" si="57"/>
        <v>0.13365638481267361</v>
      </c>
      <c r="K738">
        <f t="shared" si="58"/>
        <v>0.13365638481267361</v>
      </c>
      <c r="L738">
        <f t="shared" si="59"/>
        <v>1.143</v>
      </c>
    </row>
    <row r="739" spans="1:12" x14ac:dyDescent="0.15">
      <c r="A739">
        <v>2973612</v>
      </c>
      <c r="B739">
        <v>4.1399999999999997</v>
      </c>
      <c r="C739">
        <v>72</v>
      </c>
      <c r="D739">
        <v>1108</v>
      </c>
      <c r="E739">
        <v>1111</v>
      </c>
      <c r="F739">
        <v>1112</v>
      </c>
      <c r="G739">
        <v>1112</v>
      </c>
      <c r="H739">
        <f t="shared" si="55"/>
        <v>40234.433333333334</v>
      </c>
      <c r="I739">
        <f t="shared" si="56"/>
        <v>0.14300000000000002</v>
      </c>
      <c r="J739">
        <f t="shared" si="57"/>
        <v>0.13365638481267361</v>
      </c>
      <c r="K739">
        <f t="shared" si="58"/>
        <v>0.13365638481267361</v>
      </c>
      <c r="L739">
        <f t="shared" si="59"/>
        <v>1.143</v>
      </c>
    </row>
    <row r="740" spans="1:12" x14ac:dyDescent="0.15">
      <c r="A740">
        <v>2977210</v>
      </c>
      <c r="B740">
        <v>4.1399999999999997</v>
      </c>
      <c r="C740">
        <v>72</v>
      </c>
      <c r="D740">
        <v>1108</v>
      </c>
      <c r="E740">
        <v>1112</v>
      </c>
      <c r="F740">
        <v>1112</v>
      </c>
      <c r="G740">
        <v>1112</v>
      </c>
      <c r="H740">
        <f t="shared" si="55"/>
        <v>40294.400000000001</v>
      </c>
      <c r="I740">
        <f t="shared" si="56"/>
        <v>0.14300000000000002</v>
      </c>
      <c r="J740">
        <f t="shared" si="57"/>
        <v>0.13365638481267361</v>
      </c>
      <c r="K740">
        <f t="shared" si="58"/>
        <v>0.13365638481267361</v>
      </c>
      <c r="L740">
        <f t="shared" si="59"/>
        <v>1.143</v>
      </c>
    </row>
    <row r="741" spans="1:12" x14ac:dyDescent="0.15">
      <c r="A741">
        <v>2980809</v>
      </c>
      <c r="B741">
        <v>4.13</v>
      </c>
      <c r="C741">
        <v>72</v>
      </c>
      <c r="D741">
        <v>1108</v>
      </c>
      <c r="E741">
        <v>1112</v>
      </c>
      <c r="F741">
        <v>1112</v>
      </c>
      <c r="G741">
        <v>1112</v>
      </c>
      <c r="H741">
        <f t="shared" si="55"/>
        <v>40354.383333333331</v>
      </c>
      <c r="I741">
        <f t="shared" si="56"/>
        <v>0.14350000000000002</v>
      </c>
      <c r="J741">
        <f t="shared" si="57"/>
        <v>0.13409373448069875</v>
      </c>
      <c r="K741">
        <f t="shared" si="58"/>
        <v>0.13409373448069875</v>
      </c>
      <c r="L741">
        <f t="shared" si="59"/>
        <v>1.1435</v>
      </c>
    </row>
    <row r="742" spans="1:12" x14ac:dyDescent="0.15">
      <c r="A742">
        <v>2984409</v>
      </c>
      <c r="B742">
        <v>4.13</v>
      </c>
      <c r="C742">
        <v>72</v>
      </c>
      <c r="D742">
        <v>1108</v>
      </c>
      <c r="E742">
        <v>1112</v>
      </c>
      <c r="F742">
        <v>1112</v>
      </c>
      <c r="G742">
        <v>1112</v>
      </c>
      <c r="H742">
        <f t="shared" si="55"/>
        <v>40414.383333333331</v>
      </c>
      <c r="I742">
        <f t="shared" si="56"/>
        <v>0.14350000000000002</v>
      </c>
      <c r="J742">
        <f t="shared" si="57"/>
        <v>0.13409373448069875</v>
      </c>
      <c r="K742">
        <f t="shared" si="58"/>
        <v>0.13409373448069875</v>
      </c>
      <c r="L742">
        <f t="shared" si="59"/>
        <v>1.1435</v>
      </c>
    </row>
    <row r="743" spans="1:12" x14ac:dyDescent="0.15">
      <c r="A743">
        <v>2988011</v>
      </c>
      <c r="B743">
        <v>4.13</v>
      </c>
      <c r="C743">
        <v>72</v>
      </c>
      <c r="D743">
        <v>1108</v>
      </c>
      <c r="E743">
        <v>1112</v>
      </c>
      <c r="F743">
        <v>1112</v>
      </c>
      <c r="G743">
        <v>1112</v>
      </c>
      <c r="H743">
        <f t="shared" si="55"/>
        <v>40474.416666666664</v>
      </c>
      <c r="I743">
        <f t="shared" si="56"/>
        <v>0.14350000000000002</v>
      </c>
      <c r="J743">
        <f t="shared" si="57"/>
        <v>0.13409373448069875</v>
      </c>
      <c r="K743">
        <f t="shared" si="58"/>
        <v>0.13409373448069875</v>
      </c>
      <c r="L743">
        <f t="shared" si="59"/>
        <v>1.1435</v>
      </c>
    </row>
    <row r="744" spans="1:12" x14ac:dyDescent="0.15">
      <c r="A744">
        <v>2991619</v>
      </c>
      <c r="B744">
        <v>4.13</v>
      </c>
      <c r="C744">
        <v>72</v>
      </c>
      <c r="D744">
        <v>1108</v>
      </c>
      <c r="E744">
        <v>1112</v>
      </c>
      <c r="F744">
        <v>1112</v>
      </c>
      <c r="G744">
        <v>1112</v>
      </c>
      <c r="H744">
        <f t="shared" si="55"/>
        <v>40534.550000000003</v>
      </c>
      <c r="I744">
        <f t="shared" si="56"/>
        <v>0.14350000000000002</v>
      </c>
      <c r="J744">
        <f t="shared" si="57"/>
        <v>0.13409373448069875</v>
      </c>
      <c r="K744">
        <f t="shared" si="58"/>
        <v>0.13409373448069875</v>
      </c>
      <c r="L744">
        <f t="shared" si="59"/>
        <v>1.1435</v>
      </c>
    </row>
    <row r="745" spans="1:12" x14ac:dyDescent="0.15">
      <c r="A745">
        <v>2995212</v>
      </c>
      <c r="B745">
        <v>4.12</v>
      </c>
      <c r="C745">
        <v>72</v>
      </c>
      <c r="D745">
        <v>1108</v>
      </c>
      <c r="E745">
        <v>1112</v>
      </c>
      <c r="F745">
        <v>1112</v>
      </c>
      <c r="G745">
        <v>1112</v>
      </c>
      <c r="H745">
        <f t="shared" si="55"/>
        <v>40594.433333333334</v>
      </c>
      <c r="I745">
        <f t="shared" si="56"/>
        <v>0.14399999999999999</v>
      </c>
      <c r="J745">
        <f t="shared" si="57"/>
        <v>0.13453089295760606</v>
      </c>
      <c r="K745">
        <f t="shared" si="58"/>
        <v>0.13453089295760606</v>
      </c>
      <c r="L745">
        <f t="shared" si="59"/>
        <v>1.1439999999999999</v>
      </c>
    </row>
    <row r="746" spans="1:12" x14ac:dyDescent="0.15">
      <c r="A746">
        <v>2998813</v>
      </c>
      <c r="B746">
        <v>4.13</v>
      </c>
      <c r="C746">
        <v>72</v>
      </c>
      <c r="D746">
        <v>1108</v>
      </c>
      <c r="E746">
        <v>1112</v>
      </c>
      <c r="F746">
        <v>1112</v>
      </c>
      <c r="G746">
        <v>1112</v>
      </c>
      <c r="H746">
        <f t="shared" si="55"/>
        <v>40654.449999999997</v>
      </c>
      <c r="I746">
        <f t="shared" si="56"/>
        <v>0.14350000000000002</v>
      </c>
      <c r="J746">
        <f t="shared" si="57"/>
        <v>0.13409373448069875</v>
      </c>
      <c r="K746">
        <f t="shared" si="58"/>
        <v>0.13409373448069875</v>
      </c>
      <c r="L746">
        <f t="shared" si="59"/>
        <v>1.1435</v>
      </c>
    </row>
    <row r="747" spans="1:12" x14ac:dyDescent="0.15">
      <c r="A747">
        <v>3002415</v>
      </c>
      <c r="B747">
        <v>4.12</v>
      </c>
      <c r="C747">
        <v>72</v>
      </c>
      <c r="D747">
        <v>1108</v>
      </c>
      <c r="E747">
        <v>1112</v>
      </c>
      <c r="F747">
        <v>1112</v>
      </c>
      <c r="G747">
        <v>1112</v>
      </c>
      <c r="H747">
        <f t="shared" si="55"/>
        <v>40714.48333333333</v>
      </c>
      <c r="I747">
        <f t="shared" si="56"/>
        <v>0.14399999999999999</v>
      </c>
      <c r="J747">
        <f t="shared" si="57"/>
        <v>0.13453089295760606</v>
      </c>
      <c r="K747">
        <f t="shared" si="58"/>
        <v>0.13453089295760606</v>
      </c>
      <c r="L747">
        <f t="shared" si="59"/>
        <v>1.1439999999999999</v>
      </c>
    </row>
    <row r="748" spans="1:12" x14ac:dyDescent="0.15">
      <c r="A748">
        <v>3006012</v>
      </c>
      <c r="B748">
        <v>4.12</v>
      </c>
      <c r="C748">
        <v>72</v>
      </c>
      <c r="D748">
        <v>1108</v>
      </c>
      <c r="E748">
        <v>1112</v>
      </c>
      <c r="F748">
        <v>1112</v>
      </c>
      <c r="G748">
        <v>1112</v>
      </c>
      <c r="H748">
        <f t="shared" si="55"/>
        <v>40774.433333333334</v>
      </c>
      <c r="I748">
        <f t="shared" si="56"/>
        <v>0.14399999999999999</v>
      </c>
      <c r="J748">
        <f t="shared" si="57"/>
        <v>0.13453089295760606</v>
      </c>
      <c r="K748">
        <f t="shared" si="58"/>
        <v>0.13453089295760606</v>
      </c>
      <c r="L748">
        <f t="shared" si="59"/>
        <v>1.1439999999999999</v>
      </c>
    </row>
    <row r="749" spans="1:12" x14ac:dyDescent="0.15">
      <c r="A749">
        <v>3009609</v>
      </c>
      <c r="B749">
        <v>4.1100000000000003</v>
      </c>
      <c r="C749">
        <v>72</v>
      </c>
      <c r="D749">
        <v>1108</v>
      </c>
      <c r="E749">
        <v>1112</v>
      </c>
      <c r="F749">
        <v>1112</v>
      </c>
      <c r="G749">
        <v>1112</v>
      </c>
      <c r="H749">
        <f t="shared" si="55"/>
        <v>40834.383333333331</v>
      </c>
      <c r="I749">
        <f t="shared" si="56"/>
        <v>0.14449999999999999</v>
      </c>
      <c r="J749">
        <f t="shared" si="57"/>
        <v>0.13496786041048439</v>
      </c>
      <c r="K749">
        <f t="shared" si="58"/>
        <v>0.13496786041048439</v>
      </c>
      <c r="L749">
        <f t="shared" si="59"/>
        <v>1.1445000000000001</v>
      </c>
    </row>
    <row r="750" spans="1:12" x14ac:dyDescent="0.15">
      <c r="A750">
        <v>3013208</v>
      </c>
      <c r="B750">
        <v>4.1100000000000003</v>
      </c>
      <c r="C750">
        <v>72</v>
      </c>
      <c r="D750">
        <v>1108</v>
      </c>
      <c r="E750">
        <v>1112</v>
      </c>
      <c r="F750">
        <v>1112</v>
      </c>
      <c r="G750">
        <v>1112</v>
      </c>
      <c r="H750">
        <f t="shared" si="55"/>
        <v>40894.366666666669</v>
      </c>
      <c r="I750">
        <f t="shared" si="56"/>
        <v>0.14449999999999999</v>
      </c>
      <c r="J750">
        <f t="shared" si="57"/>
        <v>0.13496786041048439</v>
      </c>
      <c r="K750">
        <f t="shared" si="58"/>
        <v>0.13496786041048439</v>
      </c>
      <c r="L750">
        <f t="shared" si="59"/>
        <v>1.1445000000000001</v>
      </c>
    </row>
    <row r="751" spans="1:12" x14ac:dyDescent="0.15">
      <c r="A751">
        <v>3016811</v>
      </c>
      <c r="B751">
        <v>4.1100000000000003</v>
      </c>
      <c r="C751">
        <v>72</v>
      </c>
      <c r="D751">
        <v>1108</v>
      </c>
      <c r="E751">
        <v>1112</v>
      </c>
      <c r="F751">
        <v>1112</v>
      </c>
      <c r="G751">
        <v>1112</v>
      </c>
      <c r="H751">
        <f t="shared" si="55"/>
        <v>40954.416666666664</v>
      </c>
      <c r="I751">
        <f t="shared" si="56"/>
        <v>0.14449999999999999</v>
      </c>
      <c r="J751">
        <f t="shared" si="57"/>
        <v>0.13496786041048439</v>
      </c>
      <c r="K751">
        <f t="shared" si="58"/>
        <v>0.13496786041048439</v>
      </c>
      <c r="L751">
        <f t="shared" si="59"/>
        <v>1.1445000000000001</v>
      </c>
    </row>
    <row r="752" spans="1:12" x14ac:dyDescent="0.15">
      <c r="A752">
        <v>3020409</v>
      </c>
      <c r="B752">
        <v>4.1100000000000003</v>
      </c>
      <c r="C752">
        <v>72</v>
      </c>
      <c r="D752">
        <v>1108</v>
      </c>
      <c r="E752">
        <v>1112</v>
      </c>
      <c r="F752">
        <v>1112</v>
      </c>
      <c r="G752">
        <v>1112</v>
      </c>
      <c r="H752">
        <f t="shared" si="55"/>
        <v>41014.383333333331</v>
      </c>
      <c r="I752">
        <f t="shared" si="56"/>
        <v>0.14449999999999999</v>
      </c>
      <c r="J752">
        <f t="shared" si="57"/>
        <v>0.13496786041048439</v>
      </c>
      <c r="K752">
        <f t="shared" si="58"/>
        <v>0.13496786041048439</v>
      </c>
      <c r="L752">
        <f t="shared" si="59"/>
        <v>1.1445000000000001</v>
      </c>
    </row>
    <row r="753" spans="1:12" x14ac:dyDescent="0.15">
      <c r="A753">
        <v>3024014</v>
      </c>
      <c r="B753">
        <v>4.0999999999999996</v>
      </c>
      <c r="C753">
        <v>73</v>
      </c>
      <c r="D753">
        <v>1108</v>
      </c>
      <c r="E753">
        <v>1112</v>
      </c>
      <c r="F753">
        <v>1112</v>
      </c>
      <c r="G753">
        <v>1112</v>
      </c>
      <c r="H753">
        <f t="shared" si="55"/>
        <v>41074.466666666667</v>
      </c>
      <c r="I753">
        <f t="shared" si="56"/>
        <v>0.14500000000000002</v>
      </c>
      <c r="J753">
        <f t="shared" si="57"/>
        <v>0.13540463700620298</v>
      </c>
      <c r="K753">
        <f t="shared" si="58"/>
        <v>0.13540463700620298</v>
      </c>
      <c r="L753">
        <f t="shared" si="59"/>
        <v>1.145</v>
      </c>
    </row>
    <row r="754" spans="1:12" x14ac:dyDescent="0.15">
      <c r="A754">
        <v>3027610</v>
      </c>
      <c r="B754">
        <v>4.0999999999999996</v>
      </c>
      <c r="C754">
        <v>72</v>
      </c>
      <c r="D754">
        <v>1108</v>
      </c>
      <c r="E754">
        <v>1112</v>
      </c>
      <c r="F754">
        <v>1112</v>
      </c>
      <c r="G754">
        <v>1112</v>
      </c>
      <c r="H754">
        <f t="shared" si="55"/>
        <v>41134.400000000001</v>
      </c>
      <c r="I754">
        <f t="shared" si="56"/>
        <v>0.14500000000000002</v>
      </c>
      <c r="J754">
        <f t="shared" si="57"/>
        <v>0.13540463700620298</v>
      </c>
      <c r="K754">
        <f t="shared" si="58"/>
        <v>0.13540463700620298</v>
      </c>
      <c r="L754">
        <f t="shared" si="59"/>
        <v>1.145</v>
      </c>
    </row>
    <row r="755" spans="1:12" x14ac:dyDescent="0.15">
      <c r="A755">
        <v>3031208</v>
      </c>
      <c r="B755">
        <v>4.0999999999999996</v>
      </c>
      <c r="C755">
        <v>72</v>
      </c>
      <c r="D755">
        <v>1108</v>
      </c>
      <c r="E755">
        <v>1112</v>
      </c>
      <c r="F755">
        <v>1112</v>
      </c>
      <c r="G755">
        <v>1112</v>
      </c>
      <c r="H755">
        <f t="shared" si="55"/>
        <v>41194.366666666669</v>
      </c>
      <c r="I755">
        <f t="shared" si="56"/>
        <v>0.14500000000000002</v>
      </c>
      <c r="J755">
        <f t="shared" si="57"/>
        <v>0.13540463700620298</v>
      </c>
      <c r="K755">
        <f t="shared" si="58"/>
        <v>0.13540463700620298</v>
      </c>
      <c r="L755">
        <f t="shared" si="59"/>
        <v>1.145</v>
      </c>
    </row>
    <row r="756" spans="1:12" x14ac:dyDescent="0.15">
      <c r="A756">
        <v>3034810</v>
      </c>
      <c r="B756">
        <v>4.09</v>
      </c>
      <c r="C756">
        <v>72</v>
      </c>
      <c r="D756">
        <v>1108</v>
      </c>
      <c r="E756">
        <v>1112</v>
      </c>
      <c r="F756">
        <v>1112</v>
      </c>
      <c r="G756">
        <v>1112</v>
      </c>
      <c r="H756">
        <f t="shared" si="55"/>
        <v>41254.400000000001</v>
      </c>
      <c r="I756">
        <f t="shared" si="56"/>
        <v>0.14550000000000002</v>
      </c>
      <c r="J756">
        <f t="shared" si="57"/>
        <v>0.13584122291141312</v>
      </c>
      <c r="K756">
        <f t="shared" si="58"/>
        <v>0.13584122291141312</v>
      </c>
      <c r="L756">
        <f t="shared" si="59"/>
        <v>1.1455</v>
      </c>
    </row>
    <row r="757" spans="1:12" x14ac:dyDescent="0.15">
      <c r="A757">
        <v>3038411</v>
      </c>
      <c r="B757">
        <v>4.09</v>
      </c>
      <c r="C757">
        <v>72</v>
      </c>
      <c r="D757">
        <v>1108</v>
      </c>
      <c r="E757">
        <v>1112</v>
      </c>
      <c r="F757">
        <v>1112</v>
      </c>
      <c r="G757">
        <v>1112</v>
      </c>
      <c r="H757">
        <f t="shared" si="55"/>
        <v>41314.416666666664</v>
      </c>
      <c r="I757">
        <f t="shared" si="56"/>
        <v>0.14550000000000002</v>
      </c>
      <c r="J757">
        <f t="shared" si="57"/>
        <v>0.13584122291141312</v>
      </c>
      <c r="K757">
        <f t="shared" si="58"/>
        <v>0.13584122291141312</v>
      </c>
      <c r="L757">
        <f t="shared" si="59"/>
        <v>1.1455</v>
      </c>
    </row>
    <row r="758" spans="1:12" x14ac:dyDescent="0.15">
      <c r="A758">
        <v>3042008</v>
      </c>
      <c r="B758">
        <v>4.08</v>
      </c>
      <c r="C758">
        <v>72</v>
      </c>
      <c r="D758">
        <v>1108</v>
      </c>
      <c r="E758">
        <v>1112</v>
      </c>
      <c r="F758">
        <v>1112</v>
      </c>
      <c r="G758">
        <v>1112</v>
      </c>
      <c r="H758">
        <f t="shared" si="55"/>
        <v>41374.366666666669</v>
      </c>
      <c r="I758">
        <f t="shared" si="56"/>
        <v>0.14599999999999999</v>
      </c>
      <c r="J758">
        <f t="shared" si="57"/>
        <v>0.13627761829254775</v>
      </c>
      <c r="K758">
        <f t="shared" si="58"/>
        <v>0.13627761829254775</v>
      </c>
      <c r="L758">
        <f t="shared" si="59"/>
        <v>1.1459999999999999</v>
      </c>
    </row>
    <row r="759" spans="1:12" x14ac:dyDescent="0.15">
      <c r="A759">
        <v>3045612</v>
      </c>
      <c r="B759">
        <v>4.09</v>
      </c>
      <c r="C759">
        <v>72</v>
      </c>
      <c r="D759">
        <v>1108</v>
      </c>
      <c r="E759">
        <v>1112</v>
      </c>
      <c r="F759">
        <v>1112</v>
      </c>
      <c r="G759">
        <v>1112</v>
      </c>
      <c r="H759">
        <f t="shared" si="55"/>
        <v>41434.433333333334</v>
      </c>
      <c r="I759">
        <f t="shared" si="56"/>
        <v>0.14550000000000002</v>
      </c>
      <c r="J759">
        <f t="shared" si="57"/>
        <v>0.13584122291141312</v>
      </c>
      <c r="K759">
        <f t="shared" si="58"/>
        <v>0.13584122291141312</v>
      </c>
      <c r="L759">
        <f t="shared" si="59"/>
        <v>1.1455</v>
      </c>
    </row>
    <row r="760" spans="1:12" x14ac:dyDescent="0.15">
      <c r="A760">
        <v>3049215</v>
      </c>
      <c r="B760">
        <v>4.08</v>
      </c>
      <c r="C760">
        <v>72</v>
      </c>
      <c r="D760">
        <v>1108</v>
      </c>
      <c r="E760">
        <v>1112</v>
      </c>
      <c r="F760">
        <v>1112</v>
      </c>
      <c r="G760">
        <v>1112</v>
      </c>
      <c r="H760">
        <f t="shared" si="55"/>
        <v>41494.48333333333</v>
      </c>
      <c r="I760">
        <f t="shared" si="56"/>
        <v>0.14599999999999999</v>
      </c>
      <c r="J760">
        <f t="shared" si="57"/>
        <v>0.13627761829254775</v>
      </c>
      <c r="K760">
        <f t="shared" si="58"/>
        <v>0.13627761829254775</v>
      </c>
      <c r="L760">
        <f t="shared" si="59"/>
        <v>1.1459999999999999</v>
      </c>
    </row>
    <row r="761" spans="1:12" x14ac:dyDescent="0.15">
      <c r="A761">
        <v>3052809</v>
      </c>
      <c r="B761">
        <v>4.07</v>
      </c>
      <c r="C761">
        <v>72</v>
      </c>
      <c r="D761">
        <v>1108</v>
      </c>
      <c r="E761">
        <v>1112</v>
      </c>
      <c r="F761">
        <v>1112</v>
      </c>
      <c r="G761">
        <v>1112</v>
      </c>
      <c r="H761">
        <f t="shared" si="55"/>
        <v>41554.383333333331</v>
      </c>
      <c r="I761">
        <f t="shared" si="56"/>
        <v>0.14649999999999999</v>
      </c>
      <c r="J761">
        <f t="shared" si="57"/>
        <v>0.13671382331582213</v>
      </c>
      <c r="K761">
        <f t="shared" si="58"/>
        <v>0.13671382331582213</v>
      </c>
      <c r="L761">
        <f t="shared" si="59"/>
        <v>1.1465000000000001</v>
      </c>
    </row>
    <row r="762" spans="1:12" x14ac:dyDescent="0.15">
      <c r="A762">
        <v>3056408</v>
      </c>
      <c r="B762">
        <v>4.07</v>
      </c>
      <c r="C762">
        <v>72</v>
      </c>
      <c r="D762">
        <v>1108</v>
      </c>
      <c r="E762">
        <v>1112</v>
      </c>
      <c r="F762">
        <v>1112</v>
      </c>
      <c r="G762">
        <v>1112</v>
      </c>
      <c r="H762">
        <f t="shared" si="55"/>
        <v>41614.366666666669</v>
      </c>
      <c r="I762">
        <f t="shared" si="56"/>
        <v>0.14649999999999999</v>
      </c>
      <c r="J762">
        <f t="shared" si="57"/>
        <v>0.13671382331582213</v>
      </c>
      <c r="K762">
        <f t="shared" si="58"/>
        <v>0.13671382331582213</v>
      </c>
      <c r="L762">
        <f t="shared" si="59"/>
        <v>1.1465000000000001</v>
      </c>
    </row>
    <row r="763" spans="1:12" x14ac:dyDescent="0.15">
      <c r="A763">
        <v>3060014</v>
      </c>
      <c r="B763">
        <v>4.07</v>
      </c>
      <c r="C763">
        <v>72</v>
      </c>
      <c r="D763">
        <v>1108</v>
      </c>
      <c r="E763">
        <v>1112</v>
      </c>
      <c r="F763">
        <v>1112</v>
      </c>
      <c r="G763">
        <v>1112</v>
      </c>
      <c r="H763">
        <f t="shared" si="55"/>
        <v>41674.466666666667</v>
      </c>
      <c r="I763">
        <f t="shared" si="56"/>
        <v>0.14649999999999999</v>
      </c>
      <c r="J763">
        <f t="shared" si="57"/>
        <v>0.13671382331582213</v>
      </c>
      <c r="K763">
        <f t="shared" si="58"/>
        <v>0.13671382331582213</v>
      </c>
      <c r="L763">
        <f t="shared" si="59"/>
        <v>1.1465000000000001</v>
      </c>
    </row>
    <row r="764" spans="1:12" x14ac:dyDescent="0.15">
      <c r="A764">
        <v>3063614</v>
      </c>
      <c r="B764">
        <v>4.07</v>
      </c>
      <c r="C764">
        <v>72</v>
      </c>
      <c r="D764">
        <v>1108</v>
      </c>
      <c r="E764">
        <v>1112</v>
      </c>
      <c r="F764">
        <v>1112</v>
      </c>
      <c r="G764">
        <v>1112</v>
      </c>
      <c r="H764">
        <f t="shared" si="55"/>
        <v>41734.466666666667</v>
      </c>
      <c r="I764">
        <f t="shared" si="56"/>
        <v>0.14649999999999999</v>
      </c>
      <c r="J764">
        <f t="shared" si="57"/>
        <v>0.13671382331582213</v>
      </c>
      <c r="K764">
        <f t="shared" si="58"/>
        <v>0.13671382331582213</v>
      </c>
      <c r="L764">
        <f t="shared" si="59"/>
        <v>1.1465000000000001</v>
      </c>
    </row>
    <row r="765" spans="1:12" x14ac:dyDescent="0.15">
      <c r="A765">
        <v>3067212</v>
      </c>
      <c r="B765">
        <v>4.07</v>
      </c>
      <c r="C765">
        <v>72</v>
      </c>
      <c r="D765">
        <v>1108</v>
      </c>
      <c r="E765">
        <v>1112</v>
      </c>
      <c r="F765">
        <v>1112</v>
      </c>
      <c r="G765">
        <v>1112</v>
      </c>
      <c r="H765">
        <f t="shared" si="55"/>
        <v>41794.433333333334</v>
      </c>
      <c r="I765">
        <f t="shared" si="56"/>
        <v>0.14649999999999999</v>
      </c>
      <c r="J765">
        <f t="shared" si="57"/>
        <v>0.13671382331582213</v>
      </c>
      <c r="K765">
        <f t="shared" si="58"/>
        <v>0.13671382331582213</v>
      </c>
      <c r="L765">
        <f t="shared" si="59"/>
        <v>1.1465000000000001</v>
      </c>
    </row>
    <row r="766" spans="1:12" x14ac:dyDescent="0.15">
      <c r="A766">
        <v>3070808</v>
      </c>
      <c r="B766">
        <v>4.05</v>
      </c>
      <c r="C766">
        <v>72</v>
      </c>
      <c r="D766">
        <v>1108</v>
      </c>
      <c r="E766">
        <v>1112</v>
      </c>
      <c r="F766">
        <v>1112</v>
      </c>
      <c r="G766">
        <v>1112</v>
      </c>
      <c r="H766">
        <f t="shared" si="55"/>
        <v>41854.366666666669</v>
      </c>
      <c r="I766">
        <f t="shared" si="56"/>
        <v>0.14750000000000002</v>
      </c>
      <c r="J766">
        <f t="shared" si="57"/>
        <v>0.13758566295256314</v>
      </c>
      <c r="K766">
        <f t="shared" si="58"/>
        <v>0.13758566295256314</v>
      </c>
      <c r="L766">
        <f t="shared" si="59"/>
        <v>1.1475</v>
      </c>
    </row>
    <row r="767" spans="1:12" x14ac:dyDescent="0.15">
      <c r="A767">
        <v>3074408</v>
      </c>
      <c r="B767">
        <v>4.0599999999999996</v>
      </c>
      <c r="C767">
        <v>72</v>
      </c>
      <c r="D767">
        <v>1108</v>
      </c>
      <c r="E767">
        <v>1112</v>
      </c>
      <c r="F767">
        <v>1112</v>
      </c>
      <c r="G767">
        <v>1112</v>
      </c>
      <c r="H767">
        <f t="shared" si="55"/>
        <v>41914.366666666669</v>
      </c>
      <c r="I767">
        <f t="shared" si="56"/>
        <v>0.14700000000000002</v>
      </c>
      <c r="J767">
        <f t="shared" si="57"/>
        <v>0.13714983814723367</v>
      </c>
      <c r="K767">
        <f t="shared" si="58"/>
        <v>0.13714983814723367</v>
      </c>
      <c r="L767">
        <f t="shared" si="59"/>
        <v>1.147</v>
      </c>
    </row>
    <row r="768" spans="1:12" x14ac:dyDescent="0.15">
      <c r="A768">
        <v>3078008</v>
      </c>
      <c r="B768">
        <v>4.05</v>
      </c>
      <c r="C768">
        <v>72</v>
      </c>
      <c r="D768">
        <v>1108</v>
      </c>
      <c r="E768">
        <v>1112</v>
      </c>
      <c r="F768">
        <v>1112</v>
      </c>
      <c r="G768">
        <v>1112</v>
      </c>
      <c r="H768">
        <f t="shared" si="55"/>
        <v>41974.366666666669</v>
      </c>
      <c r="I768">
        <f t="shared" si="56"/>
        <v>0.14750000000000002</v>
      </c>
      <c r="J768">
        <f t="shared" si="57"/>
        <v>0.13758566295256314</v>
      </c>
      <c r="K768">
        <f t="shared" si="58"/>
        <v>0.13758566295256314</v>
      </c>
      <c r="L768">
        <f t="shared" si="59"/>
        <v>1.1475</v>
      </c>
    </row>
    <row r="769" spans="1:12" x14ac:dyDescent="0.15">
      <c r="A769">
        <v>3081608</v>
      </c>
      <c r="B769">
        <v>4.05</v>
      </c>
      <c r="C769">
        <v>72</v>
      </c>
      <c r="D769">
        <v>1108</v>
      </c>
      <c r="E769">
        <v>1112</v>
      </c>
      <c r="F769">
        <v>1112</v>
      </c>
      <c r="G769">
        <v>1112</v>
      </c>
      <c r="H769">
        <f t="shared" si="55"/>
        <v>42034.366666666669</v>
      </c>
      <c r="I769">
        <f t="shared" si="56"/>
        <v>0.14750000000000002</v>
      </c>
      <c r="J769">
        <f t="shared" si="57"/>
        <v>0.13758566295256314</v>
      </c>
      <c r="K769">
        <f t="shared" si="58"/>
        <v>0.13758566295256314</v>
      </c>
      <c r="L769">
        <f t="shared" si="59"/>
        <v>1.1475</v>
      </c>
    </row>
    <row r="770" spans="1:12" x14ac:dyDescent="0.15">
      <c r="A770">
        <v>3085209</v>
      </c>
      <c r="B770">
        <v>4.05</v>
      </c>
      <c r="C770">
        <v>72</v>
      </c>
      <c r="D770">
        <v>1108</v>
      </c>
      <c r="E770">
        <v>1112</v>
      </c>
      <c r="F770">
        <v>1112</v>
      </c>
      <c r="G770">
        <v>1112</v>
      </c>
      <c r="H770">
        <f t="shared" ref="H770:H833" si="60">(A770-$A$6)/60</f>
        <v>42094.383333333331</v>
      </c>
      <c r="I770">
        <f t="shared" ref="I770:I833" si="61">(7-B770)*0.05/1</f>
        <v>0.14750000000000002</v>
      </c>
      <c r="J770">
        <f t="shared" ref="J770:J833" si="62">LN(1+I770)</f>
        <v>0.13758566295256314</v>
      </c>
      <c r="K770">
        <f t="shared" ref="K770:K833" si="63">J770</f>
        <v>0.13758566295256314</v>
      </c>
      <c r="L770">
        <f t="shared" ref="L770:L833" si="64">1+I770</f>
        <v>1.1475</v>
      </c>
    </row>
    <row r="771" spans="1:12" x14ac:dyDescent="0.15">
      <c r="A771">
        <v>3109800</v>
      </c>
      <c r="B771">
        <v>4.0199999999999996</v>
      </c>
      <c r="C771">
        <v>72</v>
      </c>
      <c r="D771">
        <v>1108</v>
      </c>
      <c r="E771">
        <v>1112</v>
      </c>
      <c r="F771">
        <v>1112</v>
      </c>
      <c r="G771">
        <v>1112</v>
      </c>
      <c r="H771">
        <f t="shared" si="60"/>
        <v>42504.23333333333</v>
      </c>
      <c r="I771">
        <f t="shared" si="61"/>
        <v>0.14900000000000002</v>
      </c>
      <c r="J771">
        <f t="shared" si="62"/>
        <v>0.13889199886661865</v>
      </c>
      <c r="K771">
        <f t="shared" si="63"/>
        <v>0.13889199886661865</v>
      </c>
      <c r="L771">
        <f t="shared" si="64"/>
        <v>1.149</v>
      </c>
    </row>
    <row r="772" spans="1:12" x14ac:dyDescent="0.15">
      <c r="A772">
        <v>3110401</v>
      </c>
      <c r="B772">
        <v>4.04</v>
      </c>
      <c r="C772">
        <v>72</v>
      </c>
      <c r="D772">
        <v>1108</v>
      </c>
      <c r="E772">
        <v>1112</v>
      </c>
      <c r="F772">
        <v>1112</v>
      </c>
      <c r="G772">
        <v>1112</v>
      </c>
      <c r="H772">
        <f t="shared" si="60"/>
        <v>42514.25</v>
      </c>
      <c r="I772">
        <f t="shared" si="61"/>
        <v>0.14799999999999999</v>
      </c>
      <c r="J772">
        <f t="shared" si="62"/>
        <v>0.13802129789737461</v>
      </c>
      <c r="K772">
        <f t="shared" si="63"/>
        <v>0.13802129789737461</v>
      </c>
      <c r="L772">
        <f t="shared" si="64"/>
        <v>1.1479999999999999</v>
      </c>
    </row>
    <row r="773" spans="1:12" x14ac:dyDescent="0.15">
      <c r="A773">
        <v>3114008</v>
      </c>
      <c r="B773">
        <v>4.03</v>
      </c>
      <c r="C773">
        <v>72</v>
      </c>
      <c r="D773">
        <v>1108</v>
      </c>
      <c r="E773">
        <v>1112</v>
      </c>
      <c r="F773">
        <v>1112</v>
      </c>
      <c r="G773">
        <v>1112</v>
      </c>
      <c r="H773">
        <f t="shared" si="60"/>
        <v>42574.366666666669</v>
      </c>
      <c r="I773">
        <f t="shared" si="61"/>
        <v>0.14849999999999999</v>
      </c>
      <c r="J773">
        <f t="shared" si="62"/>
        <v>0.13845674314701595</v>
      </c>
      <c r="K773">
        <f t="shared" si="63"/>
        <v>0.13845674314701595</v>
      </c>
      <c r="L773">
        <f t="shared" si="64"/>
        <v>1.1485000000000001</v>
      </c>
    </row>
    <row r="774" spans="1:12" x14ac:dyDescent="0.15">
      <c r="A774">
        <v>3117608</v>
      </c>
      <c r="B774">
        <v>4.0199999999999996</v>
      </c>
      <c r="C774">
        <v>73</v>
      </c>
      <c r="D774">
        <v>1108</v>
      </c>
      <c r="E774">
        <v>1112</v>
      </c>
      <c r="F774">
        <v>1112</v>
      </c>
      <c r="G774">
        <v>1112</v>
      </c>
      <c r="H774">
        <f t="shared" si="60"/>
        <v>42634.366666666669</v>
      </c>
      <c r="I774">
        <f t="shared" si="61"/>
        <v>0.14900000000000002</v>
      </c>
      <c r="J774">
        <f t="shared" si="62"/>
        <v>0.13889199886661865</v>
      </c>
      <c r="K774">
        <f t="shared" si="63"/>
        <v>0.13889199886661865</v>
      </c>
      <c r="L774">
        <f t="shared" si="64"/>
        <v>1.149</v>
      </c>
    </row>
    <row r="775" spans="1:12" x14ac:dyDescent="0.15">
      <c r="A775">
        <v>3121209</v>
      </c>
      <c r="B775">
        <v>4.0199999999999996</v>
      </c>
      <c r="C775">
        <v>73</v>
      </c>
      <c r="D775">
        <v>1108</v>
      </c>
      <c r="E775">
        <v>1112</v>
      </c>
      <c r="F775">
        <v>1112</v>
      </c>
      <c r="G775">
        <v>1112</v>
      </c>
      <c r="H775">
        <f t="shared" si="60"/>
        <v>42694.383333333331</v>
      </c>
      <c r="I775">
        <f t="shared" si="61"/>
        <v>0.14900000000000002</v>
      </c>
      <c r="J775">
        <f t="shared" si="62"/>
        <v>0.13889199886661865</v>
      </c>
      <c r="K775">
        <f t="shared" si="63"/>
        <v>0.13889199886661865</v>
      </c>
      <c r="L775">
        <f t="shared" si="64"/>
        <v>1.149</v>
      </c>
    </row>
    <row r="776" spans="1:12" x14ac:dyDescent="0.15">
      <c r="A776">
        <v>3124809</v>
      </c>
      <c r="B776">
        <v>4.0199999999999996</v>
      </c>
      <c r="C776">
        <v>73</v>
      </c>
      <c r="D776">
        <v>1108</v>
      </c>
      <c r="E776">
        <v>1112</v>
      </c>
      <c r="F776">
        <v>1112</v>
      </c>
      <c r="G776">
        <v>1112</v>
      </c>
      <c r="H776">
        <f t="shared" si="60"/>
        <v>42754.383333333331</v>
      </c>
      <c r="I776">
        <f t="shared" si="61"/>
        <v>0.14900000000000002</v>
      </c>
      <c r="J776">
        <f t="shared" si="62"/>
        <v>0.13889199886661865</v>
      </c>
      <c r="K776">
        <f t="shared" si="63"/>
        <v>0.13889199886661865</v>
      </c>
      <c r="L776">
        <f t="shared" si="64"/>
        <v>1.149</v>
      </c>
    </row>
    <row r="777" spans="1:12" x14ac:dyDescent="0.15">
      <c r="A777">
        <v>3128408</v>
      </c>
      <c r="B777">
        <v>4.0199999999999996</v>
      </c>
      <c r="C777">
        <v>73</v>
      </c>
      <c r="D777">
        <v>1108</v>
      </c>
      <c r="E777">
        <v>1112</v>
      </c>
      <c r="F777">
        <v>1112</v>
      </c>
      <c r="G777">
        <v>1112</v>
      </c>
      <c r="H777">
        <f t="shared" si="60"/>
        <v>42814.366666666669</v>
      </c>
      <c r="I777">
        <f t="shared" si="61"/>
        <v>0.14900000000000002</v>
      </c>
      <c r="J777">
        <f t="shared" si="62"/>
        <v>0.13889199886661865</v>
      </c>
      <c r="K777">
        <f t="shared" si="63"/>
        <v>0.13889199886661865</v>
      </c>
      <c r="L777">
        <f t="shared" si="64"/>
        <v>1.149</v>
      </c>
    </row>
    <row r="778" spans="1:12" x14ac:dyDescent="0.15">
      <c r="A778">
        <v>3132008</v>
      </c>
      <c r="B778">
        <v>4.0199999999999996</v>
      </c>
      <c r="C778">
        <v>73</v>
      </c>
      <c r="D778">
        <v>1108</v>
      </c>
      <c r="E778">
        <v>1112</v>
      </c>
      <c r="F778">
        <v>1112</v>
      </c>
      <c r="G778">
        <v>1112</v>
      </c>
      <c r="H778">
        <f t="shared" si="60"/>
        <v>42874.366666666669</v>
      </c>
      <c r="I778">
        <f t="shared" si="61"/>
        <v>0.14900000000000002</v>
      </c>
      <c r="J778">
        <f t="shared" si="62"/>
        <v>0.13889199886661865</v>
      </c>
      <c r="K778">
        <f t="shared" si="63"/>
        <v>0.13889199886661865</v>
      </c>
      <c r="L778">
        <f t="shared" si="64"/>
        <v>1.149</v>
      </c>
    </row>
    <row r="779" spans="1:12" x14ac:dyDescent="0.15">
      <c r="A779">
        <v>3135609</v>
      </c>
      <c r="B779">
        <v>4.01</v>
      </c>
      <c r="C779">
        <v>73</v>
      </c>
      <c r="D779">
        <v>1108</v>
      </c>
      <c r="E779">
        <v>1112</v>
      </c>
      <c r="F779">
        <v>1112</v>
      </c>
      <c r="G779">
        <v>1112</v>
      </c>
      <c r="H779">
        <f t="shared" si="60"/>
        <v>42934.383333333331</v>
      </c>
      <c r="I779">
        <f t="shared" si="61"/>
        <v>0.14950000000000002</v>
      </c>
      <c r="J779">
        <f t="shared" si="62"/>
        <v>0.13932706522109917</v>
      </c>
      <c r="K779">
        <f t="shared" si="63"/>
        <v>0.13932706522109917</v>
      </c>
      <c r="L779">
        <f t="shared" si="64"/>
        <v>1.1495</v>
      </c>
    </row>
    <row r="780" spans="1:12" x14ac:dyDescent="0.15">
      <c r="A780">
        <v>3139208</v>
      </c>
      <c r="B780">
        <v>4.01</v>
      </c>
      <c r="C780">
        <v>73</v>
      </c>
      <c r="D780">
        <v>1108</v>
      </c>
      <c r="E780">
        <v>1112</v>
      </c>
      <c r="F780">
        <v>1112</v>
      </c>
      <c r="G780">
        <v>1112</v>
      </c>
      <c r="H780">
        <f t="shared" si="60"/>
        <v>42994.366666666669</v>
      </c>
      <c r="I780">
        <f t="shared" si="61"/>
        <v>0.14950000000000002</v>
      </c>
      <c r="J780">
        <f t="shared" si="62"/>
        <v>0.13932706522109917</v>
      </c>
      <c r="K780">
        <f t="shared" si="63"/>
        <v>0.13932706522109917</v>
      </c>
      <c r="L780">
        <f t="shared" si="64"/>
        <v>1.1495</v>
      </c>
    </row>
    <row r="781" spans="1:12" x14ac:dyDescent="0.15">
      <c r="A781">
        <v>3142808</v>
      </c>
      <c r="B781">
        <v>4.01</v>
      </c>
      <c r="C781">
        <v>73</v>
      </c>
      <c r="D781">
        <v>1108</v>
      </c>
      <c r="E781">
        <v>1112</v>
      </c>
      <c r="F781">
        <v>1112</v>
      </c>
      <c r="G781">
        <v>1112</v>
      </c>
      <c r="H781">
        <f t="shared" si="60"/>
        <v>43054.366666666669</v>
      </c>
      <c r="I781">
        <f t="shared" si="61"/>
        <v>0.14950000000000002</v>
      </c>
      <c r="J781">
        <f t="shared" si="62"/>
        <v>0.13932706522109917</v>
      </c>
      <c r="K781">
        <f t="shared" si="63"/>
        <v>0.13932706522109917</v>
      </c>
      <c r="L781">
        <f t="shared" si="64"/>
        <v>1.1495</v>
      </c>
    </row>
    <row r="782" spans="1:12" x14ac:dyDescent="0.15">
      <c r="A782">
        <v>3146408</v>
      </c>
      <c r="B782">
        <v>4.01</v>
      </c>
      <c r="C782">
        <v>73</v>
      </c>
      <c r="D782">
        <v>1108</v>
      </c>
      <c r="E782">
        <v>1112</v>
      </c>
      <c r="F782">
        <v>1112</v>
      </c>
      <c r="G782">
        <v>1112</v>
      </c>
      <c r="H782">
        <f t="shared" si="60"/>
        <v>43114.366666666669</v>
      </c>
      <c r="I782">
        <f t="shared" si="61"/>
        <v>0.14950000000000002</v>
      </c>
      <c r="J782">
        <f t="shared" si="62"/>
        <v>0.13932706522109917</v>
      </c>
      <c r="K782">
        <f t="shared" si="63"/>
        <v>0.13932706522109917</v>
      </c>
      <c r="L782">
        <f t="shared" si="64"/>
        <v>1.1495</v>
      </c>
    </row>
    <row r="783" spans="1:12" x14ac:dyDescent="0.15">
      <c r="A783">
        <v>3150009</v>
      </c>
      <c r="B783">
        <v>4</v>
      </c>
      <c r="C783">
        <v>73</v>
      </c>
      <c r="D783">
        <v>1108</v>
      </c>
      <c r="E783">
        <v>1112</v>
      </c>
      <c r="F783">
        <v>1112</v>
      </c>
      <c r="G783">
        <v>1112</v>
      </c>
      <c r="H783">
        <f t="shared" si="60"/>
        <v>43174.383333333331</v>
      </c>
      <c r="I783">
        <f t="shared" si="61"/>
        <v>0.15000000000000002</v>
      </c>
      <c r="J783">
        <f t="shared" si="62"/>
        <v>0.13976194237515863</v>
      </c>
      <c r="K783">
        <f t="shared" si="63"/>
        <v>0.13976194237515863</v>
      </c>
      <c r="L783">
        <f t="shared" si="64"/>
        <v>1.1499999999999999</v>
      </c>
    </row>
    <row r="784" spans="1:12" x14ac:dyDescent="0.15">
      <c r="A784">
        <v>3153608</v>
      </c>
      <c r="B784">
        <v>3.99</v>
      </c>
      <c r="C784">
        <v>73</v>
      </c>
      <c r="D784">
        <v>1108</v>
      </c>
      <c r="E784">
        <v>1112</v>
      </c>
      <c r="F784">
        <v>1112</v>
      </c>
      <c r="G784">
        <v>1112</v>
      </c>
      <c r="H784">
        <f t="shared" si="60"/>
        <v>43234.366666666669</v>
      </c>
      <c r="I784">
        <f t="shared" si="61"/>
        <v>0.15049999999999999</v>
      </c>
      <c r="J784">
        <f t="shared" si="62"/>
        <v>0.1401966304932836</v>
      </c>
      <c r="K784">
        <f t="shared" si="63"/>
        <v>0.1401966304932836</v>
      </c>
      <c r="L784">
        <f t="shared" si="64"/>
        <v>1.1505000000000001</v>
      </c>
    </row>
    <row r="785" spans="1:12" x14ac:dyDescent="0.15">
      <c r="A785">
        <v>3157208</v>
      </c>
      <c r="B785">
        <v>3.99</v>
      </c>
      <c r="C785">
        <v>73</v>
      </c>
      <c r="D785">
        <v>1108</v>
      </c>
      <c r="E785">
        <v>1112</v>
      </c>
      <c r="F785">
        <v>1112</v>
      </c>
      <c r="G785">
        <v>1112</v>
      </c>
      <c r="H785">
        <f t="shared" si="60"/>
        <v>43294.366666666669</v>
      </c>
      <c r="I785">
        <f t="shared" si="61"/>
        <v>0.15049999999999999</v>
      </c>
      <c r="J785">
        <f t="shared" si="62"/>
        <v>0.1401966304932836</v>
      </c>
      <c r="K785">
        <f t="shared" si="63"/>
        <v>0.1401966304932836</v>
      </c>
      <c r="L785">
        <f t="shared" si="64"/>
        <v>1.1505000000000001</v>
      </c>
    </row>
    <row r="786" spans="1:12" x14ac:dyDescent="0.15">
      <c r="A786">
        <v>3160808</v>
      </c>
      <c r="B786">
        <v>3.99</v>
      </c>
      <c r="C786">
        <v>73</v>
      </c>
      <c r="D786">
        <v>1108</v>
      </c>
      <c r="E786">
        <v>1112</v>
      </c>
      <c r="F786">
        <v>1112</v>
      </c>
      <c r="G786">
        <v>1112</v>
      </c>
      <c r="H786">
        <f t="shared" si="60"/>
        <v>43354.366666666669</v>
      </c>
      <c r="I786">
        <f t="shared" si="61"/>
        <v>0.15049999999999999</v>
      </c>
      <c r="J786">
        <f t="shared" si="62"/>
        <v>0.1401966304932836</v>
      </c>
      <c r="K786">
        <f t="shared" si="63"/>
        <v>0.1401966304932836</v>
      </c>
      <c r="L786">
        <f t="shared" si="64"/>
        <v>1.1505000000000001</v>
      </c>
    </row>
    <row r="787" spans="1:12" x14ac:dyDescent="0.15">
      <c r="A787">
        <v>3164408</v>
      </c>
      <c r="B787">
        <v>3.99</v>
      </c>
      <c r="C787">
        <v>73</v>
      </c>
      <c r="D787">
        <v>1108</v>
      </c>
      <c r="E787">
        <v>1112</v>
      </c>
      <c r="F787">
        <v>1112</v>
      </c>
      <c r="G787">
        <v>1112</v>
      </c>
      <c r="H787">
        <f t="shared" si="60"/>
        <v>43414.366666666669</v>
      </c>
      <c r="I787">
        <f t="shared" si="61"/>
        <v>0.15049999999999999</v>
      </c>
      <c r="J787">
        <f t="shared" si="62"/>
        <v>0.1401966304932836</v>
      </c>
      <c r="K787">
        <f t="shared" si="63"/>
        <v>0.1401966304932836</v>
      </c>
      <c r="L787">
        <f t="shared" si="64"/>
        <v>1.1505000000000001</v>
      </c>
    </row>
    <row r="788" spans="1:12" x14ac:dyDescent="0.15">
      <c r="A788">
        <v>3168008</v>
      </c>
      <c r="B788">
        <v>3.98</v>
      </c>
      <c r="C788">
        <v>72</v>
      </c>
      <c r="D788">
        <v>1108</v>
      </c>
      <c r="E788">
        <v>1112</v>
      </c>
      <c r="F788">
        <v>1112</v>
      </c>
      <c r="G788">
        <v>1112</v>
      </c>
      <c r="H788">
        <f t="shared" si="60"/>
        <v>43474.366666666669</v>
      </c>
      <c r="I788">
        <f t="shared" si="61"/>
        <v>0.15100000000000002</v>
      </c>
      <c r="J788">
        <f t="shared" si="62"/>
        <v>0.14063112973974562</v>
      </c>
      <c r="K788">
        <f t="shared" si="63"/>
        <v>0.14063112973974562</v>
      </c>
      <c r="L788">
        <f t="shared" si="64"/>
        <v>1.151</v>
      </c>
    </row>
    <row r="789" spans="1:12" x14ac:dyDescent="0.15">
      <c r="A789">
        <v>3171608</v>
      </c>
      <c r="B789">
        <v>3.98</v>
      </c>
      <c r="C789">
        <v>73</v>
      </c>
      <c r="D789">
        <v>1108</v>
      </c>
      <c r="E789">
        <v>1112</v>
      </c>
      <c r="F789">
        <v>1112</v>
      </c>
      <c r="G789">
        <v>1112</v>
      </c>
      <c r="H789">
        <f t="shared" si="60"/>
        <v>43534.366666666669</v>
      </c>
      <c r="I789">
        <f t="shared" si="61"/>
        <v>0.15100000000000002</v>
      </c>
      <c r="J789">
        <f t="shared" si="62"/>
        <v>0.14063112973974562</v>
      </c>
      <c r="K789">
        <f t="shared" si="63"/>
        <v>0.14063112973974562</v>
      </c>
      <c r="L789">
        <f t="shared" si="64"/>
        <v>1.151</v>
      </c>
    </row>
    <row r="790" spans="1:12" x14ac:dyDescent="0.15">
      <c r="A790">
        <v>3175208</v>
      </c>
      <c r="B790">
        <v>3.98</v>
      </c>
      <c r="C790">
        <v>73</v>
      </c>
      <c r="D790">
        <v>1108</v>
      </c>
      <c r="E790">
        <v>1112</v>
      </c>
      <c r="F790">
        <v>1112</v>
      </c>
      <c r="G790">
        <v>1112</v>
      </c>
      <c r="H790">
        <f t="shared" si="60"/>
        <v>43594.366666666669</v>
      </c>
      <c r="I790">
        <f t="shared" si="61"/>
        <v>0.15100000000000002</v>
      </c>
      <c r="J790">
        <f t="shared" si="62"/>
        <v>0.14063112973974562</v>
      </c>
      <c r="K790">
        <f t="shared" si="63"/>
        <v>0.14063112973974562</v>
      </c>
      <c r="L790">
        <f t="shared" si="64"/>
        <v>1.151</v>
      </c>
    </row>
    <row r="791" spans="1:12" x14ac:dyDescent="0.15">
      <c r="A791">
        <v>3178808</v>
      </c>
      <c r="B791">
        <v>3.98</v>
      </c>
      <c r="C791">
        <v>73</v>
      </c>
      <c r="D791">
        <v>1108</v>
      </c>
      <c r="E791">
        <v>1112</v>
      </c>
      <c r="F791">
        <v>1112</v>
      </c>
      <c r="G791">
        <v>1112</v>
      </c>
      <c r="H791">
        <f t="shared" si="60"/>
        <v>43654.366666666669</v>
      </c>
      <c r="I791">
        <f t="shared" si="61"/>
        <v>0.15100000000000002</v>
      </c>
      <c r="J791">
        <f t="shared" si="62"/>
        <v>0.14063112973974562</v>
      </c>
      <c r="K791">
        <f t="shared" si="63"/>
        <v>0.14063112973974562</v>
      </c>
      <c r="L791">
        <f t="shared" si="64"/>
        <v>1.151</v>
      </c>
    </row>
    <row r="792" spans="1:12" x14ac:dyDescent="0.15">
      <c r="A792">
        <v>3182409</v>
      </c>
      <c r="B792">
        <v>3.97</v>
      </c>
      <c r="C792">
        <v>73</v>
      </c>
      <c r="D792">
        <v>1108</v>
      </c>
      <c r="E792">
        <v>1112</v>
      </c>
      <c r="F792">
        <v>1112</v>
      </c>
      <c r="G792">
        <v>1112</v>
      </c>
      <c r="H792">
        <f t="shared" si="60"/>
        <v>43714.383333333331</v>
      </c>
      <c r="I792">
        <f t="shared" si="61"/>
        <v>0.1515</v>
      </c>
      <c r="J792">
        <f t="shared" si="62"/>
        <v>0.14106544027860282</v>
      </c>
      <c r="K792">
        <f t="shared" si="63"/>
        <v>0.14106544027860282</v>
      </c>
      <c r="L792">
        <f t="shared" si="64"/>
        <v>1.1515</v>
      </c>
    </row>
    <row r="793" spans="1:12" x14ac:dyDescent="0.15">
      <c r="A793">
        <v>3186012</v>
      </c>
      <c r="B793">
        <v>3.97</v>
      </c>
      <c r="C793">
        <v>72</v>
      </c>
      <c r="D793">
        <v>1108</v>
      </c>
      <c r="E793">
        <v>1112</v>
      </c>
      <c r="F793">
        <v>1112</v>
      </c>
      <c r="G793">
        <v>1112</v>
      </c>
      <c r="H793">
        <f t="shared" si="60"/>
        <v>43774.433333333334</v>
      </c>
      <c r="I793">
        <f t="shared" si="61"/>
        <v>0.1515</v>
      </c>
      <c r="J793">
        <f t="shared" si="62"/>
        <v>0.14106544027860282</v>
      </c>
      <c r="K793">
        <f t="shared" si="63"/>
        <v>0.14106544027860282</v>
      </c>
      <c r="L793">
        <f t="shared" si="64"/>
        <v>1.1515</v>
      </c>
    </row>
    <row r="794" spans="1:12" x14ac:dyDescent="0.15">
      <c r="A794">
        <v>3189611</v>
      </c>
      <c r="B794">
        <v>3.97</v>
      </c>
      <c r="C794">
        <v>72</v>
      </c>
      <c r="D794">
        <v>1108</v>
      </c>
      <c r="E794">
        <v>1112</v>
      </c>
      <c r="F794">
        <v>1112</v>
      </c>
      <c r="G794">
        <v>1112</v>
      </c>
      <c r="H794">
        <f t="shared" si="60"/>
        <v>43834.416666666664</v>
      </c>
      <c r="I794">
        <f t="shared" si="61"/>
        <v>0.1515</v>
      </c>
      <c r="J794">
        <f t="shared" si="62"/>
        <v>0.14106544027860282</v>
      </c>
      <c r="K794">
        <f t="shared" si="63"/>
        <v>0.14106544027860282</v>
      </c>
      <c r="L794">
        <f t="shared" si="64"/>
        <v>1.1515</v>
      </c>
    </row>
    <row r="795" spans="1:12" x14ac:dyDescent="0.15">
      <c r="A795">
        <v>3193216</v>
      </c>
      <c r="B795">
        <v>3.97</v>
      </c>
      <c r="C795">
        <v>73</v>
      </c>
      <c r="D795">
        <v>1108</v>
      </c>
      <c r="E795">
        <v>1112</v>
      </c>
      <c r="F795">
        <v>1112</v>
      </c>
      <c r="G795">
        <v>1112</v>
      </c>
      <c r="H795">
        <f t="shared" si="60"/>
        <v>43894.5</v>
      </c>
      <c r="I795">
        <f t="shared" si="61"/>
        <v>0.1515</v>
      </c>
      <c r="J795">
        <f t="shared" si="62"/>
        <v>0.14106544027860282</v>
      </c>
      <c r="K795">
        <f t="shared" si="63"/>
        <v>0.14106544027860282</v>
      </c>
      <c r="L795">
        <f t="shared" si="64"/>
        <v>1.1515</v>
      </c>
    </row>
    <row r="796" spans="1:12" x14ac:dyDescent="0.15">
      <c r="A796">
        <v>3196814</v>
      </c>
      <c r="B796">
        <v>3.96</v>
      </c>
      <c r="C796">
        <v>72</v>
      </c>
      <c r="D796">
        <v>1108</v>
      </c>
      <c r="E796">
        <v>1112</v>
      </c>
      <c r="F796">
        <v>1112</v>
      </c>
      <c r="G796">
        <v>1112</v>
      </c>
      <c r="H796">
        <f t="shared" si="60"/>
        <v>43954.466666666667</v>
      </c>
      <c r="I796">
        <f t="shared" si="61"/>
        <v>0.15200000000000002</v>
      </c>
      <c r="J796">
        <f t="shared" si="62"/>
        <v>0.14149956227369961</v>
      </c>
      <c r="K796">
        <f t="shared" si="63"/>
        <v>0.14149956227369961</v>
      </c>
      <c r="L796">
        <f t="shared" si="64"/>
        <v>1.1520000000000001</v>
      </c>
    </row>
    <row r="797" spans="1:12" x14ac:dyDescent="0.15">
      <c r="A797">
        <v>3200412</v>
      </c>
      <c r="B797">
        <v>3.96</v>
      </c>
      <c r="C797">
        <v>73</v>
      </c>
      <c r="D797">
        <v>1108</v>
      </c>
      <c r="E797">
        <v>1112</v>
      </c>
      <c r="F797">
        <v>1112</v>
      </c>
      <c r="G797">
        <v>1112</v>
      </c>
      <c r="H797">
        <f t="shared" si="60"/>
        <v>44014.433333333334</v>
      </c>
      <c r="I797">
        <f t="shared" si="61"/>
        <v>0.15200000000000002</v>
      </c>
      <c r="J797">
        <f t="shared" si="62"/>
        <v>0.14149956227369961</v>
      </c>
      <c r="K797">
        <f t="shared" si="63"/>
        <v>0.14149956227369961</v>
      </c>
      <c r="L797">
        <f t="shared" si="64"/>
        <v>1.1520000000000001</v>
      </c>
    </row>
    <row r="798" spans="1:12" x14ac:dyDescent="0.15">
      <c r="A798">
        <v>3204008</v>
      </c>
      <c r="B798">
        <v>3.96</v>
      </c>
      <c r="C798">
        <v>72</v>
      </c>
      <c r="D798">
        <v>1108</v>
      </c>
      <c r="E798">
        <v>1112</v>
      </c>
      <c r="F798">
        <v>1112</v>
      </c>
      <c r="G798">
        <v>1112</v>
      </c>
      <c r="H798">
        <f t="shared" si="60"/>
        <v>44074.366666666669</v>
      </c>
      <c r="I798">
        <f t="shared" si="61"/>
        <v>0.15200000000000002</v>
      </c>
      <c r="J798">
        <f t="shared" si="62"/>
        <v>0.14149956227369961</v>
      </c>
      <c r="K798">
        <f t="shared" si="63"/>
        <v>0.14149956227369961</v>
      </c>
      <c r="L798">
        <f t="shared" si="64"/>
        <v>1.1520000000000001</v>
      </c>
    </row>
    <row r="799" spans="1:12" x14ac:dyDescent="0.15">
      <c r="A799">
        <v>3207609</v>
      </c>
      <c r="B799">
        <v>3.95</v>
      </c>
      <c r="C799">
        <v>72</v>
      </c>
      <c r="D799">
        <v>1108</v>
      </c>
      <c r="E799">
        <v>1112</v>
      </c>
      <c r="F799">
        <v>1112</v>
      </c>
      <c r="G799">
        <v>1112</v>
      </c>
      <c r="H799">
        <f t="shared" si="60"/>
        <v>44134.383333333331</v>
      </c>
      <c r="I799">
        <f t="shared" si="61"/>
        <v>0.1525</v>
      </c>
      <c r="J799">
        <f t="shared" si="62"/>
        <v>0.14193349588866661</v>
      </c>
      <c r="K799">
        <f t="shared" si="63"/>
        <v>0.14193349588866661</v>
      </c>
      <c r="L799">
        <f t="shared" si="64"/>
        <v>1.1525000000000001</v>
      </c>
    </row>
    <row r="800" spans="1:12" x14ac:dyDescent="0.15">
      <c r="A800">
        <v>3211216</v>
      </c>
      <c r="B800">
        <v>3.95</v>
      </c>
      <c r="C800">
        <v>72</v>
      </c>
      <c r="D800">
        <v>1108</v>
      </c>
      <c r="E800">
        <v>1112</v>
      </c>
      <c r="F800">
        <v>1112</v>
      </c>
      <c r="G800">
        <v>1112</v>
      </c>
      <c r="H800">
        <f t="shared" si="60"/>
        <v>44194.5</v>
      </c>
      <c r="I800">
        <f t="shared" si="61"/>
        <v>0.1525</v>
      </c>
      <c r="J800">
        <f t="shared" si="62"/>
        <v>0.14193349588866661</v>
      </c>
      <c r="K800">
        <f t="shared" si="63"/>
        <v>0.14193349588866661</v>
      </c>
      <c r="L800">
        <f t="shared" si="64"/>
        <v>1.1525000000000001</v>
      </c>
    </row>
    <row r="801" spans="1:12" x14ac:dyDescent="0.15">
      <c r="A801">
        <v>3214810</v>
      </c>
      <c r="B801">
        <v>3.95</v>
      </c>
      <c r="C801">
        <v>72</v>
      </c>
      <c r="D801">
        <v>1108</v>
      </c>
      <c r="E801">
        <v>1112</v>
      </c>
      <c r="F801">
        <v>1112</v>
      </c>
      <c r="G801">
        <v>1112</v>
      </c>
      <c r="H801">
        <f t="shared" si="60"/>
        <v>44254.400000000001</v>
      </c>
      <c r="I801">
        <f t="shared" si="61"/>
        <v>0.1525</v>
      </c>
      <c r="J801">
        <f t="shared" si="62"/>
        <v>0.14193349588866661</v>
      </c>
      <c r="K801">
        <f t="shared" si="63"/>
        <v>0.14193349588866661</v>
      </c>
      <c r="L801">
        <f t="shared" si="64"/>
        <v>1.1525000000000001</v>
      </c>
    </row>
    <row r="802" spans="1:12" x14ac:dyDescent="0.15">
      <c r="A802">
        <v>3218411</v>
      </c>
      <c r="B802">
        <v>3.94</v>
      </c>
      <c r="C802">
        <v>72</v>
      </c>
      <c r="D802">
        <v>1108</v>
      </c>
      <c r="E802">
        <v>1112</v>
      </c>
      <c r="F802">
        <v>1112</v>
      </c>
      <c r="G802">
        <v>1112</v>
      </c>
      <c r="H802">
        <f t="shared" si="60"/>
        <v>44314.416666666664</v>
      </c>
      <c r="I802">
        <f t="shared" si="61"/>
        <v>0.15300000000000002</v>
      </c>
      <c r="J802">
        <f t="shared" si="62"/>
        <v>0.14236724128692199</v>
      </c>
      <c r="K802">
        <f t="shared" si="63"/>
        <v>0.14236724128692199</v>
      </c>
      <c r="L802">
        <f t="shared" si="64"/>
        <v>1.153</v>
      </c>
    </row>
    <row r="803" spans="1:12" x14ac:dyDescent="0.15">
      <c r="A803">
        <v>3222009</v>
      </c>
      <c r="B803">
        <v>3.94</v>
      </c>
      <c r="C803">
        <v>72</v>
      </c>
      <c r="D803">
        <v>1108</v>
      </c>
      <c r="E803">
        <v>1112</v>
      </c>
      <c r="F803">
        <v>1112</v>
      </c>
      <c r="G803">
        <v>1112</v>
      </c>
      <c r="H803">
        <f t="shared" si="60"/>
        <v>44374.383333333331</v>
      </c>
      <c r="I803">
        <f t="shared" si="61"/>
        <v>0.15300000000000002</v>
      </c>
      <c r="J803">
        <f t="shared" si="62"/>
        <v>0.14236724128692199</v>
      </c>
      <c r="K803">
        <f t="shared" si="63"/>
        <v>0.14236724128692199</v>
      </c>
      <c r="L803">
        <f t="shared" si="64"/>
        <v>1.153</v>
      </c>
    </row>
    <row r="804" spans="1:12" x14ac:dyDescent="0.15">
      <c r="A804">
        <v>3225613</v>
      </c>
      <c r="B804">
        <v>3.94</v>
      </c>
      <c r="C804">
        <v>73</v>
      </c>
      <c r="D804">
        <v>1108</v>
      </c>
      <c r="E804">
        <v>1112</v>
      </c>
      <c r="F804">
        <v>1112</v>
      </c>
      <c r="G804">
        <v>1112</v>
      </c>
      <c r="H804">
        <f t="shared" si="60"/>
        <v>44434.45</v>
      </c>
      <c r="I804">
        <f t="shared" si="61"/>
        <v>0.15300000000000002</v>
      </c>
      <c r="J804">
        <f t="shared" si="62"/>
        <v>0.14236724128692199</v>
      </c>
      <c r="K804">
        <f t="shared" si="63"/>
        <v>0.14236724128692199</v>
      </c>
      <c r="L804">
        <f t="shared" si="64"/>
        <v>1.153</v>
      </c>
    </row>
    <row r="805" spans="1:12" x14ac:dyDescent="0.15">
      <c r="A805">
        <v>3229211</v>
      </c>
      <c r="B805">
        <v>3.93</v>
      </c>
      <c r="C805">
        <v>73</v>
      </c>
      <c r="D805">
        <v>1108</v>
      </c>
      <c r="E805">
        <v>1112</v>
      </c>
      <c r="F805">
        <v>1112</v>
      </c>
      <c r="G805">
        <v>1112</v>
      </c>
      <c r="H805">
        <f t="shared" si="60"/>
        <v>44494.416666666664</v>
      </c>
      <c r="I805">
        <f t="shared" si="61"/>
        <v>0.1535</v>
      </c>
      <c r="J805">
        <f t="shared" si="62"/>
        <v>0.14280079863167128</v>
      </c>
      <c r="K805">
        <f t="shared" si="63"/>
        <v>0.14280079863167128</v>
      </c>
      <c r="L805">
        <f t="shared" si="64"/>
        <v>1.1535</v>
      </c>
    </row>
    <row r="806" spans="1:12" x14ac:dyDescent="0.15">
      <c r="A806">
        <v>3232808</v>
      </c>
      <c r="B806">
        <v>3.93</v>
      </c>
      <c r="C806">
        <v>73</v>
      </c>
      <c r="D806">
        <v>1108</v>
      </c>
      <c r="E806">
        <v>1112</v>
      </c>
      <c r="F806">
        <v>1112</v>
      </c>
      <c r="G806">
        <v>1112</v>
      </c>
      <c r="H806">
        <f t="shared" si="60"/>
        <v>44554.366666666669</v>
      </c>
      <c r="I806">
        <f t="shared" si="61"/>
        <v>0.1535</v>
      </c>
      <c r="J806">
        <f t="shared" si="62"/>
        <v>0.14280079863167128</v>
      </c>
      <c r="K806">
        <f t="shared" si="63"/>
        <v>0.14280079863167128</v>
      </c>
      <c r="L806">
        <f t="shared" si="64"/>
        <v>1.1535</v>
      </c>
    </row>
    <row r="807" spans="1:12" x14ac:dyDescent="0.15">
      <c r="A807">
        <v>3236409</v>
      </c>
      <c r="B807">
        <v>3.92</v>
      </c>
      <c r="C807">
        <v>73</v>
      </c>
      <c r="D807">
        <v>1108</v>
      </c>
      <c r="E807">
        <v>1112</v>
      </c>
      <c r="F807">
        <v>1112</v>
      </c>
      <c r="G807">
        <v>1112</v>
      </c>
      <c r="H807">
        <f t="shared" si="60"/>
        <v>44614.383333333331</v>
      </c>
      <c r="I807">
        <f t="shared" si="61"/>
        <v>0.15400000000000003</v>
      </c>
      <c r="J807">
        <f t="shared" si="62"/>
        <v>0.14323416808590775</v>
      </c>
      <c r="K807">
        <f t="shared" si="63"/>
        <v>0.14323416808590775</v>
      </c>
      <c r="L807">
        <f t="shared" si="64"/>
        <v>1.1539999999999999</v>
      </c>
    </row>
    <row r="808" spans="1:12" x14ac:dyDescent="0.15">
      <c r="A808">
        <v>3240009</v>
      </c>
      <c r="B808">
        <v>3.93</v>
      </c>
      <c r="C808">
        <v>73</v>
      </c>
      <c r="D808">
        <v>1108</v>
      </c>
      <c r="E808">
        <v>1112</v>
      </c>
      <c r="F808">
        <v>1112</v>
      </c>
      <c r="G808">
        <v>1112</v>
      </c>
      <c r="H808">
        <f t="shared" si="60"/>
        <v>44674.383333333331</v>
      </c>
      <c r="I808">
        <f t="shared" si="61"/>
        <v>0.1535</v>
      </c>
      <c r="J808">
        <f t="shared" si="62"/>
        <v>0.14280079863167128</v>
      </c>
      <c r="K808">
        <f t="shared" si="63"/>
        <v>0.14280079863167128</v>
      </c>
      <c r="L808">
        <f t="shared" si="64"/>
        <v>1.1535</v>
      </c>
    </row>
    <row r="809" spans="1:12" x14ac:dyDescent="0.15">
      <c r="A809">
        <v>3243612</v>
      </c>
      <c r="B809">
        <v>3.92</v>
      </c>
      <c r="C809">
        <v>73</v>
      </c>
      <c r="D809">
        <v>1108</v>
      </c>
      <c r="E809">
        <v>1112</v>
      </c>
      <c r="F809">
        <v>1112</v>
      </c>
      <c r="G809">
        <v>1112</v>
      </c>
      <c r="H809">
        <f t="shared" si="60"/>
        <v>44734.433333333334</v>
      </c>
      <c r="I809">
        <f t="shared" si="61"/>
        <v>0.15400000000000003</v>
      </c>
      <c r="J809">
        <f t="shared" si="62"/>
        <v>0.14323416808590775</v>
      </c>
      <c r="K809">
        <f t="shared" si="63"/>
        <v>0.14323416808590775</v>
      </c>
      <c r="L809">
        <f t="shared" si="64"/>
        <v>1.1539999999999999</v>
      </c>
    </row>
    <row r="810" spans="1:12" x14ac:dyDescent="0.15">
      <c r="A810">
        <v>3247208</v>
      </c>
      <c r="B810">
        <v>3.92</v>
      </c>
      <c r="C810">
        <v>73</v>
      </c>
      <c r="D810">
        <v>1108</v>
      </c>
      <c r="E810">
        <v>1112</v>
      </c>
      <c r="F810">
        <v>1112</v>
      </c>
      <c r="G810">
        <v>1112</v>
      </c>
      <c r="H810">
        <f t="shared" si="60"/>
        <v>44794.366666666669</v>
      </c>
      <c r="I810">
        <f t="shared" si="61"/>
        <v>0.15400000000000003</v>
      </c>
      <c r="J810">
        <f t="shared" si="62"/>
        <v>0.14323416808590775</v>
      </c>
      <c r="K810">
        <f t="shared" si="63"/>
        <v>0.14323416808590775</v>
      </c>
      <c r="L810">
        <f t="shared" si="64"/>
        <v>1.1539999999999999</v>
      </c>
    </row>
    <row r="811" spans="1:12" x14ac:dyDescent="0.15">
      <c r="A811">
        <v>3250812</v>
      </c>
      <c r="B811">
        <v>3.92</v>
      </c>
      <c r="C811">
        <v>73</v>
      </c>
      <c r="D811">
        <v>1108</v>
      </c>
      <c r="E811">
        <v>1112</v>
      </c>
      <c r="F811">
        <v>1112</v>
      </c>
      <c r="G811">
        <v>1112</v>
      </c>
      <c r="H811">
        <f t="shared" si="60"/>
        <v>44854.433333333334</v>
      </c>
      <c r="I811">
        <f t="shared" si="61"/>
        <v>0.15400000000000003</v>
      </c>
      <c r="J811">
        <f t="shared" si="62"/>
        <v>0.14323416808590775</v>
      </c>
      <c r="K811">
        <f t="shared" si="63"/>
        <v>0.14323416808590775</v>
      </c>
      <c r="L811">
        <f t="shared" si="64"/>
        <v>1.1539999999999999</v>
      </c>
    </row>
    <row r="812" spans="1:12" x14ac:dyDescent="0.15">
      <c r="A812">
        <v>3254415</v>
      </c>
      <c r="B812">
        <v>3.91</v>
      </c>
      <c r="C812">
        <v>73</v>
      </c>
      <c r="D812">
        <v>1108</v>
      </c>
      <c r="E812">
        <v>1112</v>
      </c>
      <c r="F812">
        <v>1112</v>
      </c>
      <c r="G812">
        <v>1112</v>
      </c>
      <c r="H812">
        <f t="shared" si="60"/>
        <v>44914.48333333333</v>
      </c>
      <c r="I812">
        <f t="shared" si="61"/>
        <v>0.1545</v>
      </c>
      <c r="J812">
        <f t="shared" si="62"/>
        <v>0.14366734981241305</v>
      </c>
      <c r="K812">
        <f t="shared" si="63"/>
        <v>0.14366734981241305</v>
      </c>
      <c r="L812">
        <f t="shared" si="64"/>
        <v>1.1545000000000001</v>
      </c>
    </row>
    <row r="813" spans="1:12" x14ac:dyDescent="0.15">
      <c r="A813">
        <v>3258011</v>
      </c>
      <c r="B813">
        <v>3.91</v>
      </c>
      <c r="C813">
        <v>73</v>
      </c>
      <c r="D813">
        <v>1108</v>
      </c>
      <c r="E813">
        <v>1112</v>
      </c>
      <c r="F813">
        <v>1112</v>
      </c>
      <c r="G813">
        <v>1112</v>
      </c>
      <c r="H813">
        <f t="shared" si="60"/>
        <v>44974.416666666664</v>
      </c>
      <c r="I813">
        <f t="shared" si="61"/>
        <v>0.1545</v>
      </c>
      <c r="J813">
        <f t="shared" si="62"/>
        <v>0.14366734981241305</v>
      </c>
      <c r="K813">
        <f t="shared" si="63"/>
        <v>0.14366734981241305</v>
      </c>
      <c r="L813">
        <f t="shared" si="64"/>
        <v>1.1545000000000001</v>
      </c>
    </row>
    <row r="814" spans="1:12" x14ac:dyDescent="0.15">
      <c r="A814">
        <v>3261610</v>
      </c>
      <c r="B814">
        <v>3.91</v>
      </c>
      <c r="C814">
        <v>73</v>
      </c>
      <c r="D814">
        <v>1108</v>
      </c>
      <c r="E814">
        <v>1112</v>
      </c>
      <c r="F814">
        <v>1112</v>
      </c>
      <c r="G814">
        <v>1112</v>
      </c>
      <c r="H814">
        <f t="shared" si="60"/>
        <v>45034.400000000001</v>
      </c>
      <c r="I814">
        <f t="shared" si="61"/>
        <v>0.1545</v>
      </c>
      <c r="J814">
        <f t="shared" si="62"/>
        <v>0.14366734981241305</v>
      </c>
      <c r="K814">
        <f t="shared" si="63"/>
        <v>0.14366734981241305</v>
      </c>
      <c r="L814">
        <f t="shared" si="64"/>
        <v>1.1545000000000001</v>
      </c>
    </row>
    <row r="815" spans="1:12" x14ac:dyDescent="0.15">
      <c r="A815">
        <v>3265210</v>
      </c>
      <c r="B815">
        <v>3.9</v>
      </c>
      <c r="C815">
        <v>73</v>
      </c>
      <c r="D815">
        <v>1108</v>
      </c>
      <c r="E815">
        <v>1112</v>
      </c>
      <c r="F815">
        <v>1112</v>
      </c>
      <c r="G815">
        <v>1112</v>
      </c>
      <c r="H815">
        <f t="shared" si="60"/>
        <v>45094.400000000001</v>
      </c>
      <c r="I815">
        <f t="shared" si="61"/>
        <v>0.15500000000000003</v>
      </c>
      <c r="J815">
        <f t="shared" si="62"/>
        <v>0.14410034397375687</v>
      </c>
      <c r="K815">
        <f t="shared" si="63"/>
        <v>0.14410034397375687</v>
      </c>
      <c r="L815">
        <f t="shared" si="64"/>
        <v>1.155</v>
      </c>
    </row>
    <row r="816" spans="1:12" x14ac:dyDescent="0.15">
      <c r="A816">
        <v>3268812</v>
      </c>
      <c r="B816">
        <v>3.9</v>
      </c>
      <c r="C816">
        <v>73</v>
      </c>
      <c r="D816">
        <v>1108</v>
      </c>
      <c r="E816">
        <v>1112</v>
      </c>
      <c r="F816">
        <v>1112</v>
      </c>
      <c r="G816">
        <v>1112</v>
      </c>
      <c r="H816">
        <f t="shared" si="60"/>
        <v>45154.433333333334</v>
      </c>
      <c r="I816">
        <f t="shared" si="61"/>
        <v>0.15500000000000003</v>
      </c>
      <c r="J816">
        <f t="shared" si="62"/>
        <v>0.14410034397375687</v>
      </c>
      <c r="K816">
        <f t="shared" si="63"/>
        <v>0.14410034397375687</v>
      </c>
      <c r="L816">
        <f t="shared" si="64"/>
        <v>1.155</v>
      </c>
    </row>
    <row r="817" spans="1:12" x14ac:dyDescent="0.15">
      <c r="A817">
        <v>3272411</v>
      </c>
      <c r="B817">
        <v>3.89</v>
      </c>
      <c r="C817">
        <v>73</v>
      </c>
      <c r="D817">
        <v>1108</v>
      </c>
      <c r="E817">
        <v>1112</v>
      </c>
      <c r="F817">
        <v>1112</v>
      </c>
      <c r="G817">
        <v>1112</v>
      </c>
      <c r="H817">
        <f t="shared" si="60"/>
        <v>45214.416666666664</v>
      </c>
      <c r="I817">
        <f t="shared" si="61"/>
        <v>0.1555</v>
      </c>
      <c r="J817">
        <f t="shared" si="62"/>
        <v>0.14453315073229833</v>
      </c>
      <c r="K817">
        <f t="shared" si="63"/>
        <v>0.14453315073229833</v>
      </c>
      <c r="L817">
        <f t="shared" si="64"/>
        <v>1.1555</v>
      </c>
    </row>
    <row r="818" spans="1:12" x14ac:dyDescent="0.15">
      <c r="A818">
        <v>3276010</v>
      </c>
      <c r="B818">
        <v>3.89</v>
      </c>
      <c r="C818">
        <v>73</v>
      </c>
      <c r="D818">
        <v>1108</v>
      </c>
      <c r="E818">
        <v>1112</v>
      </c>
      <c r="F818">
        <v>1112</v>
      </c>
      <c r="G818">
        <v>1112</v>
      </c>
      <c r="H818">
        <f t="shared" si="60"/>
        <v>45274.400000000001</v>
      </c>
      <c r="I818">
        <f t="shared" si="61"/>
        <v>0.1555</v>
      </c>
      <c r="J818">
        <f t="shared" si="62"/>
        <v>0.14453315073229833</v>
      </c>
      <c r="K818">
        <f t="shared" si="63"/>
        <v>0.14453315073229833</v>
      </c>
      <c r="L818">
        <f t="shared" si="64"/>
        <v>1.1555</v>
      </c>
    </row>
    <row r="819" spans="1:12" x14ac:dyDescent="0.15">
      <c r="A819">
        <v>3279611</v>
      </c>
      <c r="B819">
        <v>3.89</v>
      </c>
      <c r="C819">
        <v>73</v>
      </c>
      <c r="D819">
        <v>1108</v>
      </c>
      <c r="E819">
        <v>1112</v>
      </c>
      <c r="F819">
        <v>1112</v>
      </c>
      <c r="G819">
        <v>1112</v>
      </c>
      <c r="H819">
        <f t="shared" si="60"/>
        <v>45334.416666666664</v>
      </c>
      <c r="I819">
        <f t="shared" si="61"/>
        <v>0.1555</v>
      </c>
      <c r="J819">
        <f t="shared" si="62"/>
        <v>0.14453315073229833</v>
      </c>
      <c r="K819">
        <f t="shared" si="63"/>
        <v>0.14453315073229833</v>
      </c>
      <c r="L819">
        <f t="shared" si="64"/>
        <v>1.1555</v>
      </c>
    </row>
    <row r="820" spans="1:12" x14ac:dyDescent="0.15">
      <c r="A820">
        <v>3283216</v>
      </c>
      <c r="B820">
        <v>3.89</v>
      </c>
      <c r="C820">
        <v>73</v>
      </c>
      <c r="D820">
        <v>1108</v>
      </c>
      <c r="E820">
        <v>1112</v>
      </c>
      <c r="F820">
        <v>1112</v>
      </c>
      <c r="G820">
        <v>1112</v>
      </c>
      <c r="H820">
        <f t="shared" si="60"/>
        <v>45394.5</v>
      </c>
      <c r="I820">
        <f t="shared" si="61"/>
        <v>0.1555</v>
      </c>
      <c r="J820">
        <f t="shared" si="62"/>
        <v>0.14453315073229833</v>
      </c>
      <c r="K820">
        <f t="shared" si="63"/>
        <v>0.14453315073229833</v>
      </c>
      <c r="L820">
        <f t="shared" si="64"/>
        <v>1.1555</v>
      </c>
    </row>
    <row r="821" spans="1:12" x14ac:dyDescent="0.15">
      <c r="A821">
        <v>3286812</v>
      </c>
      <c r="B821">
        <v>3.88</v>
      </c>
      <c r="C821">
        <v>73</v>
      </c>
      <c r="D821">
        <v>1108</v>
      </c>
      <c r="E821">
        <v>1112</v>
      </c>
      <c r="F821">
        <v>1112</v>
      </c>
      <c r="G821">
        <v>1112</v>
      </c>
      <c r="H821">
        <f t="shared" si="60"/>
        <v>45454.433333333334</v>
      </c>
      <c r="I821">
        <f t="shared" si="61"/>
        <v>0.15600000000000003</v>
      </c>
      <c r="J821">
        <f t="shared" si="62"/>
        <v>0.14496577025018584</v>
      </c>
      <c r="K821">
        <f t="shared" si="63"/>
        <v>0.14496577025018584</v>
      </c>
      <c r="L821">
        <f t="shared" si="64"/>
        <v>1.1560000000000001</v>
      </c>
    </row>
    <row r="822" spans="1:12" x14ac:dyDescent="0.15">
      <c r="A822">
        <v>3290409</v>
      </c>
      <c r="B822">
        <v>3.87</v>
      </c>
      <c r="C822">
        <v>73</v>
      </c>
      <c r="D822">
        <v>1108</v>
      </c>
      <c r="E822">
        <v>1112</v>
      </c>
      <c r="F822">
        <v>1112</v>
      </c>
      <c r="G822">
        <v>1112</v>
      </c>
      <c r="H822">
        <f t="shared" si="60"/>
        <v>45514.383333333331</v>
      </c>
      <c r="I822">
        <f t="shared" si="61"/>
        <v>0.1565</v>
      </c>
      <c r="J822">
        <f t="shared" si="62"/>
        <v>0.14539820268935688</v>
      </c>
      <c r="K822">
        <f t="shared" si="63"/>
        <v>0.14539820268935688</v>
      </c>
      <c r="L822">
        <f t="shared" si="64"/>
        <v>1.1565000000000001</v>
      </c>
    </row>
    <row r="823" spans="1:12" x14ac:dyDescent="0.15">
      <c r="A823">
        <v>3294010</v>
      </c>
      <c r="B823">
        <v>3.88</v>
      </c>
      <c r="C823">
        <v>73</v>
      </c>
      <c r="D823">
        <v>1108</v>
      </c>
      <c r="E823">
        <v>1112</v>
      </c>
      <c r="F823">
        <v>1112</v>
      </c>
      <c r="G823">
        <v>1112</v>
      </c>
      <c r="H823">
        <f t="shared" si="60"/>
        <v>45574.400000000001</v>
      </c>
      <c r="I823">
        <f t="shared" si="61"/>
        <v>0.15600000000000003</v>
      </c>
      <c r="J823">
        <f t="shared" si="62"/>
        <v>0.14496577025018584</v>
      </c>
      <c r="K823">
        <f t="shared" si="63"/>
        <v>0.14496577025018584</v>
      </c>
      <c r="L823">
        <f t="shared" si="64"/>
        <v>1.1560000000000001</v>
      </c>
    </row>
    <row r="824" spans="1:12" x14ac:dyDescent="0.15">
      <c r="A824">
        <v>3297609</v>
      </c>
      <c r="B824">
        <v>3.87</v>
      </c>
      <c r="C824">
        <v>73</v>
      </c>
      <c r="D824">
        <v>1108</v>
      </c>
      <c r="E824">
        <v>1112</v>
      </c>
      <c r="F824">
        <v>1112</v>
      </c>
      <c r="G824">
        <v>1112</v>
      </c>
      <c r="H824">
        <f t="shared" si="60"/>
        <v>45634.383333333331</v>
      </c>
      <c r="I824">
        <f t="shared" si="61"/>
        <v>0.1565</v>
      </c>
      <c r="J824">
        <f t="shared" si="62"/>
        <v>0.14539820268935688</v>
      </c>
      <c r="K824">
        <f t="shared" si="63"/>
        <v>0.14539820268935688</v>
      </c>
      <c r="L824">
        <f t="shared" si="64"/>
        <v>1.1565000000000001</v>
      </c>
    </row>
    <row r="825" spans="1:12" x14ac:dyDescent="0.15">
      <c r="A825">
        <v>3301212</v>
      </c>
      <c r="B825">
        <v>3.87</v>
      </c>
      <c r="C825">
        <v>73</v>
      </c>
      <c r="D825">
        <v>1108</v>
      </c>
      <c r="E825">
        <v>1112</v>
      </c>
      <c r="F825">
        <v>1112</v>
      </c>
      <c r="G825">
        <v>1112</v>
      </c>
      <c r="H825">
        <f t="shared" si="60"/>
        <v>45694.433333333334</v>
      </c>
      <c r="I825">
        <f t="shared" si="61"/>
        <v>0.1565</v>
      </c>
      <c r="J825">
        <f t="shared" si="62"/>
        <v>0.14539820268935688</v>
      </c>
      <c r="K825">
        <f t="shared" si="63"/>
        <v>0.14539820268935688</v>
      </c>
      <c r="L825">
        <f t="shared" si="64"/>
        <v>1.1565000000000001</v>
      </c>
    </row>
    <row r="826" spans="1:12" x14ac:dyDescent="0.15">
      <c r="A826">
        <v>3304814</v>
      </c>
      <c r="B826">
        <v>3.87</v>
      </c>
      <c r="C826">
        <v>73</v>
      </c>
      <c r="D826">
        <v>1108</v>
      </c>
      <c r="E826">
        <v>1112</v>
      </c>
      <c r="F826">
        <v>1112</v>
      </c>
      <c r="G826">
        <v>1112</v>
      </c>
      <c r="H826">
        <f t="shared" si="60"/>
        <v>45754.466666666667</v>
      </c>
      <c r="I826">
        <f t="shared" si="61"/>
        <v>0.1565</v>
      </c>
      <c r="J826">
        <f t="shared" si="62"/>
        <v>0.14539820268935688</v>
      </c>
      <c r="K826">
        <f t="shared" si="63"/>
        <v>0.14539820268935688</v>
      </c>
      <c r="L826">
        <f t="shared" si="64"/>
        <v>1.1565000000000001</v>
      </c>
    </row>
    <row r="827" spans="1:12" x14ac:dyDescent="0.15">
      <c r="A827">
        <v>3308408</v>
      </c>
      <c r="B827">
        <v>3.87</v>
      </c>
      <c r="C827">
        <v>73</v>
      </c>
      <c r="D827">
        <v>1108</v>
      </c>
      <c r="E827">
        <v>1112</v>
      </c>
      <c r="F827">
        <v>1112</v>
      </c>
      <c r="G827">
        <v>1112</v>
      </c>
      <c r="H827">
        <f t="shared" si="60"/>
        <v>45814.366666666669</v>
      </c>
      <c r="I827">
        <f t="shared" si="61"/>
        <v>0.1565</v>
      </c>
      <c r="J827">
        <f t="shared" si="62"/>
        <v>0.14539820268935688</v>
      </c>
      <c r="K827">
        <f t="shared" si="63"/>
        <v>0.14539820268935688</v>
      </c>
      <c r="L827">
        <f t="shared" si="64"/>
        <v>1.1565000000000001</v>
      </c>
    </row>
    <row r="828" spans="1:12" x14ac:dyDescent="0.15">
      <c r="A828">
        <v>3312009</v>
      </c>
      <c r="B828">
        <v>3.86</v>
      </c>
      <c r="C828">
        <v>73</v>
      </c>
      <c r="D828">
        <v>1108</v>
      </c>
      <c r="E828">
        <v>1112</v>
      </c>
      <c r="F828">
        <v>1112</v>
      </c>
      <c r="G828">
        <v>1112</v>
      </c>
      <c r="H828">
        <f t="shared" si="60"/>
        <v>45874.383333333331</v>
      </c>
      <c r="I828">
        <f t="shared" si="61"/>
        <v>0.15700000000000003</v>
      </c>
      <c r="J828">
        <f t="shared" si="62"/>
        <v>0.14583044821153954</v>
      </c>
      <c r="K828">
        <f t="shared" si="63"/>
        <v>0.14583044821153954</v>
      </c>
      <c r="L828">
        <f t="shared" si="64"/>
        <v>1.157</v>
      </c>
    </row>
    <row r="829" spans="1:12" x14ac:dyDescent="0.15">
      <c r="A829">
        <v>3315614</v>
      </c>
      <c r="B829">
        <v>3.86</v>
      </c>
      <c r="C829">
        <v>73</v>
      </c>
      <c r="D829">
        <v>1108</v>
      </c>
      <c r="E829">
        <v>1112</v>
      </c>
      <c r="F829">
        <v>1112</v>
      </c>
      <c r="G829">
        <v>1112</v>
      </c>
      <c r="H829">
        <f t="shared" si="60"/>
        <v>45934.466666666667</v>
      </c>
      <c r="I829">
        <f t="shared" si="61"/>
        <v>0.15700000000000003</v>
      </c>
      <c r="J829">
        <f t="shared" si="62"/>
        <v>0.14583044821153954</v>
      </c>
      <c r="K829">
        <f t="shared" si="63"/>
        <v>0.14583044821153954</v>
      </c>
      <c r="L829">
        <f t="shared" si="64"/>
        <v>1.157</v>
      </c>
    </row>
    <row r="830" spans="1:12" x14ac:dyDescent="0.15">
      <c r="A830">
        <v>3319209</v>
      </c>
      <c r="B830">
        <v>3.86</v>
      </c>
      <c r="C830">
        <v>73</v>
      </c>
      <c r="D830">
        <v>1108</v>
      </c>
      <c r="E830">
        <v>1112</v>
      </c>
      <c r="F830">
        <v>1112</v>
      </c>
      <c r="G830">
        <v>1112</v>
      </c>
      <c r="H830">
        <f t="shared" si="60"/>
        <v>45994.383333333331</v>
      </c>
      <c r="I830">
        <f t="shared" si="61"/>
        <v>0.15700000000000003</v>
      </c>
      <c r="J830">
        <f t="shared" si="62"/>
        <v>0.14583044821153954</v>
      </c>
      <c r="K830">
        <f t="shared" si="63"/>
        <v>0.14583044821153954</v>
      </c>
      <c r="L830">
        <f t="shared" si="64"/>
        <v>1.157</v>
      </c>
    </row>
    <row r="831" spans="1:12" x14ac:dyDescent="0.15">
      <c r="A831">
        <v>3322813</v>
      </c>
      <c r="B831">
        <v>3.85</v>
      </c>
      <c r="C831">
        <v>73</v>
      </c>
      <c r="D831">
        <v>1108</v>
      </c>
      <c r="E831">
        <v>1112</v>
      </c>
      <c r="F831">
        <v>1112</v>
      </c>
      <c r="G831">
        <v>1112</v>
      </c>
      <c r="H831">
        <f t="shared" si="60"/>
        <v>46054.45</v>
      </c>
      <c r="I831">
        <f t="shared" si="61"/>
        <v>0.1575</v>
      </c>
      <c r="J831">
        <f t="shared" si="62"/>
        <v>0.14626250697825208</v>
      </c>
      <c r="K831">
        <f t="shared" si="63"/>
        <v>0.14626250697825208</v>
      </c>
      <c r="L831">
        <f t="shared" si="64"/>
        <v>1.1575</v>
      </c>
    </row>
    <row r="832" spans="1:12" x14ac:dyDescent="0.15">
      <c r="A832">
        <v>3326412</v>
      </c>
      <c r="B832">
        <v>3.85</v>
      </c>
      <c r="C832">
        <v>73</v>
      </c>
      <c r="D832">
        <v>1108</v>
      </c>
      <c r="E832">
        <v>1112</v>
      </c>
      <c r="F832">
        <v>1112</v>
      </c>
      <c r="G832">
        <v>1112</v>
      </c>
      <c r="H832">
        <f t="shared" si="60"/>
        <v>46114.433333333334</v>
      </c>
      <c r="I832">
        <f t="shared" si="61"/>
        <v>0.1575</v>
      </c>
      <c r="J832">
        <f t="shared" si="62"/>
        <v>0.14626250697825208</v>
      </c>
      <c r="K832">
        <f t="shared" si="63"/>
        <v>0.14626250697825208</v>
      </c>
      <c r="L832">
        <f t="shared" si="64"/>
        <v>1.1575</v>
      </c>
    </row>
    <row r="833" spans="1:12" x14ac:dyDescent="0.15">
      <c r="A833">
        <v>3330014</v>
      </c>
      <c r="B833">
        <v>3.84</v>
      </c>
      <c r="C833">
        <v>73</v>
      </c>
      <c r="D833">
        <v>1108</v>
      </c>
      <c r="E833">
        <v>1112</v>
      </c>
      <c r="F833">
        <v>1112</v>
      </c>
      <c r="G833">
        <v>1112</v>
      </c>
      <c r="H833">
        <f t="shared" si="60"/>
        <v>46174.466666666667</v>
      </c>
      <c r="I833">
        <f t="shared" si="61"/>
        <v>0.15800000000000003</v>
      </c>
      <c r="J833">
        <f t="shared" si="62"/>
        <v>0.14669437915080344</v>
      </c>
      <c r="K833">
        <f t="shared" si="63"/>
        <v>0.14669437915080344</v>
      </c>
      <c r="L833">
        <f t="shared" si="64"/>
        <v>1.1579999999999999</v>
      </c>
    </row>
    <row r="834" spans="1:12" x14ac:dyDescent="0.15">
      <c r="A834">
        <v>3333609</v>
      </c>
      <c r="B834">
        <v>3.84</v>
      </c>
      <c r="C834">
        <v>73</v>
      </c>
      <c r="D834">
        <v>1108</v>
      </c>
      <c r="E834">
        <v>1112</v>
      </c>
      <c r="F834">
        <v>1112</v>
      </c>
      <c r="G834">
        <v>1112</v>
      </c>
      <c r="H834">
        <f t="shared" ref="H834:H897" si="65">(A834-$A$6)/60</f>
        <v>46234.383333333331</v>
      </c>
      <c r="I834">
        <f t="shared" ref="I834:I897" si="66">(7-B834)*0.05/1</f>
        <v>0.15800000000000003</v>
      </c>
      <c r="J834">
        <f t="shared" ref="J834:J897" si="67">LN(1+I834)</f>
        <v>0.14669437915080344</v>
      </c>
      <c r="K834">
        <f t="shared" ref="K834:K897" si="68">J834</f>
        <v>0.14669437915080344</v>
      </c>
      <c r="L834">
        <f t="shared" ref="L834:L897" si="69">1+I834</f>
        <v>1.1579999999999999</v>
      </c>
    </row>
    <row r="835" spans="1:12" x14ac:dyDescent="0.15">
      <c r="A835">
        <v>3337217</v>
      </c>
      <c r="B835">
        <v>3.84</v>
      </c>
      <c r="C835">
        <v>73</v>
      </c>
      <c r="D835">
        <v>1108</v>
      </c>
      <c r="E835">
        <v>1112</v>
      </c>
      <c r="F835">
        <v>1112</v>
      </c>
      <c r="G835">
        <v>1112</v>
      </c>
      <c r="H835">
        <f t="shared" si="65"/>
        <v>46294.51666666667</v>
      </c>
      <c r="I835">
        <f t="shared" si="66"/>
        <v>0.15800000000000003</v>
      </c>
      <c r="J835">
        <f t="shared" si="67"/>
        <v>0.14669437915080344</v>
      </c>
      <c r="K835">
        <f t="shared" si="68"/>
        <v>0.14669437915080344</v>
      </c>
      <c r="L835">
        <f t="shared" si="69"/>
        <v>1.1579999999999999</v>
      </c>
    </row>
    <row r="836" spans="1:12" x14ac:dyDescent="0.15">
      <c r="A836">
        <v>3340809</v>
      </c>
      <c r="B836">
        <v>3.84</v>
      </c>
      <c r="C836">
        <v>73</v>
      </c>
      <c r="D836">
        <v>1108</v>
      </c>
      <c r="E836">
        <v>1112</v>
      </c>
      <c r="F836">
        <v>1112</v>
      </c>
      <c r="G836">
        <v>1112</v>
      </c>
      <c r="H836">
        <f t="shared" si="65"/>
        <v>46354.383333333331</v>
      </c>
      <c r="I836">
        <f t="shared" si="66"/>
        <v>0.15800000000000003</v>
      </c>
      <c r="J836">
        <f t="shared" si="67"/>
        <v>0.14669437915080344</v>
      </c>
      <c r="K836">
        <f t="shared" si="68"/>
        <v>0.14669437915080344</v>
      </c>
      <c r="L836">
        <f t="shared" si="69"/>
        <v>1.1579999999999999</v>
      </c>
    </row>
    <row r="837" spans="1:12" x14ac:dyDescent="0.15">
      <c r="A837">
        <v>3344409</v>
      </c>
      <c r="B837">
        <v>3.83</v>
      </c>
      <c r="C837">
        <v>73</v>
      </c>
      <c r="D837">
        <v>1108</v>
      </c>
      <c r="E837">
        <v>1112</v>
      </c>
      <c r="F837">
        <v>1112</v>
      </c>
      <c r="G837">
        <v>1112</v>
      </c>
      <c r="H837">
        <f t="shared" si="65"/>
        <v>46414.383333333331</v>
      </c>
      <c r="I837">
        <f t="shared" si="66"/>
        <v>0.1585</v>
      </c>
      <c r="J837">
        <f t="shared" si="67"/>
        <v>0.14712606489029392</v>
      </c>
      <c r="K837">
        <f t="shared" si="68"/>
        <v>0.14712606489029392</v>
      </c>
      <c r="L837">
        <f t="shared" si="69"/>
        <v>1.1585000000000001</v>
      </c>
    </row>
    <row r="838" spans="1:12" x14ac:dyDescent="0.15">
      <c r="A838">
        <v>3348009</v>
      </c>
      <c r="B838">
        <v>3.83</v>
      </c>
      <c r="C838">
        <v>73</v>
      </c>
      <c r="D838">
        <v>1108</v>
      </c>
      <c r="E838">
        <v>1112</v>
      </c>
      <c r="F838">
        <v>1112</v>
      </c>
      <c r="G838">
        <v>1112</v>
      </c>
      <c r="H838">
        <f t="shared" si="65"/>
        <v>46474.383333333331</v>
      </c>
      <c r="I838">
        <f t="shared" si="66"/>
        <v>0.1585</v>
      </c>
      <c r="J838">
        <f t="shared" si="67"/>
        <v>0.14712606489029392</v>
      </c>
      <c r="K838">
        <f t="shared" si="68"/>
        <v>0.14712606489029392</v>
      </c>
      <c r="L838">
        <f t="shared" si="69"/>
        <v>1.1585000000000001</v>
      </c>
    </row>
    <row r="839" spans="1:12" x14ac:dyDescent="0.15">
      <c r="A839">
        <v>3351613</v>
      </c>
      <c r="B839">
        <v>3.82</v>
      </c>
      <c r="C839">
        <v>73</v>
      </c>
      <c r="D839">
        <v>1108</v>
      </c>
      <c r="E839">
        <v>1112</v>
      </c>
      <c r="F839">
        <v>1112</v>
      </c>
      <c r="G839">
        <v>1112</v>
      </c>
      <c r="H839">
        <f t="shared" si="65"/>
        <v>46534.45</v>
      </c>
      <c r="I839">
        <f t="shared" si="66"/>
        <v>0.15900000000000003</v>
      </c>
      <c r="J839">
        <f t="shared" si="67"/>
        <v>0.14755756435761469</v>
      </c>
      <c r="K839">
        <f t="shared" si="68"/>
        <v>0.14755756435761469</v>
      </c>
      <c r="L839">
        <f t="shared" si="69"/>
        <v>1.159</v>
      </c>
    </row>
    <row r="840" spans="1:12" x14ac:dyDescent="0.15">
      <c r="A840">
        <v>3355212</v>
      </c>
      <c r="B840">
        <v>3.82</v>
      </c>
      <c r="C840">
        <v>73</v>
      </c>
      <c r="D840">
        <v>1108</v>
      </c>
      <c r="E840">
        <v>1112</v>
      </c>
      <c r="F840">
        <v>1112</v>
      </c>
      <c r="G840">
        <v>1112</v>
      </c>
      <c r="H840">
        <f t="shared" si="65"/>
        <v>46594.433333333334</v>
      </c>
      <c r="I840">
        <f t="shared" si="66"/>
        <v>0.15900000000000003</v>
      </c>
      <c r="J840">
        <f t="shared" si="67"/>
        <v>0.14755756435761469</v>
      </c>
      <c r="K840">
        <f t="shared" si="68"/>
        <v>0.14755756435761469</v>
      </c>
      <c r="L840">
        <f t="shared" si="69"/>
        <v>1.159</v>
      </c>
    </row>
    <row r="841" spans="1:12" x14ac:dyDescent="0.15">
      <c r="A841">
        <v>3358809</v>
      </c>
      <c r="B841">
        <v>3.82</v>
      </c>
      <c r="C841">
        <v>73</v>
      </c>
      <c r="D841">
        <v>1108</v>
      </c>
      <c r="E841">
        <v>1112</v>
      </c>
      <c r="F841">
        <v>1112</v>
      </c>
      <c r="G841">
        <v>1112</v>
      </c>
      <c r="H841">
        <f t="shared" si="65"/>
        <v>46654.383333333331</v>
      </c>
      <c r="I841">
        <f t="shared" si="66"/>
        <v>0.15900000000000003</v>
      </c>
      <c r="J841">
        <f t="shared" si="67"/>
        <v>0.14755756435761469</v>
      </c>
      <c r="K841">
        <f t="shared" si="68"/>
        <v>0.14755756435761469</v>
      </c>
      <c r="L841">
        <f t="shared" si="69"/>
        <v>1.159</v>
      </c>
    </row>
    <row r="842" spans="1:12" x14ac:dyDescent="0.15">
      <c r="A842">
        <v>3362409</v>
      </c>
      <c r="B842">
        <v>3.81</v>
      </c>
      <c r="C842">
        <v>73</v>
      </c>
      <c r="D842">
        <v>1108</v>
      </c>
      <c r="E842">
        <v>1112</v>
      </c>
      <c r="F842">
        <v>1112</v>
      </c>
      <c r="G842">
        <v>1113</v>
      </c>
      <c r="H842">
        <f t="shared" si="65"/>
        <v>46714.383333333331</v>
      </c>
      <c r="I842">
        <f t="shared" si="66"/>
        <v>0.1595</v>
      </c>
      <c r="J842">
        <f t="shared" si="67"/>
        <v>0.14798887771344926</v>
      </c>
      <c r="K842">
        <f t="shared" si="68"/>
        <v>0.14798887771344926</v>
      </c>
      <c r="L842">
        <f t="shared" si="69"/>
        <v>1.1595</v>
      </c>
    </row>
    <row r="843" spans="1:12" x14ac:dyDescent="0.15">
      <c r="A843">
        <v>3366009</v>
      </c>
      <c r="B843">
        <v>3.81</v>
      </c>
      <c r="C843">
        <v>73</v>
      </c>
      <c r="D843">
        <v>1108</v>
      </c>
      <c r="E843">
        <v>1112</v>
      </c>
      <c r="F843">
        <v>1112</v>
      </c>
      <c r="G843">
        <v>1112</v>
      </c>
      <c r="H843">
        <f t="shared" si="65"/>
        <v>46774.383333333331</v>
      </c>
      <c r="I843">
        <f t="shared" si="66"/>
        <v>0.1595</v>
      </c>
      <c r="J843">
        <f t="shared" si="67"/>
        <v>0.14798887771344926</v>
      </c>
      <c r="K843">
        <f t="shared" si="68"/>
        <v>0.14798887771344926</v>
      </c>
      <c r="L843">
        <f t="shared" si="69"/>
        <v>1.1595</v>
      </c>
    </row>
    <row r="844" spans="1:12" x14ac:dyDescent="0.15">
      <c r="A844">
        <v>3369609</v>
      </c>
      <c r="B844">
        <v>3.81</v>
      </c>
      <c r="C844">
        <v>73</v>
      </c>
      <c r="D844">
        <v>1108</v>
      </c>
      <c r="E844">
        <v>1112</v>
      </c>
      <c r="F844">
        <v>1112</v>
      </c>
      <c r="G844">
        <v>1112</v>
      </c>
      <c r="H844">
        <f t="shared" si="65"/>
        <v>46834.383333333331</v>
      </c>
      <c r="I844">
        <f t="shared" si="66"/>
        <v>0.1595</v>
      </c>
      <c r="J844">
        <f t="shared" si="67"/>
        <v>0.14798887771344926</v>
      </c>
      <c r="K844">
        <f t="shared" si="68"/>
        <v>0.14798887771344926</v>
      </c>
      <c r="L844">
        <f t="shared" si="69"/>
        <v>1.1595</v>
      </c>
    </row>
    <row r="845" spans="1:12" x14ac:dyDescent="0.15">
      <c r="A845">
        <v>3373209</v>
      </c>
      <c r="B845">
        <v>3.81</v>
      </c>
      <c r="C845">
        <v>73</v>
      </c>
      <c r="D845">
        <v>1108</v>
      </c>
      <c r="E845">
        <v>1112</v>
      </c>
      <c r="F845">
        <v>1112</v>
      </c>
      <c r="G845">
        <v>1112</v>
      </c>
      <c r="H845">
        <f t="shared" si="65"/>
        <v>46894.383333333331</v>
      </c>
      <c r="I845">
        <f t="shared" si="66"/>
        <v>0.1595</v>
      </c>
      <c r="J845">
        <f t="shared" si="67"/>
        <v>0.14798887771344926</v>
      </c>
      <c r="K845">
        <f t="shared" si="68"/>
        <v>0.14798887771344926</v>
      </c>
      <c r="L845">
        <f t="shared" si="69"/>
        <v>1.1595</v>
      </c>
    </row>
    <row r="846" spans="1:12" x14ac:dyDescent="0.15">
      <c r="A846">
        <v>3376811</v>
      </c>
      <c r="B846">
        <v>3.81</v>
      </c>
      <c r="C846">
        <v>73</v>
      </c>
      <c r="D846">
        <v>1108</v>
      </c>
      <c r="E846">
        <v>1112</v>
      </c>
      <c r="F846">
        <v>1112</v>
      </c>
      <c r="G846">
        <v>1112</v>
      </c>
      <c r="H846">
        <f t="shared" si="65"/>
        <v>46954.416666666664</v>
      </c>
      <c r="I846">
        <f t="shared" si="66"/>
        <v>0.1595</v>
      </c>
      <c r="J846">
        <f t="shared" si="67"/>
        <v>0.14798887771344926</v>
      </c>
      <c r="K846">
        <f t="shared" si="68"/>
        <v>0.14798887771344926</v>
      </c>
      <c r="L846">
        <f t="shared" si="69"/>
        <v>1.1595</v>
      </c>
    </row>
    <row r="847" spans="1:12" x14ac:dyDescent="0.15">
      <c r="A847">
        <v>3380409</v>
      </c>
      <c r="B847">
        <v>3.8</v>
      </c>
      <c r="C847">
        <v>73</v>
      </c>
      <c r="D847">
        <v>1108</v>
      </c>
      <c r="E847">
        <v>1112</v>
      </c>
      <c r="F847">
        <v>1112</v>
      </c>
      <c r="G847">
        <v>1112</v>
      </c>
      <c r="H847">
        <f t="shared" si="65"/>
        <v>47014.383333333331</v>
      </c>
      <c r="I847">
        <f t="shared" si="66"/>
        <v>0.16000000000000003</v>
      </c>
      <c r="J847">
        <f t="shared" si="67"/>
        <v>0.14842000511827341</v>
      </c>
      <c r="K847">
        <f t="shared" si="68"/>
        <v>0.14842000511827341</v>
      </c>
      <c r="L847">
        <f t="shared" si="69"/>
        <v>1.1600000000000001</v>
      </c>
    </row>
    <row r="848" spans="1:12" x14ac:dyDescent="0.15">
      <c r="A848">
        <v>3384010</v>
      </c>
      <c r="B848">
        <v>3.8</v>
      </c>
      <c r="C848">
        <v>73</v>
      </c>
      <c r="D848">
        <v>1108</v>
      </c>
      <c r="E848">
        <v>1112</v>
      </c>
      <c r="F848">
        <v>1112</v>
      </c>
      <c r="G848">
        <v>1112</v>
      </c>
      <c r="H848">
        <f t="shared" si="65"/>
        <v>47074.400000000001</v>
      </c>
      <c r="I848">
        <f t="shared" si="66"/>
        <v>0.16000000000000003</v>
      </c>
      <c r="J848">
        <f t="shared" si="67"/>
        <v>0.14842000511827341</v>
      </c>
      <c r="K848">
        <f t="shared" si="68"/>
        <v>0.14842000511827341</v>
      </c>
      <c r="L848">
        <f t="shared" si="69"/>
        <v>1.1600000000000001</v>
      </c>
    </row>
    <row r="849" spans="1:12" x14ac:dyDescent="0.15">
      <c r="A849">
        <v>3387611</v>
      </c>
      <c r="B849">
        <v>3.79</v>
      </c>
      <c r="C849">
        <v>73</v>
      </c>
      <c r="D849">
        <v>1108</v>
      </c>
      <c r="E849">
        <v>1112</v>
      </c>
      <c r="F849">
        <v>1112</v>
      </c>
      <c r="G849">
        <v>1112</v>
      </c>
      <c r="H849">
        <f t="shared" si="65"/>
        <v>47134.416666666664</v>
      </c>
      <c r="I849">
        <f t="shared" si="66"/>
        <v>0.1605</v>
      </c>
      <c r="J849">
        <f t="shared" si="67"/>
        <v>0.14885094673235474</v>
      </c>
      <c r="K849">
        <f t="shared" si="68"/>
        <v>0.14885094673235474</v>
      </c>
      <c r="L849">
        <f t="shared" si="69"/>
        <v>1.1605000000000001</v>
      </c>
    </row>
    <row r="850" spans="1:12" x14ac:dyDescent="0.15">
      <c r="A850">
        <v>3391210</v>
      </c>
      <c r="B850">
        <v>3.79</v>
      </c>
      <c r="C850">
        <v>73</v>
      </c>
      <c r="D850">
        <v>1108</v>
      </c>
      <c r="E850">
        <v>1112</v>
      </c>
      <c r="F850">
        <v>1113</v>
      </c>
      <c r="G850">
        <v>1112</v>
      </c>
      <c r="H850">
        <f t="shared" si="65"/>
        <v>47194.400000000001</v>
      </c>
      <c r="I850">
        <f t="shared" si="66"/>
        <v>0.1605</v>
      </c>
      <c r="J850">
        <f t="shared" si="67"/>
        <v>0.14885094673235474</v>
      </c>
      <c r="K850">
        <f t="shared" si="68"/>
        <v>0.14885094673235474</v>
      </c>
      <c r="L850">
        <f t="shared" si="69"/>
        <v>1.1605000000000001</v>
      </c>
    </row>
    <row r="851" spans="1:12" x14ac:dyDescent="0.15">
      <c r="A851">
        <v>3394809</v>
      </c>
      <c r="B851">
        <v>3.79</v>
      </c>
      <c r="C851">
        <v>73</v>
      </c>
      <c r="D851">
        <v>1108</v>
      </c>
      <c r="E851">
        <v>1112</v>
      </c>
      <c r="F851">
        <v>1112</v>
      </c>
      <c r="G851">
        <v>1112</v>
      </c>
      <c r="H851">
        <f t="shared" si="65"/>
        <v>47254.383333333331</v>
      </c>
      <c r="I851">
        <f t="shared" si="66"/>
        <v>0.1605</v>
      </c>
      <c r="J851">
        <f t="shared" si="67"/>
        <v>0.14885094673235474</v>
      </c>
      <c r="K851">
        <f t="shared" si="68"/>
        <v>0.14885094673235474</v>
      </c>
      <c r="L851">
        <f t="shared" si="69"/>
        <v>1.1605000000000001</v>
      </c>
    </row>
    <row r="852" spans="1:12" x14ac:dyDescent="0.15">
      <c r="A852">
        <v>3398408</v>
      </c>
      <c r="B852">
        <v>3.79</v>
      </c>
      <c r="C852">
        <v>73</v>
      </c>
      <c r="D852">
        <v>1108</v>
      </c>
      <c r="E852">
        <v>1112</v>
      </c>
      <c r="F852">
        <v>1112</v>
      </c>
      <c r="G852">
        <v>1112</v>
      </c>
      <c r="H852">
        <f t="shared" si="65"/>
        <v>47314.366666666669</v>
      </c>
      <c r="I852">
        <f t="shared" si="66"/>
        <v>0.1605</v>
      </c>
      <c r="J852">
        <f t="shared" si="67"/>
        <v>0.14885094673235474</v>
      </c>
      <c r="K852">
        <f t="shared" si="68"/>
        <v>0.14885094673235474</v>
      </c>
      <c r="L852">
        <f t="shared" si="69"/>
        <v>1.1605000000000001</v>
      </c>
    </row>
    <row r="853" spans="1:12" x14ac:dyDescent="0.15">
      <c r="A853">
        <v>3402013</v>
      </c>
      <c r="B853">
        <v>3.79</v>
      </c>
      <c r="C853">
        <v>73</v>
      </c>
      <c r="D853">
        <v>1108</v>
      </c>
      <c r="E853">
        <v>1112</v>
      </c>
      <c r="F853">
        <v>1112</v>
      </c>
      <c r="G853">
        <v>1112</v>
      </c>
      <c r="H853">
        <f t="shared" si="65"/>
        <v>47374.45</v>
      </c>
      <c r="I853">
        <f t="shared" si="66"/>
        <v>0.1605</v>
      </c>
      <c r="J853">
        <f t="shared" si="67"/>
        <v>0.14885094673235474</v>
      </c>
      <c r="K853">
        <f t="shared" si="68"/>
        <v>0.14885094673235474</v>
      </c>
      <c r="L853">
        <f t="shared" si="69"/>
        <v>1.1605000000000001</v>
      </c>
    </row>
    <row r="854" spans="1:12" x14ac:dyDescent="0.15">
      <c r="A854">
        <v>3405610</v>
      </c>
      <c r="B854">
        <v>3.77</v>
      </c>
      <c r="C854">
        <v>73</v>
      </c>
      <c r="D854">
        <v>1108</v>
      </c>
      <c r="E854">
        <v>1112</v>
      </c>
      <c r="F854">
        <v>1113</v>
      </c>
      <c r="G854">
        <v>1112</v>
      </c>
      <c r="H854">
        <f t="shared" si="65"/>
        <v>47434.400000000001</v>
      </c>
      <c r="I854">
        <f t="shared" si="66"/>
        <v>0.1615</v>
      </c>
      <c r="J854">
        <f t="shared" si="67"/>
        <v>0.14971227322832675</v>
      </c>
      <c r="K854">
        <f t="shared" si="68"/>
        <v>0.14971227322832675</v>
      </c>
      <c r="L854">
        <f t="shared" si="69"/>
        <v>1.1615</v>
      </c>
    </row>
    <row r="855" spans="1:12" x14ac:dyDescent="0.15">
      <c r="A855">
        <v>3409210</v>
      </c>
      <c r="B855">
        <v>3.77</v>
      </c>
      <c r="C855">
        <v>73</v>
      </c>
      <c r="D855">
        <v>1108</v>
      </c>
      <c r="E855">
        <v>1112</v>
      </c>
      <c r="F855">
        <v>1113</v>
      </c>
      <c r="G855">
        <v>1112</v>
      </c>
      <c r="H855">
        <f t="shared" si="65"/>
        <v>47494.400000000001</v>
      </c>
      <c r="I855">
        <f t="shared" si="66"/>
        <v>0.1615</v>
      </c>
      <c r="J855">
        <f t="shared" si="67"/>
        <v>0.14971227322832675</v>
      </c>
      <c r="K855">
        <f t="shared" si="68"/>
        <v>0.14971227322832675</v>
      </c>
      <c r="L855">
        <f t="shared" si="69"/>
        <v>1.1615</v>
      </c>
    </row>
    <row r="856" spans="1:12" x14ac:dyDescent="0.15">
      <c r="A856">
        <v>3412810</v>
      </c>
      <c r="B856">
        <v>3.77</v>
      </c>
      <c r="C856">
        <v>73</v>
      </c>
      <c r="D856">
        <v>1108</v>
      </c>
      <c r="E856">
        <v>1112</v>
      </c>
      <c r="F856">
        <v>1112</v>
      </c>
      <c r="G856">
        <v>1113</v>
      </c>
      <c r="H856">
        <f t="shared" si="65"/>
        <v>47554.400000000001</v>
      </c>
      <c r="I856">
        <f t="shared" si="66"/>
        <v>0.1615</v>
      </c>
      <c r="J856">
        <f t="shared" si="67"/>
        <v>0.14971227322832675</v>
      </c>
      <c r="K856">
        <f t="shared" si="68"/>
        <v>0.14971227322832675</v>
      </c>
      <c r="L856">
        <f t="shared" si="69"/>
        <v>1.1615</v>
      </c>
    </row>
    <row r="857" spans="1:12" x14ac:dyDescent="0.15">
      <c r="A857">
        <v>3416413</v>
      </c>
      <c r="B857">
        <v>3.77</v>
      </c>
      <c r="C857">
        <v>73</v>
      </c>
      <c r="D857">
        <v>1108</v>
      </c>
      <c r="E857">
        <v>1112</v>
      </c>
      <c r="F857">
        <v>1112</v>
      </c>
      <c r="G857">
        <v>1112</v>
      </c>
      <c r="H857">
        <f t="shared" si="65"/>
        <v>47614.45</v>
      </c>
      <c r="I857">
        <f t="shared" si="66"/>
        <v>0.1615</v>
      </c>
      <c r="J857">
        <f t="shared" si="67"/>
        <v>0.14971227322832675</v>
      </c>
      <c r="K857">
        <f t="shared" si="68"/>
        <v>0.14971227322832675</v>
      </c>
      <c r="L857">
        <f t="shared" si="69"/>
        <v>1.1615</v>
      </c>
    </row>
    <row r="858" spans="1:12" x14ac:dyDescent="0.15">
      <c r="A858">
        <v>3420013</v>
      </c>
      <c r="B858">
        <v>3.76</v>
      </c>
      <c r="C858">
        <v>73</v>
      </c>
      <c r="D858">
        <v>1108</v>
      </c>
      <c r="E858">
        <v>1112</v>
      </c>
      <c r="F858">
        <v>1113</v>
      </c>
      <c r="G858">
        <v>1112</v>
      </c>
      <c r="H858">
        <f t="shared" si="65"/>
        <v>47674.45</v>
      </c>
      <c r="I858">
        <f t="shared" si="66"/>
        <v>0.16200000000000003</v>
      </c>
      <c r="J858">
        <f t="shared" si="67"/>
        <v>0.15014265842971941</v>
      </c>
      <c r="K858">
        <f t="shared" si="68"/>
        <v>0.15014265842971941</v>
      </c>
      <c r="L858">
        <f t="shared" si="69"/>
        <v>1.1619999999999999</v>
      </c>
    </row>
    <row r="859" spans="1:12" x14ac:dyDescent="0.15">
      <c r="A859">
        <v>3423614</v>
      </c>
      <c r="B859">
        <v>3.76</v>
      </c>
      <c r="C859">
        <v>73</v>
      </c>
      <c r="D859">
        <v>1108</v>
      </c>
      <c r="E859">
        <v>1112</v>
      </c>
      <c r="F859">
        <v>1113</v>
      </c>
      <c r="G859">
        <v>1112</v>
      </c>
      <c r="H859">
        <f t="shared" si="65"/>
        <v>47734.466666666667</v>
      </c>
      <c r="I859">
        <f t="shared" si="66"/>
        <v>0.16200000000000003</v>
      </c>
      <c r="J859">
        <f t="shared" si="67"/>
        <v>0.15014265842971941</v>
      </c>
      <c r="K859">
        <f t="shared" si="68"/>
        <v>0.15014265842971941</v>
      </c>
      <c r="L859">
        <f t="shared" si="69"/>
        <v>1.1619999999999999</v>
      </c>
    </row>
    <row r="860" spans="1:12" x14ac:dyDescent="0.15">
      <c r="A860">
        <v>3427213</v>
      </c>
      <c r="B860">
        <v>3.76</v>
      </c>
      <c r="C860">
        <v>73</v>
      </c>
      <c r="D860">
        <v>1108</v>
      </c>
      <c r="E860">
        <v>1112</v>
      </c>
      <c r="F860">
        <v>1112</v>
      </c>
      <c r="G860">
        <v>1113</v>
      </c>
      <c r="H860">
        <f t="shared" si="65"/>
        <v>47794.45</v>
      </c>
      <c r="I860">
        <f t="shared" si="66"/>
        <v>0.16200000000000003</v>
      </c>
      <c r="J860">
        <f t="shared" si="67"/>
        <v>0.15014265842971941</v>
      </c>
      <c r="K860">
        <f t="shared" si="68"/>
        <v>0.15014265842971941</v>
      </c>
      <c r="L860">
        <f t="shared" si="69"/>
        <v>1.1619999999999999</v>
      </c>
    </row>
    <row r="861" spans="1:12" x14ac:dyDescent="0.15">
      <c r="A861">
        <v>3430809</v>
      </c>
      <c r="B861">
        <v>3.75</v>
      </c>
      <c r="C861">
        <v>73</v>
      </c>
      <c r="D861">
        <v>1108</v>
      </c>
      <c r="E861">
        <v>1112</v>
      </c>
      <c r="F861">
        <v>1112</v>
      </c>
      <c r="G861">
        <v>1113</v>
      </c>
      <c r="H861">
        <f t="shared" si="65"/>
        <v>47854.383333333331</v>
      </c>
      <c r="I861">
        <f t="shared" si="66"/>
        <v>0.16250000000000001</v>
      </c>
      <c r="J861">
        <f t="shared" si="67"/>
        <v>0.15057285847937441</v>
      </c>
      <c r="K861">
        <f t="shared" si="68"/>
        <v>0.15057285847937441</v>
      </c>
      <c r="L861">
        <f t="shared" si="69"/>
        <v>1.1625000000000001</v>
      </c>
    </row>
    <row r="862" spans="1:12" x14ac:dyDescent="0.15">
      <c r="A862">
        <v>3434408</v>
      </c>
      <c r="B862">
        <v>3.76</v>
      </c>
      <c r="C862">
        <v>73</v>
      </c>
      <c r="D862">
        <v>1108</v>
      </c>
      <c r="E862">
        <v>1112</v>
      </c>
      <c r="F862">
        <v>1113</v>
      </c>
      <c r="G862">
        <v>1112</v>
      </c>
      <c r="H862">
        <f t="shared" si="65"/>
        <v>47914.366666666669</v>
      </c>
      <c r="I862">
        <f t="shared" si="66"/>
        <v>0.16200000000000003</v>
      </c>
      <c r="J862">
        <f t="shared" si="67"/>
        <v>0.15014265842971941</v>
      </c>
      <c r="K862">
        <f t="shared" si="68"/>
        <v>0.15014265842971941</v>
      </c>
      <c r="L862">
        <f t="shared" si="69"/>
        <v>1.1619999999999999</v>
      </c>
    </row>
    <row r="863" spans="1:12" x14ac:dyDescent="0.15">
      <c r="A863">
        <v>3438009</v>
      </c>
      <c r="B863">
        <v>3.75</v>
      </c>
      <c r="C863">
        <v>73</v>
      </c>
      <c r="D863">
        <v>1108</v>
      </c>
      <c r="E863">
        <v>1112</v>
      </c>
      <c r="F863">
        <v>1112</v>
      </c>
      <c r="G863">
        <v>1112</v>
      </c>
      <c r="H863">
        <f t="shared" si="65"/>
        <v>47974.383333333331</v>
      </c>
      <c r="I863">
        <f t="shared" si="66"/>
        <v>0.16250000000000001</v>
      </c>
      <c r="J863">
        <f t="shared" si="67"/>
        <v>0.15057285847937441</v>
      </c>
      <c r="K863">
        <f t="shared" si="68"/>
        <v>0.15057285847937441</v>
      </c>
      <c r="L863">
        <f t="shared" si="69"/>
        <v>1.1625000000000001</v>
      </c>
    </row>
    <row r="864" spans="1:12" x14ac:dyDescent="0.15">
      <c r="A864">
        <v>3441610</v>
      </c>
      <c r="B864">
        <v>3.75</v>
      </c>
      <c r="C864">
        <v>73</v>
      </c>
      <c r="D864">
        <v>1108</v>
      </c>
      <c r="E864">
        <v>1112</v>
      </c>
      <c r="F864">
        <v>1113</v>
      </c>
      <c r="G864">
        <v>1112</v>
      </c>
      <c r="H864">
        <f t="shared" si="65"/>
        <v>48034.400000000001</v>
      </c>
      <c r="I864">
        <f t="shared" si="66"/>
        <v>0.16250000000000001</v>
      </c>
      <c r="J864">
        <f t="shared" si="67"/>
        <v>0.15057285847937441</v>
      </c>
      <c r="K864">
        <f t="shared" si="68"/>
        <v>0.15057285847937441</v>
      </c>
      <c r="L864">
        <f t="shared" si="69"/>
        <v>1.1625000000000001</v>
      </c>
    </row>
    <row r="865" spans="1:12" x14ac:dyDescent="0.15">
      <c r="A865">
        <v>3445210</v>
      </c>
      <c r="B865">
        <v>3.75</v>
      </c>
      <c r="C865">
        <v>73</v>
      </c>
      <c r="D865">
        <v>1108</v>
      </c>
      <c r="E865">
        <v>1112</v>
      </c>
      <c r="F865">
        <v>1112</v>
      </c>
      <c r="G865">
        <v>1112</v>
      </c>
      <c r="H865">
        <f t="shared" si="65"/>
        <v>48094.400000000001</v>
      </c>
      <c r="I865">
        <f t="shared" si="66"/>
        <v>0.16250000000000001</v>
      </c>
      <c r="J865">
        <f t="shared" si="67"/>
        <v>0.15057285847937441</v>
      </c>
      <c r="K865">
        <f t="shared" si="68"/>
        <v>0.15057285847937441</v>
      </c>
      <c r="L865">
        <f t="shared" si="69"/>
        <v>1.1625000000000001</v>
      </c>
    </row>
    <row r="866" spans="1:12" x14ac:dyDescent="0.15">
      <c r="A866">
        <v>3448810</v>
      </c>
      <c r="B866">
        <v>3.74</v>
      </c>
      <c r="C866">
        <v>73</v>
      </c>
      <c r="D866">
        <v>1108</v>
      </c>
      <c r="E866">
        <v>1112</v>
      </c>
      <c r="F866">
        <v>1112</v>
      </c>
      <c r="G866">
        <v>1113</v>
      </c>
      <c r="H866">
        <f t="shared" si="65"/>
        <v>48154.400000000001</v>
      </c>
      <c r="I866">
        <f t="shared" si="66"/>
        <v>0.16300000000000001</v>
      </c>
      <c r="J866">
        <f t="shared" si="67"/>
        <v>0.15100287353652742</v>
      </c>
      <c r="K866">
        <f t="shared" si="68"/>
        <v>0.15100287353652742</v>
      </c>
      <c r="L866">
        <f t="shared" si="69"/>
        <v>1.163</v>
      </c>
    </row>
    <row r="867" spans="1:12" x14ac:dyDescent="0.15">
      <c r="A867">
        <v>3452408</v>
      </c>
      <c r="B867">
        <v>3.74</v>
      </c>
      <c r="C867">
        <v>73</v>
      </c>
      <c r="D867">
        <v>1108</v>
      </c>
      <c r="E867">
        <v>1112</v>
      </c>
      <c r="F867">
        <v>1112</v>
      </c>
      <c r="G867">
        <v>1113</v>
      </c>
      <c r="H867">
        <f t="shared" si="65"/>
        <v>48214.366666666669</v>
      </c>
      <c r="I867">
        <f t="shared" si="66"/>
        <v>0.16300000000000001</v>
      </c>
      <c r="J867">
        <f t="shared" si="67"/>
        <v>0.15100287353652742</v>
      </c>
      <c r="K867">
        <f t="shared" si="68"/>
        <v>0.15100287353652742</v>
      </c>
      <c r="L867">
        <f t="shared" si="69"/>
        <v>1.163</v>
      </c>
    </row>
    <row r="868" spans="1:12" x14ac:dyDescent="0.15">
      <c r="A868">
        <v>3456012</v>
      </c>
      <c r="B868">
        <v>3.73</v>
      </c>
      <c r="C868">
        <v>73</v>
      </c>
      <c r="D868">
        <v>1108</v>
      </c>
      <c r="E868">
        <v>1112</v>
      </c>
      <c r="F868">
        <v>1112</v>
      </c>
      <c r="G868">
        <v>1112</v>
      </c>
      <c r="H868">
        <f t="shared" si="65"/>
        <v>48274.433333333334</v>
      </c>
      <c r="I868">
        <f t="shared" si="66"/>
        <v>0.16350000000000001</v>
      </c>
      <c r="J868">
        <f t="shared" si="67"/>
        <v>0.15143270376020934</v>
      </c>
      <c r="K868">
        <f t="shared" si="68"/>
        <v>0.15143270376020934</v>
      </c>
      <c r="L868">
        <f t="shared" si="69"/>
        <v>1.1635</v>
      </c>
    </row>
    <row r="869" spans="1:12" x14ac:dyDescent="0.15">
      <c r="A869">
        <v>3459609</v>
      </c>
      <c r="B869">
        <v>3.73</v>
      </c>
      <c r="C869">
        <v>73</v>
      </c>
      <c r="D869">
        <v>1108</v>
      </c>
      <c r="E869">
        <v>1112</v>
      </c>
      <c r="F869">
        <v>1113</v>
      </c>
      <c r="G869">
        <v>1113</v>
      </c>
      <c r="H869">
        <f t="shared" si="65"/>
        <v>48334.383333333331</v>
      </c>
      <c r="I869">
        <f t="shared" si="66"/>
        <v>0.16350000000000001</v>
      </c>
      <c r="J869">
        <f t="shared" si="67"/>
        <v>0.15143270376020934</v>
      </c>
      <c r="K869">
        <f t="shared" si="68"/>
        <v>0.15143270376020934</v>
      </c>
      <c r="L869">
        <f t="shared" si="69"/>
        <v>1.1635</v>
      </c>
    </row>
    <row r="870" spans="1:12" x14ac:dyDescent="0.15">
      <c r="A870">
        <v>3463209</v>
      </c>
      <c r="B870">
        <v>3.72</v>
      </c>
      <c r="C870">
        <v>73</v>
      </c>
      <c r="D870">
        <v>1108</v>
      </c>
      <c r="E870">
        <v>1112</v>
      </c>
      <c r="F870">
        <v>1113</v>
      </c>
      <c r="G870">
        <v>1113</v>
      </c>
      <c r="H870">
        <f t="shared" si="65"/>
        <v>48394.383333333331</v>
      </c>
      <c r="I870">
        <f t="shared" si="66"/>
        <v>0.16400000000000001</v>
      </c>
      <c r="J870">
        <f t="shared" si="67"/>
        <v>0.15186234930924603</v>
      </c>
      <c r="K870">
        <f t="shared" si="68"/>
        <v>0.15186234930924603</v>
      </c>
      <c r="L870">
        <f t="shared" si="69"/>
        <v>1.1639999999999999</v>
      </c>
    </row>
    <row r="871" spans="1:12" x14ac:dyDescent="0.15">
      <c r="A871">
        <v>3466809</v>
      </c>
      <c r="B871">
        <v>3.74</v>
      </c>
      <c r="C871">
        <v>73</v>
      </c>
      <c r="D871">
        <v>1108</v>
      </c>
      <c r="E871">
        <v>1112</v>
      </c>
      <c r="F871">
        <v>1112</v>
      </c>
      <c r="G871">
        <v>1112</v>
      </c>
      <c r="H871">
        <f t="shared" si="65"/>
        <v>48454.383333333331</v>
      </c>
      <c r="I871">
        <f t="shared" si="66"/>
        <v>0.16300000000000001</v>
      </c>
      <c r="J871">
        <f t="shared" si="67"/>
        <v>0.15100287353652742</v>
      </c>
      <c r="K871">
        <f t="shared" si="68"/>
        <v>0.15100287353652742</v>
      </c>
      <c r="L871">
        <f t="shared" si="69"/>
        <v>1.163</v>
      </c>
    </row>
    <row r="872" spans="1:12" x14ac:dyDescent="0.15">
      <c r="A872">
        <v>3470408</v>
      </c>
      <c r="B872">
        <v>3.72</v>
      </c>
      <c r="C872">
        <v>73</v>
      </c>
      <c r="D872">
        <v>1108</v>
      </c>
      <c r="E872">
        <v>1112</v>
      </c>
      <c r="F872">
        <v>1112</v>
      </c>
      <c r="G872">
        <v>1113</v>
      </c>
      <c r="H872">
        <f t="shared" si="65"/>
        <v>48514.366666666669</v>
      </c>
      <c r="I872">
        <f t="shared" si="66"/>
        <v>0.16400000000000001</v>
      </c>
      <c r="J872">
        <f t="shared" si="67"/>
        <v>0.15186234930924603</v>
      </c>
      <c r="K872">
        <f t="shared" si="68"/>
        <v>0.15186234930924603</v>
      </c>
      <c r="L872">
        <f t="shared" si="69"/>
        <v>1.1639999999999999</v>
      </c>
    </row>
    <row r="873" spans="1:12" x14ac:dyDescent="0.15">
      <c r="A873">
        <v>3474012</v>
      </c>
      <c r="B873">
        <v>3.72</v>
      </c>
      <c r="C873">
        <v>73</v>
      </c>
      <c r="D873">
        <v>1108</v>
      </c>
      <c r="E873">
        <v>1112</v>
      </c>
      <c r="F873">
        <v>1112</v>
      </c>
      <c r="G873">
        <v>1112</v>
      </c>
      <c r="H873">
        <f t="shared" si="65"/>
        <v>48574.433333333334</v>
      </c>
      <c r="I873">
        <f t="shared" si="66"/>
        <v>0.16400000000000001</v>
      </c>
      <c r="J873">
        <f t="shared" si="67"/>
        <v>0.15186234930924603</v>
      </c>
      <c r="K873">
        <f t="shared" si="68"/>
        <v>0.15186234930924603</v>
      </c>
      <c r="L873">
        <f t="shared" si="69"/>
        <v>1.1639999999999999</v>
      </c>
    </row>
    <row r="874" spans="1:12" x14ac:dyDescent="0.15">
      <c r="A874">
        <v>3477609</v>
      </c>
      <c r="B874">
        <v>3.7</v>
      </c>
      <c r="C874">
        <v>73</v>
      </c>
      <c r="D874">
        <v>1108</v>
      </c>
      <c r="E874">
        <v>1112</v>
      </c>
      <c r="F874">
        <v>1112</v>
      </c>
      <c r="G874">
        <v>1112</v>
      </c>
      <c r="H874">
        <f t="shared" si="65"/>
        <v>48634.383333333331</v>
      </c>
      <c r="I874">
        <f t="shared" si="66"/>
        <v>0.16500000000000001</v>
      </c>
      <c r="J874">
        <f t="shared" si="67"/>
        <v>0.15272108701766393</v>
      </c>
      <c r="K874">
        <f t="shared" si="68"/>
        <v>0.15272108701766393</v>
      </c>
      <c r="L874">
        <f t="shared" si="69"/>
        <v>1.165</v>
      </c>
    </row>
    <row r="875" spans="1:12" x14ac:dyDescent="0.15">
      <c r="A875">
        <v>3481208</v>
      </c>
      <c r="B875">
        <v>3.71</v>
      </c>
      <c r="C875">
        <v>73</v>
      </c>
      <c r="D875">
        <v>1108</v>
      </c>
      <c r="E875">
        <v>1112</v>
      </c>
      <c r="F875">
        <v>1113</v>
      </c>
      <c r="G875">
        <v>1113</v>
      </c>
      <c r="H875">
        <f t="shared" si="65"/>
        <v>48694.366666666669</v>
      </c>
      <c r="I875">
        <f t="shared" si="66"/>
        <v>0.16450000000000001</v>
      </c>
      <c r="J875">
        <f t="shared" si="67"/>
        <v>0.15229181034225872</v>
      </c>
      <c r="K875">
        <f t="shared" si="68"/>
        <v>0.15229181034225872</v>
      </c>
      <c r="L875">
        <f t="shared" si="69"/>
        <v>1.1645000000000001</v>
      </c>
    </row>
    <row r="876" spans="1:12" x14ac:dyDescent="0.15">
      <c r="A876">
        <v>3484809</v>
      </c>
      <c r="B876">
        <v>3.71</v>
      </c>
      <c r="C876">
        <v>73</v>
      </c>
      <c r="D876">
        <v>1108</v>
      </c>
      <c r="E876">
        <v>1112</v>
      </c>
      <c r="F876">
        <v>1113</v>
      </c>
      <c r="G876">
        <v>1113</v>
      </c>
      <c r="H876">
        <f t="shared" si="65"/>
        <v>48754.383333333331</v>
      </c>
      <c r="I876">
        <f t="shared" si="66"/>
        <v>0.16450000000000001</v>
      </c>
      <c r="J876">
        <f t="shared" si="67"/>
        <v>0.15229181034225872</v>
      </c>
      <c r="K876">
        <f t="shared" si="68"/>
        <v>0.15229181034225872</v>
      </c>
      <c r="L876">
        <f t="shared" si="69"/>
        <v>1.1645000000000001</v>
      </c>
    </row>
    <row r="877" spans="1:12" x14ac:dyDescent="0.15">
      <c r="A877">
        <v>3488411</v>
      </c>
      <c r="B877">
        <v>3.7</v>
      </c>
      <c r="C877">
        <v>72</v>
      </c>
      <c r="D877">
        <v>1108</v>
      </c>
      <c r="E877">
        <v>1112</v>
      </c>
      <c r="F877">
        <v>1113</v>
      </c>
      <c r="G877">
        <v>1112</v>
      </c>
      <c r="H877">
        <f t="shared" si="65"/>
        <v>48814.416666666664</v>
      </c>
      <c r="I877">
        <f t="shared" si="66"/>
        <v>0.16500000000000001</v>
      </c>
      <c r="J877">
        <f t="shared" si="67"/>
        <v>0.15272108701766393</v>
      </c>
      <c r="K877">
        <f t="shared" si="68"/>
        <v>0.15272108701766393</v>
      </c>
      <c r="L877">
        <f t="shared" si="69"/>
        <v>1.165</v>
      </c>
    </row>
    <row r="878" spans="1:12" x14ac:dyDescent="0.15">
      <c r="A878">
        <v>3492011</v>
      </c>
      <c r="B878">
        <v>3.7</v>
      </c>
      <c r="C878">
        <v>73</v>
      </c>
      <c r="D878">
        <v>1108</v>
      </c>
      <c r="E878">
        <v>1112</v>
      </c>
      <c r="F878">
        <v>1113</v>
      </c>
      <c r="G878">
        <v>1112</v>
      </c>
      <c r="H878">
        <f t="shared" si="65"/>
        <v>48874.416666666664</v>
      </c>
      <c r="I878">
        <f t="shared" si="66"/>
        <v>0.16500000000000001</v>
      </c>
      <c r="J878">
        <f t="shared" si="67"/>
        <v>0.15272108701766393</v>
      </c>
      <c r="K878">
        <f t="shared" si="68"/>
        <v>0.15272108701766393</v>
      </c>
      <c r="L878">
        <f t="shared" si="69"/>
        <v>1.165</v>
      </c>
    </row>
    <row r="879" spans="1:12" x14ac:dyDescent="0.15">
      <c r="A879">
        <v>3495611</v>
      </c>
      <c r="B879">
        <v>3.69</v>
      </c>
      <c r="C879">
        <v>72</v>
      </c>
      <c r="D879">
        <v>1108</v>
      </c>
      <c r="E879">
        <v>1112</v>
      </c>
      <c r="F879">
        <v>1113</v>
      </c>
      <c r="G879">
        <v>1112</v>
      </c>
      <c r="H879">
        <f t="shared" si="65"/>
        <v>48934.416666666664</v>
      </c>
      <c r="I879">
        <f t="shared" si="66"/>
        <v>0.16550000000000001</v>
      </c>
      <c r="J879">
        <f t="shared" si="67"/>
        <v>0.15315017949367477</v>
      </c>
      <c r="K879">
        <f t="shared" si="68"/>
        <v>0.15315017949367477</v>
      </c>
      <c r="L879">
        <f t="shared" si="69"/>
        <v>1.1655</v>
      </c>
    </row>
    <row r="880" spans="1:12" x14ac:dyDescent="0.15">
      <c r="A880">
        <v>3499208</v>
      </c>
      <c r="B880">
        <v>3.69</v>
      </c>
      <c r="C880">
        <v>73</v>
      </c>
      <c r="D880">
        <v>1108</v>
      </c>
      <c r="E880">
        <v>1112</v>
      </c>
      <c r="F880">
        <v>1112</v>
      </c>
      <c r="G880">
        <v>1113</v>
      </c>
      <c r="H880">
        <f t="shared" si="65"/>
        <v>48994.366666666669</v>
      </c>
      <c r="I880">
        <f t="shared" si="66"/>
        <v>0.16550000000000001</v>
      </c>
      <c r="J880">
        <f t="shared" si="67"/>
        <v>0.15315017949367477</v>
      </c>
      <c r="K880">
        <f t="shared" si="68"/>
        <v>0.15315017949367477</v>
      </c>
      <c r="L880">
        <f t="shared" si="69"/>
        <v>1.1655</v>
      </c>
    </row>
    <row r="881" spans="1:12" x14ac:dyDescent="0.15">
      <c r="A881">
        <v>3502809</v>
      </c>
      <c r="B881">
        <v>3.69</v>
      </c>
      <c r="C881">
        <v>73</v>
      </c>
      <c r="D881">
        <v>1108</v>
      </c>
      <c r="E881">
        <v>1112</v>
      </c>
      <c r="F881">
        <v>1113</v>
      </c>
      <c r="G881">
        <v>1113</v>
      </c>
      <c r="H881">
        <f t="shared" si="65"/>
        <v>49054.383333333331</v>
      </c>
      <c r="I881">
        <f t="shared" si="66"/>
        <v>0.16550000000000001</v>
      </c>
      <c r="J881">
        <f t="shared" si="67"/>
        <v>0.15315017949367477</v>
      </c>
      <c r="K881">
        <f t="shared" si="68"/>
        <v>0.15315017949367477</v>
      </c>
      <c r="L881">
        <f t="shared" si="69"/>
        <v>1.1655</v>
      </c>
    </row>
    <row r="882" spans="1:12" x14ac:dyDescent="0.15">
      <c r="A882">
        <v>3506415</v>
      </c>
      <c r="B882">
        <v>3.69</v>
      </c>
      <c r="C882">
        <v>73</v>
      </c>
      <c r="D882">
        <v>1108</v>
      </c>
      <c r="E882">
        <v>1112</v>
      </c>
      <c r="F882">
        <v>1112</v>
      </c>
      <c r="G882">
        <v>1112</v>
      </c>
      <c r="H882">
        <f t="shared" si="65"/>
        <v>49114.48333333333</v>
      </c>
      <c r="I882">
        <f t="shared" si="66"/>
        <v>0.16550000000000001</v>
      </c>
      <c r="J882">
        <f t="shared" si="67"/>
        <v>0.15315017949367477</v>
      </c>
      <c r="K882">
        <f t="shared" si="68"/>
        <v>0.15315017949367477</v>
      </c>
      <c r="L882">
        <f t="shared" si="69"/>
        <v>1.1655</v>
      </c>
    </row>
    <row r="883" spans="1:12" x14ac:dyDescent="0.15">
      <c r="A883">
        <v>3510010</v>
      </c>
      <c r="B883">
        <v>3.68</v>
      </c>
      <c r="C883">
        <v>73</v>
      </c>
      <c r="D883">
        <v>1108</v>
      </c>
      <c r="E883">
        <v>1112</v>
      </c>
      <c r="F883">
        <v>1113</v>
      </c>
      <c r="G883">
        <v>1112</v>
      </c>
      <c r="H883">
        <f t="shared" si="65"/>
        <v>49174.400000000001</v>
      </c>
      <c r="I883">
        <f t="shared" si="66"/>
        <v>0.16600000000000001</v>
      </c>
      <c r="J883">
        <f t="shared" si="67"/>
        <v>0.15357908792830058</v>
      </c>
      <c r="K883">
        <f t="shared" si="68"/>
        <v>0.15357908792830058</v>
      </c>
      <c r="L883">
        <f t="shared" si="69"/>
        <v>1.1659999999999999</v>
      </c>
    </row>
    <row r="884" spans="1:12" x14ac:dyDescent="0.15">
      <c r="A884">
        <v>3513609</v>
      </c>
      <c r="B884">
        <v>3.68</v>
      </c>
      <c r="C884">
        <v>73</v>
      </c>
      <c r="D884">
        <v>1108</v>
      </c>
      <c r="E884">
        <v>1112</v>
      </c>
      <c r="F884">
        <v>1113</v>
      </c>
      <c r="G884">
        <v>1112</v>
      </c>
      <c r="H884">
        <f t="shared" si="65"/>
        <v>49234.383333333331</v>
      </c>
      <c r="I884">
        <f t="shared" si="66"/>
        <v>0.16600000000000001</v>
      </c>
      <c r="J884">
        <f t="shared" si="67"/>
        <v>0.15357908792830058</v>
      </c>
      <c r="K884">
        <f t="shared" si="68"/>
        <v>0.15357908792830058</v>
      </c>
      <c r="L884">
        <f t="shared" si="69"/>
        <v>1.1659999999999999</v>
      </c>
    </row>
    <row r="885" spans="1:12" x14ac:dyDescent="0.15">
      <c r="A885">
        <v>3517210</v>
      </c>
      <c r="B885">
        <v>3.68</v>
      </c>
      <c r="C885">
        <v>73</v>
      </c>
      <c r="D885">
        <v>1108</v>
      </c>
      <c r="E885">
        <v>1112</v>
      </c>
      <c r="F885">
        <v>1112</v>
      </c>
      <c r="G885">
        <v>1113</v>
      </c>
      <c r="H885">
        <f t="shared" si="65"/>
        <v>49294.400000000001</v>
      </c>
      <c r="I885">
        <f t="shared" si="66"/>
        <v>0.16600000000000001</v>
      </c>
      <c r="J885">
        <f t="shared" si="67"/>
        <v>0.15357908792830058</v>
      </c>
      <c r="K885">
        <f t="shared" si="68"/>
        <v>0.15357908792830058</v>
      </c>
      <c r="L885">
        <f t="shared" si="69"/>
        <v>1.1659999999999999</v>
      </c>
    </row>
    <row r="886" spans="1:12" x14ac:dyDescent="0.15">
      <c r="A886">
        <v>3520810</v>
      </c>
      <c r="B886">
        <v>3.67</v>
      </c>
      <c r="C886">
        <v>73</v>
      </c>
      <c r="D886">
        <v>1108</v>
      </c>
      <c r="E886">
        <v>1112</v>
      </c>
      <c r="F886">
        <v>1112</v>
      </c>
      <c r="G886">
        <v>1112</v>
      </c>
      <c r="H886">
        <f t="shared" si="65"/>
        <v>49354.400000000001</v>
      </c>
      <c r="I886">
        <f t="shared" si="66"/>
        <v>0.16650000000000001</v>
      </c>
      <c r="J886">
        <f t="shared" si="67"/>
        <v>0.15400781247934769</v>
      </c>
      <c r="K886">
        <f t="shared" si="68"/>
        <v>0.15400781247934769</v>
      </c>
      <c r="L886">
        <f t="shared" si="69"/>
        <v>1.1665000000000001</v>
      </c>
    </row>
    <row r="887" spans="1:12" x14ac:dyDescent="0.15">
      <c r="A887">
        <v>3524411</v>
      </c>
      <c r="B887">
        <v>3.67</v>
      </c>
      <c r="C887">
        <v>73</v>
      </c>
      <c r="D887">
        <v>1108</v>
      </c>
      <c r="E887">
        <v>1112</v>
      </c>
      <c r="F887">
        <v>1113</v>
      </c>
      <c r="G887">
        <v>1113</v>
      </c>
      <c r="H887">
        <f t="shared" si="65"/>
        <v>49414.416666666664</v>
      </c>
      <c r="I887">
        <f t="shared" si="66"/>
        <v>0.16650000000000001</v>
      </c>
      <c r="J887">
        <f t="shared" si="67"/>
        <v>0.15400781247934769</v>
      </c>
      <c r="K887">
        <f t="shared" si="68"/>
        <v>0.15400781247934769</v>
      </c>
      <c r="L887">
        <f t="shared" si="69"/>
        <v>1.1665000000000001</v>
      </c>
    </row>
    <row r="888" spans="1:12" x14ac:dyDescent="0.15">
      <c r="A888">
        <v>3528008</v>
      </c>
      <c r="B888">
        <v>3.66</v>
      </c>
      <c r="C888">
        <v>73</v>
      </c>
      <c r="D888">
        <v>1108</v>
      </c>
      <c r="E888">
        <v>1112</v>
      </c>
      <c r="F888">
        <v>1112</v>
      </c>
      <c r="G888">
        <v>1113</v>
      </c>
      <c r="H888">
        <f t="shared" si="65"/>
        <v>49474.366666666669</v>
      </c>
      <c r="I888">
        <f t="shared" si="66"/>
        <v>0.16700000000000001</v>
      </c>
      <c r="J888">
        <f t="shared" si="67"/>
        <v>0.15443635330441896</v>
      </c>
      <c r="K888">
        <f t="shared" si="68"/>
        <v>0.15443635330441896</v>
      </c>
      <c r="L888">
        <f t="shared" si="69"/>
        <v>1.167</v>
      </c>
    </row>
    <row r="889" spans="1:12" x14ac:dyDescent="0.15">
      <c r="A889">
        <v>3531614</v>
      </c>
      <c r="B889">
        <v>3.66</v>
      </c>
      <c r="C889">
        <v>73</v>
      </c>
      <c r="D889">
        <v>1108</v>
      </c>
      <c r="E889">
        <v>1112</v>
      </c>
      <c r="F889">
        <v>1112</v>
      </c>
      <c r="G889">
        <v>1112</v>
      </c>
      <c r="H889">
        <f t="shared" si="65"/>
        <v>49534.466666666667</v>
      </c>
      <c r="I889">
        <f t="shared" si="66"/>
        <v>0.16700000000000001</v>
      </c>
      <c r="J889">
        <f t="shared" si="67"/>
        <v>0.15443635330441896</v>
      </c>
      <c r="K889">
        <f t="shared" si="68"/>
        <v>0.15443635330441896</v>
      </c>
      <c r="L889">
        <f t="shared" si="69"/>
        <v>1.167</v>
      </c>
    </row>
    <row r="890" spans="1:12" x14ac:dyDescent="0.15">
      <c r="A890">
        <v>3535210</v>
      </c>
      <c r="B890">
        <v>3.66</v>
      </c>
      <c r="C890">
        <v>73</v>
      </c>
      <c r="D890">
        <v>1108</v>
      </c>
      <c r="E890">
        <v>1112</v>
      </c>
      <c r="F890">
        <v>1112</v>
      </c>
      <c r="G890">
        <v>1112</v>
      </c>
      <c r="H890">
        <f t="shared" si="65"/>
        <v>49594.400000000001</v>
      </c>
      <c r="I890">
        <f t="shared" si="66"/>
        <v>0.16700000000000001</v>
      </c>
      <c r="J890">
        <f t="shared" si="67"/>
        <v>0.15443635330441896</v>
      </c>
      <c r="K890">
        <f t="shared" si="68"/>
        <v>0.15443635330441896</v>
      </c>
      <c r="L890">
        <f t="shared" si="69"/>
        <v>1.167</v>
      </c>
    </row>
    <row r="891" spans="1:12" x14ac:dyDescent="0.15">
      <c r="A891">
        <v>3538810</v>
      </c>
      <c r="B891">
        <v>3.66</v>
      </c>
      <c r="C891">
        <v>73</v>
      </c>
      <c r="D891">
        <v>1108</v>
      </c>
      <c r="E891">
        <v>1112</v>
      </c>
      <c r="F891">
        <v>1112</v>
      </c>
      <c r="G891">
        <v>1112</v>
      </c>
      <c r="H891">
        <f t="shared" si="65"/>
        <v>49654.400000000001</v>
      </c>
      <c r="I891">
        <f t="shared" si="66"/>
        <v>0.16700000000000001</v>
      </c>
      <c r="J891">
        <f t="shared" si="67"/>
        <v>0.15443635330441896</v>
      </c>
      <c r="K891">
        <f t="shared" si="68"/>
        <v>0.15443635330441896</v>
      </c>
      <c r="L891">
        <f t="shared" si="69"/>
        <v>1.167</v>
      </c>
    </row>
    <row r="892" spans="1:12" x14ac:dyDescent="0.15">
      <c r="A892">
        <v>3542409</v>
      </c>
      <c r="B892">
        <v>3.65</v>
      </c>
      <c r="C892">
        <v>73</v>
      </c>
      <c r="D892">
        <v>1108</v>
      </c>
      <c r="E892">
        <v>1112</v>
      </c>
      <c r="F892">
        <v>1112</v>
      </c>
      <c r="G892">
        <v>1113</v>
      </c>
      <c r="H892">
        <f t="shared" si="65"/>
        <v>49714.383333333331</v>
      </c>
      <c r="I892">
        <f t="shared" si="66"/>
        <v>0.16750000000000001</v>
      </c>
      <c r="J892">
        <f t="shared" si="67"/>
        <v>0.1548647105609153</v>
      </c>
      <c r="K892">
        <f t="shared" si="68"/>
        <v>0.1548647105609153</v>
      </c>
      <c r="L892">
        <f t="shared" si="69"/>
        <v>1.1675</v>
      </c>
    </row>
    <row r="893" spans="1:12" x14ac:dyDescent="0.15">
      <c r="A893">
        <v>3546010</v>
      </c>
      <c r="B893">
        <v>3.65</v>
      </c>
      <c r="C893">
        <v>73</v>
      </c>
      <c r="D893">
        <v>1108</v>
      </c>
      <c r="E893">
        <v>1112</v>
      </c>
      <c r="F893">
        <v>1113</v>
      </c>
      <c r="G893">
        <v>1112</v>
      </c>
      <c r="H893">
        <f t="shared" si="65"/>
        <v>49774.400000000001</v>
      </c>
      <c r="I893">
        <f t="shared" si="66"/>
        <v>0.16750000000000001</v>
      </c>
      <c r="J893">
        <f t="shared" si="67"/>
        <v>0.1548647105609153</v>
      </c>
      <c r="K893">
        <f t="shared" si="68"/>
        <v>0.1548647105609153</v>
      </c>
      <c r="L893">
        <f t="shared" si="69"/>
        <v>1.1675</v>
      </c>
    </row>
    <row r="894" spans="1:12" x14ac:dyDescent="0.15">
      <c r="A894">
        <v>3549609</v>
      </c>
      <c r="B894">
        <v>3.64</v>
      </c>
      <c r="C894">
        <v>73</v>
      </c>
      <c r="D894">
        <v>1108</v>
      </c>
      <c r="E894">
        <v>1112</v>
      </c>
      <c r="F894">
        <v>1112</v>
      </c>
      <c r="G894">
        <v>1112</v>
      </c>
      <c r="H894">
        <f t="shared" si="65"/>
        <v>49834.383333333331</v>
      </c>
      <c r="I894">
        <f t="shared" si="66"/>
        <v>0.16800000000000001</v>
      </c>
      <c r="J894">
        <f t="shared" si="67"/>
        <v>0.15529288440603525</v>
      </c>
      <c r="K894">
        <f t="shared" si="68"/>
        <v>0.15529288440603525</v>
      </c>
      <c r="L894">
        <f t="shared" si="69"/>
        <v>1.1679999999999999</v>
      </c>
    </row>
    <row r="895" spans="1:12" x14ac:dyDescent="0.15">
      <c r="A895">
        <v>3553208</v>
      </c>
      <c r="B895">
        <v>3.64</v>
      </c>
      <c r="C895">
        <v>73</v>
      </c>
      <c r="D895">
        <v>1108</v>
      </c>
      <c r="E895">
        <v>1112</v>
      </c>
      <c r="F895">
        <v>1112</v>
      </c>
      <c r="G895">
        <v>1112</v>
      </c>
      <c r="H895">
        <f t="shared" si="65"/>
        <v>49894.366666666669</v>
      </c>
      <c r="I895">
        <f t="shared" si="66"/>
        <v>0.16800000000000001</v>
      </c>
      <c r="J895">
        <f t="shared" si="67"/>
        <v>0.15529288440603525</v>
      </c>
      <c r="K895">
        <f t="shared" si="68"/>
        <v>0.15529288440603525</v>
      </c>
      <c r="L895">
        <f t="shared" si="69"/>
        <v>1.1679999999999999</v>
      </c>
    </row>
    <row r="896" spans="1:12" x14ac:dyDescent="0.15">
      <c r="A896">
        <v>3556813</v>
      </c>
      <c r="B896">
        <v>3.64</v>
      </c>
      <c r="C896">
        <v>73</v>
      </c>
      <c r="D896">
        <v>1108</v>
      </c>
      <c r="E896">
        <v>1112</v>
      </c>
      <c r="F896">
        <v>1112</v>
      </c>
      <c r="G896">
        <v>1112</v>
      </c>
      <c r="H896">
        <f t="shared" si="65"/>
        <v>49954.45</v>
      </c>
      <c r="I896">
        <f t="shared" si="66"/>
        <v>0.16800000000000001</v>
      </c>
      <c r="J896">
        <f t="shared" si="67"/>
        <v>0.15529288440603525</v>
      </c>
      <c r="K896">
        <f t="shared" si="68"/>
        <v>0.15529288440603525</v>
      </c>
      <c r="L896">
        <f t="shared" si="69"/>
        <v>1.1679999999999999</v>
      </c>
    </row>
    <row r="897" spans="1:12" x14ac:dyDescent="0.15">
      <c r="A897">
        <v>3560418</v>
      </c>
      <c r="B897">
        <v>3.64</v>
      </c>
      <c r="C897">
        <v>72</v>
      </c>
      <c r="D897">
        <v>1108</v>
      </c>
      <c r="E897">
        <v>1112</v>
      </c>
      <c r="F897">
        <v>1112</v>
      </c>
      <c r="G897">
        <v>1112</v>
      </c>
      <c r="H897">
        <f t="shared" si="65"/>
        <v>50014.533333333333</v>
      </c>
      <c r="I897">
        <f t="shared" si="66"/>
        <v>0.16800000000000001</v>
      </c>
      <c r="J897">
        <f t="shared" si="67"/>
        <v>0.15529288440603525</v>
      </c>
      <c r="K897">
        <f t="shared" si="68"/>
        <v>0.15529288440603525</v>
      </c>
      <c r="L897">
        <f t="shared" si="69"/>
        <v>1.1679999999999999</v>
      </c>
    </row>
    <row r="898" spans="1:12" x14ac:dyDescent="0.15">
      <c r="A898">
        <v>3564009</v>
      </c>
      <c r="B898">
        <v>3.63</v>
      </c>
      <c r="C898">
        <v>73</v>
      </c>
      <c r="D898">
        <v>1108</v>
      </c>
      <c r="E898">
        <v>1112</v>
      </c>
      <c r="F898">
        <v>1113</v>
      </c>
      <c r="G898">
        <v>1113</v>
      </c>
      <c r="H898">
        <f t="shared" ref="H898:H961" si="70">(A898-$A$6)/60</f>
        <v>50074.383333333331</v>
      </c>
      <c r="I898">
        <f t="shared" ref="I898:I961" si="71">(7-B898)*0.05/1</f>
        <v>0.16850000000000001</v>
      </c>
      <c r="J898">
        <f t="shared" ref="J898:J961" si="72">LN(1+I898)</f>
        <v>0.15572087499677567</v>
      </c>
      <c r="K898">
        <f t="shared" ref="K898:K961" si="73">J898</f>
        <v>0.15572087499677567</v>
      </c>
      <c r="L898">
        <f t="shared" ref="L898:L961" si="74">1+I898</f>
        <v>1.1685000000000001</v>
      </c>
    </row>
    <row r="899" spans="1:12" x14ac:dyDescent="0.15">
      <c r="A899">
        <v>3567609</v>
      </c>
      <c r="B899">
        <v>3.62</v>
      </c>
      <c r="C899">
        <v>73</v>
      </c>
      <c r="D899">
        <v>1108</v>
      </c>
      <c r="E899">
        <v>1112</v>
      </c>
      <c r="F899">
        <v>1113</v>
      </c>
      <c r="G899">
        <v>1112</v>
      </c>
      <c r="H899">
        <f t="shared" si="70"/>
        <v>50134.383333333331</v>
      </c>
      <c r="I899">
        <f t="shared" si="71"/>
        <v>0.16900000000000001</v>
      </c>
      <c r="J899">
        <f t="shared" si="72"/>
        <v>0.15614868248993138</v>
      </c>
      <c r="K899">
        <f t="shared" si="73"/>
        <v>0.15614868248993138</v>
      </c>
      <c r="L899">
        <f t="shared" si="74"/>
        <v>1.169</v>
      </c>
    </row>
    <row r="900" spans="1:12" x14ac:dyDescent="0.15">
      <c r="A900">
        <v>3571209</v>
      </c>
      <c r="B900">
        <v>3.62</v>
      </c>
      <c r="C900">
        <v>73</v>
      </c>
      <c r="D900">
        <v>1108</v>
      </c>
      <c r="E900">
        <v>1112</v>
      </c>
      <c r="F900">
        <v>1113</v>
      </c>
      <c r="G900">
        <v>1113</v>
      </c>
      <c r="H900">
        <f t="shared" si="70"/>
        <v>50194.383333333331</v>
      </c>
      <c r="I900">
        <f t="shared" si="71"/>
        <v>0.16900000000000001</v>
      </c>
      <c r="J900">
        <f t="shared" si="72"/>
        <v>0.15614868248993138</v>
      </c>
      <c r="K900">
        <f t="shared" si="73"/>
        <v>0.15614868248993138</v>
      </c>
      <c r="L900">
        <f t="shared" si="74"/>
        <v>1.169</v>
      </c>
    </row>
    <row r="901" spans="1:12" x14ac:dyDescent="0.15">
      <c r="A901">
        <v>3574809</v>
      </c>
      <c r="B901">
        <v>3.62</v>
      </c>
      <c r="C901">
        <v>73</v>
      </c>
      <c r="D901">
        <v>1108</v>
      </c>
      <c r="E901">
        <v>1112</v>
      </c>
      <c r="F901">
        <v>1112</v>
      </c>
      <c r="G901">
        <v>1113</v>
      </c>
      <c r="H901">
        <f t="shared" si="70"/>
        <v>50254.383333333331</v>
      </c>
      <c r="I901">
        <f t="shared" si="71"/>
        <v>0.16900000000000001</v>
      </c>
      <c r="J901">
        <f t="shared" si="72"/>
        <v>0.15614868248993138</v>
      </c>
      <c r="K901">
        <f t="shared" si="73"/>
        <v>0.15614868248993138</v>
      </c>
      <c r="L901">
        <f t="shared" si="74"/>
        <v>1.169</v>
      </c>
    </row>
    <row r="902" spans="1:12" x14ac:dyDescent="0.15">
      <c r="A902">
        <v>3578410</v>
      </c>
      <c r="B902">
        <v>3.62</v>
      </c>
      <c r="C902">
        <v>72</v>
      </c>
      <c r="D902">
        <v>1108</v>
      </c>
      <c r="E902">
        <v>1112</v>
      </c>
      <c r="F902">
        <v>1112</v>
      </c>
      <c r="G902">
        <v>1112</v>
      </c>
      <c r="H902">
        <f t="shared" si="70"/>
        <v>50314.400000000001</v>
      </c>
      <c r="I902">
        <f t="shared" si="71"/>
        <v>0.16900000000000001</v>
      </c>
      <c r="J902">
        <f t="shared" si="72"/>
        <v>0.15614868248993138</v>
      </c>
      <c r="K902">
        <f t="shared" si="73"/>
        <v>0.15614868248993138</v>
      </c>
      <c r="L902">
        <f t="shared" si="74"/>
        <v>1.169</v>
      </c>
    </row>
    <row r="903" spans="1:12" x14ac:dyDescent="0.15">
      <c r="A903">
        <v>3582012</v>
      </c>
      <c r="B903">
        <v>3.61</v>
      </c>
      <c r="C903">
        <v>73</v>
      </c>
      <c r="D903">
        <v>1108</v>
      </c>
      <c r="E903">
        <v>1112</v>
      </c>
      <c r="F903">
        <v>1112</v>
      </c>
      <c r="G903">
        <v>1112</v>
      </c>
      <c r="H903">
        <f t="shared" si="70"/>
        <v>50374.433333333334</v>
      </c>
      <c r="I903">
        <f t="shared" si="71"/>
        <v>0.16950000000000001</v>
      </c>
      <c r="J903">
        <f t="shared" si="72"/>
        <v>0.15657630704209666</v>
      </c>
      <c r="K903">
        <f t="shared" si="73"/>
        <v>0.15657630704209666</v>
      </c>
      <c r="L903">
        <f t="shared" si="74"/>
        <v>1.1695</v>
      </c>
    </row>
    <row r="904" spans="1:12" x14ac:dyDescent="0.15">
      <c r="A904">
        <v>3585609</v>
      </c>
      <c r="B904">
        <v>3.61</v>
      </c>
      <c r="C904">
        <v>73</v>
      </c>
      <c r="D904">
        <v>1108</v>
      </c>
      <c r="E904">
        <v>1112</v>
      </c>
      <c r="F904">
        <v>1112</v>
      </c>
      <c r="G904">
        <v>1113</v>
      </c>
      <c r="H904">
        <f t="shared" si="70"/>
        <v>50434.383333333331</v>
      </c>
      <c r="I904">
        <f t="shared" si="71"/>
        <v>0.16950000000000001</v>
      </c>
      <c r="J904">
        <f t="shared" si="72"/>
        <v>0.15657630704209666</v>
      </c>
      <c r="K904">
        <f t="shared" si="73"/>
        <v>0.15657630704209666</v>
      </c>
      <c r="L904">
        <f t="shared" si="74"/>
        <v>1.1695</v>
      </c>
    </row>
    <row r="905" spans="1:12" x14ac:dyDescent="0.15">
      <c r="A905">
        <v>3589211</v>
      </c>
      <c r="B905">
        <v>3.61</v>
      </c>
      <c r="C905">
        <v>73</v>
      </c>
      <c r="D905">
        <v>1108</v>
      </c>
      <c r="E905">
        <v>1112</v>
      </c>
      <c r="F905">
        <v>1112</v>
      </c>
      <c r="G905">
        <v>1112</v>
      </c>
      <c r="H905">
        <f t="shared" si="70"/>
        <v>50494.416666666664</v>
      </c>
      <c r="I905">
        <f t="shared" si="71"/>
        <v>0.16950000000000001</v>
      </c>
      <c r="J905">
        <f t="shared" si="72"/>
        <v>0.15657630704209666</v>
      </c>
      <c r="K905">
        <f t="shared" si="73"/>
        <v>0.15657630704209666</v>
      </c>
      <c r="L905">
        <f t="shared" si="74"/>
        <v>1.1695</v>
      </c>
    </row>
    <row r="906" spans="1:12" x14ac:dyDescent="0.15">
      <c r="A906">
        <v>3592810</v>
      </c>
      <c r="B906">
        <v>3.6</v>
      </c>
      <c r="C906">
        <v>73</v>
      </c>
      <c r="D906">
        <v>1108</v>
      </c>
      <c r="E906">
        <v>1112</v>
      </c>
      <c r="F906">
        <v>1112</v>
      </c>
      <c r="G906">
        <v>1113</v>
      </c>
      <c r="H906">
        <f t="shared" si="70"/>
        <v>50554.400000000001</v>
      </c>
      <c r="I906">
        <f t="shared" si="71"/>
        <v>0.17</v>
      </c>
      <c r="J906">
        <f t="shared" si="72"/>
        <v>0.15700374880966469</v>
      </c>
      <c r="K906">
        <f t="shared" si="73"/>
        <v>0.15700374880966469</v>
      </c>
      <c r="L906">
        <f t="shared" si="74"/>
        <v>1.17</v>
      </c>
    </row>
    <row r="907" spans="1:12" x14ac:dyDescent="0.15">
      <c r="A907">
        <v>3596409</v>
      </c>
      <c r="B907">
        <v>3.59</v>
      </c>
      <c r="C907">
        <v>73</v>
      </c>
      <c r="D907">
        <v>1108</v>
      </c>
      <c r="E907">
        <v>1112</v>
      </c>
      <c r="F907">
        <v>1112</v>
      </c>
      <c r="G907">
        <v>1113</v>
      </c>
      <c r="H907">
        <f t="shared" si="70"/>
        <v>50614.383333333331</v>
      </c>
      <c r="I907">
        <f t="shared" si="71"/>
        <v>0.17050000000000001</v>
      </c>
      <c r="J907">
        <f t="shared" si="72"/>
        <v>0.1574310079488285</v>
      </c>
      <c r="K907">
        <f t="shared" si="73"/>
        <v>0.1574310079488285</v>
      </c>
      <c r="L907">
        <f t="shared" si="74"/>
        <v>1.1705000000000001</v>
      </c>
    </row>
    <row r="908" spans="1:12" x14ac:dyDescent="0.15">
      <c r="A908">
        <v>3600010</v>
      </c>
      <c r="B908">
        <v>3.6</v>
      </c>
      <c r="C908">
        <v>73</v>
      </c>
      <c r="D908">
        <v>1108</v>
      </c>
      <c r="E908">
        <v>1112</v>
      </c>
      <c r="F908">
        <v>1112</v>
      </c>
      <c r="G908">
        <v>1112</v>
      </c>
      <c r="H908">
        <f t="shared" si="70"/>
        <v>50674.400000000001</v>
      </c>
      <c r="I908">
        <f t="shared" si="71"/>
        <v>0.17</v>
      </c>
      <c r="J908">
        <f t="shared" si="72"/>
        <v>0.15700374880966469</v>
      </c>
      <c r="K908">
        <f t="shared" si="73"/>
        <v>0.15700374880966469</v>
      </c>
      <c r="L908">
        <f t="shared" si="74"/>
        <v>1.17</v>
      </c>
    </row>
    <row r="909" spans="1:12" x14ac:dyDescent="0.15">
      <c r="A909">
        <v>3603614</v>
      </c>
      <c r="B909">
        <v>3.59</v>
      </c>
      <c r="C909">
        <v>73</v>
      </c>
      <c r="D909">
        <v>1108</v>
      </c>
      <c r="E909">
        <v>1112</v>
      </c>
      <c r="F909">
        <v>1112</v>
      </c>
      <c r="G909">
        <v>1112</v>
      </c>
      <c r="H909">
        <f t="shared" si="70"/>
        <v>50734.466666666667</v>
      </c>
      <c r="I909">
        <f t="shared" si="71"/>
        <v>0.17050000000000001</v>
      </c>
      <c r="J909">
        <f t="shared" si="72"/>
        <v>0.1574310079488285</v>
      </c>
      <c r="K909">
        <f t="shared" si="73"/>
        <v>0.1574310079488285</v>
      </c>
      <c r="L909">
        <f t="shared" si="74"/>
        <v>1.1705000000000001</v>
      </c>
    </row>
    <row r="910" spans="1:12" x14ac:dyDescent="0.15">
      <c r="A910">
        <v>3607208</v>
      </c>
      <c r="B910">
        <v>3.59</v>
      </c>
      <c r="C910">
        <v>73</v>
      </c>
      <c r="D910">
        <v>1108</v>
      </c>
      <c r="E910">
        <v>1112</v>
      </c>
      <c r="F910">
        <v>1113</v>
      </c>
      <c r="G910">
        <v>1112</v>
      </c>
      <c r="H910">
        <f t="shared" si="70"/>
        <v>50794.366666666669</v>
      </c>
      <c r="I910">
        <f t="shared" si="71"/>
        <v>0.17050000000000001</v>
      </c>
      <c r="J910">
        <f t="shared" si="72"/>
        <v>0.1574310079488285</v>
      </c>
      <c r="K910">
        <f t="shared" si="73"/>
        <v>0.1574310079488285</v>
      </c>
      <c r="L910">
        <f t="shared" si="74"/>
        <v>1.1705000000000001</v>
      </c>
    </row>
    <row r="911" spans="1:12" x14ac:dyDescent="0.15">
      <c r="A911">
        <v>3610810</v>
      </c>
      <c r="B911">
        <v>3.58</v>
      </c>
      <c r="C911">
        <v>73</v>
      </c>
      <c r="D911">
        <v>1108</v>
      </c>
      <c r="E911">
        <v>1112</v>
      </c>
      <c r="F911">
        <v>1112</v>
      </c>
      <c r="G911">
        <v>1112</v>
      </c>
      <c r="H911">
        <f t="shared" si="70"/>
        <v>50854.400000000001</v>
      </c>
      <c r="I911">
        <f t="shared" si="71"/>
        <v>0.17100000000000001</v>
      </c>
      <c r="J911">
        <f t="shared" si="72"/>
        <v>0.15785808461558032</v>
      </c>
      <c r="K911">
        <f t="shared" si="73"/>
        <v>0.15785808461558032</v>
      </c>
      <c r="L911">
        <f t="shared" si="74"/>
        <v>1.171</v>
      </c>
    </row>
    <row r="912" spans="1:12" x14ac:dyDescent="0.15">
      <c r="A912">
        <v>3614412</v>
      </c>
      <c r="B912">
        <v>3.58</v>
      </c>
      <c r="C912">
        <v>73</v>
      </c>
      <c r="D912">
        <v>1108</v>
      </c>
      <c r="E912">
        <v>1112</v>
      </c>
      <c r="F912">
        <v>1112</v>
      </c>
      <c r="G912">
        <v>1113</v>
      </c>
      <c r="H912">
        <f t="shared" si="70"/>
        <v>50914.433333333334</v>
      </c>
      <c r="I912">
        <f t="shared" si="71"/>
        <v>0.17100000000000001</v>
      </c>
      <c r="J912">
        <f t="shared" si="72"/>
        <v>0.15785808461558032</v>
      </c>
      <c r="K912">
        <f t="shared" si="73"/>
        <v>0.15785808461558032</v>
      </c>
      <c r="L912">
        <f t="shared" si="74"/>
        <v>1.171</v>
      </c>
    </row>
    <row r="913" spans="1:12" x14ac:dyDescent="0.15">
      <c r="A913">
        <v>3618009</v>
      </c>
      <c r="B913">
        <v>3.58</v>
      </c>
      <c r="C913">
        <v>73</v>
      </c>
      <c r="D913">
        <v>1108</v>
      </c>
      <c r="E913">
        <v>1112</v>
      </c>
      <c r="F913">
        <v>1113</v>
      </c>
      <c r="G913">
        <v>1112</v>
      </c>
      <c r="H913">
        <f t="shared" si="70"/>
        <v>50974.383333333331</v>
      </c>
      <c r="I913">
        <f t="shared" si="71"/>
        <v>0.17100000000000001</v>
      </c>
      <c r="J913">
        <f t="shared" si="72"/>
        <v>0.15785808461558032</v>
      </c>
      <c r="K913">
        <f t="shared" si="73"/>
        <v>0.15785808461558032</v>
      </c>
      <c r="L913">
        <f t="shared" si="74"/>
        <v>1.171</v>
      </c>
    </row>
    <row r="914" spans="1:12" x14ac:dyDescent="0.15">
      <c r="A914">
        <v>3621608</v>
      </c>
      <c r="B914">
        <v>3.57</v>
      </c>
      <c r="C914">
        <v>73</v>
      </c>
      <c r="D914">
        <v>1108</v>
      </c>
      <c r="E914">
        <v>1112</v>
      </c>
      <c r="F914">
        <v>1113</v>
      </c>
      <c r="G914">
        <v>1113</v>
      </c>
      <c r="H914">
        <f t="shared" si="70"/>
        <v>51034.366666666669</v>
      </c>
      <c r="I914">
        <f t="shared" si="71"/>
        <v>0.17150000000000001</v>
      </c>
      <c r="J914">
        <f t="shared" si="72"/>
        <v>0.15828497896571328</v>
      </c>
      <c r="K914">
        <f t="shared" si="73"/>
        <v>0.15828497896571328</v>
      </c>
      <c r="L914">
        <f t="shared" si="74"/>
        <v>1.1715</v>
      </c>
    </row>
    <row r="915" spans="1:12" x14ac:dyDescent="0.15">
      <c r="A915">
        <v>3625209</v>
      </c>
      <c r="B915">
        <v>3.57</v>
      </c>
      <c r="C915">
        <v>73</v>
      </c>
      <c r="D915">
        <v>1108</v>
      </c>
      <c r="E915">
        <v>1112</v>
      </c>
      <c r="F915">
        <v>1112</v>
      </c>
      <c r="G915">
        <v>1113</v>
      </c>
      <c r="H915">
        <f t="shared" si="70"/>
        <v>51094.383333333331</v>
      </c>
      <c r="I915">
        <f t="shared" si="71"/>
        <v>0.17150000000000001</v>
      </c>
      <c r="J915">
        <f t="shared" si="72"/>
        <v>0.15828497896571328</v>
      </c>
      <c r="K915">
        <f t="shared" si="73"/>
        <v>0.15828497896571328</v>
      </c>
      <c r="L915">
        <f t="shared" si="74"/>
        <v>1.1715</v>
      </c>
    </row>
    <row r="916" spans="1:12" x14ac:dyDescent="0.15">
      <c r="A916">
        <v>3628813</v>
      </c>
      <c r="B916">
        <v>3.57</v>
      </c>
      <c r="C916">
        <v>73</v>
      </c>
      <c r="D916">
        <v>1108</v>
      </c>
      <c r="E916">
        <v>1112</v>
      </c>
      <c r="F916">
        <v>1112</v>
      </c>
      <c r="G916">
        <v>1112</v>
      </c>
      <c r="H916">
        <f t="shared" si="70"/>
        <v>51154.45</v>
      </c>
      <c r="I916">
        <f t="shared" si="71"/>
        <v>0.17150000000000001</v>
      </c>
      <c r="J916">
        <f t="shared" si="72"/>
        <v>0.15828497896571328</v>
      </c>
      <c r="K916">
        <f t="shared" si="73"/>
        <v>0.15828497896571328</v>
      </c>
      <c r="L916">
        <f t="shared" si="74"/>
        <v>1.1715</v>
      </c>
    </row>
    <row r="917" spans="1:12" x14ac:dyDescent="0.15">
      <c r="A917">
        <v>3632408</v>
      </c>
      <c r="B917">
        <v>3.56</v>
      </c>
      <c r="C917">
        <v>73</v>
      </c>
      <c r="D917">
        <v>1108</v>
      </c>
      <c r="E917">
        <v>1112</v>
      </c>
      <c r="F917">
        <v>1112</v>
      </c>
      <c r="G917">
        <v>1113</v>
      </c>
      <c r="H917">
        <f t="shared" si="70"/>
        <v>51214.366666666669</v>
      </c>
      <c r="I917">
        <f t="shared" si="71"/>
        <v>0.17200000000000001</v>
      </c>
      <c r="J917">
        <f t="shared" si="72"/>
        <v>0.15871169115482081</v>
      </c>
      <c r="K917">
        <f t="shared" si="73"/>
        <v>0.15871169115482081</v>
      </c>
      <c r="L917">
        <f t="shared" si="74"/>
        <v>1.1719999999999999</v>
      </c>
    </row>
    <row r="918" spans="1:12" x14ac:dyDescent="0.15">
      <c r="A918">
        <v>3636008</v>
      </c>
      <c r="B918">
        <v>3.57</v>
      </c>
      <c r="C918">
        <v>73</v>
      </c>
      <c r="D918">
        <v>1108</v>
      </c>
      <c r="E918">
        <v>1112</v>
      </c>
      <c r="F918">
        <v>1112</v>
      </c>
      <c r="G918">
        <v>1112</v>
      </c>
      <c r="H918">
        <f t="shared" si="70"/>
        <v>51274.366666666669</v>
      </c>
      <c r="I918">
        <f t="shared" si="71"/>
        <v>0.17150000000000001</v>
      </c>
      <c r="J918">
        <f t="shared" si="72"/>
        <v>0.15828497896571328</v>
      </c>
      <c r="K918">
        <f t="shared" si="73"/>
        <v>0.15828497896571328</v>
      </c>
      <c r="L918">
        <f t="shared" si="74"/>
        <v>1.1715</v>
      </c>
    </row>
    <row r="919" spans="1:12" x14ac:dyDescent="0.15">
      <c r="A919">
        <v>3639609</v>
      </c>
      <c r="B919">
        <v>3.56</v>
      </c>
      <c r="C919">
        <v>73</v>
      </c>
      <c r="D919">
        <v>1108</v>
      </c>
      <c r="E919">
        <v>1112</v>
      </c>
      <c r="F919">
        <v>1112</v>
      </c>
      <c r="G919">
        <v>1112</v>
      </c>
      <c r="H919">
        <f t="shared" si="70"/>
        <v>51334.383333333331</v>
      </c>
      <c r="I919">
        <f t="shared" si="71"/>
        <v>0.17200000000000001</v>
      </c>
      <c r="J919">
        <f t="shared" si="72"/>
        <v>0.15871169115482081</v>
      </c>
      <c r="K919">
        <f t="shared" si="73"/>
        <v>0.15871169115482081</v>
      </c>
      <c r="L919">
        <f t="shared" si="74"/>
        <v>1.1719999999999999</v>
      </c>
    </row>
    <row r="920" spans="1:12" x14ac:dyDescent="0.15">
      <c r="A920">
        <v>3643209</v>
      </c>
      <c r="B920">
        <v>3.55</v>
      </c>
      <c r="C920">
        <v>73</v>
      </c>
      <c r="D920">
        <v>1108</v>
      </c>
      <c r="E920">
        <v>1112</v>
      </c>
      <c r="F920">
        <v>1113</v>
      </c>
      <c r="G920">
        <v>1112</v>
      </c>
      <c r="H920">
        <f t="shared" si="70"/>
        <v>51394.383333333331</v>
      </c>
      <c r="I920">
        <f t="shared" si="71"/>
        <v>0.17250000000000001</v>
      </c>
      <c r="J920">
        <f t="shared" si="72"/>
        <v>0.15913822133829747</v>
      </c>
      <c r="K920">
        <f t="shared" si="73"/>
        <v>0.15913822133829747</v>
      </c>
      <c r="L920">
        <f t="shared" si="74"/>
        <v>1.1725000000000001</v>
      </c>
    </row>
    <row r="921" spans="1:12" x14ac:dyDescent="0.15">
      <c r="A921">
        <v>3646812</v>
      </c>
      <c r="B921">
        <v>3.54</v>
      </c>
      <c r="C921">
        <v>73</v>
      </c>
      <c r="D921">
        <v>1108</v>
      </c>
      <c r="E921">
        <v>1112</v>
      </c>
      <c r="F921">
        <v>1113</v>
      </c>
      <c r="G921">
        <v>1112</v>
      </c>
      <c r="H921">
        <f t="shared" si="70"/>
        <v>51454.433333333334</v>
      </c>
      <c r="I921">
        <f t="shared" si="71"/>
        <v>0.17300000000000001</v>
      </c>
      <c r="J921">
        <f t="shared" si="72"/>
        <v>0.15956456967133845</v>
      </c>
      <c r="K921">
        <f t="shared" si="73"/>
        <v>0.15956456967133845</v>
      </c>
      <c r="L921">
        <f t="shared" si="74"/>
        <v>1.173</v>
      </c>
    </row>
    <row r="922" spans="1:12" x14ac:dyDescent="0.15">
      <c r="A922">
        <v>3650410</v>
      </c>
      <c r="B922">
        <v>3.54</v>
      </c>
      <c r="C922">
        <v>73</v>
      </c>
      <c r="D922">
        <v>1108</v>
      </c>
      <c r="E922">
        <v>1112</v>
      </c>
      <c r="F922">
        <v>1112</v>
      </c>
      <c r="G922">
        <v>1112</v>
      </c>
      <c r="H922">
        <f t="shared" si="70"/>
        <v>51514.400000000001</v>
      </c>
      <c r="I922">
        <f t="shared" si="71"/>
        <v>0.17300000000000001</v>
      </c>
      <c r="J922">
        <f t="shared" si="72"/>
        <v>0.15956456967133845</v>
      </c>
      <c r="K922">
        <f t="shared" si="73"/>
        <v>0.15956456967133845</v>
      </c>
      <c r="L922">
        <f t="shared" si="74"/>
        <v>1.173</v>
      </c>
    </row>
    <row r="923" spans="1:12" x14ac:dyDescent="0.15">
      <c r="A923">
        <v>3654008</v>
      </c>
      <c r="B923">
        <v>3.54</v>
      </c>
      <c r="C923">
        <v>73</v>
      </c>
      <c r="D923">
        <v>1108</v>
      </c>
      <c r="E923">
        <v>1112</v>
      </c>
      <c r="F923">
        <v>1112</v>
      </c>
      <c r="G923">
        <v>1113</v>
      </c>
      <c r="H923">
        <f t="shared" si="70"/>
        <v>51574.366666666669</v>
      </c>
      <c r="I923">
        <f t="shared" si="71"/>
        <v>0.17300000000000001</v>
      </c>
      <c r="J923">
        <f t="shared" si="72"/>
        <v>0.15956456967133845</v>
      </c>
      <c r="K923">
        <f t="shared" si="73"/>
        <v>0.15956456967133845</v>
      </c>
      <c r="L923">
        <f t="shared" si="74"/>
        <v>1.173</v>
      </c>
    </row>
    <row r="924" spans="1:12" x14ac:dyDescent="0.15">
      <c r="A924">
        <v>3657608</v>
      </c>
      <c r="B924">
        <v>3.54</v>
      </c>
      <c r="C924">
        <v>73</v>
      </c>
      <c r="D924">
        <v>1108</v>
      </c>
      <c r="E924">
        <v>1112</v>
      </c>
      <c r="F924">
        <v>1113</v>
      </c>
      <c r="G924">
        <v>1113</v>
      </c>
      <c r="H924">
        <f t="shared" si="70"/>
        <v>51634.366666666669</v>
      </c>
      <c r="I924">
        <f t="shared" si="71"/>
        <v>0.17300000000000001</v>
      </c>
      <c r="J924">
        <f t="shared" si="72"/>
        <v>0.15956456967133845</v>
      </c>
      <c r="K924">
        <f t="shared" si="73"/>
        <v>0.15956456967133845</v>
      </c>
      <c r="L924">
        <f t="shared" si="74"/>
        <v>1.173</v>
      </c>
    </row>
    <row r="925" spans="1:12" x14ac:dyDescent="0.15">
      <c r="A925">
        <v>3661208</v>
      </c>
      <c r="B925">
        <v>3.53</v>
      </c>
      <c r="C925">
        <v>73</v>
      </c>
      <c r="D925">
        <v>1108</v>
      </c>
      <c r="E925">
        <v>1112</v>
      </c>
      <c r="F925">
        <v>1113</v>
      </c>
      <c r="G925">
        <v>1112</v>
      </c>
      <c r="H925">
        <f t="shared" si="70"/>
        <v>51694.366666666669</v>
      </c>
      <c r="I925">
        <f t="shared" si="71"/>
        <v>0.17350000000000002</v>
      </c>
      <c r="J925">
        <f t="shared" si="72"/>
        <v>0.15999073630894114</v>
      </c>
      <c r="K925">
        <f t="shared" si="73"/>
        <v>0.15999073630894114</v>
      </c>
      <c r="L925">
        <f t="shared" si="74"/>
        <v>1.1735</v>
      </c>
    </row>
    <row r="926" spans="1:12" x14ac:dyDescent="0.15">
      <c r="A926">
        <v>3664810</v>
      </c>
      <c r="B926">
        <v>3.52</v>
      </c>
      <c r="C926">
        <v>73</v>
      </c>
      <c r="D926">
        <v>1108</v>
      </c>
      <c r="E926">
        <v>1112</v>
      </c>
      <c r="F926">
        <v>1112</v>
      </c>
      <c r="G926">
        <v>1112</v>
      </c>
      <c r="H926">
        <f t="shared" si="70"/>
        <v>51754.400000000001</v>
      </c>
      <c r="I926">
        <f t="shared" si="71"/>
        <v>0.17400000000000002</v>
      </c>
      <c r="J926">
        <f t="shared" si="72"/>
        <v>0.16041672140590466</v>
      </c>
      <c r="K926">
        <f t="shared" si="73"/>
        <v>0.16041672140590466</v>
      </c>
      <c r="L926">
        <f t="shared" si="74"/>
        <v>1.1739999999999999</v>
      </c>
    </row>
    <row r="927" spans="1:12" x14ac:dyDescent="0.15">
      <c r="A927">
        <v>3668409</v>
      </c>
      <c r="B927">
        <v>3.52</v>
      </c>
      <c r="C927">
        <v>72</v>
      </c>
      <c r="D927">
        <v>1108</v>
      </c>
      <c r="E927">
        <v>1112</v>
      </c>
      <c r="F927">
        <v>1112</v>
      </c>
      <c r="G927">
        <v>1112</v>
      </c>
      <c r="H927">
        <f t="shared" si="70"/>
        <v>51814.383333333331</v>
      </c>
      <c r="I927">
        <f t="shared" si="71"/>
        <v>0.17400000000000002</v>
      </c>
      <c r="J927">
        <f t="shared" si="72"/>
        <v>0.16041672140590466</v>
      </c>
      <c r="K927">
        <f t="shared" si="73"/>
        <v>0.16041672140590466</v>
      </c>
      <c r="L927">
        <f t="shared" si="74"/>
        <v>1.1739999999999999</v>
      </c>
    </row>
    <row r="928" spans="1:12" x14ac:dyDescent="0.15">
      <c r="A928">
        <v>3672009</v>
      </c>
      <c r="B928">
        <v>3.52</v>
      </c>
      <c r="C928">
        <v>73</v>
      </c>
      <c r="D928">
        <v>1108</v>
      </c>
      <c r="E928">
        <v>1112</v>
      </c>
      <c r="F928">
        <v>1113</v>
      </c>
      <c r="G928">
        <v>1112</v>
      </c>
      <c r="H928">
        <f t="shared" si="70"/>
        <v>51874.383333333331</v>
      </c>
      <c r="I928">
        <f t="shared" si="71"/>
        <v>0.17400000000000002</v>
      </c>
      <c r="J928">
        <f t="shared" si="72"/>
        <v>0.16041672140590466</v>
      </c>
      <c r="K928">
        <f t="shared" si="73"/>
        <v>0.16041672140590466</v>
      </c>
      <c r="L928">
        <f t="shared" si="74"/>
        <v>1.1739999999999999</v>
      </c>
    </row>
    <row r="929" spans="1:12" x14ac:dyDescent="0.15">
      <c r="A929">
        <v>3675612</v>
      </c>
      <c r="B929">
        <v>3.52</v>
      </c>
      <c r="C929">
        <v>73</v>
      </c>
      <c r="D929">
        <v>1108</v>
      </c>
      <c r="E929">
        <v>1112</v>
      </c>
      <c r="F929">
        <v>1113</v>
      </c>
      <c r="G929">
        <v>1112</v>
      </c>
      <c r="H929">
        <f t="shared" si="70"/>
        <v>51934.433333333334</v>
      </c>
      <c r="I929">
        <f t="shared" si="71"/>
        <v>0.17400000000000002</v>
      </c>
      <c r="J929">
        <f t="shared" si="72"/>
        <v>0.16041672140590466</v>
      </c>
      <c r="K929">
        <f t="shared" si="73"/>
        <v>0.16041672140590466</v>
      </c>
      <c r="L929">
        <f t="shared" si="74"/>
        <v>1.1739999999999999</v>
      </c>
    </row>
    <row r="930" spans="1:12" x14ac:dyDescent="0.15">
      <c r="A930">
        <v>3679208</v>
      </c>
      <c r="B930">
        <v>3.51</v>
      </c>
      <c r="C930">
        <v>73</v>
      </c>
      <c r="D930">
        <v>1108</v>
      </c>
      <c r="E930">
        <v>1112</v>
      </c>
      <c r="F930">
        <v>1113</v>
      </c>
      <c r="G930">
        <v>1113</v>
      </c>
      <c r="H930">
        <f t="shared" si="70"/>
        <v>51994.366666666669</v>
      </c>
      <c r="I930">
        <f t="shared" si="71"/>
        <v>0.17450000000000002</v>
      </c>
      <c r="J930">
        <f t="shared" si="72"/>
        <v>0.1608425251168305</v>
      </c>
      <c r="K930">
        <f t="shared" si="73"/>
        <v>0.1608425251168305</v>
      </c>
      <c r="L930">
        <f t="shared" si="74"/>
        <v>1.1745000000000001</v>
      </c>
    </row>
    <row r="931" spans="1:12" x14ac:dyDescent="0.15">
      <c r="A931">
        <v>3682811</v>
      </c>
      <c r="B931">
        <v>3.51</v>
      </c>
      <c r="C931">
        <v>73</v>
      </c>
      <c r="D931">
        <v>1108</v>
      </c>
      <c r="E931">
        <v>1112</v>
      </c>
      <c r="F931">
        <v>1113</v>
      </c>
      <c r="G931">
        <v>1112</v>
      </c>
      <c r="H931">
        <f t="shared" si="70"/>
        <v>52054.416666666664</v>
      </c>
      <c r="I931">
        <f t="shared" si="71"/>
        <v>0.17450000000000002</v>
      </c>
      <c r="J931">
        <f t="shared" si="72"/>
        <v>0.1608425251168305</v>
      </c>
      <c r="K931">
        <f t="shared" si="73"/>
        <v>0.1608425251168305</v>
      </c>
      <c r="L931">
        <f t="shared" si="74"/>
        <v>1.1745000000000001</v>
      </c>
    </row>
    <row r="932" spans="1:12" x14ac:dyDescent="0.15">
      <c r="A932">
        <v>3686410</v>
      </c>
      <c r="B932">
        <v>3.5</v>
      </c>
      <c r="C932">
        <v>72</v>
      </c>
      <c r="D932">
        <v>1108</v>
      </c>
      <c r="E932">
        <v>1112</v>
      </c>
      <c r="F932">
        <v>1113</v>
      </c>
      <c r="G932">
        <v>1112</v>
      </c>
      <c r="H932">
        <f t="shared" si="70"/>
        <v>52114.400000000001</v>
      </c>
      <c r="I932">
        <f t="shared" si="71"/>
        <v>0.17500000000000002</v>
      </c>
      <c r="J932">
        <f t="shared" si="72"/>
        <v>0.16126814759612232</v>
      </c>
      <c r="K932">
        <f t="shared" si="73"/>
        <v>0.16126814759612232</v>
      </c>
      <c r="L932">
        <f t="shared" si="74"/>
        <v>1.175</v>
      </c>
    </row>
    <row r="933" spans="1:12" x14ac:dyDescent="0.15">
      <c r="A933">
        <v>3690014</v>
      </c>
      <c r="B933">
        <v>3.51</v>
      </c>
      <c r="C933">
        <v>73</v>
      </c>
      <c r="D933">
        <v>1108</v>
      </c>
      <c r="E933">
        <v>1112</v>
      </c>
      <c r="F933">
        <v>1112</v>
      </c>
      <c r="G933">
        <v>1112</v>
      </c>
      <c r="H933">
        <f t="shared" si="70"/>
        <v>52174.466666666667</v>
      </c>
      <c r="I933">
        <f t="shared" si="71"/>
        <v>0.17450000000000002</v>
      </c>
      <c r="J933">
        <f t="shared" si="72"/>
        <v>0.1608425251168305</v>
      </c>
      <c r="K933">
        <f t="shared" si="73"/>
        <v>0.1608425251168305</v>
      </c>
      <c r="L933">
        <f t="shared" si="74"/>
        <v>1.1745000000000001</v>
      </c>
    </row>
    <row r="934" spans="1:12" x14ac:dyDescent="0.15">
      <c r="A934">
        <v>3693608</v>
      </c>
      <c r="B934">
        <v>3.5</v>
      </c>
      <c r="C934">
        <v>73</v>
      </c>
      <c r="D934">
        <v>1108</v>
      </c>
      <c r="E934">
        <v>1112</v>
      </c>
      <c r="F934">
        <v>1112</v>
      </c>
      <c r="G934">
        <v>1112</v>
      </c>
      <c r="H934">
        <f t="shared" si="70"/>
        <v>52234.366666666669</v>
      </c>
      <c r="I934">
        <f t="shared" si="71"/>
        <v>0.17500000000000002</v>
      </c>
      <c r="J934">
        <f t="shared" si="72"/>
        <v>0.16126814759612232</v>
      </c>
      <c r="K934">
        <f t="shared" si="73"/>
        <v>0.16126814759612232</v>
      </c>
      <c r="L934">
        <f t="shared" si="74"/>
        <v>1.175</v>
      </c>
    </row>
    <row r="935" spans="1:12" x14ac:dyDescent="0.15">
      <c r="A935">
        <v>3697210</v>
      </c>
      <c r="B935">
        <v>3.5</v>
      </c>
      <c r="C935">
        <v>73</v>
      </c>
      <c r="D935">
        <v>1108</v>
      </c>
      <c r="E935">
        <v>1112</v>
      </c>
      <c r="F935">
        <v>1113</v>
      </c>
      <c r="G935">
        <v>1112</v>
      </c>
      <c r="H935">
        <f t="shared" si="70"/>
        <v>52294.400000000001</v>
      </c>
      <c r="I935">
        <f t="shared" si="71"/>
        <v>0.17500000000000002</v>
      </c>
      <c r="J935">
        <f t="shared" si="72"/>
        <v>0.16126814759612232</v>
      </c>
      <c r="K935">
        <f t="shared" si="73"/>
        <v>0.16126814759612232</v>
      </c>
      <c r="L935">
        <f t="shared" si="74"/>
        <v>1.175</v>
      </c>
    </row>
    <row r="936" spans="1:12" x14ac:dyDescent="0.15">
      <c r="A936">
        <v>3700811</v>
      </c>
      <c r="B936">
        <v>3.49</v>
      </c>
      <c r="C936">
        <v>73</v>
      </c>
      <c r="D936">
        <v>1108</v>
      </c>
      <c r="E936">
        <v>1112</v>
      </c>
      <c r="F936">
        <v>1112</v>
      </c>
      <c r="G936">
        <v>1112</v>
      </c>
      <c r="H936">
        <f t="shared" si="70"/>
        <v>52354.416666666664</v>
      </c>
      <c r="I936">
        <f t="shared" si="71"/>
        <v>0.17549999999999999</v>
      </c>
      <c r="J936">
        <f t="shared" si="72"/>
        <v>0.16169358899798714</v>
      </c>
      <c r="K936">
        <f t="shared" si="73"/>
        <v>0.16169358899798714</v>
      </c>
      <c r="L936">
        <f t="shared" si="74"/>
        <v>1.1755</v>
      </c>
    </row>
    <row r="937" spans="1:12" x14ac:dyDescent="0.15">
      <c r="A937">
        <v>3704411</v>
      </c>
      <c r="B937">
        <v>3.49</v>
      </c>
      <c r="C937">
        <v>72</v>
      </c>
      <c r="D937">
        <v>1108</v>
      </c>
      <c r="E937">
        <v>1112</v>
      </c>
      <c r="F937">
        <v>1113</v>
      </c>
      <c r="G937">
        <v>1113</v>
      </c>
      <c r="H937">
        <f t="shared" si="70"/>
        <v>52414.416666666664</v>
      </c>
      <c r="I937">
        <f t="shared" si="71"/>
        <v>0.17549999999999999</v>
      </c>
      <c r="J937">
        <f t="shared" si="72"/>
        <v>0.16169358899798714</v>
      </c>
      <c r="K937">
        <f t="shared" si="73"/>
        <v>0.16169358899798714</v>
      </c>
      <c r="L937">
        <f t="shared" si="74"/>
        <v>1.1755</v>
      </c>
    </row>
    <row r="938" spans="1:12" x14ac:dyDescent="0.15">
      <c r="A938">
        <v>3708018</v>
      </c>
      <c r="B938">
        <v>3.48</v>
      </c>
      <c r="C938">
        <v>73</v>
      </c>
      <c r="D938">
        <v>1108</v>
      </c>
      <c r="E938">
        <v>1112</v>
      </c>
      <c r="F938">
        <v>1112</v>
      </c>
      <c r="G938">
        <v>1112</v>
      </c>
      <c r="H938">
        <f t="shared" si="70"/>
        <v>52474.533333333333</v>
      </c>
      <c r="I938">
        <f t="shared" si="71"/>
        <v>0.17600000000000002</v>
      </c>
      <c r="J938">
        <f t="shared" si="72"/>
        <v>0.16211884947643512</v>
      </c>
      <c r="K938">
        <f t="shared" si="73"/>
        <v>0.16211884947643512</v>
      </c>
      <c r="L938">
        <f t="shared" si="74"/>
        <v>1.1759999999999999</v>
      </c>
    </row>
    <row r="939" spans="1:12" x14ac:dyDescent="0.15">
      <c r="A939">
        <v>3711609</v>
      </c>
      <c r="B939">
        <v>3.49</v>
      </c>
      <c r="C939">
        <v>73</v>
      </c>
      <c r="D939">
        <v>1108</v>
      </c>
      <c r="E939">
        <v>1112</v>
      </c>
      <c r="F939">
        <v>1112</v>
      </c>
      <c r="G939">
        <v>1112</v>
      </c>
      <c r="H939">
        <f t="shared" si="70"/>
        <v>52534.383333333331</v>
      </c>
      <c r="I939">
        <f t="shared" si="71"/>
        <v>0.17549999999999999</v>
      </c>
      <c r="J939">
        <f t="shared" si="72"/>
        <v>0.16169358899798714</v>
      </c>
      <c r="K939">
        <f t="shared" si="73"/>
        <v>0.16169358899798714</v>
      </c>
      <c r="L939">
        <f t="shared" si="74"/>
        <v>1.1755</v>
      </c>
    </row>
    <row r="940" spans="1:12" x14ac:dyDescent="0.15">
      <c r="A940">
        <v>3715212</v>
      </c>
      <c r="B940">
        <v>3.48</v>
      </c>
      <c r="C940">
        <v>72</v>
      </c>
      <c r="D940">
        <v>1108</v>
      </c>
      <c r="E940">
        <v>1112</v>
      </c>
      <c r="F940">
        <v>1113</v>
      </c>
      <c r="G940">
        <v>1112</v>
      </c>
      <c r="H940">
        <f t="shared" si="70"/>
        <v>52594.433333333334</v>
      </c>
      <c r="I940">
        <f t="shared" si="71"/>
        <v>0.17600000000000002</v>
      </c>
      <c r="J940">
        <f t="shared" si="72"/>
        <v>0.16211884947643512</v>
      </c>
      <c r="K940">
        <f t="shared" si="73"/>
        <v>0.16211884947643512</v>
      </c>
      <c r="L940">
        <f t="shared" si="74"/>
        <v>1.1759999999999999</v>
      </c>
    </row>
    <row r="941" spans="1:12" x14ac:dyDescent="0.15">
      <c r="A941">
        <v>3718808</v>
      </c>
      <c r="B941">
        <v>3.48</v>
      </c>
      <c r="C941">
        <v>73</v>
      </c>
      <c r="D941">
        <v>1108</v>
      </c>
      <c r="E941">
        <v>1112</v>
      </c>
      <c r="F941">
        <v>1112</v>
      </c>
      <c r="G941">
        <v>1113</v>
      </c>
      <c r="H941">
        <f t="shared" si="70"/>
        <v>52654.366666666669</v>
      </c>
      <c r="I941">
        <f t="shared" si="71"/>
        <v>0.17600000000000002</v>
      </c>
      <c r="J941">
        <f t="shared" si="72"/>
        <v>0.16211884947643512</v>
      </c>
      <c r="K941">
        <f t="shared" si="73"/>
        <v>0.16211884947643512</v>
      </c>
      <c r="L941">
        <f t="shared" si="74"/>
        <v>1.1759999999999999</v>
      </c>
    </row>
    <row r="942" spans="1:12" x14ac:dyDescent="0.15">
      <c r="A942">
        <v>3722412</v>
      </c>
      <c r="B942">
        <v>3.47</v>
      </c>
      <c r="C942">
        <v>73</v>
      </c>
      <c r="D942">
        <v>1108</v>
      </c>
      <c r="E942">
        <v>1112</v>
      </c>
      <c r="F942">
        <v>1113</v>
      </c>
      <c r="G942">
        <v>1112</v>
      </c>
      <c r="H942">
        <f t="shared" si="70"/>
        <v>52714.433333333334</v>
      </c>
      <c r="I942">
        <f t="shared" si="71"/>
        <v>0.17649999999999999</v>
      </c>
      <c r="J942">
        <f t="shared" si="72"/>
        <v>0.16254392918528002</v>
      </c>
      <c r="K942">
        <f t="shared" si="73"/>
        <v>0.16254392918528002</v>
      </c>
      <c r="L942">
        <f t="shared" si="74"/>
        <v>1.1764999999999999</v>
      </c>
    </row>
    <row r="943" spans="1:12" x14ac:dyDescent="0.15">
      <c r="A943">
        <v>3726014</v>
      </c>
      <c r="B943">
        <v>3.47</v>
      </c>
      <c r="C943">
        <v>73</v>
      </c>
      <c r="D943">
        <v>1108</v>
      </c>
      <c r="E943">
        <v>1112</v>
      </c>
      <c r="F943">
        <v>1113</v>
      </c>
      <c r="G943">
        <v>1112</v>
      </c>
      <c r="H943">
        <f t="shared" si="70"/>
        <v>52774.466666666667</v>
      </c>
      <c r="I943">
        <f t="shared" si="71"/>
        <v>0.17649999999999999</v>
      </c>
      <c r="J943">
        <f t="shared" si="72"/>
        <v>0.16254392918528002</v>
      </c>
      <c r="K943">
        <f t="shared" si="73"/>
        <v>0.16254392918528002</v>
      </c>
      <c r="L943">
        <f t="shared" si="74"/>
        <v>1.1764999999999999</v>
      </c>
    </row>
    <row r="944" spans="1:12" x14ac:dyDescent="0.15">
      <c r="A944">
        <v>3729609</v>
      </c>
      <c r="B944">
        <v>3.46</v>
      </c>
      <c r="C944">
        <v>73</v>
      </c>
      <c r="D944">
        <v>1108</v>
      </c>
      <c r="E944">
        <v>1112</v>
      </c>
      <c r="F944">
        <v>1113</v>
      </c>
      <c r="G944">
        <v>1113</v>
      </c>
      <c r="H944">
        <f t="shared" si="70"/>
        <v>52834.383333333331</v>
      </c>
      <c r="I944">
        <f t="shared" si="71"/>
        <v>0.17700000000000002</v>
      </c>
      <c r="J944">
        <f t="shared" si="72"/>
        <v>0.16296882827813972</v>
      </c>
      <c r="K944">
        <f t="shared" si="73"/>
        <v>0.16296882827813972</v>
      </c>
      <c r="L944">
        <f t="shared" si="74"/>
        <v>1.177</v>
      </c>
    </row>
    <row r="945" spans="1:12" x14ac:dyDescent="0.15">
      <c r="A945">
        <v>3733208</v>
      </c>
      <c r="B945">
        <v>3.46</v>
      </c>
      <c r="C945">
        <v>73</v>
      </c>
      <c r="D945">
        <v>1108</v>
      </c>
      <c r="E945">
        <v>1112</v>
      </c>
      <c r="F945">
        <v>1113</v>
      </c>
      <c r="G945">
        <v>1113</v>
      </c>
      <c r="H945">
        <f t="shared" si="70"/>
        <v>52894.366666666669</v>
      </c>
      <c r="I945">
        <f t="shared" si="71"/>
        <v>0.17700000000000002</v>
      </c>
      <c r="J945">
        <f t="shared" si="72"/>
        <v>0.16296882827813972</v>
      </c>
      <c r="K945">
        <f t="shared" si="73"/>
        <v>0.16296882827813972</v>
      </c>
      <c r="L945">
        <f t="shared" si="74"/>
        <v>1.177</v>
      </c>
    </row>
    <row r="946" spans="1:12" x14ac:dyDescent="0.15">
      <c r="A946">
        <v>3736809</v>
      </c>
      <c r="B946">
        <v>3.46</v>
      </c>
      <c r="C946">
        <v>73</v>
      </c>
      <c r="D946">
        <v>1108</v>
      </c>
      <c r="E946">
        <v>1112</v>
      </c>
      <c r="F946">
        <v>1113</v>
      </c>
      <c r="G946">
        <v>1112</v>
      </c>
      <c r="H946">
        <f t="shared" si="70"/>
        <v>52954.383333333331</v>
      </c>
      <c r="I946">
        <f t="shared" si="71"/>
        <v>0.17700000000000002</v>
      </c>
      <c r="J946">
        <f t="shared" si="72"/>
        <v>0.16296882827813972</v>
      </c>
      <c r="K946">
        <f t="shared" si="73"/>
        <v>0.16296882827813972</v>
      </c>
      <c r="L946">
        <f t="shared" si="74"/>
        <v>1.177</v>
      </c>
    </row>
    <row r="947" spans="1:12" x14ac:dyDescent="0.15">
      <c r="A947">
        <v>3740409</v>
      </c>
      <c r="B947">
        <v>3.46</v>
      </c>
      <c r="C947">
        <v>73</v>
      </c>
      <c r="D947">
        <v>1108</v>
      </c>
      <c r="E947">
        <v>1112</v>
      </c>
      <c r="F947">
        <v>1113</v>
      </c>
      <c r="G947">
        <v>1112</v>
      </c>
      <c r="H947">
        <f t="shared" si="70"/>
        <v>53014.383333333331</v>
      </c>
      <c r="I947">
        <f t="shared" si="71"/>
        <v>0.17700000000000002</v>
      </c>
      <c r="J947">
        <f t="shared" si="72"/>
        <v>0.16296882827813972</v>
      </c>
      <c r="K947">
        <f t="shared" si="73"/>
        <v>0.16296882827813972</v>
      </c>
      <c r="L947">
        <f t="shared" si="74"/>
        <v>1.177</v>
      </c>
    </row>
    <row r="948" spans="1:12" x14ac:dyDescent="0.15">
      <c r="A948">
        <v>3744011</v>
      </c>
      <c r="B948">
        <v>3.45</v>
      </c>
      <c r="C948">
        <v>73</v>
      </c>
      <c r="D948">
        <v>1108</v>
      </c>
      <c r="E948">
        <v>1112</v>
      </c>
      <c r="F948">
        <v>1113</v>
      </c>
      <c r="G948">
        <v>1113</v>
      </c>
      <c r="H948">
        <f t="shared" si="70"/>
        <v>53074.416666666664</v>
      </c>
      <c r="I948">
        <f t="shared" si="71"/>
        <v>0.17749999999999999</v>
      </c>
      <c r="J948">
        <f t="shared" si="72"/>
        <v>0.16339354690843574</v>
      </c>
      <c r="K948">
        <f t="shared" si="73"/>
        <v>0.16339354690843574</v>
      </c>
      <c r="L948">
        <f t="shared" si="74"/>
        <v>1.1775</v>
      </c>
    </row>
    <row r="949" spans="1:12" x14ac:dyDescent="0.15">
      <c r="A949">
        <v>3747608</v>
      </c>
      <c r="B949">
        <v>3.44</v>
      </c>
      <c r="C949">
        <v>73</v>
      </c>
      <c r="D949">
        <v>1108</v>
      </c>
      <c r="E949">
        <v>1112</v>
      </c>
      <c r="F949">
        <v>1113</v>
      </c>
      <c r="G949">
        <v>1113</v>
      </c>
      <c r="H949">
        <f t="shared" si="70"/>
        <v>53134.366666666669</v>
      </c>
      <c r="I949">
        <f t="shared" si="71"/>
        <v>0.17800000000000002</v>
      </c>
      <c r="J949">
        <f t="shared" si="72"/>
        <v>0.16381808522939492</v>
      </c>
      <c r="K949">
        <f t="shared" si="73"/>
        <v>0.16381808522939492</v>
      </c>
      <c r="L949">
        <f t="shared" si="74"/>
        <v>1.1779999999999999</v>
      </c>
    </row>
    <row r="950" spans="1:12" x14ac:dyDescent="0.15">
      <c r="A950">
        <v>3751209</v>
      </c>
      <c r="B950">
        <v>3.44</v>
      </c>
      <c r="C950">
        <v>73</v>
      </c>
      <c r="D950">
        <v>1108</v>
      </c>
      <c r="E950">
        <v>1112</v>
      </c>
      <c r="F950">
        <v>1113</v>
      </c>
      <c r="G950">
        <v>1113</v>
      </c>
      <c r="H950">
        <f t="shared" si="70"/>
        <v>53194.383333333331</v>
      </c>
      <c r="I950">
        <f t="shared" si="71"/>
        <v>0.17800000000000002</v>
      </c>
      <c r="J950">
        <f t="shared" si="72"/>
        <v>0.16381808522939492</v>
      </c>
      <c r="K950">
        <f t="shared" si="73"/>
        <v>0.16381808522939492</v>
      </c>
      <c r="L950">
        <f t="shared" si="74"/>
        <v>1.1779999999999999</v>
      </c>
    </row>
    <row r="951" spans="1:12" x14ac:dyDescent="0.15">
      <c r="A951">
        <v>3754811</v>
      </c>
      <c r="B951">
        <v>3.44</v>
      </c>
      <c r="C951">
        <v>73</v>
      </c>
      <c r="D951">
        <v>1108</v>
      </c>
      <c r="E951">
        <v>1112</v>
      </c>
      <c r="F951">
        <v>1112</v>
      </c>
      <c r="G951">
        <v>1113</v>
      </c>
      <c r="H951">
        <f t="shared" si="70"/>
        <v>53254.416666666664</v>
      </c>
      <c r="I951">
        <f t="shared" si="71"/>
        <v>0.17800000000000002</v>
      </c>
      <c r="J951">
        <f t="shared" si="72"/>
        <v>0.16381808522939492</v>
      </c>
      <c r="K951">
        <f t="shared" si="73"/>
        <v>0.16381808522939492</v>
      </c>
      <c r="L951">
        <f t="shared" si="74"/>
        <v>1.1779999999999999</v>
      </c>
    </row>
    <row r="952" spans="1:12" x14ac:dyDescent="0.15">
      <c r="A952">
        <v>3758411</v>
      </c>
      <c r="B952">
        <v>3.44</v>
      </c>
      <c r="C952">
        <v>73</v>
      </c>
      <c r="D952">
        <v>1108</v>
      </c>
      <c r="E952">
        <v>1112</v>
      </c>
      <c r="F952">
        <v>1113</v>
      </c>
      <c r="G952">
        <v>1112</v>
      </c>
      <c r="H952">
        <f t="shared" si="70"/>
        <v>53314.416666666664</v>
      </c>
      <c r="I952">
        <f t="shared" si="71"/>
        <v>0.17800000000000002</v>
      </c>
      <c r="J952">
        <f t="shared" si="72"/>
        <v>0.16381808522939492</v>
      </c>
      <c r="K952">
        <f t="shared" si="73"/>
        <v>0.16381808522939492</v>
      </c>
      <c r="L952">
        <f t="shared" si="74"/>
        <v>1.1779999999999999</v>
      </c>
    </row>
    <row r="953" spans="1:12" x14ac:dyDescent="0.15">
      <c r="A953">
        <v>3762008</v>
      </c>
      <c r="B953">
        <v>3.43</v>
      </c>
      <c r="C953">
        <v>73</v>
      </c>
      <c r="D953">
        <v>1108</v>
      </c>
      <c r="E953">
        <v>1112</v>
      </c>
      <c r="F953">
        <v>1113</v>
      </c>
      <c r="G953">
        <v>1112</v>
      </c>
      <c r="H953">
        <f t="shared" si="70"/>
        <v>53374.366666666669</v>
      </c>
      <c r="I953">
        <f t="shared" si="71"/>
        <v>0.17849999999999999</v>
      </c>
      <c r="J953">
        <f t="shared" si="72"/>
        <v>0.16424244339404884</v>
      </c>
      <c r="K953">
        <f t="shared" si="73"/>
        <v>0.16424244339404884</v>
      </c>
      <c r="L953">
        <f t="shared" si="74"/>
        <v>1.1785000000000001</v>
      </c>
    </row>
    <row r="954" spans="1:12" x14ac:dyDescent="0.15">
      <c r="A954">
        <v>3765609</v>
      </c>
      <c r="B954">
        <v>3.43</v>
      </c>
      <c r="C954">
        <v>73</v>
      </c>
      <c r="D954">
        <v>1108</v>
      </c>
      <c r="E954">
        <v>1112</v>
      </c>
      <c r="F954">
        <v>1113</v>
      </c>
      <c r="G954">
        <v>1112</v>
      </c>
      <c r="H954">
        <f t="shared" si="70"/>
        <v>53434.383333333331</v>
      </c>
      <c r="I954">
        <f t="shared" si="71"/>
        <v>0.17849999999999999</v>
      </c>
      <c r="J954">
        <f t="shared" si="72"/>
        <v>0.16424244339404884</v>
      </c>
      <c r="K954">
        <f t="shared" si="73"/>
        <v>0.16424244339404884</v>
      </c>
      <c r="L954">
        <f t="shared" si="74"/>
        <v>1.1785000000000001</v>
      </c>
    </row>
    <row r="955" spans="1:12" x14ac:dyDescent="0.15">
      <c r="A955">
        <v>3769208</v>
      </c>
      <c r="B955">
        <v>3.43</v>
      </c>
      <c r="C955">
        <v>73</v>
      </c>
      <c r="D955">
        <v>1108</v>
      </c>
      <c r="E955">
        <v>1112</v>
      </c>
      <c r="F955">
        <v>1113</v>
      </c>
      <c r="G955">
        <v>1113</v>
      </c>
      <c r="H955">
        <f t="shared" si="70"/>
        <v>53494.366666666669</v>
      </c>
      <c r="I955">
        <f t="shared" si="71"/>
        <v>0.17849999999999999</v>
      </c>
      <c r="J955">
        <f t="shared" si="72"/>
        <v>0.16424244339404884</v>
      </c>
      <c r="K955">
        <f t="shared" si="73"/>
        <v>0.16424244339404884</v>
      </c>
      <c r="L955">
        <f t="shared" si="74"/>
        <v>1.1785000000000001</v>
      </c>
    </row>
    <row r="956" spans="1:12" x14ac:dyDescent="0.15">
      <c r="A956">
        <v>3772813</v>
      </c>
      <c r="B956">
        <v>3.42</v>
      </c>
      <c r="C956">
        <v>73</v>
      </c>
      <c r="D956">
        <v>1108</v>
      </c>
      <c r="E956">
        <v>1112</v>
      </c>
      <c r="F956">
        <v>1113</v>
      </c>
      <c r="G956">
        <v>1113</v>
      </c>
      <c r="H956">
        <f t="shared" si="70"/>
        <v>53554.45</v>
      </c>
      <c r="I956">
        <f t="shared" si="71"/>
        <v>0.17900000000000002</v>
      </c>
      <c r="J956">
        <f t="shared" si="72"/>
        <v>0.16466662155523393</v>
      </c>
      <c r="K956">
        <f t="shared" si="73"/>
        <v>0.16466662155523393</v>
      </c>
      <c r="L956">
        <f t="shared" si="74"/>
        <v>1.179</v>
      </c>
    </row>
    <row r="957" spans="1:12" x14ac:dyDescent="0.15">
      <c r="A957">
        <v>3776411</v>
      </c>
      <c r="B957">
        <v>3.42</v>
      </c>
      <c r="C957">
        <v>73</v>
      </c>
      <c r="D957">
        <v>1108</v>
      </c>
      <c r="E957">
        <v>1112</v>
      </c>
      <c r="F957">
        <v>1113</v>
      </c>
      <c r="G957">
        <v>1113</v>
      </c>
      <c r="H957">
        <f t="shared" si="70"/>
        <v>53614.416666666664</v>
      </c>
      <c r="I957">
        <f t="shared" si="71"/>
        <v>0.17900000000000002</v>
      </c>
      <c r="J957">
        <f t="shared" si="72"/>
        <v>0.16466662155523393</v>
      </c>
      <c r="K957">
        <f t="shared" si="73"/>
        <v>0.16466662155523393</v>
      </c>
      <c r="L957">
        <f t="shared" si="74"/>
        <v>1.179</v>
      </c>
    </row>
    <row r="958" spans="1:12" x14ac:dyDescent="0.15">
      <c r="A958">
        <v>3780011</v>
      </c>
      <c r="B958">
        <v>3.41</v>
      </c>
      <c r="C958">
        <v>73</v>
      </c>
      <c r="D958">
        <v>1108</v>
      </c>
      <c r="E958">
        <v>1112</v>
      </c>
      <c r="F958">
        <v>1112</v>
      </c>
      <c r="G958">
        <v>1113</v>
      </c>
      <c r="H958">
        <f t="shared" si="70"/>
        <v>53674.416666666664</v>
      </c>
      <c r="I958">
        <f t="shared" si="71"/>
        <v>0.17949999999999999</v>
      </c>
      <c r="J958">
        <f t="shared" si="72"/>
        <v>0.16509061986559267</v>
      </c>
      <c r="K958">
        <f t="shared" si="73"/>
        <v>0.16509061986559267</v>
      </c>
      <c r="L958">
        <f t="shared" si="74"/>
        <v>1.1795</v>
      </c>
    </row>
    <row r="959" spans="1:12" x14ac:dyDescent="0.15">
      <c r="A959">
        <v>3783612</v>
      </c>
      <c r="B959">
        <v>3.4</v>
      </c>
      <c r="C959">
        <v>73</v>
      </c>
      <c r="D959">
        <v>1108</v>
      </c>
      <c r="E959">
        <v>1112</v>
      </c>
      <c r="F959">
        <v>1113</v>
      </c>
      <c r="G959">
        <v>1113</v>
      </c>
      <c r="H959">
        <f t="shared" si="70"/>
        <v>53734.433333333334</v>
      </c>
      <c r="I959">
        <f t="shared" si="71"/>
        <v>0.18000000000000002</v>
      </c>
      <c r="J959">
        <f t="shared" si="72"/>
        <v>0.16551443847757333</v>
      </c>
      <c r="K959">
        <f t="shared" si="73"/>
        <v>0.16551443847757333</v>
      </c>
      <c r="L959">
        <f t="shared" si="74"/>
        <v>1.18</v>
      </c>
    </row>
    <row r="960" spans="1:12" x14ac:dyDescent="0.15">
      <c r="A960">
        <v>3787208</v>
      </c>
      <c r="B960">
        <v>3.4</v>
      </c>
      <c r="C960">
        <v>73</v>
      </c>
      <c r="D960">
        <v>1108</v>
      </c>
      <c r="E960">
        <v>1112</v>
      </c>
      <c r="F960">
        <v>1113</v>
      </c>
      <c r="G960">
        <v>1112</v>
      </c>
      <c r="H960">
        <f t="shared" si="70"/>
        <v>53794.366666666669</v>
      </c>
      <c r="I960">
        <f t="shared" si="71"/>
        <v>0.18000000000000002</v>
      </c>
      <c r="J960">
        <f t="shared" si="72"/>
        <v>0.16551443847757333</v>
      </c>
      <c r="K960">
        <f t="shared" si="73"/>
        <v>0.16551443847757333</v>
      </c>
      <c r="L960">
        <f t="shared" si="74"/>
        <v>1.18</v>
      </c>
    </row>
    <row r="961" spans="1:12" x14ac:dyDescent="0.15">
      <c r="A961">
        <v>3790808</v>
      </c>
      <c r="B961">
        <v>3.39</v>
      </c>
      <c r="C961">
        <v>72</v>
      </c>
      <c r="D961">
        <v>1108</v>
      </c>
      <c r="E961">
        <v>1112</v>
      </c>
      <c r="F961">
        <v>1113</v>
      </c>
      <c r="G961">
        <v>1112</v>
      </c>
      <c r="H961">
        <f t="shared" si="70"/>
        <v>53854.366666666669</v>
      </c>
      <c r="I961">
        <f t="shared" si="71"/>
        <v>0.18049999999999999</v>
      </c>
      <c r="J961">
        <f t="shared" si="72"/>
        <v>0.16593807754343046</v>
      </c>
      <c r="K961">
        <f t="shared" si="73"/>
        <v>0.16593807754343046</v>
      </c>
      <c r="L961">
        <f t="shared" si="74"/>
        <v>1.1804999999999999</v>
      </c>
    </row>
    <row r="962" spans="1:12" x14ac:dyDescent="0.15">
      <c r="A962">
        <v>3794412</v>
      </c>
      <c r="B962">
        <v>3.4</v>
      </c>
      <c r="C962">
        <v>73</v>
      </c>
      <c r="D962">
        <v>1108</v>
      </c>
      <c r="E962">
        <v>1112</v>
      </c>
      <c r="F962">
        <v>1113</v>
      </c>
      <c r="G962">
        <v>1112</v>
      </c>
      <c r="H962">
        <f t="shared" ref="H962:H1025" si="75">(A962-$A$6)/60</f>
        <v>53914.433333333334</v>
      </c>
      <c r="I962">
        <f t="shared" ref="I962:I1025" si="76">(7-B962)*0.05/1</f>
        <v>0.18000000000000002</v>
      </c>
      <c r="J962">
        <f t="shared" ref="J962:J1025" si="77">LN(1+I962)</f>
        <v>0.16551443847757333</v>
      </c>
      <c r="K962">
        <f t="shared" ref="K962:K1025" si="78">J962</f>
        <v>0.16551443847757333</v>
      </c>
      <c r="L962">
        <f t="shared" ref="L962:L1025" si="79">1+I962</f>
        <v>1.18</v>
      </c>
    </row>
    <row r="963" spans="1:12" x14ac:dyDescent="0.15">
      <c r="A963">
        <v>3798009</v>
      </c>
      <c r="B963">
        <v>3.38</v>
      </c>
      <c r="C963">
        <v>73</v>
      </c>
      <c r="D963">
        <v>1108</v>
      </c>
      <c r="E963">
        <v>1112</v>
      </c>
      <c r="F963">
        <v>1112</v>
      </c>
      <c r="G963">
        <v>1112</v>
      </c>
      <c r="H963">
        <f t="shared" si="75"/>
        <v>53974.383333333331</v>
      </c>
      <c r="I963">
        <f t="shared" si="76"/>
        <v>0.18100000000000002</v>
      </c>
      <c r="J963">
        <f t="shared" si="77"/>
        <v>0.16636153721522529</v>
      </c>
      <c r="K963">
        <f t="shared" si="78"/>
        <v>0.16636153721522529</v>
      </c>
      <c r="L963">
        <f t="shared" si="79"/>
        <v>1.181</v>
      </c>
    </row>
    <row r="964" spans="1:12" x14ac:dyDescent="0.15">
      <c r="A964">
        <v>3801609</v>
      </c>
      <c r="B964">
        <v>3.38</v>
      </c>
      <c r="C964">
        <v>73</v>
      </c>
      <c r="D964">
        <v>1108</v>
      </c>
      <c r="E964">
        <v>1112</v>
      </c>
      <c r="F964">
        <v>1112</v>
      </c>
      <c r="G964">
        <v>1113</v>
      </c>
      <c r="H964">
        <f t="shared" si="75"/>
        <v>54034.383333333331</v>
      </c>
      <c r="I964">
        <f t="shared" si="76"/>
        <v>0.18100000000000002</v>
      </c>
      <c r="J964">
        <f t="shared" si="77"/>
        <v>0.16636153721522529</v>
      </c>
      <c r="K964">
        <f t="shared" si="78"/>
        <v>0.16636153721522529</v>
      </c>
      <c r="L964">
        <f t="shared" si="79"/>
        <v>1.181</v>
      </c>
    </row>
    <row r="965" spans="1:12" x14ac:dyDescent="0.15">
      <c r="A965">
        <v>3805211</v>
      </c>
      <c r="B965">
        <v>3.38</v>
      </c>
      <c r="C965">
        <v>73</v>
      </c>
      <c r="D965">
        <v>1108</v>
      </c>
      <c r="E965">
        <v>1112</v>
      </c>
      <c r="F965">
        <v>1113</v>
      </c>
      <c r="G965">
        <v>1112</v>
      </c>
      <c r="H965">
        <f t="shared" si="75"/>
        <v>54094.416666666664</v>
      </c>
      <c r="I965">
        <f t="shared" si="76"/>
        <v>0.18100000000000002</v>
      </c>
      <c r="J965">
        <f t="shared" si="77"/>
        <v>0.16636153721522529</v>
      </c>
      <c r="K965">
        <f t="shared" si="78"/>
        <v>0.16636153721522529</v>
      </c>
      <c r="L965">
        <f t="shared" si="79"/>
        <v>1.181</v>
      </c>
    </row>
    <row r="966" spans="1:12" x14ac:dyDescent="0.15">
      <c r="A966">
        <v>3808809</v>
      </c>
      <c r="B966">
        <v>3.38</v>
      </c>
      <c r="C966">
        <v>73</v>
      </c>
      <c r="D966">
        <v>1108</v>
      </c>
      <c r="E966">
        <v>1112</v>
      </c>
      <c r="F966">
        <v>1113</v>
      </c>
      <c r="G966">
        <v>1112</v>
      </c>
      <c r="H966">
        <f t="shared" si="75"/>
        <v>54154.383333333331</v>
      </c>
      <c r="I966">
        <f t="shared" si="76"/>
        <v>0.18100000000000002</v>
      </c>
      <c r="J966">
        <f t="shared" si="77"/>
        <v>0.16636153721522529</v>
      </c>
      <c r="K966">
        <f t="shared" si="78"/>
        <v>0.16636153721522529</v>
      </c>
      <c r="L966">
        <f t="shared" si="79"/>
        <v>1.181</v>
      </c>
    </row>
    <row r="967" spans="1:12" x14ac:dyDescent="0.15">
      <c r="A967">
        <v>3812409</v>
      </c>
      <c r="B967">
        <v>3.37</v>
      </c>
      <c r="C967">
        <v>73</v>
      </c>
      <c r="D967">
        <v>1108</v>
      </c>
      <c r="E967">
        <v>1112</v>
      </c>
      <c r="F967">
        <v>1112</v>
      </c>
      <c r="G967">
        <v>1113</v>
      </c>
      <c r="H967">
        <f t="shared" si="75"/>
        <v>54214.383333333331</v>
      </c>
      <c r="I967">
        <f t="shared" si="76"/>
        <v>0.18149999999999999</v>
      </c>
      <c r="J967">
        <f t="shared" si="77"/>
        <v>0.16678481764482547</v>
      </c>
      <c r="K967">
        <f t="shared" si="78"/>
        <v>0.16678481764482547</v>
      </c>
      <c r="L967">
        <f t="shared" si="79"/>
        <v>1.1815</v>
      </c>
    </row>
    <row r="968" spans="1:12" x14ac:dyDescent="0.15">
      <c r="A968">
        <v>3816010</v>
      </c>
      <c r="B968">
        <v>3.37</v>
      </c>
      <c r="C968">
        <v>73</v>
      </c>
      <c r="D968">
        <v>1108</v>
      </c>
      <c r="E968">
        <v>1112</v>
      </c>
      <c r="F968">
        <v>1112</v>
      </c>
      <c r="G968">
        <v>1112</v>
      </c>
      <c r="H968">
        <f t="shared" si="75"/>
        <v>54274.400000000001</v>
      </c>
      <c r="I968">
        <f t="shared" si="76"/>
        <v>0.18149999999999999</v>
      </c>
      <c r="J968">
        <f t="shared" si="77"/>
        <v>0.16678481764482547</v>
      </c>
      <c r="K968">
        <f t="shared" si="78"/>
        <v>0.16678481764482547</v>
      </c>
      <c r="L968">
        <f t="shared" si="79"/>
        <v>1.1815</v>
      </c>
    </row>
    <row r="969" spans="1:12" x14ac:dyDescent="0.15">
      <c r="A969">
        <v>3819610</v>
      </c>
      <c r="B969">
        <v>3.36</v>
      </c>
      <c r="C969">
        <v>72</v>
      </c>
      <c r="D969">
        <v>1108</v>
      </c>
      <c r="E969">
        <v>1112</v>
      </c>
      <c r="F969">
        <v>1113</v>
      </c>
      <c r="G969">
        <v>1112</v>
      </c>
      <c r="H969">
        <f t="shared" si="75"/>
        <v>54334.400000000001</v>
      </c>
      <c r="I969">
        <f t="shared" si="76"/>
        <v>0.18200000000000002</v>
      </c>
      <c r="J969">
        <f t="shared" si="77"/>
        <v>0.16720791898390641</v>
      </c>
      <c r="K969">
        <f t="shared" si="78"/>
        <v>0.16720791898390641</v>
      </c>
      <c r="L969">
        <f t="shared" si="79"/>
        <v>1.1819999999999999</v>
      </c>
    </row>
    <row r="970" spans="1:12" x14ac:dyDescent="0.15">
      <c r="A970">
        <v>3823209</v>
      </c>
      <c r="B970">
        <v>3.36</v>
      </c>
      <c r="C970">
        <v>73</v>
      </c>
      <c r="D970">
        <v>1108</v>
      </c>
      <c r="E970">
        <v>1112</v>
      </c>
      <c r="F970">
        <v>1112</v>
      </c>
      <c r="G970">
        <v>1113</v>
      </c>
      <c r="H970">
        <f t="shared" si="75"/>
        <v>54394.383333333331</v>
      </c>
      <c r="I970">
        <f t="shared" si="76"/>
        <v>0.18200000000000002</v>
      </c>
      <c r="J970">
        <f t="shared" si="77"/>
        <v>0.16720791898390641</v>
      </c>
      <c r="K970">
        <f t="shared" si="78"/>
        <v>0.16720791898390641</v>
      </c>
      <c r="L970">
        <f t="shared" si="79"/>
        <v>1.1819999999999999</v>
      </c>
    </row>
    <row r="971" spans="1:12" x14ac:dyDescent="0.15">
      <c r="A971">
        <v>3826809</v>
      </c>
      <c r="B971">
        <v>3.36</v>
      </c>
      <c r="C971">
        <v>73</v>
      </c>
      <c r="D971">
        <v>1108</v>
      </c>
      <c r="E971">
        <v>1112</v>
      </c>
      <c r="F971">
        <v>1112</v>
      </c>
      <c r="G971">
        <v>1112</v>
      </c>
      <c r="H971">
        <f t="shared" si="75"/>
        <v>54454.383333333331</v>
      </c>
      <c r="I971">
        <f t="shared" si="76"/>
        <v>0.18200000000000002</v>
      </c>
      <c r="J971">
        <f t="shared" si="77"/>
        <v>0.16720791898390641</v>
      </c>
      <c r="K971">
        <f t="shared" si="78"/>
        <v>0.16720791898390641</v>
      </c>
      <c r="L971">
        <f t="shared" si="79"/>
        <v>1.1819999999999999</v>
      </c>
    </row>
    <row r="972" spans="1:12" x14ac:dyDescent="0.15">
      <c r="A972">
        <v>3830410</v>
      </c>
      <c r="B972">
        <v>3.36</v>
      </c>
      <c r="C972">
        <v>73</v>
      </c>
      <c r="D972">
        <v>1108</v>
      </c>
      <c r="E972">
        <v>1112</v>
      </c>
      <c r="F972">
        <v>1112</v>
      </c>
      <c r="G972">
        <v>1112</v>
      </c>
      <c r="H972">
        <f t="shared" si="75"/>
        <v>54514.400000000001</v>
      </c>
      <c r="I972">
        <f t="shared" si="76"/>
        <v>0.18200000000000002</v>
      </c>
      <c r="J972">
        <f t="shared" si="77"/>
        <v>0.16720791898390641</v>
      </c>
      <c r="K972">
        <f t="shared" si="78"/>
        <v>0.16720791898390641</v>
      </c>
      <c r="L972">
        <f t="shared" si="79"/>
        <v>1.1819999999999999</v>
      </c>
    </row>
    <row r="973" spans="1:12" x14ac:dyDescent="0.15">
      <c r="A973">
        <v>3834009</v>
      </c>
      <c r="B973">
        <v>3.34</v>
      </c>
      <c r="C973">
        <v>73</v>
      </c>
      <c r="D973">
        <v>1108</v>
      </c>
      <c r="E973">
        <v>1112</v>
      </c>
      <c r="F973">
        <v>1113</v>
      </c>
      <c r="G973">
        <v>1112</v>
      </c>
      <c r="H973">
        <f t="shared" si="75"/>
        <v>54574.383333333331</v>
      </c>
      <c r="I973">
        <f t="shared" si="76"/>
        <v>0.18300000000000002</v>
      </c>
      <c r="J973">
        <f t="shared" si="77"/>
        <v>0.16805358499624976</v>
      </c>
      <c r="K973">
        <f t="shared" si="78"/>
        <v>0.16805358499624976</v>
      </c>
      <c r="L973">
        <f t="shared" si="79"/>
        <v>1.1830000000000001</v>
      </c>
    </row>
    <row r="974" spans="1:12" x14ac:dyDescent="0.15">
      <c r="A974">
        <v>3837609</v>
      </c>
      <c r="B974">
        <v>3.34</v>
      </c>
      <c r="C974">
        <v>73</v>
      </c>
      <c r="D974">
        <v>1108</v>
      </c>
      <c r="E974">
        <v>1112</v>
      </c>
      <c r="F974">
        <v>1113</v>
      </c>
      <c r="G974">
        <v>1113</v>
      </c>
      <c r="H974">
        <f t="shared" si="75"/>
        <v>54634.383333333331</v>
      </c>
      <c r="I974">
        <f t="shared" si="76"/>
        <v>0.18300000000000002</v>
      </c>
      <c r="J974">
        <f t="shared" si="77"/>
        <v>0.16805358499624976</v>
      </c>
      <c r="K974">
        <f t="shared" si="78"/>
        <v>0.16805358499624976</v>
      </c>
      <c r="L974">
        <f t="shared" si="79"/>
        <v>1.1830000000000001</v>
      </c>
    </row>
    <row r="975" spans="1:12" x14ac:dyDescent="0.15">
      <c r="A975">
        <v>3841217</v>
      </c>
      <c r="B975">
        <v>3.34</v>
      </c>
      <c r="C975">
        <v>73</v>
      </c>
      <c r="D975">
        <v>1108</v>
      </c>
      <c r="E975">
        <v>1112</v>
      </c>
      <c r="F975">
        <v>1113</v>
      </c>
      <c r="G975">
        <v>1112</v>
      </c>
      <c r="H975">
        <f t="shared" si="75"/>
        <v>54694.51666666667</v>
      </c>
      <c r="I975">
        <f t="shared" si="76"/>
        <v>0.18300000000000002</v>
      </c>
      <c r="J975">
        <f t="shared" si="77"/>
        <v>0.16805358499624976</v>
      </c>
      <c r="K975">
        <f t="shared" si="78"/>
        <v>0.16805358499624976</v>
      </c>
      <c r="L975">
        <f t="shared" si="79"/>
        <v>1.1830000000000001</v>
      </c>
    </row>
    <row r="976" spans="1:12" x14ac:dyDescent="0.15">
      <c r="A976">
        <v>3844809</v>
      </c>
      <c r="B976">
        <v>3.34</v>
      </c>
      <c r="C976">
        <v>73</v>
      </c>
      <c r="D976">
        <v>1108</v>
      </c>
      <c r="E976">
        <v>1112</v>
      </c>
      <c r="F976">
        <v>1113</v>
      </c>
      <c r="G976">
        <v>1112</v>
      </c>
      <c r="H976">
        <f t="shared" si="75"/>
        <v>54754.383333333331</v>
      </c>
      <c r="I976">
        <f t="shared" si="76"/>
        <v>0.18300000000000002</v>
      </c>
      <c r="J976">
        <f t="shared" si="77"/>
        <v>0.16805358499624976</v>
      </c>
      <c r="K976">
        <f t="shared" si="78"/>
        <v>0.16805358499624976</v>
      </c>
      <c r="L976">
        <f t="shared" si="79"/>
        <v>1.1830000000000001</v>
      </c>
    </row>
    <row r="977" spans="1:12" x14ac:dyDescent="0.15">
      <c r="A977">
        <v>3848409</v>
      </c>
      <c r="B977">
        <v>3.33</v>
      </c>
      <c r="C977">
        <v>73</v>
      </c>
      <c r="D977">
        <v>1108</v>
      </c>
      <c r="E977">
        <v>1112</v>
      </c>
      <c r="F977">
        <v>1113</v>
      </c>
      <c r="G977">
        <v>1112</v>
      </c>
      <c r="H977">
        <f t="shared" si="75"/>
        <v>54814.383333333331</v>
      </c>
      <c r="I977">
        <f t="shared" si="76"/>
        <v>0.1835</v>
      </c>
      <c r="J977">
        <f t="shared" si="77"/>
        <v>0.16847614997190158</v>
      </c>
      <c r="K977">
        <f t="shared" si="78"/>
        <v>0.16847614997190158</v>
      </c>
      <c r="L977">
        <f t="shared" si="79"/>
        <v>1.1835</v>
      </c>
    </row>
    <row r="978" spans="1:12" x14ac:dyDescent="0.15">
      <c r="A978">
        <v>3852011</v>
      </c>
      <c r="B978">
        <v>3.33</v>
      </c>
      <c r="C978">
        <v>73</v>
      </c>
      <c r="D978">
        <v>1108</v>
      </c>
      <c r="E978">
        <v>1112</v>
      </c>
      <c r="F978">
        <v>1113</v>
      </c>
      <c r="G978">
        <v>1113</v>
      </c>
      <c r="H978">
        <f t="shared" si="75"/>
        <v>54874.416666666664</v>
      </c>
      <c r="I978">
        <f t="shared" si="76"/>
        <v>0.1835</v>
      </c>
      <c r="J978">
        <f t="shared" si="77"/>
        <v>0.16847614997190158</v>
      </c>
      <c r="K978">
        <f t="shared" si="78"/>
        <v>0.16847614997190158</v>
      </c>
      <c r="L978">
        <f t="shared" si="79"/>
        <v>1.1835</v>
      </c>
    </row>
    <row r="979" spans="1:12" x14ac:dyDescent="0.15">
      <c r="A979">
        <v>3855610</v>
      </c>
      <c r="B979">
        <v>3.33</v>
      </c>
      <c r="C979">
        <v>73</v>
      </c>
      <c r="D979">
        <v>1108</v>
      </c>
      <c r="E979">
        <v>1112</v>
      </c>
      <c r="F979">
        <v>1112</v>
      </c>
      <c r="G979">
        <v>1112</v>
      </c>
      <c r="H979">
        <f t="shared" si="75"/>
        <v>54934.400000000001</v>
      </c>
      <c r="I979">
        <f t="shared" si="76"/>
        <v>0.1835</v>
      </c>
      <c r="J979">
        <f t="shared" si="77"/>
        <v>0.16847614997190158</v>
      </c>
      <c r="K979">
        <f t="shared" si="78"/>
        <v>0.16847614997190158</v>
      </c>
      <c r="L979">
        <f t="shared" si="79"/>
        <v>1.1835</v>
      </c>
    </row>
    <row r="980" spans="1:12" x14ac:dyDescent="0.15">
      <c r="A980">
        <v>3859209</v>
      </c>
      <c r="B980">
        <v>3.32</v>
      </c>
      <c r="C980">
        <v>73</v>
      </c>
      <c r="D980">
        <v>1108</v>
      </c>
      <c r="E980">
        <v>1112</v>
      </c>
      <c r="F980">
        <v>1112</v>
      </c>
      <c r="G980">
        <v>1112</v>
      </c>
      <c r="H980">
        <f t="shared" si="75"/>
        <v>54994.383333333331</v>
      </c>
      <c r="I980">
        <f t="shared" si="76"/>
        <v>0.18400000000000002</v>
      </c>
      <c r="J980">
        <f t="shared" si="77"/>
        <v>0.16889853646181388</v>
      </c>
      <c r="K980">
        <f t="shared" si="78"/>
        <v>0.16889853646181388</v>
      </c>
      <c r="L980">
        <f t="shared" si="79"/>
        <v>1.1839999999999999</v>
      </c>
    </row>
    <row r="981" spans="1:12" x14ac:dyDescent="0.15">
      <c r="A981">
        <v>3862812</v>
      </c>
      <c r="B981">
        <v>3.31</v>
      </c>
      <c r="C981">
        <v>73</v>
      </c>
      <c r="D981">
        <v>1108</v>
      </c>
      <c r="E981">
        <v>1112</v>
      </c>
      <c r="F981">
        <v>1113</v>
      </c>
      <c r="G981">
        <v>1113</v>
      </c>
      <c r="H981">
        <f t="shared" si="75"/>
        <v>55054.433333333334</v>
      </c>
      <c r="I981">
        <f t="shared" si="76"/>
        <v>0.1845</v>
      </c>
      <c r="J981">
        <f t="shared" si="77"/>
        <v>0.16932074461670302</v>
      </c>
      <c r="K981">
        <f t="shared" si="78"/>
        <v>0.16932074461670302</v>
      </c>
      <c r="L981">
        <f t="shared" si="79"/>
        <v>1.1844999999999999</v>
      </c>
    </row>
    <row r="982" spans="1:12" x14ac:dyDescent="0.15">
      <c r="A982">
        <v>3866411</v>
      </c>
      <c r="B982">
        <v>3.31</v>
      </c>
      <c r="C982">
        <v>73</v>
      </c>
      <c r="D982">
        <v>1108</v>
      </c>
      <c r="E982">
        <v>1112</v>
      </c>
      <c r="F982">
        <v>1112</v>
      </c>
      <c r="G982">
        <v>1113</v>
      </c>
      <c r="H982">
        <f t="shared" si="75"/>
        <v>55114.416666666664</v>
      </c>
      <c r="I982">
        <f t="shared" si="76"/>
        <v>0.1845</v>
      </c>
      <c r="J982">
        <f t="shared" si="77"/>
        <v>0.16932074461670302</v>
      </c>
      <c r="K982">
        <f t="shared" si="78"/>
        <v>0.16932074461670302</v>
      </c>
      <c r="L982">
        <f t="shared" si="79"/>
        <v>1.1844999999999999</v>
      </c>
    </row>
    <row r="983" spans="1:12" x14ac:dyDescent="0.15">
      <c r="A983">
        <v>3870010</v>
      </c>
      <c r="B983">
        <v>3.3</v>
      </c>
      <c r="C983">
        <v>73</v>
      </c>
      <c r="D983">
        <v>1108</v>
      </c>
      <c r="E983">
        <v>1112</v>
      </c>
      <c r="F983">
        <v>1113</v>
      </c>
      <c r="G983">
        <v>1113</v>
      </c>
      <c r="H983">
        <f t="shared" si="75"/>
        <v>55174.400000000001</v>
      </c>
      <c r="I983">
        <f t="shared" si="76"/>
        <v>0.18500000000000003</v>
      </c>
      <c r="J983">
        <f t="shared" si="77"/>
        <v>0.16974277458709455</v>
      </c>
      <c r="K983">
        <f t="shared" si="78"/>
        <v>0.16974277458709455</v>
      </c>
      <c r="L983">
        <f t="shared" si="79"/>
        <v>1.1850000000000001</v>
      </c>
    </row>
    <row r="984" spans="1:12" x14ac:dyDescent="0.15">
      <c r="A984">
        <v>3873612</v>
      </c>
      <c r="B984">
        <v>3.3</v>
      </c>
      <c r="C984">
        <v>72</v>
      </c>
      <c r="D984">
        <v>1108</v>
      </c>
      <c r="E984">
        <v>1112</v>
      </c>
      <c r="F984">
        <v>1113</v>
      </c>
      <c r="G984">
        <v>1112</v>
      </c>
      <c r="H984">
        <f t="shared" si="75"/>
        <v>55234.433333333334</v>
      </c>
      <c r="I984">
        <f t="shared" si="76"/>
        <v>0.18500000000000003</v>
      </c>
      <c r="J984">
        <f t="shared" si="77"/>
        <v>0.16974277458709455</v>
      </c>
      <c r="K984">
        <f t="shared" si="78"/>
        <v>0.16974277458709455</v>
      </c>
      <c r="L984">
        <f t="shared" si="79"/>
        <v>1.1850000000000001</v>
      </c>
    </row>
    <row r="985" spans="1:12" x14ac:dyDescent="0.15">
      <c r="A985">
        <v>3877210</v>
      </c>
      <c r="B985">
        <v>3.3</v>
      </c>
      <c r="C985">
        <v>73</v>
      </c>
      <c r="D985">
        <v>1108</v>
      </c>
      <c r="E985">
        <v>1112</v>
      </c>
      <c r="F985">
        <v>1112</v>
      </c>
      <c r="G985">
        <v>1113</v>
      </c>
      <c r="H985">
        <f t="shared" si="75"/>
        <v>55294.400000000001</v>
      </c>
      <c r="I985">
        <f t="shared" si="76"/>
        <v>0.18500000000000003</v>
      </c>
      <c r="J985">
        <f t="shared" si="77"/>
        <v>0.16974277458709455</v>
      </c>
      <c r="K985">
        <f t="shared" si="78"/>
        <v>0.16974277458709455</v>
      </c>
      <c r="L985">
        <f t="shared" si="79"/>
        <v>1.1850000000000001</v>
      </c>
    </row>
    <row r="986" spans="1:12" x14ac:dyDescent="0.15">
      <c r="A986">
        <v>3880814</v>
      </c>
      <c r="B986">
        <v>3.29</v>
      </c>
      <c r="C986">
        <v>73</v>
      </c>
      <c r="D986">
        <v>1108</v>
      </c>
      <c r="E986">
        <v>1112</v>
      </c>
      <c r="F986">
        <v>1113</v>
      </c>
      <c r="G986">
        <v>1112</v>
      </c>
      <c r="H986">
        <f t="shared" si="75"/>
        <v>55354.466666666667</v>
      </c>
      <c r="I986">
        <f t="shared" si="76"/>
        <v>0.1855</v>
      </c>
      <c r="J986">
        <f t="shared" si="77"/>
        <v>0.17016462652332312</v>
      </c>
      <c r="K986">
        <f t="shared" si="78"/>
        <v>0.17016462652332312</v>
      </c>
      <c r="L986">
        <f t="shared" si="79"/>
        <v>1.1855</v>
      </c>
    </row>
    <row r="987" spans="1:12" x14ac:dyDescent="0.15">
      <c r="A987">
        <v>3884413</v>
      </c>
      <c r="B987">
        <v>3.28</v>
      </c>
      <c r="C987">
        <v>73</v>
      </c>
      <c r="D987">
        <v>1108</v>
      </c>
      <c r="E987">
        <v>1112</v>
      </c>
      <c r="F987">
        <v>1112</v>
      </c>
      <c r="G987">
        <v>1112</v>
      </c>
      <c r="H987">
        <f t="shared" si="75"/>
        <v>55414.45</v>
      </c>
      <c r="I987">
        <f t="shared" si="76"/>
        <v>0.18600000000000003</v>
      </c>
      <c r="J987">
        <f t="shared" si="77"/>
        <v>0.17058630057553367</v>
      </c>
      <c r="K987">
        <f t="shared" si="78"/>
        <v>0.17058630057553367</v>
      </c>
      <c r="L987">
        <f t="shared" si="79"/>
        <v>1.1859999999999999</v>
      </c>
    </row>
    <row r="988" spans="1:12" x14ac:dyDescent="0.15">
      <c r="A988">
        <v>3888009</v>
      </c>
      <c r="B988">
        <v>3.28</v>
      </c>
      <c r="C988">
        <v>73</v>
      </c>
      <c r="D988">
        <v>1108</v>
      </c>
      <c r="E988">
        <v>1112</v>
      </c>
      <c r="F988">
        <v>1113</v>
      </c>
      <c r="G988">
        <v>1112</v>
      </c>
      <c r="H988">
        <f t="shared" si="75"/>
        <v>55474.383333333331</v>
      </c>
      <c r="I988">
        <f t="shared" si="76"/>
        <v>0.18600000000000003</v>
      </c>
      <c r="J988">
        <f t="shared" si="77"/>
        <v>0.17058630057553367</v>
      </c>
      <c r="K988">
        <f t="shared" si="78"/>
        <v>0.17058630057553367</v>
      </c>
      <c r="L988">
        <f t="shared" si="79"/>
        <v>1.1859999999999999</v>
      </c>
    </row>
    <row r="989" spans="1:12" x14ac:dyDescent="0.15">
      <c r="A989">
        <v>3891609</v>
      </c>
      <c r="B989">
        <v>3.28</v>
      </c>
      <c r="C989">
        <v>73</v>
      </c>
      <c r="D989">
        <v>1108</v>
      </c>
      <c r="E989">
        <v>1112</v>
      </c>
      <c r="F989">
        <v>1112</v>
      </c>
      <c r="G989">
        <v>1113</v>
      </c>
      <c r="H989">
        <f t="shared" si="75"/>
        <v>55534.383333333331</v>
      </c>
      <c r="I989">
        <f t="shared" si="76"/>
        <v>0.18600000000000003</v>
      </c>
      <c r="J989">
        <f t="shared" si="77"/>
        <v>0.17058630057553367</v>
      </c>
      <c r="K989">
        <f t="shared" si="78"/>
        <v>0.17058630057553367</v>
      </c>
      <c r="L989">
        <f t="shared" si="79"/>
        <v>1.1859999999999999</v>
      </c>
    </row>
    <row r="990" spans="1:12" x14ac:dyDescent="0.15">
      <c r="A990">
        <v>3895211</v>
      </c>
      <c r="B990">
        <v>3.27</v>
      </c>
      <c r="C990">
        <v>73</v>
      </c>
      <c r="D990">
        <v>1108</v>
      </c>
      <c r="E990">
        <v>1112</v>
      </c>
      <c r="F990">
        <v>1112</v>
      </c>
      <c r="G990">
        <v>1113</v>
      </c>
      <c r="H990">
        <f t="shared" si="75"/>
        <v>55594.416666666664</v>
      </c>
      <c r="I990">
        <f t="shared" si="76"/>
        <v>0.1865</v>
      </c>
      <c r="J990">
        <f t="shared" si="77"/>
        <v>0.17100779689368129</v>
      </c>
      <c r="K990">
        <f t="shared" si="78"/>
        <v>0.17100779689368129</v>
      </c>
      <c r="L990">
        <f t="shared" si="79"/>
        <v>1.1865000000000001</v>
      </c>
    </row>
    <row r="991" spans="1:12" x14ac:dyDescent="0.15">
      <c r="A991">
        <v>3898811</v>
      </c>
      <c r="B991">
        <v>3.27</v>
      </c>
      <c r="C991">
        <v>73</v>
      </c>
      <c r="D991">
        <v>1108</v>
      </c>
      <c r="E991">
        <v>1112</v>
      </c>
      <c r="F991">
        <v>1113</v>
      </c>
      <c r="G991">
        <v>1112</v>
      </c>
      <c r="H991">
        <f t="shared" si="75"/>
        <v>55654.416666666664</v>
      </c>
      <c r="I991">
        <f t="shared" si="76"/>
        <v>0.1865</v>
      </c>
      <c r="J991">
        <f t="shared" si="77"/>
        <v>0.17100779689368129</v>
      </c>
      <c r="K991">
        <f t="shared" si="78"/>
        <v>0.17100779689368129</v>
      </c>
      <c r="L991">
        <f t="shared" si="79"/>
        <v>1.1865000000000001</v>
      </c>
    </row>
    <row r="992" spans="1:12" x14ac:dyDescent="0.15">
      <c r="A992">
        <v>3902409</v>
      </c>
      <c r="B992">
        <v>3.27</v>
      </c>
      <c r="C992">
        <v>73</v>
      </c>
      <c r="D992">
        <v>1108</v>
      </c>
      <c r="E992">
        <v>1112</v>
      </c>
      <c r="F992">
        <v>1112</v>
      </c>
      <c r="G992">
        <v>1113</v>
      </c>
      <c r="H992">
        <f t="shared" si="75"/>
        <v>55714.383333333331</v>
      </c>
      <c r="I992">
        <f t="shared" si="76"/>
        <v>0.1865</v>
      </c>
      <c r="J992">
        <f t="shared" si="77"/>
        <v>0.17100779689368129</v>
      </c>
      <c r="K992">
        <f t="shared" si="78"/>
        <v>0.17100779689368129</v>
      </c>
      <c r="L992">
        <f t="shared" si="79"/>
        <v>1.1865000000000001</v>
      </c>
    </row>
    <row r="993" spans="1:12" x14ac:dyDescent="0.15">
      <c r="A993">
        <v>3906015</v>
      </c>
      <c r="B993">
        <v>3.27</v>
      </c>
      <c r="C993">
        <v>73</v>
      </c>
      <c r="D993">
        <v>1108</v>
      </c>
      <c r="E993">
        <v>1112</v>
      </c>
      <c r="F993">
        <v>1113</v>
      </c>
      <c r="G993">
        <v>1113</v>
      </c>
      <c r="H993">
        <f t="shared" si="75"/>
        <v>55774.48333333333</v>
      </c>
      <c r="I993">
        <f t="shared" si="76"/>
        <v>0.1865</v>
      </c>
      <c r="J993">
        <f t="shared" si="77"/>
        <v>0.17100779689368129</v>
      </c>
      <c r="K993">
        <f t="shared" si="78"/>
        <v>0.17100779689368129</v>
      </c>
      <c r="L993">
        <f t="shared" si="79"/>
        <v>1.1865000000000001</v>
      </c>
    </row>
    <row r="994" spans="1:12" x14ac:dyDescent="0.15">
      <c r="A994">
        <v>3909609</v>
      </c>
      <c r="B994">
        <v>3.26</v>
      </c>
      <c r="C994">
        <v>73</v>
      </c>
      <c r="D994">
        <v>1108</v>
      </c>
      <c r="E994">
        <v>1112</v>
      </c>
      <c r="F994">
        <v>1113</v>
      </c>
      <c r="G994">
        <v>1112</v>
      </c>
      <c r="H994">
        <f t="shared" si="75"/>
        <v>55834.383333333331</v>
      </c>
      <c r="I994">
        <f t="shared" si="76"/>
        <v>0.18700000000000003</v>
      </c>
      <c r="J994">
        <f t="shared" si="77"/>
        <v>0.17142911562753102</v>
      </c>
      <c r="K994">
        <f t="shared" si="78"/>
        <v>0.17142911562753102</v>
      </c>
      <c r="L994">
        <f t="shared" si="79"/>
        <v>1.1870000000000001</v>
      </c>
    </row>
    <row r="995" spans="1:12" x14ac:dyDescent="0.15">
      <c r="A995">
        <v>3913209</v>
      </c>
      <c r="B995">
        <v>3.26</v>
      </c>
      <c r="C995">
        <v>73</v>
      </c>
      <c r="D995">
        <v>1108</v>
      </c>
      <c r="E995">
        <v>1112</v>
      </c>
      <c r="F995">
        <v>1112</v>
      </c>
      <c r="G995">
        <v>1113</v>
      </c>
      <c r="H995">
        <f t="shared" si="75"/>
        <v>55894.383333333331</v>
      </c>
      <c r="I995">
        <f t="shared" si="76"/>
        <v>0.18700000000000003</v>
      </c>
      <c r="J995">
        <f t="shared" si="77"/>
        <v>0.17142911562753102</v>
      </c>
      <c r="K995">
        <f t="shared" si="78"/>
        <v>0.17142911562753102</v>
      </c>
      <c r="L995">
        <f t="shared" si="79"/>
        <v>1.1870000000000001</v>
      </c>
    </row>
    <row r="996" spans="1:12" x14ac:dyDescent="0.15">
      <c r="A996">
        <v>3916812</v>
      </c>
      <c r="B996">
        <v>3.25</v>
      </c>
      <c r="C996">
        <v>72</v>
      </c>
      <c r="D996">
        <v>1108</v>
      </c>
      <c r="E996">
        <v>1112</v>
      </c>
      <c r="F996">
        <v>1112</v>
      </c>
      <c r="G996">
        <v>1113</v>
      </c>
      <c r="H996">
        <f t="shared" si="75"/>
        <v>55954.433333333334</v>
      </c>
      <c r="I996">
        <f t="shared" si="76"/>
        <v>0.1875</v>
      </c>
      <c r="J996">
        <f t="shared" si="77"/>
        <v>0.17185025692665923</v>
      </c>
      <c r="K996">
        <f t="shared" si="78"/>
        <v>0.17185025692665923</v>
      </c>
      <c r="L996">
        <f t="shared" si="79"/>
        <v>1.1875</v>
      </c>
    </row>
    <row r="997" spans="1:12" x14ac:dyDescent="0.15">
      <c r="A997">
        <v>3920409</v>
      </c>
      <c r="B997">
        <v>3.25</v>
      </c>
      <c r="C997">
        <v>73</v>
      </c>
      <c r="D997">
        <v>1108</v>
      </c>
      <c r="E997">
        <v>1112</v>
      </c>
      <c r="F997">
        <v>1112</v>
      </c>
      <c r="G997">
        <v>1113</v>
      </c>
      <c r="H997">
        <f t="shared" si="75"/>
        <v>56014.383333333331</v>
      </c>
      <c r="I997">
        <f t="shared" si="76"/>
        <v>0.1875</v>
      </c>
      <c r="J997">
        <f t="shared" si="77"/>
        <v>0.17185025692665923</v>
      </c>
      <c r="K997">
        <f t="shared" si="78"/>
        <v>0.17185025692665923</v>
      </c>
      <c r="L997">
        <f t="shared" si="79"/>
        <v>1.1875</v>
      </c>
    </row>
    <row r="998" spans="1:12" x14ac:dyDescent="0.15">
      <c r="A998">
        <v>3924010</v>
      </c>
      <c r="B998">
        <v>3.24</v>
      </c>
      <c r="C998">
        <v>73</v>
      </c>
      <c r="D998">
        <v>1108</v>
      </c>
      <c r="E998">
        <v>1112</v>
      </c>
      <c r="F998">
        <v>1112</v>
      </c>
      <c r="G998">
        <v>1113</v>
      </c>
      <c r="H998">
        <f t="shared" si="75"/>
        <v>56074.400000000001</v>
      </c>
      <c r="I998">
        <f t="shared" si="76"/>
        <v>0.188</v>
      </c>
      <c r="J998">
        <f t="shared" si="77"/>
        <v>0.17227122094045313</v>
      </c>
      <c r="K998">
        <f t="shared" si="78"/>
        <v>0.17227122094045313</v>
      </c>
      <c r="L998">
        <f t="shared" si="79"/>
        <v>1.1879999999999999</v>
      </c>
    </row>
    <row r="999" spans="1:12" x14ac:dyDescent="0.15">
      <c r="A999">
        <v>3927608</v>
      </c>
      <c r="B999">
        <v>3.24</v>
      </c>
      <c r="C999">
        <v>73</v>
      </c>
      <c r="D999">
        <v>1108</v>
      </c>
      <c r="E999">
        <v>1112</v>
      </c>
      <c r="F999">
        <v>1112</v>
      </c>
      <c r="G999">
        <v>1112</v>
      </c>
      <c r="H999">
        <f t="shared" si="75"/>
        <v>56134.366666666669</v>
      </c>
      <c r="I999">
        <f t="shared" si="76"/>
        <v>0.188</v>
      </c>
      <c r="J999">
        <f t="shared" si="77"/>
        <v>0.17227122094045313</v>
      </c>
      <c r="K999">
        <f t="shared" si="78"/>
        <v>0.17227122094045313</v>
      </c>
      <c r="L999">
        <f t="shared" si="79"/>
        <v>1.1879999999999999</v>
      </c>
    </row>
    <row r="1000" spans="1:12" x14ac:dyDescent="0.15">
      <c r="A1000">
        <v>3931211</v>
      </c>
      <c r="B1000">
        <v>3.24</v>
      </c>
      <c r="C1000">
        <v>73</v>
      </c>
      <c r="D1000">
        <v>1108</v>
      </c>
      <c r="E1000">
        <v>1112</v>
      </c>
      <c r="F1000">
        <v>1112</v>
      </c>
      <c r="G1000">
        <v>1113</v>
      </c>
      <c r="H1000">
        <f t="shared" si="75"/>
        <v>56194.416666666664</v>
      </c>
      <c r="I1000">
        <f t="shared" si="76"/>
        <v>0.188</v>
      </c>
      <c r="J1000">
        <f t="shared" si="77"/>
        <v>0.17227122094045313</v>
      </c>
      <c r="K1000">
        <f t="shared" si="78"/>
        <v>0.17227122094045313</v>
      </c>
      <c r="L1000">
        <f t="shared" si="79"/>
        <v>1.1879999999999999</v>
      </c>
    </row>
    <row r="1001" spans="1:12" x14ac:dyDescent="0.15">
      <c r="A1001">
        <v>3934814</v>
      </c>
      <c r="B1001">
        <v>3.24</v>
      </c>
      <c r="C1001">
        <v>73</v>
      </c>
      <c r="D1001">
        <v>1108</v>
      </c>
      <c r="E1001">
        <v>1112</v>
      </c>
      <c r="F1001">
        <v>1113</v>
      </c>
      <c r="G1001">
        <v>1112</v>
      </c>
      <c r="H1001">
        <f t="shared" si="75"/>
        <v>56254.466666666667</v>
      </c>
      <c r="I1001">
        <f t="shared" si="76"/>
        <v>0.188</v>
      </c>
      <c r="J1001">
        <f t="shared" si="77"/>
        <v>0.17227122094045313</v>
      </c>
      <c r="K1001">
        <f t="shared" si="78"/>
        <v>0.17227122094045313</v>
      </c>
      <c r="L1001">
        <f t="shared" si="79"/>
        <v>1.1879999999999999</v>
      </c>
    </row>
    <row r="1002" spans="1:12" x14ac:dyDescent="0.15">
      <c r="A1002">
        <v>3938408</v>
      </c>
      <c r="B1002">
        <v>3.23</v>
      </c>
      <c r="C1002">
        <v>73</v>
      </c>
      <c r="D1002">
        <v>1108</v>
      </c>
      <c r="E1002">
        <v>1112</v>
      </c>
      <c r="F1002">
        <v>1112</v>
      </c>
      <c r="G1002">
        <v>1112</v>
      </c>
      <c r="H1002">
        <f t="shared" si="75"/>
        <v>56314.366666666669</v>
      </c>
      <c r="I1002">
        <f t="shared" si="76"/>
        <v>0.1885</v>
      </c>
      <c r="J1002">
        <f t="shared" si="77"/>
        <v>0.17269200781811148</v>
      </c>
      <c r="K1002">
        <f t="shared" si="78"/>
        <v>0.17269200781811148</v>
      </c>
      <c r="L1002">
        <f t="shared" si="79"/>
        <v>1.1884999999999999</v>
      </c>
    </row>
    <row r="1003" spans="1:12" x14ac:dyDescent="0.15">
      <c r="A1003">
        <v>3942010</v>
      </c>
      <c r="B1003">
        <v>3.23</v>
      </c>
      <c r="C1003">
        <v>73</v>
      </c>
      <c r="D1003">
        <v>1108</v>
      </c>
      <c r="E1003">
        <v>1112</v>
      </c>
      <c r="F1003">
        <v>1112</v>
      </c>
      <c r="G1003">
        <v>1112</v>
      </c>
      <c r="H1003">
        <f t="shared" si="75"/>
        <v>56374.400000000001</v>
      </c>
      <c r="I1003">
        <f t="shared" si="76"/>
        <v>0.1885</v>
      </c>
      <c r="J1003">
        <f t="shared" si="77"/>
        <v>0.17269200781811148</v>
      </c>
      <c r="K1003">
        <f t="shared" si="78"/>
        <v>0.17269200781811148</v>
      </c>
      <c r="L1003">
        <f t="shared" si="79"/>
        <v>1.1884999999999999</v>
      </c>
    </row>
    <row r="1004" spans="1:12" x14ac:dyDescent="0.15">
      <c r="A1004">
        <v>3945609</v>
      </c>
      <c r="B1004">
        <v>3.22</v>
      </c>
      <c r="C1004">
        <v>73</v>
      </c>
      <c r="D1004">
        <v>1108</v>
      </c>
      <c r="E1004">
        <v>1112</v>
      </c>
      <c r="F1004">
        <v>1113</v>
      </c>
      <c r="G1004">
        <v>1112</v>
      </c>
      <c r="H1004">
        <f t="shared" si="75"/>
        <v>56434.383333333331</v>
      </c>
      <c r="I1004">
        <f t="shared" si="76"/>
        <v>0.189</v>
      </c>
      <c r="J1004">
        <f t="shared" si="77"/>
        <v>0.17311261770864483</v>
      </c>
      <c r="K1004">
        <f t="shared" si="78"/>
        <v>0.17311261770864483</v>
      </c>
      <c r="L1004">
        <f t="shared" si="79"/>
        <v>1.1890000000000001</v>
      </c>
    </row>
    <row r="1005" spans="1:12" x14ac:dyDescent="0.15">
      <c r="A1005">
        <v>3949209</v>
      </c>
      <c r="B1005">
        <v>3.22</v>
      </c>
      <c r="C1005">
        <v>73</v>
      </c>
      <c r="D1005">
        <v>1108</v>
      </c>
      <c r="E1005">
        <v>1112</v>
      </c>
      <c r="F1005">
        <v>1113</v>
      </c>
      <c r="G1005">
        <v>1112</v>
      </c>
      <c r="H1005">
        <f t="shared" si="75"/>
        <v>56494.383333333331</v>
      </c>
      <c r="I1005">
        <f t="shared" si="76"/>
        <v>0.189</v>
      </c>
      <c r="J1005">
        <f t="shared" si="77"/>
        <v>0.17311261770864483</v>
      </c>
      <c r="K1005">
        <f t="shared" si="78"/>
        <v>0.17311261770864483</v>
      </c>
      <c r="L1005">
        <f t="shared" si="79"/>
        <v>1.1890000000000001</v>
      </c>
    </row>
    <row r="1006" spans="1:12" x14ac:dyDescent="0.15">
      <c r="A1006">
        <v>3952811</v>
      </c>
      <c r="B1006">
        <v>3.21</v>
      </c>
      <c r="C1006">
        <v>73</v>
      </c>
      <c r="D1006">
        <v>1108</v>
      </c>
      <c r="E1006">
        <v>1112</v>
      </c>
      <c r="F1006">
        <v>1113</v>
      </c>
      <c r="G1006">
        <v>1112</v>
      </c>
      <c r="H1006">
        <f t="shared" si="75"/>
        <v>56554.416666666664</v>
      </c>
      <c r="I1006">
        <f t="shared" si="76"/>
        <v>0.1895</v>
      </c>
      <c r="J1006">
        <f t="shared" si="77"/>
        <v>0.17353305076087533</v>
      </c>
      <c r="K1006">
        <f t="shared" si="78"/>
        <v>0.17353305076087533</v>
      </c>
      <c r="L1006">
        <f t="shared" si="79"/>
        <v>1.1895</v>
      </c>
    </row>
    <row r="1007" spans="1:12" x14ac:dyDescent="0.15">
      <c r="A1007">
        <v>3956410</v>
      </c>
      <c r="B1007">
        <v>3.21</v>
      </c>
      <c r="C1007">
        <v>73</v>
      </c>
      <c r="D1007">
        <v>1108</v>
      </c>
      <c r="E1007">
        <v>1112</v>
      </c>
      <c r="F1007">
        <v>1112</v>
      </c>
      <c r="G1007">
        <v>1113</v>
      </c>
      <c r="H1007">
        <f t="shared" si="75"/>
        <v>56614.400000000001</v>
      </c>
      <c r="I1007">
        <f t="shared" si="76"/>
        <v>0.1895</v>
      </c>
      <c r="J1007">
        <f t="shared" si="77"/>
        <v>0.17353305076087533</v>
      </c>
      <c r="K1007">
        <f t="shared" si="78"/>
        <v>0.17353305076087533</v>
      </c>
      <c r="L1007">
        <f t="shared" si="79"/>
        <v>1.1895</v>
      </c>
    </row>
    <row r="1008" spans="1:12" x14ac:dyDescent="0.15">
      <c r="A1008">
        <v>3960011</v>
      </c>
      <c r="B1008">
        <v>3.2</v>
      </c>
      <c r="C1008">
        <v>73</v>
      </c>
      <c r="D1008">
        <v>1108</v>
      </c>
      <c r="E1008">
        <v>1112</v>
      </c>
      <c r="F1008">
        <v>1113</v>
      </c>
      <c r="G1008">
        <v>1113</v>
      </c>
      <c r="H1008">
        <f t="shared" si="75"/>
        <v>56674.416666666664</v>
      </c>
      <c r="I1008">
        <f t="shared" si="76"/>
        <v>0.19</v>
      </c>
      <c r="J1008">
        <f t="shared" si="77"/>
        <v>0.17395330712343798</v>
      </c>
      <c r="K1008">
        <f t="shared" si="78"/>
        <v>0.17395330712343798</v>
      </c>
      <c r="L1008">
        <f t="shared" si="79"/>
        <v>1.19</v>
      </c>
    </row>
    <row r="1009" spans="1:12" x14ac:dyDescent="0.15">
      <c r="A1009">
        <v>3963617</v>
      </c>
      <c r="B1009">
        <v>3.19</v>
      </c>
      <c r="C1009">
        <v>73</v>
      </c>
      <c r="D1009">
        <v>1108</v>
      </c>
      <c r="E1009">
        <v>1112</v>
      </c>
      <c r="F1009">
        <v>1113</v>
      </c>
      <c r="G1009">
        <v>1113</v>
      </c>
      <c r="H1009">
        <f t="shared" si="75"/>
        <v>56734.51666666667</v>
      </c>
      <c r="I1009">
        <f t="shared" si="76"/>
        <v>0.1905</v>
      </c>
      <c r="J1009">
        <f t="shared" si="77"/>
        <v>0.17437338694478052</v>
      </c>
      <c r="K1009">
        <f t="shared" si="78"/>
        <v>0.17437338694478052</v>
      </c>
      <c r="L1009">
        <f t="shared" si="79"/>
        <v>1.1905000000000001</v>
      </c>
    </row>
    <row r="1010" spans="1:12" x14ac:dyDescent="0.15">
      <c r="A1010">
        <v>3967209</v>
      </c>
      <c r="B1010">
        <v>3.19</v>
      </c>
      <c r="C1010">
        <v>73</v>
      </c>
      <c r="D1010">
        <v>1108</v>
      </c>
      <c r="E1010">
        <v>1112</v>
      </c>
      <c r="F1010">
        <v>1113</v>
      </c>
      <c r="G1010">
        <v>1113</v>
      </c>
      <c r="H1010">
        <f t="shared" si="75"/>
        <v>56794.383333333331</v>
      </c>
      <c r="I1010">
        <f t="shared" si="76"/>
        <v>0.1905</v>
      </c>
      <c r="J1010">
        <f t="shared" si="77"/>
        <v>0.17437338694478052</v>
      </c>
      <c r="K1010">
        <f t="shared" si="78"/>
        <v>0.17437338694478052</v>
      </c>
      <c r="L1010">
        <f t="shared" si="79"/>
        <v>1.1905000000000001</v>
      </c>
    </row>
    <row r="1011" spans="1:12" x14ac:dyDescent="0.15">
      <c r="A1011">
        <v>3970810</v>
      </c>
      <c r="B1011">
        <v>3.19</v>
      </c>
      <c r="C1011">
        <v>73</v>
      </c>
      <c r="D1011">
        <v>1108</v>
      </c>
      <c r="E1011">
        <v>1112</v>
      </c>
      <c r="F1011">
        <v>1113</v>
      </c>
      <c r="G1011">
        <v>1113</v>
      </c>
      <c r="H1011">
        <f t="shared" si="75"/>
        <v>56854.400000000001</v>
      </c>
      <c r="I1011">
        <f t="shared" si="76"/>
        <v>0.1905</v>
      </c>
      <c r="J1011">
        <f t="shared" si="77"/>
        <v>0.17437338694478052</v>
      </c>
      <c r="K1011">
        <f t="shared" si="78"/>
        <v>0.17437338694478052</v>
      </c>
      <c r="L1011">
        <f t="shared" si="79"/>
        <v>1.1905000000000001</v>
      </c>
    </row>
    <row r="1012" spans="1:12" x14ac:dyDescent="0.15">
      <c r="A1012">
        <v>3974409</v>
      </c>
      <c r="B1012">
        <v>3.18</v>
      </c>
      <c r="C1012">
        <v>73</v>
      </c>
      <c r="D1012">
        <v>1108</v>
      </c>
      <c r="E1012">
        <v>1112</v>
      </c>
      <c r="F1012">
        <v>1113</v>
      </c>
      <c r="G1012">
        <v>1113</v>
      </c>
      <c r="H1012">
        <f t="shared" si="75"/>
        <v>56914.383333333331</v>
      </c>
      <c r="I1012">
        <f t="shared" si="76"/>
        <v>0.191</v>
      </c>
      <c r="J1012">
        <f t="shared" si="77"/>
        <v>0.1747932903731631</v>
      </c>
      <c r="K1012">
        <f t="shared" si="78"/>
        <v>0.1747932903731631</v>
      </c>
      <c r="L1012">
        <f t="shared" si="79"/>
        <v>1.1910000000000001</v>
      </c>
    </row>
    <row r="1013" spans="1:12" x14ac:dyDescent="0.15">
      <c r="A1013">
        <v>3978008</v>
      </c>
      <c r="B1013">
        <v>3.18</v>
      </c>
      <c r="C1013">
        <v>73</v>
      </c>
      <c r="D1013">
        <v>1108</v>
      </c>
      <c r="E1013">
        <v>1112</v>
      </c>
      <c r="F1013">
        <v>1113</v>
      </c>
      <c r="G1013">
        <v>1113</v>
      </c>
      <c r="H1013">
        <f t="shared" si="75"/>
        <v>56974.366666666669</v>
      </c>
      <c r="I1013">
        <f t="shared" si="76"/>
        <v>0.191</v>
      </c>
      <c r="J1013">
        <f t="shared" si="77"/>
        <v>0.1747932903731631</v>
      </c>
      <c r="K1013">
        <f t="shared" si="78"/>
        <v>0.1747932903731631</v>
      </c>
      <c r="L1013">
        <f t="shared" si="79"/>
        <v>1.1910000000000001</v>
      </c>
    </row>
    <row r="1014" spans="1:12" x14ac:dyDescent="0.15">
      <c r="A1014">
        <v>3981608</v>
      </c>
      <c r="B1014">
        <v>3.17</v>
      </c>
      <c r="C1014">
        <v>73</v>
      </c>
      <c r="D1014">
        <v>1108</v>
      </c>
      <c r="E1014">
        <v>1112</v>
      </c>
      <c r="F1014">
        <v>1113</v>
      </c>
      <c r="G1014">
        <v>1113</v>
      </c>
      <c r="H1014">
        <f t="shared" si="75"/>
        <v>57034.366666666669</v>
      </c>
      <c r="I1014">
        <f t="shared" si="76"/>
        <v>0.1915</v>
      </c>
      <c r="J1014">
        <f t="shared" si="77"/>
        <v>0.17521301755665977</v>
      </c>
      <c r="K1014">
        <f t="shared" si="78"/>
        <v>0.17521301755665977</v>
      </c>
      <c r="L1014">
        <f t="shared" si="79"/>
        <v>1.1915</v>
      </c>
    </row>
    <row r="1015" spans="1:12" x14ac:dyDescent="0.15">
      <c r="A1015">
        <v>3985214</v>
      </c>
      <c r="B1015">
        <v>3.17</v>
      </c>
      <c r="C1015">
        <v>73</v>
      </c>
      <c r="D1015">
        <v>1108</v>
      </c>
      <c r="E1015">
        <v>1112</v>
      </c>
      <c r="F1015">
        <v>1113</v>
      </c>
      <c r="G1015">
        <v>1113</v>
      </c>
      <c r="H1015">
        <f t="shared" si="75"/>
        <v>57094.466666666667</v>
      </c>
      <c r="I1015">
        <f t="shared" si="76"/>
        <v>0.1915</v>
      </c>
      <c r="J1015">
        <f t="shared" si="77"/>
        <v>0.17521301755665977</v>
      </c>
      <c r="K1015">
        <f t="shared" si="78"/>
        <v>0.17521301755665977</v>
      </c>
      <c r="L1015">
        <f t="shared" si="79"/>
        <v>1.1915</v>
      </c>
    </row>
    <row r="1016" spans="1:12" x14ac:dyDescent="0.15">
      <c r="A1016">
        <v>3988809</v>
      </c>
      <c r="B1016">
        <v>3.17</v>
      </c>
      <c r="C1016">
        <v>73</v>
      </c>
      <c r="D1016">
        <v>1108</v>
      </c>
      <c r="E1016">
        <v>1112</v>
      </c>
      <c r="F1016">
        <v>1113</v>
      </c>
      <c r="G1016">
        <v>1113</v>
      </c>
      <c r="H1016">
        <f t="shared" si="75"/>
        <v>57154.383333333331</v>
      </c>
      <c r="I1016">
        <f t="shared" si="76"/>
        <v>0.1915</v>
      </c>
      <c r="J1016">
        <f t="shared" si="77"/>
        <v>0.17521301755665977</v>
      </c>
      <c r="K1016">
        <f t="shared" si="78"/>
        <v>0.17521301755665977</v>
      </c>
      <c r="L1016">
        <f t="shared" si="79"/>
        <v>1.1915</v>
      </c>
    </row>
    <row r="1017" spans="1:12" x14ac:dyDescent="0.15">
      <c r="A1017">
        <v>3992410</v>
      </c>
      <c r="B1017">
        <v>3.16</v>
      </c>
      <c r="C1017">
        <v>73</v>
      </c>
      <c r="D1017">
        <v>1108</v>
      </c>
      <c r="E1017">
        <v>1112</v>
      </c>
      <c r="F1017">
        <v>1113</v>
      </c>
      <c r="G1017">
        <v>1113</v>
      </c>
      <c r="H1017">
        <f t="shared" si="75"/>
        <v>57214.400000000001</v>
      </c>
      <c r="I1017">
        <f t="shared" si="76"/>
        <v>0.192</v>
      </c>
      <c r="J1017">
        <f t="shared" si="77"/>
        <v>0.17563256864315796</v>
      </c>
      <c r="K1017">
        <f t="shared" si="78"/>
        <v>0.17563256864315796</v>
      </c>
      <c r="L1017">
        <f t="shared" si="79"/>
        <v>1.1919999999999999</v>
      </c>
    </row>
    <row r="1018" spans="1:12" x14ac:dyDescent="0.15">
      <c r="A1018">
        <v>3996012</v>
      </c>
      <c r="B1018">
        <v>3.16</v>
      </c>
      <c r="C1018">
        <v>73</v>
      </c>
      <c r="D1018">
        <v>1108</v>
      </c>
      <c r="E1018">
        <v>1112</v>
      </c>
      <c r="F1018">
        <v>1113</v>
      </c>
      <c r="G1018">
        <v>1113</v>
      </c>
      <c r="H1018">
        <f t="shared" si="75"/>
        <v>57274.433333333334</v>
      </c>
      <c r="I1018">
        <f t="shared" si="76"/>
        <v>0.192</v>
      </c>
      <c r="J1018">
        <f t="shared" si="77"/>
        <v>0.17563256864315796</v>
      </c>
      <c r="K1018">
        <f t="shared" si="78"/>
        <v>0.17563256864315796</v>
      </c>
      <c r="L1018">
        <f t="shared" si="79"/>
        <v>1.1919999999999999</v>
      </c>
    </row>
    <row r="1019" spans="1:12" x14ac:dyDescent="0.15">
      <c r="A1019">
        <v>3999613</v>
      </c>
      <c r="B1019">
        <v>3.15</v>
      </c>
      <c r="C1019">
        <v>73</v>
      </c>
      <c r="D1019">
        <v>1108</v>
      </c>
      <c r="E1019">
        <v>1112</v>
      </c>
      <c r="F1019">
        <v>1113</v>
      </c>
      <c r="G1019">
        <v>1113</v>
      </c>
      <c r="H1019">
        <f t="shared" si="75"/>
        <v>57334.45</v>
      </c>
      <c r="I1019">
        <f t="shared" si="76"/>
        <v>0.1925</v>
      </c>
      <c r="J1019">
        <f t="shared" si="77"/>
        <v>0.17605194378035913</v>
      </c>
      <c r="K1019">
        <f t="shared" si="78"/>
        <v>0.17605194378035913</v>
      </c>
      <c r="L1019">
        <f t="shared" si="79"/>
        <v>1.1924999999999999</v>
      </c>
    </row>
    <row r="1020" spans="1:12" x14ac:dyDescent="0.15">
      <c r="A1020">
        <v>4003210</v>
      </c>
      <c r="B1020">
        <v>3.15</v>
      </c>
      <c r="C1020">
        <v>73</v>
      </c>
      <c r="D1020">
        <v>1108</v>
      </c>
      <c r="E1020">
        <v>1112</v>
      </c>
      <c r="F1020">
        <v>1113</v>
      </c>
      <c r="G1020">
        <v>1113</v>
      </c>
      <c r="H1020">
        <f t="shared" si="75"/>
        <v>57394.400000000001</v>
      </c>
      <c r="I1020">
        <f t="shared" si="76"/>
        <v>0.1925</v>
      </c>
      <c r="J1020">
        <f t="shared" si="77"/>
        <v>0.17605194378035913</v>
      </c>
      <c r="K1020">
        <f t="shared" si="78"/>
        <v>0.17605194378035913</v>
      </c>
      <c r="L1020">
        <f t="shared" si="79"/>
        <v>1.1924999999999999</v>
      </c>
    </row>
    <row r="1021" spans="1:12" x14ac:dyDescent="0.15">
      <c r="A1021">
        <v>4006808</v>
      </c>
      <c r="B1021">
        <v>3.15</v>
      </c>
      <c r="C1021">
        <v>73</v>
      </c>
      <c r="D1021">
        <v>1108</v>
      </c>
      <c r="E1021">
        <v>1112</v>
      </c>
      <c r="F1021">
        <v>1113</v>
      </c>
      <c r="G1021">
        <v>1113</v>
      </c>
      <c r="H1021">
        <f t="shared" si="75"/>
        <v>57454.366666666669</v>
      </c>
      <c r="I1021">
        <f t="shared" si="76"/>
        <v>0.1925</v>
      </c>
      <c r="J1021">
        <f t="shared" si="77"/>
        <v>0.17605194378035913</v>
      </c>
      <c r="K1021">
        <f t="shared" si="78"/>
        <v>0.17605194378035913</v>
      </c>
      <c r="L1021">
        <f t="shared" si="79"/>
        <v>1.1924999999999999</v>
      </c>
    </row>
    <row r="1022" spans="1:12" x14ac:dyDescent="0.15">
      <c r="A1022">
        <v>4010412</v>
      </c>
      <c r="B1022">
        <v>3.14</v>
      </c>
      <c r="C1022">
        <v>73</v>
      </c>
      <c r="D1022">
        <v>1108</v>
      </c>
      <c r="E1022">
        <v>1112</v>
      </c>
      <c r="F1022">
        <v>1113</v>
      </c>
      <c r="G1022">
        <v>1113</v>
      </c>
      <c r="H1022">
        <f t="shared" si="75"/>
        <v>57514.433333333334</v>
      </c>
      <c r="I1022">
        <f t="shared" si="76"/>
        <v>0.193</v>
      </c>
      <c r="J1022">
        <f t="shared" si="77"/>
        <v>0.17647114311577911</v>
      </c>
      <c r="K1022">
        <f t="shared" si="78"/>
        <v>0.17647114311577911</v>
      </c>
      <c r="L1022">
        <f t="shared" si="79"/>
        <v>1.1930000000000001</v>
      </c>
    </row>
    <row r="1023" spans="1:12" x14ac:dyDescent="0.15">
      <c r="A1023">
        <v>4014009</v>
      </c>
      <c r="B1023">
        <v>3.14</v>
      </c>
      <c r="C1023">
        <v>73</v>
      </c>
      <c r="D1023">
        <v>1108</v>
      </c>
      <c r="E1023">
        <v>1112</v>
      </c>
      <c r="F1023">
        <v>1113</v>
      </c>
      <c r="G1023">
        <v>1113</v>
      </c>
      <c r="H1023">
        <f t="shared" si="75"/>
        <v>57574.383333333331</v>
      </c>
      <c r="I1023">
        <f t="shared" si="76"/>
        <v>0.193</v>
      </c>
      <c r="J1023">
        <f t="shared" si="77"/>
        <v>0.17647114311577911</v>
      </c>
      <c r="K1023">
        <f t="shared" si="78"/>
        <v>0.17647114311577911</v>
      </c>
      <c r="L1023">
        <f t="shared" si="79"/>
        <v>1.1930000000000001</v>
      </c>
    </row>
    <row r="1024" spans="1:12" x14ac:dyDescent="0.15">
      <c r="A1024">
        <v>4017611</v>
      </c>
      <c r="B1024">
        <v>3.13</v>
      </c>
      <c r="C1024">
        <v>73</v>
      </c>
      <c r="D1024">
        <v>1108</v>
      </c>
      <c r="E1024">
        <v>1112</v>
      </c>
      <c r="F1024">
        <v>1113</v>
      </c>
      <c r="G1024">
        <v>1113</v>
      </c>
      <c r="H1024">
        <f t="shared" si="75"/>
        <v>57634.416666666664</v>
      </c>
      <c r="I1024">
        <f t="shared" si="76"/>
        <v>0.19350000000000001</v>
      </c>
      <c r="J1024">
        <f t="shared" si="77"/>
        <v>0.17689016679674774</v>
      </c>
      <c r="K1024">
        <f t="shared" si="78"/>
        <v>0.17689016679674774</v>
      </c>
      <c r="L1024">
        <f t="shared" si="79"/>
        <v>1.1935</v>
      </c>
    </row>
    <row r="1025" spans="1:12" x14ac:dyDescent="0.15">
      <c r="A1025">
        <v>4021209</v>
      </c>
      <c r="B1025">
        <v>3.1280000000000001</v>
      </c>
      <c r="C1025">
        <v>73</v>
      </c>
      <c r="D1025">
        <v>1108</v>
      </c>
      <c r="E1025">
        <v>1112</v>
      </c>
      <c r="F1025">
        <v>1113</v>
      </c>
      <c r="G1025">
        <v>1113</v>
      </c>
      <c r="H1025">
        <f t="shared" si="75"/>
        <v>57694.383333333331</v>
      </c>
      <c r="I1025">
        <f t="shared" si="76"/>
        <v>0.19359999999999999</v>
      </c>
      <c r="J1025">
        <f t="shared" si="77"/>
        <v>0.17697395046735934</v>
      </c>
      <c r="K1025">
        <f t="shared" si="78"/>
        <v>0.17697395046735934</v>
      </c>
      <c r="L1025">
        <f t="shared" si="79"/>
        <v>1.1936</v>
      </c>
    </row>
    <row r="1026" spans="1:12" x14ac:dyDescent="0.15">
      <c r="A1026">
        <v>4024809</v>
      </c>
      <c r="B1026">
        <v>3.12</v>
      </c>
      <c r="C1026">
        <v>73</v>
      </c>
      <c r="D1026">
        <v>1108</v>
      </c>
      <c r="E1026">
        <v>1112</v>
      </c>
      <c r="F1026">
        <v>1113</v>
      </c>
      <c r="G1026">
        <v>1113</v>
      </c>
      <c r="H1026">
        <f t="shared" ref="H1026:H1089" si="80">(A1026-$A$6)/60</f>
        <v>57754.383333333331</v>
      </c>
      <c r="I1026">
        <f t="shared" ref="I1026:I1089" si="81">(7-B1026)*0.05/1</f>
        <v>0.19400000000000001</v>
      </c>
      <c r="J1026">
        <f t="shared" ref="J1026:J1089" si="82">LN(1+I1026)</f>
        <v>0.17730901497041029</v>
      </c>
      <c r="K1026">
        <f t="shared" ref="K1026:K1089" si="83">J1026</f>
        <v>0.17730901497041029</v>
      </c>
      <c r="L1026">
        <f t="shared" ref="L1026:L1089" si="84">1+I1026</f>
        <v>1.194</v>
      </c>
    </row>
    <row r="1027" spans="1:12" x14ac:dyDescent="0.15">
      <c r="A1027">
        <v>4028409</v>
      </c>
      <c r="B1027">
        <v>3.1160000000000001</v>
      </c>
      <c r="C1027">
        <v>73</v>
      </c>
      <c r="D1027">
        <v>1108</v>
      </c>
      <c r="E1027">
        <v>1112</v>
      </c>
      <c r="F1027">
        <v>1113</v>
      </c>
      <c r="G1027">
        <v>1113</v>
      </c>
      <c r="H1027">
        <f t="shared" si="80"/>
        <v>57814.383333333331</v>
      </c>
      <c r="I1027">
        <f t="shared" si="81"/>
        <v>0.19420000000000001</v>
      </c>
      <c r="J1027">
        <f t="shared" si="82"/>
        <v>0.17747650513075494</v>
      </c>
      <c r="K1027">
        <f t="shared" si="83"/>
        <v>0.17747650513075494</v>
      </c>
      <c r="L1027">
        <f t="shared" si="84"/>
        <v>1.1941999999999999</v>
      </c>
    </row>
    <row r="1028" spans="1:12" x14ac:dyDescent="0.15">
      <c r="A1028">
        <v>4032012</v>
      </c>
      <c r="B1028">
        <v>3.1120000000000001</v>
      </c>
      <c r="C1028">
        <v>73</v>
      </c>
      <c r="D1028">
        <v>1108</v>
      </c>
      <c r="E1028">
        <v>1112</v>
      </c>
      <c r="F1028">
        <v>1113</v>
      </c>
      <c r="G1028">
        <v>1113</v>
      </c>
      <c r="H1028">
        <f t="shared" si="80"/>
        <v>57874.433333333334</v>
      </c>
      <c r="I1028">
        <f t="shared" si="81"/>
        <v>0.19440000000000002</v>
      </c>
      <c r="J1028">
        <f t="shared" si="82"/>
        <v>0.17764396724284351</v>
      </c>
      <c r="K1028">
        <f t="shared" si="83"/>
        <v>0.17764396724284351</v>
      </c>
      <c r="L1028">
        <f t="shared" si="84"/>
        <v>1.1943999999999999</v>
      </c>
    </row>
    <row r="1029" spans="1:12" x14ac:dyDescent="0.15">
      <c r="A1029">
        <v>4035609</v>
      </c>
      <c r="B1029">
        <v>3.11</v>
      </c>
      <c r="C1029">
        <v>72</v>
      </c>
      <c r="D1029">
        <v>1108</v>
      </c>
      <c r="E1029">
        <v>1112</v>
      </c>
      <c r="F1029">
        <v>1113</v>
      </c>
      <c r="G1029">
        <v>1112</v>
      </c>
      <c r="H1029">
        <f t="shared" si="80"/>
        <v>57934.383333333331</v>
      </c>
      <c r="I1029">
        <f t="shared" si="81"/>
        <v>0.19450000000000001</v>
      </c>
      <c r="J1029">
        <f t="shared" si="82"/>
        <v>0.17772768778372727</v>
      </c>
      <c r="K1029">
        <f t="shared" si="83"/>
        <v>0.17772768778372727</v>
      </c>
      <c r="L1029">
        <f t="shared" si="84"/>
        <v>1.1945000000000001</v>
      </c>
    </row>
    <row r="1030" spans="1:12" x14ac:dyDescent="0.15">
      <c r="A1030">
        <v>4039210</v>
      </c>
      <c r="B1030">
        <v>3.0979999999999999</v>
      </c>
      <c r="C1030">
        <v>73</v>
      </c>
      <c r="D1030">
        <v>1108</v>
      </c>
      <c r="E1030">
        <v>1112</v>
      </c>
      <c r="F1030">
        <v>1113</v>
      </c>
      <c r="G1030">
        <v>1113</v>
      </c>
      <c r="H1030">
        <f t="shared" si="80"/>
        <v>57994.400000000001</v>
      </c>
      <c r="I1030">
        <f t="shared" si="81"/>
        <v>0.19510000000000002</v>
      </c>
      <c r="J1030">
        <f t="shared" si="82"/>
        <v>0.17822986389069828</v>
      </c>
      <c r="K1030">
        <f t="shared" si="83"/>
        <v>0.17822986389069828</v>
      </c>
      <c r="L1030">
        <f t="shared" si="84"/>
        <v>1.1951000000000001</v>
      </c>
    </row>
    <row r="1031" spans="1:12" x14ac:dyDescent="0.15">
      <c r="A1031">
        <v>4042811</v>
      </c>
      <c r="B1031">
        <v>3.1059999999999999</v>
      </c>
      <c r="C1031">
        <v>73</v>
      </c>
      <c r="D1031">
        <v>1108</v>
      </c>
      <c r="E1031">
        <v>1112</v>
      </c>
      <c r="F1031">
        <v>1113</v>
      </c>
      <c r="G1031">
        <v>1113</v>
      </c>
      <c r="H1031">
        <f t="shared" si="80"/>
        <v>58054.416666666664</v>
      </c>
      <c r="I1031">
        <f t="shared" si="81"/>
        <v>0.19470000000000001</v>
      </c>
      <c r="J1031">
        <f t="shared" si="82"/>
        <v>0.17789510784104112</v>
      </c>
      <c r="K1031">
        <f t="shared" si="83"/>
        <v>0.17789510784104112</v>
      </c>
      <c r="L1031">
        <f t="shared" si="84"/>
        <v>1.1947000000000001</v>
      </c>
    </row>
    <row r="1032" spans="1:12" x14ac:dyDescent="0.15">
      <c r="A1032">
        <v>4046408</v>
      </c>
      <c r="B1032">
        <v>3.0910000000000002</v>
      </c>
      <c r="C1032">
        <v>73</v>
      </c>
      <c r="D1032">
        <v>1108</v>
      </c>
      <c r="E1032">
        <v>1112</v>
      </c>
      <c r="F1032">
        <v>1113</v>
      </c>
      <c r="G1032">
        <v>1113</v>
      </c>
      <c r="H1032">
        <f t="shared" si="80"/>
        <v>58114.366666666669</v>
      </c>
      <c r="I1032">
        <f t="shared" si="81"/>
        <v>0.19545000000000001</v>
      </c>
      <c r="J1032">
        <f t="shared" si="82"/>
        <v>0.17852268353680562</v>
      </c>
      <c r="K1032">
        <f t="shared" si="83"/>
        <v>0.17852268353680562</v>
      </c>
      <c r="L1032">
        <f t="shared" si="84"/>
        <v>1.1954500000000001</v>
      </c>
    </row>
    <row r="1033" spans="1:12" x14ac:dyDescent="0.15">
      <c r="A1033">
        <v>4050009</v>
      </c>
      <c r="B1033">
        <v>3.0939999999999999</v>
      </c>
      <c r="C1033">
        <v>73</v>
      </c>
      <c r="D1033">
        <v>1108</v>
      </c>
      <c r="E1033">
        <v>1112</v>
      </c>
      <c r="F1033">
        <v>1113</v>
      </c>
      <c r="G1033">
        <v>1113</v>
      </c>
      <c r="H1033">
        <f t="shared" si="80"/>
        <v>58174.383333333331</v>
      </c>
      <c r="I1033">
        <f t="shared" si="81"/>
        <v>0.19530000000000003</v>
      </c>
      <c r="J1033">
        <f t="shared" si="82"/>
        <v>0.17839719990179825</v>
      </c>
      <c r="K1033">
        <f t="shared" si="83"/>
        <v>0.17839719990179825</v>
      </c>
      <c r="L1033">
        <f t="shared" si="84"/>
        <v>1.1953</v>
      </c>
    </row>
    <row r="1034" spans="1:12" x14ac:dyDescent="0.15">
      <c r="A1034">
        <v>4053615</v>
      </c>
      <c r="B1034">
        <v>3.0859999999999999</v>
      </c>
      <c r="C1034">
        <v>73</v>
      </c>
      <c r="D1034">
        <v>1108</v>
      </c>
      <c r="E1034">
        <v>1112</v>
      </c>
      <c r="F1034">
        <v>1113</v>
      </c>
      <c r="G1034">
        <v>1113</v>
      </c>
      <c r="H1034">
        <f t="shared" si="80"/>
        <v>58234.48333333333</v>
      </c>
      <c r="I1034">
        <f t="shared" si="81"/>
        <v>0.19570000000000001</v>
      </c>
      <c r="J1034">
        <f t="shared" si="82"/>
        <v>0.17873178794339725</v>
      </c>
      <c r="K1034">
        <f t="shared" si="83"/>
        <v>0.17873178794339725</v>
      </c>
      <c r="L1034">
        <f t="shared" si="84"/>
        <v>1.1957</v>
      </c>
    </row>
    <row r="1035" spans="1:12" x14ac:dyDescent="0.15">
      <c r="A1035">
        <v>4057210</v>
      </c>
      <c r="B1035">
        <v>3.0830000000000002</v>
      </c>
      <c r="C1035">
        <v>73</v>
      </c>
      <c r="D1035">
        <v>1108</v>
      </c>
      <c r="E1035">
        <v>1112</v>
      </c>
      <c r="F1035">
        <v>1113</v>
      </c>
      <c r="G1035">
        <v>1113</v>
      </c>
      <c r="H1035">
        <f t="shared" si="80"/>
        <v>58294.400000000001</v>
      </c>
      <c r="I1035">
        <f t="shared" si="81"/>
        <v>0.19585</v>
      </c>
      <c r="J1035">
        <f t="shared" si="82"/>
        <v>0.17885722960273681</v>
      </c>
      <c r="K1035">
        <f t="shared" si="83"/>
        <v>0.17885722960273681</v>
      </c>
      <c r="L1035">
        <f t="shared" si="84"/>
        <v>1.1958500000000001</v>
      </c>
    </row>
    <row r="1036" spans="1:12" x14ac:dyDescent="0.15">
      <c r="A1036">
        <v>4060810</v>
      </c>
      <c r="B1036">
        <v>3.0750000000000002</v>
      </c>
      <c r="C1036">
        <v>73</v>
      </c>
      <c r="D1036">
        <v>1108</v>
      </c>
      <c r="E1036">
        <v>1112</v>
      </c>
      <c r="F1036">
        <v>1113</v>
      </c>
      <c r="G1036">
        <v>1112</v>
      </c>
      <c r="H1036">
        <f t="shared" si="80"/>
        <v>58354.400000000001</v>
      </c>
      <c r="I1036">
        <f t="shared" si="81"/>
        <v>0.19625000000000001</v>
      </c>
      <c r="J1036">
        <f t="shared" si="82"/>
        <v>0.17919166378502699</v>
      </c>
      <c r="K1036">
        <f t="shared" si="83"/>
        <v>0.17919166378502699</v>
      </c>
      <c r="L1036">
        <f t="shared" si="84"/>
        <v>1.19625</v>
      </c>
    </row>
    <row r="1037" spans="1:12" x14ac:dyDescent="0.15">
      <c r="A1037">
        <v>4064414</v>
      </c>
      <c r="B1037">
        <v>3.0720000000000001</v>
      </c>
      <c r="C1037">
        <v>73</v>
      </c>
      <c r="D1037">
        <v>1108</v>
      </c>
      <c r="E1037">
        <v>1112</v>
      </c>
      <c r="F1037">
        <v>1113</v>
      </c>
      <c r="G1037">
        <v>1113</v>
      </c>
      <c r="H1037">
        <f t="shared" si="80"/>
        <v>58414.466666666667</v>
      </c>
      <c r="I1037">
        <f t="shared" si="81"/>
        <v>0.19640000000000002</v>
      </c>
      <c r="J1037">
        <f t="shared" si="82"/>
        <v>0.17931704777365601</v>
      </c>
      <c r="K1037">
        <f t="shared" si="83"/>
        <v>0.17931704777365601</v>
      </c>
      <c r="L1037">
        <f t="shared" si="84"/>
        <v>1.1964000000000001</v>
      </c>
    </row>
    <row r="1038" spans="1:12" x14ac:dyDescent="0.15">
      <c r="A1038">
        <v>4068008</v>
      </c>
      <c r="B1038">
        <v>3.0659999999999998</v>
      </c>
      <c r="C1038">
        <v>73</v>
      </c>
      <c r="D1038">
        <v>1108</v>
      </c>
      <c r="E1038">
        <v>1112</v>
      </c>
      <c r="F1038">
        <v>1113</v>
      </c>
      <c r="G1038">
        <v>1113</v>
      </c>
      <c r="H1038">
        <f t="shared" si="80"/>
        <v>58474.366666666669</v>
      </c>
      <c r="I1038">
        <f t="shared" si="81"/>
        <v>0.19670000000000001</v>
      </c>
      <c r="J1038">
        <f t="shared" si="82"/>
        <v>0.17956776859733367</v>
      </c>
      <c r="K1038">
        <f t="shared" si="83"/>
        <v>0.17956776859733367</v>
      </c>
      <c r="L1038">
        <f t="shared" si="84"/>
        <v>1.1967000000000001</v>
      </c>
    </row>
    <row r="1039" spans="1:12" x14ac:dyDescent="0.15">
      <c r="A1039">
        <v>4071608</v>
      </c>
      <c r="B1039">
        <v>3.0640000000000001</v>
      </c>
      <c r="C1039">
        <v>73</v>
      </c>
      <c r="D1039">
        <v>1108</v>
      </c>
      <c r="E1039">
        <v>1112</v>
      </c>
      <c r="F1039">
        <v>1113</v>
      </c>
      <c r="G1039">
        <v>1112</v>
      </c>
      <c r="H1039">
        <f t="shared" si="80"/>
        <v>58534.366666666669</v>
      </c>
      <c r="I1039">
        <f t="shared" si="81"/>
        <v>0.1968</v>
      </c>
      <c r="J1039">
        <f t="shared" si="82"/>
        <v>0.17965132823807581</v>
      </c>
      <c r="K1039">
        <f t="shared" si="83"/>
        <v>0.17965132823807581</v>
      </c>
      <c r="L1039">
        <f t="shared" si="84"/>
        <v>1.1968000000000001</v>
      </c>
    </row>
    <row r="1040" spans="1:12" x14ac:dyDescent="0.15">
      <c r="A1040">
        <v>4075211</v>
      </c>
      <c r="B1040">
        <v>3.06</v>
      </c>
      <c r="C1040">
        <v>73</v>
      </c>
      <c r="D1040">
        <v>1108</v>
      </c>
      <c r="E1040">
        <v>1112</v>
      </c>
      <c r="F1040">
        <v>1112</v>
      </c>
      <c r="G1040">
        <v>1112</v>
      </c>
      <c r="H1040">
        <f t="shared" si="80"/>
        <v>58594.416666666664</v>
      </c>
      <c r="I1040">
        <f t="shared" si="81"/>
        <v>0.19700000000000001</v>
      </c>
      <c r="J1040">
        <f t="shared" si="82"/>
        <v>0.17981842657583616</v>
      </c>
      <c r="K1040">
        <f t="shared" si="83"/>
        <v>0.17981842657583616</v>
      </c>
      <c r="L1040">
        <f t="shared" si="84"/>
        <v>1.1970000000000001</v>
      </c>
    </row>
    <row r="1041" spans="1:12" x14ac:dyDescent="0.15">
      <c r="A1041">
        <v>4078810</v>
      </c>
      <c r="B1041">
        <v>3.0489999999999999</v>
      </c>
      <c r="C1041">
        <v>73</v>
      </c>
      <c r="D1041">
        <v>1108</v>
      </c>
      <c r="E1041">
        <v>1112</v>
      </c>
      <c r="F1041">
        <v>1113</v>
      </c>
      <c r="G1041">
        <v>1113</v>
      </c>
      <c r="H1041">
        <f t="shared" si="80"/>
        <v>58654.400000000001</v>
      </c>
      <c r="I1041">
        <f t="shared" si="81"/>
        <v>0.19755</v>
      </c>
      <c r="J1041">
        <f t="shared" si="82"/>
        <v>0.1802778030847185</v>
      </c>
      <c r="K1041">
        <f t="shared" si="83"/>
        <v>0.1802778030847185</v>
      </c>
      <c r="L1041">
        <f t="shared" si="84"/>
        <v>1.1975500000000001</v>
      </c>
    </row>
    <row r="1042" spans="1:12" x14ac:dyDescent="0.15">
      <c r="A1042">
        <v>4082410</v>
      </c>
      <c r="B1042">
        <v>3.0470000000000002</v>
      </c>
      <c r="C1042">
        <v>73</v>
      </c>
      <c r="D1042">
        <v>1108</v>
      </c>
      <c r="E1042">
        <v>1112</v>
      </c>
      <c r="F1042">
        <v>1113</v>
      </c>
      <c r="G1042">
        <v>1113</v>
      </c>
      <c r="H1042">
        <f t="shared" si="80"/>
        <v>58714.400000000001</v>
      </c>
      <c r="I1042">
        <f t="shared" si="81"/>
        <v>0.19764999999999999</v>
      </c>
      <c r="J1042">
        <f t="shared" si="82"/>
        <v>0.18036130341876816</v>
      </c>
      <c r="K1042">
        <f t="shared" si="83"/>
        <v>0.18036130341876816</v>
      </c>
      <c r="L1042">
        <f t="shared" si="84"/>
        <v>1.1976499999999999</v>
      </c>
    </row>
    <row r="1043" spans="1:12" x14ac:dyDescent="0.15">
      <c r="A1043">
        <v>4086009</v>
      </c>
      <c r="B1043">
        <v>3.036</v>
      </c>
      <c r="C1043">
        <v>73</v>
      </c>
      <c r="D1043">
        <v>1108</v>
      </c>
      <c r="E1043">
        <v>1112</v>
      </c>
      <c r="F1043">
        <v>1113</v>
      </c>
      <c r="G1043">
        <v>1113</v>
      </c>
      <c r="H1043">
        <f t="shared" si="80"/>
        <v>58774.383333333331</v>
      </c>
      <c r="I1043">
        <f t="shared" si="81"/>
        <v>0.19820000000000002</v>
      </c>
      <c r="J1043">
        <f t="shared" si="82"/>
        <v>0.18082043066768744</v>
      </c>
      <c r="K1043">
        <f t="shared" si="83"/>
        <v>0.18082043066768744</v>
      </c>
      <c r="L1043">
        <f t="shared" si="84"/>
        <v>1.1981999999999999</v>
      </c>
    </row>
    <row r="1044" spans="1:12" x14ac:dyDescent="0.15">
      <c r="A1044">
        <v>4089608</v>
      </c>
      <c r="B1044">
        <v>3.036</v>
      </c>
      <c r="C1044">
        <v>73</v>
      </c>
      <c r="D1044">
        <v>1108</v>
      </c>
      <c r="E1044">
        <v>1112</v>
      </c>
      <c r="F1044">
        <v>1112</v>
      </c>
      <c r="G1044">
        <v>1113</v>
      </c>
      <c r="H1044">
        <f t="shared" si="80"/>
        <v>58834.366666666669</v>
      </c>
      <c r="I1044">
        <f t="shared" si="81"/>
        <v>0.19820000000000002</v>
      </c>
      <c r="J1044">
        <f t="shared" si="82"/>
        <v>0.18082043066768744</v>
      </c>
      <c r="K1044">
        <f t="shared" si="83"/>
        <v>0.18082043066768744</v>
      </c>
      <c r="L1044">
        <f t="shared" si="84"/>
        <v>1.1981999999999999</v>
      </c>
    </row>
    <row r="1045" spans="1:12" x14ac:dyDescent="0.15">
      <c r="A1045">
        <v>4093208</v>
      </c>
      <c r="B1045">
        <v>3.03</v>
      </c>
      <c r="C1045">
        <v>73</v>
      </c>
      <c r="D1045">
        <v>1108</v>
      </c>
      <c r="E1045">
        <v>1112</v>
      </c>
      <c r="F1045">
        <v>1113</v>
      </c>
      <c r="G1045">
        <v>1112</v>
      </c>
      <c r="H1045">
        <f t="shared" si="80"/>
        <v>58894.366666666669</v>
      </c>
      <c r="I1045">
        <f t="shared" si="81"/>
        <v>0.19850000000000001</v>
      </c>
      <c r="J1045">
        <f t="shared" si="82"/>
        <v>0.18107077489230211</v>
      </c>
      <c r="K1045">
        <f t="shared" si="83"/>
        <v>0.18107077489230211</v>
      </c>
      <c r="L1045">
        <f t="shared" si="84"/>
        <v>1.1985000000000001</v>
      </c>
    </row>
    <row r="1046" spans="1:12" x14ac:dyDescent="0.15">
      <c r="A1046">
        <v>4096811</v>
      </c>
      <c r="B1046">
        <v>3.0249999999999999</v>
      </c>
      <c r="C1046">
        <v>73</v>
      </c>
      <c r="D1046">
        <v>1108</v>
      </c>
      <c r="E1046">
        <v>1112</v>
      </c>
      <c r="F1046">
        <v>1113</v>
      </c>
      <c r="G1046">
        <v>1113</v>
      </c>
      <c r="H1046">
        <f t="shared" si="80"/>
        <v>58954.416666666664</v>
      </c>
      <c r="I1046">
        <f t="shared" si="81"/>
        <v>0.19875000000000001</v>
      </c>
      <c r="J1046">
        <f t="shared" si="82"/>
        <v>0.18127934721551092</v>
      </c>
      <c r="K1046">
        <f t="shared" si="83"/>
        <v>0.18127934721551092</v>
      </c>
      <c r="L1046">
        <f t="shared" si="84"/>
        <v>1.19875</v>
      </c>
    </row>
    <row r="1047" spans="1:12" x14ac:dyDescent="0.15">
      <c r="A1047">
        <v>4100411</v>
      </c>
      <c r="B1047">
        <v>3.0259999999999998</v>
      </c>
      <c r="C1047">
        <v>73</v>
      </c>
      <c r="D1047">
        <v>1108</v>
      </c>
      <c r="E1047">
        <v>1112</v>
      </c>
      <c r="F1047">
        <v>1112</v>
      </c>
      <c r="G1047">
        <v>1113</v>
      </c>
      <c r="H1047">
        <f t="shared" si="80"/>
        <v>59014.416666666664</v>
      </c>
      <c r="I1047">
        <f t="shared" si="81"/>
        <v>0.19870000000000002</v>
      </c>
      <c r="J1047">
        <f t="shared" si="82"/>
        <v>0.18123763623091718</v>
      </c>
      <c r="K1047">
        <f t="shared" si="83"/>
        <v>0.18123763623091718</v>
      </c>
      <c r="L1047">
        <f t="shared" si="84"/>
        <v>1.1987000000000001</v>
      </c>
    </row>
    <row r="1048" spans="1:12" x14ac:dyDescent="0.15">
      <c r="A1048">
        <v>4104009</v>
      </c>
      <c r="B1048">
        <v>3.0179999999999998</v>
      </c>
      <c r="C1048">
        <v>73</v>
      </c>
      <c r="D1048">
        <v>1108</v>
      </c>
      <c r="E1048">
        <v>1112</v>
      </c>
      <c r="F1048">
        <v>1113</v>
      </c>
      <c r="G1048">
        <v>1113</v>
      </c>
      <c r="H1048">
        <f t="shared" si="80"/>
        <v>59074.383333333331</v>
      </c>
      <c r="I1048">
        <f t="shared" si="81"/>
        <v>0.19910000000000003</v>
      </c>
      <c r="J1048">
        <f t="shared" si="82"/>
        <v>0.18157127540325052</v>
      </c>
      <c r="K1048">
        <f t="shared" si="83"/>
        <v>0.18157127540325052</v>
      </c>
      <c r="L1048">
        <f t="shared" si="84"/>
        <v>1.1991000000000001</v>
      </c>
    </row>
    <row r="1049" spans="1:12" x14ac:dyDescent="0.15">
      <c r="A1049">
        <v>4107609</v>
      </c>
      <c r="B1049">
        <v>3.0150000000000001</v>
      </c>
      <c r="C1049">
        <v>73</v>
      </c>
      <c r="D1049">
        <v>1108</v>
      </c>
      <c r="E1049">
        <v>1112</v>
      </c>
      <c r="F1049">
        <v>1113</v>
      </c>
      <c r="G1049">
        <v>1113</v>
      </c>
      <c r="H1049">
        <f t="shared" si="80"/>
        <v>59134.383333333331</v>
      </c>
      <c r="I1049">
        <f t="shared" si="81"/>
        <v>0.19925000000000001</v>
      </c>
      <c r="J1049">
        <f t="shared" si="82"/>
        <v>0.1816963614000362</v>
      </c>
      <c r="K1049">
        <f t="shared" si="83"/>
        <v>0.1816963614000362</v>
      </c>
      <c r="L1049">
        <f t="shared" si="84"/>
        <v>1.1992499999999999</v>
      </c>
    </row>
    <row r="1050" spans="1:12" x14ac:dyDescent="0.15">
      <c r="A1050">
        <v>4111209</v>
      </c>
      <c r="B1050">
        <v>3.0110000000000001</v>
      </c>
      <c r="C1050">
        <v>73</v>
      </c>
      <c r="D1050">
        <v>1108</v>
      </c>
      <c r="E1050">
        <v>1112</v>
      </c>
      <c r="F1050">
        <v>1113</v>
      </c>
      <c r="G1050">
        <v>1113</v>
      </c>
      <c r="H1050">
        <f t="shared" si="80"/>
        <v>59194.383333333331</v>
      </c>
      <c r="I1050">
        <f t="shared" si="81"/>
        <v>0.19945000000000002</v>
      </c>
      <c r="J1050">
        <f t="shared" si="82"/>
        <v>0.18186311839379421</v>
      </c>
      <c r="K1050">
        <f t="shared" si="83"/>
        <v>0.18186311839379421</v>
      </c>
      <c r="L1050">
        <f t="shared" si="84"/>
        <v>1.1994500000000001</v>
      </c>
    </row>
    <row r="1051" spans="1:12" x14ac:dyDescent="0.15">
      <c r="A1051">
        <v>4114808</v>
      </c>
      <c r="B1051">
        <v>3.0089999999999999</v>
      </c>
      <c r="C1051">
        <v>73</v>
      </c>
      <c r="D1051">
        <v>1108</v>
      </c>
      <c r="E1051">
        <v>1112</v>
      </c>
      <c r="F1051">
        <v>1112</v>
      </c>
      <c r="G1051">
        <v>1112</v>
      </c>
      <c r="H1051">
        <f t="shared" si="80"/>
        <v>59254.366666666669</v>
      </c>
      <c r="I1051">
        <f t="shared" si="81"/>
        <v>0.19955000000000001</v>
      </c>
      <c r="J1051">
        <f t="shared" si="82"/>
        <v>0.18194648646387146</v>
      </c>
      <c r="K1051">
        <f t="shared" si="83"/>
        <v>0.18194648646387146</v>
      </c>
      <c r="L1051">
        <f t="shared" si="84"/>
        <v>1.1995499999999999</v>
      </c>
    </row>
    <row r="1052" spans="1:12" x14ac:dyDescent="0.15">
      <c r="A1052">
        <v>4118410</v>
      </c>
      <c r="B1052">
        <v>3.0070000000000001</v>
      </c>
      <c r="C1052">
        <v>73</v>
      </c>
      <c r="D1052">
        <v>1108</v>
      </c>
      <c r="E1052">
        <v>1112</v>
      </c>
      <c r="F1052">
        <v>1113</v>
      </c>
      <c r="G1052">
        <v>1113</v>
      </c>
      <c r="H1052">
        <f t="shared" si="80"/>
        <v>59314.400000000001</v>
      </c>
      <c r="I1052">
        <f t="shared" si="81"/>
        <v>0.19964999999999999</v>
      </c>
      <c r="J1052">
        <f t="shared" si="82"/>
        <v>0.18202984758429339</v>
      </c>
      <c r="K1052">
        <f t="shared" si="83"/>
        <v>0.18202984758429339</v>
      </c>
      <c r="L1052">
        <f t="shared" si="84"/>
        <v>1.1996500000000001</v>
      </c>
    </row>
    <row r="1053" spans="1:12" x14ac:dyDescent="0.15">
      <c r="A1053">
        <v>4122008</v>
      </c>
      <c r="B1053">
        <v>3.0009999999999999</v>
      </c>
      <c r="C1053">
        <v>73</v>
      </c>
      <c r="D1053">
        <v>1108</v>
      </c>
      <c r="E1053">
        <v>1112</v>
      </c>
      <c r="F1053">
        <v>1112</v>
      </c>
      <c r="G1053">
        <v>1113</v>
      </c>
      <c r="H1053">
        <f t="shared" si="80"/>
        <v>59374.366666666669</v>
      </c>
      <c r="I1053">
        <f t="shared" si="81"/>
        <v>0.19995000000000002</v>
      </c>
      <c r="J1053">
        <f t="shared" si="82"/>
        <v>0.18227988925920835</v>
      </c>
      <c r="K1053">
        <f t="shared" si="83"/>
        <v>0.18227988925920835</v>
      </c>
      <c r="L1053">
        <f t="shared" si="84"/>
        <v>1.1999500000000001</v>
      </c>
    </row>
    <row r="1054" spans="1:12" x14ac:dyDescent="0.15">
      <c r="A1054">
        <v>4125608</v>
      </c>
      <c r="B1054">
        <v>2.9830000000000001</v>
      </c>
      <c r="C1054">
        <v>73</v>
      </c>
      <c r="D1054">
        <v>1108</v>
      </c>
      <c r="E1054">
        <v>1112</v>
      </c>
      <c r="F1054">
        <v>1113</v>
      </c>
      <c r="G1054">
        <v>1113</v>
      </c>
      <c r="H1054">
        <f t="shared" si="80"/>
        <v>59434.366666666669</v>
      </c>
      <c r="I1054">
        <f t="shared" si="81"/>
        <v>0.20084999999999997</v>
      </c>
      <c r="J1054">
        <f t="shared" si="82"/>
        <v>0.18302963937763495</v>
      </c>
      <c r="K1054">
        <f t="shared" si="83"/>
        <v>0.18302963937763495</v>
      </c>
      <c r="L1054">
        <f t="shared" si="84"/>
        <v>1.20085</v>
      </c>
    </row>
    <row r="1055" spans="1:12" x14ac:dyDescent="0.15">
      <c r="A1055">
        <v>4129208</v>
      </c>
      <c r="B1055">
        <v>2.988</v>
      </c>
      <c r="C1055">
        <v>73</v>
      </c>
      <c r="D1055">
        <v>1108</v>
      </c>
      <c r="E1055">
        <v>1112</v>
      </c>
      <c r="F1055">
        <v>1113</v>
      </c>
      <c r="G1055">
        <v>1113</v>
      </c>
      <c r="H1055">
        <f t="shared" si="80"/>
        <v>59494.366666666669</v>
      </c>
      <c r="I1055">
        <f t="shared" si="81"/>
        <v>0.20060000000000003</v>
      </c>
      <c r="J1055">
        <f t="shared" si="82"/>
        <v>0.18282143183560576</v>
      </c>
      <c r="K1055">
        <f t="shared" si="83"/>
        <v>0.18282143183560576</v>
      </c>
      <c r="L1055">
        <f t="shared" si="84"/>
        <v>1.2006000000000001</v>
      </c>
    </row>
    <row r="1056" spans="1:12" x14ac:dyDescent="0.15">
      <c r="A1056">
        <v>4132809</v>
      </c>
      <c r="B1056">
        <v>2.9790000000000001</v>
      </c>
      <c r="C1056">
        <v>73</v>
      </c>
      <c r="D1056">
        <v>1108</v>
      </c>
      <c r="E1056">
        <v>1112</v>
      </c>
      <c r="F1056">
        <v>1113</v>
      </c>
      <c r="G1056">
        <v>1113</v>
      </c>
      <c r="H1056">
        <f t="shared" si="80"/>
        <v>59554.383333333331</v>
      </c>
      <c r="I1056">
        <f t="shared" si="81"/>
        <v>0.20105000000000001</v>
      </c>
      <c r="J1056">
        <f t="shared" si="82"/>
        <v>0.18319617420461543</v>
      </c>
      <c r="K1056">
        <f t="shared" si="83"/>
        <v>0.18319617420461543</v>
      </c>
      <c r="L1056">
        <f t="shared" si="84"/>
        <v>1.20105</v>
      </c>
    </row>
    <row r="1057" spans="1:12" x14ac:dyDescent="0.15">
      <c r="A1057">
        <v>4136408</v>
      </c>
      <c r="B1057">
        <v>2.9740000000000002</v>
      </c>
      <c r="C1057">
        <v>73</v>
      </c>
      <c r="D1057">
        <v>1108</v>
      </c>
      <c r="E1057">
        <v>1112</v>
      </c>
      <c r="F1057">
        <v>1113</v>
      </c>
      <c r="G1057">
        <v>1113</v>
      </c>
      <c r="H1057">
        <f t="shared" si="80"/>
        <v>59614.366666666669</v>
      </c>
      <c r="I1057">
        <f t="shared" si="81"/>
        <v>0.20130000000000001</v>
      </c>
      <c r="J1057">
        <f t="shared" si="82"/>
        <v>0.1834043037451924</v>
      </c>
      <c r="K1057">
        <f t="shared" si="83"/>
        <v>0.1834043037451924</v>
      </c>
      <c r="L1057">
        <f t="shared" si="84"/>
        <v>1.2013</v>
      </c>
    </row>
    <row r="1058" spans="1:12" x14ac:dyDescent="0.15">
      <c r="A1058">
        <v>4140009</v>
      </c>
      <c r="B1058">
        <v>2.972</v>
      </c>
      <c r="C1058">
        <v>73</v>
      </c>
      <c r="D1058">
        <v>1108</v>
      </c>
      <c r="E1058">
        <v>1112</v>
      </c>
      <c r="F1058">
        <v>1113</v>
      </c>
      <c r="G1058">
        <v>1113</v>
      </c>
      <c r="H1058">
        <f t="shared" si="80"/>
        <v>59674.383333333331</v>
      </c>
      <c r="I1058">
        <f t="shared" si="81"/>
        <v>0.20140000000000002</v>
      </c>
      <c r="J1058">
        <f t="shared" si="82"/>
        <v>0.18348754343392401</v>
      </c>
      <c r="K1058">
        <f t="shared" si="83"/>
        <v>0.18348754343392401</v>
      </c>
      <c r="L1058">
        <f t="shared" si="84"/>
        <v>1.2014</v>
      </c>
    </row>
    <row r="1059" spans="1:12" x14ac:dyDescent="0.15">
      <c r="A1059">
        <v>4143609</v>
      </c>
      <c r="B1059">
        <v>2.9609999999999999</v>
      </c>
      <c r="C1059">
        <v>73</v>
      </c>
      <c r="D1059">
        <v>1108</v>
      </c>
      <c r="E1059">
        <v>1112</v>
      </c>
      <c r="F1059">
        <v>1113</v>
      </c>
      <c r="G1059">
        <v>1113</v>
      </c>
      <c r="H1059">
        <f t="shared" si="80"/>
        <v>59734.383333333331</v>
      </c>
      <c r="I1059">
        <f t="shared" si="81"/>
        <v>0.20194999999999999</v>
      </c>
      <c r="J1059">
        <f t="shared" si="82"/>
        <v>0.18394523791005227</v>
      </c>
      <c r="K1059">
        <f t="shared" si="83"/>
        <v>0.18394523791005227</v>
      </c>
      <c r="L1059">
        <f t="shared" si="84"/>
        <v>1.2019500000000001</v>
      </c>
    </row>
    <row r="1060" spans="1:12" x14ac:dyDescent="0.15">
      <c r="A1060">
        <v>4147209</v>
      </c>
      <c r="B1060">
        <v>2.9660000000000002</v>
      </c>
      <c r="C1060">
        <v>73</v>
      </c>
      <c r="D1060">
        <v>1108</v>
      </c>
      <c r="E1060">
        <v>1112</v>
      </c>
      <c r="F1060">
        <v>1113</v>
      </c>
      <c r="G1060">
        <v>1112</v>
      </c>
      <c r="H1060">
        <f t="shared" si="80"/>
        <v>59794.383333333331</v>
      </c>
      <c r="I1060">
        <f t="shared" si="81"/>
        <v>0.20169999999999999</v>
      </c>
      <c r="J1060">
        <f t="shared" si="82"/>
        <v>0.18373722093511702</v>
      </c>
      <c r="K1060">
        <f t="shared" si="83"/>
        <v>0.18373722093511702</v>
      </c>
      <c r="L1060">
        <f t="shared" si="84"/>
        <v>1.2017</v>
      </c>
    </row>
    <row r="1061" spans="1:12" x14ac:dyDescent="0.15">
      <c r="A1061">
        <v>4150808</v>
      </c>
      <c r="B1061">
        <v>2.9569999999999999</v>
      </c>
      <c r="C1061">
        <v>73</v>
      </c>
      <c r="D1061">
        <v>1108</v>
      </c>
      <c r="E1061">
        <v>1112</v>
      </c>
      <c r="F1061">
        <v>1112</v>
      </c>
      <c r="G1061">
        <v>1113</v>
      </c>
      <c r="H1061">
        <f t="shared" si="80"/>
        <v>59854.366666666669</v>
      </c>
      <c r="I1061">
        <f t="shared" si="81"/>
        <v>0.20215000000000002</v>
      </c>
      <c r="J1061">
        <f t="shared" si="82"/>
        <v>0.18411162034045148</v>
      </c>
      <c r="K1061">
        <f t="shared" si="83"/>
        <v>0.18411162034045148</v>
      </c>
      <c r="L1061">
        <f t="shared" si="84"/>
        <v>1.2021500000000001</v>
      </c>
    </row>
    <row r="1062" spans="1:12" x14ac:dyDescent="0.15">
      <c r="A1062">
        <v>4154421</v>
      </c>
      <c r="B1062">
        <v>2.9540000000000002</v>
      </c>
      <c r="C1062">
        <v>73</v>
      </c>
      <c r="D1062">
        <v>1108</v>
      </c>
      <c r="E1062">
        <v>1112</v>
      </c>
      <c r="F1062">
        <v>1113</v>
      </c>
      <c r="G1062">
        <v>1113</v>
      </c>
      <c r="H1062">
        <f t="shared" si="80"/>
        <v>59914.583333333336</v>
      </c>
      <c r="I1062">
        <f t="shared" si="81"/>
        <v>0.20229999999999998</v>
      </c>
      <c r="J1062">
        <f t="shared" si="82"/>
        <v>0.1842363889987263</v>
      </c>
      <c r="K1062">
        <f t="shared" si="83"/>
        <v>0.1842363889987263</v>
      </c>
      <c r="L1062">
        <f t="shared" si="84"/>
        <v>1.2022999999999999</v>
      </c>
    </row>
    <row r="1063" spans="1:12" x14ac:dyDescent="0.15">
      <c r="A1063">
        <v>4158012</v>
      </c>
      <c r="B1063">
        <v>2.952</v>
      </c>
      <c r="C1063">
        <v>73</v>
      </c>
      <c r="D1063">
        <v>1108</v>
      </c>
      <c r="E1063">
        <v>1112</v>
      </c>
      <c r="F1063">
        <v>1113</v>
      </c>
      <c r="G1063">
        <v>1113</v>
      </c>
      <c r="H1063">
        <f t="shared" si="80"/>
        <v>59974.433333333334</v>
      </c>
      <c r="I1063">
        <f t="shared" si="81"/>
        <v>0.20240000000000002</v>
      </c>
      <c r="J1063">
        <f t="shared" si="82"/>
        <v>0.18431955945662762</v>
      </c>
      <c r="K1063">
        <f t="shared" si="83"/>
        <v>0.18431955945662762</v>
      </c>
      <c r="L1063">
        <f t="shared" si="84"/>
        <v>1.2023999999999999</v>
      </c>
    </row>
    <row r="1064" spans="1:12" x14ac:dyDescent="0.15">
      <c r="A1064">
        <v>4161611</v>
      </c>
      <c r="B1064">
        <v>2.95</v>
      </c>
      <c r="C1064">
        <v>73</v>
      </c>
      <c r="D1064">
        <v>1108</v>
      </c>
      <c r="E1064">
        <v>1112</v>
      </c>
      <c r="F1064">
        <v>1113</v>
      </c>
      <c r="G1064">
        <v>1113</v>
      </c>
      <c r="H1064">
        <f t="shared" si="80"/>
        <v>60034.416666666664</v>
      </c>
      <c r="I1064">
        <f t="shared" si="81"/>
        <v>0.20250000000000001</v>
      </c>
      <c r="J1064">
        <f t="shared" si="82"/>
        <v>0.18440272299777929</v>
      </c>
      <c r="K1064">
        <f t="shared" si="83"/>
        <v>0.18440272299777929</v>
      </c>
      <c r="L1064">
        <f t="shared" si="84"/>
        <v>1.2025000000000001</v>
      </c>
    </row>
    <row r="1065" spans="1:12" x14ac:dyDescent="0.15">
      <c r="A1065">
        <v>4165213</v>
      </c>
      <c r="B1065">
        <v>2.944</v>
      </c>
      <c r="C1065">
        <v>73</v>
      </c>
      <c r="D1065">
        <v>1108</v>
      </c>
      <c r="E1065">
        <v>1112</v>
      </c>
      <c r="F1065">
        <v>1113</v>
      </c>
      <c r="G1065">
        <v>1113</v>
      </c>
      <c r="H1065">
        <f t="shared" si="80"/>
        <v>60094.45</v>
      </c>
      <c r="I1065">
        <f t="shared" si="81"/>
        <v>0.20280000000000001</v>
      </c>
      <c r="J1065">
        <f t="shared" si="82"/>
        <v>0.18465217213223703</v>
      </c>
      <c r="K1065">
        <f t="shared" si="83"/>
        <v>0.18465217213223703</v>
      </c>
      <c r="L1065">
        <f t="shared" si="84"/>
        <v>1.2028000000000001</v>
      </c>
    </row>
    <row r="1066" spans="1:12" x14ac:dyDescent="0.15">
      <c r="A1066">
        <v>4168810</v>
      </c>
      <c r="B1066">
        <v>2.948</v>
      </c>
      <c r="C1066">
        <v>73</v>
      </c>
      <c r="D1066">
        <v>1108</v>
      </c>
      <c r="E1066">
        <v>1112</v>
      </c>
      <c r="F1066">
        <v>1113</v>
      </c>
      <c r="G1066">
        <v>1113</v>
      </c>
      <c r="H1066">
        <f t="shared" si="80"/>
        <v>60154.400000000001</v>
      </c>
      <c r="I1066">
        <f t="shared" si="81"/>
        <v>0.2026</v>
      </c>
      <c r="J1066">
        <f t="shared" si="82"/>
        <v>0.18448587962333116</v>
      </c>
      <c r="K1066">
        <f t="shared" si="83"/>
        <v>0.18448587962333116</v>
      </c>
      <c r="L1066">
        <f t="shared" si="84"/>
        <v>1.2025999999999999</v>
      </c>
    </row>
    <row r="1067" spans="1:12" x14ac:dyDescent="0.15">
      <c r="A1067">
        <v>4172411</v>
      </c>
      <c r="B1067">
        <v>2.9529999999999998</v>
      </c>
      <c r="C1067">
        <v>73</v>
      </c>
      <c r="D1067">
        <v>1108</v>
      </c>
      <c r="E1067">
        <v>1112</v>
      </c>
      <c r="F1067">
        <v>1113</v>
      </c>
      <c r="G1067">
        <v>1113</v>
      </c>
      <c r="H1067">
        <f t="shared" si="80"/>
        <v>60214.416666666664</v>
      </c>
      <c r="I1067">
        <f t="shared" si="81"/>
        <v>0.20235000000000003</v>
      </c>
      <c r="J1067">
        <f t="shared" si="82"/>
        <v>0.18427797509234267</v>
      </c>
      <c r="K1067">
        <f t="shared" si="83"/>
        <v>0.18427797509234267</v>
      </c>
      <c r="L1067">
        <f t="shared" si="84"/>
        <v>1.20235</v>
      </c>
    </row>
    <row r="1068" spans="1:12" x14ac:dyDescent="0.15">
      <c r="A1068">
        <v>4176009</v>
      </c>
      <c r="B1068">
        <v>2.9540000000000002</v>
      </c>
      <c r="C1068">
        <v>73</v>
      </c>
      <c r="D1068">
        <v>1108</v>
      </c>
      <c r="E1068">
        <v>1112</v>
      </c>
      <c r="F1068">
        <v>1113</v>
      </c>
      <c r="G1068">
        <v>1113</v>
      </c>
      <c r="H1068">
        <f t="shared" si="80"/>
        <v>60274.383333333331</v>
      </c>
      <c r="I1068">
        <f t="shared" si="81"/>
        <v>0.20229999999999998</v>
      </c>
      <c r="J1068">
        <f t="shared" si="82"/>
        <v>0.1842363889987263</v>
      </c>
      <c r="K1068">
        <f t="shared" si="83"/>
        <v>0.1842363889987263</v>
      </c>
      <c r="L1068">
        <f t="shared" si="84"/>
        <v>1.2022999999999999</v>
      </c>
    </row>
    <row r="1069" spans="1:12" x14ac:dyDescent="0.15">
      <c r="A1069">
        <v>4179610</v>
      </c>
      <c r="B1069">
        <v>2.9569999999999999</v>
      </c>
      <c r="C1069">
        <v>73</v>
      </c>
      <c r="D1069">
        <v>1108</v>
      </c>
      <c r="E1069">
        <v>1112</v>
      </c>
      <c r="F1069">
        <v>1113</v>
      </c>
      <c r="G1069">
        <v>1113</v>
      </c>
      <c r="H1069">
        <f t="shared" si="80"/>
        <v>60334.400000000001</v>
      </c>
      <c r="I1069">
        <f t="shared" si="81"/>
        <v>0.20215000000000002</v>
      </c>
      <c r="J1069">
        <f t="shared" si="82"/>
        <v>0.18411162034045148</v>
      </c>
      <c r="K1069">
        <f t="shared" si="83"/>
        <v>0.18411162034045148</v>
      </c>
      <c r="L1069">
        <f t="shared" si="84"/>
        <v>1.2021500000000001</v>
      </c>
    </row>
    <row r="1070" spans="1:12" x14ac:dyDescent="0.15">
      <c r="A1070">
        <v>4183208</v>
      </c>
      <c r="B1070">
        <v>2.9460000000000002</v>
      </c>
      <c r="C1070">
        <v>73</v>
      </c>
      <c r="D1070">
        <v>1108</v>
      </c>
      <c r="E1070">
        <v>1112</v>
      </c>
      <c r="F1070">
        <v>1113</v>
      </c>
      <c r="G1070">
        <v>1113</v>
      </c>
      <c r="H1070">
        <f t="shared" si="80"/>
        <v>60394.366666666669</v>
      </c>
      <c r="I1070">
        <f t="shared" si="81"/>
        <v>0.20270000000000002</v>
      </c>
      <c r="J1070">
        <f t="shared" si="82"/>
        <v>0.184569029334434</v>
      </c>
      <c r="K1070">
        <f t="shared" si="83"/>
        <v>0.184569029334434</v>
      </c>
      <c r="L1070">
        <f t="shared" si="84"/>
        <v>1.2027000000000001</v>
      </c>
    </row>
    <row r="1071" spans="1:12" x14ac:dyDescent="0.15">
      <c r="A1071">
        <v>4186808</v>
      </c>
      <c r="B1071">
        <v>2.9550000000000001</v>
      </c>
      <c r="C1071">
        <v>73</v>
      </c>
      <c r="D1071">
        <v>1108</v>
      </c>
      <c r="E1071">
        <v>1112</v>
      </c>
      <c r="F1071">
        <v>1113</v>
      </c>
      <c r="G1071">
        <v>1113</v>
      </c>
      <c r="H1071">
        <f t="shared" si="80"/>
        <v>60454.366666666669</v>
      </c>
      <c r="I1071">
        <f t="shared" si="81"/>
        <v>0.20225000000000001</v>
      </c>
      <c r="J1071">
        <f t="shared" si="82"/>
        <v>0.184194801175635</v>
      </c>
      <c r="K1071">
        <f t="shared" si="83"/>
        <v>0.184194801175635</v>
      </c>
      <c r="L1071">
        <f t="shared" si="84"/>
        <v>1.20225</v>
      </c>
    </row>
    <row r="1072" spans="1:12" x14ac:dyDescent="0.15">
      <c r="A1072">
        <v>4190417</v>
      </c>
      <c r="B1072">
        <v>2.9489999999999998</v>
      </c>
      <c r="C1072">
        <v>73</v>
      </c>
      <c r="D1072">
        <v>1108</v>
      </c>
      <c r="E1072">
        <v>1112</v>
      </c>
      <c r="F1072">
        <v>1113</v>
      </c>
      <c r="G1072">
        <v>1113</v>
      </c>
      <c r="H1072">
        <f t="shared" si="80"/>
        <v>60514.51666666667</v>
      </c>
      <c r="I1072">
        <f t="shared" si="81"/>
        <v>0.20255000000000001</v>
      </c>
      <c r="J1072">
        <f t="shared" si="82"/>
        <v>0.18444430217493327</v>
      </c>
      <c r="K1072">
        <f t="shared" si="83"/>
        <v>0.18444430217493327</v>
      </c>
      <c r="L1072">
        <f t="shared" si="84"/>
        <v>1.20255</v>
      </c>
    </row>
    <row r="1073" spans="1:12" x14ac:dyDescent="0.15">
      <c r="A1073">
        <v>4194008</v>
      </c>
      <c r="B1073">
        <v>2.9460000000000002</v>
      </c>
      <c r="C1073">
        <v>73</v>
      </c>
      <c r="D1073">
        <v>1108</v>
      </c>
      <c r="E1073">
        <v>1112</v>
      </c>
      <c r="F1073">
        <v>1113</v>
      </c>
      <c r="G1073">
        <v>1113</v>
      </c>
      <c r="H1073">
        <f t="shared" si="80"/>
        <v>60574.366666666669</v>
      </c>
      <c r="I1073">
        <f t="shared" si="81"/>
        <v>0.20270000000000002</v>
      </c>
      <c r="J1073">
        <f t="shared" si="82"/>
        <v>0.184569029334434</v>
      </c>
      <c r="K1073">
        <f t="shared" si="83"/>
        <v>0.184569029334434</v>
      </c>
      <c r="L1073">
        <f t="shared" si="84"/>
        <v>1.2027000000000001</v>
      </c>
    </row>
    <row r="1074" spans="1:12" x14ac:dyDescent="0.15">
      <c r="A1074">
        <v>4197609</v>
      </c>
      <c r="B1074">
        <v>2.9510000000000001</v>
      </c>
      <c r="C1074">
        <v>73</v>
      </c>
      <c r="D1074">
        <v>1108</v>
      </c>
      <c r="E1074">
        <v>1112</v>
      </c>
      <c r="F1074">
        <v>1113</v>
      </c>
      <c r="G1074">
        <v>1113</v>
      </c>
      <c r="H1074">
        <f t="shared" si="80"/>
        <v>60634.383333333331</v>
      </c>
      <c r="I1074">
        <f t="shared" si="81"/>
        <v>0.20244999999999999</v>
      </c>
      <c r="J1074">
        <f t="shared" si="82"/>
        <v>0.18436114209172527</v>
      </c>
      <c r="K1074">
        <f t="shared" si="83"/>
        <v>0.18436114209172527</v>
      </c>
      <c r="L1074">
        <f t="shared" si="84"/>
        <v>1.20245</v>
      </c>
    </row>
    <row r="1075" spans="1:12" x14ac:dyDescent="0.15">
      <c r="A1075">
        <v>4201209</v>
      </c>
      <c r="B1075">
        <v>2.9470000000000001</v>
      </c>
      <c r="C1075">
        <v>73</v>
      </c>
      <c r="D1075">
        <v>1108</v>
      </c>
      <c r="E1075">
        <v>1112</v>
      </c>
      <c r="F1075">
        <v>1113</v>
      </c>
      <c r="G1075">
        <v>1113</v>
      </c>
      <c r="H1075">
        <f t="shared" si="80"/>
        <v>60694.383333333331</v>
      </c>
      <c r="I1075">
        <f t="shared" si="81"/>
        <v>0.20265</v>
      </c>
      <c r="J1075">
        <f t="shared" si="82"/>
        <v>0.18452745534311688</v>
      </c>
      <c r="K1075">
        <f t="shared" si="83"/>
        <v>0.18452745534311688</v>
      </c>
      <c r="L1075">
        <f t="shared" si="84"/>
        <v>1.20265</v>
      </c>
    </row>
    <row r="1076" spans="1:12" x14ac:dyDescent="0.15">
      <c r="A1076">
        <v>4204808</v>
      </c>
      <c r="B1076">
        <v>2.9449999999999998</v>
      </c>
      <c r="C1076">
        <v>73</v>
      </c>
      <c r="D1076">
        <v>1108</v>
      </c>
      <c r="E1076">
        <v>1112</v>
      </c>
      <c r="F1076">
        <v>1113</v>
      </c>
      <c r="G1076">
        <v>1113</v>
      </c>
      <c r="H1076">
        <f t="shared" si="80"/>
        <v>60754.366666666669</v>
      </c>
      <c r="I1076">
        <f t="shared" si="81"/>
        <v>0.20274999999999999</v>
      </c>
      <c r="J1076">
        <f t="shared" si="82"/>
        <v>0.18461060159742601</v>
      </c>
      <c r="K1076">
        <f t="shared" si="83"/>
        <v>0.18461060159742601</v>
      </c>
      <c r="L1076">
        <f t="shared" si="84"/>
        <v>1.20275</v>
      </c>
    </row>
    <row r="1077" spans="1:12" x14ac:dyDescent="0.15">
      <c r="A1077">
        <v>4208412</v>
      </c>
      <c r="B1077">
        <v>2.948</v>
      </c>
      <c r="C1077">
        <v>73</v>
      </c>
      <c r="D1077">
        <v>1108</v>
      </c>
      <c r="E1077">
        <v>1112</v>
      </c>
      <c r="F1077">
        <v>1113</v>
      </c>
      <c r="G1077">
        <v>1113</v>
      </c>
      <c r="H1077">
        <f t="shared" si="80"/>
        <v>60814.433333333334</v>
      </c>
      <c r="I1077">
        <f t="shared" si="81"/>
        <v>0.2026</v>
      </c>
      <c r="J1077">
        <f t="shared" si="82"/>
        <v>0.18448587962333116</v>
      </c>
      <c r="K1077">
        <f t="shared" si="83"/>
        <v>0.18448587962333116</v>
      </c>
      <c r="L1077">
        <f t="shared" si="84"/>
        <v>1.2025999999999999</v>
      </c>
    </row>
    <row r="1078" spans="1:12" x14ac:dyDescent="0.15">
      <c r="A1078">
        <v>4212013</v>
      </c>
      <c r="B1078">
        <v>2.948</v>
      </c>
      <c r="C1078">
        <v>73</v>
      </c>
      <c r="D1078">
        <v>1108</v>
      </c>
      <c r="E1078">
        <v>1112</v>
      </c>
      <c r="F1078">
        <v>1113</v>
      </c>
      <c r="G1078">
        <v>1113</v>
      </c>
      <c r="H1078">
        <f t="shared" si="80"/>
        <v>60874.45</v>
      </c>
      <c r="I1078">
        <f t="shared" si="81"/>
        <v>0.2026</v>
      </c>
      <c r="J1078">
        <f t="shared" si="82"/>
        <v>0.18448587962333116</v>
      </c>
      <c r="K1078">
        <f t="shared" si="83"/>
        <v>0.18448587962333116</v>
      </c>
      <c r="L1078">
        <f t="shared" si="84"/>
        <v>1.2025999999999999</v>
      </c>
    </row>
    <row r="1079" spans="1:12" x14ac:dyDescent="0.15">
      <c r="A1079">
        <v>4215611</v>
      </c>
      <c r="B1079">
        <v>2.9470000000000001</v>
      </c>
      <c r="C1079">
        <v>73</v>
      </c>
      <c r="D1079">
        <v>1108</v>
      </c>
      <c r="E1079">
        <v>1112</v>
      </c>
      <c r="F1079">
        <v>1113</v>
      </c>
      <c r="G1079">
        <v>1113</v>
      </c>
      <c r="H1079">
        <f t="shared" si="80"/>
        <v>60934.416666666664</v>
      </c>
      <c r="I1079">
        <f t="shared" si="81"/>
        <v>0.20265</v>
      </c>
      <c r="J1079">
        <f t="shared" si="82"/>
        <v>0.18452745534311688</v>
      </c>
      <c r="K1079">
        <f t="shared" si="83"/>
        <v>0.18452745534311688</v>
      </c>
      <c r="L1079">
        <f t="shared" si="84"/>
        <v>1.20265</v>
      </c>
    </row>
    <row r="1080" spans="1:12" x14ac:dyDescent="0.15">
      <c r="A1080">
        <v>4219210</v>
      </c>
      <c r="B1080">
        <v>2.9510000000000001</v>
      </c>
      <c r="C1080">
        <v>73</v>
      </c>
      <c r="D1080">
        <v>1108</v>
      </c>
      <c r="E1080">
        <v>1112</v>
      </c>
      <c r="F1080">
        <v>1113</v>
      </c>
      <c r="G1080">
        <v>1113</v>
      </c>
      <c r="H1080">
        <f t="shared" si="80"/>
        <v>60994.400000000001</v>
      </c>
      <c r="I1080">
        <f t="shared" si="81"/>
        <v>0.20244999999999999</v>
      </c>
      <c r="J1080">
        <f t="shared" si="82"/>
        <v>0.18436114209172527</v>
      </c>
      <c r="K1080">
        <f t="shared" si="83"/>
        <v>0.18436114209172527</v>
      </c>
      <c r="L1080">
        <f t="shared" si="84"/>
        <v>1.20245</v>
      </c>
    </row>
    <row r="1081" spans="1:12" x14ac:dyDescent="0.15">
      <c r="A1081">
        <v>4222810</v>
      </c>
      <c r="B1081">
        <v>2.9489999999999998</v>
      </c>
      <c r="C1081">
        <v>73</v>
      </c>
      <c r="D1081">
        <v>1108</v>
      </c>
      <c r="E1081">
        <v>1112</v>
      </c>
      <c r="F1081">
        <v>1113</v>
      </c>
      <c r="G1081">
        <v>1113</v>
      </c>
      <c r="H1081">
        <f t="shared" si="80"/>
        <v>61054.400000000001</v>
      </c>
      <c r="I1081">
        <f t="shared" si="81"/>
        <v>0.20255000000000001</v>
      </c>
      <c r="J1081">
        <f t="shared" si="82"/>
        <v>0.18444430217493327</v>
      </c>
      <c r="K1081">
        <f t="shared" si="83"/>
        <v>0.18444430217493327</v>
      </c>
      <c r="L1081">
        <f t="shared" si="84"/>
        <v>1.20255</v>
      </c>
    </row>
    <row r="1082" spans="1:12" x14ac:dyDescent="0.15">
      <c r="A1082">
        <v>4226408</v>
      </c>
      <c r="B1082">
        <v>2.95</v>
      </c>
      <c r="C1082">
        <v>73</v>
      </c>
      <c r="D1082">
        <v>1108</v>
      </c>
      <c r="E1082">
        <v>1112</v>
      </c>
      <c r="F1082">
        <v>1113</v>
      </c>
      <c r="G1082">
        <v>1113</v>
      </c>
      <c r="H1082">
        <f t="shared" si="80"/>
        <v>61114.366666666669</v>
      </c>
      <c r="I1082">
        <f t="shared" si="81"/>
        <v>0.20250000000000001</v>
      </c>
      <c r="J1082">
        <f t="shared" si="82"/>
        <v>0.18440272299777929</v>
      </c>
      <c r="K1082">
        <f t="shared" si="83"/>
        <v>0.18440272299777929</v>
      </c>
      <c r="L1082">
        <f t="shared" si="84"/>
        <v>1.2025000000000001</v>
      </c>
    </row>
    <row r="1083" spans="1:12" x14ac:dyDescent="0.15">
      <c r="A1083">
        <v>4230009</v>
      </c>
      <c r="B1083">
        <v>2.95</v>
      </c>
      <c r="C1083">
        <v>73</v>
      </c>
      <c r="D1083">
        <v>1108</v>
      </c>
      <c r="E1083">
        <v>1112</v>
      </c>
      <c r="F1083">
        <v>1113</v>
      </c>
      <c r="G1083">
        <v>1113</v>
      </c>
      <c r="H1083">
        <f t="shared" si="80"/>
        <v>61174.383333333331</v>
      </c>
      <c r="I1083">
        <f t="shared" si="81"/>
        <v>0.20250000000000001</v>
      </c>
      <c r="J1083">
        <f t="shared" si="82"/>
        <v>0.18440272299777929</v>
      </c>
      <c r="K1083">
        <f t="shared" si="83"/>
        <v>0.18440272299777929</v>
      </c>
      <c r="L1083">
        <f t="shared" si="84"/>
        <v>1.2025000000000001</v>
      </c>
    </row>
    <row r="1084" spans="1:12" x14ac:dyDescent="0.15">
      <c r="A1084">
        <v>4233609</v>
      </c>
      <c r="B1084">
        <v>2.952</v>
      </c>
      <c r="C1084">
        <v>73</v>
      </c>
      <c r="D1084">
        <v>1108</v>
      </c>
      <c r="E1084">
        <v>1112</v>
      </c>
      <c r="F1084">
        <v>1113</v>
      </c>
      <c r="G1084">
        <v>1113</v>
      </c>
      <c r="H1084">
        <f t="shared" si="80"/>
        <v>61234.383333333331</v>
      </c>
      <c r="I1084">
        <f t="shared" si="81"/>
        <v>0.20240000000000002</v>
      </c>
      <c r="J1084">
        <f t="shared" si="82"/>
        <v>0.18431955945662762</v>
      </c>
      <c r="K1084">
        <f t="shared" si="83"/>
        <v>0.18431955945662762</v>
      </c>
      <c r="L1084">
        <f t="shared" si="84"/>
        <v>1.2023999999999999</v>
      </c>
    </row>
    <row r="1085" spans="1:12" x14ac:dyDescent="0.15">
      <c r="A1085">
        <v>4237208</v>
      </c>
      <c r="B1085">
        <v>2.948</v>
      </c>
      <c r="C1085">
        <v>73</v>
      </c>
      <c r="D1085">
        <v>1108</v>
      </c>
      <c r="E1085">
        <v>1112</v>
      </c>
      <c r="F1085">
        <v>1113</v>
      </c>
      <c r="G1085">
        <v>1113</v>
      </c>
      <c r="H1085">
        <f t="shared" si="80"/>
        <v>61294.366666666669</v>
      </c>
      <c r="I1085">
        <f t="shared" si="81"/>
        <v>0.2026</v>
      </c>
      <c r="J1085">
        <f t="shared" si="82"/>
        <v>0.18448587962333116</v>
      </c>
      <c r="K1085">
        <f t="shared" si="83"/>
        <v>0.18448587962333116</v>
      </c>
      <c r="L1085">
        <f t="shared" si="84"/>
        <v>1.2025999999999999</v>
      </c>
    </row>
    <row r="1086" spans="1:12" x14ac:dyDescent="0.15">
      <c r="A1086">
        <v>4240809</v>
      </c>
      <c r="B1086">
        <v>2.9529999999999998</v>
      </c>
      <c r="C1086">
        <v>73</v>
      </c>
      <c r="D1086">
        <v>1108</v>
      </c>
      <c r="E1086">
        <v>1112</v>
      </c>
      <c r="F1086">
        <v>1113</v>
      </c>
      <c r="G1086">
        <v>1113</v>
      </c>
      <c r="H1086">
        <f t="shared" si="80"/>
        <v>61354.383333333331</v>
      </c>
      <c r="I1086">
        <f t="shared" si="81"/>
        <v>0.20235000000000003</v>
      </c>
      <c r="J1086">
        <f t="shared" si="82"/>
        <v>0.18427797509234267</v>
      </c>
      <c r="K1086">
        <f t="shared" si="83"/>
        <v>0.18427797509234267</v>
      </c>
      <c r="L1086">
        <f t="shared" si="84"/>
        <v>1.20235</v>
      </c>
    </row>
    <row r="1087" spans="1:12" x14ac:dyDescent="0.15">
      <c r="A1087">
        <v>4244413</v>
      </c>
      <c r="B1087">
        <v>2.9489999999999998</v>
      </c>
      <c r="C1087">
        <v>73</v>
      </c>
      <c r="D1087">
        <v>1108</v>
      </c>
      <c r="E1087">
        <v>1112</v>
      </c>
      <c r="F1087">
        <v>1113</v>
      </c>
      <c r="G1087">
        <v>1113</v>
      </c>
      <c r="H1087">
        <f t="shared" si="80"/>
        <v>61414.45</v>
      </c>
      <c r="I1087">
        <f t="shared" si="81"/>
        <v>0.20255000000000001</v>
      </c>
      <c r="J1087">
        <f t="shared" si="82"/>
        <v>0.18444430217493327</v>
      </c>
      <c r="K1087">
        <f t="shared" si="83"/>
        <v>0.18444430217493327</v>
      </c>
      <c r="L1087">
        <f t="shared" si="84"/>
        <v>1.20255</v>
      </c>
    </row>
    <row r="1088" spans="1:12" x14ac:dyDescent="0.15">
      <c r="A1088">
        <v>4248008</v>
      </c>
      <c r="B1088">
        <v>2.9489999999999998</v>
      </c>
      <c r="C1088">
        <v>73</v>
      </c>
      <c r="D1088">
        <v>1108</v>
      </c>
      <c r="E1088">
        <v>1112</v>
      </c>
      <c r="F1088">
        <v>1113</v>
      </c>
      <c r="G1088">
        <v>1113</v>
      </c>
      <c r="H1088">
        <f t="shared" si="80"/>
        <v>61474.366666666669</v>
      </c>
      <c r="I1088">
        <f t="shared" si="81"/>
        <v>0.20255000000000001</v>
      </c>
      <c r="J1088">
        <f t="shared" si="82"/>
        <v>0.18444430217493327</v>
      </c>
      <c r="K1088">
        <f t="shared" si="83"/>
        <v>0.18444430217493327</v>
      </c>
      <c r="L1088">
        <f t="shared" si="84"/>
        <v>1.20255</v>
      </c>
    </row>
    <row r="1089" spans="1:12" x14ac:dyDescent="0.15">
      <c r="A1089">
        <v>4251609</v>
      </c>
      <c r="B1089">
        <v>2.9489999999999998</v>
      </c>
      <c r="C1089">
        <v>73</v>
      </c>
      <c r="D1089">
        <v>1108</v>
      </c>
      <c r="E1089">
        <v>1112</v>
      </c>
      <c r="F1089">
        <v>1113</v>
      </c>
      <c r="G1089">
        <v>1113</v>
      </c>
      <c r="H1089">
        <f t="shared" si="80"/>
        <v>61534.383333333331</v>
      </c>
      <c r="I1089">
        <f t="shared" si="81"/>
        <v>0.20255000000000001</v>
      </c>
      <c r="J1089">
        <f t="shared" si="82"/>
        <v>0.18444430217493327</v>
      </c>
      <c r="K1089">
        <f t="shared" si="83"/>
        <v>0.18444430217493327</v>
      </c>
      <c r="L1089">
        <f t="shared" si="84"/>
        <v>1.20255</v>
      </c>
    </row>
    <row r="1090" spans="1:12" x14ac:dyDescent="0.15">
      <c r="A1090">
        <v>4255208</v>
      </c>
      <c r="B1090">
        <v>2.9510000000000001</v>
      </c>
      <c r="C1090">
        <v>73</v>
      </c>
      <c r="D1090">
        <v>1108</v>
      </c>
      <c r="E1090">
        <v>1112</v>
      </c>
      <c r="F1090">
        <v>1113</v>
      </c>
      <c r="G1090">
        <v>1113</v>
      </c>
      <c r="H1090">
        <f t="shared" ref="H1090:H1153" si="85">(A1090-$A$6)/60</f>
        <v>61594.366666666669</v>
      </c>
      <c r="I1090">
        <f t="shared" ref="I1090:I1150" si="86">(7-B1090)*0.05/1</f>
        <v>0.20244999999999999</v>
      </c>
      <c r="J1090">
        <f t="shared" ref="J1090:J1153" si="87">LN(1+I1090)</f>
        <v>0.18436114209172527</v>
      </c>
      <c r="K1090">
        <f t="shared" ref="K1090:K1150" si="88">J1090</f>
        <v>0.18436114209172527</v>
      </c>
      <c r="L1090">
        <f t="shared" ref="L1090:L1153" si="89">1+I1090</f>
        <v>1.20245</v>
      </c>
    </row>
    <row r="1091" spans="1:12" x14ac:dyDescent="0.15">
      <c r="A1091">
        <v>4258808</v>
      </c>
      <c r="B1091">
        <v>2.9460000000000002</v>
      </c>
      <c r="C1091">
        <v>73</v>
      </c>
      <c r="D1091">
        <v>1108</v>
      </c>
      <c r="E1091">
        <v>1112</v>
      </c>
      <c r="F1091">
        <v>1113</v>
      </c>
      <c r="G1091">
        <v>1113</v>
      </c>
      <c r="H1091">
        <f t="shared" si="85"/>
        <v>61654.366666666669</v>
      </c>
      <c r="I1091">
        <f t="shared" si="86"/>
        <v>0.20270000000000002</v>
      </c>
      <c r="J1091">
        <f t="shared" si="87"/>
        <v>0.184569029334434</v>
      </c>
      <c r="K1091">
        <f t="shared" si="88"/>
        <v>0.184569029334434</v>
      </c>
      <c r="L1091">
        <f t="shared" si="89"/>
        <v>1.2027000000000001</v>
      </c>
    </row>
    <row r="1092" spans="1:12" x14ac:dyDescent="0.15">
      <c r="A1092">
        <v>4262408</v>
      </c>
      <c r="B1092">
        <v>2.948</v>
      </c>
      <c r="C1092">
        <v>73</v>
      </c>
      <c r="D1092">
        <v>1108</v>
      </c>
      <c r="E1092">
        <v>1112</v>
      </c>
      <c r="F1092">
        <v>1113</v>
      </c>
      <c r="G1092">
        <v>1113</v>
      </c>
      <c r="H1092">
        <f t="shared" si="85"/>
        <v>61714.366666666669</v>
      </c>
      <c r="I1092">
        <f t="shared" si="86"/>
        <v>0.2026</v>
      </c>
      <c r="J1092">
        <f t="shared" si="87"/>
        <v>0.18448587962333116</v>
      </c>
      <c r="K1092">
        <f t="shared" si="88"/>
        <v>0.18448587962333116</v>
      </c>
      <c r="L1092">
        <f t="shared" si="89"/>
        <v>1.2025999999999999</v>
      </c>
    </row>
    <row r="1093" spans="1:12" x14ac:dyDescent="0.15">
      <c r="A1093">
        <v>4266008</v>
      </c>
      <c r="B1093">
        <v>2.9529999999999998</v>
      </c>
      <c r="C1093">
        <v>73</v>
      </c>
      <c r="D1093">
        <v>1108</v>
      </c>
      <c r="E1093">
        <v>1112</v>
      </c>
      <c r="F1093">
        <v>1113</v>
      </c>
      <c r="G1093">
        <v>1113</v>
      </c>
      <c r="H1093">
        <f t="shared" si="85"/>
        <v>61774.366666666669</v>
      </c>
      <c r="I1093">
        <f t="shared" si="86"/>
        <v>0.20235000000000003</v>
      </c>
      <c r="J1093">
        <f t="shared" si="87"/>
        <v>0.18427797509234267</v>
      </c>
      <c r="K1093">
        <f t="shared" si="88"/>
        <v>0.18427797509234267</v>
      </c>
      <c r="L1093">
        <f t="shared" si="89"/>
        <v>1.20235</v>
      </c>
    </row>
    <row r="1094" spans="1:12" x14ac:dyDescent="0.15">
      <c r="A1094">
        <v>4284043</v>
      </c>
      <c r="B1094">
        <v>2.9540000000000002</v>
      </c>
      <c r="C1094">
        <v>73</v>
      </c>
      <c r="D1094">
        <v>1108</v>
      </c>
      <c r="E1094">
        <v>1112</v>
      </c>
      <c r="F1094">
        <v>1113</v>
      </c>
      <c r="G1094">
        <v>1113</v>
      </c>
      <c r="H1094">
        <f t="shared" si="85"/>
        <v>62074.95</v>
      </c>
      <c r="I1094">
        <f t="shared" si="86"/>
        <v>0.20229999999999998</v>
      </c>
      <c r="J1094">
        <f t="shared" si="87"/>
        <v>0.1842363889987263</v>
      </c>
      <c r="K1094">
        <f t="shared" si="88"/>
        <v>0.1842363889987263</v>
      </c>
      <c r="L1094">
        <f t="shared" si="89"/>
        <v>1.2022999999999999</v>
      </c>
    </row>
    <row r="1095" spans="1:12" x14ac:dyDescent="0.15">
      <c r="A1095">
        <v>4302043</v>
      </c>
      <c r="B1095">
        <v>2.9449999999999998</v>
      </c>
      <c r="C1095">
        <v>73</v>
      </c>
      <c r="D1095">
        <v>1108</v>
      </c>
      <c r="E1095">
        <v>1112</v>
      </c>
      <c r="F1095">
        <v>1113</v>
      </c>
      <c r="G1095">
        <v>1113</v>
      </c>
      <c r="H1095">
        <f t="shared" si="85"/>
        <v>62374.95</v>
      </c>
      <c r="I1095">
        <f t="shared" si="86"/>
        <v>0.20274999999999999</v>
      </c>
      <c r="J1095">
        <f t="shared" si="87"/>
        <v>0.18461060159742601</v>
      </c>
      <c r="K1095">
        <f t="shared" si="88"/>
        <v>0.18461060159742601</v>
      </c>
      <c r="L1095">
        <f t="shared" si="89"/>
        <v>1.20275</v>
      </c>
    </row>
    <row r="1096" spans="1:12" x14ac:dyDescent="0.15">
      <c r="A1096">
        <v>4320043</v>
      </c>
      <c r="B1096">
        <v>2.952</v>
      </c>
      <c r="C1096">
        <v>73</v>
      </c>
      <c r="D1096">
        <v>1108</v>
      </c>
      <c r="E1096">
        <v>1112</v>
      </c>
      <c r="F1096">
        <v>1113</v>
      </c>
      <c r="G1096">
        <v>1113</v>
      </c>
      <c r="H1096">
        <f t="shared" si="85"/>
        <v>62674.95</v>
      </c>
      <c r="I1096">
        <f t="shared" si="86"/>
        <v>0.20240000000000002</v>
      </c>
      <c r="J1096">
        <f t="shared" si="87"/>
        <v>0.18431955945662762</v>
      </c>
      <c r="K1096">
        <f t="shared" si="88"/>
        <v>0.18431955945662762</v>
      </c>
      <c r="L1096">
        <f t="shared" si="89"/>
        <v>1.2023999999999999</v>
      </c>
    </row>
    <row r="1097" spans="1:12" x14ac:dyDescent="0.15">
      <c r="A1097">
        <v>4338044</v>
      </c>
      <c r="B1097">
        <v>2.9540000000000002</v>
      </c>
      <c r="C1097">
        <v>73</v>
      </c>
      <c r="D1097">
        <v>1108</v>
      </c>
      <c r="E1097">
        <v>1112</v>
      </c>
      <c r="F1097">
        <v>1112</v>
      </c>
      <c r="G1097">
        <v>1112</v>
      </c>
      <c r="H1097">
        <f t="shared" si="85"/>
        <v>62974.966666666667</v>
      </c>
      <c r="I1097">
        <f t="shared" si="86"/>
        <v>0.20229999999999998</v>
      </c>
      <c r="J1097">
        <f t="shared" si="87"/>
        <v>0.1842363889987263</v>
      </c>
      <c r="K1097">
        <f t="shared" si="88"/>
        <v>0.1842363889987263</v>
      </c>
      <c r="L1097">
        <f t="shared" si="89"/>
        <v>1.2022999999999999</v>
      </c>
    </row>
    <row r="1098" spans="1:12" x14ac:dyDescent="0.15">
      <c r="A1098">
        <v>4356047</v>
      </c>
      <c r="B1098">
        <v>2.952</v>
      </c>
      <c r="C1098">
        <v>73</v>
      </c>
      <c r="D1098">
        <v>1108</v>
      </c>
      <c r="E1098">
        <v>1112</v>
      </c>
      <c r="F1098">
        <v>1113</v>
      </c>
      <c r="G1098">
        <v>1113</v>
      </c>
      <c r="H1098">
        <f t="shared" si="85"/>
        <v>63275.01666666667</v>
      </c>
      <c r="I1098">
        <f t="shared" si="86"/>
        <v>0.20240000000000002</v>
      </c>
      <c r="J1098">
        <f t="shared" si="87"/>
        <v>0.18431955945662762</v>
      </c>
      <c r="K1098">
        <f t="shared" si="88"/>
        <v>0.18431955945662762</v>
      </c>
      <c r="L1098">
        <f t="shared" si="89"/>
        <v>1.2023999999999999</v>
      </c>
    </row>
    <row r="1099" spans="1:12" x14ac:dyDescent="0.15">
      <c r="A1099">
        <v>4374046</v>
      </c>
      <c r="B1099">
        <v>2.9550000000000001</v>
      </c>
      <c r="C1099">
        <v>73</v>
      </c>
      <c r="D1099">
        <v>1108</v>
      </c>
      <c r="E1099">
        <v>1112</v>
      </c>
      <c r="F1099">
        <v>1113</v>
      </c>
      <c r="G1099">
        <v>1113</v>
      </c>
      <c r="H1099">
        <f t="shared" si="85"/>
        <v>63575</v>
      </c>
      <c r="I1099">
        <f t="shared" si="86"/>
        <v>0.20225000000000001</v>
      </c>
      <c r="J1099">
        <f t="shared" si="87"/>
        <v>0.184194801175635</v>
      </c>
      <c r="K1099">
        <f t="shared" si="88"/>
        <v>0.184194801175635</v>
      </c>
      <c r="L1099">
        <f t="shared" si="89"/>
        <v>1.20225</v>
      </c>
    </row>
    <row r="1100" spans="1:12" x14ac:dyDescent="0.15">
      <c r="A1100">
        <v>4392044</v>
      </c>
      <c r="B1100">
        <v>2.956</v>
      </c>
      <c r="C1100">
        <v>73</v>
      </c>
      <c r="D1100">
        <v>1108</v>
      </c>
      <c r="E1100">
        <v>1112</v>
      </c>
      <c r="F1100">
        <v>1113</v>
      </c>
      <c r="G1100">
        <v>1112</v>
      </c>
      <c r="H1100">
        <f t="shared" si="85"/>
        <v>63874.966666666667</v>
      </c>
      <c r="I1100">
        <f t="shared" si="86"/>
        <v>0.20220000000000005</v>
      </c>
      <c r="J1100">
        <f t="shared" si="87"/>
        <v>0.18415321162292456</v>
      </c>
      <c r="K1100">
        <f t="shared" si="88"/>
        <v>0.18415321162292456</v>
      </c>
      <c r="L1100">
        <f t="shared" si="89"/>
        <v>1.2021999999999999</v>
      </c>
    </row>
    <row r="1101" spans="1:12" x14ac:dyDescent="0.15">
      <c r="A1101">
        <v>4410044</v>
      </c>
      <c r="B1101">
        <v>2.952</v>
      </c>
      <c r="C1101">
        <v>73</v>
      </c>
      <c r="D1101">
        <v>1108</v>
      </c>
      <c r="E1101">
        <v>1112</v>
      </c>
      <c r="F1101">
        <v>1113</v>
      </c>
      <c r="G1101">
        <v>1113</v>
      </c>
      <c r="H1101">
        <f t="shared" si="85"/>
        <v>64174.966666666667</v>
      </c>
      <c r="I1101">
        <f t="shared" si="86"/>
        <v>0.20240000000000002</v>
      </c>
      <c r="J1101">
        <f t="shared" si="87"/>
        <v>0.18431955945662762</v>
      </c>
      <c r="K1101">
        <f t="shared" si="88"/>
        <v>0.18431955945662762</v>
      </c>
      <c r="L1101">
        <f t="shared" si="89"/>
        <v>1.2023999999999999</v>
      </c>
    </row>
    <row r="1102" spans="1:12" x14ac:dyDescent="0.15">
      <c r="A1102">
        <v>4428045</v>
      </c>
      <c r="B1102">
        <v>2.948</v>
      </c>
      <c r="C1102">
        <v>73</v>
      </c>
      <c r="D1102">
        <v>1108</v>
      </c>
      <c r="E1102">
        <v>1112</v>
      </c>
      <c r="F1102">
        <v>1113</v>
      </c>
      <c r="G1102">
        <v>1113</v>
      </c>
      <c r="H1102">
        <f t="shared" si="85"/>
        <v>64474.98333333333</v>
      </c>
      <c r="I1102">
        <f t="shared" si="86"/>
        <v>0.2026</v>
      </c>
      <c r="J1102">
        <f t="shared" si="87"/>
        <v>0.18448587962333116</v>
      </c>
      <c r="K1102">
        <f t="shared" si="88"/>
        <v>0.18448587962333116</v>
      </c>
      <c r="L1102">
        <f t="shared" si="89"/>
        <v>1.2025999999999999</v>
      </c>
    </row>
    <row r="1103" spans="1:12" x14ac:dyDescent="0.15">
      <c r="A1103">
        <v>4446047</v>
      </c>
      <c r="B1103">
        <v>2.9550000000000001</v>
      </c>
      <c r="C1103">
        <v>73</v>
      </c>
      <c r="D1103">
        <v>1108</v>
      </c>
      <c r="E1103">
        <v>1112</v>
      </c>
      <c r="F1103">
        <v>1113</v>
      </c>
      <c r="G1103">
        <v>1113</v>
      </c>
      <c r="H1103">
        <f t="shared" si="85"/>
        <v>64775.01666666667</v>
      </c>
      <c r="I1103">
        <f t="shared" si="86"/>
        <v>0.20225000000000001</v>
      </c>
      <c r="J1103">
        <f t="shared" si="87"/>
        <v>0.184194801175635</v>
      </c>
      <c r="K1103">
        <f t="shared" si="88"/>
        <v>0.184194801175635</v>
      </c>
      <c r="L1103">
        <f t="shared" si="89"/>
        <v>1.20225</v>
      </c>
    </row>
    <row r="1104" spans="1:12" x14ac:dyDescent="0.15">
      <c r="A1104">
        <v>4464047</v>
      </c>
      <c r="B1104">
        <v>2.9470000000000001</v>
      </c>
      <c r="C1104">
        <v>73</v>
      </c>
      <c r="D1104">
        <v>1108</v>
      </c>
      <c r="E1104">
        <v>1112</v>
      </c>
      <c r="F1104">
        <v>1113</v>
      </c>
      <c r="G1104">
        <v>1113</v>
      </c>
      <c r="H1104">
        <f t="shared" si="85"/>
        <v>65075.01666666667</v>
      </c>
      <c r="I1104">
        <f t="shared" si="86"/>
        <v>0.20265</v>
      </c>
      <c r="J1104">
        <f t="shared" si="87"/>
        <v>0.18452745534311688</v>
      </c>
      <c r="K1104">
        <f t="shared" si="88"/>
        <v>0.18452745534311688</v>
      </c>
      <c r="L1104">
        <f t="shared" si="89"/>
        <v>1.20265</v>
      </c>
    </row>
    <row r="1105" spans="1:12" x14ac:dyDescent="0.15">
      <c r="A1105">
        <v>4482045</v>
      </c>
      <c r="B1105">
        <v>2.9529999999999998</v>
      </c>
      <c r="C1105">
        <v>73</v>
      </c>
      <c r="D1105">
        <v>1108</v>
      </c>
      <c r="E1105">
        <v>1112</v>
      </c>
      <c r="F1105">
        <v>1113</v>
      </c>
      <c r="G1105">
        <v>1113</v>
      </c>
      <c r="H1105">
        <f t="shared" si="85"/>
        <v>65374.98333333333</v>
      </c>
      <c r="I1105">
        <f t="shared" si="86"/>
        <v>0.20235000000000003</v>
      </c>
      <c r="J1105">
        <f t="shared" si="87"/>
        <v>0.18427797509234267</v>
      </c>
      <c r="K1105">
        <f t="shared" si="88"/>
        <v>0.18427797509234267</v>
      </c>
      <c r="L1105">
        <f t="shared" si="89"/>
        <v>1.20235</v>
      </c>
    </row>
    <row r="1106" spans="1:12" x14ac:dyDescent="0.15">
      <c r="A1106">
        <v>4500049</v>
      </c>
      <c r="B1106">
        <v>2.9489999999999998</v>
      </c>
      <c r="C1106">
        <v>73</v>
      </c>
      <c r="D1106">
        <v>1108</v>
      </c>
      <c r="E1106">
        <v>1112</v>
      </c>
      <c r="F1106">
        <v>1113</v>
      </c>
      <c r="G1106">
        <v>1113</v>
      </c>
      <c r="H1106">
        <f t="shared" si="85"/>
        <v>65675.05</v>
      </c>
      <c r="I1106">
        <f t="shared" si="86"/>
        <v>0.20255000000000001</v>
      </c>
      <c r="J1106">
        <f t="shared" si="87"/>
        <v>0.18444430217493327</v>
      </c>
      <c r="K1106">
        <f t="shared" si="88"/>
        <v>0.18444430217493327</v>
      </c>
      <c r="L1106">
        <f t="shared" si="89"/>
        <v>1.20255</v>
      </c>
    </row>
    <row r="1107" spans="1:12" x14ac:dyDescent="0.15">
      <c r="A1107">
        <v>4518047</v>
      </c>
      <c r="B1107">
        <v>2.9540000000000002</v>
      </c>
      <c r="C1107">
        <v>73</v>
      </c>
      <c r="D1107">
        <v>1108</v>
      </c>
      <c r="E1107">
        <v>1112</v>
      </c>
      <c r="F1107">
        <v>1113</v>
      </c>
      <c r="G1107">
        <v>1113</v>
      </c>
      <c r="H1107">
        <f t="shared" si="85"/>
        <v>65975.016666666663</v>
      </c>
      <c r="I1107">
        <f t="shared" si="86"/>
        <v>0.20229999999999998</v>
      </c>
      <c r="J1107">
        <f t="shared" si="87"/>
        <v>0.1842363889987263</v>
      </c>
      <c r="K1107">
        <f t="shared" si="88"/>
        <v>0.1842363889987263</v>
      </c>
      <c r="L1107">
        <f t="shared" si="89"/>
        <v>1.2022999999999999</v>
      </c>
    </row>
    <row r="1108" spans="1:12" x14ac:dyDescent="0.15">
      <c r="A1108">
        <v>4536044</v>
      </c>
      <c r="B1108">
        <v>2.9510000000000001</v>
      </c>
      <c r="C1108">
        <v>73</v>
      </c>
      <c r="D1108">
        <v>1108</v>
      </c>
      <c r="E1108">
        <v>1112</v>
      </c>
      <c r="F1108">
        <v>1113</v>
      </c>
      <c r="G1108">
        <v>1113</v>
      </c>
      <c r="H1108">
        <f t="shared" si="85"/>
        <v>66274.96666666666</v>
      </c>
      <c r="I1108">
        <f t="shared" si="86"/>
        <v>0.20244999999999999</v>
      </c>
      <c r="J1108">
        <f t="shared" si="87"/>
        <v>0.18436114209172527</v>
      </c>
      <c r="K1108">
        <f t="shared" si="88"/>
        <v>0.18436114209172527</v>
      </c>
      <c r="L1108">
        <f t="shared" si="89"/>
        <v>1.20245</v>
      </c>
    </row>
    <row r="1109" spans="1:12" x14ac:dyDescent="0.15">
      <c r="A1109">
        <v>4554043</v>
      </c>
      <c r="B1109">
        <v>2.9510000000000001</v>
      </c>
      <c r="C1109">
        <v>73</v>
      </c>
      <c r="D1109">
        <v>1108</v>
      </c>
      <c r="E1109">
        <v>1112</v>
      </c>
      <c r="F1109">
        <v>1113</v>
      </c>
      <c r="G1109">
        <v>1113</v>
      </c>
      <c r="H1109">
        <f t="shared" si="85"/>
        <v>66574.95</v>
      </c>
      <c r="I1109">
        <f t="shared" si="86"/>
        <v>0.20244999999999999</v>
      </c>
      <c r="J1109">
        <f t="shared" si="87"/>
        <v>0.18436114209172527</v>
      </c>
      <c r="K1109">
        <f t="shared" si="88"/>
        <v>0.18436114209172527</v>
      </c>
      <c r="L1109">
        <f t="shared" si="89"/>
        <v>1.20245</v>
      </c>
    </row>
    <row r="1110" spans="1:12" x14ac:dyDescent="0.15">
      <c r="A1110">
        <v>4572043</v>
      </c>
      <c r="B1110">
        <v>2.9540000000000002</v>
      </c>
      <c r="C1110">
        <v>73</v>
      </c>
      <c r="D1110">
        <v>1108</v>
      </c>
      <c r="E1110">
        <v>1112</v>
      </c>
      <c r="F1110">
        <v>1113</v>
      </c>
      <c r="G1110">
        <v>1113</v>
      </c>
      <c r="H1110">
        <f t="shared" si="85"/>
        <v>66874.95</v>
      </c>
      <c r="I1110">
        <f t="shared" si="86"/>
        <v>0.20229999999999998</v>
      </c>
      <c r="J1110">
        <f t="shared" si="87"/>
        <v>0.1842363889987263</v>
      </c>
      <c r="K1110">
        <f t="shared" si="88"/>
        <v>0.1842363889987263</v>
      </c>
      <c r="L1110">
        <f t="shared" si="89"/>
        <v>1.2022999999999999</v>
      </c>
    </row>
    <row r="1111" spans="1:12" x14ac:dyDescent="0.15">
      <c r="A1111">
        <v>4590047</v>
      </c>
      <c r="B1111">
        <v>2.9420000000000002</v>
      </c>
      <c r="C1111">
        <v>73</v>
      </c>
      <c r="D1111">
        <v>1108</v>
      </c>
      <c r="E1111">
        <v>1112</v>
      </c>
      <c r="F1111">
        <v>1113</v>
      </c>
      <c r="G1111">
        <v>1113</v>
      </c>
      <c r="H1111">
        <f t="shared" si="85"/>
        <v>67175.016666666663</v>
      </c>
      <c r="I1111">
        <f t="shared" si="86"/>
        <v>0.2029</v>
      </c>
      <c r="J1111">
        <f t="shared" si="87"/>
        <v>0.18473530801788993</v>
      </c>
      <c r="K1111">
        <f t="shared" si="88"/>
        <v>0.18473530801788993</v>
      </c>
      <c r="L1111">
        <f t="shared" si="89"/>
        <v>1.2029000000000001</v>
      </c>
    </row>
    <row r="1112" spans="1:12" x14ac:dyDescent="0.15">
      <c r="A1112">
        <v>4608045</v>
      </c>
      <c r="B1112">
        <v>2.9460000000000002</v>
      </c>
      <c r="C1112">
        <v>73</v>
      </c>
      <c r="D1112">
        <v>1108</v>
      </c>
      <c r="E1112">
        <v>1112</v>
      </c>
      <c r="F1112">
        <v>1113</v>
      </c>
      <c r="G1112">
        <v>1113</v>
      </c>
      <c r="H1112">
        <f t="shared" si="85"/>
        <v>67474.983333333337</v>
      </c>
      <c r="I1112">
        <f t="shared" si="86"/>
        <v>0.20270000000000002</v>
      </c>
      <c r="J1112">
        <f t="shared" si="87"/>
        <v>0.184569029334434</v>
      </c>
      <c r="K1112">
        <f t="shared" si="88"/>
        <v>0.184569029334434</v>
      </c>
      <c r="L1112">
        <f t="shared" si="89"/>
        <v>1.2027000000000001</v>
      </c>
    </row>
    <row r="1113" spans="1:12" x14ac:dyDescent="0.15">
      <c r="A1113">
        <v>4626048</v>
      </c>
      <c r="B1113">
        <v>2.9510000000000001</v>
      </c>
      <c r="C1113">
        <v>73</v>
      </c>
      <c r="D1113">
        <v>1108</v>
      </c>
      <c r="E1113">
        <v>1112</v>
      </c>
      <c r="F1113">
        <v>1113</v>
      </c>
      <c r="G1113">
        <v>1113</v>
      </c>
      <c r="H1113">
        <f t="shared" si="85"/>
        <v>67775.03333333334</v>
      </c>
      <c r="I1113">
        <f t="shared" si="86"/>
        <v>0.20244999999999999</v>
      </c>
      <c r="J1113">
        <f t="shared" si="87"/>
        <v>0.18436114209172527</v>
      </c>
      <c r="K1113">
        <f t="shared" si="88"/>
        <v>0.18436114209172527</v>
      </c>
      <c r="L1113">
        <f t="shared" si="89"/>
        <v>1.20245</v>
      </c>
    </row>
    <row r="1114" spans="1:12" x14ac:dyDescent="0.15">
      <c r="A1114">
        <v>4644046</v>
      </c>
      <c r="B1114">
        <v>2.9529999999999998</v>
      </c>
      <c r="C1114">
        <v>73</v>
      </c>
      <c r="D1114">
        <v>1108</v>
      </c>
      <c r="E1114">
        <v>1112</v>
      </c>
      <c r="F1114">
        <v>1113</v>
      </c>
      <c r="G1114">
        <v>1113</v>
      </c>
      <c r="H1114">
        <f t="shared" si="85"/>
        <v>68075</v>
      </c>
      <c r="I1114">
        <f t="shared" si="86"/>
        <v>0.20235000000000003</v>
      </c>
      <c r="J1114">
        <f t="shared" si="87"/>
        <v>0.18427797509234267</v>
      </c>
      <c r="K1114">
        <f t="shared" si="88"/>
        <v>0.18427797509234267</v>
      </c>
      <c r="L1114">
        <f t="shared" si="89"/>
        <v>1.20235</v>
      </c>
    </row>
    <row r="1115" spans="1:12" x14ac:dyDescent="0.15">
      <c r="A1115">
        <v>4662043</v>
      </c>
      <c r="B1115">
        <v>2.96</v>
      </c>
      <c r="C1115">
        <v>73</v>
      </c>
      <c r="D1115">
        <v>1108</v>
      </c>
      <c r="E1115">
        <v>1112</v>
      </c>
      <c r="F1115">
        <v>1113</v>
      </c>
      <c r="G1115">
        <v>1113</v>
      </c>
      <c r="H1115">
        <f t="shared" si="85"/>
        <v>68374.95</v>
      </c>
      <c r="I1115">
        <f t="shared" si="86"/>
        <v>0.20200000000000001</v>
      </c>
      <c r="J1115">
        <f t="shared" si="87"/>
        <v>0.18398683611301581</v>
      </c>
      <c r="K1115">
        <f t="shared" si="88"/>
        <v>0.18398683611301581</v>
      </c>
      <c r="L1115">
        <f t="shared" si="89"/>
        <v>1.202</v>
      </c>
    </row>
    <row r="1116" spans="1:12" x14ac:dyDescent="0.15">
      <c r="A1116">
        <v>4680046</v>
      </c>
      <c r="B1116">
        <v>2.9529999999999998</v>
      </c>
      <c r="C1116">
        <v>73</v>
      </c>
      <c r="D1116">
        <v>1108</v>
      </c>
      <c r="E1116">
        <v>1112</v>
      </c>
      <c r="F1116">
        <v>1113</v>
      </c>
      <c r="G1116">
        <v>1113</v>
      </c>
      <c r="H1116">
        <f t="shared" si="85"/>
        <v>68675</v>
      </c>
      <c r="I1116">
        <f t="shared" si="86"/>
        <v>0.20235000000000003</v>
      </c>
      <c r="J1116">
        <f t="shared" si="87"/>
        <v>0.18427797509234267</v>
      </c>
      <c r="K1116">
        <f t="shared" si="88"/>
        <v>0.18427797509234267</v>
      </c>
      <c r="L1116">
        <f t="shared" si="89"/>
        <v>1.20235</v>
      </c>
    </row>
    <row r="1117" spans="1:12" x14ac:dyDescent="0.15">
      <c r="A1117">
        <v>4698045</v>
      </c>
      <c r="B1117">
        <v>2.952</v>
      </c>
      <c r="C1117">
        <v>73</v>
      </c>
      <c r="D1117">
        <v>1108</v>
      </c>
      <c r="E1117">
        <v>1112</v>
      </c>
      <c r="F1117">
        <v>1113</v>
      </c>
      <c r="G1117">
        <v>1113</v>
      </c>
      <c r="H1117">
        <f t="shared" si="85"/>
        <v>68974.983333333337</v>
      </c>
      <c r="I1117">
        <f t="shared" si="86"/>
        <v>0.20240000000000002</v>
      </c>
      <c r="J1117">
        <f t="shared" si="87"/>
        <v>0.18431955945662762</v>
      </c>
      <c r="K1117">
        <f t="shared" si="88"/>
        <v>0.18431955945662762</v>
      </c>
      <c r="L1117">
        <f t="shared" si="89"/>
        <v>1.2023999999999999</v>
      </c>
    </row>
    <row r="1118" spans="1:12" x14ac:dyDescent="0.15">
      <c r="A1118">
        <v>4716049</v>
      </c>
      <c r="B1118">
        <v>2.95</v>
      </c>
      <c r="C1118">
        <v>73</v>
      </c>
      <c r="D1118">
        <v>1108</v>
      </c>
      <c r="E1118">
        <v>1112</v>
      </c>
      <c r="F1118">
        <v>1113</v>
      </c>
      <c r="G1118">
        <v>1113</v>
      </c>
      <c r="H1118">
        <f t="shared" si="85"/>
        <v>69275.05</v>
      </c>
      <c r="I1118">
        <f t="shared" si="86"/>
        <v>0.20250000000000001</v>
      </c>
      <c r="J1118">
        <f t="shared" si="87"/>
        <v>0.18440272299777929</v>
      </c>
      <c r="K1118">
        <f t="shared" si="88"/>
        <v>0.18440272299777929</v>
      </c>
      <c r="L1118">
        <f t="shared" si="89"/>
        <v>1.2025000000000001</v>
      </c>
    </row>
    <row r="1119" spans="1:12" x14ac:dyDescent="0.15">
      <c r="A1119">
        <v>4734045</v>
      </c>
      <c r="B1119">
        <v>2.9529999999999998</v>
      </c>
      <c r="C1119">
        <v>73</v>
      </c>
      <c r="D1119">
        <v>1108</v>
      </c>
      <c r="E1119">
        <v>1112</v>
      </c>
      <c r="F1119">
        <v>1113</v>
      </c>
      <c r="G1119">
        <v>1113</v>
      </c>
      <c r="H1119">
        <f t="shared" si="85"/>
        <v>69574.983333333337</v>
      </c>
      <c r="I1119">
        <f t="shared" si="86"/>
        <v>0.20235000000000003</v>
      </c>
      <c r="J1119">
        <f t="shared" si="87"/>
        <v>0.18427797509234267</v>
      </c>
      <c r="K1119">
        <f t="shared" si="88"/>
        <v>0.18427797509234267</v>
      </c>
      <c r="L1119">
        <f t="shared" si="89"/>
        <v>1.20235</v>
      </c>
    </row>
    <row r="1120" spans="1:12" x14ac:dyDescent="0.15">
      <c r="A1120">
        <v>4752045</v>
      </c>
      <c r="B1120">
        <v>2.952</v>
      </c>
      <c r="C1120">
        <v>73</v>
      </c>
      <c r="D1120">
        <v>1108</v>
      </c>
      <c r="E1120">
        <v>1112</v>
      </c>
      <c r="F1120">
        <v>1113</v>
      </c>
      <c r="G1120">
        <v>1113</v>
      </c>
      <c r="H1120">
        <f t="shared" si="85"/>
        <v>69874.983333333337</v>
      </c>
      <c r="I1120">
        <f t="shared" si="86"/>
        <v>0.20240000000000002</v>
      </c>
      <c r="J1120">
        <f t="shared" si="87"/>
        <v>0.18431955945662762</v>
      </c>
      <c r="K1120">
        <f t="shared" si="88"/>
        <v>0.18431955945662762</v>
      </c>
      <c r="L1120">
        <f t="shared" si="89"/>
        <v>1.2023999999999999</v>
      </c>
    </row>
    <row r="1121" spans="1:12" x14ac:dyDescent="0.15">
      <c r="A1121">
        <v>4770045</v>
      </c>
      <c r="B1121">
        <v>2.948</v>
      </c>
      <c r="C1121">
        <v>73</v>
      </c>
      <c r="D1121">
        <v>1108</v>
      </c>
      <c r="E1121">
        <v>1112</v>
      </c>
      <c r="F1121">
        <v>1113</v>
      </c>
      <c r="G1121">
        <v>1113</v>
      </c>
      <c r="H1121">
        <f t="shared" si="85"/>
        <v>70174.983333333337</v>
      </c>
      <c r="I1121">
        <f t="shared" si="86"/>
        <v>0.2026</v>
      </c>
      <c r="J1121">
        <f t="shared" si="87"/>
        <v>0.18448587962333116</v>
      </c>
      <c r="K1121">
        <f t="shared" si="88"/>
        <v>0.18448587962333116</v>
      </c>
      <c r="L1121">
        <f t="shared" si="89"/>
        <v>1.2025999999999999</v>
      </c>
    </row>
    <row r="1122" spans="1:12" x14ac:dyDescent="0.15">
      <c r="A1122">
        <v>4788044</v>
      </c>
      <c r="B1122">
        <v>2.9460000000000002</v>
      </c>
      <c r="C1122">
        <v>73</v>
      </c>
      <c r="D1122">
        <v>1108</v>
      </c>
      <c r="E1122">
        <v>1112</v>
      </c>
      <c r="F1122">
        <v>1113</v>
      </c>
      <c r="G1122">
        <v>1113</v>
      </c>
      <c r="H1122">
        <f t="shared" si="85"/>
        <v>70474.96666666666</v>
      </c>
      <c r="I1122">
        <f t="shared" si="86"/>
        <v>0.20270000000000002</v>
      </c>
      <c r="J1122">
        <f t="shared" si="87"/>
        <v>0.184569029334434</v>
      </c>
      <c r="K1122">
        <f t="shared" si="88"/>
        <v>0.184569029334434</v>
      </c>
      <c r="L1122">
        <f t="shared" si="89"/>
        <v>1.2027000000000001</v>
      </c>
    </row>
    <row r="1123" spans="1:12" x14ac:dyDescent="0.15">
      <c r="A1123">
        <v>4806044</v>
      </c>
      <c r="B1123">
        <v>2.9470000000000001</v>
      </c>
      <c r="C1123">
        <v>73</v>
      </c>
      <c r="D1123">
        <v>1108</v>
      </c>
      <c r="E1123">
        <v>1112</v>
      </c>
      <c r="F1123">
        <v>1113</v>
      </c>
      <c r="G1123">
        <v>1113</v>
      </c>
      <c r="H1123">
        <f t="shared" si="85"/>
        <v>70774.96666666666</v>
      </c>
      <c r="I1123">
        <f t="shared" si="86"/>
        <v>0.20265</v>
      </c>
      <c r="J1123">
        <f t="shared" si="87"/>
        <v>0.18452745534311688</v>
      </c>
      <c r="K1123">
        <f t="shared" si="88"/>
        <v>0.18452745534311688</v>
      </c>
      <c r="L1123">
        <f t="shared" si="89"/>
        <v>1.20265</v>
      </c>
    </row>
    <row r="1124" spans="1:12" x14ac:dyDescent="0.15">
      <c r="A1124">
        <v>4824044</v>
      </c>
      <c r="B1124">
        <v>2.9510000000000001</v>
      </c>
      <c r="C1124">
        <v>73</v>
      </c>
      <c r="D1124">
        <v>1108</v>
      </c>
      <c r="E1124">
        <v>1112</v>
      </c>
      <c r="F1124">
        <v>1113</v>
      </c>
      <c r="G1124">
        <v>1113</v>
      </c>
      <c r="H1124">
        <f t="shared" si="85"/>
        <v>71074.96666666666</v>
      </c>
      <c r="I1124">
        <f t="shared" si="86"/>
        <v>0.20244999999999999</v>
      </c>
      <c r="J1124">
        <f t="shared" si="87"/>
        <v>0.18436114209172527</v>
      </c>
      <c r="K1124">
        <f t="shared" si="88"/>
        <v>0.18436114209172527</v>
      </c>
      <c r="L1124">
        <f t="shared" si="89"/>
        <v>1.20245</v>
      </c>
    </row>
    <row r="1125" spans="1:12" x14ac:dyDescent="0.15">
      <c r="A1125">
        <v>4842047</v>
      </c>
      <c r="B1125">
        <v>2.952</v>
      </c>
      <c r="C1125">
        <v>73</v>
      </c>
      <c r="D1125">
        <v>1108</v>
      </c>
      <c r="E1125">
        <v>1112</v>
      </c>
      <c r="F1125">
        <v>1113</v>
      </c>
      <c r="G1125">
        <v>1113</v>
      </c>
      <c r="H1125">
        <f t="shared" si="85"/>
        <v>71375.016666666663</v>
      </c>
      <c r="I1125">
        <f t="shared" si="86"/>
        <v>0.20240000000000002</v>
      </c>
      <c r="J1125">
        <f t="shared" si="87"/>
        <v>0.18431955945662762</v>
      </c>
      <c r="K1125">
        <f t="shared" si="88"/>
        <v>0.18431955945662762</v>
      </c>
      <c r="L1125">
        <f t="shared" si="89"/>
        <v>1.2023999999999999</v>
      </c>
    </row>
    <row r="1126" spans="1:12" x14ac:dyDescent="0.15">
      <c r="A1126">
        <v>4860044</v>
      </c>
      <c r="B1126">
        <v>2.9460000000000002</v>
      </c>
      <c r="C1126">
        <v>73</v>
      </c>
      <c r="D1126">
        <v>1108</v>
      </c>
      <c r="E1126">
        <v>1112</v>
      </c>
      <c r="F1126">
        <v>1113</v>
      </c>
      <c r="G1126">
        <v>1113</v>
      </c>
      <c r="H1126">
        <f t="shared" si="85"/>
        <v>71674.96666666666</v>
      </c>
      <c r="I1126">
        <f t="shared" si="86"/>
        <v>0.20270000000000002</v>
      </c>
      <c r="J1126">
        <f t="shared" si="87"/>
        <v>0.184569029334434</v>
      </c>
      <c r="K1126">
        <f t="shared" si="88"/>
        <v>0.184569029334434</v>
      </c>
      <c r="L1126">
        <f t="shared" si="89"/>
        <v>1.2027000000000001</v>
      </c>
    </row>
    <row r="1127" spans="1:12" x14ac:dyDescent="0.15">
      <c r="A1127">
        <v>4878047</v>
      </c>
      <c r="B1127">
        <v>2.952</v>
      </c>
      <c r="C1127">
        <v>73</v>
      </c>
      <c r="D1127">
        <v>1108</v>
      </c>
      <c r="E1127">
        <v>1112</v>
      </c>
      <c r="F1127">
        <v>1113</v>
      </c>
      <c r="G1127">
        <v>1113</v>
      </c>
      <c r="H1127">
        <f t="shared" si="85"/>
        <v>71975.016666666663</v>
      </c>
      <c r="I1127">
        <f t="shared" si="86"/>
        <v>0.20240000000000002</v>
      </c>
      <c r="J1127">
        <f t="shared" si="87"/>
        <v>0.18431955945662762</v>
      </c>
      <c r="K1127">
        <f t="shared" si="88"/>
        <v>0.18431955945662762</v>
      </c>
      <c r="L1127">
        <f t="shared" si="89"/>
        <v>1.2023999999999999</v>
      </c>
    </row>
    <row r="1128" spans="1:12" x14ac:dyDescent="0.15">
      <c r="A1128">
        <v>4896045</v>
      </c>
      <c r="B1128">
        <v>2.9510000000000001</v>
      </c>
      <c r="C1128">
        <v>73</v>
      </c>
      <c r="D1128">
        <v>1108</v>
      </c>
      <c r="E1128">
        <v>1112</v>
      </c>
      <c r="F1128">
        <v>1113</v>
      </c>
      <c r="G1128">
        <v>1113</v>
      </c>
      <c r="H1128">
        <f t="shared" si="85"/>
        <v>72274.983333333337</v>
      </c>
      <c r="I1128">
        <f t="shared" si="86"/>
        <v>0.20244999999999999</v>
      </c>
      <c r="J1128">
        <f t="shared" si="87"/>
        <v>0.18436114209172527</v>
      </c>
      <c r="K1128">
        <f t="shared" si="88"/>
        <v>0.18436114209172527</v>
      </c>
      <c r="L1128">
        <f t="shared" si="89"/>
        <v>1.20245</v>
      </c>
    </row>
    <row r="1129" spans="1:12" x14ac:dyDescent="0.15">
      <c r="A1129">
        <v>4914044</v>
      </c>
      <c r="B1129">
        <v>2.956</v>
      </c>
      <c r="C1129">
        <v>73</v>
      </c>
      <c r="D1129">
        <v>1108</v>
      </c>
      <c r="E1129">
        <v>1112</v>
      </c>
      <c r="F1129">
        <v>1113</v>
      </c>
      <c r="G1129">
        <v>1113</v>
      </c>
      <c r="H1129">
        <f t="shared" si="85"/>
        <v>72574.96666666666</v>
      </c>
      <c r="I1129">
        <f t="shared" si="86"/>
        <v>0.20220000000000005</v>
      </c>
      <c r="J1129">
        <f t="shared" si="87"/>
        <v>0.18415321162292456</v>
      </c>
      <c r="K1129">
        <f t="shared" si="88"/>
        <v>0.18415321162292456</v>
      </c>
      <c r="L1129">
        <f t="shared" si="89"/>
        <v>1.2021999999999999</v>
      </c>
    </row>
    <row r="1130" spans="1:12" x14ac:dyDescent="0.15">
      <c r="A1130">
        <v>4932047</v>
      </c>
      <c r="B1130">
        <v>2.9569999999999999</v>
      </c>
      <c r="C1130">
        <v>73</v>
      </c>
      <c r="D1130">
        <v>1108</v>
      </c>
      <c r="E1130">
        <v>1112</v>
      </c>
      <c r="F1130">
        <v>1113</v>
      </c>
      <c r="G1130">
        <v>1113</v>
      </c>
      <c r="H1130">
        <f t="shared" si="85"/>
        <v>72875.016666666663</v>
      </c>
      <c r="I1130">
        <f t="shared" si="86"/>
        <v>0.20215000000000002</v>
      </c>
      <c r="J1130">
        <f t="shared" si="87"/>
        <v>0.18411162034045148</v>
      </c>
      <c r="K1130">
        <f t="shared" si="88"/>
        <v>0.18411162034045148</v>
      </c>
      <c r="L1130">
        <f t="shared" si="89"/>
        <v>1.2021500000000001</v>
      </c>
    </row>
    <row r="1131" spans="1:12" x14ac:dyDescent="0.15">
      <c r="A1131">
        <v>4950045</v>
      </c>
      <c r="B1131">
        <v>2.95</v>
      </c>
      <c r="C1131">
        <v>73</v>
      </c>
      <c r="D1131">
        <v>1108</v>
      </c>
      <c r="E1131">
        <v>1112</v>
      </c>
      <c r="F1131">
        <v>1113</v>
      </c>
      <c r="G1131">
        <v>1113</v>
      </c>
      <c r="H1131">
        <f t="shared" si="85"/>
        <v>73174.983333333337</v>
      </c>
      <c r="I1131">
        <f t="shared" si="86"/>
        <v>0.20250000000000001</v>
      </c>
      <c r="J1131">
        <f t="shared" si="87"/>
        <v>0.18440272299777929</v>
      </c>
      <c r="K1131">
        <f t="shared" si="88"/>
        <v>0.18440272299777929</v>
      </c>
      <c r="L1131">
        <f t="shared" si="89"/>
        <v>1.2025000000000001</v>
      </c>
    </row>
    <row r="1132" spans="1:12" x14ac:dyDescent="0.15">
      <c r="A1132">
        <v>4968044</v>
      </c>
      <c r="B1132">
        <v>2.956</v>
      </c>
      <c r="C1132">
        <v>73</v>
      </c>
      <c r="D1132">
        <v>1108</v>
      </c>
      <c r="E1132">
        <v>1112</v>
      </c>
      <c r="F1132">
        <v>1113</v>
      </c>
      <c r="G1132">
        <v>1113</v>
      </c>
      <c r="H1132">
        <f t="shared" si="85"/>
        <v>73474.96666666666</v>
      </c>
      <c r="I1132">
        <f t="shared" si="86"/>
        <v>0.20220000000000005</v>
      </c>
      <c r="J1132">
        <f t="shared" si="87"/>
        <v>0.18415321162292456</v>
      </c>
      <c r="K1132">
        <f t="shared" si="88"/>
        <v>0.18415321162292456</v>
      </c>
      <c r="L1132">
        <f t="shared" si="89"/>
        <v>1.2021999999999999</v>
      </c>
    </row>
    <row r="1133" spans="1:12" x14ac:dyDescent="0.15">
      <c r="A1133">
        <v>4986047</v>
      </c>
      <c r="B1133">
        <v>2.9460000000000002</v>
      </c>
      <c r="C1133">
        <v>73</v>
      </c>
      <c r="D1133">
        <v>1108</v>
      </c>
      <c r="E1133">
        <v>1112</v>
      </c>
      <c r="F1133">
        <v>1113</v>
      </c>
      <c r="G1133">
        <v>1113</v>
      </c>
      <c r="H1133">
        <f t="shared" si="85"/>
        <v>73775.016666666663</v>
      </c>
      <c r="I1133">
        <f t="shared" si="86"/>
        <v>0.20270000000000002</v>
      </c>
      <c r="J1133">
        <f t="shared" si="87"/>
        <v>0.184569029334434</v>
      </c>
      <c r="K1133">
        <f t="shared" si="88"/>
        <v>0.184569029334434</v>
      </c>
      <c r="L1133">
        <f t="shared" si="89"/>
        <v>1.2027000000000001</v>
      </c>
    </row>
    <row r="1134" spans="1:12" x14ac:dyDescent="0.15">
      <c r="A1134">
        <v>5004045</v>
      </c>
      <c r="B1134">
        <v>2.9529999999999998</v>
      </c>
      <c r="C1134">
        <v>73</v>
      </c>
      <c r="D1134">
        <v>1108</v>
      </c>
      <c r="E1134">
        <v>1112</v>
      </c>
      <c r="F1134">
        <v>1113</v>
      </c>
      <c r="G1134">
        <v>1113</v>
      </c>
      <c r="H1134">
        <f t="shared" si="85"/>
        <v>74074.983333333337</v>
      </c>
      <c r="I1134">
        <f t="shared" si="86"/>
        <v>0.20235000000000003</v>
      </c>
      <c r="J1134">
        <f t="shared" si="87"/>
        <v>0.18427797509234267</v>
      </c>
      <c r="K1134">
        <f t="shared" si="88"/>
        <v>0.18427797509234267</v>
      </c>
      <c r="L1134">
        <f t="shared" si="89"/>
        <v>1.20235</v>
      </c>
    </row>
    <row r="1135" spans="1:12" x14ac:dyDescent="0.15">
      <c r="A1135">
        <v>5022045</v>
      </c>
      <c r="B1135">
        <v>2.948</v>
      </c>
      <c r="C1135">
        <v>73</v>
      </c>
      <c r="D1135">
        <v>1108</v>
      </c>
      <c r="E1135">
        <v>1112</v>
      </c>
      <c r="F1135">
        <v>1113</v>
      </c>
      <c r="G1135">
        <v>1113</v>
      </c>
      <c r="H1135">
        <f t="shared" si="85"/>
        <v>74374.983333333337</v>
      </c>
      <c r="I1135">
        <f t="shared" si="86"/>
        <v>0.2026</v>
      </c>
      <c r="J1135">
        <f t="shared" si="87"/>
        <v>0.18448587962333116</v>
      </c>
      <c r="K1135">
        <f t="shared" si="88"/>
        <v>0.18448587962333116</v>
      </c>
      <c r="L1135">
        <f t="shared" si="89"/>
        <v>1.2025999999999999</v>
      </c>
    </row>
    <row r="1136" spans="1:12" x14ac:dyDescent="0.15">
      <c r="A1136">
        <v>5040043</v>
      </c>
      <c r="B1136">
        <v>2.9489999999999998</v>
      </c>
      <c r="C1136">
        <v>73</v>
      </c>
      <c r="D1136">
        <v>1108</v>
      </c>
      <c r="E1136">
        <v>1112</v>
      </c>
      <c r="F1136">
        <v>1113</v>
      </c>
      <c r="G1136">
        <v>1113</v>
      </c>
      <c r="H1136">
        <f t="shared" si="85"/>
        <v>74674.95</v>
      </c>
      <c r="I1136">
        <f t="shared" si="86"/>
        <v>0.20255000000000001</v>
      </c>
      <c r="J1136">
        <f t="shared" si="87"/>
        <v>0.18444430217493327</v>
      </c>
      <c r="K1136">
        <f t="shared" si="88"/>
        <v>0.18444430217493327</v>
      </c>
      <c r="L1136">
        <f t="shared" si="89"/>
        <v>1.20255</v>
      </c>
    </row>
    <row r="1137" spans="1:12" x14ac:dyDescent="0.15">
      <c r="A1137">
        <v>5058043</v>
      </c>
      <c r="B1137">
        <v>2.948</v>
      </c>
      <c r="C1137">
        <v>73</v>
      </c>
      <c r="D1137">
        <v>1108</v>
      </c>
      <c r="E1137">
        <v>1112</v>
      </c>
      <c r="F1137">
        <v>1113</v>
      </c>
      <c r="G1137">
        <v>1113</v>
      </c>
      <c r="H1137">
        <f t="shared" si="85"/>
        <v>74974.95</v>
      </c>
      <c r="I1137">
        <f t="shared" si="86"/>
        <v>0.2026</v>
      </c>
      <c r="J1137">
        <f t="shared" si="87"/>
        <v>0.18448587962333116</v>
      </c>
      <c r="K1137">
        <f t="shared" si="88"/>
        <v>0.18448587962333116</v>
      </c>
      <c r="L1137">
        <f t="shared" si="89"/>
        <v>1.2025999999999999</v>
      </c>
    </row>
    <row r="1138" spans="1:12" x14ac:dyDescent="0.15">
      <c r="A1138">
        <v>5076046</v>
      </c>
      <c r="B1138">
        <v>2.9540000000000002</v>
      </c>
      <c r="C1138">
        <v>73</v>
      </c>
      <c r="D1138">
        <v>1108</v>
      </c>
      <c r="E1138">
        <v>1112</v>
      </c>
      <c r="F1138">
        <v>1113</v>
      </c>
      <c r="G1138">
        <v>1113</v>
      </c>
      <c r="H1138">
        <f t="shared" si="85"/>
        <v>75275</v>
      </c>
      <c r="I1138">
        <f t="shared" si="86"/>
        <v>0.20229999999999998</v>
      </c>
      <c r="J1138">
        <f t="shared" si="87"/>
        <v>0.1842363889987263</v>
      </c>
      <c r="K1138">
        <f t="shared" si="88"/>
        <v>0.1842363889987263</v>
      </c>
      <c r="L1138">
        <f t="shared" si="89"/>
        <v>1.2022999999999999</v>
      </c>
    </row>
    <row r="1139" spans="1:12" x14ac:dyDescent="0.15">
      <c r="A1139">
        <v>5094047</v>
      </c>
      <c r="B1139">
        <v>2.9569999999999999</v>
      </c>
      <c r="C1139">
        <v>72</v>
      </c>
      <c r="D1139">
        <v>1108</v>
      </c>
      <c r="E1139">
        <v>1112</v>
      </c>
      <c r="F1139">
        <v>1113</v>
      </c>
      <c r="G1139">
        <v>1113</v>
      </c>
      <c r="H1139">
        <f t="shared" si="85"/>
        <v>75575.016666666663</v>
      </c>
      <c r="I1139">
        <f t="shared" si="86"/>
        <v>0.20215000000000002</v>
      </c>
      <c r="J1139">
        <f t="shared" si="87"/>
        <v>0.18411162034045148</v>
      </c>
      <c r="K1139">
        <f t="shared" si="88"/>
        <v>0.18411162034045148</v>
      </c>
      <c r="L1139">
        <f t="shared" si="89"/>
        <v>1.2021500000000001</v>
      </c>
    </row>
    <row r="1140" spans="1:12" x14ac:dyDescent="0.15">
      <c r="A1140">
        <v>5112045</v>
      </c>
      <c r="B1140">
        <v>2.9470000000000001</v>
      </c>
      <c r="C1140">
        <v>72</v>
      </c>
      <c r="D1140">
        <v>1108</v>
      </c>
      <c r="E1140">
        <v>1112</v>
      </c>
      <c r="F1140">
        <v>1113</v>
      </c>
      <c r="G1140">
        <v>1113</v>
      </c>
      <c r="H1140">
        <f t="shared" si="85"/>
        <v>75874.983333333337</v>
      </c>
      <c r="I1140">
        <f t="shared" si="86"/>
        <v>0.20265</v>
      </c>
      <c r="J1140">
        <f t="shared" si="87"/>
        <v>0.18452745534311688</v>
      </c>
      <c r="K1140">
        <f t="shared" si="88"/>
        <v>0.18452745534311688</v>
      </c>
      <c r="L1140">
        <f t="shared" si="89"/>
        <v>1.20265</v>
      </c>
    </row>
    <row r="1141" spans="1:12" x14ac:dyDescent="0.15">
      <c r="A1141">
        <v>5130043</v>
      </c>
      <c r="B1141">
        <v>2.95</v>
      </c>
      <c r="C1141">
        <v>72</v>
      </c>
      <c r="D1141">
        <v>1108</v>
      </c>
      <c r="E1141">
        <v>1112</v>
      </c>
      <c r="F1141">
        <v>1113</v>
      </c>
      <c r="G1141">
        <v>1113</v>
      </c>
      <c r="H1141">
        <f t="shared" si="85"/>
        <v>76174.95</v>
      </c>
      <c r="I1141">
        <f t="shared" si="86"/>
        <v>0.20250000000000001</v>
      </c>
      <c r="J1141">
        <f t="shared" si="87"/>
        <v>0.18440272299777929</v>
      </c>
      <c r="K1141">
        <f t="shared" si="88"/>
        <v>0.18440272299777929</v>
      </c>
      <c r="L1141">
        <f t="shared" si="89"/>
        <v>1.2025000000000001</v>
      </c>
    </row>
    <row r="1142" spans="1:12" x14ac:dyDescent="0.15">
      <c r="A1142">
        <v>5148045</v>
      </c>
      <c r="B1142">
        <v>2.9470000000000001</v>
      </c>
      <c r="C1142">
        <v>72</v>
      </c>
      <c r="D1142">
        <v>1108</v>
      </c>
      <c r="E1142">
        <v>1112</v>
      </c>
      <c r="F1142">
        <v>1113</v>
      </c>
      <c r="G1142">
        <v>1113</v>
      </c>
      <c r="H1142">
        <f t="shared" si="85"/>
        <v>76474.983333333337</v>
      </c>
      <c r="I1142">
        <f t="shared" si="86"/>
        <v>0.20265</v>
      </c>
      <c r="J1142">
        <f t="shared" si="87"/>
        <v>0.18452745534311688</v>
      </c>
      <c r="K1142">
        <f t="shared" si="88"/>
        <v>0.18452745534311688</v>
      </c>
      <c r="L1142">
        <f t="shared" si="89"/>
        <v>1.20265</v>
      </c>
    </row>
    <row r="1143" spans="1:12" x14ac:dyDescent="0.15">
      <c r="A1143">
        <v>5166044</v>
      </c>
      <c r="B1143">
        <v>2.952</v>
      </c>
      <c r="C1143">
        <v>72</v>
      </c>
      <c r="D1143">
        <v>1108</v>
      </c>
      <c r="E1143">
        <v>1112</v>
      </c>
      <c r="F1143">
        <v>1113</v>
      </c>
      <c r="G1143">
        <v>1113</v>
      </c>
      <c r="H1143">
        <f t="shared" si="85"/>
        <v>76774.96666666666</v>
      </c>
      <c r="I1143">
        <f t="shared" si="86"/>
        <v>0.20240000000000002</v>
      </c>
      <c r="J1143">
        <f t="shared" si="87"/>
        <v>0.18431955945662762</v>
      </c>
      <c r="K1143">
        <f t="shared" si="88"/>
        <v>0.18431955945662762</v>
      </c>
      <c r="L1143">
        <f t="shared" si="89"/>
        <v>1.2023999999999999</v>
      </c>
    </row>
    <row r="1144" spans="1:12" x14ac:dyDescent="0.15">
      <c r="A1144">
        <v>5184051</v>
      </c>
      <c r="B1144">
        <v>2.948</v>
      </c>
      <c r="C1144">
        <v>72</v>
      </c>
      <c r="D1144">
        <v>1108</v>
      </c>
      <c r="E1144">
        <v>1112</v>
      </c>
      <c r="F1144">
        <v>1113</v>
      </c>
      <c r="G1144">
        <v>1113</v>
      </c>
      <c r="H1144">
        <f t="shared" si="85"/>
        <v>77075.083333333328</v>
      </c>
      <c r="I1144">
        <f t="shared" si="86"/>
        <v>0.2026</v>
      </c>
      <c r="J1144">
        <f t="shared" si="87"/>
        <v>0.18448587962333116</v>
      </c>
      <c r="K1144">
        <f t="shared" si="88"/>
        <v>0.18448587962333116</v>
      </c>
      <c r="L1144">
        <f t="shared" si="89"/>
        <v>1.2025999999999999</v>
      </c>
    </row>
    <row r="1145" spans="1:12" x14ac:dyDescent="0.15">
      <c r="A1145">
        <v>5202043</v>
      </c>
      <c r="B1145">
        <v>2.9470000000000001</v>
      </c>
      <c r="C1145">
        <v>72</v>
      </c>
      <c r="D1145">
        <v>1108</v>
      </c>
      <c r="E1145">
        <v>1112</v>
      </c>
      <c r="F1145">
        <v>1113</v>
      </c>
      <c r="G1145">
        <v>1113</v>
      </c>
      <c r="H1145">
        <f t="shared" si="85"/>
        <v>77374.95</v>
      </c>
      <c r="I1145">
        <f t="shared" si="86"/>
        <v>0.20265</v>
      </c>
      <c r="J1145">
        <f t="shared" si="87"/>
        <v>0.18452745534311688</v>
      </c>
      <c r="K1145">
        <f t="shared" si="88"/>
        <v>0.18452745534311688</v>
      </c>
      <c r="L1145">
        <f t="shared" si="89"/>
        <v>1.20265</v>
      </c>
    </row>
    <row r="1146" spans="1:12" x14ac:dyDescent="0.15">
      <c r="A1146">
        <v>5238088</v>
      </c>
      <c r="B1146">
        <v>2.9390000000000001</v>
      </c>
      <c r="C1146">
        <v>72</v>
      </c>
      <c r="D1146">
        <v>1108</v>
      </c>
      <c r="E1146">
        <v>1112</v>
      </c>
      <c r="F1146">
        <v>1113</v>
      </c>
      <c r="G1146">
        <v>1113</v>
      </c>
      <c r="H1146">
        <f t="shared" si="85"/>
        <v>77975.7</v>
      </c>
      <c r="I1146">
        <f t="shared" si="86"/>
        <v>0.20305000000000001</v>
      </c>
      <c r="J1146">
        <f t="shared" si="87"/>
        <v>0.18485999888860147</v>
      </c>
      <c r="K1146">
        <f t="shared" si="88"/>
        <v>0.18485999888860147</v>
      </c>
      <c r="L1146">
        <f t="shared" si="89"/>
        <v>1.20305</v>
      </c>
    </row>
    <row r="1147" spans="1:12" x14ac:dyDescent="0.15">
      <c r="A1147">
        <v>5292131</v>
      </c>
      <c r="B1147">
        <v>2.9470000000000001</v>
      </c>
      <c r="C1147">
        <v>71</v>
      </c>
      <c r="D1147">
        <v>1108</v>
      </c>
      <c r="E1147">
        <v>1113</v>
      </c>
      <c r="F1147">
        <v>1113</v>
      </c>
      <c r="G1147">
        <v>1113</v>
      </c>
      <c r="H1147">
        <f t="shared" si="85"/>
        <v>78876.416666666672</v>
      </c>
      <c r="I1147">
        <f t="shared" si="86"/>
        <v>0.20265</v>
      </c>
      <c r="J1147">
        <f t="shared" si="87"/>
        <v>0.18452745534311688</v>
      </c>
      <c r="K1147">
        <f t="shared" si="88"/>
        <v>0.18452745534311688</v>
      </c>
      <c r="L1147">
        <f t="shared" si="89"/>
        <v>1.20265</v>
      </c>
    </row>
    <row r="1148" spans="1:12" x14ac:dyDescent="0.15">
      <c r="A1148">
        <v>5346134</v>
      </c>
      <c r="B1148">
        <v>2.9470000000000001</v>
      </c>
      <c r="C1148">
        <v>71</v>
      </c>
      <c r="D1148">
        <v>1108</v>
      </c>
      <c r="E1148">
        <v>1112</v>
      </c>
      <c r="F1148">
        <v>1113</v>
      </c>
      <c r="G1148">
        <v>1113</v>
      </c>
      <c r="H1148">
        <f t="shared" si="85"/>
        <v>79776.46666666666</v>
      </c>
      <c r="I1148">
        <f t="shared" si="86"/>
        <v>0.20265</v>
      </c>
      <c r="J1148">
        <f t="shared" si="87"/>
        <v>0.18452745534311688</v>
      </c>
      <c r="K1148">
        <f t="shared" si="88"/>
        <v>0.18452745534311688</v>
      </c>
      <c r="L1148">
        <f t="shared" si="89"/>
        <v>1.20265</v>
      </c>
    </row>
    <row r="1149" spans="1:12" x14ac:dyDescent="0.15">
      <c r="A1149">
        <v>5400132</v>
      </c>
      <c r="B1149">
        <v>2.9540000000000002</v>
      </c>
      <c r="C1149">
        <v>71</v>
      </c>
      <c r="D1149">
        <v>1107</v>
      </c>
      <c r="E1149">
        <v>1112</v>
      </c>
      <c r="F1149">
        <v>1113</v>
      </c>
      <c r="G1149">
        <v>1113</v>
      </c>
      <c r="H1149">
        <f t="shared" si="85"/>
        <v>80676.433333333334</v>
      </c>
      <c r="I1149">
        <f t="shared" si="86"/>
        <v>0.20229999999999998</v>
      </c>
      <c r="J1149">
        <f t="shared" si="87"/>
        <v>0.1842363889987263</v>
      </c>
      <c r="K1149">
        <f t="shared" si="88"/>
        <v>0.1842363889987263</v>
      </c>
      <c r="L1149">
        <f t="shared" si="89"/>
        <v>1.2022999999999999</v>
      </c>
    </row>
    <row r="1150" spans="1:12" x14ac:dyDescent="0.15">
      <c r="A1150">
        <v>5454131</v>
      </c>
      <c r="B1150">
        <v>2.952</v>
      </c>
      <c r="C1150">
        <v>72</v>
      </c>
      <c r="D1150">
        <v>1108</v>
      </c>
      <c r="E1150">
        <v>1113</v>
      </c>
      <c r="F1150">
        <v>1113</v>
      </c>
      <c r="G1150">
        <v>1113</v>
      </c>
      <c r="H1150">
        <f t="shared" si="85"/>
        <v>81576.416666666672</v>
      </c>
      <c r="I1150">
        <f t="shared" si="86"/>
        <v>0.20240000000000002</v>
      </c>
      <c r="J1150">
        <f t="shared" si="87"/>
        <v>0.18431955945662762</v>
      </c>
      <c r="K1150">
        <f t="shared" si="88"/>
        <v>0.18431955945662762</v>
      </c>
      <c r="L1150">
        <f t="shared" si="89"/>
        <v>1.2023999999999999</v>
      </c>
    </row>
    <row r="1151" spans="1:12" x14ac:dyDescent="0.15">
      <c r="A1151">
        <v>5508131</v>
      </c>
      <c r="B1151">
        <v>7</v>
      </c>
      <c r="C1151">
        <v>72</v>
      </c>
      <c r="D1151">
        <v>1107</v>
      </c>
      <c r="E1151">
        <v>1112</v>
      </c>
      <c r="F1151">
        <v>1113</v>
      </c>
      <c r="G1151">
        <v>1113</v>
      </c>
      <c r="H1151">
        <f t="shared" si="85"/>
        <v>82476.416666666672</v>
      </c>
      <c r="I1151">
        <f t="shared" ref="I1151:I1214" si="90">(7-B1151+(7-2.952))*0.05/1</f>
        <v>0.20240000000000002</v>
      </c>
      <c r="J1151">
        <f t="shared" si="87"/>
        <v>0.18431955945662762</v>
      </c>
      <c r="K1151">
        <f t="shared" ref="K1151:K1214" si="91">J1151+0.1</f>
        <v>0.28431955945662762</v>
      </c>
      <c r="L1151">
        <f t="shared" si="89"/>
        <v>1.2023999999999999</v>
      </c>
    </row>
    <row r="1152" spans="1:12" x14ac:dyDescent="0.15">
      <c r="A1152">
        <v>5508600</v>
      </c>
      <c r="B1152">
        <v>7</v>
      </c>
      <c r="C1152">
        <v>72</v>
      </c>
      <c r="D1152">
        <v>1107</v>
      </c>
      <c r="E1152">
        <v>1112</v>
      </c>
      <c r="F1152">
        <v>1113</v>
      </c>
      <c r="G1152">
        <v>1113</v>
      </c>
      <c r="H1152">
        <f t="shared" si="85"/>
        <v>82484.233333333337</v>
      </c>
      <c r="I1152">
        <f t="shared" si="90"/>
        <v>0.20240000000000002</v>
      </c>
      <c r="J1152">
        <f t="shared" si="87"/>
        <v>0.18431955945662762</v>
      </c>
      <c r="K1152">
        <f t="shared" si="91"/>
        <v>0.28431955945662762</v>
      </c>
      <c r="L1152">
        <f t="shared" si="89"/>
        <v>1.2023999999999999</v>
      </c>
    </row>
    <row r="1153" spans="1:12" x14ac:dyDescent="0.15">
      <c r="A1153">
        <v>5509201</v>
      </c>
      <c r="B1153">
        <v>7</v>
      </c>
      <c r="C1153">
        <v>72</v>
      </c>
      <c r="D1153">
        <v>1107</v>
      </c>
      <c r="E1153">
        <v>1113</v>
      </c>
      <c r="F1153">
        <v>1113</v>
      </c>
      <c r="G1153">
        <v>1113</v>
      </c>
      <c r="H1153">
        <f t="shared" si="85"/>
        <v>82494.25</v>
      </c>
      <c r="I1153">
        <f t="shared" si="90"/>
        <v>0.20240000000000002</v>
      </c>
      <c r="J1153">
        <f t="shared" si="87"/>
        <v>0.18431955945662762</v>
      </c>
      <c r="K1153">
        <f t="shared" si="91"/>
        <v>0.28431955945662762</v>
      </c>
      <c r="L1153">
        <f t="shared" si="89"/>
        <v>1.2023999999999999</v>
      </c>
    </row>
    <row r="1154" spans="1:12" x14ac:dyDescent="0.15">
      <c r="A1154">
        <v>5509801</v>
      </c>
      <c r="B1154">
        <v>7</v>
      </c>
      <c r="C1154">
        <v>72</v>
      </c>
      <c r="D1154">
        <v>1107</v>
      </c>
      <c r="E1154">
        <v>1112</v>
      </c>
      <c r="F1154">
        <v>1113</v>
      </c>
      <c r="G1154">
        <v>1113</v>
      </c>
      <c r="H1154">
        <f t="shared" ref="H1154:H1217" si="92">(A1154-$A$6)/60</f>
        <v>82504.25</v>
      </c>
      <c r="I1154">
        <f t="shared" si="90"/>
        <v>0.20240000000000002</v>
      </c>
      <c r="J1154">
        <f t="shared" ref="J1154:J1217" si="93">LN(1+I1154)</f>
        <v>0.18431955945662762</v>
      </c>
      <c r="K1154">
        <f t="shared" si="91"/>
        <v>0.28431955945662762</v>
      </c>
      <c r="L1154">
        <f t="shared" ref="L1154:L1217" si="94">1+I1154</f>
        <v>1.2023999999999999</v>
      </c>
    </row>
    <row r="1155" spans="1:12" x14ac:dyDescent="0.15">
      <c r="A1155">
        <v>5510401</v>
      </c>
      <c r="B1155">
        <v>7</v>
      </c>
      <c r="C1155">
        <v>72</v>
      </c>
      <c r="D1155">
        <v>1107</v>
      </c>
      <c r="E1155">
        <v>1112</v>
      </c>
      <c r="F1155">
        <v>1113</v>
      </c>
      <c r="G1155">
        <v>1113</v>
      </c>
      <c r="H1155">
        <f t="shared" si="92"/>
        <v>82514.25</v>
      </c>
      <c r="I1155">
        <f t="shared" si="90"/>
        <v>0.20240000000000002</v>
      </c>
      <c r="J1155">
        <f t="shared" si="93"/>
        <v>0.18431955945662762</v>
      </c>
      <c r="K1155">
        <f t="shared" si="91"/>
        <v>0.28431955945662762</v>
      </c>
      <c r="L1155">
        <f t="shared" si="94"/>
        <v>1.2023999999999999</v>
      </c>
    </row>
    <row r="1156" spans="1:12" x14ac:dyDescent="0.15">
      <c r="A1156">
        <v>5511005</v>
      </c>
      <c r="B1156">
        <v>6.99</v>
      </c>
      <c r="C1156">
        <v>72</v>
      </c>
      <c r="D1156">
        <v>1107</v>
      </c>
      <c r="E1156">
        <v>1112</v>
      </c>
      <c r="F1156">
        <v>1113</v>
      </c>
      <c r="G1156">
        <v>1113</v>
      </c>
      <c r="H1156">
        <f t="shared" si="92"/>
        <v>82524.316666666666</v>
      </c>
      <c r="I1156">
        <f t="shared" si="90"/>
        <v>0.2029</v>
      </c>
      <c r="J1156">
        <f t="shared" si="93"/>
        <v>0.18473530801788993</v>
      </c>
      <c r="K1156">
        <f t="shared" si="91"/>
        <v>0.28473530801788993</v>
      </c>
      <c r="L1156">
        <f t="shared" si="94"/>
        <v>1.2029000000000001</v>
      </c>
    </row>
    <row r="1157" spans="1:12" x14ac:dyDescent="0.15">
      <c r="A1157">
        <v>5511601</v>
      </c>
      <c r="B1157">
        <v>6.99</v>
      </c>
      <c r="C1157">
        <v>72</v>
      </c>
      <c r="D1157">
        <v>1107</v>
      </c>
      <c r="E1157">
        <v>1112</v>
      </c>
      <c r="F1157">
        <v>1113</v>
      </c>
      <c r="G1157">
        <v>1113</v>
      </c>
      <c r="H1157">
        <f t="shared" si="92"/>
        <v>82534.25</v>
      </c>
      <c r="I1157">
        <f t="shared" si="90"/>
        <v>0.2029</v>
      </c>
      <c r="J1157">
        <f t="shared" si="93"/>
        <v>0.18473530801788993</v>
      </c>
      <c r="K1157">
        <f t="shared" si="91"/>
        <v>0.28473530801788993</v>
      </c>
      <c r="L1157">
        <f t="shared" si="94"/>
        <v>1.2029000000000001</v>
      </c>
    </row>
    <row r="1158" spans="1:12" x14ac:dyDescent="0.15">
      <c r="A1158">
        <v>5512200</v>
      </c>
      <c r="B1158">
        <v>6.99</v>
      </c>
      <c r="C1158">
        <v>72</v>
      </c>
      <c r="D1158">
        <v>1107</v>
      </c>
      <c r="E1158">
        <v>1112</v>
      </c>
      <c r="F1158">
        <v>1113</v>
      </c>
      <c r="G1158">
        <v>1113</v>
      </c>
      <c r="H1158">
        <f t="shared" si="92"/>
        <v>82544.233333333337</v>
      </c>
      <c r="I1158">
        <f t="shared" si="90"/>
        <v>0.2029</v>
      </c>
      <c r="J1158">
        <f t="shared" si="93"/>
        <v>0.18473530801788993</v>
      </c>
      <c r="K1158">
        <f t="shared" si="91"/>
        <v>0.28473530801788993</v>
      </c>
      <c r="L1158">
        <f t="shared" si="94"/>
        <v>1.2029000000000001</v>
      </c>
    </row>
    <row r="1159" spans="1:12" x14ac:dyDescent="0.15">
      <c r="A1159">
        <v>5512801</v>
      </c>
      <c r="B1159">
        <v>6.99</v>
      </c>
      <c r="C1159">
        <v>72</v>
      </c>
      <c r="D1159">
        <v>1107</v>
      </c>
      <c r="E1159">
        <v>1112</v>
      </c>
      <c r="F1159">
        <v>1113</v>
      </c>
      <c r="G1159">
        <v>1113</v>
      </c>
      <c r="H1159">
        <f t="shared" si="92"/>
        <v>82554.25</v>
      </c>
      <c r="I1159">
        <f t="shared" si="90"/>
        <v>0.2029</v>
      </c>
      <c r="J1159">
        <f t="shared" si="93"/>
        <v>0.18473530801788993</v>
      </c>
      <c r="K1159">
        <f t="shared" si="91"/>
        <v>0.28473530801788993</v>
      </c>
      <c r="L1159">
        <f t="shared" si="94"/>
        <v>1.2029000000000001</v>
      </c>
    </row>
    <row r="1160" spans="1:12" x14ac:dyDescent="0.15">
      <c r="A1160">
        <v>5513401</v>
      </c>
      <c r="B1160">
        <v>6.99</v>
      </c>
      <c r="C1160">
        <v>72</v>
      </c>
      <c r="D1160">
        <v>1107</v>
      </c>
      <c r="E1160">
        <v>1112</v>
      </c>
      <c r="F1160">
        <v>1113</v>
      </c>
      <c r="G1160">
        <v>1113</v>
      </c>
      <c r="H1160">
        <f t="shared" si="92"/>
        <v>82564.25</v>
      </c>
      <c r="I1160">
        <f t="shared" si="90"/>
        <v>0.2029</v>
      </c>
      <c r="J1160">
        <f t="shared" si="93"/>
        <v>0.18473530801788993</v>
      </c>
      <c r="K1160">
        <f t="shared" si="91"/>
        <v>0.28473530801788993</v>
      </c>
      <c r="L1160">
        <f t="shared" si="94"/>
        <v>1.2029000000000001</v>
      </c>
    </row>
    <row r="1161" spans="1:12" x14ac:dyDescent="0.15">
      <c r="A1161">
        <v>5514001</v>
      </c>
      <c r="B1161">
        <v>6.99</v>
      </c>
      <c r="C1161">
        <v>72</v>
      </c>
      <c r="D1161">
        <v>1107</v>
      </c>
      <c r="E1161">
        <v>1112</v>
      </c>
      <c r="F1161">
        <v>1113</v>
      </c>
      <c r="G1161">
        <v>1113</v>
      </c>
      <c r="H1161">
        <f t="shared" si="92"/>
        <v>82574.25</v>
      </c>
      <c r="I1161">
        <f t="shared" si="90"/>
        <v>0.2029</v>
      </c>
      <c r="J1161">
        <f t="shared" si="93"/>
        <v>0.18473530801788993</v>
      </c>
      <c r="K1161">
        <f t="shared" si="91"/>
        <v>0.28473530801788993</v>
      </c>
      <c r="L1161">
        <f t="shared" si="94"/>
        <v>1.2029000000000001</v>
      </c>
    </row>
    <row r="1162" spans="1:12" x14ac:dyDescent="0.15">
      <c r="A1162">
        <v>5515203</v>
      </c>
      <c r="B1162">
        <v>6.99</v>
      </c>
      <c r="C1162">
        <v>72</v>
      </c>
      <c r="D1162">
        <v>1107</v>
      </c>
      <c r="E1162">
        <v>1112</v>
      </c>
      <c r="F1162">
        <v>1113</v>
      </c>
      <c r="G1162">
        <v>1113</v>
      </c>
      <c r="H1162">
        <f t="shared" si="92"/>
        <v>82594.28333333334</v>
      </c>
      <c r="I1162">
        <f t="shared" si="90"/>
        <v>0.2029</v>
      </c>
      <c r="J1162">
        <f t="shared" si="93"/>
        <v>0.18473530801788993</v>
      </c>
      <c r="K1162">
        <f t="shared" si="91"/>
        <v>0.28473530801788993</v>
      </c>
      <c r="L1162">
        <f t="shared" si="94"/>
        <v>1.2029000000000001</v>
      </c>
    </row>
    <row r="1163" spans="1:12" x14ac:dyDescent="0.15">
      <c r="A1163">
        <v>5518808</v>
      </c>
      <c r="B1163">
        <v>6.98</v>
      </c>
      <c r="C1163">
        <v>72</v>
      </c>
      <c r="D1163">
        <v>1107</v>
      </c>
      <c r="E1163">
        <v>1112</v>
      </c>
      <c r="F1163">
        <v>1113</v>
      </c>
      <c r="G1163">
        <v>1113</v>
      </c>
      <c r="H1163">
        <f t="shared" si="92"/>
        <v>82654.366666666669</v>
      </c>
      <c r="I1163">
        <f t="shared" si="90"/>
        <v>0.2034</v>
      </c>
      <c r="J1163">
        <f t="shared" si="93"/>
        <v>0.18515088380411435</v>
      </c>
      <c r="K1163">
        <f t="shared" si="91"/>
        <v>0.28515088380411435</v>
      </c>
      <c r="L1163">
        <f t="shared" si="94"/>
        <v>1.2034</v>
      </c>
    </row>
    <row r="1164" spans="1:12" x14ac:dyDescent="0.15">
      <c r="A1164">
        <v>5522409</v>
      </c>
      <c r="B1164">
        <v>6.97</v>
      </c>
      <c r="C1164">
        <v>72</v>
      </c>
      <c r="D1164">
        <v>1106</v>
      </c>
      <c r="E1164">
        <v>1111</v>
      </c>
      <c r="F1164">
        <v>1112</v>
      </c>
      <c r="G1164">
        <v>1113</v>
      </c>
      <c r="H1164">
        <f t="shared" si="92"/>
        <v>82714.383333333331</v>
      </c>
      <c r="I1164">
        <f t="shared" si="90"/>
        <v>0.20390000000000003</v>
      </c>
      <c r="J1164">
        <f t="shared" si="93"/>
        <v>0.18556628695884367</v>
      </c>
      <c r="K1164">
        <f t="shared" si="91"/>
        <v>0.28556628695884367</v>
      </c>
      <c r="L1164">
        <f t="shared" si="94"/>
        <v>1.2039</v>
      </c>
    </row>
    <row r="1165" spans="1:12" x14ac:dyDescent="0.15">
      <c r="A1165">
        <v>5526008</v>
      </c>
      <c r="B1165">
        <v>6.96</v>
      </c>
      <c r="C1165">
        <v>72</v>
      </c>
      <c r="D1165">
        <v>1107</v>
      </c>
      <c r="E1165">
        <v>1111</v>
      </c>
      <c r="F1165">
        <v>1112</v>
      </c>
      <c r="G1165">
        <v>1113</v>
      </c>
      <c r="H1165">
        <f t="shared" si="92"/>
        <v>82774.366666666669</v>
      </c>
      <c r="I1165">
        <f t="shared" si="90"/>
        <v>0.20440000000000003</v>
      </c>
      <c r="J1165">
        <f t="shared" si="93"/>
        <v>0.18598151762544182</v>
      </c>
      <c r="K1165">
        <f t="shared" si="91"/>
        <v>0.28598151762544183</v>
      </c>
      <c r="L1165">
        <f t="shared" si="94"/>
        <v>1.2044000000000001</v>
      </c>
    </row>
    <row r="1166" spans="1:12" x14ac:dyDescent="0.15">
      <c r="A1166">
        <v>5529608</v>
      </c>
      <c r="B1166">
        <v>6.95</v>
      </c>
      <c r="C1166">
        <v>72</v>
      </c>
      <c r="D1166">
        <v>1106</v>
      </c>
      <c r="E1166">
        <v>1111</v>
      </c>
      <c r="F1166">
        <v>1113</v>
      </c>
      <c r="G1166">
        <v>1112</v>
      </c>
      <c r="H1166">
        <f t="shared" si="92"/>
        <v>82834.366666666669</v>
      </c>
      <c r="I1166">
        <f t="shared" si="90"/>
        <v>0.2049</v>
      </c>
      <c r="J1166">
        <f t="shared" si="93"/>
        <v>0.18639657594709377</v>
      </c>
      <c r="K1166">
        <f t="shared" si="91"/>
        <v>0.28639657594709378</v>
      </c>
      <c r="L1166">
        <f t="shared" si="94"/>
        <v>1.2049000000000001</v>
      </c>
    </row>
    <row r="1167" spans="1:12" x14ac:dyDescent="0.15">
      <c r="A1167">
        <v>5533208</v>
      </c>
      <c r="B1167">
        <v>6.95</v>
      </c>
      <c r="C1167">
        <v>72</v>
      </c>
      <c r="D1167">
        <v>1106</v>
      </c>
      <c r="E1167">
        <v>1111</v>
      </c>
      <c r="F1167">
        <v>1112</v>
      </c>
      <c r="G1167">
        <v>1112</v>
      </c>
      <c r="H1167">
        <f t="shared" si="92"/>
        <v>82894.366666666669</v>
      </c>
      <c r="I1167">
        <f t="shared" si="90"/>
        <v>0.2049</v>
      </c>
      <c r="J1167">
        <f t="shared" si="93"/>
        <v>0.18639657594709377</v>
      </c>
      <c r="K1167">
        <f t="shared" si="91"/>
        <v>0.28639657594709378</v>
      </c>
      <c r="L1167">
        <f t="shared" si="94"/>
        <v>1.2049000000000001</v>
      </c>
    </row>
    <row r="1168" spans="1:12" x14ac:dyDescent="0.15">
      <c r="A1168">
        <v>5536808</v>
      </c>
      <c r="B1168">
        <v>6.94</v>
      </c>
      <c r="C1168">
        <v>72</v>
      </c>
      <c r="D1168">
        <v>1106</v>
      </c>
      <c r="E1168">
        <v>1111</v>
      </c>
      <c r="F1168">
        <v>1112</v>
      </c>
      <c r="G1168">
        <v>1112</v>
      </c>
      <c r="H1168">
        <f t="shared" si="92"/>
        <v>82954.366666666669</v>
      </c>
      <c r="I1168">
        <f t="shared" si="90"/>
        <v>0.2054</v>
      </c>
      <c r="J1168">
        <f t="shared" si="93"/>
        <v>0.18681146206680671</v>
      </c>
      <c r="K1168">
        <f t="shared" si="91"/>
        <v>0.28681146206680674</v>
      </c>
      <c r="L1168">
        <f t="shared" si="94"/>
        <v>1.2054</v>
      </c>
    </row>
    <row r="1169" spans="1:12" x14ac:dyDescent="0.15">
      <c r="A1169">
        <v>5540408</v>
      </c>
      <c r="B1169">
        <v>6.93</v>
      </c>
      <c r="C1169">
        <v>72</v>
      </c>
      <c r="D1169">
        <v>1106</v>
      </c>
      <c r="E1169">
        <v>1111</v>
      </c>
      <c r="F1169">
        <v>1112</v>
      </c>
      <c r="G1169">
        <v>1112</v>
      </c>
      <c r="H1169">
        <f t="shared" si="92"/>
        <v>83014.366666666669</v>
      </c>
      <c r="I1169">
        <f t="shared" si="90"/>
        <v>0.20590000000000003</v>
      </c>
      <c r="J1169">
        <f t="shared" si="93"/>
        <v>0.18722617612740977</v>
      </c>
      <c r="K1169">
        <f t="shared" si="91"/>
        <v>0.28722617612740975</v>
      </c>
      <c r="L1169">
        <f t="shared" si="94"/>
        <v>1.2059</v>
      </c>
    </row>
    <row r="1170" spans="1:12" x14ac:dyDescent="0.15">
      <c r="A1170">
        <v>5544008</v>
      </c>
      <c r="B1170">
        <v>6.92</v>
      </c>
      <c r="C1170">
        <v>72</v>
      </c>
      <c r="D1170">
        <v>1106</v>
      </c>
      <c r="E1170">
        <v>1111</v>
      </c>
      <c r="F1170">
        <v>1112</v>
      </c>
      <c r="G1170">
        <v>1112</v>
      </c>
      <c r="H1170">
        <f t="shared" si="92"/>
        <v>83074.366666666669</v>
      </c>
      <c r="I1170">
        <f t="shared" si="90"/>
        <v>0.20640000000000003</v>
      </c>
      <c r="J1170">
        <f t="shared" si="93"/>
        <v>0.18764071827155451</v>
      </c>
      <c r="K1170">
        <f t="shared" si="91"/>
        <v>0.28764071827155452</v>
      </c>
      <c r="L1170">
        <f t="shared" si="94"/>
        <v>1.2063999999999999</v>
      </c>
    </row>
    <row r="1171" spans="1:12" x14ac:dyDescent="0.15">
      <c r="A1171">
        <v>5547608</v>
      </c>
      <c r="B1171">
        <v>6.92</v>
      </c>
      <c r="C1171">
        <v>72</v>
      </c>
      <c r="D1171">
        <v>1106</v>
      </c>
      <c r="E1171">
        <v>1111</v>
      </c>
      <c r="F1171">
        <v>1112</v>
      </c>
      <c r="G1171">
        <v>1112</v>
      </c>
      <c r="H1171">
        <f t="shared" si="92"/>
        <v>83134.366666666669</v>
      </c>
      <c r="I1171">
        <f t="shared" si="90"/>
        <v>0.20640000000000003</v>
      </c>
      <c r="J1171">
        <f t="shared" si="93"/>
        <v>0.18764071827155451</v>
      </c>
      <c r="K1171">
        <f t="shared" si="91"/>
        <v>0.28764071827155452</v>
      </c>
      <c r="L1171">
        <f t="shared" si="94"/>
        <v>1.2063999999999999</v>
      </c>
    </row>
    <row r="1172" spans="1:12" x14ac:dyDescent="0.15">
      <c r="A1172">
        <v>5551208</v>
      </c>
      <c r="B1172">
        <v>6.9</v>
      </c>
      <c r="C1172">
        <v>72</v>
      </c>
      <c r="D1172">
        <v>1106</v>
      </c>
      <c r="E1172">
        <v>1111</v>
      </c>
      <c r="F1172">
        <v>1112</v>
      </c>
      <c r="G1172">
        <v>1112</v>
      </c>
      <c r="H1172">
        <f t="shared" si="92"/>
        <v>83194.366666666669</v>
      </c>
      <c r="I1172">
        <f t="shared" si="90"/>
        <v>0.2074</v>
      </c>
      <c r="J1172">
        <f t="shared" si="93"/>
        <v>0.18846928738018875</v>
      </c>
      <c r="K1172">
        <f t="shared" si="91"/>
        <v>0.28846928738018873</v>
      </c>
      <c r="L1172">
        <f t="shared" si="94"/>
        <v>1.2074</v>
      </c>
    </row>
    <row r="1173" spans="1:12" x14ac:dyDescent="0.15">
      <c r="A1173">
        <v>5554808</v>
      </c>
      <c r="B1173">
        <v>6.91</v>
      </c>
      <c r="C1173">
        <v>72</v>
      </c>
      <c r="D1173">
        <v>1106</v>
      </c>
      <c r="E1173">
        <v>1111</v>
      </c>
      <c r="F1173">
        <v>1112</v>
      </c>
      <c r="G1173">
        <v>1112</v>
      </c>
      <c r="H1173">
        <f t="shared" si="92"/>
        <v>83254.366666666669</v>
      </c>
      <c r="I1173">
        <f t="shared" si="90"/>
        <v>0.2069</v>
      </c>
      <c r="J1173">
        <f t="shared" si="93"/>
        <v>0.18805508864171525</v>
      </c>
      <c r="K1173">
        <f t="shared" si="91"/>
        <v>0.28805508864171525</v>
      </c>
      <c r="L1173">
        <f t="shared" si="94"/>
        <v>1.2069000000000001</v>
      </c>
    </row>
    <row r="1174" spans="1:12" x14ac:dyDescent="0.15">
      <c r="A1174">
        <v>5558408</v>
      </c>
      <c r="B1174">
        <v>6.89</v>
      </c>
      <c r="C1174">
        <v>72</v>
      </c>
      <c r="D1174">
        <v>1106</v>
      </c>
      <c r="E1174">
        <v>1111</v>
      </c>
      <c r="F1174">
        <v>1112</v>
      </c>
      <c r="G1174">
        <v>1112</v>
      </c>
      <c r="H1174">
        <f t="shared" si="92"/>
        <v>83314.366666666669</v>
      </c>
      <c r="I1174">
        <f t="shared" si="90"/>
        <v>0.20790000000000003</v>
      </c>
      <c r="J1174">
        <f t="shared" si="93"/>
        <v>0.18888331462909563</v>
      </c>
      <c r="K1174">
        <f t="shared" si="91"/>
        <v>0.28888331462909567</v>
      </c>
      <c r="L1174">
        <f t="shared" si="94"/>
        <v>1.2079</v>
      </c>
    </row>
    <row r="1175" spans="1:12" x14ac:dyDescent="0.15">
      <c r="A1175">
        <v>5562007</v>
      </c>
      <c r="B1175">
        <v>6.89</v>
      </c>
      <c r="C1175">
        <v>72</v>
      </c>
      <c r="D1175">
        <v>1106</v>
      </c>
      <c r="E1175">
        <v>1111</v>
      </c>
      <c r="F1175">
        <v>1112</v>
      </c>
      <c r="G1175">
        <v>1112</v>
      </c>
      <c r="H1175">
        <f t="shared" si="92"/>
        <v>83374.350000000006</v>
      </c>
      <c r="I1175">
        <f t="shared" si="90"/>
        <v>0.20790000000000003</v>
      </c>
      <c r="J1175">
        <f t="shared" si="93"/>
        <v>0.18888331462909563</v>
      </c>
      <c r="K1175">
        <f t="shared" si="91"/>
        <v>0.28888331462909567</v>
      </c>
      <c r="L1175">
        <f t="shared" si="94"/>
        <v>1.2079</v>
      </c>
    </row>
    <row r="1176" spans="1:12" x14ac:dyDescent="0.15">
      <c r="A1176">
        <v>5565608</v>
      </c>
      <c r="B1176">
        <v>6.87</v>
      </c>
      <c r="C1176">
        <v>72</v>
      </c>
      <c r="D1176">
        <v>1106</v>
      </c>
      <c r="E1176">
        <v>1111</v>
      </c>
      <c r="F1176">
        <v>1112</v>
      </c>
      <c r="G1176">
        <v>1112</v>
      </c>
      <c r="H1176">
        <f t="shared" si="92"/>
        <v>83434.366666666669</v>
      </c>
      <c r="I1176">
        <f t="shared" si="90"/>
        <v>0.2089</v>
      </c>
      <c r="J1176">
        <f t="shared" si="93"/>
        <v>0.18971085522580924</v>
      </c>
      <c r="K1176">
        <f t="shared" si="91"/>
        <v>0.28971085522580925</v>
      </c>
      <c r="L1176">
        <f t="shared" si="94"/>
        <v>1.2089000000000001</v>
      </c>
    </row>
    <row r="1177" spans="1:12" x14ac:dyDescent="0.15">
      <c r="A1177">
        <v>5569208</v>
      </c>
      <c r="B1177">
        <v>6.87</v>
      </c>
      <c r="C1177">
        <v>72</v>
      </c>
      <c r="D1177">
        <v>1106</v>
      </c>
      <c r="E1177">
        <v>1111</v>
      </c>
      <c r="F1177">
        <v>1112</v>
      </c>
      <c r="G1177">
        <v>1112</v>
      </c>
      <c r="H1177">
        <f t="shared" si="92"/>
        <v>83494.366666666669</v>
      </c>
      <c r="I1177">
        <f t="shared" si="90"/>
        <v>0.2089</v>
      </c>
      <c r="J1177">
        <f t="shared" si="93"/>
        <v>0.18971085522580924</v>
      </c>
      <c r="K1177">
        <f t="shared" si="91"/>
        <v>0.28971085522580925</v>
      </c>
      <c r="L1177">
        <f t="shared" si="94"/>
        <v>1.2089000000000001</v>
      </c>
    </row>
    <row r="1178" spans="1:12" x14ac:dyDescent="0.15">
      <c r="A1178">
        <v>5572808</v>
      </c>
      <c r="B1178">
        <v>6.87</v>
      </c>
      <c r="C1178">
        <v>72</v>
      </c>
      <c r="D1178">
        <v>1106</v>
      </c>
      <c r="E1178">
        <v>1111</v>
      </c>
      <c r="F1178">
        <v>1112</v>
      </c>
      <c r="G1178">
        <v>1112</v>
      </c>
      <c r="H1178">
        <f t="shared" si="92"/>
        <v>83554.366666666669</v>
      </c>
      <c r="I1178">
        <f t="shared" si="90"/>
        <v>0.2089</v>
      </c>
      <c r="J1178">
        <f t="shared" si="93"/>
        <v>0.18971085522580924</v>
      </c>
      <c r="K1178">
        <f t="shared" si="91"/>
        <v>0.28971085522580925</v>
      </c>
      <c r="L1178">
        <f t="shared" si="94"/>
        <v>1.2089000000000001</v>
      </c>
    </row>
    <row r="1179" spans="1:12" x14ac:dyDescent="0.15">
      <c r="A1179">
        <v>5576408</v>
      </c>
      <c r="B1179">
        <v>6.85</v>
      </c>
      <c r="C1179">
        <v>72</v>
      </c>
      <c r="D1179">
        <v>1106</v>
      </c>
      <c r="E1179">
        <v>1111</v>
      </c>
      <c r="F1179">
        <v>1112</v>
      </c>
      <c r="G1179">
        <v>1112</v>
      </c>
      <c r="H1179">
        <f t="shared" si="92"/>
        <v>83614.366666666669</v>
      </c>
      <c r="I1179">
        <f t="shared" si="90"/>
        <v>0.20990000000000003</v>
      </c>
      <c r="J1179">
        <f t="shared" si="93"/>
        <v>0.19053771156529509</v>
      </c>
      <c r="K1179">
        <f t="shared" si="91"/>
        <v>0.29053771156529506</v>
      </c>
      <c r="L1179">
        <f t="shared" si="94"/>
        <v>1.2099</v>
      </c>
    </row>
    <row r="1180" spans="1:12" x14ac:dyDescent="0.15">
      <c r="A1180">
        <v>5580008</v>
      </c>
      <c r="B1180">
        <v>6.84</v>
      </c>
      <c r="C1180">
        <v>72</v>
      </c>
      <c r="D1180">
        <v>1106</v>
      </c>
      <c r="E1180">
        <v>1111</v>
      </c>
      <c r="F1180">
        <v>1112</v>
      </c>
      <c r="G1180">
        <v>1112</v>
      </c>
      <c r="H1180">
        <f t="shared" si="92"/>
        <v>83674.366666666669</v>
      </c>
      <c r="I1180">
        <f t="shared" si="90"/>
        <v>0.21040000000000003</v>
      </c>
      <c r="J1180">
        <f t="shared" si="93"/>
        <v>0.19095088349200903</v>
      </c>
      <c r="K1180">
        <f t="shared" si="91"/>
        <v>0.29095088349200904</v>
      </c>
      <c r="L1180">
        <f t="shared" si="94"/>
        <v>1.2103999999999999</v>
      </c>
    </row>
    <row r="1181" spans="1:12" x14ac:dyDescent="0.15">
      <c r="A1181">
        <v>5583608</v>
      </c>
      <c r="B1181">
        <v>6.84</v>
      </c>
      <c r="C1181">
        <v>72</v>
      </c>
      <c r="D1181">
        <v>1106</v>
      </c>
      <c r="E1181">
        <v>1111</v>
      </c>
      <c r="F1181">
        <v>1112</v>
      </c>
      <c r="G1181">
        <v>1112</v>
      </c>
      <c r="H1181">
        <f t="shared" si="92"/>
        <v>83734.366666666669</v>
      </c>
      <c r="I1181">
        <f t="shared" si="90"/>
        <v>0.21040000000000003</v>
      </c>
      <c r="J1181">
        <f t="shared" si="93"/>
        <v>0.19095088349200903</v>
      </c>
      <c r="K1181">
        <f t="shared" si="91"/>
        <v>0.29095088349200904</v>
      </c>
      <c r="L1181">
        <f t="shared" si="94"/>
        <v>1.2103999999999999</v>
      </c>
    </row>
    <row r="1182" spans="1:12" x14ac:dyDescent="0.15">
      <c r="A1182">
        <v>5587210</v>
      </c>
      <c r="B1182">
        <v>6.83</v>
      </c>
      <c r="C1182">
        <v>72</v>
      </c>
      <c r="D1182">
        <v>1106</v>
      </c>
      <c r="E1182">
        <v>1111</v>
      </c>
      <c r="F1182">
        <v>1112</v>
      </c>
      <c r="G1182">
        <v>1112</v>
      </c>
      <c r="H1182">
        <f t="shared" si="92"/>
        <v>83794.399999999994</v>
      </c>
      <c r="I1182">
        <f t="shared" si="90"/>
        <v>0.2109</v>
      </c>
      <c r="J1182">
        <f t="shared" si="93"/>
        <v>0.19136388477818361</v>
      </c>
      <c r="K1182">
        <f t="shared" si="91"/>
        <v>0.29136388477818365</v>
      </c>
      <c r="L1182">
        <f t="shared" si="94"/>
        <v>1.2109000000000001</v>
      </c>
    </row>
    <row r="1183" spans="1:12" x14ac:dyDescent="0.15">
      <c r="A1183">
        <v>5590810</v>
      </c>
      <c r="B1183">
        <v>6.82</v>
      </c>
      <c r="C1183">
        <v>72</v>
      </c>
      <c r="D1183">
        <v>1106</v>
      </c>
      <c r="E1183">
        <v>1111</v>
      </c>
      <c r="F1183">
        <v>1112</v>
      </c>
      <c r="G1183">
        <v>1112</v>
      </c>
      <c r="H1183">
        <f t="shared" si="92"/>
        <v>83854.399999999994</v>
      </c>
      <c r="I1183">
        <f t="shared" si="90"/>
        <v>0.2114</v>
      </c>
      <c r="J1183">
        <f t="shared" si="93"/>
        <v>0.19177671556470979</v>
      </c>
      <c r="K1183">
        <f t="shared" si="91"/>
        <v>0.2917767155647098</v>
      </c>
      <c r="L1183">
        <f t="shared" si="94"/>
        <v>1.2114</v>
      </c>
    </row>
    <row r="1184" spans="1:12" x14ac:dyDescent="0.15">
      <c r="A1184">
        <v>5594409</v>
      </c>
      <c r="B1184">
        <v>6.82</v>
      </c>
      <c r="C1184">
        <v>71</v>
      </c>
      <c r="D1184">
        <v>1106</v>
      </c>
      <c r="E1184">
        <v>1111</v>
      </c>
      <c r="F1184">
        <v>1112</v>
      </c>
      <c r="G1184">
        <v>1112</v>
      </c>
      <c r="H1184">
        <f t="shared" si="92"/>
        <v>83914.383333333331</v>
      </c>
      <c r="I1184">
        <f t="shared" si="90"/>
        <v>0.2114</v>
      </c>
      <c r="J1184">
        <f t="shared" si="93"/>
        <v>0.19177671556470979</v>
      </c>
      <c r="K1184">
        <f t="shared" si="91"/>
        <v>0.2917767155647098</v>
      </c>
      <c r="L1184">
        <f t="shared" si="94"/>
        <v>1.2114</v>
      </c>
    </row>
    <row r="1185" spans="1:12" x14ac:dyDescent="0.15">
      <c r="A1185">
        <v>5598008</v>
      </c>
      <c r="B1185">
        <v>6.8</v>
      </c>
      <c r="C1185">
        <v>72</v>
      </c>
      <c r="D1185">
        <v>1106</v>
      </c>
      <c r="E1185">
        <v>1111</v>
      </c>
      <c r="F1185">
        <v>1112</v>
      </c>
      <c r="G1185">
        <v>1112</v>
      </c>
      <c r="H1185">
        <f t="shared" si="92"/>
        <v>83974.366666666669</v>
      </c>
      <c r="I1185">
        <f t="shared" si="90"/>
        <v>0.21240000000000003</v>
      </c>
      <c r="J1185">
        <f t="shared" si="93"/>
        <v>0.19260186620151115</v>
      </c>
      <c r="K1185">
        <f t="shared" si="91"/>
        <v>0.29260186620151118</v>
      </c>
      <c r="L1185">
        <f t="shared" si="94"/>
        <v>1.2124000000000001</v>
      </c>
    </row>
    <row r="1186" spans="1:12" x14ac:dyDescent="0.15">
      <c r="A1186">
        <v>5601609</v>
      </c>
      <c r="B1186">
        <v>6.79</v>
      </c>
      <c r="C1186">
        <v>72</v>
      </c>
      <c r="D1186">
        <v>1106</v>
      </c>
      <c r="E1186">
        <v>1111</v>
      </c>
      <c r="F1186">
        <v>1112</v>
      </c>
      <c r="G1186">
        <v>1112</v>
      </c>
      <c r="H1186">
        <f t="shared" si="92"/>
        <v>84034.383333333331</v>
      </c>
      <c r="I1186">
        <f t="shared" si="90"/>
        <v>0.21290000000000001</v>
      </c>
      <c r="J1186">
        <f t="shared" si="93"/>
        <v>0.1930141863326979</v>
      </c>
      <c r="K1186">
        <f t="shared" si="91"/>
        <v>0.29301418633269793</v>
      </c>
      <c r="L1186">
        <f t="shared" si="94"/>
        <v>1.2129000000000001</v>
      </c>
    </row>
    <row r="1187" spans="1:12" x14ac:dyDescent="0.15">
      <c r="A1187">
        <v>5605208</v>
      </c>
      <c r="B1187">
        <v>6.78</v>
      </c>
      <c r="C1187">
        <v>72</v>
      </c>
      <c r="D1187">
        <v>1106</v>
      </c>
      <c r="E1187">
        <v>1111</v>
      </c>
      <c r="F1187">
        <v>1112</v>
      </c>
      <c r="G1187">
        <v>1112</v>
      </c>
      <c r="H1187">
        <f t="shared" si="92"/>
        <v>84094.366666666669</v>
      </c>
      <c r="I1187">
        <f t="shared" si="90"/>
        <v>0.21340000000000001</v>
      </c>
      <c r="J1187">
        <f t="shared" si="93"/>
        <v>0.19342633652606045</v>
      </c>
      <c r="K1187">
        <f t="shared" si="91"/>
        <v>0.29342633652606043</v>
      </c>
      <c r="L1187">
        <f t="shared" si="94"/>
        <v>1.2134</v>
      </c>
    </row>
    <row r="1188" spans="1:12" x14ac:dyDescent="0.15">
      <c r="A1188">
        <v>5608809</v>
      </c>
      <c r="B1188">
        <v>6.77</v>
      </c>
      <c r="C1188">
        <v>72</v>
      </c>
      <c r="D1188">
        <v>1106</v>
      </c>
      <c r="E1188">
        <v>1111</v>
      </c>
      <c r="F1188">
        <v>1112</v>
      </c>
      <c r="G1188">
        <v>1112</v>
      </c>
      <c r="H1188">
        <f t="shared" si="92"/>
        <v>84154.383333333331</v>
      </c>
      <c r="I1188">
        <f t="shared" si="90"/>
        <v>0.21390000000000003</v>
      </c>
      <c r="J1188">
        <f t="shared" si="93"/>
        <v>0.1938383169216209</v>
      </c>
      <c r="K1188">
        <f t="shared" si="91"/>
        <v>0.29383831692162088</v>
      </c>
      <c r="L1188">
        <f t="shared" si="94"/>
        <v>1.2139</v>
      </c>
    </row>
    <row r="1189" spans="1:12" x14ac:dyDescent="0.15">
      <c r="A1189">
        <v>5612409</v>
      </c>
      <c r="B1189">
        <v>6.77</v>
      </c>
      <c r="C1189">
        <v>72</v>
      </c>
      <c r="D1189">
        <v>1106</v>
      </c>
      <c r="E1189">
        <v>1111</v>
      </c>
      <c r="F1189">
        <v>1112</v>
      </c>
      <c r="G1189">
        <v>1112</v>
      </c>
      <c r="H1189">
        <f t="shared" si="92"/>
        <v>84214.383333333331</v>
      </c>
      <c r="I1189">
        <f t="shared" si="90"/>
        <v>0.21390000000000003</v>
      </c>
      <c r="J1189">
        <f t="shared" si="93"/>
        <v>0.1938383169216209</v>
      </c>
      <c r="K1189">
        <f t="shared" si="91"/>
        <v>0.29383831692162088</v>
      </c>
      <c r="L1189">
        <f t="shared" si="94"/>
        <v>1.2139</v>
      </c>
    </row>
    <row r="1190" spans="1:12" x14ac:dyDescent="0.15">
      <c r="A1190">
        <v>5616008</v>
      </c>
      <c r="B1190">
        <v>6.76</v>
      </c>
      <c r="C1190">
        <v>72</v>
      </c>
      <c r="D1190">
        <v>1106</v>
      </c>
      <c r="E1190">
        <v>1111</v>
      </c>
      <c r="F1190">
        <v>1112</v>
      </c>
      <c r="G1190">
        <v>1112</v>
      </c>
      <c r="H1190">
        <f t="shared" si="92"/>
        <v>84274.366666666669</v>
      </c>
      <c r="I1190">
        <f t="shared" si="90"/>
        <v>0.21440000000000003</v>
      </c>
      <c r="J1190">
        <f t="shared" si="93"/>
        <v>0.19425012765922836</v>
      </c>
      <c r="K1190">
        <f t="shared" si="91"/>
        <v>0.29425012765922837</v>
      </c>
      <c r="L1190">
        <f t="shared" si="94"/>
        <v>1.2143999999999999</v>
      </c>
    </row>
    <row r="1191" spans="1:12" x14ac:dyDescent="0.15">
      <c r="A1191">
        <v>5619611</v>
      </c>
      <c r="B1191">
        <v>6.75</v>
      </c>
      <c r="C1191">
        <v>72</v>
      </c>
      <c r="D1191">
        <v>1106</v>
      </c>
      <c r="E1191">
        <v>1111</v>
      </c>
      <c r="F1191">
        <v>1112</v>
      </c>
      <c r="G1191">
        <v>1112</v>
      </c>
      <c r="H1191">
        <f t="shared" si="92"/>
        <v>84334.416666666672</v>
      </c>
      <c r="I1191">
        <f t="shared" si="90"/>
        <v>0.21490000000000001</v>
      </c>
      <c r="J1191">
        <f t="shared" si="93"/>
        <v>0.19466176887855946</v>
      </c>
      <c r="K1191">
        <f t="shared" si="91"/>
        <v>0.29466176887855944</v>
      </c>
      <c r="L1191">
        <f t="shared" si="94"/>
        <v>1.2149000000000001</v>
      </c>
    </row>
    <row r="1192" spans="1:12" x14ac:dyDescent="0.15">
      <c r="A1192">
        <v>5623214</v>
      </c>
      <c r="B1192">
        <v>6.75</v>
      </c>
      <c r="C1192">
        <v>72</v>
      </c>
      <c r="D1192">
        <v>1106</v>
      </c>
      <c r="E1192">
        <v>1111</v>
      </c>
      <c r="F1192">
        <v>1112</v>
      </c>
      <c r="G1192">
        <v>1112</v>
      </c>
      <c r="H1192">
        <f t="shared" si="92"/>
        <v>84394.46666666666</v>
      </c>
      <c r="I1192">
        <f t="shared" si="90"/>
        <v>0.21490000000000001</v>
      </c>
      <c r="J1192">
        <f t="shared" si="93"/>
        <v>0.19466176887855946</v>
      </c>
      <c r="K1192">
        <f t="shared" si="91"/>
        <v>0.29466176887855944</v>
      </c>
      <c r="L1192">
        <f t="shared" si="94"/>
        <v>1.2149000000000001</v>
      </c>
    </row>
    <row r="1193" spans="1:12" x14ac:dyDescent="0.15">
      <c r="A1193">
        <v>5626811</v>
      </c>
      <c r="B1193">
        <v>6.74</v>
      </c>
      <c r="C1193">
        <v>72</v>
      </c>
      <c r="D1193">
        <v>1106</v>
      </c>
      <c r="E1193">
        <v>1111</v>
      </c>
      <c r="F1193">
        <v>1112</v>
      </c>
      <c r="G1193">
        <v>1112</v>
      </c>
      <c r="H1193">
        <f t="shared" si="92"/>
        <v>84454.416666666672</v>
      </c>
      <c r="I1193">
        <f t="shared" si="90"/>
        <v>0.21540000000000001</v>
      </c>
      <c r="J1193">
        <f t="shared" si="93"/>
        <v>0.19507324071911783</v>
      </c>
      <c r="K1193">
        <f t="shared" si="91"/>
        <v>0.29507324071911784</v>
      </c>
      <c r="L1193">
        <f t="shared" si="94"/>
        <v>1.2154</v>
      </c>
    </row>
    <row r="1194" spans="1:12" x14ac:dyDescent="0.15">
      <c r="A1194">
        <v>5630409</v>
      </c>
      <c r="B1194">
        <v>6.73</v>
      </c>
      <c r="C1194">
        <v>72</v>
      </c>
      <c r="D1194">
        <v>1106</v>
      </c>
      <c r="E1194">
        <v>1111</v>
      </c>
      <c r="F1194">
        <v>1112</v>
      </c>
      <c r="G1194">
        <v>1112</v>
      </c>
      <c r="H1194">
        <f t="shared" si="92"/>
        <v>84514.383333333331</v>
      </c>
      <c r="I1194">
        <f t="shared" si="90"/>
        <v>0.21589999999999998</v>
      </c>
      <c r="J1194">
        <f t="shared" si="93"/>
        <v>0.19548454332023549</v>
      </c>
      <c r="K1194">
        <f t="shared" si="91"/>
        <v>0.29548454332023549</v>
      </c>
      <c r="L1194">
        <f t="shared" si="94"/>
        <v>1.2159</v>
      </c>
    </row>
    <row r="1195" spans="1:12" x14ac:dyDescent="0.15">
      <c r="A1195">
        <v>5634009</v>
      </c>
      <c r="B1195">
        <v>6.72</v>
      </c>
      <c r="C1195">
        <v>72</v>
      </c>
      <c r="D1195">
        <v>1106</v>
      </c>
      <c r="E1195">
        <v>1111</v>
      </c>
      <c r="F1195">
        <v>1112</v>
      </c>
      <c r="G1195">
        <v>1112</v>
      </c>
      <c r="H1195">
        <f t="shared" si="92"/>
        <v>84574.383333333331</v>
      </c>
      <c r="I1195">
        <f t="shared" si="90"/>
        <v>0.21640000000000004</v>
      </c>
      <c r="J1195">
        <f t="shared" si="93"/>
        <v>0.19589567682107265</v>
      </c>
      <c r="K1195">
        <f t="shared" si="91"/>
        <v>0.29589567682107265</v>
      </c>
      <c r="L1195">
        <f t="shared" si="94"/>
        <v>1.2164000000000001</v>
      </c>
    </row>
    <row r="1196" spans="1:12" x14ac:dyDescent="0.15">
      <c r="A1196">
        <v>5637614</v>
      </c>
      <c r="B1196">
        <v>6.71</v>
      </c>
      <c r="C1196">
        <v>72</v>
      </c>
      <c r="D1196">
        <v>1106</v>
      </c>
      <c r="E1196">
        <v>1111</v>
      </c>
      <c r="F1196">
        <v>1112</v>
      </c>
      <c r="G1196">
        <v>1112</v>
      </c>
      <c r="H1196">
        <f t="shared" si="92"/>
        <v>84634.46666666666</v>
      </c>
      <c r="I1196">
        <f t="shared" si="90"/>
        <v>0.21690000000000001</v>
      </c>
      <c r="J1196">
        <f t="shared" si="93"/>
        <v>0.1963066413606174</v>
      </c>
      <c r="K1196">
        <f t="shared" si="91"/>
        <v>0.29630664136061741</v>
      </c>
      <c r="L1196">
        <f t="shared" si="94"/>
        <v>1.2169000000000001</v>
      </c>
    </row>
    <row r="1197" spans="1:12" x14ac:dyDescent="0.15">
      <c r="A1197">
        <v>5641208</v>
      </c>
      <c r="B1197">
        <v>6.7</v>
      </c>
      <c r="C1197">
        <v>72</v>
      </c>
      <c r="D1197">
        <v>1106</v>
      </c>
      <c r="E1197">
        <v>1111</v>
      </c>
      <c r="F1197">
        <v>1112</v>
      </c>
      <c r="G1197">
        <v>1112</v>
      </c>
      <c r="H1197">
        <f t="shared" si="92"/>
        <v>84694.366666666669</v>
      </c>
      <c r="I1197">
        <f t="shared" si="90"/>
        <v>0.21740000000000001</v>
      </c>
      <c r="J1197">
        <f t="shared" si="93"/>
        <v>0.19671743707768705</v>
      </c>
      <c r="K1197">
        <f t="shared" si="91"/>
        <v>0.29671743707768705</v>
      </c>
      <c r="L1197">
        <f t="shared" si="94"/>
        <v>1.2174</v>
      </c>
    </row>
    <row r="1198" spans="1:12" x14ac:dyDescent="0.15">
      <c r="A1198">
        <v>5644810</v>
      </c>
      <c r="B1198">
        <v>6.69</v>
      </c>
      <c r="C1198">
        <v>72</v>
      </c>
      <c r="D1198">
        <v>1106</v>
      </c>
      <c r="E1198">
        <v>1111</v>
      </c>
      <c r="F1198">
        <v>1112</v>
      </c>
      <c r="G1198">
        <v>1112</v>
      </c>
      <c r="H1198">
        <f t="shared" si="92"/>
        <v>84754.4</v>
      </c>
      <c r="I1198">
        <f t="shared" si="90"/>
        <v>0.21789999999999998</v>
      </c>
      <c r="J1198">
        <f t="shared" si="93"/>
        <v>0.19712806411092776</v>
      </c>
      <c r="K1198">
        <f t="shared" si="91"/>
        <v>0.29712806411092774</v>
      </c>
      <c r="L1198">
        <f t="shared" si="94"/>
        <v>1.2179</v>
      </c>
    </row>
    <row r="1199" spans="1:12" x14ac:dyDescent="0.15">
      <c r="A1199">
        <v>5648409</v>
      </c>
      <c r="B1199">
        <v>6.68</v>
      </c>
      <c r="C1199">
        <v>72</v>
      </c>
      <c r="D1199">
        <v>1106</v>
      </c>
      <c r="E1199">
        <v>1111</v>
      </c>
      <c r="F1199">
        <v>1112</v>
      </c>
      <c r="G1199">
        <v>1112</v>
      </c>
      <c r="H1199">
        <f t="shared" si="92"/>
        <v>84814.383333333331</v>
      </c>
      <c r="I1199">
        <f t="shared" si="90"/>
        <v>0.21840000000000004</v>
      </c>
      <c r="J1199">
        <f t="shared" si="93"/>
        <v>0.19753852259881494</v>
      </c>
      <c r="K1199">
        <f t="shared" si="91"/>
        <v>0.29753852259881497</v>
      </c>
      <c r="L1199">
        <f t="shared" si="94"/>
        <v>1.2183999999999999</v>
      </c>
    </row>
    <row r="1200" spans="1:12" x14ac:dyDescent="0.15">
      <c r="A1200">
        <v>5652013</v>
      </c>
      <c r="B1200">
        <v>6.67</v>
      </c>
      <c r="C1200">
        <v>72</v>
      </c>
      <c r="D1200">
        <v>1106</v>
      </c>
      <c r="E1200">
        <v>1111</v>
      </c>
      <c r="F1200">
        <v>1112</v>
      </c>
      <c r="G1200">
        <v>1112</v>
      </c>
      <c r="H1200">
        <f t="shared" si="92"/>
        <v>84874.45</v>
      </c>
      <c r="I1200">
        <f t="shared" si="90"/>
        <v>0.21890000000000001</v>
      </c>
      <c r="J1200">
        <f t="shared" si="93"/>
        <v>0.19794881267965378</v>
      </c>
      <c r="K1200">
        <f t="shared" si="91"/>
        <v>0.29794881267965379</v>
      </c>
      <c r="L1200">
        <f t="shared" si="94"/>
        <v>1.2189000000000001</v>
      </c>
    </row>
    <row r="1201" spans="1:12" x14ac:dyDescent="0.15">
      <c r="A1201">
        <v>5655612</v>
      </c>
      <c r="B1201">
        <v>6.66</v>
      </c>
      <c r="C1201">
        <v>72</v>
      </c>
      <c r="D1201">
        <v>1106</v>
      </c>
      <c r="E1201">
        <v>1111</v>
      </c>
      <c r="F1201">
        <v>1112</v>
      </c>
      <c r="G1201">
        <v>1112</v>
      </c>
      <c r="H1201">
        <f t="shared" si="92"/>
        <v>84934.433333333334</v>
      </c>
      <c r="I1201">
        <f t="shared" si="90"/>
        <v>0.21940000000000001</v>
      </c>
      <c r="J1201">
        <f t="shared" si="93"/>
        <v>0.19835893449157871</v>
      </c>
      <c r="K1201">
        <f t="shared" si="91"/>
        <v>0.29835893449157869</v>
      </c>
      <c r="L1201">
        <f t="shared" si="94"/>
        <v>1.2194</v>
      </c>
    </row>
    <row r="1202" spans="1:12" x14ac:dyDescent="0.15">
      <c r="A1202">
        <v>5659211</v>
      </c>
      <c r="B1202">
        <v>6.64</v>
      </c>
      <c r="C1202">
        <v>72</v>
      </c>
      <c r="D1202">
        <v>1106</v>
      </c>
      <c r="E1202">
        <v>1111</v>
      </c>
      <c r="F1202">
        <v>1112</v>
      </c>
      <c r="G1202">
        <v>1112</v>
      </c>
      <c r="H1202">
        <f t="shared" si="92"/>
        <v>84994.416666666672</v>
      </c>
      <c r="I1202">
        <f t="shared" si="90"/>
        <v>0.22040000000000004</v>
      </c>
      <c r="J1202">
        <f t="shared" si="93"/>
        <v>0.19917867386037766</v>
      </c>
      <c r="K1202">
        <f t="shared" si="91"/>
        <v>0.29917867386037766</v>
      </c>
      <c r="L1202">
        <f t="shared" si="94"/>
        <v>1.2204000000000002</v>
      </c>
    </row>
    <row r="1203" spans="1:12" x14ac:dyDescent="0.15">
      <c r="A1203">
        <v>5662816</v>
      </c>
      <c r="B1203">
        <v>6.65</v>
      </c>
      <c r="C1203">
        <v>72</v>
      </c>
      <c r="D1203">
        <v>1106</v>
      </c>
      <c r="E1203">
        <v>1111</v>
      </c>
      <c r="F1203">
        <v>1112</v>
      </c>
      <c r="G1203">
        <v>1112</v>
      </c>
      <c r="H1203">
        <f t="shared" si="92"/>
        <v>85054.5</v>
      </c>
      <c r="I1203">
        <f t="shared" si="90"/>
        <v>0.21989999999999998</v>
      </c>
      <c r="J1203">
        <f t="shared" si="93"/>
        <v>0.19876888817255484</v>
      </c>
      <c r="K1203">
        <f t="shared" si="91"/>
        <v>0.29876888817255487</v>
      </c>
      <c r="L1203">
        <f t="shared" si="94"/>
        <v>1.2199</v>
      </c>
    </row>
    <row r="1204" spans="1:12" x14ac:dyDescent="0.15">
      <c r="A1204">
        <v>5666411</v>
      </c>
      <c r="B1204">
        <v>6.64</v>
      </c>
      <c r="C1204">
        <v>72</v>
      </c>
      <c r="D1204">
        <v>1106</v>
      </c>
      <c r="E1204">
        <v>1111</v>
      </c>
      <c r="F1204">
        <v>1112</v>
      </c>
      <c r="G1204">
        <v>1112</v>
      </c>
      <c r="H1204">
        <f t="shared" si="92"/>
        <v>85114.416666666672</v>
      </c>
      <c r="I1204">
        <f t="shared" si="90"/>
        <v>0.22040000000000004</v>
      </c>
      <c r="J1204">
        <f t="shared" si="93"/>
        <v>0.19917867386037766</v>
      </c>
      <c r="K1204">
        <f t="shared" si="91"/>
        <v>0.29917867386037766</v>
      </c>
      <c r="L1204">
        <f t="shared" si="94"/>
        <v>1.2204000000000002</v>
      </c>
    </row>
    <row r="1205" spans="1:12" x14ac:dyDescent="0.15">
      <c r="A1205">
        <v>5670010</v>
      </c>
      <c r="B1205">
        <v>6.62</v>
      </c>
      <c r="C1205">
        <v>72</v>
      </c>
      <c r="D1205">
        <v>1106</v>
      </c>
      <c r="E1205">
        <v>1111</v>
      </c>
      <c r="F1205">
        <v>1112</v>
      </c>
      <c r="G1205">
        <v>1112</v>
      </c>
      <c r="H1205">
        <f t="shared" si="92"/>
        <v>85174.399999999994</v>
      </c>
      <c r="I1205">
        <f t="shared" si="90"/>
        <v>0.22140000000000001</v>
      </c>
      <c r="J1205">
        <f t="shared" si="93"/>
        <v>0.19999774180689736</v>
      </c>
      <c r="K1205">
        <f t="shared" si="91"/>
        <v>0.29999774180689737</v>
      </c>
      <c r="L1205">
        <f t="shared" si="94"/>
        <v>1.2214</v>
      </c>
    </row>
    <row r="1206" spans="1:12" x14ac:dyDescent="0.15">
      <c r="A1206">
        <v>5673612</v>
      </c>
      <c r="B1206">
        <v>6.61</v>
      </c>
      <c r="C1206">
        <v>72</v>
      </c>
      <c r="D1206">
        <v>1106</v>
      </c>
      <c r="E1206">
        <v>1111</v>
      </c>
      <c r="F1206">
        <v>1112</v>
      </c>
      <c r="G1206">
        <v>1112</v>
      </c>
      <c r="H1206">
        <f t="shared" si="92"/>
        <v>85234.433333333334</v>
      </c>
      <c r="I1206">
        <f t="shared" si="90"/>
        <v>0.22189999999999999</v>
      </c>
      <c r="J1206">
        <f t="shared" si="93"/>
        <v>0.20040702434033952</v>
      </c>
      <c r="K1206">
        <f t="shared" si="91"/>
        <v>0.3004070243403395</v>
      </c>
      <c r="L1206">
        <f t="shared" si="94"/>
        <v>1.2219</v>
      </c>
    </row>
    <row r="1207" spans="1:12" x14ac:dyDescent="0.15">
      <c r="A1207">
        <v>5677218</v>
      </c>
      <c r="B1207">
        <v>6.6</v>
      </c>
      <c r="C1207">
        <v>72</v>
      </c>
      <c r="D1207">
        <v>1106</v>
      </c>
      <c r="E1207">
        <v>1111</v>
      </c>
      <c r="F1207">
        <v>1112</v>
      </c>
      <c r="G1207">
        <v>1112</v>
      </c>
      <c r="H1207">
        <f t="shared" si="92"/>
        <v>85294.53333333334</v>
      </c>
      <c r="I1207">
        <f t="shared" si="90"/>
        <v>0.22240000000000004</v>
      </c>
      <c r="J1207">
        <f t="shared" si="93"/>
        <v>0.20081613943011895</v>
      </c>
      <c r="K1207">
        <f t="shared" si="91"/>
        <v>0.30081613943011898</v>
      </c>
      <c r="L1207">
        <f t="shared" si="94"/>
        <v>1.2223999999999999</v>
      </c>
    </row>
    <row r="1208" spans="1:12" x14ac:dyDescent="0.15">
      <c r="A1208">
        <v>5680808</v>
      </c>
      <c r="B1208">
        <v>6.6</v>
      </c>
      <c r="C1208">
        <v>72</v>
      </c>
      <c r="D1208">
        <v>1106</v>
      </c>
      <c r="E1208">
        <v>1111</v>
      </c>
      <c r="F1208">
        <v>1112</v>
      </c>
      <c r="G1208">
        <v>1112</v>
      </c>
      <c r="H1208">
        <f t="shared" si="92"/>
        <v>85354.366666666669</v>
      </c>
      <c r="I1208">
        <f t="shared" si="90"/>
        <v>0.22240000000000004</v>
      </c>
      <c r="J1208">
        <f t="shared" si="93"/>
        <v>0.20081613943011895</v>
      </c>
      <c r="K1208">
        <f t="shared" si="91"/>
        <v>0.30081613943011898</v>
      </c>
      <c r="L1208">
        <f t="shared" si="94"/>
        <v>1.2223999999999999</v>
      </c>
    </row>
    <row r="1209" spans="1:12" x14ac:dyDescent="0.15">
      <c r="A1209">
        <v>5684409</v>
      </c>
      <c r="B1209">
        <v>6.59</v>
      </c>
      <c r="C1209">
        <v>72</v>
      </c>
      <c r="D1209">
        <v>1106</v>
      </c>
      <c r="E1209">
        <v>1111</v>
      </c>
      <c r="F1209">
        <v>1112</v>
      </c>
      <c r="G1209">
        <v>1112</v>
      </c>
      <c r="H1209">
        <f t="shared" si="92"/>
        <v>85414.383333333331</v>
      </c>
      <c r="I1209">
        <f t="shared" si="90"/>
        <v>0.22290000000000001</v>
      </c>
      <c r="J1209">
        <f t="shared" si="93"/>
        <v>0.20122508721318721</v>
      </c>
      <c r="K1209">
        <f t="shared" si="91"/>
        <v>0.30122508721318719</v>
      </c>
      <c r="L1209">
        <f t="shared" si="94"/>
        <v>1.2229000000000001</v>
      </c>
    </row>
    <row r="1210" spans="1:12" x14ac:dyDescent="0.15">
      <c r="A1210">
        <v>5688017</v>
      </c>
      <c r="B1210">
        <v>6.59</v>
      </c>
      <c r="C1210">
        <v>72</v>
      </c>
      <c r="D1210">
        <v>1106</v>
      </c>
      <c r="E1210">
        <v>1111</v>
      </c>
      <c r="F1210">
        <v>1112</v>
      </c>
      <c r="G1210">
        <v>1112</v>
      </c>
      <c r="H1210">
        <f t="shared" si="92"/>
        <v>85474.516666666663</v>
      </c>
      <c r="I1210">
        <f t="shared" si="90"/>
        <v>0.22290000000000001</v>
      </c>
      <c r="J1210">
        <f t="shared" si="93"/>
        <v>0.20122508721318721</v>
      </c>
      <c r="K1210">
        <f t="shared" si="91"/>
        <v>0.30122508721318719</v>
      </c>
      <c r="L1210">
        <f t="shared" si="94"/>
        <v>1.2229000000000001</v>
      </c>
    </row>
    <row r="1211" spans="1:12" x14ac:dyDescent="0.15">
      <c r="A1211">
        <v>5691609</v>
      </c>
      <c r="B1211">
        <v>6.57</v>
      </c>
      <c r="C1211">
        <v>72</v>
      </c>
      <c r="D1211">
        <v>1106</v>
      </c>
      <c r="E1211">
        <v>1111</v>
      </c>
      <c r="F1211">
        <v>1113</v>
      </c>
      <c r="G1211">
        <v>1113</v>
      </c>
      <c r="H1211">
        <f t="shared" si="92"/>
        <v>85534.383333333331</v>
      </c>
      <c r="I1211">
        <f t="shared" si="90"/>
        <v>0.22389999999999999</v>
      </c>
      <c r="J1211">
        <f t="shared" si="93"/>
        <v>0.20204248140615572</v>
      </c>
      <c r="K1211">
        <f t="shared" si="91"/>
        <v>0.30204248140615575</v>
      </c>
      <c r="L1211">
        <f t="shared" si="94"/>
        <v>1.2239</v>
      </c>
    </row>
    <row r="1212" spans="1:12" x14ac:dyDescent="0.15">
      <c r="A1212">
        <v>5695213</v>
      </c>
      <c r="B1212">
        <v>6.56</v>
      </c>
      <c r="C1212">
        <v>72</v>
      </c>
      <c r="D1212">
        <v>1106</v>
      </c>
      <c r="E1212">
        <v>1111</v>
      </c>
      <c r="F1212">
        <v>1112</v>
      </c>
      <c r="G1212">
        <v>1112</v>
      </c>
      <c r="H1212">
        <f t="shared" si="92"/>
        <v>85594.45</v>
      </c>
      <c r="I1212">
        <f t="shared" si="90"/>
        <v>0.22440000000000004</v>
      </c>
      <c r="J1212">
        <f t="shared" si="93"/>
        <v>0.20245092808912052</v>
      </c>
      <c r="K1212">
        <f t="shared" si="91"/>
        <v>0.30245092808912055</v>
      </c>
      <c r="L1212">
        <f t="shared" si="94"/>
        <v>1.2244000000000002</v>
      </c>
    </row>
    <row r="1213" spans="1:12" x14ac:dyDescent="0.15">
      <c r="A1213">
        <v>5698811</v>
      </c>
      <c r="B1213">
        <v>6.55</v>
      </c>
      <c r="C1213">
        <v>72</v>
      </c>
      <c r="D1213">
        <v>1106</v>
      </c>
      <c r="E1213">
        <v>1111</v>
      </c>
      <c r="F1213">
        <v>1112</v>
      </c>
      <c r="G1213">
        <v>1112</v>
      </c>
      <c r="H1213">
        <f t="shared" si="92"/>
        <v>85654.416666666672</v>
      </c>
      <c r="I1213">
        <f t="shared" si="90"/>
        <v>0.22490000000000002</v>
      </c>
      <c r="J1213">
        <f t="shared" si="93"/>
        <v>0.20285920801150281</v>
      </c>
      <c r="K1213">
        <f t="shared" si="91"/>
        <v>0.30285920801150279</v>
      </c>
      <c r="L1213">
        <f t="shared" si="94"/>
        <v>1.2249000000000001</v>
      </c>
    </row>
    <row r="1214" spans="1:12" x14ac:dyDescent="0.15">
      <c r="A1214">
        <v>5702409</v>
      </c>
      <c r="B1214">
        <v>6.54</v>
      </c>
      <c r="C1214">
        <v>72</v>
      </c>
      <c r="D1214">
        <v>1106</v>
      </c>
      <c r="E1214">
        <v>1111</v>
      </c>
      <c r="F1214">
        <v>1112</v>
      </c>
      <c r="G1214">
        <v>1112</v>
      </c>
      <c r="H1214">
        <f t="shared" si="92"/>
        <v>85714.383333333331</v>
      </c>
      <c r="I1214">
        <f t="shared" si="90"/>
        <v>0.22540000000000002</v>
      </c>
      <c r="J1214">
        <f t="shared" si="93"/>
        <v>0.20326732130941719</v>
      </c>
      <c r="K1214">
        <f t="shared" si="91"/>
        <v>0.30326732130941719</v>
      </c>
      <c r="L1214">
        <f t="shared" si="94"/>
        <v>1.2254</v>
      </c>
    </row>
    <row r="1215" spans="1:12" x14ac:dyDescent="0.15">
      <c r="A1215">
        <v>5706009</v>
      </c>
      <c r="B1215">
        <v>6.54</v>
      </c>
      <c r="C1215">
        <v>72</v>
      </c>
      <c r="D1215">
        <v>1106</v>
      </c>
      <c r="E1215">
        <v>1111</v>
      </c>
      <c r="F1215">
        <v>1112</v>
      </c>
      <c r="G1215">
        <v>1112</v>
      </c>
      <c r="H1215">
        <f t="shared" si="92"/>
        <v>85774.383333333331</v>
      </c>
      <c r="I1215">
        <f t="shared" ref="I1215:I1278" si="95">(7-B1215+(7-2.952))*0.05/1</f>
        <v>0.22540000000000002</v>
      </c>
      <c r="J1215">
        <f t="shared" si="93"/>
        <v>0.20326732130941719</v>
      </c>
      <c r="K1215">
        <f t="shared" ref="K1215:K1278" si="96">J1215+0.1</f>
        <v>0.30326732130941719</v>
      </c>
      <c r="L1215">
        <f t="shared" si="94"/>
        <v>1.2254</v>
      </c>
    </row>
    <row r="1216" spans="1:12" x14ac:dyDescent="0.15">
      <c r="A1216">
        <v>5709616</v>
      </c>
      <c r="B1216">
        <v>6.52</v>
      </c>
      <c r="C1216">
        <v>72</v>
      </c>
      <c r="D1216">
        <v>1106</v>
      </c>
      <c r="E1216">
        <v>1111</v>
      </c>
      <c r="F1216">
        <v>1112</v>
      </c>
      <c r="G1216">
        <v>1112</v>
      </c>
      <c r="H1216">
        <f t="shared" si="92"/>
        <v>85834.5</v>
      </c>
      <c r="I1216">
        <f t="shared" si="95"/>
        <v>0.22640000000000005</v>
      </c>
      <c r="J1216">
        <f t="shared" si="93"/>
        <v>0.20408304857546727</v>
      </c>
      <c r="K1216">
        <f t="shared" si="96"/>
        <v>0.30408304857546731</v>
      </c>
      <c r="L1216">
        <f t="shared" si="94"/>
        <v>1.2263999999999999</v>
      </c>
    </row>
    <row r="1217" spans="1:12" x14ac:dyDescent="0.15">
      <c r="A1217">
        <v>5713208</v>
      </c>
      <c r="B1217">
        <v>6.52</v>
      </c>
      <c r="C1217">
        <v>72</v>
      </c>
      <c r="D1217">
        <v>1106</v>
      </c>
      <c r="E1217">
        <v>1111</v>
      </c>
      <c r="F1217">
        <v>1112</v>
      </c>
      <c r="G1217">
        <v>1112</v>
      </c>
      <c r="H1217">
        <f t="shared" si="92"/>
        <v>85894.366666666669</v>
      </c>
      <c r="I1217">
        <f t="shared" si="95"/>
        <v>0.22640000000000005</v>
      </c>
      <c r="J1217">
        <f t="shared" si="93"/>
        <v>0.20408304857546727</v>
      </c>
      <c r="K1217">
        <f t="shared" si="96"/>
        <v>0.30408304857546731</v>
      </c>
      <c r="L1217">
        <f t="shared" si="94"/>
        <v>1.2263999999999999</v>
      </c>
    </row>
    <row r="1218" spans="1:12" x14ac:dyDescent="0.15">
      <c r="A1218">
        <v>5716812</v>
      </c>
      <c r="B1218">
        <v>6.51</v>
      </c>
      <c r="C1218">
        <v>72</v>
      </c>
      <c r="D1218">
        <v>1106</v>
      </c>
      <c r="E1218">
        <v>1111</v>
      </c>
      <c r="F1218">
        <v>1112</v>
      </c>
      <c r="G1218">
        <v>1112</v>
      </c>
      <c r="H1218">
        <f t="shared" ref="H1218:H1281" si="97">(A1218-$A$6)/60</f>
        <v>85954.433333333334</v>
      </c>
      <c r="I1218">
        <f t="shared" si="95"/>
        <v>0.22690000000000002</v>
      </c>
      <c r="J1218">
        <f t="shared" ref="J1218:J1281" si="98">LN(1+I1218)</f>
        <v>0.2044906628150002</v>
      </c>
      <c r="K1218">
        <f t="shared" si="96"/>
        <v>0.3044906628150002</v>
      </c>
      <c r="L1218">
        <f t="shared" ref="L1218:L1281" si="99">1+I1218</f>
        <v>1.2269000000000001</v>
      </c>
    </row>
    <row r="1219" spans="1:12" x14ac:dyDescent="0.15">
      <c r="A1219">
        <v>5720408</v>
      </c>
      <c r="B1219">
        <v>6.5</v>
      </c>
      <c r="C1219">
        <v>72</v>
      </c>
      <c r="D1219">
        <v>1106</v>
      </c>
      <c r="E1219">
        <v>1111</v>
      </c>
      <c r="F1219">
        <v>1112</v>
      </c>
      <c r="G1219">
        <v>1112</v>
      </c>
      <c r="H1219">
        <f t="shared" si="97"/>
        <v>86014.366666666669</v>
      </c>
      <c r="I1219">
        <f t="shared" si="95"/>
        <v>0.22740000000000002</v>
      </c>
      <c r="J1219">
        <f t="shared" si="98"/>
        <v>0.20489811097285962</v>
      </c>
      <c r="K1219">
        <f t="shared" si="96"/>
        <v>0.30489811097285963</v>
      </c>
      <c r="L1219">
        <f t="shared" si="99"/>
        <v>1.2274</v>
      </c>
    </row>
    <row r="1220" spans="1:12" x14ac:dyDescent="0.15">
      <c r="A1220">
        <v>5724012</v>
      </c>
      <c r="B1220">
        <v>6.49</v>
      </c>
      <c r="C1220">
        <v>72</v>
      </c>
      <c r="D1220">
        <v>1106</v>
      </c>
      <c r="E1220">
        <v>1111</v>
      </c>
      <c r="F1220">
        <v>1112</v>
      </c>
      <c r="G1220">
        <v>1112</v>
      </c>
      <c r="H1220">
        <f t="shared" si="97"/>
        <v>86074.433333333334</v>
      </c>
      <c r="I1220">
        <f t="shared" si="95"/>
        <v>0.22789999999999999</v>
      </c>
      <c r="J1220">
        <f t="shared" si="98"/>
        <v>0.20530539318432994</v>
      </c>
      <c r="K1220">
        <f t="shared" si="96"/>
        <v>0.30530539318432992</v>
      </c>
      <c r="L1220">
        <f t="shared" si="99"/>
        <v>1.2279</v>
      </c>
    </row>
    <row r="1221" spans="1:12" x14ac:dyDescent="0.15">
      <c r="A1221">
        <v>5727608</v>
      </c>
      <c r="B1221">
        <v>6.47</v>
      </c>
      <c r="C1221">
        <v>72</v>
      </c>
      <c r="D1221">
        <v>1106</v>
      </c>
      <c r="E1221">
        <v>1111</v>
      </c>
      <c r="F1221">
        <v>1112</v>
      </c>
      <c r="G1221">
        <v>1112</v>
      </c>
      <c r="H1221">
        <f t="shared" si="97"/>
        <v>86134.366666666669</v>
      </c>
      <c r="I1221">
        <f t="shared" si="95"/>
        <v>0.22890000000000002</v>
      </c>
      <c r="J1221">
        <f t="shared" si="98"/>
        <v>0.20611946030841458</v>
      </c>
      <c r="K1221">
        <f t="shared" si="96"/>
        <v>0.30611946030841458</v>
      </c>
      <c r="L1221">
        <f t="shared" si="99"/>
        <v>1.2289000000000001</v>
      </c>
    </row>
    <row r="1222" spans="1:12" x14ac:dyDescent="0.15">
      <c r="A1222">
        <v>5731209</v>
      </c>
      <c r="B1222">
        <v>6.47</v>
      </c>
      <c r="C1222">
        <v>72</v>
      </c>
      <c r="D1222">
        <v>1106</v>
      </c>
      <c r="E1222">
        <v>1111</v>
      </c>
      <c r="F1222">
        <v>1112</v>
      </c>
      <c r="G1222">
        <v>1112</v>
      </c>
      <c r="H1222">
        <f t="shared" si="97"/>
        <v>86194.383333333331</v>
      </c>
      <c r="I1222">
        <f t="shared" si="95"/>
        <v>0.22890000000000002</v>
      </c>
      <c r="J1222">
        <f t="shared" si="98"/>
        <v>0.20611946030841458</v>
      </c>
      <c r="K1222">
        <f t="shared" si="96"/>
        <v>0.30611946030841458</v>
      </c>
      <c r="L1222">
        <f t="shared" si="99"/>
        <v>1.2289000000000001</v>
      </c>
    </row>
    <row r="1223" spans="1:12" x14ac:dyDescent="0.15">
      <c r="A1223">
        <v>5734810</v>
      </c>
      <c r="B1223">
        <v>6.47</v>
      </c>
      <c r="C1223">
        <v>72</v>
      </c>
      <c r="D1223">
        <v>1106</v>
      </c>
      <c r="E1223">
        <v>1111</v>
      </c>
      <c r="F1223">
        <v>1112</v>
      </c>
      <c r="G1223">
        <v>1112</v>
      </c>
      <c r="H1223">
        <f t="shared" si="97"/>
        <v>86254.399999999994</v>
      </c>
      <c r="I1223">
        <f t="shared" si="95"/>
        <v>0.22890000000000002</v>
      </c>
      <c r="J1223">
        <f t="shared" si="98"/>
        <v>0.20611946030841458</v>
      </c>
      <c r="K1223">
        <f t="shared" si="96"/>
        <v>0.30611946030841458</v>
      </c>
      <c r="L1223">
        <f t="shared" si="99"/>
        <v>1.2289000000000001</v>
      </c>
    </row>
    <row r="1224" spans="1:12" x14ac:dyDescent="0.15">
      <c r="A1224">
        <v>5738411</v>
      </c>
      <c r="B1224">
        <v>6.45</v>
      </c>
      <c r="C1224">
        <v>72</v>
      </c>
      <c r="D1224">
        <v>1106</v>
      </c>
      <c r="E1224">
        <v>1111</v>
      </c>
      <c r="F1224">
        <v>1112</v>
      </c>
      <c r="G1224">
        <v>1112</v>
      </c>
      <c r="H1224">
        <f t="shared" si="97"/>
        <v>86314.416666666672</v>
      </c>
      <c r="I1224">
        <f t="shared" si="95"/>
        <v>0.22989999999999999</v>
      </c>
      <c r="J1224">
        <f t="shared" si="98"/>
        <v>0.20693286526622776</v>
      </c>
      <c r="K1224">
        <f t="shared" si="96"/>
        <v>0.30693286526622776</v>
      </c>
      <c r="L1224">
        <f t="shared" si="99"/>
        <v>1.2299</v>
      </c>
    </row>
    <row r="1225" spans="1:12" x14ac:dyDescent="0.15">
      <c r="A1225">
        <v>5742011</v>
      </c>
      <c r="B1225">
        <v>6.44</v>
      </c>
      <c r="C1225">
        <v>72</v>
      </c>
      <c r="D1225">
        <v>1106</v>
      </c>
      <c r="E1225">
        <v>1111</v>
      </c>
      <c r="F1225">
        <v>1112</v>
      </c>
      <c r="G1225">
        <v>1112</v>
      </c>
      <c r="H1225">
        <f t="shared" si="97"/>
        <v>86374.416666666672</v>
      </c>
      <c r="I1225">
        <f t="shared" si="95"/>
        <v>0.23039999999999999</v>
      </c>
      <c r="J1225">
        <f t="shared" si="98"/>
        <v>0.20733931976924241</v>
      </c>
      <c r="K1225">
        <f t="shared" si="96"/>
        <v>0.30733931976924245</v>
      </c>
      <c r="L1225">
        <f t="shared" si="99"/>
        <v>1.2303999999999999</v>
      </c>
    </row>
    <row r="1226" spans="1:12" x14ac:dyDescent="0.15">
      <c r="A1226">
        <v>5745609</v>
      </c>
      <c r="B1226">
        <v>6.43</v>
      </c>
      <c r="C1226">
        <v>72</v>
      </c>
      <c r="D1226">
        <v>1106</v>
      </c>
      <c r="E1226">
        <v>1111</v>
      </c>
      <c r="F1226">
        <v>1112</v>
      </c>
      <c r="G1226">
        <v>1112</v>
      </c>
      <c r="H1226">
        <f t="shared" si="97"/>
        <v>86434.383333333331</v>
      </c>
      <c r="I1226">
        <f t="shared" si="95"/>
        <v>0.23090000000000002</v>
      </c>
      <c r="J1226">
        <f t="shared" si="98"/>
        <v>0.20774560913411314</v>
      </c>
      <c r="K1226">
        <f t="shared" si="96"/>
        <v>0.30774560913411314</v>
      </c>
      <c r="L1226">
        <f t="shared" si="99"/>
        <v>1.2309000000000001</v>
      </c>
    </row>
    <row r="1227" spans="1:12" x14ac:dyDescent="0.15">
      <c r="A1227">
        <v>5749209</v>
      </c>
      <c r="B1227">
        <v>6.42</v>
      </c>
      <c r="C1227">
        <v>72</v>
      </c>
      <c r="D1227">
        <v>1106</v>
      </c>
      <c r="E1227">
        <v>1111</v>
      </c>
      <c r="F1227">
        <v>1112</v>
      </c>
      <c r="G1227">
        <v>1112</v>
      </c>
      <c r="H1227">
        <f t="shared" si="97"/>
        <v>86494.383333333331</v>
      </c>
      <c r="I1227">
        <f t="shared" si="95"/>
        <v>0.23140000000000002</v>
      </c>
      <c r="J1227">
        <f t="shared" si="98"/>
        <v>0.20815173349497273</v>
      </c>
      <c r="K1227">
        <f t="shared" si="96"/>
        <v>0.30815173349497271</v>
      </c>
      <c r="L1227">
        <f t="shared" si="99"/>
        <v>1.2314000000000001</v>
      </c>
    </row>
    <row r="1228" spans="1:12" x14ac:dyDescent="0.15">
      <c r="A1228">
        <v>5752811</v>
      </c>
      <c r="B1228">
        <v>6.42</v>
      </c>
      <c r="C1228">
        <v>72</v>
      </c>
      <c r="D1228">
        <v>1106</v>
      </c>
      <c r="E1228">
        <v>1111</v>
      </c>
      <c r="F1228">
        <v>1112</v>
      </c>
      <c r="G1228">
        <v>1112</v>
      </c>
      <c r="H1228">
        <f t="shared" si="97"/>
        <v>86554.416666666672</v>
      </c>
      <c r="I1228">
        <f t="shared" si="95"/>
        <v>0.23140000000000002</v>
      </c>
      <c r="J1228">
        <f t="shared" si="98"/>
        <v>0.20815173349497273</v>
      </c>
      <c r="K1228">
        <f t="shared" si="96"/>
        <v>0.30815173349497271</v>
      </c>
      <c r="L1228">
        <f t="shared" si="99"/>
        <v>1.2314000000000001</v>
      </c>
    </row>
    <row r="1229" spans="1:12" x14ac:dyDescent="0.15">
      <c r="A1229">
        <v>5756412</v>
      </c>
      <c r="B1229">
        <v>6.4</v>
      </c>
      <c r="C1229">
        <v>72</v>
      </c>
      <c r="D1229">
        <v>1106</v>
      </c>
      <c r="E1229">
        <v>1111</v>
      </c>
      <c r="F1229">
        <v>1112</v>
      </c>
      <c r="G1229">
        <v>1112</v>
      </c>
      <c r="H1229">
        <f t="shared" si="97"/>
        <v>86614.433333333334</v>
      </c>
      <c r="I1229">
        <f t="shared" si="95"/>
        <v>0.2324</v>
      </c>
      <c r="J1229">
        <f t="shared" si="98"/>
        <v>0.20896348774037576</v>
      </c>
      <c r="K1229">
        <f t="shared" si="96"/>
        <v>0.30896348774037574</v>
      </c>
      <c r="L1229">
        <f t="shared" si="99"/>
        <v>1.2323999999999999</v>
      </c>
    </row>
    <row r="1230" spans="1:12" x14ac:dyDescent="0.15">
      <c r="A1230">
        <v>5760009</v>
      </c>
      <c r="B1230">
        <v>6.4</v>
      </c>
      <c r="C1230">
        <v>72</v>
      </c>
      <c r="D1230">
        <v>1106</v>
      </c>
      <c r="E1230">
        <v>1111</v>
      </c>
      <c r="F1230">
        <v>1112</v>
      </c>
      <c r="G1230">
        <v>1112</v>
      </c>
      <c r="H1230">
        <f t="shared" si="97"/>
        <v>86674.383333333331</v>
      </c>
      <c r="I1230">
        <f t="shared" si="95"/>
        <v>0.2324</v>
      </c>
      <c r="J1230">
        <f t="shared" si="98"/>
        <v>0.20896348774037576</v>
      </c>
      <c r="K1230">
        <f t="shared" si="96"/>
        <v>0.30896348774037574</v>
      </c>
      <c r="L1230">
        <f t="shared" si="99"/>
        <v>1.2323999999999999</v>
      </c>
    </row>
    <row r="1231" spans="1:12" x14ac:dyDescent="0.15">
      <c r="A1231">
        <v>5763609</v>
      </c>
      <c r="B1231">
        <v>6.38</v>
      </c>
      <c r="C1231">
        <v>72</v>
      </c>
      <c r="D1231">
        <v>1106</v>
      </c>
      <c r="E1231">
        <v>1111</v>
      </c>
      <c r="F1231">
        <v>1112</v>
      </c>
      <c r="G1231">
        <v>1112</v>
      </c>
      <c r="H1231">
        <f t="shared" si="97"/>
        <v>86734.383333333331</v>
      </c>
      <c r="I1231">
        <f t="shared" si="95"/>
        <v>0.23340000000000002</v>
      </c>
      <c r="J1231">
        <f t="shared" si="98"/>
        <v>0.20977458357525544</v>
      </c>
      <c r="K1231">
        <f t="shared" si="96"/>
        <v>0.30977458357525545</v>
      </c>
      <c r="L1231">
        <f t="shared" si="99"/>
        <v>1.2334000000000001</v>
      </c>
    </row>
    <row r="1232" spans="1:12" x14ac:dyDescent="0.15">
      <c r="A1232">
        <v>5767209</v>
      </c>
      <c r="B1232">
        <v>6.37</v>
      </c>
      <c r="C1232">
        <v>72</v>
      </c>
      <c r="D1232">
        <v>1106</v>
      </c>
      <c r="E1232">
        <v>1111</v>
      </c>
      <c r="F1232">
        <v>1112</v>
      </c>
      <c r="G1232">
        <v>1112</v>
      </c>
      <c r="H1232">
        <f t="shared" si="97"/>
        <v>86794.383333333331</v>
      </c>
      <c r="I1232">
        <f t="shared" si="95"/>
        <v>0.2339</v>
      </c>
      <c r="J1232">
        <f t="shared" si="98"/>
        <v>0.21017988492235104</v>
      </c>
      <c r="K1232">
        <f t="shared" si="96"/>
        <v>0.31017988492235105</v>
      </c>
      <c r="L1232">
        <f t="shared" si="99"/>
        <v>1.2339</v>
      </c>
    </row>
    <row r="1233" spans="1:12" x14ac:dyDescent="0.15">
      <c r="A1233">
        <v>5770809</v>
      </c>
      <c r="B1233">
        <v>6.36</v>
      </c>
      <c r="C1233">
        <v>72</v>
      </c>
      <c r="D1233">
        <v>1106</v>
      </c>
      <c r="E1233">
        <v>1111</v>
      </c>
      <c r="F1233">
        <v>1112</v>
      </c>
      <c r="G1233">
        <v>1112</v>
      </c>
      <c r="H1233">
        <f t="shared" si="97"/>
        <v>86854.383333333331</v>
      </c>
      <c r="I1233">
        <f t="shared" si="95"/>
        <v>0.2344</v>
      </c>
      <c r="J1233">
        <f t="shared" si="98"/>
        <v>0.21058502206681398</v>
      </c>
      <c r="K1233">
        <f t="shared" si="96"/>
        <v>0.31058502206681399</v>
      </c>
      <c r="L1233">
        <f t="shared" si="99"/>
        <v>1.2343999999999999</v>
      </c>
    </row>
    <row r="1234" spans="1:12" x14ac:dyDescent="0.15">
      <c r="A1234">
        <v>5774409</v>
      </c>
      <c r="B1234">
        <v>6.35</v>
      </c>
      <c r="C1234">
        <v>72</v>
      </c>
      <c r="D1234">
        <v>1106</v>
      </c>
      <c r="E1234">
        <v>1111</v>
      </c>
      <c r="F1234">
        <v>1112</v>
      </c>
      <c r="G1234">
        <v>1112</v>
      </c>
      <c r="H1234">
        <f t="shared" si="97"/>
        <v>86914.383333333331</v>
      </c>
      <c r="I1234">
        <f t="shared" si="95"/>
        <v>0.23490000000000003</v>
      </c>
      <c r="J1234">
        <f t="shared" si="98"/>
        <v>0.21098999514163974</v>
      </c>
      <c r="K1234">
        <f t="shared" si="96"/>
        <v>0.31098999514163972</v>
      </c>
      <c r="L1234">
        <f t="shared" si="99"/>
        <v>1.2349000000000001</v>
      </c>
    </row>
    <row r="1235" spans="1:12" x14ac:dyDescent="0.15">
      <c r="A1235">
        <v>5778011</v>
      </c>
      <c r="B1235">
        <v>6.33</v>
      </c>
      <c r="C1235">
        <v>72</v>
      </c>
      <c r="D1235">
        <v>1106</v>
      </c>
      <c r="E1235">
        <v>1111</v>
      </c>
      <c r="F1235">
        <v>1112</v>
      </c>
      <c r="G1235">
        <v>1112</v>
      </c>
      <c r="H1235">
        <f t="shared" si="97"/>
        <v>86974.416666666672</v>
      </c>
      <c r="I1235">
        <f t="shared" si="95"/>
        <v>0.2359</v>
      </c>
      <c r="J1235">
        <f t="shared" si="98"/>
        <v>0.21179944961355271</v>
      </c>
      <c r="K1235">
        <f t="shared" si="96"/>
        <v>0.31179944961355271</v>
      </c>
      <c r="L1235">
        <f t="shared" si="99"/>
        <v>1.2359</v>
      </c>
    </row>
    <row r="1236" spans="1:12" x14ac:dyDescent="0.15">
      <c r="A1236">
        <v>5781609</v>
      </c>
      <c r="B1236">
        <v>6.32</v>
      </c>
      <c r="C1236">
        <v>72</v>
      </c>
      <c r="D1236">
        <v>1106</v>
      </c>
      <c r="E1236">
        <v>1111</v>
      </c>
      <c r="F1236">
        <v>1112</v>
      </c>
      <c r="G1236">
        <v>1112</v>
      </c>
      <c r="H1236">
        <f t="shared" si="97"/>
        <v>87034.383333333331</v>
      </c>
      <c r="I1236">
        <f t="shared" si="95"/>
        <v>0.2364</v>
      </c>
      <c r="J1236">
        <f t="shared" si="98"/>
        <v>0.21220393127582415</v>
      </c>
      <c r="K1236">
        <f t="shared" si="96"/>
        <v>0.31220393127582413</v>
      </c>
      <c r="L1236">
        <f t="shared" si="99"/>
        <v>1.2363999999999999</v>
      </c>
    </row>
    <row r="1237" spans="1:12" x14ac:dyDescent="0.15">
      <c r="A1237">
        <v>5785208</v>
      </c>
      <c r="B1237">
        <v>6.32</v>
      </c>
      <c r="C1237">
        <v>72</v>
      </c>
      <c r="D1237">
        <v>1106</v>
      </c>
      <c r="E1237">
        <v>1111</v>
      </c>
      <c r="F1237">
        <v>1112</v>
      </c>
      <c r="G1237">
        <v>1112</v>
      </c>
      <c r="H1237">
        <f t="shared" si="97"/>
        <v>87094.366666666669</v>
      </c>
      <c r="I1237">
        <f t="shared" si="95"/>
        <v>0.2364</v>
      </c>
      <c r="J1237">
        <f t="shared" si="98"/>
        <v>0.21220393127582415</v>
      </c>
      <c r="K1237">
        <f t="shared" si="96"/>
        <v>0.31220393127582413</v>
      </c>
      <c r="L1237">
        <f t="shared" si="99"/>
        <v>1.2363999999999999</v>
      </c>
    </row>
    <row r="1238" spans="1:12" x14ac:dyDescent="0.15">
      <c r="A1238">
        <v>5788808</v>
      </c>
      <c r="B1238">
        <v>6.31</v>
      </c>
      <c r="C1238">
        <v>72</v>
      </c>
      <c r="D1238">
        <v>1106</v>
      </c>
      <c r="E1238">
        <v>1111</v>
      </c>
      <c r="F1238">
        <v>1112</v>
      </c>
      <c r="G1238">
        <v>1112</v>
      </c>
      <c r="H1238">
        <f t="shared" si="97"/>
        <v>87154.366666666669</v>
      </c>
      <c r="I1238">
        <f t="shared" si="95"/>
        <v>0.23690000000000003</v>
      </c>
      <c r="J1238">
        <f t="shared" si="98"/>
        <v>0.21260824939882705</v>
      </c>
      <c r="K1238">
        <f t="shared" si="96"/>
        <v>0.31260824939882703</v>
      </c>
      <c r="L1238">
        <f t="shared" si="99"/>
        <v>1.2369000000000001</v>
      </c>
    </row>
    <row r="1239" spans="1:12" x14ac:dyDescent="0.15">
      <c r="A1239">
        <v>5792409</v>
      </c>
      <c r="B1239">
        <v>6.3</v>
      </c>
      <c r="C1239">
        <v>72</v>
      </c>
      <c r="D1239">
        <v>1106</v>
      </c>
      <c r="E1239">
        <v>1111</v>
      </c>
      <c r="F1239">
        <v>1112</v>
      </c>
      <c r="G1239">
        <v>1112</v>
      </c>
      <c r="H1239">
        <f t="shared" si="97"/>
        <v>87214.383333333331</v>
      </c>
      <c r="I1239">
        <f t="shared" si="95"/>
        <v>0.23740000000000003</v>
      </c>
      <c r="J1239">
        <f t="shared" si="98"/>
        <v>0.21301240411475142</v>
      </c>
      <c r="K1239">
        <f t="shared" si="96"/>
        <v>0.3130124041147514</v>
      </c>
      <c r="L1239">
        <f t="shared" si="99"/>
        <v>1.2374000000000001</v>
      </c>
    </row>
    <row r="1240" spans="1:12" x14ac:dyDescent="0.15">
      <c r="A1240">
        <v>5796010</v>
      </c>
      <c r="B1240">
        <v>6.3</v>
      </c>
      <c r="C1240">
        <v>72</v>
      </c>
      <c r="D1240">
        <v>1106</v>
      </c>
      <c r="E1240">
        <v>1112</v>
      </c>
      <c r="F1240">
        <v>1112</v>
      </c>
      <c r="G1240">
        <v>1112</v>
      </c>
      <c r="H1240">
        <f t="shared" si="97"/>
        <v>87274.4</v>
      </c>
      <c r="I1240">
        <f t="shared" si="95"/>
        <v>0.23740000000000003</v>
      </c>
      <c r="J1240">
        <f t="shared" si="98"/>
        <v>0.21301240411475142</v>
      </c>
      <c r="K1240">
        <f t="shared" si="96"/>
        <v>0.3130124041147514</v>
      </c>
      <c r="L1240">
        <f t="shared" si="99"/>
        <v>1.2374000000000001</v>
      </c>
    </row>
    <row r="1241" spans="1:12" x14ac:dyDescent="0.15">
      <c r="A1241">
        <v>5799608</v>
      </c>
      <c r="B1241">
        <v>6.28</v>
      </c>
      <c r="C1241">
        <v>72</v>
      </c>
      <c r="D1241">
        <v>1106</v>
      </c>
      <c r="E1241">
        <v>1111</v>
      </c>
      <c r="F1241">
        <v>1112</v>
      </c>
      <c r="G1241">
        <v>1112</v>
      </c>
      <c r="H1241">
        <f t="shared" si="97"/>
        <v>87334.366666666669</v>
      </c>
      <c r="I1241">
        <f t="shared" si="95"/>
        <v>0.2384</v>
      </c>
      <c r="J1241">
        <f t="shared" si="98"/>
        <v>0.21382022385332558</v>
      </c>
      <c r="K1241">
        <f t="shared" si="96"/>
        <v>0.31382022385332559</v>
      </c>
      <c r="L1241">
        <f t="shared" si="99"/>
        <v>1.2383999999999999</v>
      </c>
    </row>
    <row r="1242" spans="1:12" x14ac:dyDescent="0.15">
      <c r="A1242">
        <v>5803208</v>
      </c>
      <c r="B1242">
        <v>6.27</v>
      </c>
      <c r="C1242">
        <v>72</v>
      </c>
      <c r="D1242">
        <v>1106</v>
      </c>
      <c r="E1242">
        <v>1111</v>
      </c>
      <c r="F1242">
        <v>1112</v>
      </c>
      <c r="G1242">
        <v>1112</v>
      </c>
      <c r="H1242">
        <f t="shared" si="97"/>
        <v>87394.366666666669</v>
      </c>
      <c r="I1242">
        <f t="shared" si="95"/>
        <v>0.23890000000000003</v>
      </c>
      <c r="J1242">
        <f t="shared" si="98"/>
        <v>0.2142238891395562</v>
      </c>
      <c r="K1242">
        <f t="shared" si="96"/>
        <v>0.31422388913955623</v>
      </c>
      <c r="L1242">
        <f t="shared" si="99"/>
        <v>1.2389000000000001</v>
      </c>
    </row>
    <row r="1243" spans="1:12" x14ac:dyDescent="0.15">
      <c r="A1243">
        <v>5806808</v>
      </c>
      <c r="B1243">
        <v>6.25</v>
      </c>
      <c r="C1243">
        <v>72</v>
      </c>
      <c r="D1243">
        <v>1106</v>
      </c>
      <c r="E1243">
        <v>1111</v>
      </c>
      <c r="F1243">
        <v>1112</v>
      </c>
      <c r="G1243">
        <v>1112</v>
      </c>
      <c r="H1243">
        <f t="shared" si="97"/>
        <v>87454.366666666669</v>
      </c>
      <c r="I1243">
        <f t="shared" si="95"/>
        <v>0.2399</v>
      </c>
      <c r="J1243">
        <f t="shared" si="98"/>
        <v>0.21503073120365931</v>
      </c>
      <c r="K1243">
        <f t="shared" si="96"/>
        <v>0.31503073120365932</v>
      </c>
      <c r="L1243">
        <f t="shared" si="99"/>
        <v>1.2399</v>
      </c>
    </row>
    <row r="1244" spans="1:12" x14ac:dyDescent="0.15">
      <c r="A1244">
        <v>5810408</v>
      </c>
      <c r="B1244">
        <v>6.25</v>
      </c>
      <c r="C1244">
        <v>72</v>
      </c>
      <c r="D1244">
        <v>1106</v>
      </c>
      <c r="E1244">
        <v>1111</v>
      </c>
      <c r="F1244">
        <v>1112</v>
      </c>
      <c r="G1244">
        <v>1112</v>
      </c>
      <c r="H1244">
        <f t="shared" si="97"/>
        <v>87514.366666666669</v>
      </c>
      <c r="I1244">
        <f t="shared" si="95"/>
        <v>0.2399</v>
      </c>
      <c r="J1244">
        <f t="shared" si="98"/>
        <v>0.21503073120365931</v>
      </c>
      <c r="K1244">
        <f t="shared" si="96"/>
        <v>0.31503073120365932</v>
      </c>
      <c r="L1244">
        <f t="shared" si="99"/>
        <v>1.2399</v>
      </c>
    </row>
    <row r="1245" spans="1:12" x14ac:dyDescent="0.15">
      <c r="A1245">
        <v>5814008</v>
      </c>
      <c r="B1245">
        <v>6.24</v>
      </c>
      <c r="C1245">
        <v>72</v>
      </c>
      <c r="D1245">
        <v>1106</v>
      </c>
      <c r="E1245">
        <v>1111</v>
      </c>
      <c r="F1245">
        <v>1112</v>
      </c>
      <c r="G1245">
        <v>1112</v>
      </c>
      <c r="H1245">
        <f t="shared" si="97"/>
        <v>87574.366666666669</v>
      </c>
      <c r="I1245">
        <f t="shared" si="95"/>
        <v>0.2404</v>
      </c>
      <c r="J1245">
        <f t="shared" si="98"/>
        <v>0.21543390824415679</v>
      </c>
      <c r="K1245">
        <f t="shared" si="96"/>
        <v>0.31543390824415679</v>
      </c>
      <c r="L1245">
        <f t="shared" si="99"/>
        <v>1.2403999999999999</v>
      </c>
    </row>
    <row r="1246" spans="1:12" x14ac:dyDescent="0.15">
      <c r="A1246">
        <v>5817608</v>
      </c>
      <c r="B1246">
        <v>6.22</v>
      </c>
      <c r="C1246">
        <v>72</v>
      </c>
      <c r="D1246">
        <v>1106</v>
      </c>
      <c r="E1246">
        <v>1111</v>
      </c>
      <c r="F1246">
        <v>1113</v>
      </c>
      <c r="G1246">
        <v>1112</v>
      </c>
      <c r="H1246">
        <f t="shared" si="97"/>
        <v>87634.366666666669</v>
      </c>
      <c r="I1246">
        <f t="shared" si="95"/>
        <v>0.24140000000000003</v>
      </c>
      <c r="J1246">
        <f t="shared" si="98"/>
        <v>0.21623977499741534</v>
      </c>
      <c r="K1246">
        <f t="shared" si="96"/>
        <v>0.31623977499741535</v>
      </c>
      <c r="L1246">
        <f t="shared" si="99"/>
        <v>1.2414000000000001</v>
      </c>
    </row>
    <row r="1247" spans="1:12" x14ac:dyDescent="0.15">
      <c r="A1247">
        <v>5821208</v>
      </c>
      <c r="B1247">
        <v>6.22</v>
      </c>
      <c r="C1247">
        <v>72</v>
      </c>
      <c r="D1247">
        <v>1106</v>
      </c>
      <c r="E1247">
        <v>1111</v>
      </c>
      <c r="F1247">
        <v>1112</v>
      </c>
      <c r="G1247">
        <v>1112</v>
      </c>
      <c r="H1247">
        <f t="shared" si="97"/>
        <v>87694.366666666669</v>
      </c>
      <c r="I1247">
        <f t="shared" si="95"/>
        <v>0.24140000000000003</v>
      </c>
      <c r="J1247">
        <f t="shared" si="98"/>
        <v>0.21623977499741534</v>
      </c>
      <c r="K1247">
        <f t="shared" si="96"/>
        <v>0.31623977499741535</v>
      </c>
      <c r="L1247">
        <f t="shared" si="99"/>
        <v>1.2414000000000001</v>
      </c>
    </row>
    <row r="1248" spans="1:12" x14ac:dyDescent="0.15">
      <c r="A1248">
        <v>5824808</v>
      </c>
      <c r="B1248">
        <v>6.2</v>
      </c>
      <c r="C1248">
        <v>72</v>
      </c>
      <c r="D1248">
        <v>1106</v>
      </c>
      <c r="E1248">
        <v>1111</v>
      </c>
      <c r="F1248">
        <v>1112</v>
      </c>
      <c r="G1248">
        <v>1112</v>
      </c>
      <c r="H1248">
        <f t="shared" si="97"/>
        <v>87754.366666666669</v>
      </c>
      <c r="I1248">
        <f t="shared" si="95"/>
        <v>0.2424</v>
      </c>
      <c r="J1248">
        <f t="shared" si="98"/>
        <v>0.21704499285234022</v>
      </c>
      <c r="K1248">
        <f t="shared" si="96"/>
        <v>0.31704499285234022</v>
      </c>
      <c r="L1248">
        <f t="shared" si="99"/>
        <v>1.2423999999999999</v>
      </c>
    </row>
    <row r="1249" spans="1:12" x14ac:dyDescent="0.15">
      <c r="A1249">
        <v>5828408</v>
      </c>
      <c r="B1249">
        <v>6.2</v>
      </c>
      <c r="C1249">
        <v>72</v>
      </c>
      <c r="D1249">
        <v>1106</v>
      </c>
      <c r="E1249">
        <v>1111</v>
      </c>
      <c r="F1249">
        <v>1112</v>
      </c>
      <c r="G1249">
        <v>1112</v>
      </c>
      <c r="H1249">
        <f t="shared" si="97"/>
        <v>87814.366666666669</v>
      </c>
      <c r="I1249">
        <f t="shared" si="95"/>
        <v>0.2424</v>
      </c>
      <c r="J1249">
        <f t="shared" si="98"/>
        <v>0.21704499285234022</v>
      </c>
      <c r="K1249">
        <f t="shared" si="96"/>
        <v>0.31704499285234022</v>
      </c>
      <c r="L1249">
        <f t="shared" si="99"/>
        <v>1.2423999999999999</v>
      </c>
    </row>
    <row r="1250" spans="1:12" x14ac:dyDescent="0.15">
      <c r="A1250">
        <v>5832009</v>
      </c>
      <c r="B1250">
        <v>6.18</v>
      </c>
      <c r="C1250">
        <v>72</v>
      </c>
      <c r="D1250">
        <v>1106</v>
      </c>
      <c r="E1250">
        <v>1111</v>
      </c>
      <c r="F1250">
        <v>1112</v>
      </c>
      <c r="G1250">
        <v>1112</v>
      </c>
      <c r="H1250">
        <f t="shared" si="97"/>
        <v>87874.383333333331</v>
      </c>
      <c r="I1250">
        <f t="shared" si="95"/>
        <v>0.24340000000000003</v>
      </c>
      <c r="J1250">
        <f t="shared" si="98"/>
        <v>0.21784956285310014</v>
      </c>
      <c r="K1250">
        <f t="shared" si="96"/>
        <v>0.31784956285310018</v>
      </c>
      <c r="L1250">
        <f t="shared" si="99"/>
        <v>1.2434000000000001</v>
      </c>
    </row>
    <row r="1251" spans="1:12" x14ac:dyDescent="0.15">
      <c r="A1251">
        <v>5835608</v>
      </c>
      <c r="B1251">
        <v>6.18</v>
      </c>
      <c r="C1251">
        <v>72</v>
      </c>
      <c r="D1251">
        <v>1106</v>
      </c>
      <c r="E1251">
        <v>1111</v>
      </c>
      <c r="F1251">
        <v>1112</v>
      </c>
      <c r="G1251">
        <v>1112</v>
      </c>
      <c r="H1251">
        <f t="shared" si="97"/>
        <v>87934.366666666669</v>
      </c>
      <c r="I1251">
        <f t="shared" si="95"/>
        <v>0.24340000000000003</v>
      </c>
      <c r="J1251">
        <f t="shared" si="98"/>
        <v>0.21784956285310014</v>
      </c>
      <c r="K1251">
        <f t="shared" si="96"/>
        <v>0.31784956285310018</v>
      </c>
      <c r="L1251">
        <f t="shared" si="99"/>
        <v>1.2434000000000001</v>
      </c>
    </row>
    <row r="1252" spans="1:12" x14ac:dyDescent="0.15">
      <c r="A1252">
        <v>5839208</v>
      </c>
      <c r="B1252">
        <v>6.17</v>
      </c>
      <c r="C1252">
        <v>72</v>
      </c>
      <c r="D1252">
        <v>1106</v>
      </c>
      <c r="E1252">
        <v>1111</v>
      </c>
      <c r="F1252">
        <v>1112</v>
      </c>
      <c r="G1252">
        <v>1112</v>
      </c>
      <c r="H1252">
        <f t="shared" si="97"/>
        <v>87994.366666666669</v>
      </c>
      <c r="I1252">
        <f t="shared" si="95"/>
        <v>0.24390000000000001</v>
      </c>
      <c r="J1252">
        <f t="shared" si="98"/>
        <v>0.2182516052337819</v>
      </c>
      <c r="K1252">
        <f t="shared" si="96"/>
        <v>0.31825160523378193</v>
      </c>
      <c r="L1252">
        <f t="shared" si="99"/>
        <v>1.2439</v>
      </c>
    </row>
    <row r="1253" spans="1:12" x14ac:dyDescent="0.15">
      <c r="A1253">
        <v>5842808</v>
      </c>
      <c r="B1253">
        <v>6.16</v>
      </c>
      <c r="C1253">
        <v>72</v>
      </c>
      <c r="D1253">
        <v>1106</v>
      </c>
      <c r="E1253">
        <v>1112</v>
      </c>
      <c r="F1253">
        <v>1112</v>
      </c>
      <c r="G1253">
        <v>1112</v>
      </c>
      <c r="H1253">
        <f t="shared" si="97"/>
        <v>88054.366666666669</v>
      </c>
      <c r="I1253">
        <f t="shared" si="95"/>
        <v>0.24440000000000001</v>
      </c>
      <c r="J1253">
        <f t="shared" si="98"/>
        <v>0.21865348604134485</v>
      </c>
      <c r="K1253">
        <f t="shared" si="96"/>
        <v>0.31865348604134486</v>
      </c>
      <c r="L1253">
        <f t="shared" si="99"/>
        <v>1.2444</v>
      </c>
    </row>
    <row r="1254" spans="1:12" x14ac:dyDescent="0.15">
      <c r="A1254">
        <v>5846408</v>
      </c>
      <c r="B1254">
        <v>6.14</v>
      </c>
      <c r="C1254">
        <v>72</v>
      </c>
      <c r="D1254">
        <v>1106</v>
      </c>
      <c r="E1254">
        <v>1111</v>
      </c>
      <c r="F1254">
        <v>1112</v>
      </c>
      <c r="G1254">
        <v>1112</v>
      </c>
      <c r="H1254">
        <f t="shared" si="97"/>
        <v>88114.366666666669</v>
      </c>
      <c r="I1254">
        <f t="shared" si="95"/>
        <v>0.24540000000000003</v>
      </c>
      <c r="J1254">
        <f t="shared" si="98"/>
        <v>0.21945676345621459</v>
      </c>
      <c r="K1254">
        <f t="shared" si="96"/>
        <v>0.3194567634562146</v>
      </c>
      <c r="L1254">
        <f t="shared" si="99"/>
        <v>1.2454000000000001</v>
      </c>
    </row>
    <row r="1255" spans="1:12" x14ac:dyDescent="0.15">
      <c r="A1255">
        <v>5850008</v>
      </c>
      <c r="B1255">
        <v>6.13</v>
      </c>
      <c r="C1255">
        <v>72</v>
      </c>
      <c r="D1255">
        <v>1106</v>
      </c>
      <c r="E1255">
        <v>1111</v>
      </c>
      <c r="F1255">
        <v>1112</v>
      </c>
      <c r="G1255">
        <v>1112</v>
      </c>
      <c r="H1255">
        <f t="shared" si="97"/>
        <v>88174.366666666669</v>
      </c>
      <c r="I1255">
        <f t="shared" si="95"/>
        <v>0.24590000000000001</v>
      </c>
      <c r="J1255">
        <f t="shared" si="98"/>
        <v>0.21985816032268049</v>
      </c>
      <c r="K1255">
        <f t="shared" si="96"/>
        <v>0.3198581603226805</v>
      </c>
      <c r="L1255">
        <f t="shared" si="99"/>
        <v>1.2459</v>
      </c>
    </row>
    <row r="1256" spans="1:12" x14ac:dyDescent="0.15">
      <c r="A1256">
        <v>5853609</v>
      </c>
      <c r="B1256">
        <v>6.13</v>
      </c>
      <c r="C1256">
        <v>72</v>
      </c>
      <c r="D1256">
        <v>1106</v>
      </c>
      <c r="E1256">
        <v>1111</v>
      </c>
      <c r="F1256">
        <v>1112</v>
      </c>
      <c r="G1256">
        <v>1112</v>
      </c>
      <c r="H1256">
        <f t="shared" si="97"/>
        <v>88234.383333333331</v>
      </c>
      <c r="I1256">
        <f t="shared" si="95"/>
        <v>0.24590000000000001</v>
      </c>
      <c r="J1256">
        <f t="shared" si="98"/>
        <v>0.21985816032268049</v>
      </c>
      <c r="K1256">
        <f t="shared" si="96"/>
        <v>0.3198581603226805</v>
      </c>
      <c r="L1256">
        <f t="shared" si="99"/>
        <v>1.2459</v>
      </c>
    </row>
    <row r="1257" spans="1:12" x14ac:dyDescent="0.15">
      <c r="A1257">
        <v>5857208</v>
      </c>
      <c r="B1257">
        <v>6.12</v>
      </c>
      <c r="C1257">
        <v>72</v>
      </c>
      <c r="D1257">
        <v>1106</v>
      </c>
      <c r="E1257">
        <v>1111</v>
      </c>
      <c r="F1257">
        <v>1112</v>
      </c>
      <c r="G1257">
        <v>1112</v>
      </c>
      <c r="H1257">
        <f t="shared" si="97"/>
        <v>88294.366666666669</v>
      </c>
      <c r="I1257">
        <f t="shared" si="95"/>
        <v>0.24640000000000001</v>
      </c>
      <c r="J1257">
        <f t="shared" si="98"/>
        <v>0.22025939613434672</v>
      </c>
      <c r="K1257">
        <f t="shared" si="96"/>
        <v>0.32025939613434673</v>
      </c>
      <c r="L1257">
        <f t="shared" si="99"/>
        <v>1.2464</v>
      </c>
    </row>
    <row r="1258" spans="1:12" x14ac:dyDescent="0.15">
      <c r="A1258">
        <v>5860808</v>
      </c>
      <c r="B1258">
        <v>6.1</v>
      </c>
      <c r="C1258">
        <v>72</v>
      </c>
      <c r="D1258">
        <v>1106</v>
      </c>
      <c r="E1258">
        <v>1111</v>
      </c>
      <c r="F1258">
        <v>1112</v>
      </c>
      <c r="G1258">
        <v>1112</v>
      </c>
      <c r="H1258">
        <f t="shared" si="97"/>
        <v>88354.366666666669</v>
      </c>
      <c r="I1258">
        <f t="shared" si="95"/>
        <v>0.24740000000000004</v>
      </c>
      <c r="J1258">
        <f t="shared" si="98"/>
        <v>0.22106138510988524</v>
      </c>
      <c r="K1258">
        <f t="shared" si="96"/>
        <v>0.32106138510988524</v>
      </c>
      <c r="L1258">
        <f t="shared" si="99"/>
        <v>1.2474000000000001</v>
      </c>
    </row>
    <row r="1259" spans="1:12" x14ac:dyDescent="0.15">
      <c r="A1259">
        <v>5864408</v>
      </c>
      <c r="B1259">
        <v>6.09</v>
      </c>
      <c r="C1259">
        <v>72</v>
      </c>
      <c r="D1259">
        <v>1106</v>
      </c>
      <c r="E1259">
        <v>1111</v>
      </c>
      <c r="F1259">
        <v>1112</v>
      </c>
      <c r="G1259">
        <v>1112</v>
      </c>
      <c r="H1259">
        <f t="shared" si="97"/>
        <v>88414.366666666669</v>
      </c>
      <c r="I1259">
        <f t="shared" si="95"/>
        <v>0.24790000000000001</v>
      </c>
      <c r="J1259">
        <f t="shared" si="98"/>
        <v>0.2214621385316716</v>
      </c>
      <c r="K1259">
        <f t="shared" si="96"/>
        <v>0.3214621385316716</v>
      </c>
      <c r="L1259">
        <f t="shared" si="99"/>
        <v>1.2479</v>
      </c>
    </row>
    <row r="1260" spans="1:12" x14ac:dyDescent="0.15">
      <c r="A1260">
        <v>5868008</v>
      </c>
      <c r="B1260">
        <v>6.08</v>
      </c>
      <c r="C1260">
        <v>72</v>
      </c>
      <c r="D1260">
        <v>1106</v>
      </c>
      <c r="E1260">
        <v>1111</v>
      </c>
      <c r="F1260">
        <v>1112</v>
      </c>
      <c r="G1260">
        <v>1112</v>
      </c>
      <c r="H1260">
        <f t="shared" si="97"/>
        <v>88474.366666666669</v>
      </c>
      <c r="I1260">
        <f t="shared" si="95"/>
        <v>0.24840000000000001</v>
      </c>
      <c r="J1260">
        <f t="shared" si="98"/>
        <v>0.22186273141448729</v>
      </c>
      <c r="K1260">
        <f t="shared" si="96"/>
        <v>0.32186273141448729</v>
      </c>
      <c r="L1260">
        <f t="shared" si="99"/>
        <v>1.2484</v>
      </c>
    </row>
    <row r="1261" spans="1:12" x14ac:dyDescent="0.15">
      <c r="A1261">
        <v>5871609</v>
      </c>
      <c r="B1261">
        <v>6.07</v>
      </c>
      <c r="C1261">
        <v>72</v>
      </c>
      <c r="D1261">
        <v>1106</v>
      </c>
      <c r="E1261">
        <v>1111</v>
      </c>
      <c r="F1261">
        <v>1112</v>
      </c>
      <c r="G1261">
        <v>1112</v>
      </c>
      <c r="H1261">
        <f t="shared" si="97"/>
        <v>88534.383333333331</v>
      </c>
      <c r="I1261">
        <f t="shared" si="95"/>
        <v>0.24890000000000001</v>
      </c>
      <c r="J1261">
        <f t="shared" si="98"/>
        <v>0.22226316388690232</v>
      </c>
      <c r="K1261">
        <f t="shared" si="96"/>
        <v>0.32226316388690235</v>
      </c>
      <c r="L1261">
        <f t="shared" si="99"/>
        <v>1.2488999999999999</v>
      </c>
    </row>
    <row r="1262" spans="1:12" x14ac:dyDescent="0.15">
      <c r="A1262">
        <v>5875208</v>
      </c>
      <c r="B1262">
        <v>6.06</v>
      </c>
      <c r="C1262">
        <v>72</v>
      </c>
      <c r="D1262">
        <v>1106</v>
      </c>
      <c r="E1262">
        <v>1111</v>
      </c>
      <c r="F1262">
        <v>1112</v>
      </c>
      <c r="G1262">
        <v>1112</v>
      </c>
      <c r="H1262">
        <f t="shared" si="97"/>
        <v>88594.366666666669</v>
      </c>
      <c r="I1262">
        <f t="shared" si="95"/>
        <v>0.24940000000000004</v>
      </c>
      <c r="J1262">
        <f t="shared" si="98"/>
        <v>0.22266343607733252</v>
      </c>
      <c r="K1262">
        <f t="shared" si="96"/>
        <v>0.3226634360773325</v>
      </c>
      <c r="L1262">
        <f t="shared" si="99"/>
        <v>1.2494000000000001</v>
      </c>
    </row>
    <row r="1263" spans="1:12" x14ac:dyDescent="0.15">
      <c r="A1263">
        <v>5878811</v>
      </c>
      <c r="B1263">
        <v>6.04</v>
      </c>
      <c r="C1263">
        <v>72</v>
      </c>
      <c r="D1263">
        <v>1106</v>
      </c>
      <c r="E1263">
        <v>1111</v>
      </c>
      <c r="F1263">
        <v>1113</v>
      </c>
      <c r="G1263">
        <v>1112</v>
      </c>
      <c r="H1263">
        <f t="shared" si="97"/>
        <v>88654.416666666672</v>
      </c>
      <c r="I1263">
        <f t="shared" si="95"/>
        <v>0.25040000000000001</v>
      </c>
      <c r="J1263">
        <f t="shared" si="98"/>
        <v>0.22346350012512978</v>
      </c>
      <c r="K1263">
        <f t="shared" si="96"/>
        <v>0.32346350012512981</v>
      </c>
      <c r="L1263">
        <f t="shared" si="99"/>
        <v>1.2504</v>
      </c>
    </row>
    <row r="1264" spans="1:12" x14ac:dyDescent="0.15">
      <c r="A1264">
        <v>5882412</v>
      </c>
      <c r="B1264">
        <v>6.04</v>
      </c>
      <c r="C1264">
        <v>72</v>
      </c>
      <c r="D1264">
        <v>1106</v>
      </c>
      <c r="E1264">
        <v>1111</v>
      </c>
      <c r="F1264">
        <v>1112</v>
      </c>
      <c r="G1264">
        <v>1112</v>
      </c>
      <c r="H1264">
        <f t="shared" si="97"/>
        <v>88714.433333333334</v>
      </c>
      <c r="I1264">
        <f t="shared" si="95"/>
        <v>0.25040000000000001</v>
      </c>
      <c r="J1264">
        <f t="shared" si="98"/>
        <v>0.22346350012512978</v>
      </c>
      <c r="K1264">
        <f t="shared" si="96"/>
        <v>0.32346350012512981</v>
      </c>
      <c r="L1264">
        <f t="shared" si="99"/>
        <v>1.2504</v>
      </c>
    </row>
    <row r="1265" spans="1:12" x14ac:dyDescent="0.15">
      <c r="A1265">
        <v>5886009</v>
      </c>
      <c r="B1265">
        <v>6.03</v>
      </c>
      <c r="C1265">
        <v>72</v>
      </c>
      <c r="D1265">
        <v>1106</v>
      </c>
      <c r="E1265">
        <v>1111</v>
      </c>
      <c r="F1265">
        <v>1113</v>
      </c>
      <c r="G1265">
        <v>1112</v>
      </c>
      <c r="H1265">
        <f t="shared" si="97"/>
        <v>88774.383333333331</v>
      </c>
      <c r="I1265">
        <f t="shared" si="95"/>
        <v>0.25090000000000001</v>
      </c>
      <c r="J1265">
        <f t="shared" si="98"/>
        <v>0.22386329223855872</v>
      </c>
      <c r="K1265">
        <f t="shared" si="96"/>
        <v>0.3238632922385587</v>
      </c>
      <c r="L1265">
        <f t="shared" si="99"/>
        <v>1.2509000000000001</v>
      </c>
    </row>
    <row r="1266" spans="1:12" x14ac:dyDescent="0.15">
      <c r="A1266">
        <v>5889612</v>
      </c>
      <c r="B1266">
        <v>6.02</v>
      </c>
      <c r="C1266">
        <v>72</v>
      </c>
      <c r="D1266">
        <v>1106</v>
      </c>
      <c r="E1266">
        <v>1111</v>
      </c>
      <c r="F1266">
        <v>1113</v>
      </c>
      <c r="G1266">
        <v>1112</v>
      </c>
      <c r="H1266">
        <f t="shared" si="97"/>
        <v>88834.433333333334</v>
      </c>
      <c r="I1266">
        <f t="shared" si="95"/>
        <v>0.25140000000000001</v>
      </c>
      <c r="J1266">
        <f t="shared" si="98"/>
        <v>0.22426292458212613</v>
      </c>
      <c r="K1266">
        <f t="shared" si="96"/>
        <v>0.32426292458212613</v>
      </c>
      <c r="L1266">
        <f t="shared" si="99"/>
        <v>1.2514000000000001</v>
      </c>
    </row>
    <row r="1267" spans="1:12" x14ac:dyDescent="0.15">
      <c r="A1267">
        <v>5893209</v>
      </c>
      <c r="B1267">
        <v>6</v>
      </c>
      <c r="C1267">
        <v>72</v>
      </c>
      <c r="D1267">
        <v>1106</v>
      </c>
      <c r="E1267">
        <v>1111</v>
      </c>
      <c r="F1267">
        <v>1113</v>
      </c>
      <c r="G1267">
        <v>1113</v>
      </c>
      <c r="H1267">
        <f t="shared" si="97"/>
        <v>88894.383333333331</v>
      </c>
      <c r="I1267">
        <f t="shared" si="95"/>
        <v>0.25240000000000001</v>
      </c>
      <c r="J1267">
        <f t="shared" si="98"/>
        <v>0.22506171047011356</v>
      </c>
      <c r="K1267">
        <f t="shared" si="96"/>
        <v>0.32506171047011356</v>
      </c>
      <c r="L1267">
        <f t="shared" si="99"/>
        <v>1.2524</v>
      </c>
    </row>
    <row r="1268" spans="1:12" x14ac:dyDescent="0.15">
      <c r="A1268">
        <v>5896809</v>
      </c>
      <c r="B1268">
        <v>6</v>
      </c>
      <c r="C1268">
        <v>72</v>
      </c>
      <c r="D1268">
        <v>1106</v>
      </c>
      <c r="E1268">
        <v>1111</v>
      </c>
      <c r="F1268">
        <v>1113</v>
      </c>
      <c r="G1268">
        <v>1112</v>
      </c>
      <c r="H1268">
        <f t="shared" si="97"/>
        <v>88954.383333333331</v>
      </c>
      <c r="I1268">
        <f t="shared" si="95"/>
        <v>0.25240000000000001</v>
      </c>
      <c r="J1268">
        <f t="shared" si="98"/>
        <v>0.22506171047011356</v>
      </c>
      <c r="K1268">
        <f t="shared" si="96"/>
        <v>0.32506171047011356</v>
      </c>
      <c r="L1268">
        <f t="shared" si="99"/>
        <v>1.2524</v>
      </c>
    </row>
    <row r="1269" spans="1:12" x14ac:dyDescent="0.15">
      <c r="A1269">
        <v>5900408</v>
      </c>
      <c r="B1269">
        <v>5.98</v>
      </c>
      <c r="C1269">
        <v>72</v>
      </c>
      <c r="D1269">
        <v>1106</v>
      </c>
      <c r="E1269">
        <v>1111</v>
      </c>
      <c r="F1269">
        <v>1112</v>
      </c>
      <c r="G1269">
        <v>1113</v>
      </c>
      <c r="H1269">
        <f t="shared" si="97"/>
        <v>89014.366666666669</v>
      </c>
      <c r="I1269">
        <f t="shared" si="95"/>
        <v>0.25340000000000001</v>
      </c>
      <c r="J1269">
        <f t="shared" si="98"/>
        <v>0.22585985880843812</v>
      </c>
      <c r="K1269">
        <f t="shared" si="96"/>
        <v>0.32585985880843815</v>
      </c>
      <c r="L1269">
        <f t="shared" si="99"/>
        <v>1.2534000000000001</v>
      </c>
    </row>
    <row r="1270" spans="1:12" x14ac:dyDescent="0.15">
      <c r="A1270">
        <v>5904011</v>
      </c>
      <c r="B1270">
        <v>5.97</v>
      </c>
      <c r="C1270">
        <v>72</v>
      </c>
      <c r="D1270">
        <v>1106</v>
      </c>
      <c r="E1270">
        <v>1111</v>
      </c>
      <c r="F1270">
        <v>1112</v>
      </c>
      <c r="G1270">
        <v>1112</v>
      </c>
      <c r="H1270">
        <f t="shared" si="97"/>
        <v>89074.416666666672</v>
      </c>
      <c r="I1270">
        <f t="shared" si="95"/>
        <v>0.25390000000000001</v>
      </c>
      <c r="J1270">
        <f t="shared" si="98"/>
        <v>0.2262586942143551</v>
      </c>
      <c r="K1270">
        <f t="shared" si="96"/>
        <v>0.3262586942143551</v>
      </c>
      <c r="L1270">
        <f t="shared" si="99"/>
        <v>1.2539</v>
      </c>
    </row>
    <row r="1271" spans="1:12" x14ac:dyDescent="0.15">
      <c r="A1271">
        <v>5907608</v>
      </c>
      <c r="B1271">
        <v>5.95</v>
      </c>
      <c r="C1271">
        <v>72</v>
      </c>
      <c r="D1271">
        <v>1106</v>
      </c>
      <c r="E1271">
        <v>1111</v>
      </c>
      <c r="F1271">
        <v>1112</v>
      </c>
      <c r="G1271">
        <v>1112</v>
      </c>
      <c r="H1271">
        <f t="shared" si="97"/>
        <v>89134.366666666669</v>
      </c>
      <c r="I1271">
        <f t="shared" si="95"/>
        <v>0.25490000000000002</v>
      </c>
      <c r="J1271">
        <f t="shared" si="98"/>
        <v>0.22705588813412547</v>
      </c>
      <c r="K1271">
        <f t="shared" si="96"/>
        <v>0.32705588813412545</v>
      </c>
      <c r="L1271">
        <f t="shared" si="99"/>
        <v>1.2549000000000001</v>
      </c>
    </row>
    <row r="1272" spans="1:12" x14ac:dyDescent="0.15">
      <c r="A1272">
        <v>5911211</v>
      </c>
      <c r="B1272">
        <v>5.95</v>
      </c>
      <c r="C1272">
        <v>72</v>
      </c>
      <c r="D1272">
        <v>1106</v>
      </c>
      <c r="E1272">
        <v>1111</v>
      </c>
      <c r="F1272">
        <v>1113</v>
      </c>
      <c r="G1272">
        <v>1113</v>
      </c>
      <c r="H1272">
        <f t="shared" si="97"/>
        <v>89194.416666666672</v>
      </c>
      <c r="I1272">
        <f t="shared" si="95"/>
        <v>0.25490000000000002</v>
      </c>
      <c r="J1272">
        <f t="shared" si="98"/>
        <v>0.22705588813412547</v>
      </c>
      <c r="K1272">
        <f t="shared" si="96"/>
        <v>0.32705588813412545</v>
      </c>
      <c r="L1272">
        <f t="shared" si="99"/>
        <v>1.2549000000000001</v>
      </c>
    </row>
    <row r="1273" spans="1:12" x14ac:dyDescent="0.15">
      <c r="A1273">
        <v>5914809</v>
      </c>
      <c r="B1273">
        <v>5.93</v>
      </c>
      <c r="C1273">
        <v>72</v>
      </c>
      <c r="D1273">
        <v>1106</v>
      </c>
      <c r="E1273">
        <v>1111</v>
      </c>
      <c r="F1273">
        <v>1112</v>
      </c>
      <c r="G1273">
        <v>1113</v>
      </c>
      <c r="H1273">
        <f t="shared" si="97"/>
        <v>89254.383333333331</v>
      </c>
      <c r="I1273">
        <f t="shared" si="95"/>
        <v>0.25590000000000002</v>
      </c>
      <c r="J1273">
        <f t="shared" si="98"/>
        <v>0.22785244704194402</v>
      </c>
      <c r="K1273">
        <f t="shared" si="96"/>
        <v>0.32785244704194405</v>
      </c>
      <c r="L1273">
        <f t="shared" si="99"/>
        <v>1.2559</v>
      </c>
    </row>
    <row r="1274" spans="1:12" x14ac:dyDescent="0.15">
      <c r="A1274">
        <v>5918410</v>
      </c>
      <c r="B1274">
        <v>5.92</v>
      </c>
      <c r="C1274">
        <v>72</v>
      </c>
      <c r="D1274">
        <v>1106</v>
      </c>
      <c r="E1274">
        <v>1111</v>
      </c>
      <c r="F1274">
        <v>1112</v>
      </c>
      <c r="G1274">
        <v>1113</v>
      </c>
      <c r="H1274">
        <f t="shared" si="97"/>
        <v>89314.4</v>
      </c>
      <c r="I1274">
        <f t="shared" si="95"/>
        <v>0.25640000000000002</v>
      </c>
      <c r="J1274">
        <f t="shared" si="98"/>
        <v>0.2282504886823544</v>
      </c>
      <c r="K1274">
        <f t="shared" si="96"/>
        <v>0.3282504886823544</v>
      </c>
      <c r="L1274">
        <f t="shared" si="99"/>
        <v>1.2564</v>
      </c>
    </row>
    <row r="1275" spans="1:12" x14ac:dyDescent="0.15">
      <c r="A1275">
        <v>5922014</v>
      </c>
      <c r="B1275">
        <v>5.91</v>
      </c>
      <c r="C1275">
        <v>72</v>
      </c>
      <c r="D1275">
        <v>1106</v>
      </c>
      <c r="E1275">
        <v>1111</v>
      </c>
      <c r="F1275">
        <v>1113</v>
      </c>
      <c r="G1275">
        <v>1112</v>
      </c>
      <c r="H1275">
        <f t="shared" si="97"/>
        <v>89374.46666666666</v>
      </c>
      <c r="I1275">
        <f t="shared" si="95"/>
        <v>0.25690000000000002</v>
      </c>
      <c r="J1275">
        <f t="shared" si="98"/>
        <v>0.22864837194865467</v>
      </c>
      <c r="K1275">
        <f t="shared" si="96"/>
        <v>0.32864837194865471</v>
      </c>
      <c r="L1275">
        <f t="shared" si="99"/>
        <v>1.2568999999999999</v>
      </c>
    </row>
    <row r="1276" spans="1:12" x14ac:dyDescent="0.15">
      <c r="A1276">
        <v>5925610</v>
      </c>
      <c r="B1276">
        <v>5.9</v>
      </c>
      <c r="C1276">
        <v>72</v>
      </c>
      <c r="D1276">
        <v>1106</v>
      </c>
      <c r="E1276">
        <v>1111</v>
      </c>
      <c r="F1276">
        <v>1112</v>
      </c>
      <c r="G1276">
        <v>1112</v>
      </c>
      <c r="H1276">
        <f t="shared" si="97"/>
        <v>89434.4</v>
      </c>
      <c r="I1276">
        <f t="shared" si="95"/>
        <v>0.25740000000000002</v>
      </c>
      <c r="J1276">
        <f t="shared" si="98"/>
        <v>0.22904609696682371</v>
      </c>
      <c r="K1276">
        <f t="shared" si="96"/>
        <v>0.32904609696682374</v>
      </c>
      <c r="L1276">
        <f t="shared" si="99"/>
        <v>1.2574000000000001</v>
      </c>
    </row>
    <row r="1277" spans="1:12" x14ac:dyDescent="0.15">
      <c r="A1277">
        <v>5929211</v>
      </c>
      <c r="B1277">
        <v>5.89</v>
      </c>
      <c r="C1277">
        <v>72</v>
      </c>
      <c r="D1277">
        <v>1106</v>
      </c>
      <c r="E1277">
        <v>1111</v>
      </c>
      <c r="F1277">
        <v>1112</v>
      </c>
      <c r="G1277">
        <v>1112</v>
      </c>
      <c r="H1277">
        <f t="shared" si="97"/>
        <v>89494.416666666672</v>
      </c>
      <c r="I1277">
        <f t="shared" si="95"/>
        <v>0.25790000000000002</v>
      </c>
      <c r="J1277">
        <f t="shared" si="98"/>
        <v>0.22944366386268963</v>
      </c>
      <c r="K1277">
        <f t="shared" si="96"/>
        <v>0.32944366386268964</v>
      </c>
      <c r="L1277">
        <f t="shared" si="99"/>
        <v>1.2579</v>
      </c>
    </row>
    <row r="1278" spans="1:12" x14ac:dyDescent="0.15">
      <c r="A1278">
        <v>5932808</v>
      </c>
      <c r="B1278">
        <v>5.88</v>
      </c>
      <c r="C1278">
        <v>72</v>
      </c>
      <c r="D1278">
        <v>1106</v>
      </c>
      <c r="E1278">
        <v>1111</v>
      </c>
      <c r="F1278">
        <v>1112</v>
      </c>
      <c r="G1278">
        <v>1112</v>
      </c>
      <c r="H1278">
        <f t="shared" si="97"/>
        <v>89554.366666666669</v>
      </c>
      <c r="I1278">
        <f t="shared" si="95"/>
        <v>0.25840000000000002</v>
      </c>
      <c r="J1278">
        <f t="shared" si="98"/>
        <v>0.229841072761931</v>
      </c>
      <c r="K1278">
        <f t="shared" si="96"/>
        <v>0.32984107276193098</v>
      </c>
      <c r="L1278">
        <f t="shared" si="99"/>
        <v>1.2584</v>
      </c>
    </row>
    <row r="1279" spans="1:12" x14ac:dyDescent="0.15">
      <c r="A1279">
        <v>5936408</v>
      </c>
      <c r="B1279">
        <v>5.87</v>
      </c>
      <c r="C1279">
        <v>72</v>
      </c>
      <c r="D1279">
        <v>1106</v>
      </c>
      <c r="E1279">
        <v>1111</v>
      </c>
      <c r="F1279">
        <v>1113</v>
      </c>
      <c r="G1279">
        <v>1113</v>
      </c>
      <c r="H1279">
        <f t="shared" si="97"/>
        <v>89614.366666666669</v>
      </c>
      <c r="I1279">
        <f t="shared" ref="I1279:I1342" si="100">(7-B1279+(7-2.952))*0.05/1</f>
        <v>0.25890000000000002</v>
      </c>
      <c r="J1279">
        <f t="shared" si="98"/>
        <v>0.23023832379007664</v>
      </c>
      <c r="K1279">
        <f t="shared" ref="K1279:K1342" si="101">J1279+0.1</f>
        <v>0.33023832379007667</v>
      </c>
      <c r="L1279">
        <f t="shared" si="99"/>
        <v>1.2589000000000001</v>
      </c>
    </row>
    <row r="1280" spans="1:12" x14ac:dyDescent="0.15">
      <c r="A1280">
        <v>5940008</v>
      </c>
      <c r="B1280">
        <v>5.86</v>
      </c>
      <c r="C1280">
        <v>72</v>
      </c>
      <c r="D1280">
        <v>1106</v>
      </c>
      <c r="E1280">
        <v>1111</v>
      </c>
      <c r="F1280">
        <v>1112</v>
      </c>
      <c r="G1280">
        <v>1112</v>
      </c>
      <c r="H1280">
        <f t="shared" si="97"/>
        <v>89674.366666666669</v>
      </c>
      <c r="I1280">
        <f t="shared" si="100"/>
        <v>0.25940000000000002</v>
      </c>
      <c r="J1280">
        <f t="shared" si="98"/>
        <v>0.23063541707250532</v>
      </c>
      <c r="K1280">
        <f t="shared" si="101"/>
        <v>0.33063541707250532</v>
      </c>
      <c r="L1280">
        <f t="shared" si="99"/>
        <v>1.2594000000000001</v>
      </c>
    </row>
    <row r="1281" spans="1:12" x14ac:dyDescent="0.15">
      <c r="A1281">
        <v>5943611</v>
      </c>
      <c r="B1281">
        <v>5.84</v>
      </c>
      <c r="C1281">
        <v>72</v>
      </c>
      <c r="D1281">
        <v>1106</v>
      </c>
      <c r="E1281">
        <v>1111</v>
      </c>
      <c r="F1281">
        <v>1112</v>
      </c>
      <c r="G1281">
        <v>1112</v>
      </c>
      <c r="H1281">
        <f t="shared" si="97"/>
        <v>89734.416666666672</v>
      </c>
      <c r="I1281">
        <f t="shared" si="100"/>
        <v>0.26040000000000002</v>
      </c>
      <c r="J1281">
        <f t="shared" si="98"/>
        <v>0.23142913090098247</v>
      </c>
      <c r="K1281">
        <f t="shared" si="101"/>
        <v>0.33142913090098247</v>
      </c>
      <c r="L1281">
        <f t="shared" si="99"/>
        <v>1.2604</v>
      </c>
    </row>
    <row r="1282" spans="1:12" x14ac:dyDescent="0.15">
      <c r="A1282">
        <v>5947210</v>
      </c>
      <c r="B1282">
        <v>5.83</v>
      </c>
      <c r="C1282">
        <v>72</v>
      </c>
      <c r="D1282">
        <v>1106</v>
      </c>
      <c r="E1282">
        <v>1111</v>
      </c>
      <c r="F1282">
        <v>1113</v>
      </c>
      <c r="G1282">
        <v>1113</v>
      </c>
      <c r="H1282">
        <f t="shared" ref="H1282:H1345" si="102">(A1282-$A$6)/60</f>
        <v>89794.4</v>
      </c>
      <c r="I1282">
        <f t="shared" si="100"/>
        <v>0.26090000000000002</v>
      </c>
      <c r="J1282">
        <f t="shared" ref="J1282:J1345" si="103">LN(1+I1282)</f>
        <v>0.23182575169704359</v>
      </c>
      <c r="K1282">
        <f t="shared" si="101"/>
        <v>0.33182575169704359</v>
      </c>
      <c r="L1282">
        <f t="shared" ref="L1282:L1345" si="104">1+I1282</f>
        <v>1.2608999999999999</v>
      </c>
    </row>
    <row r="1283" spans="1:12" x14ac:dyDescent="0.15">
      <c r="A1283">
        <v>5950809</v>
      </c>
      <c r="B1283">
        <v>5.82</v>
      </c>
      <c r="C1283">
        <v>72</v>
      </c>
      <c r="D1283">
        <v>1106</v>
      </c>
      <c r="E1283">
        <v>1111</v>
      </c>
      <c r="F1283">
        <v>1113</v>
      </c>
      <c r="G1283">
        <v>1113</v>
      </c>
      <c r="H1283">
        <f t="shared" si="102"/>
        <v>89854.383333333331</v>
      </c>
      <c r="I1283">
        <f t="shared" si="100"/>
        <v>0.26140000000000002</v>
      </c>
      <c r="J1283">
        <f t="shared" si="103"/>
        <v>0.23222221524741385</v>
      </c>
      <c r="K1283">
        <f t="shared" si="101"/>
        <v>0.33222221524741385</v>
      </c>
      <c r="L1283">
        <f t="shared" si="104"/>
        <v>1.2614000000000001</v>
      </c>
    </row>
    <row r="1284" spans="1:12" x14ac:dyDescent="0.15">
      <c r="A1284">
        <v>5954412</v>
      </c>
      <c r="B1284">
        <v>5.8</v>
      </c>
      <c r="C1284">
        <v>72</v>
      </c>
      <c r="D1284">
        <v>1106</v>
      </c>
      <c r="E1284">
        <v>1111</v>
      </c>
      <c r="F1284">
        <v>1113</v>
      </c>
      <c r="G1284">
        <v>1112</v>
      </c>
      <c r="H1284">
        <f t="shared" si="102"/>
        <v>89914.433333333334</v>
      </c>
      <c r="I1284">
        <f t="shared" si="100"/>
        <v>0.26240000000000002</v>
      </c>
      <c r="J1284">
        <f t="shared" si="103"/>
        <v>0.23301467110947272</v>
      </c>
      <c r="K1284">
        <f t="shared" si="101"/>
        <v>0.33301467110947269</v>
      </c>
      <c r="L1284">
        <f t="shared" si="104"/>
        <v>1.2624</v>
      </c>
    </row>
    <row r="1285" spans="1:12" x14ac:dyDescent="0.15">
      <c r="A1285">
        <v>5958013</v>
      </c>
      <c r="B1285">
        <v>5.79</v>
      </c>
      <c r="C1285">
        <v>72</v>
      </c>
      <c r="D1285">
        <v>1106</v>
      </c>
      <c r="E1285">
        <v>1111</v>
      </c>
      <c r="F1285">
        <v>1112</v>
      </c>
      <c r="G1285">
        <v>1112</v>
      </c>
      <c r="H1285">
        <f t="shared" si="102"/>
        <v>89974.45</v>
      </c>
      <c r="I1285">
        <f t="shared" si="100"/>
        <v>0.26290000000000002</v>
      </c>
      <c r="J1285">
        <f t="shared" si="103"/>
        <v>0.23341066366998744</v>
      </c>
      <c r="K1285">
        <f t="shared" si="101"/>
        <v>0.33341066366998745</v>
      </c>
      <c r="L1285">
        <f t="shared" si="104"/>
        <v>1.2629000000000001</v>
      </c>
    </row>
    <row r="1286" spans="1:12" x14ac:dyDescent="0.15">
      <c r="A1286">
        <v>5961614</v>
      </c>
      <c r="B1286">
        <v>5.78</v>
      </c>
      <c r="C1286">
        <v>71</v>
      </c>
      <c r="D1286">
        <v>1106</v>
      </c>
      <c r="E1286">
        <v>1111</v>
      </c>
      <c r="F1286">
        <v>1113</v>
      </c>
      <c r="G1286">
        <v>1112</v>
      </c>
      <c r="H1286">
        <f t="shared" si="102"/>
        <v>90034.46666666666</v>
      </c>
      <c r="I1286">
        <f t="shared" si="100"/>
        <v>0.26340000000000002</v>
      </c>
      <c r="J1286">
        <f t="shared" si="103"/>
        <v>0.23380649948246301</v>
      </c>
      <c r="K1286">
        <f t="shared" si="101"/>
        <v>0.33380649948246299</v>
      </c>
      <c r="L1286">
        <f t="shared" si="104"/>
        <v>1.2634000000000001</v>
      </c>
    </row>
    <row r="1287" spans="1:12" x14ac:dyDescent="0.15">
      <c r="A1287">
        <v>5965209</v>
      </c>
      <c r="B1287">
        <v>5.77</v>
      </c>
      <c r="C1287">
        <v>72</v>
      </c>
      <c r="D1287">
        <v>1106</v>
      </c>
      <c r="E1287">
        <v>1111</v>
      </c>
      <c r="F1287">
        <v>1113</v>
      </c>
      <c r="G1287">
        <v>1112</v>
      </c>
      <c r="H1287">
        <f t="shared" si="102"/>
        <v>90094.383333333331</v>
      </c>
      <c r="I1287">
        <f t="shared" si="100"/>
        <v>0.26390000000000002</v>
      </c>
      <c r="J1287">
        <f t="shared" si="103"/>
        <v>0.23420217867094351</v>
      </c>
      <c r="K1287">
        <f t="shared" si="101"/>
        <v>0.33420217867094348</v>
      </c>
      <c r="L1287">
        <f t="shared" si="104"/>
        <v>1.2639</v>
      </c>
    </row>
    <row r="1288" spans="1:12" x14ac:dyDescent="0.15">
      <c r="A1288">
        <v>5968809</v>
      </c>
      <c r="B1288">
        <v>5.75</v>
      </c>
      <c r="C1288">
        <v>72</v>
      </c>
      <c r="D1288">
        <v>1106</v>
      </c>
      <c r="E1288">
        <v>1111</v>
      </c>
      <c r="F1288">
        <v>1112</v>
      </c>
      <c r="G1288">
        <v>1113</v>
      </c>
      <c r="H1288">
        <f t="shared" si="102"/>
        <v>90154.383333333331</v>
      </c>
      <c r="I1288">
        <f t="shared" si="100"/>
        <v>0.26490000000000002</v>
      </c>
      <c r="J1288">
        <f t="shared" si="103"/>
        <v>0.234993067671359</v>
      </c>
      <c r="K1288">
        <f t="shared" si="101"/>
        <v>0.334993067671359</v>
      </c>
      <c r="L1288">
        <f t="shared" si="104"/>
        <v>1.2648999999999999</v>
      </c>
    </row>
    <row r="1289" spans="1:12" x14ac:dyDescent="0.15">
      <c r="A1289">
        <v>5972415</v>
      </c>
      <c r="B1289">
        <v>5.75</v>
      </c>
      <c r="C1289">
        <v>72</v>
      </c>
      <c r="D1289">
        <v>1106</v>
      </c>
      <c r="E1289">
        <v>1111</v>
      </c>
      <c r="F1289">
        <v>1113</v>
      </c>
      <c r="G1289">
        <v>1113</v>
      </c>
      <c r="H1289">
        <f t="shared" si="102"/>
        <v>90214.483333333337</v>
      </c>
      <c r="I1289">
        <f t="shared" si="100"/>
        <v>0.26490000000000002</v>
      </c>
      <c r="J1289">
        <f t="shared" si="103"/>
        <v>0.234993067671359</v>
      </c>
      <c r="K1289">
        <f t="shared" si="101"/>
        <v>0.334993067671359</v>
      </c>
      <c r="L1289">
        <f t="shared" si="104"/>
        <v>1.2648999999999999</v>
      </c>
    </row>
    <row r="1290" spans="1:12" x14ac:dyDescent="0.15">
      <c r="A1290">
        <v>5976010</v>
      </c>
      <c r="B1290">
        <v>5.74</v>
      </c>
      <c r="C1290">
        <v>72</v>
      </c>
      <c r="D1290">
        <v>1106</v>
      </c>
      <c r="E1290">
        <v>1111</v>
      </c>
      <c r="F1290">
        <v>1112</v>
      </c>
      <c r="G1290">
        <v>1113</v>
      </c>
      <c r="H1290">
        <f t="shared" si="102"/>
        <v>90274.4</v>
      </c>
      <c r="I1290">
        <f t="shared" si="100"/>
        <v>0.26540000000000002</v>
      </c>
      <c r="J1290">
        <f t="shared" si="103"/>
        <v>0.23538827773064691</v>
      </c>
      <c r="K1290">
        <f t="shared" si="101"/>
        <v>0.33538827773064694</v>
      </c>
      <c r="L1290">
        <f t="shared" si="104"/>
        <v>1.2654000000000001</v>
      </c>
    </row>
    <row r="1291" spans="1:12" x14ac:dyDescent="0.15">
      <c r="A1291">
        <v>5979608</v>
      </c>
      <c r="B1291">
        <v>5.72</v>
      </c>
      <c r="C1291">
        <v>72</v>
      </c>
      <c r="D1291">
        <v>1106</v>
      </c>
      <c r="E1291">
        <v>1111</v>
      </c>
      <c r="F1291">
        <v>1112</v>
      </c>
      <c r="G1291">
        <v>1112</v>
      </c>
      <c r="H1291">
        <f t="shared" si="102"/>
        <v>90334.366666666669</v>
      </c>
      <c r="I1291">
        <f t="shared" si="100"/>
        <v>0.26640000000000003</v>
      </c>
      <c r="J1291">
        <f t="shared" si="103"/>
        <v>0.23617822958466531</v>
      </c>
      <c r="K1291">
        <f t="shared" si="101"/>
        <v>0.33617822958466531</v>
      </c>
      <c r="L1291">
        <f t="shared" si="104"/>
        <v>1.2664</v>
      </c>
    </row>
    <row r="1292" spans="1:12" x14ac:dyDescent="0.15">
      <c r="A1292">
        <v>5983208</v>
      </c>
      <c r="B1292">
        <v>5.71</v>
      </c>
      <c r="C1292">
        <v>72</v>
      </c>
      <c r="D1292">
        <v>1106</v>
      </c>
      <c r="E1292">
        <v>1111</v>
      </c>
      <c r="F1292">
        <v>1113</v>
      </c>
      <c r="G1292">
        <v>1112</v>
      </c>
      <c r="H1292">
        <f t="shared" si="102"/>
        <v>90394.366666666669</v>
      </c>
      <c r="I1292">
        <f t="shared" si="100"/>
        <v>0.26690000000000003</v>
      </c>
      <c r="J1292">
        <f t="shared" si="103"/>
        <v>0.23657297162587063</v>
      </c>
      <c r="K1292">
        <f t="shared" si="101"/>
        <v>0.33657297162587063</v>
      </c>
      <c r="L1292">
        <f t="shared" si="104"/>
        <v>1.2669000000000001</v>
      </c>
    </row>
    <row r="1293" spans="1:12" x14ac:dyDescent="0.15">
      <c r="A1293">
        <v>5986809</v>
      </c>
      <c r="B1293">
        <v>5.7</v>
      </c>
      <c r="C1293">
        <v>72</v>
      </c>
      <c r="D1293">
        <v>1105</v>
      </c>
      <c r="E1293">
        <v>1111</v>
      </c>
      <c r="F1293">
        <v>1112</v>
      </c>
      <c r="G1293">
        <v>1112</v>
      </c>
      <c r="H1293">
        <f t="shared" si="102"/>
        <v>90454.383333333331</v>
      </c>
      <c r="I1293">
        <f t="shared" si="100"/>
        <v>0.26740000000000003</v>
      </c>
      <c r="J1293">
        <f t="shared" si="103"/>
        <v>0.23696755790727961</v>
      </c>
      <c r="K1293">
        <f t="shared" si="101"/>
        <v>0.33696755790727961</v>
      </c>
      <c r="L1293">
        <f t="shared" si="104"/>
        <v>1.2674000000000001</v>
      </c>
    </row>
    <row r="1294" spans="1:12" x14ac:dyDescent="0.15">
      <c r="A1294">
        <v>5990412</v>
      </c>
      <c r="B1294">
        <v>5.69</v>
      </c>
      <c r="C1294">
        <v>72</v>
      </c>
      <c r="D1294">
        <v>1105</v>
      </c>
      <c r="E1294">
        <v>1111</v>
      </c>
      <c r="F1294">
        <v>1113</v>
      </c>
      <c r="G1294">
        <v>1113</v>
      </c>
      <c r="H1294">
        <f t="shared" si="102"/>
        <v>90514.433333333334</v>
      </c>
      <c r="I1294">
        <f t="shared" si="100"/>
        <v>0.26789999999999997</v>
      </c>
      <c r="J1294">
        <f t="shared" si="103"/>
        <v>0.23736198855176527</v>
      </c>
      <c r="K1294">
        <f t="shared" si="101"/>
        <v>0.33736198855176525</v>
      </c>
      <c r="L1294">
        <f t="shared" si="104"/>
        <v>1.2679</v>
      </c>
    </row>
    <row r="1295" spans="1:12" x14ac:dyDescent="0.15">
      <c r="A1295">
        <v>5994010</v>
      </c>
      <c r="B1295">
        <v>5.68</v>
      </c>
      <c r="C1295">
        <v>72</v>
      </c>
      <c r="D1295">
        <v>1106</v>
      </c>
      <c r="E1295">
        <v>1111</v>
      </c>
      <c r="F1295">
        <v>1113</v>
      </c>
      <c r="G1295">
        <v>1113</v>
      </c>
      <c r="H1295">
        <f t="shared" si="102"/>
        <v>90574.399999999994</v>
      </c>
      <c r="I1295">
        <f t="shared" si="100"/>
        <v>0.26840000000000003</v>
      </c>
      <c r="J1295">
        <f t="shared" si="103"/>
        <v>0.23775626368205519</v>
      </c>
      <c r="K1295">
        <f t="shared" si="101"/>
        <v>0.33775626368205519</v>
      </c>
      <c r="L1295">
        <f t="shared" si="104"/>
        <v>1.2684</v>
      </c>
    </row>
    <row r="1296" spans="1:12" x14ac:dyDescent="0.15">
      <c r="A1296">
        <v>5997615</v>
      </c>
      <c r="B1296">
        <v>5.66</v>
      </c>
      <c r="C1296">
        <v>72</v>
      </c>
      <c r="D1296">
        <v>1106</v>
      </c>
      <c r="E1296">
        <v>1111</v>
      </c>
      <c r="F1296">
        <v>1113</v>
      </c>
      <c r="G1296">
        <v>1113</v>
      </c>
      <c r="H1296">
        <f t="shared" si="102"/>
        <v>90634.483333333337</v>
      </c>
      <c r="I1296">
        <f t="shared" si="100"/>
        <v>0.26940000000000003</v>
      </c>
      <c r="J1296">
        <f t="shared" si="103"/>
        <v>0.23854434789023274</v>
      </c>
      <c r="K1296">
        <f t="shared" si="101"/>
        <v>0.33854434789023274</v>
      </c>
      <c r="L1296">
        <f t="shared" si="104"/>
        <v>1.2694000000000001</v>
      </c>
    </row>
    <row r="1297" spans="1:12" x14ac:dyDescent="0.15">
      <c r="A1297">
        <v>6001212</v>
      </c>
      <c r="B1297">
        <v>5.65</v>
      </c>
      <c r="C1297">
        <v>72</v>
      </c>
      <c r="D1297">
        <v>1106</v>
      </c>
      <c r="E1297">
        <v>1112</v>
      </c>
      <c r="F1297">
        <v>1112</v>
      </c>
      <c r="G1297">
        <v>1113</v>
      </c>
      <c r="H1297">
        <f t="shared" si="102"/>
        <v>90694.433333333334</v>
      </c>
      <c r="I1297">
        <f t="shared" si="100"/>
        <v>0.26989999999999997</v>
      </c>
      <c r="J1297">
        <f t="shared" si="103"/>
        <v>0.23893815721285067</v>
      </c>
      <c r="K1297">
        <f t="shared" si="101"/>
        <v>0.3389381572128507</v>
      </c>
      <c r="L1297">
        <f t="shared" si="104"/>
        <v>1.2699</v>
      </c>
    </row>
    <row r="1298" spans="1:12" x14ac:dyDescent="0.15">
      <c r="A1298">
        <v>6004810</v>
      </c>
      <c r="B1298">
        <v>5.64</v>
      </c>
      <c r="C1298">
        <v>72</v>
      </c>
      <c r="D1298">
        <v>1106</v>
      </c>
      <c r="E1298">
        <v>1111</v>
      </c>
      <c r="F1298">
        <v>1113</v>
      </c>
      <c r="G1298">
        <v>1113</v>
      </c>
      <c r="H1298">
        <f t="shared" si="102"/>
        <v>90754.4</v>
      </c>
      <c r="I1298">
        <f t="shared" si="100"/>
        <v>0.27040000000000003</v>
      </c>
      <c r="J1298">
        <f t="shared" si="103"/>
        <v>0.23933181151073421</v>
      </c>
      <c r="K1298">
        <f t="shared" si="101"/>
        <v>0.33933181151073422</v>
      </c>
      <c r="L1298">
        <f t="shared" si="104"/>
        <v>1.2704</v>
      </c>
    </row>
    <row r="1299" spans="1:12" x14ac:dyDescent="0.15">
      <c r="A1299">
        <v>6008410</v>
      </c>
      <c r="B1299">
        <v>5.63</v>
      </c>
      <c r="C1299">
        <v>72</v>
      </c>
      <c r="D1299">
        <v>1106</v>
      </c>
      <c r="E1299">
        <v>1111</v>
      </c>
      <c r="F1299">
        <v>1113</v>
      </c>
      <c r="G1299">
        <v>1113</v>
      </c>
      <c r="H1299">
        <f t="shared" si="102"/>
        <v>90814.399999999994</v>
      </c>
      <c r="I1299">
        <f t="shared" si="100"/>
        <v>0.27090000000000003</v>
      </c>
      <c r="J1299">
        <f t="shared" si="103"/>
        <v>0.23972531090588778</v>
      </c>
      <c r="K1299">
        <f t="shared" si="101"/>
        <v>0.33972531090588776</v>
      </c>
      <c r="L1299">
        <f t="shared" si="104"/>
        <v>1.2709000000000001</v>
      </c>
    </row>
    <row r="1300" spans="1:12" x14ac:dyDescent="0.15">
      <c r="A1300">
        <v>6012009</v>
      </c>
      <c r="B1300">
        <v>5.61</v>
      </c>
      <c r="C1300">
        <v>72</v>
      </c>
      <c r="D1300">
        <v>1106</v>
      </c>
      <c r="E1300">
        <v>1111</v>
      </c>
      <c r="F1300">
        <v>1113</v>
      </c>
      <c r="G1300">
        <v>1113</v>
      </c>
      <c r="H1300">
        <f t="shared" si="102"/>
        <v>90874.383333333331</v>
      </c>
      <c r="I1300">
        <f t="shared" si="100"/>
        <v>0.27189999999999998</v>
      </c>
      <c r="J1300">
        <f t="shared" si="103"/>
        <v>0.24051184547530177</v>
      </c>
      <c r="K1300">
        <f t="shared" si="101"/>
        <v>0.34051184547530178</v>
      </c>
      <c r="L1300">
        <f t="shared" si="104"/>
        <v>1.2719</v>
      </c>
    </row>
    <row r="1301" spans="1:12" x14ac:dyDescent="0.15">
      <c r="A1301">
        <v>6015610</v>
      </c>
      <c r="B1301">
        <v>5.6</v>
      </c>
      <c r="C1301">
        <v>72</v>
      </c>
      <c r="D1301">
        <v>1106</v>
      </c>
      <c r="E1301">
        <v>1111</v>
      </c>
      <c r="F1301">
        <v>1112</v>
      </c>
      <c r="G1301">
        <v>1113</v>
      </c>
      <c r="H1301">
        <f t="shared" si="102"/>
        <v>90934.399999999994</v>
      </c>
      <c r="I1301">
        <f t="shared" si="100"/>
        <v>0.27240000000000003</v>
      </c>
      <c r="J1301">
        <f t="shared" si="103"/>
        <v>0.24090488089285197</v>
      </c>
      <c r="K1301">
        <f t="shared" si="101"/>
        <v>0.34090488089285198</v>
      </c>
      <c r="L1301">
        <f t="shared" si="104"/>
        <v>1.2724</v>
      </c>
    </row>
    <row r="1302" spans="1:12" x14ac:dyDescent="0.15">
      <c r="A1302">
        <v>6019209</v>
      </c>
      <c r="B1302">
        <v>5.59</v>
      </c>
      <c r="C1302">
        <v>72</v>
      </c>
      <c r="D1302">
        <v>1106</v>
      </c>
      <c r="E1302">
        <v>1111</v>
      </c>
      <c r="F1302">
        <v>1113</v>
      </c>
      <c r="G1302">
        <v>1113</v>
      </c>
      <c r="H1302">
        <f t="shared" si="102"/>
        <v>90994.383333333331</v>
      </c>
      <c r="I1302">
        <f t="shared" si="100"/>
        <v>0.27290000000000003</v>
      </c>
      <c r="J1302">
        <f t="shared" si="103"/>
        <v>0.24129776189425176</v>
      </c>
      <c r="K1302">
        <f t="shared" si="101"/>
        <v>0.34129776189425176</v>
      </c>
      <c r="L1302">
        <f t="shared" si="104"/>
        <v>1.2728999999999999</v>
      </c>
    </row>
    <row r="1303" spans="1:12" x14ac:dyDescent="0.15">
      <c r="A1303">
        <v>6022818</v>
      </c>
      <c r="B1303">
        <v>5.58</v>
      </c>
      <c r="C1303">
        <v>72</v>
      </c>
      <c r="D1303">
        <v>1106</v>
      </c>
      <c r="E1303">
        <v>1111</v>
      </c>
      <c r="F1303">
        <v>1113</v>
      </c>
      <c r="G1303">
        <v>1113</v>
      </c>
      <c r="H1303">
        <f t="shared" si="102"/>
        <v>91054.53333333334</v>
      </c>
      <c r="I1303">
        <f t="shared" si="100"/>
        <v>0.27340000000000003</v>
      </c>
      <c r="J1303">
        <f t="shared" si="103"/>
        <v>0.24169048860078798</v>
      </c>
      <c r="K1303">
        <f t="shared" si="101"/>
        <v>0.34169048860078799</v>
      </c>
      <c r="L1303">
        <f t="shared" si="104"/>
        <v>1.2734000000000001</v>
      </c>
    </row>
    <row r="1304" spans="1:12" x14ac:dyDescent="0.15">
      <c r="A1304">
        <v>6026410</v>
      </c>
      <c r="B1304">
        <v>5.56</v>
      </c>
      <c r="C1304">
        <v>72</v>
      </c>
      <c r="D1304">
        <v>1106</v>
      </c>
      <c r="E1304">
        <v>1111</v>
      </c>
      <c r="F1304">
        <v>1113</v>
      </c>
      <c r="G1304">
        <v>1113</v>
      </c>
      <c r="H1304">
        <f t="shared" si="102"/>
        <v>91114.4</v>
      </c>
      <c r="I1304">
        <f t="shared" si="100"/>
        <v>0.27440000000000003</v>
      </c>
      <c r="J1304">
        <f t="shared" si="103"/>
        <v>0.24247547961370169</v>
      </c>
      <c r="K1304">
        <f t="shared" si="101"/>
        <v>0.34247547961370173</v>
      </c>
      <c r="L1304">
        <f t="shared" si="104"/>
        <v>1.2744</v>
      </c>
    </row>
    <row r="1305" spans="1:12" x14ac:dyDescent="0.15">
      <c r="A1305">
        <v>6030012</v>
      </c>
      <c r="B1305">
        <v>5.54</v>
      </c>
      <c r="C1305">
        <v>72</v>
      </c>
      <c r="D1305">
        <v>1106</v>
      </c>
      <c r="E1305">
        <v>1111</v>
      </c>
      <c r="F1305">
        <v>1113</v>
      </c>
      <c r="G1305">
        <v>1113</v>
      </c>
      <c r="H1305">
        <f t="shared" si="102"/>
        <v>91174.433333333334</v>
      </c>
      <c r="I1305">
        <f t="shared" si="100"/>
        <v>0.27540000000000003</v>
      </c>
      <c r="J1305">
        <f t="shared" si="103"/>
        <v>0.24325985489903426</v>
      </c>
      <c r="K1305">
        <f t="shared" si="101"/>
        <v>0.34325985489903427</v>
      </c>
      <c r="L1305">
        <f t="shared" si="104"/>
        <v>1.2754000000000001</v>
      </c>
    </row>
    <row r="1306" spans="1:12" x14ac:dyDescent="0.15">
      <c r="A1306">
        <v>6033609</v>
      </c>
      <c r="B1306">
        <v>5.53</v>
      </c>
      <c r="C1306">
        <v>72</v>
      </c>
      <c r="D1306">
        <v>1106</v>
      </c>
      <c r="E1306">
        <v>1111</v>
      </c>
      <c r="F1306">
        <v>1113</v>
      </c>
      <c r="G1306">
        <v>1113</v>
      </c>
      <c r="H1306">
        <f t="shared" si="102"/>
        <v>91234.383333333331</v>
      </c>
      <c r="I1306">
        <f t="shared" si="100"/>
        <v>0.27589999999999998</v>
      </c>
      <c r="J1306">
        <f t="shared" si="103"/>
        <v>0.24365181194556051</v>
      </c>
      <c r="K1306">
        <f t="shared" si="101"/>
        <v>0.34365181194556049</v>
      </c>
      <c r="L1306">
        <f t="shared" si="104"/>
        <v>1.2759</v>
      </c>
    </row>
    <row r="1307" spans="1:12" x14ac:dyDescent="0.15">
      <c r="A1307">
        <v>6037210</v>
      </c>
      <c r="B1307">
        <v>5.52</v>
      </c>
      <c r="C1307">
        <v>72</v>
      </c>
      <c r="D1307">
        <v>1106</v>
      </c>
      <c r="E1307">
        <v>1111</v>
      </c>
      <c r="F1307">
        <v>1113</v>
      </c>
      <c r="G1307">
        <v>1113</v>
      </c>
      <c r="H1307">
        <f t="shared" si="102"/>
        <v>91294.399999999994</v>
      </c>
      <c r="I1307">
        <f t="shared" si="100"/>
        <v>0.27640000000000003</v>
      </c>
      <c r="J1307">
        <f t="shared" si="103"/>
        <v>0.24404361542195138</v>
      </c>
      <c r="K1307">
        <f t="shared" si="101"/>
        <v>0.34404361542195139</v>
      </c>
      <c r="L1307">
        <f t="shared" si="104"/>
        <v>1.2764</v>
      </c>
    </row>
    <row r="1308" spans="1:12" x14ac:dyDescent="0.15">
      <c r="A1308">
        <v>6040808</v>
      </c>
      <c r="B1308">
        <v>5.51</v>
      </c>
      <c r="C1308">
        <v>72</v>
      </c>
      <c r="D1308">
        <v>1106</v>
      </c>
      <c r="E1308">
        <v>1111</v>
      </c>
      <c r="F1308">
        <v>1113</v>
      </c>
      <c r="G1308">
        <v>1113</v>
      </c>
      <c r="H1308">
        <f t="shared" si="102"/>
        <v>91354.366666666669</v>
      </c>
      <c r="I1308">
        <f t="shared" si="100"/>
        <v>0.27690000000000003</v>
      </c>
      <c r="J1308">
        <f t="shared" si="103"/>
        <v>0.24443526544849833</v>
      </c>
      <c r="K1308">
        <f t="shared" si="101"/>
        <v>0.34443526544849834</v>
      </c>
      <c r="L1308">
        <f t="shared" si="104"/>
        <v>1.2768999999999999</v>
      </c>
    </row>
    <row r="1309" spans="1:12" x14ac:dyDescent="0.15">
      <c r="A1309">
        <v>6044410</v>
      </c>
      <c r="B1309">
        <v>5.49</v>
      </c>
      <c r="C1309">
        <v>72</v>
      </c>
      <c r="D1309">
        <v>1105</v>
      </c>
      <c r="E1309">
        <v>1111</v>
      </c>
      <c r="F1309">
        <v>1113</v>
      </c>
      <c r="G1309">
        <v>1113</v>
      </c>
      <c r="H1309">
        <f t="shared" si="102"/>
        <v>91414.399999999994</v>
      </c>
      <c r="I1309">
        <f t="shared" si="100"/>
        <v>0.27789999999999998</v>
      </c>
      <c r="J1309">
        <f t="shared" si="103"/>
        <v>0.24521810563252058</v>
      </c>
      <c r="K1309">
        <f t="shared" si="101"/>
        <v>0.34521810563252059</v>
      </c>
      <c r="L1309">
        <f t="shared" si="104"/>
        <v>1.2779</v>
      </c>
    </row>
    <row r="1310" spans="1:12" x14ac:dyDescent="0.15">
      <c r="A1310">
        <v>6048008</v>
      </c>
      <c r="B1310">
        <v>5.48</v>
      </c>
      <c r="C1310">
        <v>72</v>
      </c>
      <c r="D1310">
        <v>1106</v>
      </c>
      <c r="E1310">
        <v>1111</v>
      </c>
      <c r="F1310">
        <v>1113</v>
      </c>
      <c r="G1310">
        <v>1113</v>
      </c>
      <c r="H1310">
        <f t="shared" si="102"/>
        <v>91474.366666666669</v>
      </c>
      <c r="I1310">
        <f t="shared" si="100"/>
        <v>0.27839999999999998</v>
      </c>
      <c r="J1310">
        <f t="shared" si="103"/>
        <v>0.24560929602987316</v>
      </c>
      <c r="K1310">
        <f t="shared" si="101"/>
        <v>0.34560929602987317</v>
      </c>
      <c r="L1310">
        <f t="shared" si="104"/>
        <v>1.2784</v>
      </c>
    </row>
    <row r="1311" spans="1:12" x14ac:dyDescent="0.15">
      <c r="A1311">
        <v>6051610</v>
      </c>
      <c r="B1311">
        <v>5.48</v>
      </c>
      <c r="C1311">
        <v>72</v>
      </c>
      <c r="D1311">
        <v>1105</v>
      </c>
      <c r="E1311">
        <v>1111</v>
      </c>
      <c r="F1311">
        <v>1113</v>
      </c>
      <c r="G1311">
        <v>1113</v>
      </c>
      <c r="H1311">
        <f t="shared" si="102"/>
        <v>91534.399999999994</v>
      </c>
      <c r="I1311">
        <f t="shared" si="100"/>
        <v>0.27839999999999998</v>
      </c>
      <c r="J1311">
        <f t="shared" si="103"/>
        <v>0.24560929602987316</v>
      </c>
      <c r="K1311">
        <f t="shared" si="101"/>
        <v>0.34560929602987317</v>
      </c>
      <c r="L1311">
        <f t="shared" si="104"/>
        <v>1.2784</v>
      </c>
    </row>
    <row r="1312" spans="1:12" x14ac:dyDescent="0.15">
      <c r="A1312">
        <v>6055210</v>
      </c>
      <c r="B1312">
        <v>5.46</v>
      </c>
      <c r="C1312">
        <v>72</v>
      </c>
      <c r="D1312">
        <v>1106</v>
      </c>
      <c r="E1312">
        <v>1111</v>
      </c>
      <c r="F1312">
        <v>1113</v>
      </c>
      <c r="G1312">
        <v>1113</v>
      </c>
      <c r="H1312">
        <f t="shared" si="102"/>
        <v>91594.4</v>
      </c>
      <c r="I1312">
        <f t="shared" si="100"/>
        <v>0.27940000000000004</v>
      </c>
      <c r="J1312">
        <f t="shared" si="103"/>
        <v>0.24639121803390027</v>
      </c>
      <c r="K1312">
        <f t="shared" si="101"/>
        <v>0.34639121803390027</v>
      </c>
      <c r="L1312">
        <f t="shared" si="104"/>
        <v>1.2794000000000001</v>
      </c>
    </row>
    <row r="1313" spans="1:12" x14ac:dyDescent="0.15">
      <c r="A1313">
        <v>6058811</v>
      </c>
      <c r="B1313">
        <v>5.45</v>
      </c>
      <c r="C1313">
        <v>72</v>
      </c>
      <c r="D1313">
        <v>1105</v>
      </c>
      <c r="E1313">
        <v>1111</v>
      </c>
      <c r="F1313">
        <v>1113</v>
      </c>
      <c r="G1313">
        <v>1113</v>
      </c>
      <c r="H1313">
        <f t="shared" si="102"/>
        <v>91654.416666666672</v>
      </c>
      <c r="I1313">
        <f t="shared" si="100"/>
        <v>0.27989999999999998</v>
      </c>
      <c r="J1313">
        <f t="shared" si="103"/>
        <v>0.24678194987960905</v>
      </c>
      <c r="K1313">
        <f t="shared" si="101"/>
        <v>0.34678194987960909</v>
      </c>
      <c r="L1313">
        <f t="shared" si="104"/>
        <v>1.2799</v>
      </c>
    </row>
    <row r="1314" spans="1:12" x14ac:dyDescent="0.15">
      <c r="A1314">
        <v>6062415</v>
      </c>
      <c r="B1314">
        <v>5.43</v>
      </c>
      <c r="C1314">
        <v>72</v>
      </c>
      <c r="D1314">
        <v>1105</v>
      </c>
      <c r="E1314">
        <v>1111</v>
      </c>
      <c r="F1314">
        <v>1112</v>
      </c>
      <c r="G1314">
        <v>1112</v>
      </c>
      <c r="H1314">
        <f t="shared" si="102"/>
        <v>91714.483333333337</v>
      </c>
      <c r="I1314">
        <f t="shared" si="100"/>
        <v>0.28090000000000004</v>
      </c>
      <c r="J1314">
        <f t="shared" si="103"/>
        <v>0.24756295585495328</v>
      </c>
      <c r="K1314">
        <f t="shared" si="101"/>
        <v>0.34756295585495328</v>
      </c>
      <c r="L1314">
        <f t="shared" si="104"/>
        <v>1.2808999999999999</v>
      </c>
    </row>
    <row r="1315" spans="1:12" x14ac:dyDescent="0.15">
      <c r="A1315">
        <v>6066008</v>
      </c>
      <c r="B1315">
        <v>5.42</v>
      </c>
      <c r="C1315">
        <v>72</v>
      </c>
      <c r="D1315">
        <v>1106</v>
      </c>
      <c r="E1315">
        <v>1111</v>
      </c>
      <c r="F1315">
        <v>1113</v>
      </c>
      <c r="G1315">
        <v>1113</v>
      </c>
      <c r="H1315">
        <f t="shared" si="102"/>
        <v>91774.366666666669</v>
      </c>
      <c r="I1315">
        <f t="shared" si="100"/>
        <v>0.28140000000000004</v>
      </c>
      <c r="J1315">
        <f t="shared" si="103"/>
        <v>0.2479532302227842</v>
      </c>
      <c r="K1315">
        <f t="shared" si="101"/>
        <v>0.34795323022278424</v>
      </c>
      <c r="L1315">
        <f t="shared" si="104"/>
        <v>1.2814000000000001</v>
      </c>
    </row>
    <row r="1316" spans="1:12" x14ac:dyDescent="0.15">
      <c r="A1316">
        <v>6069609</v>
      </c>
      <c r="B1316">
        <v>5.4</v>
      </c>
      <c r="C1316">
        <v>72</v>
      </c>
      <c r="D1316">
        <v>1106</v>
      </c>
      <c r="E1316">
        <v>1111</v>
      </c>
      <c r="F1316">
        <v>1113</v>
      </c>
      <c r="G1316">
        <v>1112</v>
      </c>
      <c r="H1316">
        <f t="shared" si="102"/>
        <v>91834.383333333331</v>
      </c>
      <c r="I1316">
        <f t="shared" si="100"/>
        <v>0.28239999999999998</v>
      </c>
      <c r="J1316">
        <f t="shared" si="103"/>
        <v>0.24873332231320613</v>
      </c>
      <c r="K1316">
        <f t="shared" si="101"/>
        <v>0.34873332231320614</v>
      </c>
      <c r="L1316">
        <f t="shared" si="104"/>
        <v>1.2824</v>
      </c>
    </row>
    <row r="1317" spans="1:12" x14ac:dyDescent="0.15">
      <c r="A1317">
        <v>6073215</v>
      </c>
      <c r="B1317">
        <v>5.39</v>
      </c>
      <c r="C1317">
        <v>72</v>
      </c>
      <c r="D1317">
        <v>1106</v>
      </c>
      <c r="E1317">
        <v>1111</v>
      </c>
      <c r="F1317">
        <v>1112</v>
      </c>
      <c r="G1317">
        <v>1112</v>
      </c>
      <c r="H1317">
        <f t="shared" si="102"/>
        <v>91894.483333333337</v>
      </c>
      <c r="I1317">
        <f t="shared" si="100"/>
        <v>0.28290000000000004</v>
      </c>
      <c r="J1317">
        <f t="shared" si="103"/>
        <v>0.2491231402731576</v>
      </c>
      <c r="K1317">
        <f t="shared" si="101"/>
        <v>0.34912314027315761</v>
      </c>
      <c r="L1317">
        <f t="shared" si="104"/>
        <v>1.2829000000000002</v>
      </c>
    </row>
    <row r="1318" spans="1:12" x14ac:dyDescent="0.15">
      <c r="A1318">
        <v>6076814</v>
      </c>
      <c r="B1318">
        <v>5.38</v>
      </c>
      <c r="C1318">
        <v>72</v>
      </c>
      <c r="D1318">
        <v>1106</v>
      </c>
      <c r="E1318">
        <v>1111</v>
      </c>
      <c r="F1318">
        <v>1112</v>
      </c>
      <c r="G1318">
        <v>1112</v>
      </c>
      <c r="H1318">
        <f t="shared" si="102"/>
        <v>91954.46666666666</v>
      </c>
      <c r="I1318">
        <f t="shared" si="100"/>
        <v>0.28340000000000004</v>
      </c>
      <c r="J1318">
        <f t="shared" si="103"/>
        <v>0.24951280633427797</v>
      </c>
      <c r="K1318">
        <f t="shared" si="101"/>
        <v>0.34951280633427795</v>
      </c>
      <c r="L1318">
        <f t="shared" si="104"/>
        <v>1.2834000000000001</v>
      </c>
    </row>
    <row r="1319" spans="1:12" x14ac:dyDescent="0.15">
      <c r="A1319">
        <v>6080413</v>
      </c>
      <c r="B1319">
        <v>5.36</v>
      </c>
      <c r="C1319">
        <v>72</v>
      </c>
      <c r="D1319">
        <v>1105</v>
      </c>
      <c r="E1319">
        <v>1111</v>
      </c>
      <c r="F1319">
        <v>1112</v>
      </c>
      <c r="G1319">
        <v>1112</v>
      </c>
      <c r="H1319">
        <f t="shared" si="102"/>
        <v>92014.45</v>
      </c>
      <c r="I1319">
        <f t="shared" si="100"/>
        <v>0.28439999999999999</v>
      </c>
      <c r="J1319">
        <f t="shared" si="103"/>
        <v>0.25029168323322182</v>
      </c>
      <c r="K1319">
        <f t="shared" si="101"/>
        <v>0.3502916832332218</v>
      </c>
      <c r="L1319">
        <f t="shared" si="104"/>
        <v>1.2844</v>
      </c>
    </row>
    <row r="1320" spans="1:12" x14ac:dyDescent="0.15">
      <c r="A1320">
        <v>6084009</v>
      </c>
      <c r="B1320">
        <v>5.35</v>
      </c>
      <c r="C1320">
        <v>72</v>
      </c>
      <c r="D1320">
        <v>1105</v>
      </c>
      <c r="E1320">
        <v>1112</v>
      </c>
      <c r="F1320">
        <v>1112</v>
      </c>
      <c r="G1320">
        <v>1112</v>
      </c>
      <c r="H1320">
        <f t="shared" si="102"/>
        <v>92074.383333333331</v>
      </c>
      <c r="I1320">
        <f t="shared" si="100"/>
        <v>0.28490000000000004</v>
      </c>
      <c r="J1320">
        <f t="shared" si="103"/>
        <v>0.2506808943072979</v>
      </c>
      <c r="K1320">
        <f t="shared" si="101"/>
        <v>0.35068089430729787</v>
      </c>
      <c r="L1320">
        <f t="shared" si="104"/>
        <v>1.2848999999999999</v>
      </c>
    </row>
    <row r="1321" spans="1:12" x14ac:dyDescent="0.15">
      <c r="A1321">
        <v>6087609</v>
      </c>
      <c r="B1321">
        <v>5.33</v>
      </c>
      <c r="C1321">
        <v>72</v>
      </c>
      <c r="D1321">
        <v>1106</v>
      </c>
      <c r="E1321">
        <v>1111</v>
      </c>
      <c r="F1321">
        <v>1112</v>
      </c>
      <c r="G1321">
        <v>1112</v>
      </c>
      <c r="H1321">
        <f t="shared" si="102"/>
        <v>92134.383333333331</v>
      </c>
      <c r="I1321">
        <f t="shared" si="100"/>
        <v>0.28589999999999999</v>
      </c>
      <c r="J1321">
        <f t="shared" si="103"/>
        <v>0.25145886229425624</v>
      </c>
      <c r="K1321">
        <f t="shared" si="101"/>
        <v>0.35145886229425627</v>
      </c>
      <c r="L1321">
        <f t="shared" si="104"/>
        <v>1.2859</v>
      </c>
    </row>
    <row r="1322" spans="1:12" x14ac:dyDescent="0.15">
      <c r="A1322">
        <v>6091211</v>
      </c>
      <c r="B1322">
        <v>5.32</v>
      </c>
      <c r="C1322">
        <v>72</v>
      </c>
      <c r="D1322">
        <v>1106</v>
      </c>
      <c r="E1322">
        <v>1111</v>
      </c>
      <c r="F1322">
        <v>1112</v>
      </c>
      <c r="G1322">
        <v>1112</v>
      </c>
      <c r="H1322">
        <f t="shared" si="102"/>
        <v>92194.416666666672</v>
      </c>
      <c r="I1322">
        <f t="shared" si="100"/>
        <v>0.28639999999999999</v>
      </c>
      <c r="J1322">
        <f t="shared" si="103"/>
        <v>0.25184761944256484</v>
      </c>
      <c r="K1322">
        <f t="shared" si="101"/>
        <v>0.35184761944256482</v>
      </c>
      <c r="L1322">
        <f t="shared" si="104"/>
        <v>1.2864</v>
      </c>
    </row>
    <row r="1323" spans="1:12" x14ac:dyDescent="0.15">
      <c r="A1323">
        <v>6094809</v>
      </c>
      <c r="B1323">
        <v>5.3</v>
      </c>
      <c r="C1323">
        <v>72</v>
      </c>
      <c r="D1323">
        <v>1106</v>
      </c>
      <c r="E1323">
        <v>1111</v>
      </c>
      <c r="F1323">
        <v>1112</v>
      </c>
      <c r="G1323">
        <v>1112</v>
      </c>
      <c r="H1323">
        <f t="shared" si="102"/>
        <v>92254.383333333331</v>
      </c>
      <c r="I1323">
        <f t="shared" si="100"/>
        <v>0.28740000000000004</v>
      </c>
      <c r="J1323">
        <f t="shared" si="103"/>
        <v>0.2526246806363785</v>
      </c>
      <c r="K1323">
        <f t="shared" si="101"/>
        <v>0.35262468063637853</v>
      </c>
      <c r="L1323">
        <f t="shared" si="104"/>
        <v>1.2874000000000001</v>
      </c>
    </row>
    <row r="1324" spans="1:12" x14ac:dyDescent="0.15">
      <c r="A1324">
        <v>6098413</v>
      </c>
      <c r="B1324">
        <v>5.29</v>
      </c>
      <c r="C1324">
        <v>72</v>
      </c>
      <c r="D1324">
        <v>1106</v>
      </c>
      <c r="E1324">
        <v>1112</v>
      </c>
      <c r="F1324">
        <v>1112</v>
      </c>
      <c r="G1324">
        <v>1112</v>
      </c>
      <c r="H1324">
        <f t="shared" si="102"/>
        <v>92314.45</v>
      </c>
      <c r="I1324">
        <f t="shared" si="100"/>
        <v>0.28789999999999999</v>
      </c>
      <c r="J1324">
        <f t="shared" si="103"/>
        <v>0.2530129849164876</v>
      </c>
      <c r="K1324">
        <f t="shared" si="101"/>
        <v>0.35301298491648758</v>
      </c>
      <c r="L1324">
        <f t="shared" si="104"/>
        <v>1.2879</v>
      </c>
    </row>
    <row r="1325" spans="1:12" x14ac:dyDescent="0.15">
      <c r="A1325">
        <v>6102012</v>
      </c>
      <c r="B1325">
        <v>5.28</v>
      </c>
      <c r="C1325">
        <v>72</v>
      </c>
      <c r="D1325">
        <v>1105</v>
      </c>
      <c r="E1325">
        <v>1111</v>
      </c>
      <c r="F1325">
        <v>1112</v>
      </c>
      <c r="G1325">
        <v>1112</v>
      </c>
      <c r="H1325">
        <f t="shared" si="102"/>
        <v>92374.433333333334</v>
      </c>
      <c r="I1325">
        <f t="shared" si="100"/>
        <v>0.28839999999999999</v>
      </c>
      <c r="J1325">
        <f t="shared" si="103"/>
        <v>0.2534011384749067</v>
      </c>
      <c r="K1325">
        <f t="shared" si="101"/>
        <v>0.35340113847490673</v>
      </c>
      <c r="L1325">
        <f t="shared" si="104"/>
        <v>1.2884</v>
      </c>
    </row>
    <row r="1326" spans="1:12" x14ac:dyDescent="0.15">
      <c r="A1326">
        <v>6105609</v>
      </c>
      <c r="B1326">
        <v>5.27</v>
      </c>
      <c r="C1326">
        <v>72</v>
      </c>
      <c r="D1326">
        <v>1106</v>
      </c>
      <c r="E1326">
        <v>1111</v>
      </c>
      <c r="F1326">
        <v>1112</v>
      </c>
      <c r="G1326">
        <v>1112</v>
      </c>
      <c r="H1326">
        <f t="shared" si="102"/>
        <v>92434.383333333331</v>
      </c>
      <c r="I1326">
        <f t="shared" si="100"/>
        <v>0.28890000000000005</v>
      </c>
      <c r="J1326">
        <f t="shared" si="103"/>
        <v>0.25378914142859677</v>
      </c>
      <c r="K1326">
        <f t="shared" si="101"/>
        <v>0.35378914142859674</v>
      </c>
      <c r="L1326">
        <f t="shared" si="104"/>
        <v>1.2888999999999999</v>
      </c>
    </row>
    <row r="1327" spans="1:12" x14ac:dyDescent="0.15">
      <c r="A1327">
        <v>6109210</v>
      </c>
      <c r="B1327">
        <v>5.25</v>
      </c>
      <c r="C1327">
        <v>72</v>
      </c>
      <c r="D1327">
        <v>1105</v>
      </c>
      <c r="E1327">
        <v>1111</v>
      </c>
      <c r="F1327">
        <v>1113</v>
      </c>
      <c r="G1327">
        <v>1112</v>
      </c>
      <c r="H1327">
        <f t="shared" si="102"/>
        <v>92494.399999999994</v>
      </c>
      <c r="I1327">
        <f t="shared" si="100"/>
        <v>0.28989999999999999</v>
      </c>
      <c r="J1327">
        <f t="shared" si="103"/>
        <v>0.25456469598895343</v>
      </c>
      <c r="K1327">
        <f t="shared" si="101"/>
        <v>0.35456469598895346</v>
      </c>
      <c r="L1327">
        <f t="shared" si="104"/>
        <v>1.2899</v>
      </c>
    </row>
    <row r="1328" spans="1:12" x14ac:dyDescent="0.15">
      <c r="A1328">
        <v>6112812</v>
      </c>
      <c r="B1328">
        <v>5.23</v>
      </c>
      <c r="C1328">
        <v>72</v>
      </c>
      <c r="D1328">
        <v>1105</v>
      </c>
      <c r="E1328">
        <v>1111</v>
      </c>
      <c r="F1328">
        <v>1112</v>
      </c>
      <c r="G1328">
        <v>1112</v>
      </c>
      <c r="H1328">
        <f t="shared" si="102"/>
        <v>92554.433333333334</v>
      </c>
      <c r="I1328">
        <f t="shared" si="100"/>
        <v>0.29089999999999999</v>
      </c>
      <c r="J1328">
        <f t="shared" si="103"/>
        <v>0.25533964953052657</v>
      </c>
      <c r="K1328">
        <f t="shared" si="101"/>
        <v>0.35533964953052655</v>
      </c>
      <c r="L1328">
        <f t="shared" si="104"/>
        <v>1.2908999999999999</v>
      </c>
    </row>
    <row r="1329" spans="1:12" x14ac:dyDescent="0.15">
      <c r="A1329">
        <v>6116409</v>
      </c>
      <c r="B1329">
        <v>5.23</v>
      </c>
      <c r="C1329">
        <v>72</v>
      </c>
      <c r="D1329">
        <v>1105</v>
      </c>
      <c r="E1329">
        <v>1111</v>
      </c>
      <c r="F1329">
        <v>1112</v>
      </c>
      <c r="G1329">
        <v>1112</v>
      </c>
      <c r="H1329">
        <f t="shared" si="102"/>
        <v>92614.383333333331</v>
      </c>
      <c r="I1329">
        <f t="shared" si="100"/>
        <v>0.29089999999999999</v>
      </c>
      <c r="J1329">
        <f t="shared" si="103"/>
        <v>0.25533964953052657</v>
      </c>
      <c r="K1329">
        <f t="shared" si="101"/>
        <v>0.35533964953052655</v>
      </c>
      <c r="L1329">
        <f t="shared" si="104"/>
        <v>1.2908999999999999</v>
      </c>
    </row>
    <row r="1330" spans="1:12" x14ac:dyDescent="0.15">
      <c r="A1330">
        <v>6120017</v>
      </c>
      <c r="B1330">
        <v>5.2</v>
      </c>
      <c r="C1330">
        <v>72</v>
      </c>
      <c r="D1330">
        <v>1105</v>
      </c>
      <c r="E1330">
        <v>1111</v>
      </c>
      <c r="F1330">
        <v>1112</v>
      </c>
      <c r="G1330">
        <v>1112</v>
      </c>
      <c r="H1330">
        <f t="shared" si="102"/>
        <v>92674.516666666663</v>
      </c>
      <c r="I1330">
        <f t="shared" si="100"/>
        <v>0.29239999999999999</v>
      </c>
      <c r="J1330">
        <f t="shared" si="103"/>
        <v>0.25650095496820613</v>
      </c>
      <c r="K1330">
        <f t="shared" si="101"/>
        <v>0.35650095496820611</v>
      </c>
      <c r="L1330">
        <f t="shared" si="104"/>
        <v>1.2924</v>
      </c>
    </row>
    <row r="1331" spans="1:12" x14ac:dyDescent="0.15">
      <c r="A1331">
        <v>6123610</v>
      </c>
      <c r="B1331">
        <v>5.19</v>
      </c>
      <c r="C1331">
        <v>72</v>
      </c>
      <c r="D1331">
        <v>1105</v>
      </c>
      <c r="E1331">
        <v>1112</v>
      </c>
      <c r="F1331">
        <v>1112</v>
      </c>
      <c r="G1331">
        <v>1112</v>
      </c>
      <c r="H1331">
        <f t="shared" si="102"/>
        <v>92734.399999999994</v>
      </c>
      <c r="I1331">
        <f t="shared" si="100"/>
        <v>0.29289999999999999</v>
      </c>
      <c r="J1331">
        <f t="shared" si="103"/>
        <v>0.25688775727837049</v>
      </c>
      <c r="K1331">
        <f t="shared" si="101"/>
        <v>0.35688775727837052</v>
      </c>
      <c r="L1331">
        <f t="shared" si="104"/>
        <v>1.2928999999999999</v>
      </c>
    </row>
    <row r="1332" spans="1:12" x14ac:dyDescent="0.15">
      <c r="A1332">
        <v>6127214</v>
      </c>
      <c r="B1332">
        <v>5.18</v>
      </c>
      <c r="C1332">
        <v>72</v>
      </c>
      <c r="D1332">
        <v>1105</v>
      </c>
      <c r="E1332">
        <v>1111</v>
      </c>
      <c r="F1332">
        <v>1112</v>
      </c>
      <c r="G1332">
        <v>1112</v>
      </c>
      <c r="H1332">
        <f t="shared" si="102"/>
        <v>92794.46666666666</v>
      </c>
      <c r="I1332">
        <f t="shared" si="100"/>
        <v>0.29340000000000005</v>
      </c>
      <c r="J1332">
        <f t="shared" si="103"/>
        <v>0.25727441003035545</v>
      </c>
      <c r="K1332">
        <f t="shared" si="101"/>
        <v>0.35727441003035543</v>
      </c>
      <c r="L1332">
        <f t="shared" si="104"/>
        <v>1.2934000000000001</v>
      </c>
    </row>
    <row r="1333" spans="1:12" x14ac:dyDescent="0.15">
      <c r="A1333">
        <v>6130809</v>
      </c>
      <c r="B1333">
        <v>5.16</v>
      </c>
      <c r="C1333">
        <v>72</v>
      </c>
      <c r="D1333">
        <v>1105</v>
      </c>
      <c r="E1333">
        <v>1111</v>
      </c>
      <c r="F1333">
        <v>1113</v>
      </c>
      <c r="G1333">
        <v>1113</v>
      </c>
      <c r="H1333">
        <f t="shared" si="102"/>
        <v>92854.383333333331</v>
      </c>
      <c r="I1333">
        <f t="shared" si="100"/>
        <v>0.2944</v>
      </c>
      <c r="J1333">
        <f t="shared" si="103"/>
        <v>0.25804726732209021</v>
      </c>
      <c r="K1333">
        <f t="shared" si="101"/>
        <v>0.35804726732209025</v>
      </c>
      <c r="L1333">
        <f t="shared" si="104"/>
        <v>1.2944</v>
      </c>
    </row>
    <row r="1334" spans="1:12" x14ac:dyDescent="0.15">
      <c r="A1334">
        <v>6134411</v>
      </c>
      <c r="B1334">
        <v>5.16</v>
      </c>
      <c r="C1334">
        <v>72</v>
      </c>
      <c r="D1334">
        <v>1105</v>
      </c>
      <c r="E1334">
        <v>1111</v>
      </c>
      <c r="F1334">
        <v>1112</v>
      </c>
      <c r="G1334">
        <v>1112</v>
      </c>
      <c r="H1334">
        <f t="shared" si="102"/>
        <v>92914.416666666672</v>
      </c>
      <c r="I1334">
        <f t="shared" si="100"/>
        <v>0.2944</v>
      </c>
      <c r="J1334">
        <f t="shared" si="103"/>
        <v>0.25804726732209021</v>
      </c>
      <c r="K1334">
        <f t="shared" si="101"/>
        <v>0.35804726732209025</v>
      </c>
      <c r="L1334">
        <f t="shared" si="104"/>
        <v>1.2944</v>
      </c>
    </row>
    <row r="1335" spans="1:12" x14ac:dyDescent="0.15">
      <c r="A1335">
        <v>6138012</v>
      </c>
      <c r="B1335">
        <v>5.13</v>
      </c>
      <c r="C1335">
        <v>72</v>
      </c>
      <c r="D1335">
        <v>1105</v>
      </c>
      <c r="E1335">
        <v>1112</v>
      </c>
      <c r="F1335">
        <v>1113</v>
      </c>
      <c r="G1335">
        <v>1113</v>
      </c>
      <c r="H1335">
        <f t="shared" si="102"/>
        <v>92974.433333333334</v>
      </c>
      <c r="I1335">
        <f t="shared" si="100"/>
        <v>0.2959</v>
      </c>
      <c r="J1335">
        <f t="shared" si="103"/>
        <v>0.25920543445923178</v>
      </c>
      <c r="K1335">
        <f t="shared" si="101"/>
        <v>0.35920543445923181</v>
      </c>
      <c r="L1335">
        <f t="shared" si="104"/>
        <v>1.2959000000000001</v>
      </c>
    </row>
    <row r="1336" spans="1:12" x14ac:dyDescent="0.15">
      <c r="A1336">
        <v>6141612</v>
      </c>
      <c r="B1336">
        <v>5.12</v>
      </c>
      <c r="C1336">
        <v>72</v>
      </c>
      <c r="D1336">
        <v>1105</v>
      </c>
      <c r="E1336">
        <v>1111</v>
      </c>
      <c r="F1336">
        <v>1113</v>
      </c>
      <c r="G1336">
        <v>1112</v>
      </c>
      <c r="H1336">
        <f t="shared" si="102"/>
        <v>93034.433333333334</v>
      </c>
      <c r="I1336">
        <f t="shared" si="100"/>
        <v>0.2964</v>
      </c>
      <c r="J1336">
        <f t="shared" si="103"/>
        <v>0.25959119228525523</v>
      </c>
      <c r="K1336">
        <f t="shared" si="101"/>
        <v>0.35959119228525527</v>
      </c>
      <c r="L1336">
        <f t="shared" si="104"/>
        <v>1.2964</v>
      </c>
    </row>
    <row r="1337" spans="1:12" x14ac:dyDescent="0.15">
      <c r="A1337">
        <v>6145210</v>
      </c>
      <c r="B1337">
        <v>5.0999999999999996</v>
      </c>
      <c r="C1337">
        <v>72</v>
      </c>
      <c r="D1337">
        <v>1105</v>
      </c>
      <c r="E1337">
        <v>1111</v>
      </c>
      <c r="F1337">
        <v>1113</v>
      </c>
      <c r="G1337">
        <v>1113</v>
      </c>
      <c r="H1337">
        <f t="shared" si="102"/>
        <v>93094.399999999994</v>
      </c>
      <c r="I1337">
        <f t="shared" si="100"/>
        <v>0.29740000000000005</v>
      </c>
      <c r="J1337">
        <f t="shared" si="103"/>
        <v>0.26036226179681804</v>
      </c>
      <c r="K1337">
        <f t="shared" si="101"/>
        <v>0.36036226179681807</v>
      </c>
      <c r="L1337">
        <f t="shared" si="104"/>
        <v>1.2974000000000001</v>
      </c>
    </row>
    <row r="1338" spans="1:12" x14ac:dyDescent="0.15">
      <c r="A1338">
        <v>6148808</v>
      </c>
      <c r="B1338">
        <v>5.09</v>
      </c>
      <c r="C1338">
        <v>72</v>
      </c>
      <c r="D1338">
        <v>1105</v>
      </c>
      <c r="E1338">
        <v>1111</v>
      </c>
      <c r="F1338">
        <v>1113</v>
      </c>
      <c r="G1338">
        <v>1112</v>
      </c>
      <c r="H1338">
        <f t="shared" si="102"/>
        <v>93154.366666666669</v>
      </c>
      <c r="I1338">
        <f t="shared" si="100"/>
        <v>0.2979</v>
      </c>
      <c r="J1338">
        <f t="shared" si="103"/>
        <v>0.26074757371157625</v>
      </c>
      <c r="K1338">
        <f t="shared" si="101"/>
        <v>0.36074757371157629</v>
      </c>
      <c r="L1338">
        <f t="shared" si="104"/>
        <v>1.2979000000000001</v>
      </c>
    </row>
    <row r="1339" spans="1:12" x14ac:dyDescent="0.15">
      <c r="A1339">
        <v>6152410</v>
      </c>
      <c r="B1339">
        <v>5.08</v>
      </c>
      <c r="C1339">
        <v>72</v>
      </c>
      <c r="D1339">
        <v>1105</v>
      </c>
      <c r="E1339">
        <v>1112</v>
      </c>
      <c r="F1339">
        <v>1113</v>
      </c>
      <c r="G1339">
        <v>1113</v>
      </c>
      <c r="H1339">
        <f t="shared" si="102"/>
        <v>93214.399999999994</v>
      </c>
      <c r="I1339">
        <f t="shared" si="100"/>
        <v>0.2984</v>
      </c>
      <c r="J1339">
        <f t="shared" si="103"/>
        <v>0.26113273721824443</v>
      </c>
      <c r="K1339">
        <f t="shared" si="101"/>
        <v>0.36113273721824446</v>
      </c>
      <c r="L1339">
        <f t="shared" si="104"/>
        <v>1.2984</v>
      </c>
    </row>
    <row r="1340" spans="1:12" x14ac:dyDescent="0.15">
      <c r="A1340">
        <v>6156009</v>
      </c>
      <c r="B1340">
        <v>5.0599999999999996</v>
      </c>
      <c r="C1340">
        <v>72</v>
      </c>
      <c r="D1340">
        <v>1106</v>
      </c>
      <c r="E1340">
        <v>1111</v>
      </c>
      <c r="F1340">
        <v>1112</v>
      </c>
      <c r="G1340">
        <v>1112</v>
      </c>
      <c r="H1340">
        <f t="shared" si="102"/>
        <v>93274.383333333331</v>
      </c>
      <c r="I1340">
        <f t="shared" si="100"/>
        <v>0.29940000000000005</v>
      </c>
      <c r="J1340">
        <f t="shared" si="103"/>
        <v>0.26190261946429361</v>
      </c>
      <c r="K1340">
        <f t="shared" si="101"/>
        <v>0.36190261946429358</v>
      </c>
      <c r="L1340">
        <f t="shared" si="104"/>
        <v>1.2994000000000001</v>
      </c>
    </row>
    <row r="1341" spans="1:12" x14ac:dyDescent="0.15">
      <c r="A1341">
        <v>6159608</v>
      </c>
      <c r="B1341">
        <v>5.05</v>
      </c>
      <c r="C1341">
        <v>72</v>
      </c>
      <c r="D1341">
        <v>1105</v>
      </c>
      <c r="E1341">
        <v>1111</v>
      </c>
      <c r="F1341">
        <v>1113</v>
      </c>
      <c r="G1341">
        <v>1112</v>
      </c>
      <c r="H1341">
        <f t="shared" si="102"/>
        <v>93334.366666666669</v>
      </c>
      <c r="I1341">
        <f t="shared" si="100"/>
        <v>0.2999</v>
      </c>
      <c r="J1341">
        <f t="shared" si="103"/>
        <v>0.26228733843183638</v>
      </c>
      <c r="K1341">
        <f t="shared" si="101"/>
        <v>0.36228733843183636</v>
      </c>
      <c r="L1341">
        <f t="shared" si="104"/>
        <v>1.2999000000000001</v>
      </c>
    </row>
    <row r="1342" spans="1:12" x14ac:dyDescent="0.15">
      <c r="A1342">
        <v>6163209</v>
      </c>
      <c r="B1342">
        <v>5.03</v>
      </c>
      <c r="C1342">
        <v>72</v>
      </c>
      <c r="D1342">
        <v>1105</v>
      </c>
      <c r="E1342">
        <v>1111</v>
      </c>
      <c r="F1342">
        <v>1113</v>
      </c>
      <c r="G1342">
        <v>1113</v>
      </c>
      <c r="H1342">
        <f t="shared" si="102"/>
        <v>93394.383333333331</v>
      </c>
      <c r="I1342">
        <f t="shared" si="100"/>
        <v>0.3009</v>
      </c>
      <c r="J1342">
        <f t="shared" si="103"/>
        <v>0.26305633262537625</v>
      </c>
      <c r="K1342">
        <f t="shared" si="101"/>
        <v>0.36305633262537629</v>
      </c>
      <c r="L1342">
        <f t="shared" si="104"/>
        <v>1.3008999999999999</v>
      </c>
    </row>
    <row r="1343" spans="1:12" x14ac:dyDescent="0.15">
      <c r="A1343">
        <v>6166809</v>
      </c>
      <c r="B1343">
        <v>5.01</v>
      </c>
      <c r="C1343">
        <v>72</v>
      </c>
      <c r="D1343">
        <v>1105</v>
      </c>
      <c r="E1343">
        <v>1111</v>
      </c>
      <c r="F1343">
        <v>1112</v>
      </c>
      <c r="G1343">
        <v>1113</v>
      </c>
      <c r="H1343">
        <f t="shared" si="102"/>
        <v>93454.383333333331</v>
      </c>
      <c r="I1343">
        <f t="shared" ref="I1343:I1406" si="105">(7-B1343+(7-2.952))*0.05/1</f>
        <v>0.30190000000000006</v>
      </c>
      <c r="J1343">
        <f t="shared" si="103"/>
        <v>0.26382473592121441</v>
      </c>
      <c r="K1343">
        <f t="shared" ref="K1343:K1406" si="106">J1343+0.1</f>
        <v>0.36382473592121445</v>
      </c>
      <c r="L1343">
        <f t="shared" si="104"/>
        <v>1.3019000000000001</v>
      </c>
    </row>
    <row r="1344" spans="1:12" x14ac:dyDescent="0.15">
      <c r="A1344">
        <v>6170409</v>
      </c>
      <c r="B1344">
        <v>5</v>
      </c>
      <c r="C1344">
        <v>72</v>
      </c>
      <c r="D1344">
        <v>1105</v>
      </c>
      <c r="E1344">
        <v>1111</v>
      </c>
      <c r="F1344">
        <v>1113</v>
      </c>
      <c r="G1344">
        <v>1112</v>
      </c>
      <c r="H1344">
        <f t="shared" si="102"/>
        <v>93514.383333333331</v>
      </c>
      <c r="I1344">
        <f t="shared" si="105"/>
        <v>0.3024</v>
      </c>
      <c r="J1344">
        <f t="shared" si="103"/>
        <v>0.26420871626613879</v>
      </c>
      <c r="K1344">
        <f t="shared" si="106"/>
        <v>0.36420871626613882</v>
      </c>
      <c r="L1344">
        <f t="shared" si="104"/>
        <v>1.3024</v>
      </c>
    </row>
    <row r="1345" spans="1:12" x14ac:dyDescent="0.15">
      <c r="A1345">
        <v>6174011</v>
      </c>
      <c r="B1345">
        <v>4.99</v>
      </c>
      <c r="C1345">
        <v>72</v>
      </c>
      <c r="D1345">
        <v>1105</v>
      </c>
      <c r="E1345">
        <v>1111</v>
      </c>
      <c r="F1345">
        <v>1112</v>
      </c>
      <c r="G1345">
        <v>1113</v>
      </c>
      <c r="H1345">
        <f t="shared" si="102"/>
        <v>93574.416666666672</v>
      </c>
      <c r="I1345">
        <f t="shared" si="105"/>
        <v>0.3029</v>
      </c>
      <c r="J1345">
        <f t="shared" si="103"/>
        <v>0.2645925492267488</v>
      </c>
      <c r="K1345">
        <f t="shared" si="106"/>
        <v>0.36459254922674877</v>
      </c>
      <c r="L1345">
        <f t="shared" si="104"/>
        <v>1.3028999999999999</v>
      </c>
    </row>
    <row r="1346" spans="1:12" x14ac:dyDescent="0.15">
      <c r="A1346">
        <v>6177609</v>
      </c>
      <c r="B1346">
        <v>4.9800000000000004</v>
      </c>
      <c r="C1346">
        <v>72</v>
      </c>
      <c r="D1346">
        <v>1105</v>
      </c>
      <c r="E1346">
        <v>1112</v>
      </c>
      <c r="F1346">
        <v>1113</v>
      </c>
      <c r="G1346">
        <v>1113</v>
      </c>
      <c r="H1346">
        <f t="shared" ref="H1346:H1409" si="107">(A1346-$A$6)/60</f>
        <v>93634.383333333331</v>
      </c>
      <c r="I1346">
        <f t="shared" si="105"/>
        <v>0.3034</v>
      </c>
      <c r="J1346">
        <f t="shared" ref="J1346:J1409" si="108">LN(1+I1346)</f>
        <v>0.26497623491614286</v>
      </c>
      <c r="K1346">
        <f t="shared" si="106"/>
        <v>0.36497623491614284</v>
      </c>
      <c r="L1346">
        <f t="shared" ref="L1346:L1409" si="109">1+I1346</f>
        <v>1.3033999999999999</v>
      </c>
    </row>
    <row r="1347" spans="1:12" x14ac:dyDescent="0.15">
      <c r="A1347">
        <v>6181214</v>
      </c>
      <c r="B1347">
        <v>4.96</v>
      </c>
      <c r="C1347">
        <v>72</v>
      </c>
      <c r="D1347">
        <v>1105</v>
      </c>
      <c r="E1347">
        <v>1111</v>
      </c>
      <c r="F1347">
        <v>1112</v>
      </c>
      <c r="G1347">
        <v>1112</v>
      </c>
      <c r="H1347">
        <f t="shared" si="107"/>
        <v>93694.46666666666</v>
      </c>
      <c r="I1347">
        <f t="shared" si="105"/>
        <v>0.3044</v>
      </c>
      <c r="J1347">
        <f t="shared" si="108"/>
        <v>0.26574316493302702</v>
      </c>
      <c r="K1347">
        <f t="shared" si="106"/>
        <v>0.36574316493302705</v>
      </c>
      <c r="L1347">
        <f t="shared" si="109"/>
        <v>1.3044</v>
      </c>
    </row>
    <row r="1348" spans="1:12" x14ac:dyDescent="0.15">
      <c r="A1348">
        <v>6184809</v>
      </c>
      <c r="B1348">
        <v>4.95</v>
      </c>
      <c r="C1348">
        <v>72</v>
      </c>
      <c r="D1348">
        <v>1105</v>
      </c>
      <c r="E1348">
        <v>1112</v>
      </c>
      <c r="F1348">
        <v>1113</v>
      </c>
      <c r="G1348">
        <v>1113</v>
      </c>
      <c r="H1348">
        <f t="shared" si="107"/>
        <v>93754.383333333331</v>
      </c>
      <c r="I1348">
        <f t="shared" si="105"/>
        <v>0.3049</v>
      </c>
      <c r="J1348">
        <f t="shared" si="108"/>
        <v>0.26612640948606409</v>
      </c>
      <c r="K1348">
        <f t="shared" si="106"/>
        <v>0.36612640948606412</v>
      </c>
      <c r="L1348">
        <f t="shared" si="109"/>
        <v>1.3048999999999999</v>
      </c>
    </row>
    <row r="1349" spans="1:12" x14ac:dyDescent="0.15">
      <c r="A1349">
        <v>6188412</v>
      </c>
      <c r="B1349">
        <v>4.92</v>
      </c>
      <c r="C1349">
        <v>72</v>
      </c>
      <c r="D1349">
        <v>1105</v>
      </c>
      <c r="E1349">
        <v>1111</v>
      </c>
      <c r="F1349">
        <v>1113</v>
      </c>
      <c r="G1349">
        <v>1113</v>
      </c>
      <c r="H1349">
        <f t="shared" si="107"/>
        <v>93814.433333333334</v>
      </c>
      <c r="I1349">
        <f t="shared" si="105"/>
        <v>0.30640000000000001</v>
      </c>
      <c r="J1349">
        <f t="shared" si="108"/>
        <v>0.26727526267411833</v>
      </c>
      <c r="K1349">
        <f t="shared" si="106"/>
        <v>0.36727526267411836</v>
      </c>
      <c r="L1349">
        <f t="shared" si="109"/>
        <v>1.3064</v>
      </c>
    </row>
    <row r="1350" spans="1:12" x14ac:dyDescent="0.15">
      <c r="A1350">
        <v>6192008</v>
      </c>
      <c r="B1350">
        <v>4.9000000000000004</v>
      </c>
      <c r="C1350">
        <v>72</v>
      </c>
      <c r="D1350">
        <v>1105</v>
      </c>
      <c r="E1350">
        <v>1111</v>
      </c>
      <c r="F1350">
        <v>1113</v>
      </c>
      <c r="G1350">
        <v>1113</v>
      </c>
      <c r="H1350">
        <f t="shared" si="107"/>
        <v>93874.366666666669</v>
      </c>
      <c r="I1350">
        <f t="shared" si="105"/>
        <v>0.30740000000000001</v>
      </c>
      <c r="J1350">
        <f t="shared" si="108"/>
        <v>0.26804043219649204</v>
      </c>
      <c r="K1350">
        <f t="shared" si="106"/>
        <v>0.36804043219649207</v>
      </c>
      <c r="L1350">
        <f t="shared" si="109"/>
        <v>1.3073999999999999</v>
      </c>
    </row>
    <row r="1351" spans="1:12" x14ac:dyDescent="0.15">
      <c r="A1351">
        <v>6195617</v>
      </c>
      <c r="B1351">
        <v>4.9000000000000004</v>
      </c>
      <c r="C1351">
        <v>72</v>
      </c>
      <c r="D1351">
        <v>1105</v>
      </c>
      <c r="E1351">
        <v>1111</v>
      </c>
      <c r="F1351">
        <v>1112</v>
      </c>
      <c r="G1351">
        <v>1113</v>
      </c>
      <c r="H1351">
        <f t="shared" si="107"/>
        <v>93934.516666666663</v>
      </c>
      <c r="I1351">
        <f t="shared" si="105"/>
        <v>0.30740000000000001</v>
      </c>
      <c r="J1351">
        <f t="shared" si="108"/>
        <v>0.26804043219649204</v>
      </c>
      <c r="K1351">
        <f t="shared" si="106"/>
        <v>0.36804043219649207</v>
      </c>
      <c r="L1351">
        <f t="shared" si="109"/>
        <v>1.3073999999999999</v>
      </c>
    </row>
    <row r="1352" spans="1:12" x14ac:dyDescent="0.15">
      <c r="A1352">
        <v>6199210</v>
      </c>
      <c r="B1352">
        <v>4.88</v>
      </c>
      <c r="C1352">
        <v>72</v>
      </c>
      <c r="D1352">
        <v>1105</v>
      </c>
      <c r="E1352">
        <v>1112</v>
      </c>
      <c r="F1352">
        <v>1113</v>
      </c>
      <c r="G1352">
        <v>1113</v>
      </c>
      <c r="H1352">
        <f t="shared" si="107"/>
        <v>93994.4</v>
      </c>
      <c r="I1352">
        <f t="shared" si="105"/>
        <v>0.30840000000000001</v>
      </c>
      <c r="J1352">
        <f t="shared" si="108"/>
        <v>0.26880501668209178</v>
      </c>
      <c r="K1352">
        <f t="shared" si="106"/>
        <v>0.36880501668209176</v>
      </c>
      <c r="L1352">
        <f t="shared" si="109"/>
        <v>1.3084</v>
      </c>
    </row>
    <row r="1353" spans="1:12" x14ac:dyDescent="0.15">
      <c r="A1353">
        <v>6202809</v>
      </c>
      <c r="B1353">
        <v>4.8600000000000003</v>
      </c>
      <c r="C1353">
        <v>72</v>
      </c>
      <c r="D1353">
        <v>1105</v>
      </c>
      <c r="E1353">
        <v>1112</v>
      </c>
      <c r="F1353">
        <v>1113</v>
      </c>
      <c r="G1353">
        <v>1113</v>
      </c>
      <c r="H1353">
        <f t="shared" si="107"/>
        <v>94054.383333333331</v>
      </c>
      <c r="I1353">
        <f t="shared" si="105"/>
        <v>0.30940000000000001</v>
      </c>
      <c r="J1353">
        <f t="shared" si="108"/>
        <v>0.26956901702485403</v>
      </c>
      <c r="K1353">
        <f t="shared" si="106"/>
        <v>0.36956901702485401</v>
      </c>
      <c r="L1353">
        <f t="shared" si="109"/>
        <v>1.3094000000000001</v>
      </c>
    </row>
    <row r="1354" spans="1:12" x14ac:dyDescent="0.15">
      <c r="A1354">
        <v>6206408</v>
      </c>
      <c r="B1354">
        <v>4.84</v>
      </c>
      <c r="C1354">
        <v>72</v>
      </c>
      <c r="D1354">
        <v>1105</v>
      </c>
      <c r="E1354">
        <v>1111</v>
      </c>
      <c r="F1354">
        <v>1113</v>
      </c>
      <c r="G1354">
        <v>1113</v>
      </c>
      <c r="H1354">
        <f t="shared" si="107"/>
        <v>94114.366666666669</v>
      </c>
      <c r="I1354">
        <f t="shared" si="105"/>
        <v>0.31040000000000001</v>
      </c>
      <c r="J1354">
        <f t="shared" si="108"/>
        <v>0.27033243411666791</v>
      </c>
      <c r="K1354">
        <f t="shared" si="106"/>
        <v>0.37033243411666794</v>
      </c>
      <c r="L1354">
        <f t="shared" si="109"/>
        <v>1.3104</v>
      </c>
    </row>
    <row r="1355" spans="1:12" x14ac:dyDescent="0.15">
      <c r="A1355">
        <v>6210014</v>
      </c>
      <c r="B1355">
        <v>4.83</v>
      </c>
      <c r="C1355">
        <v>72</v>
      </c>
      <c r="D1355">
        <v>1105</v>
      </c>
      <c r="E1355">
        <v>1111</v>
      </c>
      <c r="F1355">
        <v>1113</v>
      </c>
      <c r="G1355">
        <v>1113</v>
      </c>
      <c r="H1355">
        <f t="shared" si="107"/>
        <v>94174.46666666666</v>
      </c>
      <c r="I1355">
        <f t="shared" si="105"/>
        <v>0.31090000000000001</v>
      </c>
      <c r="J1355">
        <f t="shared" si="108"/>
        <v>0.27071392422162643</v>
      </c>
      <c r="K1355">
        <f t="shared" si="106"/>
        <v>0.37071392422162641</v>
      </c>
      <c r="L1355">
        <f t="shared" si="109"/>
        <v>1.3109</v>
      </c>
    </row>
    <row r="1356" spans="1:12" x14ac:dyDescent="0.15">
      <c r="A1356">
        <v>6213609</v>
      </c>
      <c r="B1356">
        <v>4.8099999999999996</v>
      </c>
      <c r="C1356">
        <v>72</v>
      </c>
      <c r="D1356">
        <v>1105</v>
      </c>
      <c r="E1356">
        <v>1111</v>
      </c>
      <c r="F1356">
        <v>1113</v>
      </c>
      <c r="G1356">
        <v>1113</v>
      </c>
      <c r="H1356">
        <f t="shared" si="107"/>
        <v>94234.383333333331</v>
      </c>
      <c r="I1356">
        <f t="shared" si="105"/>
        <v>0.31190000000000007</v>
      </c>
      <c r="J1356">
        <f t="shared" si="108"/>
        <v>0.2714764681048476</v>
      </c>
      <c r="K1356">
        <f t="shared" si="106"/>
        <v>0.37147646810484758</v>
      </c>
      <c r="L1356">
        <f t="shared" si="109"/>
        <v>1.3119000000000001</v>
      </c>
    </row>
    <row r="1357" spans="1:12" x14ac:dyDescent="0.15">
      <c r="A1357">
        <v>6217209</v>
      </c>
      <c r="B1357">
        <v>4.8</v>
      </c>
      <c r="C1357">
        <v>72</v>
      </c>
      <c r="D1357">
        <v>1105</v>
      </c>
      <c r="E1357">
        <v>1111</v>
      </c>
      <c r="F1357">
        <v>1113</v>
      </c>
      <c r="G1357">
        <v>1113</v>
      </c>
      <c r="H1357">
        <f t="shared" si="107"/>
        <v>94294.383333333331</v>
      </c>
      <c r="I1357">
        <f t="shared" si="105"/>
        <v>0.31240000000000001</v>
      </c>
      <c r="J1357">
        <f t="shared" si="108"/>
        <v>0.27185752210480951</v>
      </c>
      <c r="K1357">
        <f t="shared" si="106"/>
        <v>0.37185752210480949</v>
      </c>
      <c r="L1357">
        <f t="shared" si="109"/>
        <v>1.3124</v>
      </c>
    </row>
    <row r="1358" spans="1:12" x14ac:dyDescent="0.15">
      <c r="A1358">
        <v>6220809</v>
      </c>
      <c r="B1358">
        <v>4.78</v>
      </c>
      <c r="C1358">
        <v>72</v>
      </c>
      <c r="D1358">
        <v>1105</v>
      </c>
      <c r="E1358">
        <v>1112</v>
      </c>
      <c r="F1358">
        <v>1113</v>
      </c>
      <c r="G1358">
        <v>1113</v>
      </c>
      <c r="H1358">
        <f t="shared" si="107"/>
        <v>94354.383333333331</v>
      </c>
      <c r="I1358">
        <f t="shared" si="105"/>
        <v>0.31340000000000001</v>
      </c>
      <c r="J1358">
        <f t="shared" si="108"/>
        <v>0.27261919477473529</v>
      </c>
      <c r="K1358">
        <f t="shared" si="106"/>
        <v>0.37261919477473526</v>
      </c>
      <c r="L1358">
        <f t="shared" si="109"/>
        <v>1.3134000000000001</v>
      </c>
    </row>
    <row r="1359" spans="1:12" x14ac:dyDescent="0.15">
      <c r="A1359">
        <v>6224411</v>
      </c>
      <c r="B1359">
        <v>4.76</v>
      </c>
      <c r="C1359">
        <v>72</v>
      </c>
      <c r="D1359">
        <v>1105</v>
      </c>
      <c r="E1359">
        <v>1112</v>
      </c>
      <c r="F1359">
        <v>1113</v>
      </c>
      <c r="G1359">
        <v>1113</v>
      </c>
      <c r="H1359">
        <f t="shared" si="107"/>
        <v>94414.416666666672</v>
      </c>
      <c r="I1359">
        <f t="shared" si="105"/>
        <v>0.31440000000000001</v>
      </c>
      <c r="J1359">
        <f t="shared" si="108"/>
        <v>0.27338028774092127</v>
      </c>
      <c r="K1359">
        <f t="shared" si="106"/>
        <v>0.37338028774092125</v>
      </c>
      <c r="L1359">
        <f t="shared" si="109"/>
        <v>1.3144</v>
      </c>
    </row>
    <row r="1360" spans="1:12" x14ac:dyDescent="0.15">
      <c r="A1360">
        <v>6228009</v>
      </c>
      <c r="B1360">
        <v>4.76</v>
      </c>
      <c r="C1360">
        <v>72</v>
      </c>
      <c r="D1360">
        <v>1105</v>
      </c>
      <c r="E1360">
        <v>1112</v>
      </c>
      <c r="F1360">
        <v>1113</v>
      </c>
      <c r="G1360">
        <v>1113</v>
      </c>
      <c r="H1360">
        <f t="shared" si="107"/>
        <v>94474.383333333331</v>
      </c>
      <c r="I1360">
        <f t="shared" si="105"/>
        <v>0.31440000000000001</v>
      </c>
      <c r="J1360">
        <f t="shared" si="108"/>
        <v>0.27338028774092127</v>
      </c>
      <c r="K1360">
        <f t="shared" si="106"/>
        <v>0.37338028774092125</v>
      </c>
      <c r="L1360">
        <f t="shared" si="109"/>
        <v>1.3144</v>
      </c>
    </row>
    <row r="1361" spans="1:12" x14ac:dyDescent="0.15">
      <c r="A1361">
        <v>6231610</v>
      </c>
      <c r="B1361">
        <v>4.7300000000000004</v>
      </c>
      <c r="C1361">
        <v>72</v>
      </c>
      <c r="D1361">
        <v>1105</v>
      </c>
      <c r="E1361">
        <v>1112</v>
      </c>
      <c r="F1361">
        <v>1113</v>
      </c>
      <c r="G1361">
        <v>1113</v>
      </c>
      <c r="H1361">
        <f t="shared" si="107"/>
        <v>94534.399999999994</v>
      </c>
      <c r="I1361">
        <f t="shared" si="105"/>
        <v>0.31590000000000001</v>
      </c>
      <c r="J1361">
        <f t="shared" si="108"/>
        <v>0.27452084217395789</v>
      </c>
      <c r="K1361">
        <f t="shared" si="106"/>
        <v>0.37452084217395787</v>
      </c>
      <c r="L1361">
        <f t="shared" si="109"/>
        <v>1.3159000000000001</v>
      </c>
    </row>
    <row r="1362" spans="1:12" x14ac:dyDescent="0.15">
      <c r="A1362">
        <v>6235210</v>
      </c>
      <c r="B1362">
        <v>4.71</v>
      </c>
      <c r="C1362">
        <v>72</v>
      </c>
      <c r="D1362">
        <v>1105</v>
      </c>
      <c r="E1362">
        <v>1111</v>
      </c>
      <c r="F1362">
        <v>1112</v>
      </c>
      <c r="G1362">
        <v>1112</v>
      </c>
      <c r="H1362">
        <f t="shared" si="107"/>
        <v>94594.4</v>
      </c>
      <c r="I1362">
        <f t="shared" si="105"/>
        <v>0.31690000000000002</v>
      </c>
      <c r="J1362">
        <f t="shared" si="108"/>
        <v>0.27528048973403735</v>
      </c>
      <c r="K1362">
        <f t="shared" si="106"/>
        <v>0.37528048973403738</v>
      </c>
      <c r="L1362">
        <f t="shared" si="109"/>
        <v>1.3169</v>
      </c>
    </row>
    <row r="1363" spans="1:12" x14ac:dyDescent="0.15">
      <c r="A1363">
        <v>6238808</v>
      </c>
      <c r="B1363">
        <v>4.7</v>
      </c>
      <c r="C1363">
        <v>72</v>
      </c>
      <c r="D1363">
        <v>1105</v>
      </c>
      <c r="E1363">
        <v>1112</v>
      </c>
      <c r="F1363">
        <v>1113</v>
      </c>
      <c r="G1363">
        <v>1113</v>
      </c>
      <c r="H1363">
        <f t="shared" si="107"/>
        <v>94654.366666666669</v>
      </c>
      <c r="I1363">
        <f t="shared" si="105"/>
        <v>0.31740000000000002</v>
      </c>
      <c r="J1363">
        <f t="shared" si="108"/>
        <v>0.27566009722445561</v>
      </c>
      <c r="K1363">
        <f t="shared" si="106"/>
        <v>0.37566009722445559</v>
      </c>
      <c r="L1363">
        <f t="shared" si="109"/>
        <v>1.3174000000000001</v>
      </c>
    </row>
    <row r="1364" spans="1:12" x14ac:dyDescent="0.15">
      <c r="A1364">
        <v>6242409</v>
      </c>
      <c r="B1364">
        <v>4.68</v>
      </c>
      <c r="C1364">
        <v>72</v>
      </c>
      <c r="D1364">
        <v>1105</v>
      </c>
      <c r="E1364">
        <v>1112</v>
      </c>
      <c r="F1364">
        <v>1113</v>
      </c>
      <c r="G1364">
        <v>1113</v>
      </c>
      <c r="H1364">
        <f t="shared" si="107"/>
        <v>94714.383333333331</v>
      </c>
      <c r="I1364">
        <f t="shared" si="105"/>
        <v>0.31840000000000002</v>
      </c>
      <c r="J1364">
        <f t="shared" si="108"/>
        <v>0.2764188801730702</v>
      </c>
      <c r="K1364">
        <f t="shared" si="106"/>
        <v>0.37641888017307024</v>
      </c>
      <c r="L1364">
        <f t="shared" si="109"/>
        <v>1.3184</v>
      </c>
    </row>
    <row r="1365" spans="1:12" x14ac:dyDescent="0.15">
      <c r="A1365">
        <v>6246010</v>
      </c>
      <c r="B1365">
        <v>4.67</v>
      </c>
      <c r="C1365">
        <v>72</v>
      </c>
      <c r="D1365">
        <v>1105</v>
      </c>
      <c r="E1365">
        <v>1112</v>
      </c>
      <c r="F1365">
        <v>1113</v>
      </c>
      <c r="G1365">
        <v>1113</v>
      </c>
      <c r="H1365">
        <f t="shared" si="107"/>
        <v>94774.399999999994</v>
      </c>
      <c r="I1365">
        <f t="shared" si="105"/>
        <v>0.31890000000000002</v>
      </c>
      <c r="J1365">
        <f t="shared" si="108"/>
        <v>0.27679805584970202</v>
      </c>
      <c r="K1365">
        <f t="shared" si="106"/>
        <v>0.37679805584970205</v>
      </c>
      <c r="L1365">
        <f t="shared" si="109"/>
        <v>1.3189</v>
      </c>
    </row>
    <row r="1366" spans="1:12" x14ac:dyDescent="0.15">
      <c r="A1366">
        <v>6249613</v>
      </c>
      <c r="B1366">
        <v>4.6399999999999997</v>
      </c>
      <c r="C1366">
        <v>72</v>
      </c>
      <c r="D1366">
        <v>1105</v>
      </c>
      <c r="E1366">
        <v>1112</v>
      </c>
      <c r="F1366">
        <v>1113</v>
      </c>
      <c r="G1366">
        <v>1113</v>
      </c>
      <c r="H1366">
        <f t="shared" si="107"/>
        <v>94834.45</v>
      </c>
      <c r="I1366">
        <f t="shared" si="105"/>
        <v>0.32040000000000002</v>
      </c>
      <c r="J1366">
        <f t="shared" si="108"/>
        <v>0.27793472099690092</v>
      </c>
      <c r="K1366">
        <f t="shared" si="106"/>
        <v>0.37793472099690095</v>
      </c>
      <c r="L1366">
        <f t="shared" si="109"/>
        <v>1.3204</v>
      </c>
    </row>
    <row r="1367" spans="1:12" x14ac:dyDescent="0.15">
      <c r="A1367">
        <v>6253210</v>
      </c>
      <c r="B1367">
        <v>4.63</v>
      </c>
      <c r="C1367">
        <v>72</v>
      </c>
      <c r="D1367">
        <v>1105</v>
      </c>
      <c r="E1367">
        <v>1112</v>
      </c>
      <c r="F1367">
        <v>1113</v>
      </c>
      <c r="G1367">
        <v>1113</v>
      </c>
      <c r="H1367">
        <f t="shared" si="107"/>
        <v>94894.399999999994</v>
      </c>
      <c r="I1367">
        <f t="shared" si="105"/>
        <v>0.32090000000000002</v>
      </c>
      <c r="J1367">
        <f t="shared" si="108"/>
        <v>0.27831332244768076</v>
      </c>
      <c r="K1367">
        <f t="shared" si="106"/>
        <v>0.37831332244768079</v>
      </c>
      <c r="L1367">
        <f t="shared" si="109"/>
        <v>1.3209</v>
      </c>
    </row>
    <row r="1368" spans="1:12" x14ac:dyDescent="0.15">
      <c r="A1368">
        <v>6256812</v>
      </c>
      <c r="B1368">
        <v>4.6100000000000003</v>
      </c>
      <c r="C1368">
        <v>72</v>
      </c>
      <c r="D1368">
        <v>1105</v>
      </c>
      <c r="E1368">
        <v>1111</v>
      </c>
      <c r="F1368">
        <v>1112</v>
      </c>
      <c r="G1368">
        <v>1113</v>
      </c>
      <c r="H1368">
        <f t="shared" si="107"/>
        <v>94954.433333333334</v>
      </c>
      <c r="I1368">
        <f t="shared" si="105"/>
        <v>0.32190000000000002</v>
      </c>
      <c r="J1368">
        <f t="shared" si="108"/>
        <v>0.27907009560321699</v>
      </c>
      <c r="K1368">
        <f t="shared" si="106"/>
        <v>0.37907009560321703</v>
      </c>
      <c r="L1368">
        <f t="shared" si="109"/>
        <v>1.3219000000000001</v>
      </c>
    </row>
    <row r="1369" spans="1:12" x14ac:dyDescent="0.15">
      <c r="A1369">
        <v>6260411</v>
      </c>
      <c r="B1369">
        <v>4.5999999999999996</v>
      </c>
      <c r="C1369">
        <v>72</v>
      </c>
      <c r="D1369">
        <v>1105</v>
      </c>
      <c r="E1369">
        <v>1112</v>
      </c>
      <c r="F1369">
        <v>1113</v>
      </c>
      <c r="G1369">
        <v>1113</v>
      </c>
      <c r="H1369">
        <f t="shared" si="107"/>
        <v>95014.416666666672</v>
      </c>
      <c r="I1369">
        <f t="shared" si="105"/>
        <v>0.32240000000000002</v>
      </c>
      <c r="J1369">
        <f t="shared" si="108"/>
        <v>0.27944826752467739</v>
      </c>
      <c r="K1369">
        <f t="shared" si="106"/>
        <v>0.37944826752467742</v>
      </c>
      <c r="L1369">
        <f t="shared" si="109"/>
        <v>1.3224</v>
      </c>
    </row>
    <row r="1370" spans="1:12" x14ac:dyDescent="0.15">
      <c r="A1370">
        <v>6264011</v>
      </c>
      <c r="B1370">
        <v>4.58</v>
      </c>
      <c r="C1370">
        <v>72</v>
      </c>
      <c r="D1370">
        <v>1105</v>
      </c>
      <c r="E1370">
        <v>1112</v>
      </c>
      <c r="F1370">
        <v>1113</v>
      </c>
      <c r="G1370">
        <v>1113</v>
      </c>
      <c r="H1370">
        <f t="shared" si="107"/>
        <v>95074.416666666672</v>
      </c>
      <c r="I1370">
        <f t="shared" si="105"/>
        <v>0.32340000000000002</v>
      </c>
      <c r="J1370">
        <f t="shared" si="108"/>
        <v>0.28020418259582197</v>
      </c>
      <c r="K1370">
        <f t="shared" si="106"/>
        <v>0.380204182595822</v>
      </c>
      <c r="L1370">
        <f t="shared" si="109"/>
        <v>1.3233999999999999</v>
      </c>
    </row>
    <row r="1371" spans="1:12" x14ac:dyDescent="0.15">
      <c r="A1371">
        <v>6267611</v>
      </c>
      <c r="B1371">
        <v>4.5599999999999996</v>
      </c>
      <c r="C1371">
        <v>72</v>
      </c>
      <c r="D1371">
        <v>1105</v>
      </c>
      <c r="E1371">
        <v>1112</v>
      </c>
      <c r="F1371">
        <v>1113</v>
      </c>
      <c r="G1371">
        <v>1113</v>
      </c>
      <c r="H1371">
        <f t="shared" si="107"/>
        <v>95134.416666666672</v>
      </c>
      <c r="I1371">
        <f t="shared" si="105"/>
        <v>0.32440000000000002</v>
      </c>
      <c r="J1371">
        <f t="shared" si="108"/>
        <v>0.2809595266909542</v>
      </c>
      <c r="K1371">
        <f t="shared" si="106"/>
        <v>0.38095952669095423</v>
      </c>
      <c r="L1371">
        <f t="shared" si="109"/>
        <v>1.3244</v>
      </c>
    </row>
    <row r="1372" spans="1:12" x14ac:dyDescent="0.15">
      <c r="A1372">
        <v>6271210</v>
      </c>
      <c r="B1372">
        <v>4.54</v>
      </c>
      <c r="C1372">
        <v>72</v>
      </c>
      <c r="D1372">
        <v>1105</v>
      </c>
      <c r="E1372">
        <v>1111</v>
      </c>
      <c r="F1372">
        <v>1113</v>
      </c>
      <c r="G1372">
        <v>1113</v>
      </c>
      <c r="H1372">
        <f t="shared" si="107"/>
        <v>95194.4</v>
      </c>
      <c r="I1372">
        <f t="shared" si="105"/>
        <v>0.32540000000000002</v>
      </c>
      <c r="J1372">
        <f t="shared" si="108"/>
        <v>0.28171430067198955</v>
      </c>
      <c r="K1372">
        <f t="shared" si="106"/>
        <v>0.38171430067198953</v>
      </c>
      <c r="L1372">
        <f t="shared" si="109"/>
        <v>1.3254000000000001</v>
      </c>
    </row>
    <row r="1373" spans="1:12" x14ac:dyDescent="0.15">
      <c r="A1373">
        <v>6274809</v>
      </c>
      <c r="B1373">
        <v>4.5199999999999996</v>
      </c>
      <c r="C1373">
        <v>72</v>
      </c>
      <c r="D1373">
        <v>1105</v>
      </c>
      <c r="E1373">
        <v>1112</v>
      </c>
      <c r="F1373">
        <v>1113</v>
      </c>
      <c r="G1373">
        <v>1113</v>
      </c>
      <c r="H1373">
        <f t="shared" si="107"/>
        <v>95254.383333333331</v>
      </c>
      <c r="I1373">
        <f t="shared" si="105"/>
        <v>0.32640000000000002</v>
      </c>
      <c r="J1373">
        <f t="shared" si="108"/>
        <v>0.28246850539889351</v>
      </c>
      <c r="K1373">
        <f t="shared" si="106"/>
        <v>0.38246850539889354</v>
      </c>
      <c r="L1373">
        <f t="shared" si="109"/>
        <v>1.3264</v>
      </c>
    </row>
    <row r="1374" spans="1:12" x14ac:dyDescent="0.15">
      <c r="A1374">
        <v>6278414</v>
      </c>
      <c r="B1374">
        <v>4.5</v>
      </c>
      <c r="C1374">
        <v>72</v>
      </c>
      <c r="D1374">
        <v>1105</v>
      </c>
      <c r="E1374">
        <v>1112</v>
      </c>
      <c r="F1374">
        <v>1113</v>
      </c>
      <c r="G1374">
        <v>1113</v>
      </c>
      <c r="H1374">
        <f t="shared" si="107"/>
        <v>95314.46666666666</v>
      </c>
      <c r="I1374">
        <f t="shared" si="105"/>
        <v>0.32740000000000002</v>
      </c>
      <c r="J1374">
        <f t="shared" si="108"/>
        <v>0.28322214172968746</v>
      </c>
      <c r="K1374">
        <f t="shared" si="106"/>
        <v>0.38322214172968749</v>
      </c>
      <c r="L1374">
        <f t="shared" si="109"/>
        <v>1.3273999999999999</v>
      </c>
    </row>
    <row r="1375" spans="1:12" x14ac:dyDescent="0.15">
      <c r="A1375">
        <v>6282008</v>
      </c>
      <c r="B1375">
        <v>4.49</v>
      </c>
      <c r="C1375">
        <v>72</v>
      </c>
      <c r="D1375">
        <v>1105</v>
      </c>
      <c r="E1375">
        <v>1112</v>
      </c>
      <c r="F1375">
        <v>1113</v>
      </c>
      <c r="G1375">
        <v>1113</v>
      </c>
      <c r="H1375">
        <f t="shared" si="107"/>
        <v>95374.366666666669</v>
      </c>
      <c r="I1375">
        <f t="shared" si="105"/>
        <v>0.32790000000000002</v>
      </c>
      <c r="J1375">
        <f t="shared" si="108"/>
        <v>0.28359874701414484</v>
      </c>
      <c r="K1375">
        <f t="shared" si="106"/>
        <v>0.38359874701414487</v>
      </c>
      <c r="L1375">
        <f t="shared" si="109"/>
        <v>1.3279000000000001</v>
      </c>
    </row>
    <row r="1376" spans="1:12" x14ac:dyDescent="0.15">
      <c r="A1376">
        <v>6285609</v>
      </c>
      <c r="B1376">
        <v>4.47</v>
      </c>
      <c r="C1376">
        <v>72</v>
      </c>
      <c r="D1376">
        <v>1105</v>
      </c>
      <c r="E1376">
        <v>1112</v>
      </c>
      <c r="F1376">
        <v>1113</v>
      </c>
      <c r="G1376">
        <v>1113</v>
      </c>
      <c r="H1376">
        <f t="shared" si="107"/>
        <v>95434.383333333331</v>
      </c>
      <c r="I1376">
        <f t="shared" si="105"/>
        <v>0.32890000000000003</v>
      </c>
      <c r="J1376">
        <f t="shared" si="108"/>
        <v>0.28435153235532495</v>
      </c>
      <c r="K1376">
        <f t="shared" si="106"/>
        <v>0.38435153235532493</v>
      </c>
      <c r="L1376">
        <f t="shared" si="109"/>
        <v>1.3289</v>
      </c>
    </row>
    <row r="1377" spans="1:12" x14ac:dyDescent="0.15">
      <c r="A1377">
        <v>6289211</v>
      </c>
      <c r="B1377">
        <v>4.45</v>
      </c>
      <c r="C1377">
        <v>72</v>
      </c>
      <c r="D1377">
        <v>1105</v>
      </c>
      <c r="E1377">
        <v>1111</v>
      </c>
      <c r="F1377">
        <v>1113</v>
      </c>
      <c r="G1377">
        <v>1113</v>
      </c>
      <c r="H1377">
        <f t="shared" si="107"/>
        <v>95494.416666666672</v>
      </c>
      <c r="I1377">
        <f t="shared" si="105"/>
        <v>0.32990000000000003</v>
      </c>
      <c r="J1377">
        <f t="shared" si="108"/>
        <v>0.28510375143698052</v>
      </c>
      <c r="K1377">
        <f t="shared" si="106"/>
        <v>0.3851037514369805</v>
      </c>
      <c r="L1377">
        <f t="shared" si="109"/>
        <v>1.3299000000000001</v>
      </c>
    </row>
    <row r="1378" spans="1:12" x14ac:dyDescent="0.15">
      <c r="A1378">
        <v>6292809</v>
      </c>
      <c r="B1378">
        <v>4.43</v>
      </c>
      <c r="C1378">
        <v>72</v>
      </c>
      <c r="D1378">
        <v>1105</v>
      </c>
      <c r="E1378">
        <v>1112</v>
      </c>
      <c r="F1378">
        <v>1113</v>
      </c>
      <c r="G1378">
        <v>1113</v>
      </c>
      <c r="H1378">
        <f t="shared" si="107"/>
        <v>95554.383333333331</v>
      </c>
      <c r="I1378">
        <f t="shared" si="105"/>
        <v>0.33090000000000003</v>
      </c>
      <c r="J1378">
        <f t="shared" si="108"/>
        <v>0.28585540511037338</v>
      </c>
      <c r="K1378">
        <f t="shared" si="106"/>
        <v>0.38585540511037342</v>
      </c>
      <c r="L1378">
        <f t="shared" si="109"/>
        <v>1.3309</v>
      </c>
    </row>
    <row r="1379" spans="1:12" x14ac:dyDescent="0.15">
      <c r="A1379">
        <v>6296411</v>
      </c>
      <c r="B1379">
        <v>4.42</v>
      </c>
      <c r="C1379">
        <v>72</v>
      </c>
      <c r="D1379">
        <v>1105</v>
      </c>
      <c r="E1379">
        <v>1112</v>
      </c>
      <c r="F1379">
        <v>1113</v>
      </c>
      <c r="G1379">
        <v>1113</v>
      </c>
      <c r="H1379">
        <f t="shared" si="107"/>
        <v>95614.416666666672</v>
      </c>
      <c r="I1379">
        <f t="shared" si="105"/>
        <v>0.33140000000000003</v>
      </c>
      <c r="J1379">
        <f t="shared" si="108"/>
        <v>0.28623102018446611</v>
      </c>
      <c r="K1379">
        <f t="shared" si="106"/>
        <v>0.38623102018446609</v>
      </c>
      <c r="L1379">
        <f t="shared" si="109"/>
        <v>1.3313999999999999</v>
      </c>
    </row>
    <row r="1380" spans="1:12" x14ac:dyDescent="0.15">
      <c r="A1380">
        <v>6300019</v>
      </c>
      <c r="B1380">
        <v>4.4000000000000004</v>
      </c>
      <c r="C1380">
        <v>72</v>
      </c>
      <c r="D1380">
        <v>1105</v>
      </c>
      <c r="E1380">
        <v>1112</v>
      </c>
      <c r="F1380">
        <v>1113</v>
      </c>
      <c r="G1380">
        <v>1113</v>
      </c>
      <c r="H1380">
        <f t="shared" si="107"/>
        <v>95674.55</v>
      </c>
      <c r="I1380">
        <f t="shared" si="105"/>
        <v>0.33240000000000003</v>
      </c>
      <c r="J1380">
        <f t="shared" si="108"/>
        <v>0.28698182733738753</v>
      </c>
      <c r="K1380">
        <f t="shared" si="106"/>
        <v>0.38698182733738751</v>
      </c>
      <c r="L1380">
        <f t="shared" si="109"/>
        <v>1.3324</v>
      </c>
    </row>
    <row r="1381" spans="1:12" x14ac:dyDescent="0.15">
      <c r="A1381">
        <v>6303609</v>
      </c>
      <c r="B1381">
        <v>4.38</v>
      </c>
      <c r="C1381">
        <v>72</v>
      </c>
      <c r="D1381">
        <v>1105</v>
      </c>
      <c r="E1381">
        <v>1112</v>
      </c>
      <c r="F1381">
        <v>1113</v>
      </c>
      <c r="G1381">
        <v>1113</v>
      </c>
      <c r="H1381">
        <f t="shared" si="107"/>
        <v>95734.383333333331</v>
      </c>
      <c r="I1381">
        <f t="shared" si="105"/>
        <v>0.33340000000000003</v>
      </c>
      <c r="J1381">
        <f t="shared" si="108"/>
        <v>0.2877320712018227</v>
      </c>
      <c r="K1381">
        <f t="shared" si="106"/>
        <v>0.38773207120182274</v>
      </c>
      <c r="L1381">
        <f t="shared" si="109"/>
        <v>1.3334000000000001</v>
      </c>
    </row>
    <row r="1382" spans="1:12" x14ac:dyDescent="0.15">
      <c r="A1382">
        <v>6307211</v>
      </c>
      <c r="B1382">
        <v>4.37</v>
      </c>
      <c r="C1382">
        <v>72</v>
      </c>
      <c r="D1382">
        <v>1105</v>
      </c>
      <c r="E1382">
        <v>1112</v>
      </c>
      <c r="F1382">
        <v>1113</v>
      </c>
      <c r="G1382">
        <v>1113</v>
      </c>
      <c r="H1382">
        <f t="shared" si="107"/>
        <v>95794.416666666672</v>
      </c>
      <c r="I1382">
        <f t="shared" si="105"/>
        <v>0.33390000000000003</v>
      </c>
      <c r="J1382">
        <f t="shared" si="108"/>
        <v>0.28810698216486136</v>
      </c>
      <c r="K1382">
        <f t="shared" si="106"/>
        <v>0.38810698216486139</v>
      </c>
      <c r="L1382">
        <f t="shared" si="109"/>
        <v>1.3339000000000001</v>
      </c>
    </row>
    <row r="1383" spans="1:12" x14ac:dyDescent="0.15">
      <c r="A1383">
        <v>6310809</v>
      </c>
      <c r="B1383">
        <v>4.34</v>
      </c>
      <c r="C1383">
        <v>72</v>
      </c>
      <c r="D1383">
        <v>1105</v>
      </c>
      <c r="E1383">
        <v>1112</v>
      </c>
      <c r="F1383">
        <v>1113</v>
      </c>
      <c r="G1383">
        <v>1113</v>
      </c>
      <c r="H1383">
        <f t="shared" si="107"/>
        <v>95854.383333333331</v>
      </c>
      <c r="I1383">
        <f t="shared" si="105"/>
        <v>0.33540000000000003</v>
      </c>
      <c r="J1383">
        <f t="shared" si="108"/>
        <v>0.28923087244163131</v>
      </c>
      <c r="K1383">
        <f t="shared" si="106"/>
        <v>0.38923087244163135</v>
      </c>
      <c r="L1383">
        <f t="shared" si="109"/>
        <v>1.3353999999999999</v>
      </c>
    </row>
    <row r="1384" spans="1:12" x14ac:dyDescent="0.15">
      <c r="A1384">
        <v>6314409</v>
      </c>
      <c r="B1384">
        <v>4.33</v>
      </c>
      <c r="C1384">
        <v>72</v>
      </c>
      <c r="D1384">
        <v>1105</v>
      </c>
      <c r="E1384">
        <v>1112</v>
      </c>
      <c r="F1384">
        <v>1113</v>
      </c>
      <c r="G1384">
        <v>1113</v>
      </c>
      <c r="H1384">
        <f t="shared" si="107"/>
        <v>95914.383333333331</v>
      </c>
      <c r="I1384">
        <f t="shared" si="105"/>
        <v>0.33590000000000003</v>
      </c>
      <c r="J1384">
        <f t="shared" si="108"/>
        <v>0.28960522201362937</v>
      </c>
      <c r="K1384">
        <f t="shared" si="106"/>
        <v>0.38960522201362935</v>
      </c>
      <c r="L1384">
        <f t="shared" si="109"/>
        <v>1.3359000000000001</v>
      </c>
    </row>
    <row r="1385" spans="1:12" x14ac:dyDescent="0.15">
      <c r="A1385">
        <v>6318010</v>
      </c>
      <c r="B1385">
        <v>4.3</v>
      </c>
      <c r="C1385">
        <v>72</v>
      </c>
      <c r="D1385">
        <v>1105</v>
      </c>
      <c r="E1385">
        <v>1112</v>
      </c>
      <c r="F1385">
        <v>1113</v>
      </c>
      <c r="G1385">
        <v>1113</v>
      </c>
      <c r="H1385">
        <f t="shared" si="107"/>
        <v>95974.399999999994</v>
      </c>
      <c r="I1385">
        <f t="shared" si="105"/>
        <v>0.33740000000000003</v>
      </c>
      <c r="J1385">
        <f t="shared" si="108"/>
        <v>0.2907274306377412</v>
      </c>
      <c r="K1385">
        <f t="shared" si="106"/>
        <v>0.39072743063774118</v>
      </c>
      <c r="L1385">
        <f t="shared" si="109"/>
        <v>1.3374000000000001</v>
      </c>
    </row>
    <row r="1386" spans="1:12" x14ac:dyDescent="0.15">
      <c r="A1386">
        <v>6321608</v>
      </c>
      <c r="B1386">
        <v>4.29</v>
      </c>
      <c r="C1386">
        <v>72</v>
      </c>
      <c r="D1386">
        <v>1105</v>
      </c>
      <c r="E1386">
        <v>1112</v>
      </c>
      <c r="F1386">
        <v>1113</v>
      </c>
      <c r="G1386">
        <v>1113</v>
      </c>
      <c r="H1386">
        <f t="shared" si="107"/>
        <v>96034.366666666669</v>
      </c>
      <c r="I1386">
        <f t="shared" si="105"/>
        <v>0.33790000000000003</v>
      </c>
      <c r="J1386">
        <f t="shared" si="108"/>
        <v>0.29110122049743664</v>
      </c>
      <c r="K1386">
        <f t="shared" si="106"/>
        <v>0.39110122049743667</v>
      </c>
      <c r="L1386">
        <f t="shared" si="109"/>
        <v>1.3379000000000001</v>
      </c>
    </row>
    <row r="1387" spans="1:12" x14ac:dyDescent="0.15">
      <c r="A1387">
        <v>6325208</v>
      </c>
      <c r="B1387">
        <v>4.26</v>
      </c>
      <c r="C1387">
        <v>72</v>
      </c>
      <c r="D1387">
        <v>1105</v>
      </c>
      <c r="E1387">
        <v>1112</v>
      </c>
      <c r="F1387">
        <v>1113</v>
      </c>
      <c r="G1387">
        <v>1113</v>
      </c>
      <c r="H1387">
        <f t="shared" si="107"/>
        <v>96094.366666666669</v>
      </c>
      <c r="I1387">
        <f t="shared" si="105"/>
        <v>0.33940000000000003</v>
      </c>
      <c r="J1387">
        <f t="shared" si="108"/>
        <v>0.29222175249381271</v>
      </c>
      <c r="K1387">
        <f t="shared" si="106"/>
        <v>0.39222175249381275</v>
      </c>
      <c r="L1387">
        <f t="shared" si="109"/>
        <v>1.3393999999999999</v>
      </c>
    </row>
    <row r="1388" spans="1:12" x14ac:dyDescent="0.15">
      <c r="A1388">
        <v>6328811</v>
      </c>
      <c r="B1388">
        <v>4.24</v>
      </c>
      <c r="C1388">
        <v>72</v>
      </c>
      <c r="D1388">
        <v>1105</v>
      </c>
      <c r="E1388">
        <v>1112</v>
      </c>
      <c r="F1388">
        <v>1113</v>
      </c>
      <c r="G1388">
        <v>1113</v>
      </c>
      <c r="H1388">
        <f t="shared" si="107"/>
        <v>96154.416666666672</v>
      </c>
      <c r="I1388">
        <f t="shared" si="105"/>
        <v>0.34040000000000004</v>
      </c>
      <c r="J1388">
        <f t="shared" si="108"/>
        <v>0.29296807688101834</v>
      </c>
      <c r="K1388">
        <f t="shared" si="106"/>
        <v>0.39296807688101831</v>
      </c>
      <c r="L1388">
        <f t="shared" si="109"/>
        <v>1.3404</v>
      </c>
    </row>
    <row r="1389" spans="1:12" x14ac:dyDescent="0.15">
      <c r="A1389">
        <v>6332411</v>
      </c>
      <c r="B1389">
        <v>4.22</v>
      </c>
      <c r="C1389">
        <v>72</v>
      </c>
      <c r="D1389">
        <v>1105</v>
      </c>
      <c r="E1389">
        <v>1112</v>
      </c>
      <c r="F1389">
        <v>1113</v>
      </c>
      <c r="G1389">
        <v>1113</v>
      </c>
      <c r="H1389">
        <f t="shared" si="107"/>
        <v>96214.416666666672</v>
      </c>
      <c r="I1389">
        <f t="shared" si="105"/>
        <v>0.34140000000000004</v>
      </c>
      <c r="J1389">
        <f t="shared" si="108"/>
        <v>0.29371384468349993</v>
      </c>
      <c r="K1389">
        <f t="shared" si="106"/>
        <v>0.3937138446834999</v>
      </c>
      <c r="L1389">
        <f t="shared" si="109"/>
        <v>1.3414000000000001</v>
      </c>
    </row>
    <row r="1390" spans="1:12" x14ac:dyDescent="0.15">
      <c r="A1390">
        <v>6336010</v>
      </c>
      <c r="B1390">
        <v>4.2</v>
      </c>
      <c r="C1390">
        <v>72</v>
      </c>
      <c r="D1390">
        <v>1105</v>
      </c>
      <c r="E1390">
        <v>1112</v>
      </c>
      <c r="F1390">
        <v>1113</v>
      </c>
      <c r="G1390">
        <v>1113</v>
      </c>
      <c r="H1390">
        <f t="shared" si="107"/>
        <v>96274.4</v>
      </c>
      <c r="I1390">
        <f t="shared" si="105"/>
        <v>0.34240000000000004</v>
      </c>
      <c r="J1390">
        <f t="shared" si="108"/>
        <v>0.29445905673080469</v>
      </c>
      <c r="K1390">
        <f t="shared" si="106"/>
        <v>0.39445905673080472</v>
      </c>
      <c r="L1390">
        <f t="shared" si="109"/>
        <v>1.3424</v>
      </c>
    </row>
    <row r="1391" spans="1:12" x14ac:dyDescent="0.15">
      <c r="A1391">
        <v>6339612</v>
      </c>
      <c r="B1391">
        <v>4.18</v>
      </c>
      <c r="C1391">
        <v>72</v>
      </c>
      <c r="D1391">
        <v>1105</v>
      </c>
      <c r="E1391">
        <v>1111</v>
      </c>
      <c r="F1391">
        <v>1113</v>
      </c>
      <c r="G1391">
        <v>1113</v>
      </c>
      <c r="H1391">
        <f t="shared" si="107"/>
        <v>96334.433333333334</v>
      </c>
      <c r="I1391">
        <f t="shared" si="105"/>
        <v>0.34340000000000004</v>
      </c>
      <c r="J1391">
        <f t="shared" si="108"/>
        <v>0.29520371385062705</v>
      </c>
      <c r="K1391">
        <f t="shared" si="106"/>
        <v>0.39520371385062703</v>
      </c>
      <c r="L1391">
        <f t="shared" si="109"/>
        <v>1.3433999999999999</v>
      </c>
    </row>
    <row r="1392" spans="1:12" x14ac:dyDescent="0.15">
      <c r="A1392">
        <v>6343211</v>
      </c>
      <c r="B1392">
        <v>4.17</v>
      </c>
      <c r="C1392">
        <v>72</v>
      </c>
      <c r="D1392">
        <v>1105</v>
      </c>
      <c r="E1392">
        <v>1112</v>
      </c>
      <c r="F1392">
        <v>1113</v>
      </c>
      <c r="G1392">
        <v>1113</v>
      </c>
      <c r="H1392">
        <f t="shared" si="107"/>
        <v>96394.416666666672</v>
      </c>
      <c r="I1392">
        <f t="shared" si="105"/>
        <v>0.34390000000000004</v>
      </c>
      <c r="J1392">
        <f t="shared" si="108"/>
        <v>0.29557583457088149</v>
      </c>
      <c r="K1392">
        <f t="shared" si="106"/>
        <v>0.39557583457088152</v>
      </c>
      <c r="L1392">
        <f t="shared" si="109"/>
        <v>1.3439000000000001</v>
      </c>
    </row>
    <row r="1393" spans="1:12" x14ac:dyDescent="0.15">
      <c r="A1393">
        <v>6346810</v>
      </c>
      <c r="B1393">
        <v>4.1500000000000004</v>
      </c>
      <c r="C1393">
        <v>72</v>
      </c>
      <c r="D1393">
        <v>1105</v>
      </c>
      <c r="E1393">
        <v>1112</v>
      </c>
      <c r="F1393">
        <v>1113</v>
      </c>
      <c r="G1393">
        <v>1113</v>
      </c>
      <c r="H1393">
        <f t="shared" si="107"/>
        <v>96454.399999999994</v>
      </c>
      <c r="I1393">
        <f t="shared" si="105"/>
        <v>0.34489999999999998</v>
      </c>
      <c r="J1393">
        <f t="shared" si="108"/>
        <v>0.29631966084736644</v>
      </c>
      <c r="K1393">
        <f t="shared" si="106"/>
        <v>0.39631966084736647</v>
      </c>
      <c r="L1393">
        <f t="shared" si="109"/>
        <v>1.3449</v>
      </c>
    </row>
    <row r="1394" spans="1:12" x14ac:dyDescent="0.15">
      <c r="A1394">
        <v>6350411</v>
      </c>
      <c r="B1394">
        <v>4.12</v>
      </c>
      <c r="C1394">
        <v>72</v>
      </c>
      <c r="D1394">
        <v>1105</v>
      </c>
      <c r="E1394">
        <v>1112</v>
      </c>
      <c r="F1394">
        <v>1113</v>
      </c>
      <c r="G1394">
        <v>1113</v>
      </c>
      <c r="H1394">
        <f t="shared" si="107"/>
        <v>96514.416666666672</v>
      </c>
      <c r="I1394">
        <f t="shared" si="105"/>
        <v>0.34640000000000004</v>
      </c>
      <c r="J1394">
        <f t="shared" si="108"/>
        <v>0.29743436389445921</v>
      </c>
      <c r="K1394">
        <f t="shared" si="106"/>
        <v>0.39743436389445919</v>
      </c>
      <c r="L1394">
        <f t="shared" si="109"/>
        <v>1.3464</v>
      </c>
    </row>
    <row r="1395" spans="1:12" x14ac:dyDescent="0.15">
      <c r="A1395">
        <v>6354009</v>
      </c>
      <c r="B1395">
        <v>4.0999999999999996</v>
      </c>
      <c r="C1395">
        <v>72</v>
      </c>
      <c r="D1395">
        <v>1105</v>
      </c>
      <c r="E1395">
        <v>1112</v>
      </c>
      <c r="F1395">
        <v>1113</v>
      </c>
      <c r="G1395">
        <v>1113</v>
      </c>
      <c r="H1395">
        <f t="shared" si="107"/>
        <v>96574.383333333331</v>
      </c>
      <c r="I1395">
        <f t="shared" si="105"/>
        <v>0.34740000000000004</v>
      </c>
      <c r="J1395">
        <f t="shared" si="108"/>
        <v>0.29817680954442238</v>
      </c>
      <c r="K1395">
        <f t="shared" si="106"/>
        <v>0.39817680954442236</v>
      </c>
      <c r="L1395">
        <f t="shared" si="109"/>
        <v>1.3473999999999999</v>
      </c>
    </row>
    <row r="1396" spans="1:12" x14ac:dyDescent="0.15">
      <c r="A1396">
        <v>6357609</v>
      </c>
      <c r="B1396">
        <v>4.08</v>
      </c>
      <c r="C1396">
        <v>72</v>
      </c>
      <c r="D1396">
        <v>1105</v>
      </c>
      <c r="E1396">
        <v>1112</v>
      </c>
      <c r="F1396">
        <v>1113</v>
      </c>
      <c r="G1396">
        <v>1113</v>
      </c>
      <c r="H1396">
        <f t="shared" si="107"/>
        <v>96634.383333333331</v>
      </c>
      <c r="I1396">
        <f t="shared" si="105"/>
        <v>0.34840000000000004</v>
      </c>
      <c r="J1396">
        <f t="shared" si="108"/>
        <v>0.29891870437776863</v>
      </c>
      <c r="K1396">
        <f t="shared" si="106"/>
        <v>0.39891870437776866</v>
      </c>
      <c r="L1396">
        <f t="shared" si="109"/>
        <v>1.3484</v>
      </c>
    </row>
    <row r="1397" spans="1:12" x14ac:dyDescent="0.15">
      <c r="A1397">
        <v>6361209</v>
      </c>
      <c r="B1397">
        <v>4.05</v>
      </c>
      <c r="C1397">
        <v>72</v>
      </c>
      <c r="D1397">
        <v>1105</v>
      </c>
      <c r="E1397">
        <v>1112</v>
      </c>
      <c r="F1397">
        <v>1113</v>
      </c>
      <c r="G1397">
        <v>1113</v>
      </c>
      <c r="H1397">
        <f t="shared" si="107"/>
        <v>96694.383333333331</v>
      </c>
      <c r="I1397">
        <f t="shared" si="105"/>
        <v>0.34990000000000004</v>
      </c>
      <c r="J1397">
        <f t="shared" si="108"/>
        <v>0.30003051563264438</v>
      </c>
      <c r="K1397">
        <f t="shared" si="106"/>
        <v>0.40003051563264436</v>
      </c>
      <c r="L1397">
        <f t="shared" si="109"/>
        <v>1.3499000000000001</v>
      </c>
    </row>
    <row r="1398" spans="1:12" x14ac:dyDescent="0.15">
      <c r="A1398">
        <v>6364810</v>
      </c>
      <c r="B1398">
        <v>4.04</v>
      </c>
      <c r="C1398">
        <v>72</v>
      </c>
      <c r="D1398">
        <v>1105</v>
      </c>
      <c r="E1398">
        <v>1111</v>
      </c>
      <c r="F1398">
        <v>1113</v>
      </c>
      <c r="G1398">
        <v>1113</v>
      </c>
      <c r="H1398">
        <f t="shared" si="107"/>
        <v>96754.4</v>
      </c>
      <c r="I1398">
        <f t="shared" si="105"/>
        <v>0.35040000000000004</v>
      </c>
      <c r="J1398">
        <f t="shared" si="108"/>
        <v>0.30040084485955565</v>
      </c>
      <c r="K1398">
        <f t="shared" si="106"/>
        <v>0.40040084485955563</v>
      </c>
      <c r="L1398">
        <f t="shared" si="109"/>
        <v>1.3504</v>
      </c>
    </row>
    <row r="1399" spans="1:12" x14ac:dyDescent="0.15">
      <c r="A1399">
        <v>6368408</v>
      </c>
      <c r="B1399">
        <v>4.0199999999999996</v>
      </c>
      <c r="C1399">
        <v>72</v>
      </c>
      <c r="D1399">
        <v>1105</v>
      </c>
      <c r="E1399">
        <v>1112</v>
      </c>
      <c r="F1399">
        <v>1113</v>
      </c>
      <c r="G1399">
        <v>1113</v>
      </c>
      <c r="H1399">
        <f t="shared" si="107"/>
        <v>96814.366666666669</v>
      </c>
      <c r="I1399">
        <f t="shared" si="105"/>
        <v>0.35140000000000005</v>
      </c>
      <c r="J1399">
        <f t="shared" si="108"/>
        <v>0.30114109213593709</v>
      </c>
      <c r="K1399">
        <f t="shared" si="106"/>
        <v>0.40114109213593707</v>
      </c>
      <c r="L1399">
        <f t="shared" si="109"/>
        <v>1.3513999999999999</v>
      </c>
    </row>
    <row r="1400" spans="1:12" x14ac:dyDescent="0.15">
      <c r="A1400">
        <v>6372008</v>
      </c>
      <c r="B1400">
        <v>4</v>
      </c>
      <c r="C1400">
        <v>72</v>
      </c>
      <c r="D1400">
        <v>1105</v>
      </c>
      <c r="E1400">
        <v>1112</v>
      </c>
      <c r="F1400">
        <v>1113</v>
      </c>
      <c r="G1400">
        <v>1113</v>
      </c>
      <c r="H1400">
        <f t="shared" si="107"/>
        <v>96874.366666666669</v>
      </c>
      <c r="I1400">
        <f t="shared" si="105"/>
        <v>0.35240000000000005</v>
      </c>
      <c r="J1400">
        <f t="shared" si="108"/>
        <v>0.30188079185159389</v>
      </c>
      <c r="K1400">
        <f t="shared" si="106"/>
        <v>0.40188079185159387</v>
      </c>
      <c r="L1400">
        <f t="shared" si="109"/>
        <v>1.3524</v>
      </c>
    </row>
    <row r="1401" spans="1:12" x14ac:dyDescent="0.15">
      <c r="A1401">
        <v>6375608</v>
      </c>
      <c r="B1401">
        <v>3.98</v>
      </c>
      <c r="C1401">
        <v>72</v>
      </c>
      <c r="D1401">
        <v>1105</v>
      </c>
      <c r="E1401">
        <v>1112</v>
      </c>
      <c r="F1401">
        <v>1113</v>
      </c>
      <c r="G1401">
        <v>1113</v>
      </c>
      <c r="H1401">
        <f t="shared" si="107"/>
        <v>96934.366666666669</v>
      </c>
      <c r="I1401">
        <f t="shared" si="105"/>
        <v>0.35339999999999999</v>
      </c>
      <c r="J1401">
        <f t="shared" si="108"/>
        <v>0.30261994481598803</v>
      </c>
      <c r="K1401">
        <f t="shared" si="106"/>
        <v>0.40261994481598806</v>
      </c>
      <c r="L1401">
        <f t="shared" si="109"/>
        <v>1.3533999999999999</v>
      </c>
    </row>
    <row r="1402" spans="1:12" x14ac:dyDescent="0.15">
      <c r="A1402">
        <v>6379217</v>
      </c>
      <c r="B1402">
        <v>3.95</v>
      </c>
      <c r="C1402">
        <v>72</v>
      </c>
      <c r="D1402">
        <v>1105</v>
      </c>
      <c r="E1402">
        <v>1112</v>
      </c>
      <c r="F1402">
        <v>1113</v>
      </c>
      <c r="G1402">
        <v>1113</v>
      </c>
      <c r="H1402">
        <f t="shared" si="107"/>
        <v>96994.516666666663</v>
      </c>
      <c r="I1402">
        <f t="shared" si="105"/>
        <v>0.35489999999999999</v>
      </c>
      <c r="J1402">
        <f t="shared" si="108"/>
        <v>0.30372765087024839</v>
      </c>
      <c r="K1402">
        <f t="shared" si="106"/>
        <v>0.40372765087024842</v>
      </c>
      <c r="L1402">
        <f t="shared" si="109"/>
        <v>1.3549</v>
      </c>
    </row>
    <row r="1403" spans="1:12" x14ac:dyDescent="0.15">
      <c r="A1403">
        <v>6382816</v>
      </c>
      <c r="B1403">
        <v>3.93</v>
      </c>
      <c r="C1403">
        <v>72</v>
      </c>
      <c r="D1403">
        <v>1105</v>
      </c>
      <c r="E1403">
        <v>1112</v>
      </c>
      <c r="F1403">
        <v>1113</v>
      </c>
      <c r="G1403">
        <v>1113</v>
      </c>
      <c r="H1403">
        <f t="shared" si="107"/>
        <v>97054.5</v>
      </c>
      <c r="I1403">
        <f t="shared" si="105"/>
        <v>0.35590000000000005</v>
      </c>
      <c r="J1403">
        <f t="shared" si="108"/>
        <v>0.3044654404861265</v>
      </c>
      <c r="K1403">
        <f t="shared" si="106"/>
        <v>0.40446544048612654</v>
      </c>
      <c r="L1403">
        <f t="shared" si="109"/>
        <v>1.3559000000000001</v>
      </c>
    </row>
    <row r="1404" spans="1:12" x14ac:dyDescent="0.15">
      <c r="A1404">
        <v>6386407</v>
      </c>
      <c r="B1404">
        <v>3.92</v>
      </c>
      <c r="C1404">
        <v>72</v>
      </c>
      <c r="D1404">
        <v>1105</v>
      </c>
      <c r="E1404">
        <v>1112</v>
      </c>
      <c r="F1404">
        <v>1113</v>
      </c>
      <c r="G1404">
        <v>1113</v>
      </c>
      <c r="H1404">
        <f t="shared" si="107"/>
        <v>97114.35</v>
      </c>
      <c r="I1404">
        <f t="shared" si="105"/>
        <v>0.35640000000000005</v>
      </c>
      <c r="J1404">
        <f t="shared" si="108"/>
        <v>0.30483413126934655</v>
      </c>
      <c r="K1404">
        <f t="shared" si="106"/>
        <v>0.40483413126934653</v>
      </c>
      <c r="L1404">
        <f t="shared" si="109"/>
        <v>1.3564000000000001</v>
      </c>
    </row>
    <row r="1405" spans="1:12" x14ac:dyDescent="0.15">
      <c r="A1405">
        <v>6390008</v>
      </c>
      <c r="B1405">
        <v>3.88</v>
      </c>
      <c r="C1405">
        <v>72</v>
      </c>
      <c r="D1405">
        <v>1105</v>
      </c>
      <c r="E1405">
        <v>1112</v>
      </c>
      <c r="F1405">
        <v>1113</v>
      </c>
      <c r="G1405">
        <v>1113</v>
      </c>
      <c r="H1405">
        <f t="shared" si="107"/>
        <v>97174.366666666669</v>
      </c>
      <c r="I1405">
        <f t="shared" si="105"/>
        <v>0.35840000000000005</v>
      </c>
      <c r="J1405">
        <f t="shared" si="108"/>
        <v>0.30630753657494586</v>
      </c>
      <c r="K1405">
        <f t="shared" si="106"/>
        <v>0.40630753657494589</v>
      </c>
      <c r="L1405">
        <f t="shared" si="109"/>
        <v>1.3584000000000001</v>
      </c>
    </row>
    <row r="1406" spans="1:12" x14ac:dyDescent="0.15">
      <c r="A1406">
        <v>6393609</v>
      </c>
      <c r="B1406">
        <v>3.87</v>
      </c>
      <c r="C1406">
        <v>72</v>
      </c>
      <c r="D1406">
        <v>1105</v>
      </c>
      <c r="E1406">
        <v>1112</v>
      </c>
      <c r="F1406">
        <v>1113</v>
      </c>
      <c r="G1406">
        <v>1113</v>
      </c>
      <c r="H1406">
        <f t="shared" si="107"/>
        <v>97234.383333333331</v>
      </c>
      <c r="I1406">
        <f t="shared" si="105"/>
        <v>0.3589</v>
      </c>
      <c r="J1406">
        <f t="shared" si="108"/>
        <v>0.3066755489443147</v>
      </c>
      <c r="K1406">
        <f t="shared" si="106"/>
        <v>0.40667554894431468</v>
      </c>
      <c r="L1406">
        <f t="shared" si="109"/>
        <v>1.3589</v>
      </c>
    </row>
    <row r="1407" spans="1:12" x14ac:dyDescent="0.15">
      <c r="A1407">
        <v>6397208</v>
      </c>
      <c r="B1407">
        <v>3.84</v>
      </c>
      <c r="C1407">
        <v>72</v>
      </c>
      <c r="D1407">
        <v>1105</v>
      </c>
      <c r="E1407">
        <v>1112</v>
      </c>
      <c r="F1407">
        <v>1113</v>
      </c>
      <c r="G1407">
        <v>1113</v>
      </c>
      <c r="H1407">
        <f t="shared" si="107"/>
        <v>97294.366666666669</v>
      </c>
      <c r="I1407">
        <f t="shared" ref="I1407:I1454" si="110">(7-B1407+(7-2.952))*0.05/1</f>
        <v>0.36040000000000005</v>
      </c>
      <c r="J1407">
        <f t="shared" si="108"/>
        <v>0.30777877415090338</v>
      </c>
      <c r="K1407">
        <f t="shared" ref="K1407:K1454" si="111">J1407+0.1</f>
        <v>0.40777877415090336</v>
      </c>
      <c r="L1407">
        <f t="shared" si="109"/>
        <v>1.3604000000000001</v>
      </c>
    </row>
    <row r="1408" spans="1:12" x14ac:dyDescent="0.15">
      <c r="A1408">
        <v>6400808</v>
      </c>
      <c r="B1408">
        <v>3.82</v>
      </c>
      <c r="C1408">
        <v>72</v>
      </c>
      <c r="D1408">
        <v>1105</v>
      </c>
      <c r="E1408">
        <v>1112</v>
      </c>
      <c r="F1408">
        <v>1113</v>
      </c>
      <c r="G1408">
        <v>1113</v>
      </c>
      <c r="H1408">
        <f t="shared" si="107"/>
        <v>97354.366666666669</v>
      </c>
      <c r="I1408">
        <f t="shared" si="110"/>
        <v>0.3614</v>
      </c>
      <c r="J1408">
        <f t="shared" si="108"/>
        <v>0.30851358203171397</v>
      </c>
      <c r="K1408">
        <f t="shared" si="111"/>
        <v>0.40851358203171395</v>
      </c>
      <c r="L1408">
        <f t="shared" si="109"/>
        <v>1.3613999999999999</v>
      </c>
    </row>
    <row r="1409" spans="1:12" x14ac:dyDescent="0.15">
      <c r="A1409">
        <v>6404408</v>
      </c>
      <c r="B1409">
        <v>3.8</v>
      </c>
      <c r="C1409">
        <v>72</v>
      </c>
      <c r="D1409">
        <v>1105</v>
      </c>
      <c r="E1409">
        <v>1112</v>
      </c>
      <c r="F1409">
        <v>1113</v>
      </c>
      <c r="G1409">
        <v>1113</v>
      </c>
      <c r="H1409">
        <f t="shared" si="107"/>
        <v>97414.366666666669</v>
      </c>
      <c r="I1409">
        <f t="shared" si="110"/>
        <v>0.36240000000000006</v>
      </c>
      <c r="J1409">
        <f t="shared" si="108"/>
        <v>0.3092478503663415</v>
      </c>
      <c r="K1409">
        <f t="shared" si="111"/>
        <v>0.40924785036634148</v>
      </c>
      <c r="L1409">
        <f t="shared" si="109"/>
        <v>1.3624000000000001</v>
      </c>
    </row>
    <row r="1410" spans="1:12" x14ac:dyDescent="0.15">
      <c r="A1410">
        <v>6408008</v>
      </c>
      <c r="B1410">
        <v>3.76</v>
      </c>
      <c r="C1410">
        <v>72</v>
      </c>
      <c r="D1410">
        <v>1096</v>
      </c>
      <c r="E1410">
        <v>1096</v>
      </c>
      <c r="F1410">
        <v>1094</v>
      </c>
      <c r="G1410">
        <v>1094</v>
      </c>
      <c r="H1410">
        <f t="shared" ref="H1410:H1454" si="112">(A1410-$A$6)/60</f>
        <v>97474.366666666669</v>
      </c>
      <c r="I1410">
        <f t="shared" si="110"/>
        <v>0.36440000000000006</v>
      </c>
      <c r="J1410">
        <f t="shared" ref="J1410:J1454" si="113">LN(1+I1410)</f>
        <v>0.31071477156235366</v>
      </c>
      <c r="K1410">
        <f t="shared" si="111"/>
        <v>0.4107147715623537</v>
      </c>
      <c r="L1410">
        <f t="shared" ref="L1410:L1454" si="114">1+I1410</f>
        <v>1.3644000000000001</v>
      </c>
    </row>
    <row r="1411" spans="1:12" x14ac:dyDescent="0.15">
      <c r="A1411">
        <v>6411608</v>
      </c>
      <c r="B1411">
        <v>3.75</v>
      </c>
      <c r="C1411">
        <v>72</v>
      </c>
      <c r="D1411">
        <v>1077</v>
      </c>
      <c r="E1411">
        <v>1078</v>
      </c>
      <c r="F1411">
        <v>1079</v>
      </c>
      <c r="G1411">
        <v>1078</v>
      </c>
      <c r="H1411">
        <f t="shared" si="112"/>
        <v>97534.366666666669</v>
      </c>
      <c r="I1411">
        <f t="shared" si="110"/>
        <v>0.3649</v>
      </c>
      <c r="J1411">
        <f t="shared" si="113"/>
        <v>0.31108116588001272</v>
      </c>
      <c r="K1411">
        <f t="shared" si="111"/>
        <v>0.41108116588001276</v>
      </c>
      <c r="L1411">
        <f t="shared" si="114"/>
        <v>1.3649</v>
      </c>
    </row>
    <row r="1412" spans="1:12" x14ac:dyDescent="0.15">
      <c r="A1412">
        <v>6415208</v>
      </c>
      <c r="B1412">
        <v>3.73</v>
      </c>
      <c r="C1412">
        <v>72</v>
      </c>
      <c r="D1412">
        <v>1056</v>
      </c>
      <c r="E1412">
        <v>1061</v>
      </c>
      <c r="F1412">
        <v>1063</v>
      </c>
      <c r="G1412">
        <v>1063</v>
      </c>
      <c r="H1412">
        <f t="shared" si="112"/>
        <v>97594.366666666669</v>
      </c>
      <c r="I1412">
        <f t="shared" si="110"/>
        <v>0.3659</v>
      </c>
      <c r="J1412">
        <f t="shared" si="113"/>
        <v>0.31181355202670896</v>
      </c>
      <c r="K1412">
        <f t="shared" si="111"/>
        <v>0.411813552026709</v>
      </c>
      <c r="L1412">
        <f t="shared" si="114"/>
        <v>1.3658999999999999</v>
      </c>
    </row>
    <row r="1413" spans="1:12" x14ac:dyDescent="0.15">
      <c r="A1413">
        <v>6418808</v>
      </c>
      <c r="B1413">
        <v>3.72</v>
      </c>
      <c r="C1413">
        <v>72</v>
      </c>
      <c r="D1413">
        <v>1037</v>
      </c>
      <c r="E1413">
        <v>1044</v>
      </c>
      <c r="F1413">
        <v>1048</v>
      </c>
      <c r="G1413">
        <v>1048</v>
      </c>
      <c r="H1413">
        <f t="shared" si="112"/>
        <v>97654.366666666669</v>
      </c>
      <c r="I1413">
        <f t="shared" si="110"/>
        <v>0.3664</v>
      </c>
      <c r="J1413">
        <f t="shared" si="113"/>
        <v>0.31217954405216841</v>
      </c>
      <c r="K1413">
        <f t="shared" si="111"/>
        <v>0.41217954405216839</v>
      </c>
      <c r="L1413">
        <f t="shared" si="114"/>
        <v>1.3664000000000001</v>
      </c>
    </row>
    <row r="1414" spans="1:12" x14ac:dyDescent="0.15">
      <c r="A1414">
        <v>6422408</v>
      </c>
      <c r="B1414">
        <v>3.7</v>
      </c>
      <c r="C1414">
        <v>72</v>
      </c>
      <c r="D1414">
        <v>1019</v>
      </c>
      <c r="E1414">
        <v>1028</v>
      </c>
      <c r="F1414">
        <v>1034</v>
      </c>
      <c r="G1414">
        <v>1034</v>
      </c>
      <c r="H1414">
        <f t="shared" si="112"/>
        <v>97714.366666666669</v>
      </c>
      <c r="I1414">
        <f t="shared" si="110"/>
        <v>0.3674</v>
      </c>
      <c r="J1414">
        <f t="shared" si="113"/>
        <v>0.31291112649755648</v>
      </c>
      <c r="K1414">
        <f t="shared" si="111"/>
        <v>0.41291112649755646</v>
      </c>
      <c r="L1414">
        <f t="shared" si="114"/>
        <v>1.3673999999999999</v>
      </c>
    </row>
    <row r="1415" spans="1:12" x14ac:dyDescent="0.15">
      <c r="A1415">
        <v>6426008</v>
      </c>
      <c r="B1415">
        <v>3.7</v>
      </c>
      <c r="C1415">
        <v>72</v>
      </c>
      <c r="D1415">
        <v>1002</v>
      </c>
      <c r="E1415">
        <v>1013</v>
      </c>
      <c r="F1415">
        <v>1020</v>
      </c>
      <c r="G1415">
        <v>1020</v>
      </c>
      <c r="H1415">
        <f t="shared" si="112"/>
        <v>97774.366666666669</v>
      </c>
      <c r="I1415">
        <f t="shared" si="110"/>
        <v>0.3674</v>
      </c>
      <c r="J1415">
        <f t="shared" si="113"/>
        <v>0.31291112649755648</v>
      </c>
      <c r="K1415">
        <f t="shared" si="111"/>
        <v>0.41291112649755646</v>
      </c>
      <c r="L1415">
        <f t="shared" si="114"/>
        <v>1.3673999999999999</v>
      </c>
    </row>
    <row r="1416" spans="1:12" x14ac:dyDescent="0.15">
      <c r="A1416">
        <v>6429608</v>
      </c>
      <c r="B1416">
        <v>3.67</v>
      </c>
      <c r="C1416">
        <v>72</v>
      </c>
      <c r="D1416">
        <v>986</v>
      </c>
      <c r="E1416">
        <v>999</v>
      </c>
      <c r="F1416">
        <v>1007</v>
      </c>
      <c r="G1416">
        <v>1007</v>
      </c>
      <c r="H1416">
        <f t="shared" si="112"/>
        <v>97834.366666666669</v>
      </c>
      <c r="I1416">
        <f t="shared" si="110"/>
        <v>0.36890000000000001</v>
      </c>
      <c r="J1416">
        <f t="shared" si="113"/>
        <v>0.3140074976193295</v>
      </c>
      <c r="K1416">
        <f t="shared" si="111"/>
        <v>0.41400749761932953</v>
      </c>
      <c r="L1416">
        <f t="shared" si="114"/>
        <v>1.3689</v>
      </c>
    </row>
    <row r="1417" spans="1:12" x14ac:dyDescent="0.15">
      <c r="A1417">
        <v>6433209</v>
      </c>
      <c r="B1417">
        <v>3.67</v>
      </c>
      <c r="C1417">
        <v>72</v>
      </c>
      <c r="D1417">
        <v>970</v>
      </c>
      <c r="E1417">
        <v>985</v>
      </c>
      <c r="F1417">
        <v>994</v>
      </c>
      <c r="G1417">
        <v>994</v>
      </c>
      <c r="H1417">
        <f t="shared" si="112"/>
        <v>97894.383333333331</v>
      </c>
      <c r="I1417">
        <f t="shared" si="110"/>
        <v>0.36890000000000001</v>
      </c>
      <c r="J1417">
        <f t="shared" si="113"/>
        <v>0.3140074976193295</v>
      </c>
      <c r="K1417">
        <f t="shared" si="111"/>
        <v>0.41400749761932953</v>
      </c>
      <c r="L1417">
        <f t="shared" si="114"/>
        <v>1.3689</v>
      </c>
    </row>
    <row r="1418" spans="1:12" x14ac:dyDescent="0.15">
      <c r="A1418">
        <v>6436808</v>
      </c>
      <c r="B1418">
        <v>3.68</v>
      </c>
      <c r="C1418">
        <v>72</v>
      </c>
      <c r="D1418">
        <v>956</v>
      </c>
      <c r="E1418">
        <v>972</v>
      </c>
      <c r="F1418">
        <v>982</v>
      </c>
      <c r="G1418">
        <v>982</v>
      </c>
      <c r="H1418">
        <f t="shared" si="112"/>
        <v>97954.366666666669</v>
      </c>
      <c r="I1418">
        <f t="shared" si="110"/>
        <v>0.36840000000000006</v>
      </c>
      <c r="J1418">
        <f t="shared" si="113"/>
        <v>0.31364217412131262</v>
      </c>
      <c r="K1418">
        <f t="shared" si="111"/>
        <v>0.41364217412131266</v>
      </c>
      <c r="L1418">
        <f t="shared" si="114"/>
        <v>1.3684000000000001</v>
      </c>
    </row>
    <row r="1419" spans="1:12" x14ac:dyDescent="0.15">
      <c r="A1419">
        <v>6440408</v>
      </c>
      <c r="B1419">
        <v>3.66</v>
      </c>
      <c r="C1419">
        <v>72</v>
      </c>
      <c r="D1419">
        <v>942</v>
      </c>
      <c r="E1419">
        <v>960</v>
      </c>
      <c r="F1419">
        <v>971</v>
      </c>
      <c r="G1419">
        <v>971</v>
      </c>
      <c r="H1419">
        <f t="shared" si="112"/>
        <v>98014.366666666669</v>
      </c>
      <c r="I1419">
        <f t="shared" si="110"/>
        <v>0.36940000000000001</v>
      </c>
      <c r="J1419">
        <f t="shared" si="113"/>
        <v>0.31437268770482546</v>
      </c>
      <c r="K1419">
        <f t="shared" si="111"/>
        <v>0.41437268770482549</v>
      </c>
      <c r="L1419">
        <f t="shared" si="114"/>
        <v>1.3694</v>
      </c>
    </row>
    <row r="1420" spans="1:12" x14ac:dyDescent="0.15">
      <c r="A1420">
        <v>6444008</v>
      </c>
      <c r="B1420">
        <v>3.66</v>
      </c>
      <c r="C1420">
        <v>72</v>
      </c>
      <c r="D1420">
        <v>929</v>
      </c>
      <c r="E1420">
        <v>948</v>
      </c>
      <c r="F1420">
        <v>960</v>
      </c>
      <c r="G1420">
        <v>960</v>
      </c>
      <c r="H1420">
        <f t="shared" si="112"/>
        <v>98074.366666666669</v>
      </c>
      <c r="I1420">
        <f t="shared" si="110"/>
        <v>0.36940000000000001</v>
      </c>
      <c r="J1420">
        <f t="shared" si="113"/>
        <v>0.31437268770482546</v>
      </c>
      <c r="K1420">
        <f t="shared" si="111"/>
        <v>0.41437268770482549</v>
      </c>
      <c r="L1420">
        <f t="shared" si="114"/>
        <v>1.3694</v>
      </c>
    </row>
    <row r="1421" spans="1:12" x14ac:dyDescent="0.15">
      <c r="A1421">
        <v>6447608</v>
      </c>
      <c r="B1421">
        <v>3.66</v>
      </c>
      <c r="C1421">
        <v>72</v>
      </c>
      <c r="D1421">
        <v>917</v>
      </c>
      <c r="E1421">
        <v>936</v>
      </c>
      <c r="F1421">
        <v>949</v>
      </c>
      <c r="G1421">
        <v>949</v>
      </c>
      <c r="H1421">
        <f t="shared" si="112"/>
        <v>98134.366666666669</v>
      </c>
      <c r="I1421">
        <f t="shared" si="110"/>
        <v>0.36940000000000001</v>
      </c>
      <c r="J1421">
        <f t="shared" si="113"/>
        <v>0.31437268770482546</v>
      </c>
      <c r="K1421">
        <f t="shared" si="111"/>
        <v>0.41437268770482549</v>
      </c>
      <c r="L1421">
        <f t="shared" si="114"/>
        <v>1.3694</v>
      </c>
    </row>
    <row r="1422" spans="1:12" x14ac:dyDescent="0.15">
      <c r="A1422">
        <v>6451208</v>
      </c>
      <c r="B1422">
        <v>3.66</v>
      </c>
      <c r="C1422">
        <v>72</v>
      </c>
      <c r="D1422">
        <v>905</v>
      </c>
      <c r="E1422">
        <v>925</v>
      </c>
      <c r="F1422">
        <v>938</v>
      </c>
      <c r="G1422">
        <v>938</v>
      </c>
      <c r="H1422">
        <f t="shared" si="112"/>
        <v>98194.366666666669</v>
      </c>
      <c r="I1422">
        <f t="shared" si="110"/>
        <v>0.36940000000000001</v>
      </c>
      <c r="J1422">
        <f t="shared" si="113"/>
        <v>0.31437268770482546</v>
      </c>
      <c r="K1422">
        <f t="shared" si="111"/>
        <v>0.41437268770482549</v>
      </c>
      <c r="L1422">
        <f t="shared" si="114"/>
        <v>1.3694</v>
      </c>
    </row>
    <row r="1423" spans="1:12" x14ac:dyDescent="0.15">
      <c r="A1423">
        <v>6454808</v>
      </c>
      <c r="B1423">
        <v>3.65</v>
      </c>
      <c r="C1423">
        <v>72</v>
      </c>
      <c r="D1423">
        <v>893</v>
      </c>
      <c r="E1423">
        <v>915</v>
      </c>
      <c r="F1423">
        <v>928</v>
      </c>
      <c r="G1423">
        <v>928</v>
      </c>
      <c r="H1423">
        <f t="shared" si="112"/>
        <v>98254.366666666669</v>
      </c>
      <c r="I1423">
        <f t="shared" si="110"/>
        <v>0.36990000000000001</v>
      </c>
      <c r="J1423">
        <f t="shared" si="113"/>
        <v>0.31473774447520675</v>
      </c>
      <c r="K1423">
        <f t="shared" si="111"/>
        <v>0.41473774447520673</v>
      </c>
      <c r="L1423">
        <f t="shared" si="114"/>
        <v>1.3698999999999999</v>
      </c>
    </row>
    <row r="1424" spans="1:12" x14ac:dyDescent="0.15">
      <c r="A1424">
        <v>6458409</v>
      </c>
      <c r="B1424">
        <v>3.65</v>
      </c>
      <c r="C1424">
        <v>72</v>
      </c>
      <c r="D1424">
        <v>882</v>
      </c>
      <c r="E1424">
        <v>904</v>
      </c>
      <c r="F1424">
        <v>919</v>
      </c>
      <c r="G1424">
        <v>918</v>
      </c>
      <c r="H1424">
        <f t="shared" si="112"/>
        <v>98314.383333333331</v>
      </c>
      <c r="I1424">
        <f t="shared" si="110"/>
        <v>0.36990000000000001</v>
      </c>
      <c r="J1424">
        <f t="shared" si="113"/>
        <v>0.31473774447520675</v>
      </c>
      <c r="K1424">
        <f t="shared" si="111"/>
        <v>0.41473774447520673</v>
      </c>
      <c r="L1424">
        <f t="shared" si="114"/>
        <v>1.3698999999999999</v>
      </c>
    </row>
    <row r="1425" spans="1:12" x14ac:dyDescent="0.15">
      <c r="A1425">
        <v>6462009</v>
      </c>
      <c r="B1425">
        <v>3.63</v>
      </c>
      <c r="C1425">
        <v>72</v>
      </c>
      <c r="D1425">
        <v>872</v>
      </c>
      <c r="E1425">
        <v>894</v>
      </c>
      <c r="F1425">
        <v>909</v>
      </c>
      <c r="G1425">
        <v>909</v>
      </c>
      <c r="H1425">
        <f t="shared" si="112"/>
        <v>98374.383333333331</v>
      </c>
      <c r="I1425">
        <f t="shared" si="110"/>
        <v>0.37090000000000001</v>
      </c>
      <c r="J1425">
        <f t="shared" si="113"/>
        <v>0.31546745845971758</v>
      </c>
      <c r="K1425">
        <f t="shared" si="111"/>
        <v>0.41546745845971755</v>
      </c>
      <c r="L1425">
        <f t="shared" si="114"/>
        <v>1.3709</v>
      </c>
    </row>
    <row r="1426" spans="1:12" x14ac:dyDescent="0.15">
      <c r="A1426">
        <v>6465608</v>
      </c>
      <c r="B1426">
        <v>3.64</v>
      </c>
      <c r="C1426">
        <v>72</v>
      </c>
      <c r="D1426">
        <v>861</v>
      </c>
      <c r="E1426">
        <v>885</v>
      </c>
      <c r="F1426">
        <v>900</v>
      </c>
      <c r="G1426">
        <v>900</v>
      </c>
      <c r="H1426">
        <f t="shared" si="112"/>
        <v>98434.366666666669</v>
      </c>
      <c r="I1426">
        <f t="shared" si="110"/>
        <v>0.37040000000000001</v>
      </c>
      <c r="J1426">
        <f t="shared" si="113"/>
        <v>0.31510266802777315</v>
      </c>
      <c r="K1426">
        <f t="shared" si="111"/>
        <v>0.41510266802777318</v>
      </c>
      <c r="L1426">
        <f t="shared" si="114"/>
        <v>1.3704000000000001</v>
      </c>
    </row>
    <row r="1427" spans="1:12" x14ac:dyDescent="0.15">
      <c r="A1427">
        <v>6469208</v>
      </c>
      <c r="B1427">
        <v>3.63</v>
      </c>
      <c r="C1427">
        <v>72</v>
      </c>
      <c r="D1427">
        <v>851</v>
      </c>
      <c r="E1427">
        <v>875</v>
      </c>
      <c r="F1427">
        <v>891</v>
      </c>
      <c r="G1427">
        <v>890</v>
      </c>
      <c r="H1427">
        <f t="shared" si="112"/>
        <v>98494.366666666669</v>
      </c>
      <c r="I1427">
        <f t="shared" si="110"/>
        <v>0.37090000000000001</v>
      </c>
      <c r="J1427">
        <f t="shared" si="113"/>
        <v>0.31546745845971758</v>
      </c>
      <c r="K1427">
        <f t="shared" si="111"/>
        <v>0.41546745845971755</v>
      </c>
      <c r="L1427">
        <f t="shared" si="114"/>
        <v>1.3709</v>
      </c>
    </row>
    <row r="1428" spans="1:12" x14ac:dyDescent="0.15">
      <c r="A1428">
        <v>6472808</v>
      </c>
      <c r="B1428">
        <v>3.63</v>
      </c>
      <c r="C1428">
        <v>72</v>
      </c>
      <c r="D1428">
        <v>842</v>
      </c>
      <c r="E1428">
        <v>866</v>
      </c>
      <c r="F1428">
        <v>881</v>
      </c>
      <c r="G1428">
        <v>881</v>
      </c>
      <c r="H1428">
        <f t="shared" si="112"/>
        <v>98554.366666666669</v>
      </c>
      <c r="I1428">
        <f t="shared" si="110"/>
        <v>0.37090000000000001</v>
      </c>
      <c r="J1428">
        <f t="shared" si="113"/>
        <v>0.31546745845971758</v>
      </c>
      <c r="K1428">
        <f t="shared" si="111"/>
        <v>0.41546745845971755</v>
      </c>
      <c r="L1428">
        <f t="shared" si="114"/>
        <v>1.3709</v>
      </c>
    </row>
    <row r="1429" spans="1:12" x14ac:dyDescent="0.15">
      <c r="A1429">
        <v>6476408</v>
      </c>
      <c r="B1429">
        <v>3.63</v>
      </c>
      <c r="C1429">
        <v>72</v>
      </c>
      <c r="D1429">
        <v>832</v>
      </c>
      <c r="E1429">
        <v>857</v>
      </c>
      <c r="F1429">
        <v>873</v>
      </c>
      <c r="G1429">
        <v>873</v>
      </c>
      <c r="H1429">
        <f t="shared" si="112"/>
        <v>98614.366666666669</v>
      </c>
      <c r="I1429">
        <f t="shared" si="110"/>
        <v>0.37090000000000001</v>
      </c>
      <c r="J1429">
        <f t="shared" si="113"/>
        <v>0.31546745845971758</v>
      </c>
      <c r="K1429">
        <f t="shared" si="111"/>
        <v>0.41546745845971755</v>
      </c>
      <c r="L1429">
        <f t="shared" si="114"/>
        <v>1.3709</v>
      </c>
    </row>
    <row r="1430" spans="1:12" x14ac:dyDescent="0.15">
      <c r="A1430">
        <v>6480008</v>
      </c>
      <c r="B1430">
        <v>3.62</v>
      </c>
      <c r="C1430">
        <v>72</v>
      </c>
      <c r="D1430">
        <v>823</v>
      </c>
      <c r="E1430">
        <v>849</v>
      </c>
      <c r="F1430">
        <v>865</v>
      </c>
      <c r="G1430">
        <v>865</v>
      </c>
      <c r="H1430">
        <f t="shared" si="112"/>
        <v>98674.366666666669</v>
      </c>
      <c r="I1430">
        <f t="shared" si="110"/>
        <v>0.37140000000000001</v>
      </c>
      <c r="J1430">
        <f t="shared" si="113"/>
        <v>0.31583211586812698</v>
      </c>
      <c r="K1430">
        <f t="shared" si="111"/>
        <v>0.41583211586812696</v>
      </c>
      <c r="L1430">
        <f t="shared" si="114"/>
        <v>1.3714</v>
      </c>
    </row>
    <row r="1431" spans="1:12" x14ac:dyDescent="0.15">
      <c r="A1431">
        <v>6483608</v>
      </c>
      <c r="B1431">
        <v>3.61</v>
      </c>
      <c r="C1431">
        <v>72</v>
      </c>
      <c r="D1431">
        <v>814</v>
      </c>
      <c r="E1431">
        <v>840</v>
      </c>
      <c r="F1431">
        <v>857</v>
      </c>
      <c r="G1431">
        <v>857</v>
      </c>
      <c r="H1431">
        <f t="shared" si="112"/>
        <v>98734.366666666669</v>
      </c>
      <c r="I1431">
        <f t="shared" si="110"/>
        <v>0.37190000000000006</v>
      </c>
      <c r="J1431">
        <f t="shared" si="113"/>
        <v>0.31619664034998224</v>
      </c>
      <c r="K1431">
        <f t="shared" si="111"/>
        <v>0.41619664034998227</v>
      </c>
      <c r="L1431">
        <f t="shared" si="114"/>
        <v>1.3719000000000001</v>
      </c>
    </row>
    <row r="1432" spans="1:12" x14ac:dyDescent="0.15">
      <c r="A1432">
        <v>6487208</v>
      </c>
      <c r="B1432">
        <v>3.59</v>
      </c>
      <c r="C1432">
        <v>72</v>
      </c>
      <c r="D1432">
        <v>805</v>
      </c>
      <c r="E1432">
        <v>832</v>
      </c>
      <c r="F1432">
        <v>849</v>
      </c>
      <c r="G1432">
        <v>849</v>
      </c>
      <c r="H1432">
        <f t="shared" si="112"/>
        <v>98794.366666666669</v>
      </c>
      <c r="I1432">
        <f t="shared" si="110"/>
        <v>0.37290000000000001</v>
      </c>
      <c r="J1432">
        <f t="shared" si="113"/>
        <v>0.31692529092142219</v>
      </c>
      <c r="K1432">
        <f t="shared" si="111"/>
        <v>0.41692529092142216</v>
      </c>
      <c r="L1432">
        <f t="shared" si="114"/>
        <v>1.3729</v>
      </c>
    </row>
    <row r="1433" spans="1:12" x14ac:dyDescent="0.15">
      <c r="A1433">
        <v>6490808</v>
      </c>
      <c r="B1433">
        <v>3.6</v>
      </c>
      <c r="C1433">
        <v>72</v>
      </c>
      <c r="D1433">
        <v>797</v>
      </c>
      <c r="E1433">
        <v>824</v>
      </c>
      <c r="F1433">
        <v>841</v>
      </c>
      <c r="G1433">
        <v>841</v>
      </c>
      <c r="H1433">
        <f t="shared" si="112"/>
        <v>98854.366666666669</v>
      </c>
      <c r="I1433">
        <f t="shared" si="110"/>
        <v>0.37240000000000006</v>
      </c>
      <c r="J1433">
        <f t="shared" si="113"/>
        <v>0.31656103200215763</v>
      </c>
      <c r="K1433">
        <f t="shared" si="111"/>
        <v>0.41656103200215766</v>
      </c>
      <c r="L1433">
        <f t="shared" si="114"/>
        <v>1.3724000000000001</v>
      </c>
    </row>
    <row r="1434" spans="1:12" x14ac:dyDescent="0.15">
      <c r="A1434">
        <v>6494408</v>
      </c>
      <c r="B1434">
        <v>3.59</v>
      </c>
      <c r="C1434">
        <v>72</v>
      </c>
      <c r="D1434">
        <v>789</v>
      </c>
      <c r="E1434">
        <v>816</v>
      </c>
      <c r="F1434">
        <v>834</v>
      </c>
      <c r="G1434">
        <v>834</v>
      </c>
      <c r="H1434">
        <f t="shared" si="112"/>
        <v>98914.366666666669</v>
      </c>
      <c r="I1434">
        <f t="shared" si="110"/>
        <v>0.37290000000000001</v>
      </c>
      <c r="J1434">
        <f t="shared" si="113"/>
        <v>0.31692529092142219</v>
      </c>
      <c r="K1434">
        <f t="shared" si="111"/>
        <v>0.41692529092142216</v>
      </c>
      <c r="L1434">
        <f t="shared" si="114"/>
        <v>1.3729</v>
      </c>
    </row>
    <row r="1435" spans="1:12" x14ac:dyDescent="0.15">
      <c r="A1435">
        <v>6498010</v>
      </c>
      <c r="B1435">
        <v>3.57</v>
      </c>
      <c r="C1435">
        <v>72</v>
      </c>
      <c r="D1435">
        <v>781</v>
      </c>
      <c r="E1435">
        <v>809</v>
      </c>
      <c r="F1435">
        <v>826</v>
      </c>
      <c r="G1435">
        <v>826</v>
      </c>
      <c r="H1435">
        <f t="shared" si="112"/>
        <v>98974.399999999994</v>
      </c>
      <c r="I1435">
        <f t="shared" si="110"/>
        <v>0.37390000000000001</v>
      </c>
      <c r="J1435">
        <f t="shared" si="113"/>
        <v>0.31765341094776539</v>
      </c>
      <c r="K1435">
        <f t="shared" si="111"/>
        <v>0.41765341094776542</v>
      </c>
      <c r="L1435">
        <f t="shared" si="114"/>
        <v>1.3738999999999999</v>
      </c>
    </row>
    <row r="1436" spans="1:12" x14ac:dyDescent="0.15">
      <c r="A1436">
        <v>6501611</v>
      </c>
      <c r="B1436">
        <v>3.56</v>
      </c>
      <c r="C1436">
        <v>72</v>
      </c>
      <c r="D1436">
        <v>773</v>
      </c>
      <c r="E1436">
        <v>801</v>
      </c>
      <c r="F1436">
        <v>818</v>
      </c>
      <c r="G1436">
        <v>818</v>
      </c>
      <c r="H1436">
        <f t="shared" si="112"/>
        <v>99034.416666666672</v>
      </c>
      <c r="I1436">
        <f t="shared" si="110"/>
        <v>0.37440000000000001</v>
      </c>
      <c r="J1436">
        <f t="shared" si="113"/>
        <v>0.31801727224785392</v>
      </c>
      <c r="K1436">
        <f t="shared" si="111"/>
        <v>0.4180172722478539</v>
      </c>
      <c r="L1436">
        <f t="shared" si="114"/>
        <v>1.3744000000000001</v>
      </c>
    </row>
    <row r="1437" spans="1:12" x14ac:dyDescent="0.15">
      <c r="A1437">
        <v>6505211</v>
      </c>
      <c r="B1437">
        <v>3.54</v>
      </c>
      <c r="C1437">
        <v>72</v>
      </c>
      <c r="D1437">
        <v>765</v>
      </c>
      <c r="E1437">
        <v>793</v>
      </c>
      <c r="F1437">
        <v>811</v>
      </c>
      <c r="G1437">
        <v>811</v>
      </c>
      <c r="H1437">
        <f t="shared" si="112"/>
        <v>99094.416666666672</v>
      </c>
      <c r="I1437">
        <f t="shared" si="110"/>
        <v>0.37540000000000001</v>
      </c>
      <c r="J1437">
        <f t="shared" si="113"/>
        <v>0.31874459790359866</v>
      </c>
      <c r="K1437">
        <f t="shared" si="111"/>
        <v>0.41874459790359864</v>
      </c>
      <c r="L1437">
        <f t="shared" si="114"/>
        <v>1.3754</v>
      </c>
    </row>
    <row r="1438" spans="1:12" x14ac:dyDescent="0.15">
      <c r="A1438">
        <v>6508808</v>
      </c>
      <c r="B1438">
        <v>3.53</v>
      </c>
      <c r="C1438">
        <v>72</v>
      </c>
      <c r="D1438">
        <v>758</v>
      </c>
      <c r="E1438">
        <v>787</v>
      </c>
      <c r="F1438">
        <v>804</v>
      </c>
      <c r="G1438">
        <v>804</v>
      </c>
      <c r="H1438">
        <f t="shared" si="112"/>
        <v>99154.366666666669</v>
      </c>
      <c r="I1438">
        <f t="shared" si="110"/>
        <v>0.37590000000000007</v>
      </c>
      <c r="J1438">
        <f t="shared" si="113"/>
        <v>0.31910806245163387</v>
      </c>
      <c r="K1438">
        <f t="shared" si="111"/>
        <v>0.4191080624516339</v>
      </c>
      <c r="L1438">
        <f t="shared" si="114"/>
        <v>1.3759000000000001</v>
      </c>
    </row>
    <row r="1439" spans="1:12" x14ac:dyDescent="0.15">
      <c r="A1439">
        <v>6512409</v>
      </c>
      <c r="B1439">
        <v>3.52</v>
      </c>
      <c r="C1439">
        <v>72</v>
      </c>
      <c r="D1439">
        <v>750</v>
      </c>
      <c r="E1439">
        <v>780</v>
      </c>
      <c r="F1439">
        <v>798</v>
      </c>
      <c r="G1439">
        <v>798</v>
      </c>
      <c r="H1439">
        <f t="shared" si="112"/>
        <v>99214.383333333331</v>
      </c>
      <c r="I1439">
        <f t="shared" si="110"/>
        <v>0.37640000000000007</v>
      </c>
      <c r="J1439">
        <f t="shared" si="113"/>
        <v>0.31947139494118831</v>
      </c>
      <c r="K1439">
        <f t="shared" si="111"/>
        <v>0.41947139494118835</v>
      </c>
      <c r="L1439">
        <f t="shared" si="114"/>
        <v>1.3764000000000001</v>
      </c>
    </row>
    <row r="1440" spans="1:12" x14ac:dyDescent="0.15">
      <c r="A1440">
        <v>6516007</v>
      </c>
      <c r="B1440">
        <v>3.5</v>
      </c>
      <c r="C1440">
        <v>72</v>
      </c>
      <c r="D1440">
        <v>743</v>
      </c>
      <c r="E1440">
        <v>773</v>
      </c>
      <c r="F1440">
        <v>791</v>
      </c>
      <c r="G1440">
        <v>791</v>
      </c>
      <c r="H1440">
        <f t="shared" si="112"/>
        <v>99274.35</v>
      </c>
      <c r="I1440">
        <f t="shared" si="110"/>
        <v>0.37740000000000001</v>
      </c>
      <c r="J1440">
        <f t="shared" si="113"/>
        <v>0.32019766412846079</v>
      </c>
      <c r="K1440">
        <f t="shared" si="111"/>
        <v>0.42019766412846082</v>
      </c>
      <c r="L1440">
        <f t="shared" si="114"/>
        <v>1.3774</v>
      </c>
    </row>
    <row r="1441" spans="1:12" x14ac:dyDescent="0.15">
      <c r="A1441">
        <v>6519612</v>
      </c>
      <c r="B1441">
        <v>3.5</v>
      </c>
      <c r="C1441">
        <v>72</v>
      </c>
      <c r="D1441">
        <v>736</v>
      </c>
      <c r="E1441">
        <v>766</v>
      </c>
      <c r="F1441">
        <v>784</v>
      </c>
      <c r="G1441">
        <v>784</v>
      </c>
      <c r="H1441">
        <f t="shared" si="112"/>
        <v>99334.433333333334</v>
      </c>
      <c r="I1441">
        <f t="shared" si="110"/>
        <v>0.37740000000000001</v>
      </c>
      <c r="J1441">
        <f t="shared" si="113"/>
        <v>0.32019766412846079</v>
      </c>
      <c r="K1441">
        <f t="shared" si="111"/>
        <v>0.42019766412846082</v>
      </c>
      <c r="L1441">
        <f t="shared" si="114"/>
        <v>1.3774</v>
      </c>
    </row>
    <row r="1442" spans="1:12" x14ac:dyDescent="0.15">
      <c r="A1442">
        <v>6523208</v>
      </c>
      <c r="B1442">
        <v>3.48</v>
      </c>
      <c r="C1442">
        <v>72</v>
      </c>
      <c r="D1442">
        <v>729</v>
      </c>
      <c r="E1442">
        <v>759</v>
      </c>
      <c r="F1442">
        <v>777</v>
      </c>
      <c r="G1442">
        <v>777</v>
      </c>
      <c r="H1442">
        <f t="shared" si="112"/>
        <v>99394.366666666669</v>
      </c>
      <c r="I1442">
        <f t="shared" si="110"/>
        <v>0.37840000000000001</v>
      </c>
      <c r="J1442">
        <f t="shared" si="113"/>
        <v>0.32092340623158289</v>
      </c>
      <c r="K1442">
        <f t="shared" si="111"/>
        <v>0.42092340623158286</v>
      </c>
      <c r="L1442">
        <f t="shared" si="114"/>
        <v>1.3784000000000001</v>
      </c>
    </row>
    <row r="1443" spans="1:12" x14ac:dyDescent="0.15">
      <c r="A1443">
        <v>6526812</v>
      </c>
      <c r="B1443">
        <v>3.47</v>
      </c>
      <c r="C1443">
        <v>72</v>
      </c>
      <c r="D1443">
        <v>722</v>
      </c>
      <c r="E1443">
        <v>753</v>
      </c>
      <c r="F1443">
        <v>771</v>
      </c>
      <c r="G1443">
        <v>771</v>
      </c>
      <c r="H1443">
        <f t="shared" si="112"/>
        <v>99454.433333333334</v>
      </c>
      <c r="I1443">
        <f t="shared" si="110"/>
        <v>0.37890000000000001</v>
      </c>
      <c r="J1443">
        <f t="shared" si="113"/>
        <v>0.32128607986555846</v>
      </c>
      <c r="K1443">
        <f t="shared" si="111"/>
        <v>0.42128607986555844</v>
      </c>
      <c r="L1443">
        <f t="shared" si="114"/>
        <v>1.3789</v>
      </c>
    </row>
    <row r="1444" spans="1:12" x14ac:dyDescent="0.15">
      <c r="A1444">
        <v>6530408</v>
      </c>
      <c r="B1444">
        <v>3.45</v>
      </c>
      <c r="C1444">
        <v>72</v>
      </c>
      <c r="D1444">
        <v>715</v>
      </c>
      <c r="E1444">
        <v>747</v>
      </c>
      <c r="F1444">
        <v>764</v>
      </c>
      <c r="G1444">
        <v>764</v>
      </c>
      <c r="H1444">
        <f t="shared" si="112"/>
        <v>99514.366666666669</v>
      </c>
      <c r="I1444">
        <f t="shared" si="110"/>
        <v>0.37990000000000002</v>
      </c>
      <c r="J1444">
        <f t="shared" si="113"/>
        <v>0.3220110327753718</v>
      </c>
      <c r="K1444">
        <f t="shared" si="111"/>
        <v>0.42201103277537177</v>
      </c>
      <c r="L1444">
        <f t="shared" si="114"/>
        <v>1.3799000000000001</v>
      </c>
    </row>
    <row r="1445" spans="1:12" x14ac:dyDescent="0.15">
      <c r="A1445">
        <v>6534013</v>
      </c>
      <c r="B1445">
        <v>3.44</v>
      </c>
      <c r="C1445">
        <v>72</v>
      </c>
      <c r="D1445">
        <v>709</v>
      </c>
      <c r="E1445">
        <v>740</v>
      </c>
      <c r="F1445">
        <v>758</v>
      </c>
      <c r="G1445">
        <v>758</v>
      </c>
      <c r="H1445">
        <f t="shared" si="112"/>
        <v>99574.45</v>
      </c>
      <c r="I1445">
        <f t="shared" si="110"/>
        <v>0.38040000000000007</v>
      </c>
      <c r="J1445">
        <f t="shared" si="113"/>
        <v>0.32237331224171134</v>
      </c>
      <c r="K1445">
        <f t="shared" si="111"/>
        <v>0.42237331224171137</v>
      </c>
      <c r="L1445">
        <f t="shared" si="114"/>
        <v>1.3804000000000001</v>
      </c>
    </row>
    <row r="1446" spans="1:12" x14ac:dyDescent="0.15">
      <c r="A1446">
        <v>6537612</v>
      </c>
      <c r="B1446">
        <v>3.43</v>
      </c>
      <c r="C1446">
        <v>72</v>
      </c>
      <c r="D1446">
        <v>702</v>
      </c>
      <c r="E1446">
        <v>734</v>
      </c>
      <c r="F1446">
        <v>752</v>
      </c>
      <c r="G1446">
        <v>752</v>
      </c>
      <c r="H1446">
        <f t="shared" si="112"/>
        <v>99634.433333333334</v>
      </c>
      <c r="I1446">
        <f t="shared" si="110"/>
        <v>0.38090000000000002</v>
      </c>
      <c r="J1446">
        <f t="shared" si="113"/>
        <v>0.3227354605091684</v>
      </c>
      <c r="K1446">
        <f t="shared" si="111"/>
        <v>0.42273546050916844</v>
      </c>
      <c r="L1446">
        <f t="shared" si="114"/>
        <v>1.3809</v>
      </c>
    </row>
    <row r="1447" spans="1:12" x14ac:dyDescent="0.15">
      <c r="A1447">
        <v>6541209</v>
      </c>
      <c r="B1447">
        <v>3.41</v>
      </c>
      <c r="C1447">
        <v>72</v>
      </c>
      <c r="D1447">
        <v>696</v>
      </c>
      <c r="E1447">
        <v>728</v>
      </c>
      <c r="F1447">
        <v>746</v>
      </c>
      <c r="G1447">
        <v>746</v>
      </c>
      <c r="H1447">
        <f t="shared" si="112"/>
        <v>99694.383333333331</v>
      </c>
      <c r="I1447">
        <f t="shared" si="110"/>
        <v>0.38190000000000002</v>
      </c>
      <c r="J1447">
        <f t="shared" si="113"/>
        <v>0.32345936382730184</v>
      </c>
      <c r="K1447">
        <f t="shared" si="111"/>
        <v>0.42345936382730187</v>
      </c>
      <c r="L1447">
        <f t="shared" si="114"/>
        <v>1.3818999999999999</v>
      </c>
    </row>
    <row r="1448" spans="1:12" x14ac:dyDescent="0.15">
      <c r="A1448">
        <v>6544808</v>
      </c>
      <c r="B1448">
        <v>3.4</v>
      </c>
      <c r="C1448">
        <v>72</v>
      </c>
      <c r="D1448">
        <v>690</v>
      </c>
      <c r="E1448">
        <v>722</v>
      </c>
      <c r="F1448">
        <v>740</v>
      </c>
      <c r="G1448">
        <v>740</v>
      </c>
      <c r="H1448">
        <f t="shared" si="112"/>
        <v>99754.366666666669</v>
      </c>
      <c r="I1448">
        <f t="shared" si="110"/>
        <v>0.38240000000000002</v>
      </c>
      <c r="J1448">
        <f t="shared" si="113"/>
        <v>0.32382111906765415</v>
      </c>
      <c r="K1448">
        <f t="shared" si="111"/>
        <v>0.42382111906765418</v>
      </c>
      <c r="L1448">
        <f t="shared" si="114"/>
        <v>1.3824000000000001</v>
      </c>
    </row>
    <row r="1449" spans="1:12" x14ac:dyDescent="0.15">
      <c r="A1449">
        <v>6548409</v>
      </c>
      <c r="B1449">
        <v>3.39</v>
      </c>
      <c r="C1449">
        <v>72</v>
      </c>
      <c r="D1449">
        <v>683</v>
      </c>
      <c r="E1449">
        <v>716</v>
      </c>
      <c r="F1449">
        <v>734</v>
      </c>
      <c r="G1449">
        <v>734</v>
      </c>
      <c r="H1449">
        <f t="shared" si="112"/>
        <v>99814.383333333331</v>
      </c>
      <c r="I1449">
        <f t="shared" si="110"/>
        <v>0.38290000000000002</v>
      </c>
      <c r="J1449">
        <f t="shared" si="113"/>
        <v>0.32418274348847564</v>
      </c>
      <c r="K1449">
        <f t="shared" si="111"/>
        <v>0.42418274348847562</v>
      </c>
      <c r="L1449">
        <f t="shared" si="114"/>
        <v>1.3829</v>
      </c>
    </row>
    <row r="1450" spans="1:12" x14ac:dyDescent="0.15">
      <c r="A1450">
        <v>6552010</v>
      </c>
      <c r="B1450">
        <v>3.38</v>
      </c>
      <c r="C1450">
        <v>72</v>
      </c>
      <c r="D1450">
        <v>677</v>
      </c>
      <c r="E1450">
        <v>710</v>
      </c>
      <c r="F1450">
        <v>728</v>
      </c>
      <c r="G1450">
        <v>728</v>
      </c>
      <c r="H1450">
        <f t="shared" si="112"/>
        <v>99874.4</v>
      </c>
      <c r="I1450">
        <f t="shared" si="110"/>
        <v>0.38340000000000002</v>
      </c>
      <c r="J1450">
        <f t="shared" si="113"/>
        <v>0.32454423718434727</v>
      </c>
      <c r="K1450">
        <f t="shared" si="111"/>
        <v>0.42454423718434731</v>
      </c>
      <c r="L1450">
        <f t="shared" si="114"/>
        <v>1.3834</v>
      </c>
    </row>
    <row r="1451" spans="1:12" x14ac:dyDescent="0.15">
      <c r="A1451">
        <v>6555608</v>
      </c>
      <c r="B1451">
        <v>3.36</v>
      </c>
      <c r="C1451">
        <v>72</v>
      </c>
      <c r="D1451">
        <v>671</v>
      </c>
      <c r="E1451">
        <v>704</v>
      </c>
      <c r="F1451">
        <v>722</v>
      </c>
      <c r="G1451">
        <v>722</v>
      </c>
      <c r="H1451">
        <f t="shared" si="112"/>
        <v>99934.366666666669</v>
      </c>
      <c r="I1451">
        <f t="shared" si="110"/>
        <v>0.38440000000000007</v>
      </c>
      <c r="J1451">
        <f t="shared" si="113"/>
        <v>0.32526683277905216</v>
      </c>
      <c r="K1451">
        <f t="shared" si="111"/>
        <v>0.4252668327790522</v>
      </c>
      <c r="L1451">
        <f t="shared" si="114"/>
        <v>1.3844000000000001</v>
      </c>
    </row>
    <row r="1452" spans="1:12" x14ac:dyDescent="0.15">
      <c r="A1452">
        <v>6559208</v>
      </c>
      <c r="B1452">
        <v>3.49</v>
      </c>
      <c r="C1452">
        <v>72</v>
      </c>
      <c r="D1452">
        <v>665</v>
      </c>
      <c r="E1452">
        <v>697</v>
      </c>
      <c r="F1452">
        <v>716</v>
      </c>
      <c r="G1452">
        <v>716</v>
      </c>
      <c r="H1452">
        <f t="shared" si="112"/>
        <v>99994.366666666669</v>
      </c>
      <c r="I1452">
        <f t="shared" si="110"/>
        <v>0.37790000000000001</v>
      </c>
      <c r="J1452">
        <f t="shared" si="113"/>
        <v>0.32056060101772033</v>
      </c>
      <c r="K1452">
        <f t="shared" si="111"/>
        <v>0.4205606010177203</v>
      </c>
      <c r="L1452">
        <f t="shared" si="114"/>
        <v>1.3778999999999999</v>
      </c>
    </row>
    <row r="1453" spans="1:12" x14ac:dyDescent="0.15">
      <c r="A1453">
        <v>6562808</v>
      </c>
      <c r="B1453">
        <v>3.47</v>
      </c>
      <c r="C1453">
        <v>72</v>
      </c>
      <c r="D1453">
        <v>659</v>
      </c>
      <c r="E1453">
        <v>692</v>
      </c>
      <c r="F1453">
        <v>711</v>
      </c>
      <c r="G1453">
        <v>711</v>
      </c>
      <c r="H1453">
        <f t="shared" si="112"/>
        <v>100054.36666666667</v>
      </c>
      <c r="I1453">
        <f t="shared" si="110"/>
        <v>0.37890000000000001</v>
      </c>
      <c r="J1453">
        <f t="shared" si="113"/>
        <v>0.32128607986555846</v>
      </c>
      <c r="K1453">
        <f t="shared" si="111"/>
        <v>0.42128607986555844</v>
      </c>
      <c r="L1453">
        <f t="shared" si="114"/>
        <v>1.3789</v>
      </c>
    </row>
    <row r="1454" spans="1:12" x14ac:dyDescent="0.15">
      <c r="A1454">
        <v>6566408</v>
      </c>
      <c r="B1454">
        <v>3.46</v>
      </c>
      <c r="C1454">
        <v>72</v>
      </c>
      <c r="D1454">
        <v>653</v>
      </c>
      <c r="E1454">
        <v>687</v>
      </c>
      <c r="F1454">
        <v>706</v>
      </c>
      <c r="G1454">
        <v>706</v>
      </c>
      <c r="H1454">
        <f t="shared" si="112"/>
        <v>100114.36666666667</v>
      </c>
      <c r="I1454">
        <f t="shared" si="110"/>
        <v>0.37940000000000002</v>
      </c>
      <c r="J1454">
        <f t="shared" si="113"/>
        <v>0.32164862201505379</v>
      </c>
      <c r="K1454">
        <f t="shared" si="111"/>
        <v>0.42164862201505382</v>
      </c>
      <c r="L1454">
        <f t="shared" si="114"/>
        <v>1.3794</v>
      </c>
    </row>
  </sheetData>
  <sheetCalcPr fullCalcOnLoad="1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F30D-4A5B-8442-9BD1-6A6201B24D19}">
  <dimension ref="A1:J312"/>
  <sheetViews>
    <sheetView workbookViewId="0">
      <selection activeCell="C23" sqref="C23"/>
    </sheetView>
  </sheetViews>
  <sheetFormatPr baseColWidth="10" defaultRowHeight="13" x14ac:dyDescent="0.15"/>
  <cols>
    <col min="1" max="256" width="8.83203125" customWidth="1"/>
  </cols>
  <sheetData>
    <row r="1" spans="1:10" x14ac:dyDescent="0.15">
      <c r="H1" t="s">
        <v>0</v>
      </c>
      <c r="I1" t="s">
        <v>1</v>
      </c>
      <c r="J1" t="s">
        <v>2</v>
      </c>
    </row>
    <row r="2" spans="1:10" x14ac:dyDescent="0.15">
      <c r="A2">
        <v>512109</v>
      </c>
      <c r="B2">
        <v>7</v>
      </c>
      <c r="C2">
        <v>70</v>
      </c>
      <c r="D2">
        <v>1106</v>
      </c>
      <c r="E2">
        <v>1110</v>
      </c>
      <c r="F2">
        <v>1112</v>
      </c>
      <c r="G2">
        <v>1112</v>
      </c>
      <c r="H2">
        <f t="shared" ref="H2:H43" si="0">(A2-$A$2)/60</f>
        <v>0</v>
      </c>
      <c r="I2">
        <f t="shared" ref="I2:I65" si="1">(7-B2)*0.05/1</f>
        <v>0</v>
      </c>
      <c r="J2">
        <f t="shared" ref="J2:J65" si="2">LN(1+I2)</f>
        <v>0</v>
      </c>
    </row>
    <row r="3" spans="1:10" x14ac:dyDescent="0.15">
      <c r="A3">
        <v>512394</v>
      </c>
      <c r="B3">
        <v>6.99</v>
      </c>
      <c r="C3">
        <v>70</v>
      </c>
      <c r="D3">
        <v>1106</v>
      </c>
      <c r="E3">
        <v>1110</v>
      </c>
      <c r="F3">
        <v>1112</v>
      </c>
      <c r="G3">
        <v>1112</v>
      </c>
      <c r="H3">
        <f t="shared" si="0"/>
        <v>4.75</v>
      </c>
      <c r="I3">
        <f t="shared" si="1"/>
        <v>4.9999999999998939E-4</v>
      </c>
      <c r="J3">
        <f t="shared" si="2"/>
        <v>4.9987504165099287E-4</v>
      </c>
    </row>
    <row r="4" spans="1:10" x14ac:dyDescent="0.15">
      <c r="A4">
        <v>512678</v>
      </c>
      <c r="B4">
        <v>6.99</v>
      </c>
      <c r="C4">
        <v>70</v>
      </c>
      <c r="D4">
        <v>1106</v>
      </c>
      <c r="E4">
        <v>1110</v>
      </c>
      <c r="F4">
        <v>1111</v>
      </c>
      <c r="G4">
        <v>1112</v>
      </c>
      <c r="H4">
        <f t="shared" si="0"/>
        <v>9.4833333333333325</v>
      </c>
      <c r="I4">
        <f t="shared" si="1"/>
        <v>4.9999999999998939E-4</v>
      </c>
      <c r="J4">
        <f t="shared" si="2"/>
        <v>4.9987504165099287E-4</v>
      </c>
    </row>
    <row r="5" spans="1:10" x14ac:dyDescent="0.15">
      <c r="A5">
        <v>512963</v>
      </c>
      <c r="B5">
        <v>6.97</v>
      </c>
      <c r="C5">
        <v>70</v>
      </c>
      <c r="D5">
        <v>1106</v>
      </c>
      <c r="E5">
        <v>1110</v>
      </c>
      <c r="F5">
        <v>1112</v>
      </c>
      <c r="G5">
        <v>1112</v>
      </c>
      <c r="H5">
        <f t="shared" si="0"/>
        <v>14.233333333333333</v>
      </c>
      <c r="I5">
        <f t="shared" si="1"/>
        <v>1.5000000000000126E-3</v>
      </c>
      <c r="J5">
        <f t="shared" si="2"/>
        <v>1.4988761237359487E-3</v>
      </c>
    </row>
    <row r="6" spans="1:10" x14ac:dyDescent="0.15">
      <c r="A6">
        <v>513249</v>
      </c>
      <c r="B6">
        <v>6.97</v>
      </c>
      <c r="C6">
        <v>70</v>
      </c>
      <c r="D6">
        <v>1106</v>
      </c>
      <c r="E6">
        <v>1110</v>
      </c>
      <c r="F6">
        <v>1112</v>
      </c>
      <c r="G6">
        <v>1112</v>
      </c>
      <c r="H6">
        <f t="shared" si="0"/>
        <v>19</v>
      </c>
      <c r="I6">
        <f t="shared" si="1"/>
        <v>1.5000000000000126E-3</v>
      </c>
      <c r="J6">
        <f t="shared" si="2"/>
        <v>1.4988761237359487E-3</v>
      </c>
    </row>
    <row r="7" spans="1:10" x14ac:dyDescent="0.15">
      <c r="A7">
        <v>513544</v>
      </c>
      <c r="B7">
        <v>6.97</v>
      </c>
      <c r="C7">
        <v>70</v>
      </c>
      <c r="D7">
        <v>1106</v>
      </c>
      <c r="E7">
        <v>1110</v>
      </c>
      <c r="F7">
        <v>1112</v>
      </c>
      <c r="G7">
        <v>1112</v>
      </c>
      <c r="H7">
        <f t="shared" si="0"/>
        <v>23.916666666666668</v>
      </c>
      <c r="I7">
        <f t="shared" si="1"/>
        <v>1.5000000000000126E-3</v>
      </c>
      <c r="J7">
        <f t="shared" si="2"/>
        <v>1.4988761237359487E-3</v>
      </c>
    </row>
    <row r="8" spans="1:10" x14ac:dyDescent="0.15">
      <c r="A8">
        <v>513830</v>
      </c>
      <c r="B8">
        <v>6.98</v>
      </c>
      <c r="C8">
        <v>70</v>
      </c>
      <c r="D8">
        <v>1106</v>
      </c>
      <c r="E8">
        <v>1110</v>
      </c>
      <c r="F8">
        <v>1112</v>
      </c>
      <c r="G8">
        <v>1112</v>
      </c>
      <c r="H8">
        <f t="shared" si="0"/>
        <v>28.683333333333334</v>
      </c>
      <c r="I8">
        <f t="shared" si="1"/>
        <v>9.9999999999997877E-4</v>
      </c>
      <c r="J8">
        <f t="shared" si="2"/>
        <v>9.9950033308342321E-4</v>
      </c>
    </row>
    <row r="9" spans="1:10" x14ac:dyDescent="0.15">
      <c r="A9">
        <v>514116</v>
      </c>
      <c r="B9">
        <v>6.96</v>
      </c>
      <c r="C9">
        <v>70</v>
      </c>
      <c r="D9">
        <v>1106</v>
      </c>
      <c r="E9">
        <v>1110</v>
      </c>
      <c r="F9">
        <v>1112</v>
      </c>
      <c r="G9">
        <v>1112</v>
      </c>
      <c r="H9">
        <f t="shared" si="0"/>
        <v>33.450000000000003</v>
      </c>
      <c r="I9">
        <f t="shared" si="1"/>
        <v>2.0000000000000018E-3</v>
      </c>
      <c r="J9">
        <f t="shared" si="2"/>
        <v>1.9980026626730579E-3</v>
      </c>
    </row>
    <row r="10" spans="1:10" x14ac:dyDescent="0.15">
      <c r="A10">
        <v>514402</v>
      </c>
      <c r="B10">
        <v>6.97</v>
      </c>
      <c r="C10">
        <v>70</v>
      </c>
      <c r="D10">
        <v>1106</v>
      </c>
      <c r="E10">
        <v>1110</v>
      </c>
      <c r="F10">
        <v>1112</v>
      </c>
      <c r="G10">
        <v>1112</v>
      </c>
      <c r="H10">
        <f t="shared" si="0"/>
        <v>38.216666666666669</v>
      </c>
      <c r="I10">
        <f t="shared" si="1"/>
        <v>1.5000000000000126E-3</v>
      </c>
      <c r="J10">
        <f t="shared" si="2"/>
        <v>1.4988761237359487E-3</v>
      </c>
    </row>
    <row r="11" spans="1:10" x14ac:dyDescent="0.15">
      <c r="A11">
        <v>514686</v>
      </c>
      <c r="B11">
        <v>6.97</v>
      </c>
      <c r="C11">
        <v>70</v>
      </c>
      <c r="D11">
        <v>1106</v>
      </c>
      <c r="E11">
        <v>1110</v>
      </c>
      <c r="F11">
        <v>1112</v>
      </c>
      <c r="G11">
        <v>1112</v>
      </c>
      <c r="H11">
        <f t="shared" si="0"/>
        <v>42.95</v>
      </c>
      <c r="I11">
        <f t="shared" si="1"/>
        <v>1.5000000000000126E-3</v>
      </c>
      <c r="J11">
        <f t="shared" si="2"/>
        <v>1.4988761237359487E-3</v>
      </c>
    </row>
    <row r="12" spans="1:10" x14ac:dyDescent="0.15">
      <c r="A12">
        <v>514978</v>
      </c>
      <c r="B12">
        <v>6.97</v>
      </c>
      <c r="C12">
        <v>70</v>
      </c>
      <c r="D12">
        <v>1106</v>
      </c>
      <c r="E12">
        <v>1110</v>
      </c>
      <c r="F12">
        <v>1112</v>
      </c>
      <c r="G12">
        <v>1112</v>
      </c>
      <c r="H12">
        <f t="shared" si="0"/>
        <v>47.81666666666667</v>
      </c>
      <c r="I12">
        <f t="shared" si="1"/>
        <v>1.5000000000000126E-3</v>
      </c>
      <c r="J12">
        <f t="shared" si="2"/>
        <v>1.4988761237359487E-3</v>
      </c>
    </row>
    <row r="13" spans="1:10" x14ac:dyDescent="0.15">
      <c r="A13">
        <v>515263</v>
      </c>
      <c r="B13">
        <v>6.96</v>
      </c>
      <c r="C13">
        <v>70</v>
      </c>
      <c r="D13">
        <v>1106</v>
      </c>
      <c r="E13">
        <v>1111</v>
      </c>
      <c r="F13">
        <v>1112</v>
      </c>
      <c r="G13">
        <v>1112</v>
      </c>
      <c r="H13">
        <f t="shared" si="0"/>
        <v>52.56666666666667</v>
      </c>
      <c r="I13">
        <f t="shared" si="1"/>
        <v>2.0000000000000018E-3</v>
      </c>
      <c r="J13">
        <f t="shared" si="2"/>
        <v>1.9980026626730579E-3</v>
      </c>
    </row>
    <row r="14" spans="1:10" x14ac:dyDescent="0.15">
      <c r="A14">
        <v>515567</v>
      </c>
      <c r="B14">
        <v>6.97</v>
      </c>
      <c r="C14">
        <v>70</v>
      </c>
      <c r="D14">
        <v>1106</v>
      </c>
      <c r="E14">
        <v>1110</v>
      </c>
      <c r="F14">
        <v>1112</v>
      </c>
      <c r="G14">
        <v>1112</v>
      </c>
      <c r="H14">
        <f t="shared" si="0"/>
        <v>57.633333333333333</v>
      </c>
      <c r="I14">
        <f t="shared" si="1"/>
        <v>1.5000000000000126E-3</v>
      </c>
      <c r="J14">
        <f t="shared" si="2"/>
        <v>1.4988761237359487E-3</v>
      </c>
    </row>
    <row r="15" spans="1:10" x14ac:dyDescent="0.15">
      <c r="A15">
        <v>515852</v>
      </c>
      <c r="B15">
        <v>6.97</v>
      </c>
      <c r="C15">
        <v>70</v>
      </c>
      <c r="D15">
        <v>1106</v>
      </c>
      <c r="E15">
        <v>1111</v>
      </c>
      <c r="F15">
        <v>1112</v>
      </c>
      <c r="G15">
        <v>1112</v>
      </c>
      <c r="H15">
        <f t="shared" si="0"/>
        <v>62.383333333333333</v>
      </c>
      <c r="I15">
        <f t="shared" si="1"/>
        <v>1.5000000000000126E-3</v>
      </c>
      <c r="J15">
        <f t="shared" si="2"/>
        <v>1.4988761237359487E-3</v>
      </c>
    </row>
    <row r="16" spans="1:10" x14ac:dyDescent="0.15">
      <c r="A16">
        <v>516137</v>
      </c>
      <c r="B16">
        <v>6.97</v>
      </c>
      <c r="C16">
        <v>70</v>
      </c>
      <c r="D16">
        <v>1106</v>
      </c>
      <c r="E16">
        <v>1111</v>
      </c>
      <c r="F16">
        <v>1112</v>
      </c>
      <c r="G16">
        <v>1112</v>
      </c>
      <c r="H16">
        <f t="shared" si="0"/>
        <v>67.13333333333334</v>
      </c>
      <c r="I16">
        <f t="shared" si="1"/>
        <v>1.5000000000000126E-3</v>
      </c>
      <c r="J16">
        <f t="shared" si="2"/>
        <v>1.4988761237359487E-3</v>
      </c>
    </row>
    <row r="17" spans="1:10" x14ac:dyDescent="0.15">
      <c r="A17">
        <v>516453</v>
      </c>
      <c r="B17">
        <v>6.97</v>
      </c>
      <c r="C17">
        <v>70</v>
      </c>
      <c r="D17">
        <v>1106</v>
      </c>
      <c r="E17">
        <v>1111</v>
      </c>
      <c r="F17">
        <v>1112</v>
      </c>
      <c r="G17">
        <v>1112</v>
      </c>
      <c r="H17">
        <f t="shared" si="0"/>
        <v>72.400000000000006</v>
      </c>
      <c r="I17">
        <f t="shared" si="1"/>
        <v>1.5000000000000126E-3</v>
      </c>
      <c r="J17">
        <f t="shared" si="2"/>
        <v>1.4988761237359487E-3</v>
      </c>
    </row>
    <row r="18" spans="1:10" x14ac:dyDescent="0.15">
      <c r="A18">
        <v>517201</v>
      </c>
      <c r="B18">
        <v>6.97</v>
      </c>
      <c r="C18">
        <v>70</v>
      </c>
      <c r="D18">
        <v>1106</v>
      </c>
      <c r="E18">
        <v>1111</v>
      </c>
      <c r="F18">
        <v>1112</v>
      </c>
      <c r="G18">
        <v>1112</v>
      </c>
      <c r="H18">
        <f t="shared" si="0"/>
        <v>84.86666666666666</v>
      </c>
      <c r="I18">
        <f t="shared" si="1"/>
        <v>1.5000000000000126E-3</v>
      </c>
      <c r="J18">
        <f t="shared" si="2"/>
        <v>1.4988761237359487E-3</v>
      </c>
    </row>
    <row r="19" spans="1:10" x14ac:dyDescent="0.15">
      <c r="A19">
        <v>517801</v>
      </c>
      <c r="B19">
        <v>6.96</v>
      </c>
      <c r="C19">
        <v>70</v>
      </c>
      <c r="D19">
        <v>1106</v>
      </c>
      <c r="E19">
        <v>1111</v>
      </c>
      <c r="F19">
        <v>1112</v>
      </c>
      <c r="G19">
        <v>1112</v>
      </c>
      <c r="H19">
        <f t="shared" si="0"/>
        <v>94.86666666666666</v>
      </c>
      <c r="I19">
        <f t="shared" si="1"/>
        <v>2.0000000000000018E-3</v>
      </c>
      <c r="J19">
        <f t="shared" si="2"/>
        <v>1.9980026626730579E-3</v>
      </c>
    </row>
    <row r="20" spans="1:10" x14ac:dyDescent="0.15">
      <c r="A20">
        <v>518400</v>
      </c>
      <c r="B20">
        <v>6.97</v>
      </c>
      <c r="C20">
        <v>70</v>
      </c>
      <c r="D20">
        <v>1107</v>
      </c>
      <c r="E20">
        <v>1111</v>
      </c>
      <c r="F20">
        <v>1112</v>
      </c>
      <c r="G20">
        <v>1112</v>
      </c>
      <c r="H20">
        <f t="shared" si="0"/>
        <v>104.85</v>
      </c>
      <c r="I20">
        <f t="shared" si="1"/>
        <v>1.5000000000000126E-3</v>
      </c>
      <c r="J20">
        <f t="shared" si="2"/>
        <v>1.4988761237359487E-3</v>
      </c>
    </row>
    <row r="21" spans="1:10" x14ac:dyDescent="0.15">
      <c r="A21">
        <v>519000</v>
      </c>
      <c r="B21">
        <v>6.97</v>
      </c>
      <c r="C21">
        <v>70</v>
      </c>
      <c r="D21">
        <v>1107</v>
      </c>
      <c r="E21">
        <v>1111</v>
      </c>
      <c r="F21">
        <v>1112</v>
      </c>
      <c r="G21">
        <v>1112</v>
      </c>
      <c r="H21">
        <f t="shared" si="0"/>
        <v>114.85</v>
      </c>
      <c r="I21">
        <f t="shared" si="1"/>
        <v>1.5000000000000126E-3</v>
      </c>
      <c r="J21">
        <f t="shared" si="2"/>
        <v>1.4988761237359487E-3</v>
      </c>
    </row>
    <row r="22" spans="1:10" x14ac:dyDescent="0.15">
      <c r="A22">
        <v>519601</v>
      </c>
      <c r="B22">
        <v>6.96</v>
      </c>
      <c r="C22">
        <v>70</v>
      </c>
      <c r="D22">
        <v>1107</v>
      </c>
      <c r="E22">
        <v>1111</v>
      </c>
      <c r="F22">
        <v>1112</v>
      </c>
      <c r="G22">
        <v>1113</v>
      </c>
      <c r="H22">
        <f t="shared" si="0"/>
        <v>124.86666666666666</v>
      </c>
      <c r="I22">
        <f t="shared" si="1"/>
        <v>2.0000000000000018E-3</v>
      </c>
      <c r="J22">
        <f t="shared" si="2"/>
        <v>1.9980026626730579E-3</v>
      </c>
    </row>
    <row r="23" spans="1:10" x14ac:dyDescent="0.15">
      <c r="A23">
        <v>522005</v>
      </c>
      <c r="B23">
        <v>6.96</v>
      </c>
      <c r="C23">
        <v>70</v>
      </c>
      <c r="D23">
        <v>1107</v>
      </c>
      <c r="E23">
        <v>1112</v>
      </c>
      <c r="F23">
        <v>1113</v>
      </c>
      <c r="G23">
        <v>1113</v>
      </c>
      <c r="H23">
        <f t="shared" si="0"/>
        <v>164.93333333333334</v>
      </c>
      <c r="I23">
        <f t="shared" si="1"/>
        <v>2.0000000000000018E-3</v>
      </c>
      <c r="J23">
        <f t="shared" si="2"/>
        <v>1.9980026626730579E-3</v>
      </c>
    </row>
    <row r="24" spans="1:10" x14ac:dyDescent="0.15">
      <c r="A24">
        <v>525608</v>
      </c>
      <c r="B24">
        <v>6.96</v>
      </c>
      <c r="C24">
        <v>70</v>
      </c>
      <c r="D24">
        <v>1108</v>
      </c>
      <c r="E24">
        <v>1112</v>
      </c>
      <c r="F24">
        <v>1113</v>
      </c>
      <c r="G24">
        <v>1113</v>
      </c>
      <c r="H24">
        <f t="shared" si="0"/>
        <v>224.98333333333332</v>
      </c>
      <c r="I24">
        <f t="shared" si="1"/>
        <v>2.0000000000000018E-3</v>
      </c>
      <c r="J24">
        <f t="shared" si="2"/>
        <v>1.9980026626730579E-3</v>
      </c>
    </row>
    <row r="25" spans="1:10" x14ac:dyDescent="0.15">
      <c r="A25">
        <v>529208</v>
      </c>
      <c r="B25">
        <v>6.96</v>
      </c>
      <c r="C25">
        <v>70</v>
      </c>
      <c r="D25">
        <v>1108</v>
      </c>
      <c r="E25">
        <v>1113</v>
      </c>
      <c r="F25">
        <v>1114</v>
      </c>
      <c r="G25">
        <v>1113</v>
      </c>
      <c r="H25">
        <f t="shared" si="0"/>
        <v>284.98333333333335</v>
      </c>
      <c r="I25">
        <f t="shared" si="1"/>
        <v>2.0000000000000018E-3</v>
      </c>
      <c r="J25">
        <f t="shared" si="2"/>
        <v>1.9980026626730579E-3</v>
      </c>
    </row>
    <row r="26" spans="1:10" x14ac:dyDescent="0.15">
      <c r="A26">
        <v>540026</v>
      </c>
      <c r="B26">
        <v>6.95</v>
      </c>
      <c r="C26">
        <v>70</v>
      </c>
      <c r="D26">
        <v>1109</v>
      </c>
      <c r="E26">
        <v>1114</v>
      </c>
      <c r="F26">
        <v>1114</v>
      </c>
      <c r="G26">
        <v>1114</v>
      </c>
      <c r="H26">
        <f t="shared" si="0"/>
        <v>465.28333333333336</v>
      </c>
      <c r="I26">
        <f t="shared" si="1"/>
        <v>2.4999999999999914E-3</v>
      </c>
      <c r="J26">
        <f t="shared" si="2"/>
        <v>2.4968801985871458E-3</v>
      </c>
    </row>
    <row r="27" spans="1:10" x14ac:dyDescent="0.15">
      <c r="A27">
        <v>558043</v>
      </c>
      <c r="B27">
        <v>6.94</v>
      </c>
      <c r="C27">
        <v>70</v>
      </c>
      <c r="D27">
        <v>1110</v>
      </c>
      <c r="E27">
        <v>1114</v>
      </c>
      <c r="F27">
        <v>1115</v>
      </c>
      <c r="G27">
        <v>1115</v>
      </c>
      <c r="H27">
        <f t="shared" si="0"/>
        <v>765.56666666666672</v>
      </c>
      <c r="I27">
        <f t="shared" si="1"/>
        <v>2.9999999999999805E-3</v>
      </c>
      <c r="J27">
        <f t="shared" si="2"/>
        <v>2.9955089797983709E-3</v>
      </c>
    </row>
    <row r="28" spans="1:10" x14ac:dyDescent="0.15">
      <c r="A28">
        <v>576043</v>
      </c>
      <c r="B28">
        <v>6.95</v>
      </c>
      <c r="C28">
        <v>70</v>
      </c>
      <c r="D28">
        <v>1110</v>
      </c>
      <c r="E28">
        <v>1114</v>
      </c>
      <c r="F28">
        <v>1115</v>
      </c>
      <c r="G28">
        <v>1115</v>
      </c>
      <c r="H28">
        <f t="shared" si="0"/>
        <v>1065.5666666666666</v>
      </c>
      <c r="I28">
        <f t="shared" si="1"/>
        <v>2.4999999999999914E-3</v>
      </c>
      <c r="J28">
        <f t="shared" si="2"/>
        <v>2.4968801985871458E-3</v>
      </c>
    </row>
    <row r="29" spans="1:10" x14ac:dyDescent="0.15">
      <c r="A29">
        <v>594043</v>
      </c>
      <c r="B29">
        <v>6.94</v>
      </c>
      <c r="C29">
        <v>69</v>
      </c>
      <c r="D29">
        <v>1111</v>
      </c>
      <c r="E29">
        <v>1115</v>
      </c>
      <c r="F29">
        <v>1115</v>
      </c>
      <c r="G29">
        <v>1115</v>
      </c>
      <c r="H29">
        <f t="shared" si="0"/>
        <v>1365.5666666666666</v>
      </c>
      <c r="I29">
        <f t="shared" si="1"/>
        <v>2.9999999999999805E-3</v>
      </c>
      <c r="J29">
        <f t="shared" si="2"/>
        <v>2.9955089797983709E-3</v>
      </c>
    </row>
    <row r="30" spans="1:10" x14ac:dyDescent="0.15">
      <c r="A30">
        <v>612047</v>
      </c>
      <c r="B30">
        <v>6.94</v>
      </c>
      <c r="C30">
        <v>70</v>
      </c>
      <c r="D30">
        <v>1111</v>
      </c>
      <c r="E30">
        <v>1114</v>
      </c>
      <c r="F30">
        <v>1115</v>
      </c>
      <c r="G30">
        <v>1115</v>
      </c>
      <c r="H30">
        <f t="shared" si="0"/>
        <v>1665.6333333333334</v>
      </c>
      <c r="I30">
        <f t="shared" si="1"/>
        <v>2.9999999999999805E-3</v>
      </c>
      <c r="J30">
        <f t="shared" si="2"/>
        <v>2.9955089797983709E-3</v>
      </c>
    </row>
    <row r="31" spans="1:10" x14ac:dyDescent="0.15">
      <c r="A31">
        <v>630046</v>
      </c>
      <c r="B31">
        <v>6.94</v>
      </c>
      <c r="C31">
        <v>70</v>
      </c>
      <c r="D31">
        <v>1111</v>
      </c>
      <c r="E31">
        <v>1115</v>
      </c>
      <c r="F31">
        <v>1115</v>
      </c>
      <c r="G31">
        <v>1115</v>
      </c>
      <c r="H31">
        <f t="shared" si="0"/>
        <v>1965.6166666666666</v>
      </c>
      <c r="I31">
        <f t="shared" si="1"/>
        <v>2.9999999999999805E-3</v>
      </c>
      <c r="J31">
        <f t="shared" si="2"/>
        <v>2.9955089797983709E-3</v>
      </c>
    </row>
    <row r="32" spans="1:10" x14ac:dyDescent="0.15">
      <c r="A32">
        <v>648045</v>
      </c>
      <c r="B32">
        <v>6.93</v>
      </c>
      <c r="C32">
        <v>70</v>
      </c>
      <c r="D32">
        <v>1111</v>
      </c>
      <c r="E32">
        <v>1115</v>
      </c>
      <c r="F32">
        <v>1115</v>
      </c>
      <c r="G32">
        <v>1115</v>
      </c>
      <c r="H32">
        <f t="shared" si="0"/>
        <v>2265.6</v>
      </c>
      <c r="I32">
        <f t="shared" si="1"/>
        <v>3.5000000000000144E-3</v>
      </c>
      <c r="J32">
        <f t="shared" si="2"/>
        <v>3.4938892542558382E-3</v>
      </c>
    </row>
    <row r="33" spans="1:10" x14ac:dyDescent="0.15">
      <c r="A33">
        <v>666045</v>
      </c>
      <c r="B33">
        <v>6.92</v>
      </c>
      <c r="C33">
        <v>70</v>
      </c>
      <c r="D33">
        <v>1110</v>
      </c>
      <c r="E33">
        <v>1114</v>
      </c>
      <c r="F33">
        <v>1115</v>
      </c>
      <c r="G33">
        <v>1115</v>
      </c>
      <c r="H33">
        <f t="shared" si="0"/>
        <v>2565.6</v>
      </c>
      <c r="I33">
        <f t="shared" si="1"/>
        <v>4.0000000000000036E-3</v>
      </c>
      <c r="J33">
        <f t="shared" si="2"/>
        <v>3.9920212695374567E-3</v>
      </c>
    </row>
    <row r="34" spans="1:10" x14ac:dyDescent="0.15">
      <c r="A34">
        <v>684044</v>
      </c>
      <c r="B34">
        <v>6.92</v>
      </c>
      <c r="C34">
        <v>70</v>
      </c>
      <c r="D34">
        <v>1111</v>
      </c>
      <c r="E34">
        <v>1114</v>
      </c>
      <c r="F34">
        <v>1115</v>
      </c>
      <c r="G34">
        <v>1115</v>
      </c>
      <c r="H34">
        <f t="shared" si="0"/>
        <v>2865.5833333333335</v>
      </c>
      <c r="I34">
        <f t="shared" si="1"/>
        <v>4.0000000000000036E-3</v>
      </c>
      <c r="J34">
        <f t="shared" si="2"/>
        <v>3.9920212695374567E-3</v>
      </c>
    </row>
    <row r="35" spans="1:10" x14ac:dyDescent="0.15">
      <c r="A35">
        <v>702045</v>
      </c>
      <c r="B35">
        <v>6.92</v>
      </c>
      <c r="C35">
        <v>70</v>
      </c>
      <c r="D35">
        <v>1110</v>
      </c>
      <c r="E35">
        <v>1114</v>
      </c>
      <c r="F35">
        <v>1115</v>
      </c>
      <c r="G35">
        <v>1115</v>
      </c>
      <c r="H35">
        <f t="shared" si="0"/>
        <v>3165.6</v>
      </c>
      <c r="I35">
        <f t="shared" si="1"/>
        <v>4.0000000000000036E-3</v>
      </c>
      <c r="J35">
        <f t="shared" si="2"/>
        <v>3.9920212695374567E-3</v>
      </c>
    </row>
    <row r="36" spans="1:10" x14ac:dyDescent="0.15">
      <c r="A36">
        <v>720045</v>
      </c>
      <c r="B36">
        <v>6.91</v>
      </c>
      <c r="C36">
        <v>70</v>
      </c>
      <c r="D36">
        <v>1110</v>
      </c>
      <c r="E36">
        <v>1115</v>
      </c>
      <c r="F36">
        <v>1115</v>
      </c>
      <c r="G36">
        <v>1115</v>
      </c>
      <c r="H36">
        <f t="shared" si="0"/>
        <v>3465.6</v>
      </c>
      <c r="I36">
        <f t="shared" si="1"/>
        <v>4.4999999999999927E-3</v>
      </c>
      <c r="J36">
        <f t="shared" si="2"/>
        <v>4.4899052728520012E-3</v>
      </c>
    </row>
    <row r="37" spans="1:10" x14ac:dyDescent="0.15">
      <c r="A37">
        <v>738044</v>
      </c>
      <c r="B37">
        <v>6.92</v>
      </c>
      <c r="C37">
        <v>70</v>
      </c>
      <c r="D37">
        <v>1110</v>
      </c>
      <c r="E37">
        <v>1114</v>
      </c>
      <c r="F37">
        <v>1115</v>
      </c>
      <c r="G37">
        <v>1115</v>
      </c>
      <c r="H37">
        <f t="shared" si="0"/>
        <v>3765.5833333333335</v>
      </c>
      <c r="I37">
        <f t="shared" si="1"/>
        <v>4.0000000000000036E-3</v>
      </c>
      <c r="J37">
        <f t="shared" si="2"/>
        <v>3.9920212695374567E-3</v>
      </c>
    </row>
    <row r="38" spans="1:10" x14ac:dyDescent="0.15">
      <c r="A38">
        <v>756047</v>
      </c>
      <c r="B38">
        <v>6.91</v>
      </c>
      <c r="C38">
        <v>70</v>
      </c>
      <c r="D38">
        <v>1110</v>
      </c>
      <c r="E38">
        <v>1114</v>
      </c>
      <c r="F38">
        <v>1115</v>
      </c>
      <c r="G38">
        <v>1115</v>
      </c>
      <c r="H38">
        <f t="shared" si="0"/>
        <v>4065.6333333333332</v>
      </c>
      <c r="I38">
        <f t="shared" si="1"/>
        <v>4.4999999999999927E-3</v>
      </c>
      <c r="J38">
        <f t="shared" si="2"/>
        <v>4.4899052728520012E-3</v>
      </c>
    </row>
    <row r="39" spans="1:10" x14ac:dyDescent="0.15">
      <c r="A39">
        <v>774045</v>
      </c>
      <c r="B39">
        <v>6.91</v>
      </c>
      <c r="C39">
        <v>70</v>
      </c>
      <c r="D39">
        <v>1110</v>
      </c>
      <c r="E39">
        <v>1114</v>
      </c>
      <c r="F39">
        <v>1115</v>
      </c>
      <c r="G39">
        <v>1115</v>
      </c>
      <c r="H39">
        <f t="shared" si="0"/>
        <v>4365.6000000000004</v>
      </c>
      <c r="I39">
        <f t="shared" si="1"/>
        <v>4.4999999999999927E-3</v>
      </c>
      <c r="J39">
        <f t="shared" si="2"/>
        <v>4.4899052728520012E-3</v>
      </c>
    </row>
    <row r="40" spans="1:10" x14ac:dyDescent="0.15">
      <c r="A40">
        <v>792044</v>
      </c>
      <c r="B40">
        <v>6.91</v>
      </c>
      <c r="C40">
        <v>70</v>
      </c>
      <c r="D40">
        <v>1110</v>
      </c>
      <c r="E40">
        <v>1114</v>
      </c>
      <c r="F40">
        <v>1115</v>
      </c>
      <c r="G40">
        <v>1115</v>
      </c>
      <c r="H40">
        <f t="shared" si="0"/>
        <v>4665.583333333333</v>
      </c>
      <c r="I40">
        <f t="shared" si="1"/>
        <v>4.4999999999999927E-3</v>
      </c>
      <c r="J40">
        <f t="shared" si="2"/>
        <v>4.4899052728520012E-3</v>
      </c>
    </row>
    <row r="41" spans="1:10" x14ac:dyDescent="0.15">
      <c r="A41">
        <v>810044</v>
      </c>
      <c r="B41">
        <v>6.9</v>
      </c>
      <c r="C41">
        <v>70</v>
      </c>
      <c r="D41">
        <v>1110</v>
      </c>
      <c r="E41">
        <v>1114</v>
      </c>
      <c r="F41">
        <v>1115</v>
      </c>
      <c r="G41">
        <v>1115</v>
      </c>
      <c r="H41">
        <f t="shared" si="0"/>
        <v>4965.583333333333</v>
      </c>
      <c r="I41">
        <f t="shared" si="1"/>
        <v>4.9999999999999828E-3</v>
      </c>
      <c r="J41">
        <f t="shared" si="2"/>
        <v>4.9875415110389679E-3</v>
      </c>
    </row>
    <row r="42" spans="1:10" x14ac:dyDescent="0.15">
      <c r="A42">
        <v>828043</v>
      </c>
      <c r="B42">
        <v>6.9</v>
      </c>
      <c r="C42">
        <v>70</v>
      </c>
      <c r="D42">
        <v>1109</v>
      </c>
      <c r="E42">
        <v>1113</v>
      </c>
      <c r="F42">
        <v>1114</v>
      </c>
      <c r="G42">
        <v>1114</v>
      </c>
      <c r="H42">
        <f t="shared" si="0"/>
        <v>5265.5666666666666</v>
      </c>
      <c r="I42">
        <f t="shared" si="1"/>
        <v>4.9999999999999828E-3</v>
      </c>
      <c r="J42">
        <f t="shared" si="2"/>
        <v>4.9875415110389679E-3</v>
      </c>
    </row>
    <row r="43" spans="1:10" x14ac:dyDescent="0.15">
      <c r="A43">
        <v>828360</v>
      </c>
      <c r="B43">
        <v>6.9</v>
      </c>
      <c r="C43">
        <v>70</v>
      </c>
      <c r="D43">
        <v>1109</v>
      </c>
      <c r="E43">
        <v>1113</v>
      </c>
      <c r="F43">
        <v>1115</v>
      </c>
      <c r="G43">
        <v>1114</v>
      </c>
      <c r="H43">
        <f t="shared" si="0"/>
        <v>5270.85</v>
      </c>
      <c r="I43">
        <f t="shared" si="1"/>
        <v>4.9999999999999828E-3</v>
      </c>
      <c r="J43">
        <f t="shared" si="2"/>
        <v>4.9875415110389679E-3</v>
      </c>
    </row>
    <row r="44" spans="1:10" x14ac:dyDescent="0.15">
      <c r="B44">
        <v>6.68</v>
      </c>
      <c r="H44">
        <f>13*3600+47*60+5270.85</f>
        <v>54890.85</v>
      </c>
      <c r="I44">
        <f t="shared" si="1"/>
        <v>1.6000000000000014E-2</v>
      </c>
      <c r="J44">
        <f t="shared" si="2"/>
        <v>1.5873349156290163E-2</v>
      </c>
    </row>
    <row r="45" spans="1:10" x14ac:dyDescent="0.15">
      <c r="B45">
        <v>6.45</v>
      </c>
      <c r="H45">
        <f>24*3600-30*60+54890.85</f>
        <v>139490.85</v>
      </c>
      <c r="I45">
        <f t="shared" si="1"/>
        <v>2.7499999999999993E-2</v>
      </c>
      <c r="J45">
        <f t="shared" si="2"/>
        <v>2.7128667388252696E-2</v>
      </c>
    </row>
    <row r="46" spans="1:10" x14ac:dyDescent="0.15">
      <c r="B46">
        <v>6.37</v>
      </c>
      <c r="H46">
        <f>11*3600+6*60+139490.85</f>
        <v>179450.85</v>
      </c>
      <c r="I46">
        <f t="shared" si="1"/>
        <v>3.1499999999999993E-2</v>
      </c>
      <c r="J46">
        <f t="shared" si="2"/>
        <v>3.1014053529169541E-2</v>
      </c>
    </row>
    <row r="47" spans="1:10" x14ac:dyDescent="0.15">
      <c r="B47">
        <v>6.28</v>
      </c>
      <c r="H47">
        <f>14*3600+6*60+179450.85</f>
        <v>230210.85</v>
      </c>
      <c r="I47">
        <f t="shared" si="1"/>
        <v>3.599999999999999E-2</v>
      </c>
      <c r="J47">
        <f t="shared" si="2"/>
        <v>3.5367143837291344E-2</v>
      </c>
    </row>
    <row r="48" spans="1:10" x14ac:dyDescent="0.15">
      <c r="A48">
        <v>893542</v>
      </c>
      <c r="B48">
        <v>6.28</v>
      </c>
      <c r="C48">
        <v>72</v>
      </c>
      <c r="D48">
        <v>1107</v>
      </c>
      <c r="E48">
        <v>1112</v>
      </c>
      <c r="F48">
        <v>1115</v>
      </c>
      <c r="G48">
        <v>1115</v>
      </c>
      <c r="H48">
        <f t="shared" ref="H48:H111" si="3">(A48-$A$48)/60+230210.85</f>
        <v>230210.85</v>
      </c>
      <c r="I48">
        <f t="shared" si="1"/>
        <v>3.599999999999999E-2</v>
      </c>
      <c r="J48">
        <f t="shared" si="2"/>
        <v>3.5367143837291344E-2</v>
      </c>
    </row>
    <row r="49" spans="1:10" x14ac:dyDescent="0.15">
      <c r="A49">
        <v>894001</v>
      </c>
      <c r="B49">
        <v>6.28</v>
      </c>
      <c r="C49">
        <v>72</v>
      </c>
      <c r="D49">
        <v>1107</v>
      </c>
      <c r="E49">
        <v>1112</v>
      </c>
      <c r="F49">
        <v>1115</v>
      </c>
      <c r="G49">
        <v>1115</v>
      </c>
      <c r="H49">
        <f t="shared" si="3"/>
        <v>230218.5</v>
      </c>
      <c r="I49">
        <f t="shared" si="1"/>
        <v>3.599999999999999E-2</v>
      </c>
      <c r="J49">
        <f t="shared" si="2"/>
        <v>3.5367143837291344E-2</v>
      </c>
    </row>
    <row r="50" spans="1:10" x14ac:dyDescent="0.15">
      <c r="A50">
        <v>894601</v>
      </c>
      <c r="B50">
        <v>6.28</v>
      </c>
      <c r="C50">
        <v>72</v>
      </c>
      <c r="D50">
        <v>1107</v>
      </c>
      <c r="E50">
        <v>1112</v>
      </c>
      <c r="F50">
        <v>1115</v>
      </c>
      <c r="G50">
        <v>1115</v>
      </c>
      <c r="H50">
        <f t="shared" si="3"/>
        <v>230228.5</v>
      </c>
      <c r="I50">
        <f t="shared" si="1"/>
        <v>3.599999999999999E-2</v>
      </c>
      <c r="J50">
        <f t="shared" si="2"/>
        <v>3.5367143837291344E-2</v>
      </c>
    </row>
    <row r="51" spans="1:10" x14ac:dyDescent="0.15">
      <c r="A51">
        <v>972188</v>
      </c>
      <c r="B51">
        <v>6.27</v>
      </c>
      <c r="C51">
        <v>71</v>
      </c>
      <c r="D51">
        <v>1107</v>
      </c>
      <c r="E51">
        <v>1112</v>
      </c>
      <c r="F51">
        <v>1115</v>
      </c>
      <c r="G51">
        <v>1115</v>
      </c>
      <c r="H51">
        <f t="shared" si="3"/>
        <v>231521.61666666667</v>
      </c>
      <c r="I51">
        <f t="shared" si="1"/>
        <v>3.6500000000000025E-2</v>
      </c>
      <c r="J51">
        <f t="shared" si="2"/>
        <v>3.5849652893697202E-2</v>
      </c>
    </row>
    <row r="52" spans="1:10" x14ac:dyDescent="0.15">
      <c r="A52">
        <v>1080264</v>
      </c>
      <c r="B52">
        <v>6.27</v>
      </c>
      <c r="C52">
        <v>71</v>
      </c>
      <c r="D52">
        <v>1107</v>
      </c>
      <c r="E52">
        <v>1112</v>
      </c>
      <c r="F52">
        <v>1115</v>
      </c>
      <c r="G52">
        <v>1115</v>
      </c>
      <c r="H52">
        <f t="shared" si="3"/>
        <v>233322.88333333333</v>
      </c>
      <c r="I52">
        <f t="shared" si="1"/>
        <v>3.6500000000000025E-2</v>
      </c>
      <c r="J52">
        <f t="shared" si="2"/>
        <v>3.5849652893697202E-2</v>
      </c>
    </row>
    <row r="53" spans="1:10" x14ac:dyDescent="0.15">
      <c r="A53">
        <v>1188263</v>
      </c>
      <c r="B53">
        <v>6.27</v>
      </c>
      <c r="C53">
        <v>72</v>
      </c>
      <c r="D53">
        <v>1107</v>
      </c>
      <c r="E53">
        <v>1112</v>
      </c>
      <c r="F53">
        <v>1115</v>
      </c>
      <c r="G53">
        <v>1115</v>
      </c>
      <c r="H53">
        <f t="shared" si="3"/>
        <v>235122.86666666667</v>
      </c>
      <c r="I53">
        <f t="shared" si="1"/>
        <v>3.6500000000000025E-2</v>
      </c>
      <c r="J53">
        <f t="shared" si="2"/>
        <v>3.5849652893697202E-2</v>
      </c>
    </row>
    <row r="54" spans="1:10" x14ac:dyDescent="0.15">
      <c r="A54">
        <v>1296263</v>
      </c>
      <c r="B54">
        <v>6.27</v>
      </c>
      <c r="C54">
        <v>72</v>
      </c>
      <c r="D54">
        <v>1107</v>
      </c>
      <c r="E54">
        <v>1113</v>
      </c>
      <c r="F54">
        <v>1115</v>
      </c>
      <c r="G54">
        <v>1115</v>
      </c>
      <c r="H54">
        <f t="shared" si="3"/>
        <v>236922.86666666667</v>
      </c>
      <c r="I54">
        <f t="shared" si="1"/>
        <v>3.6500000000000025E-2</v>
      </c>
      <c r="J54">
        <f t="shared" si="2"/>
        <v>3.5849652893697202E-2</v>
      </c>
    </row>
    <row r="55" spans="1:10" x14ac:dyDescent="0.15">
      <c r="A55">
        <v>1404265</v>
      </c>
      <c r="B55">
        <v>6.26</v>
      </c>
      <c r="C55">
        <v>72</v>
      </c>
      <c r="D55">
        <v>1107</v>
      </c>
      <c r="E55">
        <v>1112</v>
      </c>
      <c r="F55">
        <v>1116</v>
      </c>
      <c r="G55">
        <v>1115</v>
      </c>
      <c r="H55">
        <f t="shared" si="3"/>
        <v>238722.9</v>
      </c>
      <c r="I55">
        <f t="shared" si="1"/>
        <v>3.7000000000000012E-2</v>
      </c>
      <c r="J55">
        <f t="shared" si="2"/>
        <v>3.6331929247390204E-2</v>
      </c>
    </row>
    <row r="56" spans="1:10" x14ac:dyDescent="0.15">
      <c r="A56">
        <v>1512261</v>
      </c>
      <c r="B56">
        <v>6.27</v>
      </c>
      <c r="C56">
        <v>72</v>
      </c>
      <c r="D56">
        <v>1107</v>
      </c>
      <c r="E56">
        <v>1112</v>
      </c>
      <c r="F56">
        <v>1115</v>
      </c>
      <c r="G56">
        <v>1115</v>
      </c>
      <c r="H56">
        <f t="shared" si="3"/>
        <v>240522.83333333334</v>
      </c>
      <c r="I56">
        <f t="shared" si="1"/>
        <v>3.6500000000000025E-2</v>
      </c>
      <c r="J56">
        <f t="shared" si="2"/>
        <v>3.5849652893697202E-2</v>
      </c>
    </row>
    <row r="57" spans="1:10" x14ac:dyDescent="0.15">
      <c r="A57">
        <v>1620262</v>
      </c>
      <c r="B57">
        <v>6.26</v>
      </c>
      <c r="C57">
        <v>72</v>
      </c>
      <c r="D57">
        <v>1107</v>
      </c>
      <c r="E57">
        <v>1113</v>
      </c>
      <c r="F57">
        <v>1115</v>
      </c>
      <c r="G57">
        <v>1115</v>
      </c>
      <c r="H57">
        <f t="shared" si="3"/>
        <v>242322.85</v>
      </c>
      <c r="I57">
        <f t="shared" si="1"/>
        <v>3.7000000000000012E-2</v>
      </c>
      <c r="J57">
        <f t="shared" si="2"/>
        <v>3.6331929247390204E-2</v>
      </c>
    </row>
    <row r="58" spans="1:10" x14ac:dyDescent="0.15">
      <c r="A58">
        <v>1728262</v>
      </c>
      <c r="B58">
        <v>6.25</v>
      </c>
      <c r="C58">
        <v>72</v>
      </c>
      <c r="D58">
        <v>1107</v>
      </c>
      <c r="E58">
        <v>1112</v>
      </c>
      <c r="F58">
        <v>1115</v>
      </c>
      <c r="G58">
        <v>1115</v>
      </c>
      <c r="H58">
        <f t="shared" si="3"/>
        <v>244122.85</v>
      </c>
      <c r="I58">
        <f t="shared" si="1"/>
        <v>3.7500000000000006E-2</v>
      </c>
      <c r="J58">
        <f t="shared" si="2"/>
        <v>3.6813973122716399E-2</v>
      </c>
    </row>
    <row r="59" spans="1:10" x14ac:dyDescent="0.15">
      <c r="A59">
        <v>1836262</v>
      </c>
      <c r="B59">
        <v>6.25</v>
      </c>
      <c r="C59">
        <v>72</v>
      </c>
      <c r="D59">
        <v>1107</v>
      </c>
      <c r="E59">
        <v>1112</v>
      </c>
      <c r="F59">
        <v>1115</v>
      </c>
      <c r="G59">
        <v>1115</v>
      </c>
      <c r="H59">
        <f t="shared" si="3"/>
        <v>245922.85</v>
      </c>
      <c r="I59">
        <f t="shared" si="1"/>
        <v>3.7500000000000006E-2</v>
      </c>
      <c r="J59">
        <f t="shared" si="2"/>
        <v>3.6813973122716399E-2</v>
      </c>
    </row>
    <row r="60" spans="1:10" x14ac:dyDescent="0.15">
      <c r="A60">
        <v>1944260</v>
      </c>
      <c r="B60">
        <v>6.25</v>
      </c>
      <c r="C60">
        <v>72</v>
      </c>
      <c r="D60">
        <v>1107</v>
      </c>
      <c r="E60">
        <v>1112</v>
      </c>
      <c r="F60">
        <v>1115</v>
      </c>
      <c r="G60">
        <v>1115</v>
      </c>
      <c r="H60">
        <f t="shared" si="3"/>
        <v>247722.81666666668</v>
      </c>
      <c r="I60">
        <f t="shared" si="1"/>
        <v>3.7500000000000006E-2</v>
      </c>
      <c r="J60">
        <f t="shared" si="2"/>
        <v>3.6813973122716399E-2</v>
      </c>
    </row>
    <row r="61" spans="1:10" x14ac:dyDescent="0.15">
      <c r="A61">
        <v>2052262</v>
      </c>
      <c r="B61">
        <v>6.25</v>
      </c>
      <c r="C61">
        <v>72</v>
      </c>
      <c r="D61">
        <v>1107</v>
      </c>
      <c r="E61">
        <v>1112</v>
      </c>
      <c r="F61">
        <v>1115</v>
      </c>
      <c r="G61">
        <v>1115</v>
      </c>
      <c r="H61">
        <f t="shared" si="3"/>
        <v>249522.85</v>
      </c>
      <c r="I61">
        <f t="shared" si="1"/>
        <v>3.7500000000000006E-2</v>
      </c>
      <c r="J61">
        <f t="shared" si="2"/>
        <v>3.6813973122716399E-2</v>
      </c>
    </row>
    <row r="62" spans="1:10" x14ac:dyDescent="0.15">
      <c r="A62">
        <v>2160261</v>
      </c>
      <c r="B62">
        <v>6.24</v>
      </c>
      <c r="C62">
        <v>72</v>
      </c>
      <c r="D62">
        <v>1107</v>
      </c>
      <c r="E62">
        <v>1112</v>
      </c>
      <c r="F62">
        <v>1115</v>
      </c>
      <c r="G62">
        <v>1115</v>
      </c>
      <c r="H62">
        <f t="shared" si="3"/>
        <v>251322.83333333334</v>
      </c>
      <c r="I62">
        <f t="shared" si="1"/>
        <v>3.7999999999999992E-2</v>
      </c>
      <c r="J62">
        <f t="shared" si="2"/>
        <v>3.7295784743696929E-2</v>
      </c>
    </row>
    <row r="63" spans="1:10" x14ac:dyDescent="0.15">
      <c r="A63">
        <v>2268260</v>
      </c>
      <c r="B63">
        <v>6.25</v>
      </c>
      <c r="C63">
        <v>72</v>
      </c>
      <c r="D63">
        <v>1107</v>
      </c>
      <c r="E63">
        <v>1112</v>
      </c>
      <c r="F63">
        <v>1115</v>
      </c>
      <c r="G63">
        <v>1115</v>
      </c>
      <c r="H63">
        <f t="shared" si="3"/>
        <v>253122.81666666668</v>
      </c>
      <c r="I63">
        <f t="shared" si="1"/>
        <v>3.7500000000000006E-2</v>
      </c>
      <c r="J63">
        <f t="shared" si="2"/>
        <v>3.6813973122716399E-2</v>
      </c>
    </row>
    <row r="64" spans="1:10" x14ac:dyDescent="0.15">
      <c r="A64">
        <v>2376262</v>
      </c>
      <c r="B64">
        <v>6.23</v>
      </c>
      <c r="C64">
        <v>72</v>
      </c>
      <c r="D64">
        <v>1107</v>
      </c>
      <c r="E64">
        <v>1112</v>
      </c>
      <c r="F64">
        <v>1115</v>
      </c>
      <c r="G64">
        <v>1115</v>
      </c>
      <c r="H64">
        <f t="shared" si="3"/>
        <v>254922.85</v>
      </c>
      <c r="I64">
        <f t="shared" si="1"/>
        <v>3.8499999999999979E-2</v>
      </c>
      <c r="J64">
        <f t="shared" si="2"/>
        <v>3.7777364334029923E-2</v>
      </c>
    </row>
    <row r="65" spans="1:10" x14ac:dyDescent="0.15">
      <c r="A65">
        <v>2484261</v>
      </c>
      <c r="B65">
        <v>6.24</v>
      </c>
      <c r="C65">
        <v>72</v>
      </c>
      <c r="D65">
        <v>1107</v>
      </c>
      <c r="E65">
        <v>1112</v>
      </c>
      <c r="F65">
        <v>1116</v>
      </c>
      <c r="G65">
        <v>1115</v>
      </c>
      <c r="H65">
        <f t="shared" si="3"/>
        <v>256722.83333333334</v>
      </c>
      <c r="I65">
        <f t="shared" si="1"/>
        <v>3.7999999999999992E-2</v>
      </c>
      <c r="J65">
        <f t="shared" si="2"/>
        <v>3.7295784743696929E-2</v>
      </c>
    </row>
    <row r="66" spans="1:10" x14ac:dyDescent="0.15">
      <c r="A66">
        <v>2592265</v>
      </c>
      <c r="B66">
        <v>6.23</v>
      </c>
      <c r="C66">
        <v>72</v>
      </c>
      <c r="D66">
        <v>1107</v>
      </c>
      <c r="E66">
        <v>1112</v>
      </c>
      <c r="F66">
        <v>1115</v>
      </c>
      <c r="G66">
        <v>1115</v>
      </c>
      <c r="H66">
        <f t="shared" si="3"/>
        <v>258522.9</v>
      </c>
      <c r="I66">
        <f t="shared" ref="I66:I129" si="4">(7-B66)*0.05/1</f>
        <v>3.8499999999999979E-2</v>
      </c>
      <c r="J66">
        <f t="shared" ref="J66:J129" si="5">LN(1+I66)</f>
        <v>3.7777364334029923E-2</v>
      </c>
    </row>
    <row r="67" spans="1:10" x14ac:dyDescent="0.15">
      <c r="A67">
        <v>2700260</v>
      </c>
      <c r="B67">
        <v>6.23</v>
      </c>
      <c r="C67">
        <v>72</v>
      </c>
      <c r="D67">
        <v>1107</v>
      </c>
      <c r="E67">
        <v>1112</v>
      </c>
      <c r="F67">
        <v>1115</v>
      </c>
      <c r="G67">
        <v>1116</v>
      </c>
      <c r="H67">
        <f t="shared" si="3"/>
        <v>260322.81666666668</v>
      </c>
      <c r="I67">
        <f t="shared" si="4"/>
        <v>3.8499999999999979E-2</v>
      </c>
      <c r="J67">
        <f t="shared" si="5"/>
        <v>3.7777364334029923E-2</v>
      </c>
    </row>
    <row r="68" spans="1:10" x14ac:dyDescent="0.15">
      <c r="A68">
        <v>2808260</v>
      </c>
      <c r="B68">
        <v>6.23</v>
      </c>
      <c r="C68">
        <v>72</v>
      </c>
      <c r="D68">
        <v>1107</v>
      </c>
      <c r="E68">
        <v>1113</v>
      </c>
      <c r="F68">
        <v>1115</v>
      </c>
      <c r="G68">
        <v>1115</v>
      </c>
      <c r="H68">
        <f t="shared" si="3"/>
        <v>262122.81666666668</v>
      </c>
      <c r="I68">
        <f t="shared" si="4"/>
        <v>3.8499999999999979E-2</v>
      </c>
      <c r="J68">
        <f t="shared" si="5"/>
        <v>3.7777364334029923E-2</v>
      </c>
    </row>
    <row r="69" spans="1:10" x14ac:dyDescent="0.15">
      <c r="A69">
        <v>2916265</v>
      </c>
      <c r="B69">
        <v>6.23</v>
      </c>
      <c r="C69">
        <v>72</v>
      </c>
      <c r="D69">
        <v>1107</v>
      </c>
      <c r="E69">
        <v>1113</v>
      </c>
      <c r="F69">
        <v>1116</v>
      </c>
      <c r="G69">
        <v>1115</v>
      </c>
      <c r="H69">
        <f t="shared" si="3"/>
        <v>263922.90000000002</v>
      </c>
      <c r="I69">
        <f t="shared" si="4"/>
        <v>3.8499999999999979E-2</v>
      </c>
      <c r="J69">
        <f t="shared" si="5"/>
        <v>3.7777364334029923E-2</v>
      </c>
    </row>
    <row r="70" spans="1:10" x14ac:dyDescent="0.15">
      <c r="A70">
        <v>3024260</v>
      </c>
      <c r="B70">
        <v>6.22</v>
      </c>
      <c r="C70">
        <v>72</v>
      </c>
      <c r="D70">
        <v>1107</v>
      </c>
      <c r="E70">
        <v>1113</v>
      </c>
      <c r="F70">
        <v>1116</v>
      </c>
      <c r="G70">
        <v>1116</v>
      </c>
      <c r="H70">
        <f t="shared" si="3"/>
        <v>265722.81666666665</v>
      </c>
      <c r="I70">
        <f t="shared" si="4"/>
        <v>3.9000000000000014E-2</v>
      </c>
      <c r="J70">
        <f t="shared" si="5"/>
        <v>3.8258712117090268E-2</v>
      </c>
    </row>
    <row r="71" spans="1:10" x14ac:dyDescent="0.15">
      <c r="A71">
        <v>3240525</v>
      </c>
      <c r="B71">
        <v>6.22</v>
      </c>
      <c r="C71">
        <v>72</v>
      </c>
      <c r="D71">
        <v>1107</v>
      </c>
      <c r="E71">
        <v>1112</v>
      </c>
      <c r="F71">
        <v>1116</v>
      </c>
      <c r="G71">
        <v>1116</v>
      </c>
      <c r="H71">
        <f t="shared" si="3"/>
        <v>269327.23333333334</v>
      </c>
      <c r="I71">
        <f t="shared" si="4"/>
        <v>3.9000000000000014E-2</v>
      </c>
      <c r="J71">
        <f t="shared" si="5"/>
        <v>3.8258712117090268E-2</v>
      </c>
    </row>
    <row r="72" spans="1:10" x14ac:dyDescent="0.15">
      <c r="A72">
        <v>3456525</v>
      </c>
      <c r="B72">
        <v>6.21</v>
      </c>
      <c r="C72">
        <v>72</v>
      </c>
      <c r="D72">
        <v>1107</v>
      </c>
      <c r="E72">
        <v>1113</v>
      </c>
      <c r="F72">
        <v>1116</v>
      </c>
      <c r="G72">
        <v>1116</v>
      </c>
      <c r="H72">
        <f t="shared" si="3"/>
        <v>272927.23333333334</v>
      </c>
      <c r="I72">
        <f t="shared" si="4"/>
        <v>3.9500000000000007E-2</v>
      </c>
      <c r="J72">
        <f t="shared" si="5"/>
        <v>3.8739828315930647E-2</v>
      </c>
    </row>
    <row r="73" spans="1:10" x14ac:dyDescent="0.15">
      <c r="A73">
        <v>3672526</v>
      </c>
      <c r="B73">
        <v>6.21</v>
      </c>
      <c r="C73">
        <v>72</v>
      </c>
      <c r="D73">
        <v>1108</v>
      </c>
      <c r="E73">
        <v>1113</v>
      </c>
      <c r="F73">
        <v>1116</v>
      </c>
      <c r="G73">
        <v>1116</v>
      </c>
      <c r="H73">
        <f t="shared" si="3"/>
        <v>276527.25</v>
      </c>
      <c r="I73">
        <f t="shared" si="4"/>
        <v>3.9500000000000007E-2</v>
      </c>
      <c r="J73">
        <f t="shared" si="5"/>
        <v>3.8739828315930647E-2</v>
      </c>
    </row>
    <row r="74" spans="1:10" x14ac:dyDescent="0.15">
      <c r="A74">
        <v>3888524</v>
      </c>
      <c r="B74">
        <v>6.2</v>
      </c>
      <c r="C74">
        <v>72</v>
      </c>
      <c r="D74">
        <v>1107</v>
      </c>
      <c r="E74">
        <v>1113</v>
      </c>
      <c r="F74">
        <v>1116</v>
      </c>
      <c r="G74">
        <v>1116</v>
      </c>
      <c r="H74">
        <f t="shared" si="3"/>
        <v>280127.21666666667</v>
      </c>
      <c r="I74">
        <f t="shared" si="4"/>
        <v>3.9999999999999994E-2</v>
      </c>
      <c r="J74">
        <f t="shared" si="5"/>
        <v>3.9220713153281329E-2</v>
      </c>
    </row>
    <row r="75" spans="1:10" x14ac:dyDescent="0.15">
      <c r="A75">
        <v>4104523</v>
      </c>
      <c r="B75">
        <v>6.2</v>
      </c>
      <c r="C75">
        <v>72</v>
      </c>
      <c r="D75">
        <v>1107</v>
      </c>
      <c r="E75">
        <v>1113</v>
      </c>
      <c r="F75">
        <v>1116</v>
      </c>
      <c r="G75">
        <v>1116</v>
      </c>
      <c r="H75">
        <f t="shared" si="3"/>
        <v>283727.2</v>
      </c>
      <c r="I75">
        <f t="shared" si="4"/>
        <v>3.9999999999999994E-2</v>
      </c>
      <c r="J75">
        <f t="shared" si="5"/>
        <v>3.9220713153281329E-2</v>
      </c>
    </row>
    <row r="76" spans="1:10" x14ac:dyDescent="0.15">
      <c r="A76">
        <v>4320524</v>
      </c>
      <c r="B76">
        <v>6.19</v>
      </c>
      <c r="C76">
        <v>72</v>
      </c>
      <c r="D76">
        <v>1107</v>
      </c>
      <c r="E76">
        <v>1112</v>
      </c>
      <c r="F76">
        <v>1116</v>
      </c>
      <c r="G76">
        <v>1116</v>
      </c>
      <c r="H76">
        <f t="shared" si="3"/>
        <v>287327.21666666667</v>
      </c>
      <c r="I76">
        <f t="shared" si="4"/>
        <v>4.049999999999998E-2</v>
      </c>
      <c r="J76">
        <f t="shared" si="5"/>
        <v>3.9701366851552046E-2</v>
      </c>
    </row>
    <row r="77" spans="1:10" x14ac:dyDescent="0.15">
      <c r="A77">
        <v>4536522</v>
      </c>
      <c r="B77">
        <v>6.18</v>
      </c>
      <c r="C77">
        <v>72</v>
      </c>
      <c r="D77">
        <v>1107</v>
      </c>
      <c r="E77">
        <v>1113</v>
      </c>
      <c r="F77">
        <v>1116</v>
      </c>
      <c r="G77">
        <v>1115</v>
      </c>
      <c r="H77">
        <f t="shared" si="3"/>
        <v>290927.18333333335</v>
      </c>
      <c r="I77">
        <f t="shared" si="4"/>
        <v>4.1000000000000016E-2</v>
      </c>
      <c r="J77">
        <f t="shared" si="5"/>
        <v>4.0181789632831762E-2</v>
      </c>
    </row>
    <row r="78" spans="1:10" x14ac:dyDescent="0.15">
      <c r="A78">
        <v>4752522</v>
      </c>
      <c r="B78">
        <v>6.18</v>
      </c>
      <c r="C78">
        <v>72</v>
      </c>
      <c r="D78">
        <v>1107</v>
      </c>
      <c r="E78">
        <v>1113</v>
      </c>
      <c r="F78">
        <v>1116</v>
      </c>
      <c r="G78">
        <v>1116</v>
      </c>
      <c r="H78">
        <f t="shared" si="3"/>
        <v>294527.18333333335</v>
      </c>
      <c r="I78">
        <f t="shared" si="4"/>
        <v>4.1000000000000016E-2</v>
      </c>
      <c r="J78">
        <f t="shared" si="5"/>
        <v>4.0181789632831762E-2</v>
      </c>
    </row>
    <row r="79" spans="1:10" x14ac:dyDescent="0.15">
      <c r="A79">
        <v>4968524</v>
      </c>
      <c r="B79">
        <v>6.18</v>
      </c>
      <c r="C79">
        <v>72</v>
      </c>
      <c r="D79">
        <v>1107</v>
      </c>
      <c r="E79">
        <v>1113</v>
      </c>
      <c r="F79">
        <v>1116</v>
      </c>
      <c r="G79">
        <v>1116</v>
      </c>
      <c r="H79">
        <f t="shared" si="3"/>
        <v>298127.21666666667</v>
      </c>
      <c r="I79">
        <f t="shared" si="4"/>
        <v>4.1000000000000016E-2</v>
      </c>
      <c r="J79">
        <f t="shared" si="5"/>
        <v>4.0181789632831762E-2</v>
      </c>
    </row>
    <row r="80" spans="1:10" x14ac:dyDescent="0.15">
      <c r="A80">
        <v>5184525</v>
      </c>
      <c r="B80">
        <v>6.18</v>
      </c>
      <c r="C80">
        <v>72</v>
      </c>
      <c r="D80">
        <v>1107</v>
      </c>
      <c r="E80">
        <v>1113</v>
      </c>
      <c r="F80">
        <v>1116</v>
      </c>
      <c r="G80">
        <v>1116</v>
      </c>
      <c r="H80">
        <f t="shared" si="3"/>
        <v>301727.23333333334</v>
      </c>
      <c r="I80">
        <f t="shared" si="4"/>
        <v>4.1000000000000016E-2</v>
      </c>
      <c r="J80">
        <f t="shared" si="5"/>
        <v>4.0181789632831762E-2</v>
      </c>
    </row>
    <row r="81" spans="1:10" x14ac:dyDescent="0.15">
      <c r="A81">
        <v>5400526</v>
      </c>
      <c r="B81">
        <v>6.17</v>
      </c>
      <c r="C81">
        <v>73</v>
      </c>
      <c r="D81">
        <v>1107</v>
      </c>
      <c r="E81">
        <v>1112</v>
      </c>
      <c r="F81">
        <v>1116</v>
      </c>
      <c r="G81">
        <v>1116</v>
      </c>
      <c r="H81">
        <f t="shared" si="3"/>
        <v>305327.25</v>
      </c>
      <c r="I81">
        <f t="shared" si="4"/>
        <v>4.1500000000000009E-2</v>
      </c>
      <c r="J81">
        <f t="shared" si="5"/>
        <v>4.0661981718889718E-2</v>
      </c>
    </row>
    <row r="82" spans="1:10" x14ac:dyDescent="0.15">
      <c r="A82">
        <v>5616522</v>
      </c>
      <c r="B82">
        <v>6.16</v>
      </c>
      <c r="C82">
        <v>72</v>
      </c>
      <c r="D82">
        <v>1107</v>
      </c>
      <c r="E82">
        <v>1113</v>
      </c>
      <c r="F82">
        <v>1115</v>
      </c>
      <c r="G82">
        <v>1115</v>
      </c>
      <c r="H82">
        <f t="shared" si="3"/>
        <v>308927.18333333335</v>
      </c>
      <c r="I82">
        <f t="shared" si="4"/>
        <v>4.1999999999999996E-2</v>
      </c>
      <c r="J82">
        <f t="shared" si="5"/>
        <v>4.1141943331175213E-2</v>
      </c>
    </row>
    <row r="83" spans="1:10" x14ac:dyDescent="0.15">
      <c r="A83">
        <v>5832522</v>
      </c>
      <c r="B83">
        <v>6.15</v>
      </c>
      <c r="C83">
        <v>72</v>
      </c>
      <c r="D83">
        <v>1107</v>
      </c>
      <c r="E83">
        <v>1112</v>
      </c>
      <c r="F83">
        <v>1115</v>
      </c>
      <c r="G83">
        <v>1115</v>
      </c>
      <c r="H83">
        <f t="shared" si="3"/>
        <v>312527.18333333335</v>
      </c>
      <c r="I83">
        <f t="shared" si="4"/>
        <v>4.2499999999999982E-2</v>
      </c>
      <c r="J83">
        <f t="shared" si="5"/>
        <v>4.1621674690819448E-2</v>
      </c>
    </row>
    <row r="84" spans="1:10" x14ac:dyDescent="0.15">
      <c r="A84">
        <v>6048523</v>
      </c>
      <c r="B84">
        <v>6.15</v>
      </c>
      <c r="C84">
        <v>72</v>
      </c>
      <c r="D84">
        <v>1107</v>
      </c>
      <c r="E84">
        <v>1112</v>
      </c>
      <c r="F84">
        <v>1115</v>
      </c>
      <c r="G84">
        <v>1115</v>
      </c>
      <c r="H84">
        <f t="shared" si="3"/>
        <v>316127.2</v>
      </c>
      <c r="I84">
        <f t="shared" si="4"/>
        <v>4.2499999999999982E-2</v>
      </c>
      <c r="J84">
        <f t="shared" si="5"/>
        <v>4.1621674690819448E-2</v>
      </c>
    </row>
    <row r="85" spans="1:10" x14ac:dyDescent="0.15">
      <c r="A85">
        <v>6264521</v>
      </c>
      <c r="B85">
        <v>6.14</v>
      </c>
      <c r="C85">
        <v>72</v>
      </c>
      <c r="D85">
        <v>1107</v>
      </c>
      <c r="E85">
        <v>1113</v>
      </c>
      <c r="F85">
        <v>1116</v>
      </c>
      <c r="G85">
        <v>1116</v>
      </c>
      <c r="H85">
        <f t="shared" si="3"/>
        <v>319727.16666666669</v>
      </c>
      <c r="I85">
        <f t="shared" si="4"/>
        <v>4.3000000000000017E-2</v>
      </c>
      <c r="J85">
        <f t="shared" si="5"/>
        <v>4.2101176018635326E-2</v>
      </c>
    </row>
    <row r="86" spans="1:10" x14ac:dyDescent="0.15">
      <c r="A86">
        <v>6480521</v>
      </c>
      <c r="B86">
        <v>6.14</v>
      </c>
      <c r="C86">
        <v>72</v>
      </c>
      <c r="D86">
        <v>1107</v>
      </c>
      <c r="E86">
        <v>1112</v>
      </c>
      <c r="F86">
        <v>1116</v>
      </c>
      <c r="G86">
        <v>1116</v>
      </c>
      <c r="H86">
        <f t="shared" si="3"/>
        <v>323327.16666666669</v>
      </c>
      <c r="I86">
        <f t="shared" si="4"/>
        <v>4.3000000000000017E-2</v>
      </c>
      <c r="J86">
        <f t="shared" si="5"/>
        <v>4.2101176018635326E-2</v>
      </c>
    </row>
    <row r="87" spans="1:10" x14ac:dyDescent="0.15">
      <c r="A87">
        <v>6696521</v>
      </c>
      <c r="B87">
        <v>6.14</v>
      </c>
      <c r="C87">
        <v>73</v>
      </c>
      <c r="D87">
        <v>1107</v>
      </c>
      <c r="E87">
        <v>1113</v>
      </c>
      <c r="F87">
        <v>1116</v>
      </c>
      <c r="G87">
        <v>1116</v>
      </c>
      <c r="H87">
        <f t="shared" si="3"/>
        <v>326927.16666666669</v>
      </c>
      <c r="I87">
        <f t="shared" si="4"/>
        <v>4.3000000000000017E-2</v>
      </c>
      <c r="J87">
        <f t="shared" si="5"/>
        <v>4.2101176018635326E-2</v>
      </c>
    </row>
    <row r="88" spans="1:10" x14ac:dyDescent="0.15">
      <c r="A88">
        <v>6912522</v>
      </c>
      <c r="B88">
        <v>6.13</v>
      </c>
      <c r="C88">
        <v>73</v>
      </c>
      <c r="D88">
        <v>1107</v>
      </c>
      <c r="E88">
        <v>1113</v>
      </c>
      <c r="F88">
        <v>1115</v>
      </c>
      <c r="G88">
        <v>1115</v>
      </c>
      <c r="H88">
        <f t="shared" si="3"/>
        <v>330527.18333333335</v>
      </c>
      <c r="I88">
        <f t="shared" si="4"/>
        <v>4.3500000000000011E-2</v>
      </c>
      <c r="J88">
        <f t="shared" si="5"/>
        <v>4.2580447535118478E-2</v>
      </c>
    </row>
    <row r="89" spans="1:10" x14ac:dyDescent="0.15">
      <c r="A89">
        <v>7128526</v>
      </c>
      <c r="B89">
        <v>6.12</v>
      </c>
      <c r="C89">
        <v>73</v>
      </c>
      <c r="D89">
        <v>1107</v>
      </c>
      <c r="E89">
        <v>1112</v>
      </c>
      <c r="F89">
        <v>1116</v>
      </c>
      <c r="G89">
        <v>1116</v>
      </c>
      <c r="H89">
        <f t="shared" si="3"/>
        <v>334127.25</v>
      </c>
      <c r="I89">
        <f t="shared" si="4"/>
        <v>4.3999999999999997E-2</v>
      </c>
      <c r="J89">
        <f t="shared" si="5"/>
        <v>4.3059489460447013E-2</v>
      </c>
    </row>
    <row r="90" spans="1:10" x14ac:dyDescent="0.15">
      <c r="A90">
        <v>7344523</v>
      </c>
      <c r="B90">
        <v>6.12</v>
      </c>
      <c r="C90">
        <v>73</v>
      </c>
      <c r="D90">
        <v>1107</v>
      </c>
      <c r="E90">
        <v>1113</v>
      </c>
      <c r="F90">
        <v>1116</v>
      </c>
      <c r="G90">
        <v>1116</v>
      </c>
      <c r="H90">
        <f t="shared" si="3"/>
        <v>337727.2</v>
      </c>
      <c r="I90">
        <f t="shared" si="4"/>
        <v>4.3999999999999997E-2</v>
      </c>
      <c r="J90">
        <f t="shared" si="5"/>
        <v>4.3059489460447013E-2</v>
      </c>
    </row>
    <row r="91" spans="1:10" x14ac:dyDescent="0.15">
      <c r="A91">
        <v>7560522</v>
      </c>
      <c r="B91">
        <v>6.12</v>
      </c>
      <c r="C91">
        <v>73</v>
      </c>
      <c r="D91">
        <v>1107</v>
      </c>
      <c r="E91">
        <v>1113</v>
      </c>
      <c r="F91">
        <v>1116</v>
      </c>
      <c r="G91">
        <v>1116</v>
      </c>
      <c r="H91">
        <f t="shared" si="3"/>
        <v>341327.18333333335</v>
      </c>
      <c r="I91">
        <f t="shared" si="4"/>
        <v>4.3999999999999997E-2</v>
      </c>
      <c r="J91">
        <f t="shared" si="5"/>
        <v>4.3059489460447013E-2</v>
      </c>
    </row>
    <row r="92" spans="1:10" x14ac:dyDescent="0.15">
      <c r="A92">
        <v>7776522</v>
      </c>
      <c r="B92">
        <v>6.11</v>
      </c>
      <c r="C92">
        <v>73</v>
      </c>
      <c r="D92">
        <v>1107</v>
      </c>
      <c r="E92">
        <v>1113</v>
      </c>
      <c r="F92">
        <v>1116</v>
      </c>
      <c r="G92">
        <v>1116</v>
      </c>
      <c r="H92">
        <f t="shared" si="3"/>
        <v>344927.18333333335</v>
      </c>
      <c r="I92">
        <f t="shared" si="4"/>
        <v>4.4499999999999984E-2</v>
      </c>
      <c r="J92">
        <f t="shared" si="5"/>
        <v>4.3538302014483408E-2</v>
      </c>
    </row>
    <row r="93" spans="1:10" x14ac:dyDescent="0.15">
      <c r="A93">
        <v>7992523</v>
      </c>
      <c r="B93">
        <v>6.09</v>
      </c>
      <c r="C93">
        <v>72</v>
      </c>
      <c r="D93">
        <v>1107</v>
      </c>
      <c r="E93">
        <v>1113</v>
      </c>
      <c r="F93">
        <v>1116</v>
      </c>
      <c r="G93">
        <v>1116</v>
      </c>
      <c r="H93">
        <f t="shared" si="3"/>
        <v>348527.2</v>
      </c>
      <c r="I93">
        <f t="shared" si="4"/>
        <v>4.5500000000000013E-2</v>
      </c>
      <c r="J93">
        <f t="shared" si="5"/>
        <v>4.4495239886551304E-2</v>
      </c>
    </row>
    <row r="94" spans="1:10" x14ac:dyDescent="0.15">
      <c r="A94">
        <v>8208523</v>
      </c>
      <c r="B94">
        <v>6.1</v>
      </c>
      <c r="C94">
        <v>72</v>
      </c>
      <c r="D94">
        <v>1107</v>
      </c>
      <c r="E94">
        <v>1113</v>
      </c>
      <c r="F94">
        <v>1116</v>
      </c>
      <c r="G94">
        <v>1116</v>
      </c>
      <c r="H94">
        <f t="shared" si="3"/>
        <v>352127.2</v>
      </c>
      <c r="I94">
        <f t="shared" si="4"/>
        <v>4.5000000000000019E-2</v>
      </c>
      <c r="J94">
        <f t="shared" si="5"/>
        <v>4.401688541677426E-2</v>
      </c>
    </row>
    <row r="95" spans="1:10" x14ac:dyDescent="0.15">
      <c r="A95">
        <v>8424526</v>
      </c>
      <c r="B95">
        <v>6.09</v>
      </c>
      <c r="C95">
        <v>73</v>
      </c>
      <c r="D95">
        <v>1107</v>
      </c>
      <c r="E95">
        <v>1113</v>
      </c>
      <c r="F95">
        <v>1116</v>
      </c>
      <c r="G95">
        <v>1116</v>
      </c>
      <c r="H95">
        <f t="shared" si="3"/>
        <v>355727.25</v>
      </c>
      <c r="I95">
        <f t="shared" si="4"/>
        <v>4.5500000000000013E-2</v>
      </c>
      <c r="J95">
        <f t="shared" si="5"/>
        <v>4.4495239886551304E-2</v>
      </c>
    </row>
    <row r="96" spans="1:10" x14ac:dyDescent="0.15">
      <c r="A96">
        <v>8640522</v>
      </c>
      <c r="B96">
        <v>6.09</v>
      </c>
      <c r="C96">
        <v>72</v>
      </c>
      <c r="D96">
        <v>1107</v>
      </c>
      <c r="E96">
        <v>1113</v>
      </c>
      <c r="F96">
        <v>1116</v>
      </c>
      <c r="G96">
        <v>1116</v>
      </c>
      <c r="H96">
        <f t="shared" si="3"/>
        <v>359327.18333333335</v>
      </c>
      <c r="I96">
        <f t="shared" si="4"/>
        <v>4.5500000000000013E-2</v>
      </c>
      <c r="J96">
        <f t="shared" si="5"/>
        <v>4.4495239886551304E-2</v>
      </c>
    </row>
    <row r="97" spans="1:10" x14ac:dyDescent="0.15">
      <c r="A97">
        <v>8856523</v>
      </c>
      <c r="B97">
        <v>6.08</v>
      </c>
      <c r="C97">
        <v>72</v>
      </c>
      <c r="D97">
        <v>1107</v>
      </c>
      <c r="E97">
        <v>1113</v>
      </c>
      <c r="F97">
        <v>1116</v>
      </c>
      <c r="G97">
        <v>1116</v>
      </c>
      <c r="H97">
        <f t="shared" si="3"/>
        <v>362927.2</v>
      </c>
      <c r="I97">
        <f t="shared" si="4"/>
        <v>4.5999999999999999E-2</v>
      </c>
      <c r="J97">
        <f t="shared" si="5"/>
        <v>4.4973365642731196E-2</v>
      </c>
    </row>
    <row r="98" spans="1:10" x14ac:dyDescent="0.15">
      <c r="A98">
        <v>9072523</v>
      </c>
      <c r="B98">
        <v>6.08</v>
      </c>
      <c r="C98">
        <v>72</v>
      </c>
      <c r="D98">
        <v>1107</v>
      </c>
      <c r="E98">
        <v>1112</v>
      </c>
      <c r="F98">
        <v>1116</v>
      </c>
      <c r="G98">
        <v>1116</v>
      </c>
      <c r="H98">
        <f t="shared" si="3"/>
        <v>366527.2</v>
      </c>
      <c r="I98">
        <f t="shared" si="4"/>
        <v>4.5999999999999999E-2</v>
      </c>
      <c r="J98">
        <f t="shared" si="5"/>
        <v>4.4973365642731196E-2</v>
      </c>
    </row>
    <row r="99" spans="1:10" x14ac:dyDescent="0.15">
      <c r="A99">
        <v>9288524</v>
      </c>
      <c r="B99">
        <v>6.07</v>
      </c>
      <c r="C99">
        <v>72</v>
      </c>
      <c r="D99">
        <v>1107</v>
      </c>
      <c r="E99">
        <v>1112</v>
      </c>
      <c r="F99">
        <v>1116</v>
      </c>
      <c r="G99">
        <v>1115</v>
      </c>
      <c r="H99">
        <f t="shared" si="3"/>
        <v>370127.21666666667</v>
      </c>
      <c r="I99">
        <f t="shared" si="4"/>
        <v>4.6499999999999986E-2</v>
      </c>
      <c r="J99">
        <f t="shared" si="5"/>
        <v>4.5451262903917357E-2</v>
      </c>
    </row>
    <row r="100" spans="1:10" x14ac:dyDescent="0.15">
      <c r="A100">
        <v>9504522</v>
      </c>
      <c r="B100">
        <v>6.06</v>
      </c>
      <c r="C100">
        <v>72</v>
      </c>
      <c r="D100">
        <v>1107</v>
      </c>
      <c r="E100">
        <v>1112</v>
      </c>
      <c r="F100">
        <v>1116</v>
      </c>
      <c r="G100">
        <v>1116</v>
      </c>
      <c r="H100">
        <f t="shared" si="3"/>
        <v>373727.18333333335</v>
      </c>
      <c r="I100">
        <f t="shared" si="4"/>
        <v>4.7000000000000021E-2</v>
      </c>
      <c r="J100">
        <f t="shared" si="5"/>
        <v>4.5928931888399735E-2</v>
      </c>
    </row>
    <row r="101" spans="1:10" x14ac:dyDescent="0.15">
      <c r="A101">
        <v>9720524</v>
      </c>
      <c r="B101">
        <v>6.05</v>
      </c>
      <c r="C101">
        <v>72</v>
      </c>
      <c r="D101">
        <v>1107</v>
      </c>
      <c r="E101">
        <v>1113</v>
      </c>
      <c r="F101">
        <v>1116</v>
      </c>
      <c r="G101">
        <v>1115</v>
      </c>
      <c r="H101">
        <f t="shared" si="3"/>
        <v>377327.21666666667</v>
      </c>
      <c r="I101">
        <f t="shared" si="4"/>
        <v>4.7500000000000014E-2</v>
      </c>
      <c r="J101">
        <f t="shared" si="5"/>
        <v>4.6406372814155834E-2</v>
      </c>
    </row>
    <row r="102" spans="1:10" x14ac:dyDescent="0.15">
      <c r="A102">
        <v>9936523</v>
      </c>
      <c r="B102">
        <v>6.05</v>
      </c>
      <c r="C102">
        <v>72</v>
      </c>
      <c r="D102">
        <v>1107</v>
      </c>
      <c r="E102">
        <v>1112</v>
      </c>
      <c r="F102">
        <v>1116</v>
      </c>
      <c r="G102">
        <v>1116</v>
      </c>
      <c r="H102">
        <f t="shared" si="3"/>
        <v>380927.2</v>
      </c>
      <c r="I102">
        <f t="shared" si="4"/>
        <v>4.7500000000000014E-2</v>
      </c>
      <c r="J102">
        <f t="shared" si="5"/>
        <v>4.6406372814155834E-2</v>
      </c>
    </row>
    <row r="103" spans="1:10" x14ac:dyDescent="0.15">
      <c r="A103">
        <v>10152526</v>
      </c>
      <c r="B103">
        <v>6.04</v>
      </c>
      <c r="C103">
        <v>73</v>
      </c>
      <c r="D103">
        <v>1107</v>
      </c>
      <c r="E103">
        <v>1112</v>
      </c>
      <c r="F103">
        <v>1116</v>
      </c>
      <c r="G103">
        <v>1115</v>
      </c>
      <c r="H103">
        <f t="shared" si="3"/>
        <v>384527.25</v>
      </c>
      <c r="I103">
        <f t="shared" si="4"/>
        <v>4.8000000000000001E-2</v>
      </c>
      <c r="J103">
        <f t="shared" si="5"/>
        <v>4.6883585898850458E-2</v>
      </c>
    </row>
    <row r="104" spans="1:10" x14ac:dyDescent="0.15">
      <c r="A104">
        <v>10368523</v>
      </c>
      <c r="B104">
        <v>6.04</v>
      </c>
      <c r="C104">
        <v>73</v>
      </c>
      <c r="D104">
        <v>1107</v>
      </c>
      <c r="E104">
        <v>1112</v>
      </c>
      <c r="F104">
        <v>1116</v>
      </c>
      <c r="G104">
        <v>1116</v>
      </c>
      <c r="H104">
        <f t="shared" si="3"/>
        <v>388127.2</v>
      </c>
      <c r="I104">
        <f t="shared" si="4"/>
        <v>4.8000000000000001E-2</v>
      </c>
      <c r="J104">
        <f t="shared" si="5"/>
        <v>4.6883585898850458E-2</v>
      </c>
    </row>
    <row r="105" spans="1:10" x14ac:dyDescent="0.15">
      <c r="A105">
        <v>10584523</v>
      </c>
      <c r="B105">
        <v>6.03</v>
      </c>
      <c r="C105">
        <v>73</v>
      </c>
      <c r="D105">
        <v>1107</v>
      </c>
      <c r="E105">
        <v>1112</v>
      </c>
      <c r="F105">
        <v>1116</v>
      </c>
      <c r="G105">
        <v>1115</v>
      </c>
      <c r="H105">
        <f t="shared" si="3"/>
        <v>391727.2</v>
      </c>
      <c r="I105">
        <f t="shared" si="4"/>
        <v>4.8499999999999988E-2</v>
      </c>
      <c r="J105">
        <f t="shared" si="5"/>
        <v>4.7360571359837574E-2</v>
      </c>
    </row>
    <row r="106" spans="1:10" x14ac:dyDescent="0.15">
      <c r="A106">
        <v>10800531</v>
      </c>
      <c r="B106">
        <v>6.02</v>
      </c>
      <c r="C106">
        <v>73</v>
      </c>
      <c r="D106">
        <v>1107</v>
      </c>
      <c r="E106">
        <v>1112</v>
      </c>
      <c r="F106">
        <v>1116</v>
      </c>
      <c r="G106">
        <v>1116</v>
      </c>
      <c r="H106">
        <f t="shared" si="3"/>
        <v>395327.33333333337</v>
      </c>
      <c r="I106">
        <f t="shared" si="4"/>
        <v>4.9000000000000023E-2</v>
      </c>
      <c r="J106">
        <f t="shared" si="5"/>
        <v>4.7837329414160058E-2</v>
      </c>
    </row>
    <row r="107" spans="1:10" x14ac:dyDescent="0.15">
      <c r="A107">
        <v>11016522</v>
      </c>
      <c r="B107">
        <v>6.03</v>
      </c>
      <c r="C107">
        <v>73</v>
      </c>
      <c r="D107">
        <v>1106</v>
      </c>
      <c r="E107">
        <v>1112</v>
      </c>
      <c r="F107">
        <v>1115</v>
      </c>
      <c r="G107">
        <v>1115</v>
      </c>
      <c r="H107">
        <f t="shared" si="3"/>
        <v>398927.18333333335</v>
      </c>
      <c r="I107">
        <f t="shared" si="4"/>
        <v>4.8499999999999988E-2</v>
      </c>
      <c r="J107">
        <f t="shared" si="5"/>
        <v>4.7360571359837574E-2</v>
      </c>
    </row>
    <row r="108" spans="1:10" x14ac:dyDescent="0.15">
      <c r="A108">
        <v>11232528</v>
      </c>
      <c r="B108">
        <v>6.03</v>
      </c>
      <c r="C108">
        <v>73</v>
      </c>
      <c r="D108">
        <v>1106</v>
      </c>
      <c r="E108">
        <v>1112</v>
      </c>
      <c r="F108">
        <v>1115</v>
      </c>
      <c r="G108">
        <v>1115</v>
      </c>
      <c r="H108">
        <f t="shared" si="3"/>
        <v>402527.28333333333</v>
      </c>
      <c r="I108">
        <f t="shared" si="4"/>
        <v>4.8499999999999988E-2</v>
      </c>
      <c r="J108">
        <f t="shared" si="5"/>
        <v>4.7360571359837574E-2</v>
      </c>
    </row>
    <row r="109" spans="1:10" x14ac:dyDescent="0.15">
      <c r="A109">
        <v>11448525</v>
      </c>
      <c r="B109">
        <v>6.01</v>
      </c>
      <c r="C109">
        <v>73</v>
      </c>
      <c r="D109">
        <v>1107</v>
      </c>
      <c r="E109">
        <v>1112</v>
      </c>
      <c r="F109">
        <v>1116</v>
      </c>
      <c r="G109">
        <v>1116</v>
      </c>
      <c r="H109">
        <f t="shared" si="3"/>
        <v>406127.23333333334</v>
      </c>
      <c r="I109">
        <f t="shared" si="4"/>
        <v>4.9500000000000016E-2</v>
      </c>
      <c r="J109">
        <f t="shared" si="5"/>
        <v>4.8313860278550724E-2</v>
      </c>
    </row>
    <row r="110" spans="1:10" x14ac:dyDescent="0.15">
      <c r="A110">
        <v>11664524</v>
      </c>
      <c r="B110">
        <v>6</v>
      </c>
      <c r="C110">
        <v>72</v>
      </c>
      <c r="D110">
        <v>1106</v>
      </c>
      <c r="E110">
        <v>1112</v>
      </c>
      <c r="F110">
        <v>1115</v>
      </c>
      <c r="G110">
        <v>1115</v>
      </c>
      <c r="H110">
        <f t="shared" si="3"/>
        <v>409727.21666666667</v>
      </c>
      <c r="I110">
        <f t="shared" si="4"/>
        <v>0.05</v>
      </c>
      <c r="J110">
        <f t="shared" si="5"/>
        <v>4.8790164169432049E-2</v>
      </c>
    </row>
    <row r="111" spans="1:10" x14ac:dyDescent="0.15">
      <c r="A111">
        <v>11880526</v>
      </c>
      <c r="B111">
        <v>6</v>
      </c>
      <c r="C111">
        <v>73</v>
      </c>
      <c r="D111">
        <v>1107</v>
      </c>
      <c r="E111">
        <v>1112</v>
      </c>
      <c r="F111">
        <v>1116</v>
      </c>
      <c r="G111">
        <v>1116</v>
      </c>
      <c r="H111">
        <f t="shared" si="3"/>
        <v>413327.25</v>
      </c>
      <c r="I111">
        <f t="shared" si="4"/>
        <v>0.05</v>
      </c>
      <c r="J111">
        <f t="shared" si="5"/>
        <v>4.8790164169432049E-2</v>
      </c>
    </row>
    <row r="112" spans="1:10" x14ac:dyDescent="0.15">
      <c r="A112">
        <v>12096524</v>
      </c>
      <c r="B112">
        <v>6</v>
      </c>
      <c r="C112">
        <v>73</v>
      </c>
      <c r="D112">
        <v>1107</v>
      </c>
      <c r="E112">
        <v>1112</v>
      </c>
      <c r="F112">
        <v>1116</v>
      </c>
      <c r="G112">
        <v>1116</v>
      </c>
      <c r="H112">
        <f t="shared" ref="H112:H175" si="6">(A112-$A$48)/60+230210.85</f>
        <v>416927.21666666667</v>
      </c>
      <c r="I112">
        <f t="shared" si="4"/>
        <v>0.05</v>
      </c>
      <c r="J112">
        <f t="shared" si="5"/>
        <v>4.8790164169432049E-2</v>
      </c>
    </row>
    <row r="113" spans="1:10" x14ac:dyDescent="0.15">
      <c r="A113">
        <v>12312532</v>
      </c>
      <c r="B113">
        <v>6</v>
      </c>
      <c r="C113">
        <v>73</v>
      </c>
      <c r="D113">
        <v>1107</v>
      </c>
      <c r="E113">
        <v>1112</v>
      </c>
      <c r="F113">
        <v>1116</v>
      </c>
      <c r="G113">
        <v>1116</v>
      </c>
      <c r="H113">
        <f t="shared" si="6"/>
        <v>420527.35</v>
      </c>
      <c r="I113">
        <f t="shared" si="4"/>
        <v>0.05</v>
      </c>
      <c r="J113">
        <f t="shared" si="5"/>
        <v>4.8790164169432049E-2</v>
      </c>
    </row>
    <row r="114" spans="1:10" x14ac:dyDescent="0.15">
      <c r="A114">
        <v>12528526</v>
      </c>
      <c r="B114">
        <v>5.98</v>
      </c>
      <c r="C114">
        <v>73</v>
      </c>
      <c r="D114">
        <v>1107</v>
      </c>
      <c r="E114">
        <v>1113</v>
      </c>
      <c r="F114">
        <v>1116</v>
      </c>
      <c r="G114">
        <v>1116</v>
      </c>
      <c r="H114">
        <f t="shared" si="6"/>
        <v>424127.25</v>
      </c>
      <c r="I114">
        <f t="shared" si="4"/>
        <v>5.0999999999999983E-2</v>
      </c>
      <c r="J114">
        <f t="shared" si="5"/>
        <v>4.974209189481401E-2</v>
      </c>
    </row>
    <row r="115" spans="1:10" x14ac:dyDescent="0.15">
      <c r="A115">
        <v>12744523</v>
      </c>
      <c r="B115">
        <v>5.97</v>
      </c>
      <c r="C115">
        <v>73</v>
      </c>
      <c r="D115">
        <v>1107</v>
      </c>
      <c r="E115">
        <v>1112</v>
      </c>
      <c r="F115">
        <v>1116</v>
      </c>
      <c r="G115">
        <v>1116</v>
      </c>
      <c r="H115">
        <f t="shared" si="6"/>
        <v>427727.2</v>
      </c>
      <c r="I115">
        <f t="shared" si="4"/>
        <v>5.1500000000000018E-2</v>
      </c>
      <c r="J115">
        <f t="shared" si="5"/>
        <v>5.0217716160617515E-2</v>
      </c>
    </row>
    <row r="116" spans="1:10" x14ac:dyDescent="0.15">
      <c r="A116">
        <v>12960522</v>
      </c>
      <c r="B116">
        <v>5.98</v>
      </c>
      <c r="C116">
        <v>73</v>
      </c>
      <c r="D116">
        <v>1107</v>
      </c>
      <c r="E116">
        <v>1112</v>
      </c>
      <c r="F116">
        <v>1116</v>
      </c>
      <c r="G116">
        <v>1116</v>
      </c>
      <c r="H116">
        <f t="shared" si="6"/>
        <v>431327.18333333335</v>
      </c>
      <c r="I116">
        <f t="shared" si="4"/>
        <v>5.0999999999999983E-2</v>
      </c>
      <c r="J116">
        <f t="shared" si="5"/>
        <v>4.974209189481401E-2</v>
      </c>
    </row>
    <row r="117" spans="1:10" x14ac:dyDescent="0.15">
      <c r="A117">
        <v>13176523</v>
      </c>
      <c r="B117">
        <v>5.96</v>
      </c>
      <c r="C117">
        <v>73</v>
      </c>
      <c r="D117">
        <v>1107</v>
      </c>
      <c r="E117">
        <v>1112</v>
      </c>
      <c r="F117">
        <v>1116</v>
      </c>
      <c r="G117">
        <v>1116</v>
      </c>
      <c r="H117">
        <f t="shared" si="6"/>
        <v>434927.2</v>
      </c>
      <c r="I117">
        <f t="shared" si="4"/>
        <v>5.2000000000000005E-2</v>
      </c>
      <c r="J117">
        <f t="shared" si="5"/>
        <v>5.0693114315518165E-2</v>
      </c>
    </row>
    <row r="118" spans="1:10" x14ac:dyDescent="0.15">
      <c r="A118">
        <v>13392522</v>
      </c>
      <c r="B118">
        <v>5.95</v>
      </c>
      <c r="C118">
        <v>72</v>
      </c>
      <c r="D118">
        <v>1107</v>
      </c>
      <c r="E118">
        <v>1113</v>
      </c>
      <c r="F118">
        <v>1116</v>
      </c>
      <c r="G118">
        <v>1116</v>
      </c>
      <c r="H118">
        <f t="shared" si="6"/>
        <v>438527.18333333335</v>
      </c>
      <c r="I118">
        <f t="shared" si="4"/>
        <v>5.2499999999999991E-2</v>
      </c>
      <c r="J118">
        <f t="shared" si="5"/>
        <v>5.1168286574399424E-2</v>
      </c>
    </row>
    <row r="119" spans="1:10" x14ac:dyDescent="0.15">
      <c r="A119">
        <v>13608522</v>
      </c>
      <c r="B119">
        <v>5.95</v>
      </c>
      <c r="C119">
        <v>73</v>
      </c>
      <c r="D119">
        <v>1107</v>
      </c>
      <c r="E119">
        <v>1113</v>
      </c>
      <c r="F119">
        <v>1116</v>
      </c>
      <c r="G119">
        <v>1116</v>
      </c>
      <c r="H119">
        <f t="shared" si="6"/>
        <v>442127.18333333335</v>
      </c>
      <c r="I119">
        <f t="shared" si="4"/>
        <v>5.2499999999999991E-2</v>
      </c>
      <c r="J119">
        <f t="shared" si="5"/>
        <v>5.1168286574399424E-2</v>
      </c>
    </row>
    <row r="120" spans="1:10" x14ac:dyDescent="0.15">
      <c r="A120">
        <v>13824526</v>
      </c>
      <c r="B120">
        <v>5.95</v>
      </c>
      <c r="C120">
        <v>72</v>
      </c>
      <c r="D120">
        <v>1107</v>
      </c>
      <c r="E120">
        <v>1112</v>
      </c>
      <c r="F120">
        <v>1116</v>
      </c>
      <c r="G120">
        <v>1116</v>
      </c>
      <c r="H120">
        <f t="shared" si="6"/>
        <v>445727.25</v>
      </c>
      <c r="I120">
        <f t="shared" si="4"/>
        <v>5.2499999999999991E-2</v>
      </c>
      <c r="J120">
        <f t="shared" si="5"/>
        <v>5.1168286574399424E-2</v>
      </c>
    </row>
    <row r="121" spans="1:10" x14ac:dyDescent="0.15">
      <c r="A121">
        <v>14040522</v>
      </c>
      <c r="B121">
        <v>5.94</v>
      </c>
      <c r="C121">
        <v>73</v>
      </c>
      <c r="D121">
        <v>1107</v>
      </c>
      <c r="E121">
        <v>1112</v>
      </c>
      <c r="F121">
        <v>1116</v>
      </c>
      <c r="G121">
        <v>1116</v>
      </c>
      <c r="H121">
        <f t="shared" si="6"/>
        <v>449327.18333333335</v>
      </c>
      <c r="I121">
        <f t="shared" si="4"/>
        <v>5.2999999999999985E-2</v>
      </c>
      <c r="J121">
        <f t="shared" si="5"/>
        <v>5.1643233151838386E-2</v>
      </c>
    </row>
    <row r="122" spans="1:10" x14ac:dyDescent="0.15">
      <c r="A122">
        <v>14256526</v>
      </c>
      <c r="B122">
        <v>5.95</v>
      </c>
      <c r="C122">
        <v>73</v>
      </c>
      <c r="D122">
        <v>1106</v>
      </c>
      <c r="E122">
        <v>1112</v>
      </c>
      <c r="F122">
        <v>1116</v>
      </c>
      <c r="G122">
        <v>1116</v>
      </c>
      <c r="H122">
        <f t="shared" si="6"/>
        <v>452927.25</v>
      </c>
      <c r="I122">
        <f t="shared" si="4"/>
        <v>5.2499999999999991E-2</v>
      </c>
      <c r="J122">
        <f t="shared" si="5"/>
        <v>5.1168286574399424E-2</v>
      </c>
    </row>
    <row r="123" spans="1:10" x14ac:dyDescent="0.15">
      <c r="A123">
        <v>14472521</v>
      </c>
      <c r="B123">
        <v>5.93</v>
      </c>
      <c r="C123">
        <v>73</v>
      </c>
      <c r="D123">
        <v>1107</v>
      </c>
      <c r="E123">
        <v>1113</v>
      </c>
      <c r="F123">
        <v>1116</v>
      </c>
      <c r="G123">
        <v>1116</v>
      </c>
      <c r="H123">
        <f t="shared" si="6"/>
        <v>456527.16666666669</v>
      </c>
      <c r="I123">
        <f t="shared" si="4"/>
        <v>5.350000000000002E-2</v>
      </c>
      <c r="J123">
        <f t="shared" si="5"/>
        <v>5.2117954262106768E-2</v>
      </c>
    </row>
    <row r="124" spans="1:10" x14ac:dyDescent="0.15">
      <c r="A124">
        <v>14688522</v>
      </c>
      <c r="B124">
        <v>5.92</v>
      </c>
      <c r="C124">
        <v>73</v>
      </c>
      <c r="D124">
        <v>1107</v>
      </c>
      <c r="E124">
        <v>1113</v>
      </c>
      <c r="F124">
        <v>1116</v>
      </c>
      <c r="G124">
        <v>1116</v>
      </c>
      <c r="H124">
        <f t="shared" si="6"/>
        <v>460127.18333333335</v>
      </c>
      <c r="I124">
        <f t="shared" si="4"/>
        <v>5.4000000000000006E-2</v>
      </c>
      <c r="J124">
        <f t="shared" si="5"/>
        <v>5.2592450119170631E-2</v>
      </c>
    </row>
    <row r="125" spans="1:10" x14ac:dyDescent="0.15">
      <c r="A125">
        <v>14904522</v>
      </c>
      <c r="B125">
        <v>5.92</v>
      </c>
      <c r="C125">
        <v>73</v>
      </c>
      <c r="D125">
        <v>1107</v>
      </c>
      <c r="E125">
        <v>1113</v>
      </c>
      <c r="F125">
        <v>1116</v>
      </c>
      <c r="G125">
        <v>1116</v>
      </c>
      <c r="H125">
        <f t="shared" si="6"/>
        <v>463727.18333333335</v>
      </c>
      <c r="I125">
        <f t="shared" si="4"/>
        <v>5.4000000000000006E-2</v>
      </c>
      <c r="J125">
        <f t="shared" si="5"/>
        <v>5.2592450119170631E-2</v>
      </c>
    </row>
    <row r="126" spans="1:10" x14ac:dyDescent="0.15">
      <c r="A126">
        <v>15120523</v>
      </c>
      <c r="B126">
        <v>5.91</v>
      </c>
      <c r="C126">
        <v>73</v>
      </c>
      <c r="D126">
        <v>1107</v>
      </c>
      <c r="E126">
        <v>1112</v>
      </c>
      <c r="F126">
        <v>1116</v>
      </c>
      <c r="G126">
        <v>1116</v>
      </c>
      <c r="H126">
        <f t="shared" si="6"/>
        <v>467327.2</v>
      </c>
      <c r="I126">
        <f t="shared" si="4"/>
        <v>5.4499999999999993E-2</v>
      </c>
      <c r="J126">
        <f t="shared" si="5"/>
        <v>5.3066720936692229E-2</v>
      </c>
    </row>
    <row r="127" spans="1:10" x14ac:dyDescent="0.15">
      <c r="A127">
        <v>15336525</v>
      </c>
      <c r="B127">
        <v>5.91</v>
      </c>
      <c r="C127">
        <v>73</v>
      </c>
      <c r="D127">
        <v>1107</v>
      </c>
      <c r="E127">
        <v>1113</v>
      </c>
      <c r="F127">
        <v>1116</v>
      </c>
      <c r="G127">
        <v>1116</v>
      </c>
      <c r="H127">
        <f t="shared" si="6"/>
        <v>470927.23333333334</v>
      </c>
      <c r="I127">
        <f t="shared" si="4"/>
        <v>5.4499999999999993E-2</v>
      </c>
      <c r="J127">
        <f t="shared" si="5"/>
        <v>5.3066720936692229E-2</v>
      </c>
    </row>
    <row r="128" spans="1:10" x14ac:dyDescent="0.15">
      <c r="A128">
        <v>15552524</v>
      </c>
      <c r="B128">
        <v>5.9</v>
      </c>
      <c r="C128">
        <v>73</v>
      </c>
      <c r="D128">
        <v>1107</v>
      </c>
      <c r="E128">
        <v>1113</v>
      </c>
      <c r="F128">
        <v>1116</v>
      </c>
      <c r="G128">
        <v>1116</v>
      </c>
      <c r="H128">
        <f t="shared" si="6"/>
        <v>474527.21666666667</v>
      </c>
      <c r="I128">
        <f t="shared" si="4"/>
        <v>5.4999999999999986E-2</v>
      </c>
      <c r="J128">
        <f t="shared" si="5"/>
        <v>5.3540766928029761E-2</v>
      </c>
    </row>
    <row r="129" spans="1:10" x14ac:dyDescent="0.15">
      <c r="A129">
        <v>15768524</v>
      </c>
      <c r="B129">
        <v>5.89</v>
      </c>
      <c r="C129">
        <v>73</v>
      </c>
      <c r="D129">
        <v>1106</v>
      </c>
      <c r="E129">
        <v>1112</v>
      </c>
      <c r="F129">
        <v>1115</v>
      </c>
      <c r="G129">
        <v>1115</v>
      </c>
      <c r="H129">
        <f t="shared" si="6"/>
        <v>478127.21666666667</v>
      </c>
      <c r="I129">
        <f t="shared" si="4"/>
        <v>5.5500000000000022E-2</v>
      </c>
      <c r="J129">
        <f t="shared" si="5"/>
        <v>5.4014588306238349E-2</v>
      </c>
    </row>
    <row r="130" spans="1:10" x14ac:dyDescent="0.15">
      <c r="A130">
        <v>15984522</v>
      </c>
      <c r="B130">
        <v>5.89</v>
      </c>
      <c r="C130">
        <v>73</v>
      </c>
      <c r="D130">
        <v>1106</v>
      </c>
      <c r="E130">
        <v>1112</v>
      </c>
      <c r="F130">
        <v>1116</v>
      </c>
      <c r="G130">
        <v>1116</v>
      </c>
      <c r="H130">
        <f t="shared" si="6"/>
        <v>481727.18333333335</v>
      </c>
      <c r="I130">
        <f t="shared" ref="I130:I193" si="7">(7-B130)*0.05/1</f>
        <v>5.5500000000000022E-2</v>
      </c>
      <c r="J130">
        <f t="shared" ref="J130:J193" si="8">LN(1+I130)</f>
        <v>5.4014588306238349E-2</v>
      </c>
    </row>
    <row r="131" spans="1:10" x14ac:dyDescent="0.15">
      <c r="A131">
        <v>16200522</v>
      </c>
      <c r="B131">
        <v>5.88</v>
      </c>
      <c r="C131">
        <v>72</v>
      </c>
      <c r="D131">
        <v>1106</v>
      </c>
      <c r="E131">
        <v>1112</v>
      </c>
      <c r="F131">
        <v>1115</v>
      </c>
      <c r="G131">
        <v>1115</v>
      </c>
      <c r="H131">
        <f t="shared" si="6"/>
        <v>485327.18333333335</v>
      </c>
      <c r="I131">
        <f t="shared" si="7"/>
        <v>5.6000000000000008E-2</v>
      </c>
      <c r="J131">
        <f t="shared" si="8"/>
        <v>5.4488185284069776E-2</v>
      </c>
    </row>
    <row r="132" spans="1:10" x14ac:dyDescent="0.15">
      <c r="A132">
        <v>16416526</v>
      </c>
      <c r="B132">
        <v>5.87</v>
      </c>
      <c r="C132">
        <v>72</v>
      </c>
      <c r="D132">
        <v>1106</v>
      </c>
      <c r="E132">
        <v>1112</v>
      </c>
      <c r="F132">
        <v>1115</v>
      </c>
      <c r="G132">
        <v>1115</v>
      </c>
      <c r="H132">
        <f t="shared" si="6"/>
        <v>488927.25</v>
      </c>
      <c r="I132">
        <f t="shared" si="7"/>
        <v>5.6499999999999995E-2</v>
      </c>
      <c r="J132">
        <f t="shared" si="8"/>
        <v>5.4961558073974334E-2</v>
      </c>
    </row>
    <row r="133" spans="1:10" x14ac:dyDescent="0.15">
      <c r="A133">
        <v>16632524</v>
      </c>
      <c r="B133">
        <v>5.87</v>
      </c>
      <c r="C133">
        <v>72</v>
      </c>
      <c r="D133">
        <v>1106</v>
      </c>
      <c r="E133">
        <v>1112</v>
      </c>
      <c r="F133">
        <v>1115</v>
      </c>
      <c r="G133">
        <v>1115</v>
      </c>
      <c r="H133">
        <f t="shared" si="6"/>
        <v>492527.21666666667</v>
      </c>
      <c r="I133">
        <f t="shared" si="7"/>
        <v>5.6499999999999995E-2</v>
      </c>
      <c r="J133">
        <f t="shared" si="8"/>
        <v>5.4961558073974334E-2</v>
      </c>
    </row>
    <row r="134" spans="1:10" x14ac:dyDescent="0.15">
      <c r="A134">
        <v>16848522</v>
      </c>
      <c r="B134">
        <v>5.87</v>
      </c>
      <c r="C134">
        <v>72</v>
      </c>
      <c r="D134">
        <v>1106</v>
      </c>
      <c r="E134">
        <v>1112</v>
      </c>
      <c r="F134">
        <v>1115</v>
      </c>
      <c r="G134">
        <v>1116</v>
      </c>
      <c r="H134">
        <f t="shared" si="6"/>
        <v>496127.18333333335</v>
      </c>
      <c r="I134">
        <f t="shared" si="7"/>
        <v>5.6499999999999995E-2</v>
      </c>
      <c r="J134">
        <f t="shared" si="8"/>
        <v>5.4961558073974334E-2</v>
      </c>
    </row>
    <row r="135" spans="1:10" x14ac:dyDescent="0.15">
      <c r="A135">
        <v>16917474</v>
      </c>
      <c r="B135">
        <v>5.85</v>
      </c>
      <c r="C135">
        <v>73</v>
      </c>
      <c r="D135">
        <v>1106</v>
      </c>
      <c r="E135">
        <v>1112</v>
      </c>
      <c r="F135">
        <v>1116</v>
      </c>
      <c r="G135">
        <v>1116</v>
      </c>
      <c r="H135">
        <f t="shared" si="6"/>
        <v>497276.3833333333</v>
      </c>
      <c r="I135">
        <f t="shared" si="7"/>
        <v>5.7500000000000023E-2</v>
      </c>
      <c r="J135">
        <f t="shared" si="8"/>
        <v>5.5907631938296086E-2</v>
      </c>
    </row>
    <row r="136" spans="1:10" x14ac:dyDescent="0.15">
      <c r="A136">
        <v>16917859</v>
      </c>
      <c r="B136">
        <v>5.87</v>
      </c>
      <c r="C136">
        <v>73</v>
      </c>
      <c r="D136">
        <v>1106</v>
      </c>
      <c r="E136">
        <v>1112</v>
      </c>
      <c r="F136">
        <v>1116</v>
      </c>
      <c r="G136">
        <v>1116</v>
      </c>
      <c r="H136">
        <f t="shared" si="6"/>
        <v>497282.80000000005</v>
      </c>
      <c r="I136">
        <f t="shared" si="7"/>
        <v>5.6499999999999995E-2</v>
      </c>
      <c r="J136">
        <f t="shared" si="8"/>
        <v>5.4961558073974334E-2</v>
      </c>
    </row>
    <row r="137" spans="1:10" x14ac:dyDescent="0.15">
      <c r="A137">
        <v>17064355</v>
      </c>
      <c r="B137">
        <v>5.86</v>
      </c>
      <c r="C137">
        <v>72</v>
      </c>
      <c r="D137">
        <v>1106</v>
      </c>
      <c r="E137">
        <v>1112</v>
      </c>
      <c r="F137">
        <v>1115</v>
      </c>
      <c r="G137">
        <v>1115</v>
      </c>
      <c r="H137">
        <f t="shared" si="6"/>
        <v>499724.4</v>
      </c>
      <c r="I137">
        <f t="shared" si="7"/>
        <v>5.6999999999999988E-2</v>
      </c>
      <c r="J137">
        <f t="shared" si="8"/>
        <v>5.5434706888100524E-2</v>
      </c>
    </row>
    <row r="138" spans="1:10" x14ac:dyDescent="0.15">
      <c r="A138">
        <v>17280522</v>
      </c>
      <c r="B138">
        <v>5.85</v>
      </c>
      <c r="C138">
        <v>72</v>
      </c>
      <c r="D138">
        <v>1106</v>
      </c>
      <c r="E138">
        <v>1112</v>
      </c>
      <c r="F138">
        <v>1115</v>
      </c>
      <c r="G138">
        <v>1116</v>
      </c>
      <c r="H138">
        <f t="shared" si="6"/>
        <v>503327.18333333335</v>
      </c>
      <c r="I138">
        <f t="shared" si="7"/>
        <v>5.7500000000000023E-2</v>
      </c>
      <c r="J138">
        <f t="shared" si="8"/>
        <v>5.5907631938296086E-2</v>
      </c>
    </row>
    <row r="139" spans="1:10" x14ac:dyDescent="0.15">
      <c r="A139">
        <v>17496523</v>
      </c>
      <c r="B139">
        <v>5.84</v>
      </c>
      <c r="C139">
        <v>73</v>
      </c>
      <c r="D139">
        <v>1107</v>
      </c>
      <c r="E139">
        <v>1113</v>
      </c>
      <c r="F139">
        <v>1116</v>
      </c>
      <c r="G139">
        <v>1116</v>
      </c>
      <c r="H139">
        <f t="shared" si="6"/>
        <v>506927.19999999995</v>
      </c>
      <c r="I139">
        <f t="shared" si="7"/>
        <v>5.800000000000001E-2</v>
      </c>
      <c r="J139">
        <f t="shared" si="8"/>
        <v>5.6380333436107689E-2</v>
      </c>
    </row>
    <row r="140" spans="1:10" x14ac:dyDescent="0.15">
      <c r="A140">
        <v>17712521</v>
      </c>
      <c r="B140">
        <v>5.85</v>
      </c>
      <c r="C140">
        <v>73</v>
      </c>
      <c r="D140">
        <v>1107</v>
      </c>
      <c r="E140">
        <v>1112</v>
      </c>
      <c r="F140">
        <v>1116</v>
      </c>
      <c r="G140">
        <v>1116</v>
      </c>
      <c r="H140">
        <f t="shared" si="6"/>
        <v>510527.16666666663</v>
      </c>
      <c r="I140">
        <f t="shared" si="7"/>
        <v>5.7500000000000023E-2</v>
      </c>
      <c r="J140">
        <f t="shared" si="8"/>
        <v>5.5907631938296086E-2</v>
      </c>
    </row>
    <row r="141" spans="1:10" x14ac:dyDescent="0.15">
      <c r="A141">
        <v>17928524</v>
      </c>
      <c r="B141">
        <v>5.83</v>
      </c>
      <c r="C141">
        <v>73</v>
      </c>
      <c r="D141">
        <v>1107</v>
      </c>
      <c r="E141">
        <v>1112</v>
      </c>
      <c r="F141">
        <v>1116</v>
      </c>
      <c r="G141">
        <v>1116</v>
      </c>
      <c r="H141">
        <f t="shared" si="6"/>
        <v>514127.21666666667</v>
      </c>
      <c r="I141">
        <f t="shared" si="7"/>
        <v>5.8499999999999996E-2</v>
      </c>
      <c r="J141">
        <f t="shared" si="8"/>
        <v>5.6852811592782791E-2</v>
      </c>
    </row>
    <row r="142" spans="1:10" x14ac:dyDescent="0.15">
      <c r="A142">
        <v>18144531</v>
      </c>
      <c r="B142">
        <v>5.82</v>
      </c>
      <c r="C142">
        <v>73</v>
      </c>
      <c r="D142">
        <v>1107</v>
      </c>
      <c r="E142">
        <v>1112</v>
      </c>
      <c r="F142">
        <v>1116</v>
      </c>
      <c r="G142">
        <v>1116</v>
      </c>
      <c r="H142">
        <f t="shared" si="6"/>
        <v>517727.33333333337</v>
      </c>
      <c r="I142">
        <f t="shared" si="7"/>
        <v>5.899999999999999E-2</v>
      </c>
      <c r="J142">
        <f t="shared" si="8"/>
        <v>5.7325066619269352E-2</v>
      </c>
    </row>
    <row r="143" spans="1:10" x14ac:dyDescent="0.15">
      <c r="A143">
        <v>18360523</v>
      </c>
      <c r="B143">
        <v>5.82</v>
      </c>
      <c r="C143">
        <v>73</v>
      </c>
      <c r="D143">
        <v>1107</v>
      </c>
      <c r="E143">
        <v>1113</v>
      </c>
      <c r="F143">
        <v>1116</v>
      </c>
      <c r="G143">
        <v>1116</v>
      </c>
      <c r="H143">
        <f t="shared" si="6"/>
        <v>521327.19999999995</v>
      </c>
      <c r="I143">
        <f t="shared" si="7"/>
        <v>5.899999999999999E-2</v>
      </c>
      <c r="J143">
        <f t="shared" si="8"/>
        <v>5.7325066619269352E-2</v>
      </c>
    </row>
    <row r="144" spans="1:10" x14ac:dyDescent="0.15">
      <c r="A144">
        <v>18576524</v>
      </c>
      <c r="B144">
        <v>5.81</v>
      </c>
      <c r="C144">
        <v>73</v>
      </c>
      <c r="D144">
        <v>1107</v>
      </c>
      <c r="E144">
        <v>1113</v>
      </c>
      <c r="F144">
        <v>1116</v>
      </c>
      <c r="G144">
        <v>1116</v>
      </c>
      <c r="H144">
        <f t="shared" si="6"/>
        <v>524927.21666666667</v>
      </c>
      <c r="I144">
        <f t="shared" si="7"/>
        <v>5.9500000000000025E-2</v>
      </c>
      <c r="J144">
        <f t="shared" si="8"/>
        <v>5.7797098726216814E-2</v>
      </c>
    </row>
    <row r="145" spans="1:10" x14ac:dyDescent="0.15">
      <c r="A145">
        <v>18792525</v>
      </c>
      <c r="B145">
        <v>5.81</v>
      </c>
      <c r="C145">
        <v>73</v>
      </c>
      <c r="D145">
        <v>1107</v>
      </c>
      <c r="E145">
        <v>1113</v>
      </c>
      <c r="F145">
        <v>1116</v>
      </c>
      <c r="G145">
        <v>1116</v>
      </c>
      <c r="H145">
        <f t="shared" si="6"/>
        <v>528527.2333333334</v>
      </c>
      <c r="I145">
        <f t="shared" si="7"/>
        <v>5.9500000000000025E-2</v>
      </c>
      <c r="J145">
        <f t="shared" si="8"/>
        <v>5.7797098726216814E-2</v>
      </c>
    </row>
    <row r="146" spans="1:10" x14ac:dyDescent="0.15">
      <c r="A146">
        <v>19008522</v>
      </c>
      <c r="B146">
        <v>5.8</v>
      </c>
      <c r="C146">
        <v>73</v>
      </c>
      <c r="D146">
        <v>1107</v>
      </c>
      <c r="E146">
        <v>1113</v>
      </c>
      <c r="F146">
        <v>1116</v>
      </c>
      <c r="G146">
        <v>1116</v>
      </c>
      <c r="H146">
        <f t="shared" si="6"/>
        <v>532127.18333333335</v>
      </c>
      <c r="I146">
        <f t="shared" si="7"/>
        <v>6.0000000000000012E-2</v>
      </c>
      <c r="J146">
        <f t="shared" si="8"/>
        <v>5.8268908123975824E-2</v>
      </c>
    </row>
    <row r="147" spans="1:10" x14ac:dyDescent="0.15">
      <c r="A147">
        <v>19224522</v>
      </c>
      <c r="B147">
        <v>5.8</v>
      </c>
      <c r="C147">
        <v>73</v>
      </c>
      <c r="D147">
        <v>1107</v>
      </c>
      <c r="E147">
        <v>1113</v>
      </c>
      <c r="F147">
        <v>1116</v>
      </c>
      <c r="G147">
        <v>1116</v>
      </c>
      <c r="H147">
        <f t="shared" si="6"/>
        <v>535727.18333333335</v>
      </c>
      <c r="I147">
        <f t="shared" si="7"/>
        <v>6.0000000000000012E-2</v>
      </c>
      <c r="J147">
        <f t="shared" si="8"/>
        <v>5.8268908123975824E-2</v>
      </c>
    </row>
    <row r="148" spans="1:10" x14ac:dyDescent="0.15">
      <c r="A148">
        <v>19440526</v>
      </c>
      <c r="B148">
        <v>5.79</v>
      </c>
      <c r="C148">
        <v>73</v>
      </c>
      <c r="D148">
        <v>1107</v>
      </c>
      <c r="E148">
        <v>1113</v>
      </c>
      <c r="F148">
        <v>1116</v>
      </c>
      <c r="G148">
        <v>1116</v>
      </c>
      <c r="H148">
        <f t="shared" si="6"/>
        <v>539327.25</v>
      </c>
      <c r="I148">
        <f t="shared" si="7"/>
        <v>6.0499999999999998E-2</v>
      </c>
      <c r="J148">
        <f t="shared" si="8"/>
        <v>5.8740495022600085E-2</v>
      </c>
    </row>
    <row r="149" spans="1:10" x14ac:dyDescent="0.15">
      <c r="A149">
        <v>19656526</v>
      </c>
      <c r="B149">
        <v>5.79</v>
      </c>
      <c r="C149">
        <v>73</v>
      </c>
      <c r="D149">
        <v>1107</v>
      </c>
      <c r="E149">
        <v>1112</v>
      </c>
      <c r="F149">
        <v>1116</v>
      </c>
      <c r="G149">
        <v>1116</v>
      </c>
      <c r="H149">
        <f t="shared" si="6"/>
        <v>542927.25</v>
      </c>
      <c r="I149">
        <f t="shared" si="7"/>
        <v>6.0499999999999998E-2</v>
      </c>
      <c r="J149">
        <f t="shared" si="8"/>
        <v>5.8740495022600085E-2</v>
      </c>
    </row>
    <row r="150" spans="1:10" x14ac:dyDescent="0.15">
      <c r="A150">
        <v>19872523</v>
      </c>
      <c r="B150">
        <v>5.77</v>
      </c>
      <c r="C150">
        <v>73</v>
      </c>
      <c r="D150">
        <v>1107</v>
      </c>
      <c r="E150">
        <v>1112</v>
      </c>
      <c r="F150">
        <v>1116</v>
      </c>
      <c r="G150">
        <v>1116</v>
      </c>
      <c r="H150">
        <f t="shared" si="6"/>
        <v>546527.19999999995</v>
      </c>
      <c r="I150">
        <f t="shared" si="7"/>
        <v>6.1500000000000027E-2</v>
      </c>
      <c r="J150">
        <f t="shared" si="8"/>
        <v>5.9683002161173837E-2</v>
      </c>
    </row>
    <row r="151" spans="1:10" x14ac:dyDescent="0.15">
      <c r="A151">
        <v>20088522</v>
      </c>
      <c r="B151">
        <v>5.77</v>
      </c>
      <c r="C151">
        <v>73</v>
      </c>
      <c r="D151">
        <v>1107</v>
      </c>
      <c r="E151">
        <v>1112</v>
      </c>
      <c r="F151">
        <v>1116</v>
      </c>
      <c r="G151">
        <v>1116</v>
      </c>
      <c r="H151">
        <f t="shared" si="6"/>
        <v>550127.18333333335</v>
      </c>
      <c r="I151">
        <f t="shared" si="7"/>
        <v>6.1500000000000027E-2</v>
      </c>
      <c r="J151">
        <f t="shared" si="8"/>
        <v>5.9683002161173837E-2</v>
      </c>
    </row>
    <row r="152" spans="1:10" x14ac:dyDescent="0.15">
      <c r="A152">
        <v>20304521</v>
      </c>
      <c r="B152">
        <v>5.77</v>
      </c>
      <c r="C152">
        <v>73</v>
      </c>
      <c r="D152">
        <v>1107</v>
      </c>
      <c r="E152">
        <v>1113</v>
      </c>
      <c r="F152">
        <v>1116</v>
      </c>
      <c r="G152">
        <v>1116</v>
      </c>
      <c r="H152">
        <f t="shared" si="6"/>
        <v>553727.16666666663</v>
      </c>
      <c r="I152">
        <f t="shared" si="7"/>
        <v>6.1500000000000027E-2</v>
      </c>
      <c r="J152">
        <f t="shared" si="8"/>
        <v>5.9683002161173837E-2</v>
      </c>
    </row>
    <row r="153" spans="1:10" x14ac:dyDescent="0.15">
      <c r="A153">
        <v>20520523</v>
      </c>
      <c r="B153">
        <v>5.76</v>
      </c>
      <c r="C153">
        <v>73</v>
      </c>
      <c r="D153">
        <v>1107</v>
      </c>
      <c r="E153">
        <v>1112</v>
      </c>
      <c r="F153">
        <v>1116</v>
      </c>
      <c r="G153">
        <v>1116</v>
      </c>
      <c r="H153">
        <f t="shared" si="6"/>
        <v>557327.19999999995</v>
      </c>
      <c r="I153">
        <f t="shared" si="7"/>
        <v>6.2000000000000013E-2</v>
      </c>
      <c r="J153">
        <f t="shared" si="8"/>
        <v>6.0153922819747144E-2</v>
      </c>
    </row>
    <row r="154" spans="1:10" x14ac:dyDescent="0.15">
      <c r="A154">
        <v>20736527</v>
      </c>
      <c r="B154">
        <v>5.75</v>
      </c>
      <c r="C154">
        <v>73</v>
      </c>
      <c r="D154">
        <v>1107</v>
      </c>
      <c r="E154">
        <v>1113</v>
      </c>
      <c r="F154">
        <v>1116</v>
      </c>
      <c r="G154">
        <v>1116</v>
      </c>
      <c r="H154">
        <f t="shared" si="6"/>
        <v>560927.26666666672</v>
      </c>
      <c r="I154">
        <f t="shared" si="7"/>
        <v>6.25E-2</v>
      </c>
      <c r="J154">
        <f t="shared" si="8"/>
        <v>6.062462181643484E-2</v>
      </c>
    </row>
    <row r="155" spans="1:10" x14ac:dyDescent="0.15">
      <c r="A155">
        <v>20952524</v>
      </c>
      <c r="B155">
        <v>5.74</v>
      </c>
      <c r="C155">
        <v>73</v>
      </c>
      <c r="D155">
        <v>1106</v>
      </c>
      <c r="E155">
        <v>1113</v>
      </c>
      <c r="F155">
        <v>1115</v>
      </c>
      <c r="G155">
        <v>1115</v>
      </c>
      <c r="H155">
        <f t="shared" si="6"/>
        <v>564527.21666666667</v>
      </c>
      <c r="I155">
        <f t="shared" si="7"/>
        <v>6.2999999999999987E-2</v>
      </c>
      <c r="J155">
        <f t="shared" si="8"/>
        <v>6.1095099359810827E-2</v>
      </c>
    </row>
    <row r="156" spans="1:10" x14ac:dyDescent="0.15">
      <c r="A156">
        <v>21168522</v>
      </c>
      <c r="B156">
        <v>5.74</v>
      </c>
      <c r="C156">
        <v>73</v>
      </c>
      <c r="D156">
        <v>1106</v>
      </c>
      <c r="E156">
        <v>1112</v>
      </c>
      <c r="F156">
        <v>1116</v>
      </c>
      <c r="G156">
        <v>1116</v>
      </c>
      <c r="H156">
        <f t="shared" si="6"/>
        <v>568127.18333333335</v>
      </c>
      <c r="I156">
        <f t="shared" si="7"/>
        <v>6.2999999999999987E-2</v>
      </c>
      <c r="J156">
        <f t="shared" si="8"/>
        <v>6.1095099359810827E-2</v>
      </c>
    </row>
    <row r="157" spans="1:10" x14ac:dyDescent="0.15">
      <c r="A157">
        <v>21384523</v>
      </c>
      <c r="B157">
        <v>5.74</v>
      </c>
      <c r="C157">
        <v>73</v>
      </c>
      <c r="D157">
        <v>1106</v>
      </c>
      <c r="E157">
        <v>1112</v>
      </c>
      <c r="F157">
        <v>1116</v>
      </c>
      <c r="G157">
        <v>1116</v>
      </c>
      <c r="H157">
        <f t="shared" si="6"/>
        <v>571727.19999999995</v>
      </c>
      <c r="I157">
        <f t="shared" si="7"/>
        <v>6.2999999999999987E-2</v>
      </c>
      <c r="J157">
        <f t="shared" si="8"/>
        <v>6.1095099359810827E-2</v>
      </c>
    </row>
    <row r="158" spans="1:10" x14ac:dyDescent="0.15">
      <c r="A158">
        <v>21600523</v>
      </c>
      <c r="B158">
        <v>5.72</v>
      </c>
      <c r="C158">
        <v>73</v>
      </c>
      <c r="D158">
        <v>1107</v>
      </c>
      <c r="E158">
        <v>1112</v>
      </c>
      <c r="F158">
        <v>1116</v>
      </c>
      <c r="G158">
        <v>1116</v>
      </c>
      <c r="H158">
        <f t="shared" si="6"/>
        <v>575327.19999999995</v>
      </c>
      <c r="I158">
        <f t="shared" si="7"/>
        <v>6.4000000000000015E-2</v>
      </c>
      <c r="J158">
        <f t="shared" si="8"/>
        <v>6.2035390919452697E-2</v>
      </c>
    </row>
    <row r="159" spans="1:10" x14ac:dyDescent="0.15">
      <c r="A159">
        <v>21816523</v>
      </c>
      <c r="B159">
        <v>5.72</v>
      </c>
      <c r="C159">
        <v>73</v>
      </c>
      <c r="D159">
        <v>1106</v>
      </c>
      <c r="E159">
        <v>1112</v>
      </c>
      <c r="F159">
        <v>1116</v>
      </c>
      <c r="G159">
        <v>1116</v>
      </c>
      <c r="H159">
        <f t="shared" si="6"/>
        <v>578927.19999999995</v>
      </c>
      <c r="I159">
        <f t="shared" si="7"/>
        <v>6.4000000000000015E-2</v>
      </c>
      <c r="J159">
        <f t="shared" si="8"/>
        <v>6.2035390919452697E-2</v>
      </c>
    </row>
    <row r="160" spans="1:10" x14ac:dyDescent="0.15">
      <c r="A160">
        <v>22032524</v>
      </c>
      <c r="B160">
        <v>5.71</v>
      </c>
      <c r="C160">
        <v>73</v>
      </c>
      <c r="D160">
        <v>1106</v>
      </c>
      <c r="E160">
        <v>1112</v>
      </c>
      <c r="F160">
        <v>1116</v>
      </c>
      <c r="G160">
        <v>1116</v>
      </c>
      <c r="H160">
        <f t="shared" si="6"/>
        <v>582527.21666666667</v>
      </c>
      <c r="I160">
        <f t="shared" si="7"/>
        <v>6.4500000000000002E-2</v>
      </c>
      <c r="J160">
        <f t="shared" si="8"/>
        <v>6.2505205351397114E-2</v>
      </c>
    </row>
    <row r="161" spans="1:10" x14ac:dyDescent="0.15">
      <c r="A161">
        <v>22248522</v>
      </c>
      <c r="B161">
        <v>5.71</v>
      </c>
      <c r="C161">
        <v>73</v>
      </c>
      <c r="D161">
        <v>1107</v>
      </c>
      <c r="E161">
        <v>1113</v>
      </c>
      <c r="F161">
        <v>1116</v>
      </c>
      <c r="G161">
        <v>1116</v>
      </c>
      <c r="H161">
        <f t="shared" si="6"/>
        <v>586127.18333333335</v>
      </c>
      <c r="I161">
        <f t="shared" si="7"/>
        <v>6.4500000000000002E-2</v>
      </c>
      <c r="J161">
        <f t="shared" si="8"/>
        <v>6.2505205351397114E-2</v>
      </c>
    </row>
    <row r="162" spans="1:10" x14ac:dyDescent="0.15">
      <c r="A162">
        <v>22464521</v>
      </c>
      <c r="B162">
        <v>5.7</v>
      </c>
      <c r="C162">
        <v>73</v>
      </c>
      <c r="D162">
        <v>1107</v>
      </c>
      <c r="E162">
        <v>1113</v>
      </c>
      <c r="F162">
        <v>1116</v>
      </c>
      <c r="G162">
        <v>1116</v>
      </c>
      <c r="H162">
        <f t="shared" si="6"/>
        <v>589727.16666666663</v>
      </c>
      <c r="I162">
        <f t="shared" si="7"/>
        <v>6.4999999999999988E-2</v>
      </c>
      <c r="J162">
        <f t="shared" si="8"/>
        <v>6.2974799161388387E-2</v>
      </c>
    </row>
    <row r="163" spans="1:10" x14ac:dyDescent="0.15">
      <c r="A163">
        <v>22680522</v>
      </c>
      <c r="B163">
        <v>5.7</v>
      </c>
      <c r="C163">
        <v>73</v>
      </c>
      <c r="D163">
        <v>1107</v>
      </c>
      <c r="E163">
        <v>1112</v>
      </c>
      <c r="F163">
        <v>1116</v>
      </c>
      <c r="G163">
        <v>1116</v>
      </c>
      <c r="H163">
        <f t="shared" si="6"/>
        <v>593327.18333333335</v>
      </c>
      <c r="I163">
        <f t="shared" si="7"/>
        <v>6.4999999999999988E-2</v>
      </c>
      <c r="J163">
        <f t="shared" si="8"/>
        <v>6.2974799161388387E-2</v>
      </c>
    </row>
    <row r="164" spans="1:10" x14ac:dyDescent="0.15">
      <c r="A164">
        <v>22896524</v>
      </c>
      <c r="B164">
        <v>5.69</v>
      </c>
      <c r="C164">
        <v>73</v>
      </c>
      <c r="D164">
        <v>1107</v>
      </c>
      <c r="E164">
        <v>1112</v>
      </c>
      <c r="F164">
        <v>1116</v>
      </c>
      <c r="G164">
        <v>1116</v>
      </c>
      <c r="H164">
        <f t="shared" si="6"/>
        <v>596927.21666666667</v>
      </c>
      <c r="I164">
        <f t="shared" si="7"/>
        <v>6.5499999999999989E-2</v>
      </c>
      <c r="J164">
        <f t="shared" si="8"/>
        <v>6.3444172556534673E-2</v>
      </c>
    </row>
    <row r="165" spans="1:10" x14ac:dyDescent="0.15">
      <c r="A165">
        <v>23112526</v>
      </c>
      <c r="B165">
        <v>5.68</v>
      </c>
      <c r="C165">
        <v>73</v>
      </c>
      <c r="D165">
        <v>1106</v>
      </c>
      <c r="E165">
        <v>1112</v>
      </c>
      <c r="F165">
        <v>1116</v>
      </c>
      <c r="G165">
        <v>1116</v>
      </c>
      <c r="H165">
        <f t="shared" si="6"/>
        <v>600527.25</v>
      </c>
      <c r="I165">
        <f t="shared" si="7"/>
        <v>6.6000000000000017E-2</v>
      </c>
      <c r="J165">
        <f t="shared" si="8"/>
        <v>6.3913325743652855E-2</v>
      </c>
    </row>
    <row r="166" spans="1:10" x14ac:dyDescent="0.15">
      <c r="A166">
        <v>23328522</v>
      </c>
      <c r="B166">
        <v>5.67</v>
      </c>
      <c r="C166">
        <v>72</v>
      </c>
      <c r="D166">
        <v>1106</v>
      </c>
      <c r="E166">
        <v>1113</v>
      </c>
      <c r="F166">
        <v>1116</v>
      </c>
      <c r="G166">
        <v>1116</v>
      </c>
      <c r="H166">
        <f t="shared" si="6"/>
        <v>604127.18333333335</v>
      </c>
      <c r="I166">
        <f t="shared" si="7"/>
        <v>6.6500000000000004E-2</v>
      </c>
      <c r="J166">
        <f t="shared" si="8"/>
        <v>6.4382258929268216E-2</v>
      </c>
    </row>
    <row r="167" spans="1:10" x14ac:dyDescent="0.15">
      <c r="A167">
        <v>23544527</v>
      </c>
      <c r="B167">
        <v>5.66</v>
      </c>
      <c r="C167">
        <v>72</v>
      </c>
      <c r="D167">
        <v>1107</v>
      </c>
      <c r="E167">
        <v>1112</v>
      </c>
      <c r="F167">
        <v>1116</v>
      </c>
      <c r="G167">
        <v>1116</v>
      </c>
      <c r="H167">
        <f t="shared" si="6"/>
        <v>607727.26666666672</v>
      </c>
      <c r="I167">
        <f t="shared" si="7"/>
        <v>6.699999999999999E-2</v>
      </c>
      <c r="J167">
        <f t="shared" si="8"/>
        <v>6.4850972319616271E-2</v>
      </c>
    </row>
    <row r="168" spans="1:10" x14ac:dyDescent="0.15">
      <c r="A168">
        <v>23760527</v>
      </c>
      <c r="B168">
        <v>5.65</v>
      </c>
      <c r="C168">
        <v>72</v>
      </c>
      <c r="D168">
        <v>1107</v>
      </c>
      <c r="E168">
        <v>1112</v>
      </c>
      <c r="F168">
        <v>1116</v>
      </c>
      <c r="G168">
        <v>1116</v>
      </c>
      <c r="H168">
        <f t="shared" si="6"/>
        <v>611327.26666666672</v>
      </c>
      <c r="I168">
        <f t="shared" si="7"/>
        <v>6.7499999999999991E-2</v>
      </c>
      <c r="J168">
        <f t="shared" si="8"/>
        <v>6.5319466120642461E-2</v>
      </c>
    </row>
    <row r="169" spans="1:10" x14ac:dyDescent="0.15">
      <c r="A169">
        <v>23976529</v>
      </c>
      <c r="B169">
        <v>5.65</v>
      </c>
      <c r="C169">
        <v>73</v>
      </c>
      <c r="D169">
        <v>1107</v>
      </c>
      <c r="E169">
        <v>1113</v>
      </c>
      <c r="F169">
        <v>1116</v>
      </c>
      <c r="G169">
        <v>1116</v>
      </c>
      <c r="H169">
        <f t="shared" si="6"/>
        <v>614927.30000000005</v>
      </c>
      <c r="I169">
        <f t="shared" si="7"/>
        <v>6.7499999999999991E-2</v>
      </c>
      <c r="J169">
        <f t="shared" si="8"/>
        <v>6.5319466120642461E-2</v>
      </c>
    </row>
    <row r="170" spans="1:10" x14ac:dyDescent="0.15">
      <c r="A170">
        <v>24192522</v>
      </c>
      <c r="B170">
        <v>5.65</v>
      </c>
      <c r="C170">
        <v>73</v>
      </c>
      <c r="D170">
        <v>1107</v>
      </c>
      <c r="E170">
        <v>1113</v>
      </c>
      <c r="F170">
        <v>1116</v>
      </c>
      <c r="G170">
        <v>1116</v>
      </c>
      <c r="H170">
        <f t="shared" si="6"/>
        <v>618527.18333333335</v>
      </c>
      <c r="I170">
        <f t="shared" si="7"/>
        <v>6.7499999999999991E-2</v>
      </c>
      <c r="J170">
        <f t="shared" si="8"/>
        <v>6.5319466120642461E-2</v>
      </c>
    </row>
    <row r="171" spans="1:10" x14ac:dyDescent="0.15">
      <c r="A171">
        <v>24408522</v>
      </c>
      <c r="B171">
        <v>5.63</v>
      </c>
      <c r="C171">
        <v>73</v>
      </c>
      <c r="D171">
        <v>1107</v>
      </c>
      <c r="E171">
        <v>1113</v>
      </c>
      <c r="F171">
        <v>1116</v>
      </c>
      <c r="G171">
        <v>1116</v>
      </c>
      <c r="H171">
        <f t="shared" si="6"/>
        <v>622127.18333333335</v>
      </c>
      <c r="I171">
        <f t="shared" si="7"/>
        <v>6.8500000000000005E-2</v>
      </c>
      <c r="J171">
        <f t="shared" si="8"/>
        <v>6.6255795777065266E-2</v>
      </c>
    </row>
    <row r="172" spans="1:10" x14ac:dyDescent="0.15">
      <c r="A172">
        <v>24624522</v>
      </c>
      <c r="B172">
        <v>5.63</v>
      </c>
      <c r="C172">
        <v>73</v>
      </c>
      <c r="D172">
        <v>1107</v>
      </c>
      <c r="E172">
        <v>1113</v>
      </c>
      <c r="F172">
        <v>1116</v>
      </c>
      <c r="G172">
        <v>1116</v>
      </c>
      <c r="H172">
        <f t="shared" si="6"/>
        <v>625727.18333333335</v>
      </c>
      <c r="I172">
        <f t="shared" si="7"/>
        <v>6.8500000000000005E-2</v>
      </c>
      <c r="J172">
        <f t="shared" si="8"/>
        <v>6.6255795777065266E-2</v>
      </c>
    </row>
    <row r="173" spans="1:10" x14ac:dyDescent="0.15">
      <c r="A173">
        <v>24840523</v>
      </c>
      <c r="B173">
        <v>5.62</v>
      </c>
      <c r="C173">
        <v>73</v>
      </c>
      <c r="D173">
        <v>1107</v>
      </c>
      <c r="E173">
        <v>1113</v>
      </c>
      <c r="F173">
        <v>1116</v>
      </c>
      <c r="G173">
        <v>1116</v>
      </c>
      <c r="H173">
        <f t="shared" si="6"/>
        <v>629327.19999999995</v>
      </c>
      <c r="I173">
        <f t="shared" si="7"/>
        <v>6.8999999999999992E-2</v>
      </c>
      <c r="J173">
        <f t="shared" si="8"/>
        <v>6.6723632042908126E-2</v>
      </c>
    </row>
    <row r="174" spans="1:10" x14ac:dyDescent="0.15">
      <c r="A174">
        <v>25056522</v>
      </c>
      <c r="B174">
        <v>5.62</v>
      </c>
      <c r="C174">
        <v>73</v>
      </c>
      <c r="D174">
        <v>1107</v>
      </c>
      <c r="E174">
        <v>1113</v>
      </c>
      <c r="F174">
        <v>1116</v>
      </c>
      <c r="G174">
        <v>1116</v>
      </c>
      <c r="H174">
        <f t="shared" si="6"/>
        <v>632927.18333333335</v>
      </c>
      <c r="I174">
        <f t="shared" si="7"/>
        <v>6.8999999999999992E-2</v>
      </c>
      <c r="J174">
        <f t="shared" si="8"/>
        <v>6.6723632042908126E-2</v>
      </c>
    </row>
    <row r="175" spans="1:10" x14ac:dyDescent="0.15">
      <c r="A175">
        <v>25272524</v>
      </c>
      <c r="B175">
        <v>5.61</v>
      </c>
      <c r="C175">
        <v>73</v>
      </c>
      <c r="D175">
        <v>1107</v>
      </c>
      <c r="E175">
        <v>1113</v>
      </c>
      <c r="F175">
        <v>1116</v>
      </c>
      <c r="G175">
        <v>1116</v>
      </c>
      <c r="H175">
        <f t="shared" si="6"/>
        <v>636527.21666666667</v>
      </c>
      <c r="I175">
        <f t="shared" si="7"/>
        <v>6.9499999999999992E-2</v>
      </c>
      <c r="J175">
        <f t="shared" si="8"/>
        <v>6.719124954032317E-2</v>
      </c>
    </row>
    <row r="176" spans="1:10" x14ac:dyDescent="0.15">
      <c r="A176">
        <v>25488523</v>
      </c>
      <c r="B176">
        <v>5.59</v>
      </c>
      <c r="C176">
        <v>73</v>
      </c>
      <c r="D176">
        <v>1107</v>
      </c>
      <c r="E176">
        <v>1113</v>
      </c>
      <c r="F176">
        <v>1116</v>
      </c>
      <c r="G176">
        <v>1116</v>
      </c>
      <c r="H176">
        <f t="shared" ref="H176:H239" si="9">(A176-$A$48)/60+230210.85</f>
        <v>640127.19999999995</v>
      </c>
      <c r="I176">
        <f t="shared" si="7"/>
        <v>7.0500000000000007E-2</v>
      </c>
      <c r="J176">
        <f t="shared" si="8"/>
        <v>6.8125829047600436E-2</v>
      </c>
    </row>
    <row r="177" spans="1:10" x14ac:dyDescent="0.15">
      <c r="A177">
        <v>25704522</v>
      </c>
      <c r="B177">
        <v>5.59</v>
      </c>
      <c r="C177">
        <v>73</v>
      </c>
      <c r="D177">
        <v>1107</v>
      </c>
      <c r="E177">
        <v>1113</v>
      </c>
      <c r="F177">
        <v>1116</v>
      </c>
      <c r="G177">
        <v>1116</v>
      </c>
      <c r="H177">
        <f t="shared" si="9"/>
        <v>643727.18333333335</v>
      </c>
      <c r="I177">
        <f t="shared" si="7"/>
        <v>7.0500000000000007E-2</v>
      </c>
      <c r="J177">
        <f t="shared" si="8"/>
        <v>6.8125829047600436E-2</v>
      </c>
    </row>
    <row r="178" spans="1:10" x14ac:dyDescent="0.15">
      <c r="A178">
        <v>25920524</v>
      </c>
      <c r="B178">
        <v>5.59</v>
      </c>
      <c r="C178">
        <v>73</v>
      </c>
      <c r="D178">
        <v>1107</v>
      </c>
      <c r="E178">
        <v>1113</v>
      </c>
      <c r="F178">
        <v>1116</v>
      </c>
      <c r="G178">
        <v>1116</v>
      </c>
      <c r="H178">
        <f t="shared" si="9"/>
        <v>647327.21666666667</v>
      </c>
      <c r="I178">
        <f t="shared" si="7"/>
        <v>7.0500000000000007E-2</v>
      </c>
      <c r="J178">
        <f t="shared" si="8"/>
        <v>6.8125829047600436E-2</v>
      </c>
    </row>
    <row r="179" spans="1:10" x14ac:dyDescent="0.15">
      <c r="A179">
        <v>26136525</v>
      </c>
      <c r="B179">
        <v>5.58</v>
      </c>
      <c r="C179">
        <v>73</v>
      </c>
      <c r="D179">
        <v>1106</v>
      </c>
      <c r="E179">
        <v>1112</v>
      </c>
      <c r="F179">
        <v>1116</v>
      </c>
      <c r="G179">
        <v>1116</v>
      </c>
      <c r="H179">
        <f t="shared" si="9"/>
        <v>650927.2333333334</v>
      </c>
      <c r="I179">
        <f t="shared" si="7"/>
        <v>7.0999999999999994E-2</v>
      </c>
      <c r="J179">
        <f t="shared" si="8"/>
        <v>6.8592791465611674E-2</v>
      </c>
    </row>
    <row r="180" spans="1:10" x14ac:dyDescent="0.15">
      <c r="A180">
        <v>26352524</v>
      </c>
      <c r="B180">
        <v>5.57</v>
      </c>
      <c r="C180">
        <v>73</v>
      </c>
      <c r="D180">
        <v>1106</v>
      </c>
      <c r="E180">
        <v>1112</v>
      </c>
      <c r="F180">
        <v>1116</v>
      </c>
      <c r="G180">
        <v>1116</v>
      </c>
      <c r="H180">
        <f t="shared" si="9"/>
        <v>654527.21666666667</v>
      </c>
      <c r="I180">
        <f t="shared" si="7"/>
        <v>7.1499999999999994E-2</v>
      </c>
      <c r="J180">
        <f t="shared" si="8"/>
        <v>6.9059535931494553E-2</v>
      </c>
    </row>
    <row r="181" spans="1:10" x14ac:dyDescent="0.15">
      <c r="A181">
        <v>26568523</v>
      </c>
      <c r="B181">
        <v>5.57</v>
      </c>
      <c r="C181">
        <v>73</v>
      </c>
      <c r="D181">
        <v>1107</v>
      </c>
      <c r="E181">
        <v>1112</v>
      </c>
      <c r="F181">
        <v>1116</v>
      </c>
      <c r="G181">
        <v>1116</v>
      </c>
      <c r="H181">
        <f t="shared" si="9"/>
        <v>658127.19999999995</v>
      </c>
      <c r="I181">
        <f t="shared" si="7"/>
        <v>7.1499999999999994E-2</v>
      </c>
      <c r="J181">
        <f t="shared" si="8"/>
        <v>6.9059535931494553E-2</v>
      </c>
    </row>
    <row r="182" spans="1:10" x14ac:dyDescent="0.15">
      <c r="A182">
        <v>26784525</v>
      </c>
      <c r="B182">
        <v>5.56</v>
      </c>
      <c r="C182">
        <v>73</v>
      </c>
      <c r="D182">
        <v>1107</v>
      </c>
      <c r="E182">
        <v>1113</v>
      </c>
      <c r="F182">
        <v>1116</v>
      </c>
      <c r="G182">
        <v>1116</v>
      </c>
      <c r="H182">
        <f t="shared" si="9"/>
        <v>661727.2333333334</v>
      </c>
      <c r="I182">
        <f t="shared" si="7"/>
        <v>7.2000000000000022E-2</v>
      </c>
      <c r="J182">
        <f t="shared" si="8"/>
        <v>6.9526062648610304E-2</v>
      </c>
    </row>
    <row r="183" spans="1:10" x14ac:dyDescent="0.15">
      <c r="A183">
        <v>27000524</v>
      </c>
      <c r="B183">
        <v>5.56</v>
      </c>
      <c r="C183">
        <v>73</v>
      </c>
      <c r="D183">
        <v>1106</v>
      </c>
      <c r="E183">
        <v>1112</v>
      </c>
      <c r="F183">
        <v>1116</v>
      </c>
      <c r="G183">
        <v>1116</v>
      </c>
      <c r="H183">
        <f t="shared" si="9"/>
        <v>665327.21666666667</v>
      </c>
      <c r="I183">
        <f t="shared" si="7"/>
        <v>7.2000000000000022E-2</v>
      </c>
      <c r="J183">
        <f t="shared" si="8"/>
        <v>6.9526062648610304E-2</v>
      </c>
    </row>
    <row r="184" spans="1:10" x14ac:dyDescent="0.15">
      <c r="A184">
        <v>27216523</v>
      </c>
      <c r="B184">
        <v>5.54</v>
      </c>
      <c r="C184">
        <v>73</v>
      </c>
      <c r="D184">
        <v>1106</v>
      </c>
      <c r="E184">
        <v>1112</v>
      </c>
      <c r="F184">
        <v>1116</v>
      </c>
      <c r="G184">
        <v>1116</v>
      </c>
      <c r="H184">
        <f t="shared" si="9"/>
        <v>668927.19999999995</v>
      </c>
      <c r="I184">
        <f t="shared" si="7"/>
        <v>7.2999999999999995E-2</v>
      </c>
      <c r="J184">
        <f t="shared" si="8"/>
        <v>7.045846364856137E-2</v>
      </c>
    </row>
    <row r="185" spans="1:10" x14ac:dyDescent="0.15">
      <c r="A185">
        <v>27432523</v>
      </c>
      <c r="B185">
        <v>5.54</v>
      </c>
      <c r="C185">
        <v>73</v>
      </c>
      <c r="D185">
        <v>1106</v>
      </c>
      <c r="E185">
        <v>1112</v>
      </c>
      <c r="F185">
        <v>1116</v>
      </c>
      <c r="G185">
        <v>1116</v>
      </c>
      <c r="H185">
        <f t="shared" si="9"/>
        <v>672527.2</v>
      </c>
      <c r="I185">
        <f t="shared" si="7"/>
        <v>7.2999999999999995E-2</v>
      </c>
      <c r="J185">
        <f t="shared" si="8"/>
        <v>7.045846364856137E-2</v>
      </c>
    </row>
    <row r="186" spans="1:10" x14ac:dyDescent="0.15">
      <c r="A186">
        <v>27648526</v>
      </c>
      <c r="B186">
        <v>5.53</v>
      </c>
      <c r="C186">
        <v>73</v>
      </c>
      <c r="D186">
        <v>1106</v>
      </c>
      <c r="E186">
        <v>1112</v>
      </c>
      <c r="F186">
        <v>1115</v>
      </c>
      <c r="G186">
        <v>1116</v>
      </c>
      <c r="H186">
        <f t="shared" si="9"/>
        <v>676127.25</v>
      </c>
      <c r="I186">
        <f t="shared" si="7"/>
        <v>7.3499999999999996E-2</v>
      </c>
      <c r="J186">
        <f t="shared" si="8"/>
        <v>7.0924338336698575E-2</v>
      </c>
    </row>
    <row r="187" spans="1:10" x14ac:dyDescent="0.15">
      <c r="A187">
        <v>27864524</v>
      </c>
      <c r="B187">
        <v>5.52</v>
      </c>
      <c r="C187">
        <v>72</v>
      </c>
      <c r="D187">
        <v>1106</v>
      </c>
      <c r="E187">
        <v>1113</v>
      </c>
      <c r="F187">
        <v>1116</v>
      </c>
      <c r="G187">
        <v>1116</v>
      </c>
      <c r="H187">
        <f t="shared" si="9"/>
        <v>679727.21666666667</v>
      </c>
      <c r="I187">
        <f t="shared" si="7"/>
        <v>7.4000000000000024E-2</v>
      </c>
      <c r="J187">
        <f t="shared" si="8"/>
        <v>7.1389996086672999E-2</v>
      </c>
    </row>
    <row r="188" spans="1:10" x14ac:dyDescent="0.15">
      <c r="A188">
        <v>27864903</v>
      </c>
      <c r="B188">
        <v>5.52</v>
      </c>
      <c r="C188">
        <v>72</v>
      </c>
      <c r="D188">
        <v>1106</v>
      </c>
      <c r="E188">
        <v>1112</v>
      </c>
      <c r="F188">
        <v>1116</v>
      </c>
      <c r="G188">
        <v>1116</v>
      </c>
      <c r="H188">
        <f t="shared" si="9"/>
        <v>679733.53333333333</v>
      </c>
      <c r="I188">
        <f t="shared" si="7"/>
        <v>7.4000000000000024E-2</v>
      </c>
      <c r="J188">
        <f t="shared" si="8"/>
        <v>7.1389996086672999E-2</v>
      </c>
    </row>
    <row r="189" spans="1:10" x14ac:dyDescent="0.15">
      <c r="A189">
        <v>28852920</v>
      </c>
      <c r="B189">
        <v>5.49</v>
      </c>
      <c r="C189">
        <v>72</v>
      </c>
      <c r="D189">
        <v>1107</v>
      </c>
      <c r="E189">
        <v>1113</v>
      </c>
      <c r="F189">
        <v>1116</v>
      </c>
      <c r="G189">
        <v>1116</v>
      </c>
      <c r="H189">
        <f t="shared" si="9"/>
        <v>696200.4833333334</v>
      </c>
      <c r="I189">
        <f t="shared" si="7"/>
        <v>7.5499999999999998E-2</v>
      </c>
      <c r="J189">
        <f t="shared" si="8"/>
        <v>7.2785669725647595E-2</v>
      </c>
    </row>
    <row r="190" spans="1:10" x14ac:dyDescent="0.15">
      <c r="A190">
        <v>28853281</v>
      </c>
      <c r="B190">
        <v>5.49</v>
      </c>
      <c r="C190">
        <v>73</v>
      </c>
      <c r="D190">
        <v>1107</v>
      </c>
      <c r="E190">
        <v>1113</v>
      </c>
      <c r="F190">
        <v>1116</v>
      </c>
      <c r="G190">
        <v>1116</v>
      </c>
      <c r="H190">
        <f t="shared" si="9"/>
        <v>696206.5</v>
      </c>
      <c r="I190">
        <f t="shared" si="7"/>
        <v>7.5499999999999998E-2</v>
      </c>
      <c r="J190">
        <f t="shared" si="8"/>
        <v>7.2785669725647595E-2</v>
      </c>
    </row>
    <row r="191" spans="1:10" x14ac:dyDescent="0.15">
      <c r="A191">
        <v>28944221</v>
      </c>
      <c r="B191">
        <v>5.48</v>
      </c>
      <c r="C191">
        <v>73</v>
      </c>
      <c r="D191">
        <v>1107</v>
      </c>
      <c r="E191">
        <v>1113</v>
      </c>
      <c r="F191">
        <v>1116</v>
      </c>
      <c r="G191">
        <v>1116</v>
      </c>
      <c r="H191">
        <f t="shared" si="9"/>
        <v>697722.16666666663</v>
      </c>
      <c r="I191">
        <f t="shared" si="7"/>
        <v>7.5999999999999984E-2</v>
      </c>
      <c r="J191">
        <f t="shared" si="8"/>
        <v>7.3250461739592737E-2</v>
      </c>
    </row>
    <row r="192" spans="1:10" x14ac:dyDescent="0.15">
      <c r="A192">
        <v>29160522</v>
      </c>
      <c r="B192">
        <v>5.47</v>
      </c>
      <c r="C192">
        <v>73</v>
      </c>
      <c r="D192">
        <v>1107</v>
      </c>
      <c r="E192">
        <v>1113</v>
      </c>
      <c r="F192">
        <v>1116</v>
      </c>
      <c r="G192">
        <v>1116</v>
      </c>
      <c r="H192">
        <f t="shared" si="9"/>
        <v>701327.18333333335</v>
      </c>
      <c r="I192">
        <f t="shared" si="7"/>
        <v>7.6500000000000012E-2</v>
      </c>
      <c r="J192">
        <f t="shared" si="8"/>
        <v>7.3715037822280685E-2</v>
      </c>
    </row>
    <row r="193" spans="1:10" x14ac:dyDescent="0.15">
      <c r="A193">
        <v>29376523</v>
      </c>
      <c r="B193">
        <v>5.47</v>
      </c>
      <c r="C193">
        <v>73</v>
      </c>
      <c r="D193">
        <v>1107</v>
      </c>
      <c r="E193">
        <v>1113</v>
      </c>
      <c r="F193">
        <v>1116</v>
      </c>
      <c r="G193">
        <v>1116</v>
      </c>
      <c r="H193">
        <f t="shared" si="9"/>
        <v>704927.2</v>
      </c>
      <c r="I193">
        <f t="shared" si="7"/>
        <v>7.6500000000000012E-2</v>
      </c>
      <c r="J193">
        <f t="shared" si="8"/>
        <v>7.3715037822280685E-2</v>
      </c>
    </row>
    <row r="194" spans="1:10" x14ac:dyDescent="0.15">
      <c r="A194">
        <v>29592524</v>
      </c>
      <c r="B194">
        <v>5.46</v>
      </c>
      <c r="C194">
        <v>73</v>
      </c>
      <c r="D194">
        <v>1107</v>
      </c>
      <c r="E194">
        <v>1113</v>
      </c>
      <c r="F194">
        <v>1116</v>
      </c>
      <c r="G194">
        <v>1116</v>
      </c>
      <c r="H194">
        <f t="shared" si="9"/>
        <v>708527.21666666667</v>
      </c>
      <c r="I194">
        <f t="shared" ref="I194:I257" si="10">(7-B194)*0.05/1</f>
        <v>7.7000000000000013E-2</v>
      </c>
      <c r="J194">
        <f t="shared" ref="J194:J257" si="11">LN(1+I194)</f>
        <v>7.4179398174251468E-2</v>
      </c>
    </row>
    <row r="195" spans="1:10" x14ac:dyDescent="0.15">
      <c r="A195">
        <v>29808525</v>
      </c>
      <c r="B195">
        <v>5.46</v>
      </c>
      <c r="C195">
        <v>73</v>
      </c>
      <c r="D195">
        <v>1107</v>
      </c>
      <c r="E195">
        <v>1113</v>
      </c>
      <c r="F195">
        <v>1116</v>
      </c>
      <c r="G195">
        <v>1116</v>
      </c>
      <c r="H195">
        <f t="shared" si="9"/>
        <v>712127.2333333334</v>
      </c>
      <c r="I195">
        <f t="shared" si="10"/>
        <v>7.7000000000000013E-2</v>
      </c>
      <c r="J195">
        <f t="shared" si="11"/>
        <v>7.4179398174251468E-2</v>
      </c>
    </row>
    <row r="196" spans="1:10" x14ac:dyDescent="0.15">
      <c r="A196">
        <v>30024521</v>
      </c>
      <c r="B196">
        <v>5.45</v>
      </c>
      <c r="C196">
        <v>73</v>
      </c>
      <c r="D196">
        <v>1107</v>
      </c>
      <c r="E196">
        <v>1113</v>
      </c>
      <c r="F196">
        <v>1116</v>
      </c>
      <c r="G196">
        <v>1116</v>
      </c>
      <c r="H196">
        <f t="shared" si="9"/>
        <v>715727.16666666663</v>
      </c>
      <c r="I196">
        <f t="shared" si="10"/>
        <v>7.7499999999999999E-2</v>
      </c>
      <c r="J196">
        <f t="shared" si="11"/>
        <v>7.4643542995765713E-2</v>
      </c>
    </row>
    <row r="197" spans="1:10" x14ac:dyDescent="0.15">
      <c r="A197">
        <v>30240523</v>
      </c>
      <c r="B197">
        <v>5.44</v>
      </c>
      <c r="C197">
        <v>73</v>
      </c>
      <c r="D197">
        <v>1107</v>
      </c>
      <c r="E197">
        <v>1113</v>
      </c>
      <c r="F197">
        <v>1116</v>
      </c>
      <c r="G197">
        <v>1116</v>
      </c>
      <c r="H197">
        <f t="shared" si="9"/>
        <v>719327.2</v>
      </c>
      <c r="I197">
        <f t="shared" si="10"/>
        <v>7.7999999999999986E-2</v>
      </c>
      <c r="J197">
        <f t="shared" si="11"/>
        <v>7.5107472486805479E-2</v>
      </c>
    </row>
    <row r="198" spans="1:10" x14ac:dyDescent="0.15">
      <c r="A198">
        <v>30456524</v>
      </c>
      <c r="B198">
        <v>5.44</v>
      </c>
      <c r="C198">
        <v>73</v>
      </c>
      <c r="D198">
        <v>1107</v>
      </c>
      <c r="E198">
        <v>1113</v>
      </c>
      <c r="F198">
        <v>1116</v>
      </c>
      <c r="G198">
        <v>1116</v>
      </c>
      <c r="H198">
        <f t="shared" si="9"/>
        <v>722927.21666666667</v>
      </c>
      <c r="I198">
        <f t="shared" si="10"/>
        <v>7.7999999999999986E-2</v>
      </c>
      <c r="J198">
        <f t="shared" si="11"/>
        <v>7.5107472486805479E-2</v>
      </c>
    </row>
    <row r="199" spans="1:10" x14ac:dyDescent="0.15">
      <c r="A199">
        <v>30672522</v>
      </c>
      <c r="B199">
        <v>5.43</v>
      </c>
      <c r="C199">
        <v>73</v>
      </c>
      <c r="D199">
        <v>1107</v>
      </c>
      <c r="E199">
        <v>1113</v>
      </c>
      <c r="F199">
        <v>1116</v>
      </c>
      <c r="G199">
        <v>1116</v>
      </c>
      <c r="H199">
        <f t="shared" si="9"/>
        <v>726527.18333333335</v>
      </c>
      <c r="I199">
        <f t="shared" si="10"/>
        <v>7.8500000000000014E-2</v>
      </c>
      <c r="J199">
        <f t="shared" si="11"/>
        <v>7.5571186847074034E-2</v>
      </c>
    </row>
    <row r="200" spans="1:10" x14ac:dyDescent="0.15">
      <c r="A200">
        <v>30888524</v>
      </c>
      <c r="B200">
        <v>5.42</v>
      </c>
      <c r="C200">
        <v>73</v>
      </c>
      <c r="D200">
        <v>1107</v>
      </c>
      <c r="E200">
        <v>1113</v>
      </c>
      <c r="F200">
        <v>1116</v>
      </c>
      <c r="G200">
        <v>1116</v>
      </c>
      <c r="H200">
        <f t="shared" si="9"/>
        <v>730127.21666666667</v>
      </c>
      <c r="I200">
        <f t="shared" si="10"/>
        <v>7.9000000000000015E-2</v>
      </c>
      <c r="J200">
        <f t="shared" si="11"/>
        <v>7.6034686275997576E-2</v>
      </c>
    </row>
    <row r="201" spans="1:10" x14ac:dyDescent="0.15">
      <c r="A201">
        <v>31104526</v>
      </c>
      <c r="B201">
        <v>5.42</v>
      </c>
      <c r="C201">
        <v>73</v>
      </c>
      <c r="D201">
        <v>1107</v>
      </c>
      <c r="E201">
        <v>1113</v>
      </c>
      <c r="F201">
        <v>1116</v>
      </c>
      <c r="G201">
        <v>1116</v>
      </c>
      <c r="H201">
        <f t="shared" si="9"/>
        <v>733727.25</v>
      </c>
      <c r="I201">
        <f t="shared" si="10"/>
        <v>7.9000000000000015E-2</v>
      </c>
      <c r="J201">
        <f t="shared" si="11"/>
        <v>7.6034686275997576E-2</v>
      </c>
    </row>
    <row r="202" spans="1:10" x14ac:dyDescent="0.15">
      <c r="A202">
        <v>31320522</v>
      </c>
      <c r="B202">
        <v>5.4</v>
      </c>
      <c r="C202">
        <v>74</v>
      </c>
      <c r="D202">
        <v>1107</v>
      </c>
      <c r="E202">
        <v>1112</v>
      </c>
      <c r="F202">
        <v>1116</v>
      </c>
      <c r="G202">
        <v>1116</v>
      </c>
      <c r="H202">
        <f t="shared" si="9"/>
        <v>737327.18333333335</v>
      </c>
      <c r="I202">
        <f t="shared" si="10"/>
        <v>7.9999999999999988E-2</v>
      </c>
      <c r="J202">
        <f t="shared" si="11"/>
        <v>7.6961041136128394E-2</v>
      </c>
    </row>
    <row r="203" spans="1:10" x14ac:dyDescent="0.15">
      <c r="A203">
        <v>31536524</v>
      </c>
      <c r="B203">
        <v>5.4</v>
      </c>
      <c r="C203">
        <v>73</v>
      </c>
      <c r="D203">
        <v>1107</v>
      </c>
      <c r="E203">
        <v>1113</v>
      </c>
      <c r="F203">
        <v>1116</v>
      </c>
      <c r="G203">
        <v>1116</v>
      </c>
      <c r="H203">
        <f t="shared" si="9"/>
        <v>740927.21666666667</v>
      </c>
      <c r="I203">
        <f t="shared" si="10"/>
        <v>7.9999999999999988E-2</v>
      </c>
      <c r="J203">
        <f t="shared" si="11"/>
        <v>7.6961041136128394E-2</v>
      </c>
    </row>
    <row r="204" spans="1:10" x14ac:dyDescent="0.15">
      <c r="A204">
        <v>31752523</v>
      </c>
      <c r="B204">
        <v>5.38</v>
      </c>
      <c r="C204">
        <v>73</v>
      </c>
      <c r="D204">
        <v>1107</v>
      </c>
      <c r="E204">
        <v>1113</v>
      </c>
      <c r="F204">
        <v>1116</v>
      </c>
      <c r="G204">
        <v>1116</v>
      </c>
      <c r="H204">
        <f t="shared" si="9"/>
        <v>744527.2</v>
      </c>
      <c r="I204">
        <f t="shared" si="10"/>
        <v>8.1000000000000016E-2</v>
      </c>
      <c r="J204">
        <f t="shared" si="11"/>
        <v>7.7886538657071194E-2</v>
      </c>
    </row>
    <row r="205" spans="1:10" x14ac:dyDescent="0.15">
      <c r="A205">
        <v>31968529</v>
      </c>
      <c r="B205">
        <v>5.39</v>
      </c>
      <c r="C205">
        <v>74</v>
      </c>
      <c r="D205">
        <v>1107</v>
      </c>
      <c r="E205">
        <v>1113</v>
      </c>
      <c r="F205">
        <v>1116</v>
      </c>
      <c r="G205">
        <v>1116</v>
      </c>
      <c r="H205">
        <f t="shared" si="9"/>
        <v>748127.3</v>
      </c>
      <c r="I205">
        <f t="shared" si="10"/>
        <v>8.0500000000000016E-2</v>
      </c>
      <c r="J205">
        <f t="shared" si="11"/>
        <v>7.7423896964803632E-2</v>
      </c>
    </row>
    <row r="206" spans="1:10" x14ac:dyDescent="0.15">
      <c r="A206">
        <v>32184529</v>
      </c>
      <c r="B206">
        <v>5.37</v>
      </c>
      <c r="C206">
        <v>73</v>
      </c>
      <c r="D206">
        <v>1107</v>
      </c>
      <c r="E206">
        <v>1113</v>
      </c>
      <c r="F206">
        <v>1116</v>
      </c>
      <c r="G206">
        <v>1116</v>
      </c>
      <c r="H206">
        <f t="shared" si="9"/>
        <v>751727.3</v>
      </c>
      <c r="I206">
        <f t="shared" si="10"/>
        <v>8.1500000000000003E-2</v>
      </c>
      <c r="J206">
        <f t="shared" si="11"/>
        <v>7.8348966410976315E-2</v>
      </c>
    </row>
    <row r="207" spans="1:10" x14ac:dyDescent="0.15">
      <c r="A207">
        <v>32400523</v>
      </c>
      <c r="B207">
        <v>5.37</v>
      </c>
      <c r="C207">
        <v>73</v>
      </c>
      <c r="D207">
        <v>1107</v>
      </c>
      <c r="E207">
        <v>1113</v>
      </c>
      <c r="F207">
        <v>1116</v>
      </c>
      <c r="G207">
        <v>1116</v>
      </c>
      <c r="H207">
        <f t="shared" si="9"/>
        <v>755327.2</v>
      </c>
      <c r="I207">
        <f t="shared" si="10"/>
        <v>8.1500000000000003E-2</v>
      </c>
      <c r="J207">
        <f t="shared" si="11"/>
        <v>7.8348966410976315E-2</v>
      </c>
    </row>
    <row r="208" spans="1:10" x14ac:dyDescent="0.15">
      <c r="A208">
        <v>32616523</v>
      </c>
      <c r="B208">
        <v>5.35</v>
      </c>
      <c r="C208">
        <v>73</v>
      </c>
      <c r="D208">
        <v>1107</v>
      </c>
      <c r="E208">
        <v>1113</v>
      </c>
      <c r="F208">
        <v>1116</v>
      </c>
      <c r="G208">
        <v>1116</v>
      </c>
      <c r="H208">
        <f t="shared" si="9"/>
        <v>758927.2</v>
      </c>
      <c r="I208">
        <f t="shared" si="10"/>
        <v>8.2500000000000018E-2</v>
      </c>
      <c r="J208">
        <f t="shared" si="11"/>
        <v>7.9273180894507883E-2</v>
      </c>
    </row>
    <row r="209" spans="1:10" x14ac:dyDescent="0.15">
      <c r="A209">
        <v>32832524</v>
      </c>
      <c r="B209">
        <v>5.36</v>
      </c>
      <c r="C209">
        <v>73</v>
      </c>
      <c r="D209">
        <v>1107</v>
      </c>
      <c r="E209">
        <v>1113</v>
      </c>
      <c r="F209">
        <v>1116</v>
      </c>
      <c r="G209">
        <v>1116</v>
      </c>
      <c r="H209">
        <f t="shared" si="9"/>
        <v>762527.21666666667</v>
      </c>
      <c r="I209">
        <f t="shared" si="10"/>
        <v>8.199999999999999E-2</v>
      </c>
      <c r="J209">
        <f t="shared" si="11"/>
        <v>7.8811180424289848E-2</v>
      </c>
    </row>
    <row r="210" spans="1:10" x14ac:dyDescent="0.15">
      <c r="A210">
        <v>33048524</v>
      </c>
      <c r="B210">
        <v>5.35</v>
      </c>
      <c r="C210">
        <v>73</v>
      </c>
      <c r="D210">
        <v>1107</v>
      </c>
      <c r="E210">
        <v>1113</v>
      </c>
      <c r="F210">
        <v>1116</v>
      </c>
      <c r="G210">
        <v>1116</v>
      </c>
      <c r="H210">
        <f t="shared" si="9"/>
        <v>766127.21666666667</v>
      </c>
      <c r="I210">
        <f t="shared" si="10"/>
        <v>8.2500000000000018E-2</v>
      </c>
      <c r="J210">
        <f t="shared" si="11"/>
        <v>7.9273180894507883E-2</v>
      </c>
    </row>
    <row r="211" spans="1:10" x14ac:dyDescent="0.15">
      <c r="A211">
        <v>33264522</v>
      </c>
      <c r="B211">
        <v>5.33</v>
      </c>
      <c r="C211">
        <v>73</v>
      </c>
      <c r="D211">
        <v>1107</v>
      </c>
      <c r="E211">
        <v>1113</v>
      </c>
      <c r="F211">
        <v>1116</v>
      </c>
      <c r="G211">
        <v>1116</v>
      </c>
      <c r="H211">
        <f t="shared" si="9"/>
        <v>769727.18333333335</v>
      </c>
      <c r="I211">
        <f t="shared" si="10"/>
        <v>8.3500000000000005E-2</v>
      </c>
      <c r="J211">
        <f t="shared" si="11"/>
        <v>8.0196541994276602E-2</v>
      </c>
    </row>
    <row r="212" spans="1:10" x14ac:dyDescent="0.15">
      <c r="A212">
        <v>33480523</v>
      </c>
      <c r="B212">
        <v>5.33</v>
      </c>
      <c r="C212">
        <v>73</v>
      </c>
      <c r="D212">
        <v>1107</v>
      </c>
      <c r="E212">
        <v>1113</v>
      </c>
      <c r="F212">
        <v>1116</v>
      </c>
      <c r="G212">
        <v>1116</v>
      </c>
      <c r="H212">
        <f t="shared" si="9"/>
        <v>773327.2</v>
      </c>
      <c r="I212">
        <f t="shared" si="10"/>
        <v>8.3500000000000005E-2</v>
      </c>
      <c r="J212">
        <f t="shared" si="11"/>
        <v>8.0196541994276602E-2</v>
      </c>
    </row>
    <row r="213" spans="1:10" x14ac:dyDescent="0.15">
      <c r="A213">
        <v>33696524</v>
      </c>
      <c r="B213">
        <v>5.31</v>
      </c>
      <c r="C213">
        <v>73</v>
      </c>
      <c r="D213">
        <v>1107</v>
      </c>
      <c r="E213">
        <v>1113</v>
      </c>
      <c r="F213">
        <v>1116</v>
      </c>
      <c r="G213">
        <v>1116</v>
      </c>
      <c r="H213">
        <f t="shared" si="9"/>
        <v>776927.21666666667</v>
      </c>
      <c r="I213">
        <f t="shared" si="10"/>
        <v>8.450000000000002E-2</v>
      </c>
      <c r="J213">
        <f t="shared" si="11"/>
        <v>8.1119051284792035E-2</v>
      </c>
    </row>
    <row r="214" spans="1:10" x14ac:dyDescent="0.15">
      <c r="A214">
        <v>33912522</v>
      </c>
      <c r="B214">
        <v>5.31</v>
      </c>
      <c r="C214">
        <v>73</v>
      </c>
      <c r="D214">
        <v>1107</v>
      </c>
      <c r="E214">
        <v>1113</v>
      </c>
      <c r="F214">
        <v>1116</v>
      </c>
      <c r="G214">
        <v>1116</v>
      </c>
      <c r="H214">
        <f t="shared" si="9"/>
        <v>780527.18333333335</v>
      </c>
      <c r="I214">
        <f t="shared" si="10"/>
        <v>8.450000000000002E-2</v>
      </c>
      <c r="J214">
        <f t="shared" si="11"/>
        <v>8.1119051284792035E-2</v>
      </c>
    </row>
    <row r="215" spans="1:10" x14ac:dyDescent="0.15">
      <c r="A215">
        <v>34128525</v>
      </c>
      <c r="B215">
        <v>5.3</v>
      </c>
      <c r="C215">
        <v>73</v>
      </c>
      <c r="D215">
        <v>1107</v>
      </c>
      <c r="E215">
        <v>1113</v>
      </c>
      <c r="F215">
        <v>1116</v>
      </c>
      <c r="G215">
        <v>1116</v>
      </c>
      <c r="H215">
        <f t="shared" si="9"/>
        <v>784127.23333333328</v>
      </c>
      <c r="I215">
        <f t="shared" si="10"/>
        <v>8.500000000000002E-2</v>
      </c>
      <c r="J215">
        <f t="shared" si="11"/>
        <v>8.1579986992422845E-2</v>
      </c>
    </row>
    <row r="216" spans="1:10" x14ac:dyDescent="0.15">
      <c r="A216">
        <v>34344521</v>
      </c>
      <c r="B216">
        <v>5.29</v>
      </c>
      <c r="C216">
        <v>73</v>
      </c>
      <c r="D216">
        <v>1107</v>
      </c>
      <c r="E216">
        <v>1113</v>
      </c>
      <c r="F216">
        <v>1116</v>
      </c>
      <c r="G216">
        <v>1116</v>
      </c>
      <c r="H216">
        <f t="shared" si="9"/>
        <v>787727.16666666663</v>
      </c>
      <c r="I216">
        <f t="shared" si="10"/>
        <v>8.5500000000000007E-2</v>
      </c>
      <c r="J216">
        <f t="shared" si="11"/>
        <v>8.2040710336209396E-2</v>
      </c>
    </row>
    <row r="217" spans="1:10" x14ac:dyDescent="0.15">
      <c r="A217">
        <v>34560524</v>
      </c>
      <c r="B217">
        <v>5.29</v>
      </c>
      <c r="C217">
        <v>73</v>
      </c>
      <c r="D217">
        <v>1107</v>
      </c>
      <c r="E217">
        <v>1113</v>
      </c>
      <c r="F217">
        <v>1116</v>
      </c>
      <c r="G217">
        <v>1116</v>
      </c>
      <c r="H217">
        <f t="shared" si="9"/>
        <v>791327.21666666667</v>
      </c>
      <c r="I217">
        <f t="shared" si="10"/>
        <v>8.5500000000000007E-2</v>
      </c>
      <c r="J217">
        <f t="shared" si="11"/>
        <v>8.2040710336209396E-2</v>
      </c>
    </row>
    <row r="218" spans="1:10" x14ac:dyDescent="0.15">
      <c r="A218">
        <v>34776525</v>
      </c>
      <c r="B218">
        <v>5.28</v>
      </c>
      <c r="C218">
        <v>73</v>
      </c>
      <c r="D218">
        <v>1107</v>
      </c>
      <c r="E218">
        <v>1113</v>
      </c>
      <c r="F218">
        <v>1116</v>
      </c>
      <c r="G218">
        <v>1116</v>
      </c>
      <c r="H218">
        <f t="shared" si="9"/>
        <v>794927.23333333328</v>
      </c>
      <c r="I218">
        <f t="shared" si="10"/>
        <v>8.5999999999999993E-2</v>
      </c>
      <c r="J218">
        <f t="shared" si="11"/>
        <v>8.2501221511743772E-2</v>
      </c>
    </row>
    <row r="219" spans="1:10" x14ac:dyDescent="0.15">
      <c r="A219">
        <v>34992525</v>
      </c>
      <c r="B219">
        <v>5.28</v>
      </c>
      <c r="C219">
        <v>73</v>
      </c>
      <c r="D219">
        <v>1107</v>
      </c>
      <c r="E219">
        <v>1113</v>
      </c>
      <c r="F219">
        <v>1116</v>
      </c>
      <c r="G219">
        <v>1116</v>
      </c>
      <c r="H219">
        <f t="shared" si="9"/>
        <v>798527.23333333328</v>
      </c>
      <c r="I219">
        <f t="shared" si="10"/>
        <v>8.5999999999999993E-2</v>
      </c>
      <c r="J219">
        <f t="shared" si="11"/>
        <v>8.2501221511743772E-2</v>
      </c>
    </row>
    <row r="220" spans="1:10" x14ac:dyDescent="0.15">
      <c r="A220">
        <v>35208525</v>
      </c>
      <c r="B220">
        <v>5.26</v>
      </c>
      <c r="C220">
        <v>73</v>
      </c>
      <c r="D220">
        <v>1107</v>
      </c>
      <c r="E220">
        <v>1113</v>
      </c>
      <c r="F220">
        <v>1116</v>
      </c>
      <c r="G220">
        <v>1116</v>
      </c>
      <c r="H220">
        <f t="shared" si="9"/>
        <v>802127.23333333328</v>
      </c>
      <c r="I220">
        <f t="shared" si="10"/>
        <v>8.7000000000000022E-2</v>
      </c>
      <c r="J220">
        <f t="shared" si="11"/>
        <v>8.3421608139072359E-2</v>
      </c>
    </row>
    <row r="221" spans="1:10" x14ac:dyDescent="0.15">
      <c r="A221">
        <v>35424522</v>
      </c>
      <c r="B221">
        <v>5.26</v>
      </c>
      <c r="C221">
        <v>74</v>
      </c>
      <c r="D221">
        <v>1107</v>
      </c>
      <c r="E221">
        <v>1113</v>
      </c>
      <c r="F221">
        <v>1116</v>
      </c>
      <c r="G221">
        <v>1116</v>
      </c>
      <c r="H221">
        <f t="shared" si="9"/>
        <v>805727.18333333335</v>
      </c>
      <c r="I221">
        <f t="shared" si="10"/>
        <v>8.7000000000000022E-2</v>
      </c>
      <c r="J221">
        <f t="shared" si="11"/>
        <v>8.3421608139072359E-2</v>
      </c>
    </row>
    <row r="222" spans="1:10" x14ac:dyDescent="0.15">
      <c r="A222">
        <v>35640524</v>
      </c>
      <c r="B222">
        <v>5.24</v>
      </c>
      <c r="C222">
        <v>74</v>
      </c>
      <c r="D222">
        <v>1107</v>
      </c>
      <c r="E222">
        <v>1113</v>
      </c>
      <c r="F222">
        <v>1116</v>
      </c>
      <c r="G222">
        <v>1116</v>
      </c>
      <c r="H222">
        <f t="shared" si="9"/>
        <v>809327.21666666667</v>
      </c>
      <c r="I222">
        <f t="shared" si="10"/>
        <v>8.7999999999999995E-2</v>
      </c>
      <c r="J222">
        <f t="shared" si="11"/>
        <v>8.4341148433750956E-2</v>
      </c>
    </row>
    <row r="223" spans="1:10" x14ac:dyDescent="0.15">
      <c r="A223">
        <v>35856525</v>
      </c>
      <c r="B223">
        <v>5.24</v>
      </c>
      <c r="C223">
        <v>73</v>
      </c>
      <c r="D223">
        <v>1107</v>
      </c>
      <c r="E223">
        <v>1113</v>
      </c>
      <c r="F223">
        <v>1116</v>
      </c>
      <c r="G223">
        <v>1116</v>
      </c>
      <c r="H223">
        <f t="shared" si="9"/>
        <v>812927.23333333328</v>
      </c>
      <c r="I223">
        <f t="shared" si="10"/>
        <v>8.7999999999999995E-2</v>
      </c>
      <c r="J223">
        <f t="shared" si="11"/>
        <v>8.4341148433750956E-2</v>
      </c>
    </row>
    <row r="224" spans="1:10" x14ac:dyDescent="0.15">
      <c r="A224">
        <v>36072528</v>
      </c>
      <c r="B224">
        <v>5.23</v>
      </c>
      <c r="C224">
        <v>73</v>
      </c>
      <c r="D224">
        <v>1107</v>
      </c>
      <c r="E224">
        <v>1113</v>
      </c>
      <c r="F224">
        <v>1116</v>
      </c>
      <c r="G224">
        <v>1116</v>
      </c>
      <c r="H224">
        <f t="shared" si="9"/>
        <v>816527.28333333333</v>
      </c>
      <c r="I224">
        <f t="shared" si="10"/>
        <v>8.8499999999999981E-2</v>
      </c>
      <c r="J224">
        <f t="shared" si="11"/>
        <v>8.4800601692465102E-2</v>
      </c>
    </row>
    <row r="225" spans="1:10" x14ac:dyDescent="0.15">
      <c r="A225">
        <v>36288524</v>
      </c>
      <c r="B225">
        <v>5.22</v>
      </c>
      <c r="C225">
        <v>74</v>
      </c>
      <c r="D225">
        <v>1107</v>
      </c>
      <c r="E225">
        <v>1113</v>
      </c>
      <c r="F225">
        <v>1116</v>
      </c>
      <c r="G225">
        <v>1116</v>
      </c>
      <c r="H225">
        <f t="shared" si="9"/>
        <v>820127.21666666667</v>
      </c>
      <c r="I225">
        <f t="shared" si="10"/>
        <v>8.9000000000000024E-2</v>
      </c>
      <c r="J225">
        <f t="shared" si="11"/>
        <v>8.5259843950823394E-2</v>
      </c>
    </row>
    <row r="226" spans="1:10" x14ac:dyDescent="0.15">
      <c r="A226">
        <v>36504523</v>
      </c>
      <c r="B226">
        <v>5.21</v>
      </c>
      <c r="C226">
        <v>74</v>
      </c>
      <c r="D226">
        <v>1107</v>
      </c>
      <c r="E226">
        <v>1113</v>
      </c>
      <c r="F226">
        <v>1116</v>
      </c>
      <c r="G226">
        <v>1116</v>
      </c>
      <c r="H226">
        <f t="shared" si="9"/>
        <v>823727.2</v>
      </c>
      <c r="I226">
        <f t="shared" si="10"/>
        <v>8.950000000000001E-2</v>
      </c>
      <c r="J226">
        <f t="shared" si="11"/>
        <v>8.5718875402537434E-2</v>
      </c>
    </row>
    <row r="227" spans="1:10" x14ac:dyDescent="0.15">
      <c r="A227">
        <v>36720523</v>
      </c>
      <c r="B227">
        <v>5.21</v>
      </c>
      <c r="C227">
        <v>74</v>
      </c>
      <c r="D227">
        <v>1107</v>
      </c>
      <c r="E227">
        <v>1113</v>
      </c>
      <c r="F227">
        <v>1116</v>
      </c>
      <c r="G227">
        <v>1116</v>
      </c>
      <c r="H227">
        <f t="shared" si="9"/>
        <v>827327.2</v>
      </c>
      <c r="I227">
        <f t="shared" si="10"/>
        <v>8.950000000000001E-2</v>
      </c>
      <c r="J227">
        <f t="shared" si="11"/>
        <v>8.5718875402537434E-2</v>
      </c>
    </row>
    <row r="228" spans="1:10" x14ac:dyDescent="0.15">
      <c r="A228">
        <v>36936522</v>
      </c>
      <c r="B228">
        <v>5.2</v>
      </c>
      <c r="C228">
        <v>74</v>
      </c>
      <c r="D228">
        <v>1107</v>
      </c>
      <c r="E228">
        <v>1113</v>
      </c>
      <c r="F228">
        <v>1116</v>
      </c>
      <c r="G228">
        <v>1116</v>
      </c>
      <c r="H228">
        <f t="shared" si="9"/>
        <v>830927.18333333335</v>
      </c>
      <c r="I228">
        <f t="shared" si="10"/>
        <v>0.09</v>
      </c>
      <c r="J228">
        <f t="shared" si="11"/>
        <v>8.6177696241052412E-2</v>
      </c>
    </row>
    <row r="229" spans="1:10" x14ac:dyDescent="0.15">
      <c r="A229">
        <v>37152522</v>
      </c>
      <c r="B229">
        <v>5.19</v>
      </c>
      <c r="C229">
        <v>74</v>
      </c>
      <c r="D229">
        <v>1107</v>
      </c>
      <c r="E229">
        <v>1113</v>
      </c>
      <c r="F229">
        <v>1116</v>
      </c>
      <c r="G229">
        <v>1116</v>
      </c>
      <c r="H229">
        <f t="shared" si="9"/>
        <v>834527.18333333335</v>
      </c>
      <c r="I229">
        <f t="shared" si="10"/>
        <v>9.0499999999999983E-2</v>
      </c>
      <c r="J229">
        <f t="shared" si="11"/>
        <v>8.6636306659546719E-2</v>
      </c>
    </row>
    <row r="230" spans="1:10" x14ac:dyDescent="0.15">
      <c r="A230">
        <v>37152900</v>
      </c>
      <c r="B230">
        <v>5.2</v>
      </c>
      <c r="C230">
        <v>74</v>
      </c>
      <c r="D230">
        <v>1106</v>
      </c>
      <c r="E230">
        <v>1113</v>
      </c>
      <c r="F230">
        <v>1116</v>
      </c>
      <c r="G230">
        <v>1116</v>
      </c>
      <c r="H230">
        <f t="shared" si="9"/>
        <v>834533.48333333328</v>
      </c>
      <c r="I230">
        <f t="shared" si="10"/>
        <v>0.09</v>
      </c>
      <c r="J230">
        <f t="shared" si="11"/>
        <v>8.6177696241052412E-2</v>
      </c>
    </row>
    <row r="231" spans="1:10" x14ac:dyDescent="0.15">
      <c r="A231">
        <v>37945261</v>
      </c>
      <c r="B231">
        <v>5.16</v>
      </c>
      <c r="C231">
        <v>74</v>
      </c>
      <c r="D231">
        <v>1107</v>
      </c>
      <c r="E231">
        <v>1113</v>
      </c>
      <c r="F231">
        <v>1116</v>
      </c>
      <c r="G231">
        <v>1116</v>
      </c>
      <c r="H231">
        <f t="shared" si="9"/>
        <v>847739.5</v>
      </c>
      <c r="I231">
        <f t="shared" si="10"/>
        <v>9.1999999999999998E-2</v>
      </c>
      <c r="J231">
        <f t="shared" si="11"/>
        <v>8.8010877322713371E-2</v>
      </c>
    </row>
    <row r="232" spans="1:10" x14ac:dyDescent="0.15">
      <c r="A232">
        <v>38016171</v>
      </c>
      <c r="B232">
        <v>5.15</v>
      </c>
      <c r="C232">
        <v>74</v>
      </c>
      <c r="D232">
        <v>1107</v>
      </c>
      <c r="E232">
        <v>1113</v>
      </c>
      <c r="F232">
        <v>1116</v>
      </c>
      <c r="G232">
        <v>1116</v>
      </c>
      <c r="H232">
        <f t="shared" si="9"/>
        <v>848921.33333333326</v>
      </c>
      <c r="I232">
        <f t="shared" si="10"/>
        <v>9.2499999999999985E-2</v>
      </c>
      <c r="J232">
        <f t="shared" si="11"/>
        <v>8.8468647987608187E-2</v>
      </c>
    </row>
    <row r="233" spans="1:10" x14ac:dyDescent="0.15">
      <c r="A233">
        <v>38232522</v>
      </c>
      <c r="B233">
        <v>5.15</v>
      </c>
      <c r="C233">
        <v>74</v>
      </c>
      <c r="D233">
        <v>1107</v>
      </c>
      <c r="E233">
        <v>1113</v>
      </c>
      <c r="F233">
        <v>1116</v>
      </c>
      <c r="G233">
        <v>1116</v>
      </c>
      <c r="H233">
        <f t="shared" si="9"/>
        <v>852527.18333333335</v>
      </c>
      <c r="I233">
        <f t="shared" si="10"/>
        <v>9.2499999999999985E-2</v>
      </c>
      <c r="J233">
        <f t="shared" si="11"/>
        <v>8.8468647987608187E-2</v>
      </c>
    </row>
    <row r="234" spans="1:10" x14ac:dyDescent="0.15">
      <c r="A234">
        <v>38448522</v>
      </c>
      <c r="B234">
        <v>5.13</v>
      </c>
      <c r="C234">
        <v>74</v>
      </c>
      <c r="D234">
        <v>1106</v>
      </c>
      <c r="E234">
        <v>1113</v>
      </c>
      <c r="F234">
        <v>1116</v>
      </c>
      <c r="G234">
        <v>1116</v>
      </c>
      <c r="H234">
        <f t="shared" si="9"/>
        <v>856127.18333333335</v>
      </c>
      <c r="I234">
        <f t="shared" si="10"/>
        <v>9.3500000000000014E-2</v>
      </c>
      <c r="J234">
        <f t="shared" si="11"/>
        <v>8.9383561134685402E-2</v>
      </c>
    </row>
    <row r="235" spans="1:10" x14ac:dyDescent="0.15">
      <c r="A235">
        <v>38664523</v>
      </c>
      <c r="B235">
        <v>5.12</v>
      </c>
      <c r="C235">
        <v>73</v>
      </c>
      <c r="D235">
        <v>1107</v>
      </c>
      <c r="E235">
        <v>1113</v>
      </c>
      <c r="F235">
        <v>1116</v>
      </c>
      <c r="G235">
        <v>1116</v>
      </c>
      <c r="H235">
        <f t="shared" si="9"/>
        <v>859727.2</v>
      </c>
      <c r="I235">
        <f t="shared" si="10"/>
        <v>9.4E-2</v>
      </c>
      <c r="J235">
        <f t="shared" si="11"/>
        <v>8.9840703999789537E-2</v>
      </c>
    </row>
    <row r="236" spans="1:10" x14ac:dyDescent="0.15">
      <c r="A236">
        <v>38880525</v>
      </c>
      <c r="B236">
        <v>5.13</v>
      </c>
      <c r="C236">
        <v>73</v>
      </c>
      <c r="D236">
        <v>1107</v>
      </c>
      <c r="E236">
        <v>1113</v>
      </c>
      <c r="F236">
        <v>1116</v>
      </c>
      <c r="G236">
        <v>1116</v>
      </c>
      <c r="H236">
        <f t="shared" si="9"/>
        <v>863327.23333333328</v>
      </c>
      <c r="I236">
        <f t="shared" si="10"/>
        <v>9.3500000000000014E-2</v>
      </c>
      <c r="J236">
        <f t="shared" si="11"/>
        <v>8.9383561134685402E-2</v>
      </c>
    </row>
    <row r="237" spans="1:10" x14ac:dyDescent="0.15">
      <c r="A237">
        <v>39096523</v>
      </c>
      <c r="B237">
        <v>5.12</v>
      </c>
      <c r="C237">
        <v>73</v>
      </c>
      <c r="D237">
        <v>1107</v>
      </c>
      <c r="E237">
        <v>1113</v>
      </c>
      <c r="F237">
        <v>1116</v>
      </c>
      <c r="G237">
        <v>1116</v>
      </c>
      <c r="H237">
        <f t="shared" si="9"/>
        <v>866927.2</v>
      </c>
      <c r="I237">
        <f t="shared" si="10"/>
        <v>9.4E-2</v>
      </c>
      <c r="J237">
        <f t="shared" si="11"/>
        <v>8.9840703999789537E-2</v>
      </c>
    </row>
    <row r="238" spans="1:10" x14ac:dyDescent="0.15">
      <c r="A238">
        <v>39312522</v>
      </c>
      <c r="B238">
        <v>5.0999999999999996</v>
      </c>
      <c r="C238">
        <v>74</v>
      </c>
      <c r="D238">
        <v>1107</v>
      </c>
      <c r="E238">
        <v>1113</v>
      </c>
      <c r="F238">
        <v>1116</v>
      </c>
      <c r="G238">
        <v>1116</v>
      </c>
      <c r="H238">
        <f t="shared" si="9"/>
        <v>870527.18333333335</v>
      </c>
      <c r="I238">
        <f t="shared" si="10"/>
        <v>9.5000000000000029E-2</v>
      </c>
      <c r="J238">
        <f t="shared" si="11"/>
        <v>9.0754363268464117E-2</v>
      </c>
    </row>
    <row r="239" spans="1:10" x14ac:dyDescent="0.15">
      <c r="A239">
        <v>39528522</v>
      </c>
      <c r="B239">
        <v>5.0999999999999996</v>
      </c>
      <c r="C239">
        <v>73</v>
      </c>
      <c r="D239">
        <v>1107</v>
      </c>
      <c r="E239">
        <v>1113</v>
      </c>
      <c r="F239">
        <v>1116</v>
      </c>
      <c r="G239">
        <v>1116</v>
      </c>
      <c r="H239">
        <f t="shared" si="9"/>
        <v>874127.18333333335</v>
      </c>
      <c r="I239">
        <f t="shared" si="10"/>
        <v>9.5000000000000029E-2</v>
      </c>
      <c r="J239">
        <f t="shared" si="11"/>
        <v>9.0754363268464117E-2</v>
      </c>
    </row>
    <row r="240" spans="1:10" x14ac:dyDescent="0.15">
      <c r="A240">
        <v>39744526</v>
      </c>
      <c r="B240">
        <v>5.09</v>
      </c>
      <c r="C240">
        <v>73</v>
      </c>
      <c r="D240">
        <v>1107</v>
      </c>
      <c r="E240">
        <v>1113</v>
      </c>
      <c r="F240">
        <v>1116</v>
      </c>
      <c r="G240">
        <v>1116</v>
      </c>
      <c r="H240">
        <f t="shared" ref="H240:H303" si="12">(A240-$A$48)/60+230210.85</f>
        <v>877727.25</v>
      </c>
      <c r="I240">
        <f t="shared" si="10"/>
        <v>9.5500000000000015E-2</v>
      </c>
      <c r="J240">
        <f t="shared" si="11"/>
        <v>9.1210880053384083E-2</v>
      </c>
    </row>
    <row r="241" spans="1:10" x14ac:dyDescent="0.15">
      <c r="A241">
        <v>39960522</v>
      </c>
      <c r="B241">
        <v>5.07</v>
      </c>
      <c r="C241">
        <v>73</v>
      </c>
      <c r="D241">
        <v>1107</v>
      </c>
      <c r="E241">
        <v>1113</v>
      </c>
      <c r="F241">
        <v>1116</v>
      </c>
      <c r="G241">
        <v>1116</v>
      </c>
      <c r="H241">
        <f t="shared" si="12"/>
        <v>881327.18333333335</v>
      </c>
      <c r="I241">
        <f t="shared" si="10"/>
        <v>9.6499999999999989E-2</v>
      </c>
      <c r="J241">
        <f t="shared" si="11"/>
        <v>9.2123288875805856E-2</v>
      </c>
    </row>
    <row r="242" spans="1:10" x14ac:dyDescent="0.15">
      <c r="A242">
        <v>40176526</v>
      </c>
      <c r="B242">
        <v>5.0599999999999996</v>
      </c>
      <c r="C242">
        <v>74</v>
      </c>
      <c r="D242">
        <v>1107</v>
      </c>
      <c r="E242">
        <v>1113</v>
      </c>
      <c r="F242">
        <v>1116</v>
      </c>
      <c r="G242">
        <v>1117</v>
      </c>
      <c r="H242">
        <f t="shared" si="12"/>
        <v>884927.25</v>
      </c>
      <c r="I242">
        <f t="shared" si="10"/>
        <v>9.7000000000000031E-2</v>
      </c>
      <c r="J242">
        <f t="shared" si="11"/>
        <v>9.2579181293093171E-2</v>
      </c>
    </row>
    <row r="243" spans="1:10" x14ac:dyDescent="0.15">
      <c r="A243">
        <v>40392525</v>
      </c>
      <c r="B243">
        <v>5.05</v>
      </c>
      <c r="C243">
        <v>74</v>
      </c>
      <c r="D243">
        <v>1107</v>
      </c>
      <c r="E243">
        <v>1113</v>
      </c>
      <c r="F243">
        <v>1116</v>
      </c>
      <c r="G243">
        <v>1116</v>
      </c>
      <c r="H243">
        <f t="shared" si="12"/>
        <v>888527.23333333328</v>
      </c>
      <c r="I243">
        <f t="shared" si="10"/>
        <v>9.7500000000000017E-2</v>
      </c>
      <c r="J243">
        <f t="shared" si="11"/>
        <v>9.3034865967189295E-2</v>
      </c>
    </row>
    <row r="244" spans="1:10" x14ac:dyDescent="0.15">
      <c r="A244">
        <v>40608523</v>
      </c>
      <c r="B244">
        <v>5.05</v>
      </c>
      <c r="C244">
        <v>74</v>
      </c>
      <c r="D244">
        <v>1107</v>
      </c>
      <c r="E244">
        <v>1113</v>
      </c>
      <c r="F244">
        <v>1116</v>
      </c>
      <c r="G244">
        <v>1116</v>
      </c>
      <c r="H244">
        <f t="shared" si="12"/>
        <v>892127.2</v>
      </c>
      <c r="I244">
        <f t="shared" si="10"/>
        <v>9.7500000000000017E-2</v>
      </c>
      <c r="J244">
        <f t="shared" si="11"/>
        <v>9.3034865967189295E-2</v>
      </c>
    </row>
    <row r="245" spans="1:10" x14ac:dyDescent="0.15">
      <c r="A245">
        <v>40824524</v>
      </c>
      <c r="B245">
        <v>5.03</v>
      </c>
      <c r="C245">
        <v>74</v>
      </c>
      <c r="D245">
        <v>1107</v>
      </c>
      <c r="E245">
        <v>1113</v>
      </c>
      <c r="F245">
        <v>1116</v>
      </c>
      <c r="G245">
        <v>1116</v>
      </c>
      <c r="H245">
        <f t="shared" si="12"/>
        <v>895727.21666666667</v>
      </c>
      <c r="I245">
        <f t="shared" si="10"/>
        <v>9.849999999999999E-2</v>
      </c>
      <c r="J245">
        <f t="shared" si="11"/>
        <v>9.3945612842527879E-2</v>
      </c>
    </row>
    <row r="246" spans="1:10" x14ac:dyDescent="0.15">
      <c r="A246">
        <v>41040522</v>
      </c>
      <c r="B246">
        <v>5.03</v>
      </c>
      <c r="C246">
        <v>74</v>
      </c>
      <c r="D246">
        <v>1107</v>
      </c>
      <c r="E246">
        <v>1113</v>
      </c>
      <c r="F246">
        <v>1116</v>
      </c>
      <c r="G246">
        <v>1116</v>
      </c>
      <c r="H246">
        <f t="shared" si="12"/>
        <v>899327.18333333335</v>
      </c>
      <c r="I246">
        <f t="shared" si="10"/>
        <v>9.849999999999999E-2</v>
      </c>
      <c r="J246">
        <f t="shared" si="11"/>
        <v>9.3945612842527879E-2</v>
      </c>
    </row>
    <row r="247" spans="1:10" x14ac:dyDescent="0.15">
      <c r="A247">
        <v>41256525</v>
      </c>
      <c r="B247">
        <v>5.03</v>
      </c>
      <c r="C247">
        <v>74</v>
      </c>
      <c r="D247">
        <v>1107</v>
      </c>
      <c r="E247">
        <v>1113</v>
      </c>
      <c r="F247">
        <v>1116</v>
      </c>
      <c r="G247">
        <v>1116</v>
      </c>
      <c r="H247">
        <f t="shared" si="12"/>
        <v>902927.23333333328</v>
      </c>
      <c r="I247">
        <f t="shared" si="10"/>
        <v>9.849999999999999E-2</v>
      </c>
      <c r="J247">
        <f t="shared" si="11"/>
        <v>9.3945612842527879E-2</v>
      </c>
    </row>
    <row r="248" spans="1:10" x14ac:dyDescent="0.15">
      <c r="A248">
        <v>41472521</v>
      </c>
      <c r="B248">
        <v>5.0199999999999996</v>
      </c>
      <c r="C248">
        <v>74</v>
      </c>
      <c r="D248">
        <v>1107</v>
      </c>
      <c r="E248">
        <v>1113</v>
      </c>
      <c r="F248">
        <v>1116</v>
      </c>
      <c r="G248">
        <v>1116</v>
      </c>
      <c r="H248">
        <f t="shared" si="12"/>
        <v>906527.16666666663</v>
      </c>
      <c r="I248">
        <f t="shared" si="10"/>
        <v>9.9000000000000032E-2</v>
      </c>
      <c r="J248">
        <f t="shared" si="11"/>
        <v>9.4400675421484295E-2</v>
      </c>
    </row>
    <row r="249" spans="1:10" x14ac:dyDescent="0.15">
      <c r="A249">
        <v>41688523</v>
      </c>
      <c r="B249">
        <v>5.01</v>
      </c>
      <c r="C249">
        <v>74</v>
      </c>
      <c r="D249">
        <v>1107</v>
      </c>
      <c r="E249">
        <v>1113</v>
      </c>
      <c r="F249">
        <v>1116</v>
      </c>
      <c r="G249">
        <v>1116</v>
      </c>
      <c r="H249">
        <f t="shared" si="12"/>
        <v>910127.2</v>
      </c>
      <c r="I249">
        <f t="shared" si="10"/>
        <v>9.9500000000000019E-2</v>
      </c>
      <c r="J249">
        <f t="shared" si="11"/>
        <v>9.4855531012678754E-2</v>
      </c>
    </row>
    <row r="250" spans="1:10" x14ac:dyDescent="0.15">
      <c r="A250">
        <v>41904522</v>
      </c>
      <c r="B250">
        <v>4.99</v>
      </c>
      <c r="C250">
        <v>74</v>
      </c>
      <c r="D250">
        <v>1107</v>
      </c>
      <c r="E250">
        <v>1112</v>
      </c>
      <c r="F250">
        <v>1116</v>
      </c>
      <c r="G250">
        <v>1116</v>
      </c>
      <c r="H250">
        <f t="shared" si="12"/>
        <v>913727.18333333335</v>
      </c>
      <c r="I250">
        <f t="shared" si="10"/>
        <v>0.10049999999999999</v>
      </c>
      <c r="J250">
        <f t="shared" si="11"/>
        <v>9.5764621984379336E-2</v>
      </c>
    </row>
    <row r="251" spans="1:10" x14ac:dyDescent="0.15">
      <c r="A251">
        <v>42120523</v>
      </c>
      <c r="B251">
        <v>4.99</v>
      </c>
      <c r="C251">
        <v>73</v>
      </c>
      <c r="D251">
        <v>1107</v>
      </c>
      <c r="E251">
        <v>1113</v>
      </c>
      <c r="F251">
        <v>1116</v>
      </c>
      <c r="G251">
        <v>1116</v>
      </c>
      <c r="H251">
        <f t="shared" si="12"/>
        <v>917327.2</v>
      </c>
      <c r="I251">
        <f t="shared" si="10"/>
        <v>0.10049999999999999</v>
      </c>
      <c r="J251">
        <f t="shared" si="11"/>
        <v>9.5764621984379336E-2</v>
      </c>
    </row>
    <row r="252" spans="1:10" x14ac:dyDescent="0.15">
      <c r="A252">
        <v>42336522</v>
      </c>
      <c r="B252">
        <v>4.9800000000000004</v>
      </c>
      <c r="C252">
        <v>73</v>
      </c>
      <c r="D252">
        <v>1107</v>
      </c>
      <c r="E252">
        <v>1113</v>
      </c>
      <c r="F252">
        <v>1116</v>
      </c>
      <c r="G252">
        <v>1116</v>
      </c>
      <c r="H252">
        <f t="shared" si="12"/>
        <v>920927.18333333335</v>
      </c>
      <c r="I252">
        <f t="shared" si="10"/>
        <v>0.10099999999999998</v>
      </c>
      <c r="J252">
        <f t="shared" si="11"/>
        <v>9.6218857740542896E-2</v>
      </c>
    </row>
    <row r="253" spans="1:10" x14ac:dyDescent="0.15">
      <c r="A253">
        <v>42552522</v>
      </c>
      <c r="B253">
        <v>4.96</v>
      </c>
      <c r="C253">
        <v>74</v>
      </c>
      <c r="D253">
        <v>1107</v>
      </c>
      <c r="E253">
        <v>1113</v>
      </c>
      <c r="F253">
        <v>1116</v>
      </c>
      <c r="G253">
        <v>1116</v>
      </c>
      <c r="H253">
        <f t="shared" si="12"/>
        <v>924527.18333333335</v>
      </c>
      <c r="I253">
        <f t="shared" si="10"/>
        <v>0.10200000000000001</v>
      </c>
      <c r="J253">
        <f t="shared" si="11"/>
        <v>9.7126710730722821E-2</v>
      </c>
    </row>
    <row r="254" spans="1:10" x14ac:dyDescent="0.15">
      <c r="A254">
        <v>42768523</v>
      </c>
      <c r="B254">
        <v>4.95</v>
      </c>
      <c r="C254">
        <v>74</v>
      </c>
      <c r="D254">
        <v>1107</v>
      </c>
      <c r="E254">
        <v>1113</v>
      </c>
      <c r="F254">
        <v>1116</v>
      </c>
      <c r="G254">
        <v>1116</v>
      </c>
      <c r="H254">
        <f t="shared" si="12"/>
        <v>928127.2</v>
      </c>
      <c r="I254">
        <f t="shared" si="10"/>
        <v>0.10249999999999999</v>
      </c>
      <c r="J254">
        <f t="shared" si="11"/>
        <v>9.7580328338864042E-2</v>
      </c>
    </row>
    <row r="255" spans="1:10" x14ac:dyDescent="0.15">
      <c r="A255">
        <v>42984521</v>
      </c>
      <c r="B255">
        <v>4.95</v>
      </c>
      <c r="C255">
        <v>74</v>
      </c>
      <c r="D255">
        <v>1106</v>
      </c>
      <c r="E255">
        <v>1113</v>
      </c>
      <c r="F255">
        <v>1116</v>
      </c>
      <c r="G255">
        <v>1116</v>
      </c>
      <c r="H255">
        <f t="shared" si="12"/>
        <v>931727.16666666663</v>
      </c>
      <c r="I255">
        <f t="shared" si="10"/>
        <v>0.10249999999999999</v>
      </c>
      <c r="J255">
        <f t="shared" si="11"/>
        <v>9.7580328338864042E-2</v>
      </c>
    </row>
    <row r="256" spans="1:10" x14ac:dyDescent="0.15">
      <c r="A256">
        <v>43200522</v>
      </c>
      <c r="B256">
        <v>4.9400000000000004</v>
      </c>
      <c r="C256">
        <v>73</v>
      </c>
      <c r="D256">
        <v>1106</v>
      </c>
      <c r="E256">
        <v>1113</v>
      </c>
      <c r="F256">
        <v>1116</v>
      </c>
      <c r="G256">
        <v>1116</v>
      </c>
      <c r="H256">
        <f t="shared" si="12"/>
        <v>935327.18333333335</v>
      </c>
      <c r="I256">
        <f t="shared" si="10"/>
        <v>0.10299999999999998</v>
      </c>
      <c r="J256">
        <f t="shared" si="11"/>
        <v>9.8033740271365397E-2</v>
      </c>
    </row>
    <row r="257" spans="1:10" x14ac:dyDescent="0.15">
      <c r="A257">
        <v>43416521</v>
      </c>
      <c r="B257">
        <v>4.93</v>
      </c>
      <c r="C257">
        <v>73</v>
      </c>
      <c r="D257">
        <v>1107</v>
      </c>
      <c r="E257">
        <v>1113</v>
      </c>
      <c r="F257">
        <v>1116</v>
      </c>
      <c r="G257">
        <v>1116</v>
      </c>
      <c r="H257">
        <f t="shared" si="12"/>
        <v>938927.16666666663</v>
      </c>
      <c r="I257">
        <f t="shared" si="10"/>
        <v>0.10350000000000002</v>
      </c>
      <c r="J257">
        <f t="shared" si="11"/>
        <v>9.8486946714653967E-2</v>
      </c>
    </row>
    <row r="258" spans="1:10" x14ac:dyDescent="0.15">
      <c r="A258">
        <v>43510200</v>
      </c>
      <c r="B258">
        <v>4.93</v>
      </c>
      <c r="C258">
        <v>73</v>
      </c>
      <c r="D258">
        <v>1107</v>
      </c>
      <c r="E258">
        <v>1113</v>
      </c>
      <c r="F258">
        <v>1116</v>
      </c>
      <c r="G258">
        <v>1116</v>
      </c>
      <c r="H258">
        <f t="shared" si="12"/>
        <v>940488.48333333328</v>
      </c>
      <c r="I258">
        <f t="shared" ref="I258:I312" si="13">(7-B258)*0.05/1</f>
        <v>0.10350000000000002</v>
      </c>
      <c r="J258">
        <f t="shared" ref="J258:J312" si="14">LN(1+I258)</f>
        <v>9.8486946714653967E-2</v>
      </c>
    </row>
    <row r="259" spans="1:10" x14ac:dyDescent="0.15">
      <c r="A259">
        <v>43510560</v>
      </c>
      <c r="B259">
        <v>4.93</v>
      </c>
      <c r="C259">
        <v>73</v>
      </c>
      <c r="D259">
        <v>1107</v>
      </c>
      <c r="E259">
        <v>1113</v>
      </c>
      <c r="F259">
        <v>1116</v>
      </c>
      <c r="G259">
        <v>1116</v>
      </c>
      <c r="H259">
        <f t="shared" si="12"/>
        <v>940494.48333333328</v>
      </c>
      <c r="I259">
        <f t="shared" si="13"/>
        <v>0.10350000000000002</v>
      </c>
      <c r="J259">
        <f t="shared" si="14"/>
        <v>9.8486946714653967E-2</v>
      </c>
    </row>
    <row r="260" spans="1:10" x14ac:dyDescent="0.15">
      <c r="A260">
        <v>43516814</v>
      </c>
      <c r="B260">
        <v>4.9400000000000004</v>
      </c>
      <c r="C260">
        <v>73</v>
      </c>
      <c r="D260">
        <v>1107</v>
      </c>
      <c r="E260">
        <v>1113</v>
      </c>
      <c r="F260">
        <v>1116</v>
      </c>
      <c r="G260">
        <v>1116</v>
      </c>
      <c r="H260">
        <f t="shared" si="12"/>
        <v>940598.71666666667</v>
      </c>
      <c r="I260">
        <f t="shared" si="13"/>
        <v>0.10299999999999998</v>
      </c>
      <c r="J260">
        <f t="shared" si="14"/>
        <v>9.8033740271365397E-2</v>
      </c>
    </row>
    <row r="261" spans="1:10" x14ac:dyDescent="0.15">
      <c r="A261">
        <v>43518604</v>
      </c>
      <c r="B261">
        <v>4.9400000000000004</v>
      </c>
      <c r="C261">
        <v>73</v>
      </c>
      <c r="D261">
        <v>1105</v>
      </c>
      <c r="E261">
        <v>1110</v>
      </c>
      <c r="F261">
        <v>1112</v>
      </c>
      <c r="G261">
        <v>1112</v>
      </c>
      <c r="H261">
        <f t="shared" si="12"/>
        <v>940628.54999999993</v>
      </c>
      <c r="I261">
        <f t="shared" si="13"/>
        <v>0.10299999999999998</v>
      </c>
      <c r="J261">
        <f t="shared" si="14"/>
        <v>9.8033740271365397E-2</v>
      </c>
    </row>
    <row r="262" spans="1:10" x14ac:dyDescent="0.15">
      <c r="A262">
        <v>43520404</v>
      </c>
      <c r="B262">
        <v>4.9400000000000004</v>
      </c>
      <c r="C262">
        <v>73</v>
      </c>
      <c r="D262">
        <v>1099</v>
      </c>
      <c r="E262">
        <v>1103</v>
      </c>
      <c r="F262">
        <v>1106</v>
      </c>
      <c r="G262">
        <v>1106</v>
      </c>
      <c r="H262">
        <f t="shared" si="12"/>
        <v>940658.54999999993</v>
      </c>
      <c r="I262">
        <f t="shared" si="13"/>
        <v>0.10299999999999998</v>
      </c>
      <c r="J262">
        <f t="shared" si="14"/>
        <v>9.8033740271365397E-2</v>
      </c>
    </row>
    <row r="263" spans="1:10" x14ac:dyDescent="0.15">
      <c r="A263">
        <v>43522204</v>
      </c>
      <c r="B263">
        <v>4.9400000000000004</v>
      </c>
      <c r="C263">
        <v>73</v>
      </c>
      <c r="D263">
        <v>1091</v>
      </c>
      <c r="E263">
        <v>1095</v>
      </c>
      <c r="F263">
        <v>1098</v>
      </c>
      <c r="G263">
        <v>1098</v>
      </c>
      <c r="H263">
        <f t="shared" si="12"/>
        <v>940688.54999999993</v>
      </c>
      <c r="I263">
        <f t="shared" si="13"/>
        <v>0.10299999999999998</v>
      </c>
      <c r="J263">
        <f t="shared" si="14"/>
        <v>9.8033740271365397E-2</v>
      </c>
    </row>
    <row r="264" spans="1:10" x14ac:dyDescent="0.15">
      <c r="A264">
        <v>43524003</v>
      </c>
      <c r="B264">
        <v>4.9400000000000004</v>
      </c>
      <c r="C264">
        <v>73</v>
      </c>
      <c r="D264">
        <v>1082</v>
      </c>
      <c r="E264">
        <v>1088</v>
      </c>
      <c r="F264">
        <v>1090</v>
      </c>
      <c r="G264">
        <v>1090</v>
      </c>
      <c r="H264">
        <f t="shared" si="12"/>
        <v>940718.53333333333</v>
      </c>
      <c r="I264">
        <f t="shared" si="13"/>
        <v>0.10299999999999998</v>
      </c>
      <c r="J264">
        <f t="shared" si="14"/>
        <v>9.8033740271365397E-2</v>
      </c>
    </row>
    <row r="265" spans="1:10" x14ac:dyDescent="0.15">
      <c r="A265">
        <v>43525804</v>
      </c>
      <c r="B265">
        <v>4.93</v>
      </c>
      <c r="C265">
        <v>73</v>
      </c>
      <c r="D265">
        <v>1073</v>
      </c>
      <c r="E265">
        <v>1079</v>
      </c>
      <c r="F265">
        <v>1083</v>
      </c>
      <c r="G265">
        <v>1083</v>
      </c>
      <c r="H265">
        <f t="shared" si="12"/>
        <v>940748.54999999993</v>
      </c>
      <c r="I265">
        <f t="shared" si="13"/>
        <v>0.10350000000000002</v>
      </c>
      <c r="J265">
        <f t="shared" si="14"/>
        <v>9.8486946714653967E-2</v>
      </c>
    </row>
    <row r="266" spans="1:10" x14ac:dyDescent="0.15">
      <c r="A266">
        <v>43527603</v>
      </c>
      <c r="B266">
        <v>4.9400000000000004</v>
      </c>
      <c r="C266">
        <v>73</v>
      </c>
      <c r="D266">
        <v>1064</v>
      </c>
      <c r="E266">
        <v>1071</v>
      </c>
      <c r="F266">
        <v>1075</v>
      </c>
      <c r="G266">
        <v>1075</v>
      </c>
      <c r="H266">
        <f t="shared" si="12"/>
        <v>940778.53333333333</v>
      </c>
      <c r="I266">
        <f t="shared" si="13"/>
        <v>0.10299999999999998</v>
      </c>
      <c r="J266">
        <f t="shared" si="14"/>
        <v>9.8033740271365397E-2</v>
      </c>
    </row>
    <row r="267" spans="1:10" x14ac:dyDescent="0.15">
      <c r="A267">
        <v>43531208</v>
      </c>
      <c r="B267">
        <v>4.9400000000000004</v>
      </c>
      <c r="C267">
        <v>73</v>
      </c>
      <c r="D267">
        <v>1047</v>
      </c>
      <c r="E267">
        <v>1055</v>
      </c>
      <c r="F267">
        <v>1061</v>
      </c>
      <c r="G267">
        <v>1061</v>
      </c>
      <c r="H267">
        <f t="shared" si="12"/>
        <v>940838.6166666667</v>
      </c>
      <c r="I267">
        <f t="shared" si="13"/>
        <v>0.10299999999999998</v>
      </c>
      <c r="J267">
        <f t="shared" si="14"/>
        <v>9.8033740271365397E-2</v>
      </c>
    </row>
    <row r="268" spans="1:10" x14ac:dyDescent="0.15">
      <c r="A268">
        <v>43534808</v>
      </c>
      <c r="B268">
        <v>4.93</v>
      </c>
      <c r="C268">
        <v>73</v>
      </c>
      <c r="D268">
        <v>1030</v>
      </c>
      <c r="E268">
        <v>1040</v>
      </c>
      <c r="F268">
        <v>1047</v>
      </c>
      <c r="G268">
        <v>1047</v>
      </c>
      <c r="H268">
        <f t="shared" si="12"/>
        <v>940898.6166666667</v>
      </c>
      <c r="I268">
        <f t="shared" si="13"/>
        <v>0.10350000000000002</v>
      </c>
      <c r="J268">
        <f t="shared" si="14"/>
        <v>9.8486946714653967E-2</v>
      </c>
    </row>
    <row r="269" spans="1:10" x14ac:dyDescent="0.15">
      <c r="A269">
        <v>43538408</v>
      </c>
      <c r="B269">
        <v>4.9400000000000004</v>
      </c>
      <c r="C269">
        <v>73</v>
      </c>
      <c r="D269">
        <v>1014</v>
      </c>
      <c r="E269">
        <v>1024</v>
      </c>
      <c r="F269">
        <v>1033</v>
      </c>
      <c r="G269">
        <v>1033</v>
      </c>
      <c r="H269">
        <f t="shared" si="12"/>
        <v>940958.6166666667</v>
      </c>
      <c r="I269">
        <f t="shared" si="13"/>
        <v>0.10299999999999998</v>
      </c>
      <c r="J269">
        <f t="shared" si="14"/>
        <v>9.8033740271365397E-2</v>
      </c>
    </row>
    <row r="270" spans="1:10" x14ac:dyDescent="0.15">
      <c r="A270">
        <v>43542008</v>
      </c>
      <c r="B270">
        <v>4.93</v>
      </c>
      <c r="C270">
        <v>73</v>
      </c>
      <c r="D270">
        <v>998</v>
      </c>
      <c r="E270">
        <v>1010</v>
      </c>
      <c r="F270">
        <v>1019</v>
      </c>
      <c r="G270">
        <v>1019</v>
      </c>
      <c r="H270">
        <f t="shared" si="12"/>
        <v>941018.6166666667</v>
      </c>
      <c r="I270">
        <f t="shared" si="13"/>
        <v>0.10350000000000002</v>
      </c>
      <c r="J270">
        <f t="shared" si="14"/>
        <v>9.8486946714653967E-2</v>
      </c>
    </row>
    <row r="271" spans="1:10" x14ac:dyDescent="0.15">
      <c r="A271">
        <v>43545608</v>
      </c>
      <c r="B271">
        <v>4.93</v>
      </c>
      <c r="C271">
        <v>73</v>
      </c>
      <c r="D271">
        <v>982</v>
      </c>
      <c r="E271">
        <v>995</v>
      </c>
      <c r="F271">
        <v>1006</v>
      </c>
      <c r="G271">
        <v>1006</v>
      </c>
      <c r="H271">
        <f t="shared" si="12"/>
        <v>941078.6166666667</v>
      </c>
      <c r="I271">
        <f t="shared" si="13"/>
        <v>0.10350000000000002</v>
      </c>
      <c r="J271">
        <f t="shared" si="14"/>
        <v>9.8486946714653967E-2</v>
      </c>
    </row>
    <row r="272" spans="1:10" x14ac:dyDescent="0.15">
      <c r="A272">
        <v>43560034</v>
      </c>
      <c r="B272">
        <v>4.92</v>
      </c>
      <c r="C272">
        <v>74</v>
      </c>
      <c r="D272">
        <v>927</v>
      </c>
      <c r="E272">
        <v>943</v>
      </c>
      <c r="F272">
        <v>957</v>
      </c>
      <c r="G272">
        <v>957</v>
      </c>
      <c r="H272">
        <f t="shared" si="12"/>
        <v>941319.04999999993</v>
      </c>
      <c r="I272">
        <f t="shared" si="13"/>
        <v>0.10400000000000001</v>
      </c>
      <c r="J272">
        <f t="shared" si="14"/>
        <v>9.8939947854903648E-2</v>
      </c>
    </row>
    <row r="273" spans="1:10" x14ac:dyDescent="0.15">
      <c r="A273">
        <v>43596087</v>
      </c>
      <c r="B273">
        <v>4.9000000000000004</v>
      </c>
      <c r="C273">
        <v>74</v>
      </c>
      <c r="D273">
        <v>818</v>
      </c>
      <c r="E273">
        <v>841</v>
      </c>
      <c r="F273">
        <v>860</v>
      </c>
      <c r="G273">
        <v>860</v>
      </c>
      <c r="H273">
        <f t="shared" si="12"/>
        <v>941919.93333333335</v>
      </c>
      <c r="I273">
        <f t="shared" si="13"/>
        <v>0.10499999999999998</v>
      </c>
      <c r="J273">
        <f t="shared" si="14"/>
        <v>9.9845334969716121E-2</v>
      </c>
    </row>
    <row r="274" spans="1:10" x14ac:dyDescent="0.15">
      <c r="A274">
        <v>43632089</v>
      </c>
      <c r="B274">
        <v>4.88</v>
      </c>
      <c r="C274">
        <v>74</v>
      </c>
      <c r="D274">
        <v>738</v>
      </c>
      <c r="E274">
        <v>764</v>
      </c>
      <c r="F274">
        <v>785</v>
      </c>
      <c r="G274">
        <v>785</v>
      </c>
      <c r="H274">
        <f t="shared" si="12"/>
        <v>942519.96666666667</v>
      </c>
      <c r="I274">
        <f t="shared" si="13"/>
        <v>0.10600000000000001</v>
      </c>
      <c r="J274">
        <f t="shared" si="14"/>
        <v>0.10074990310014315</v>
      </c>
    </row>
    <row r="275" spans="1:10" x14ac:dyDescent="0.15">
      <c r="A275">
        <v>43668088</v>
      </c>
      <c r="B275">
        <v>4.8899999999999997</v>
      </c>
      <c r="C275">
        <v>74</v>
      </c>
      <c r="D275">
        <v>674</v>
      </c>
      <c r="E275">
        <v>700</v>
      </c>
      <c r="F275">
        <v>722</v>
      </c>
      <c r="G275">
        <v>722</v>
      </c>
      <c r="H275">
        <f t="shared" si="12"/>
        <v>943119.95</v>
      </c>
      <c r="I275">
        <f t="shared" si="13"/>
        <v>0.10550000000000002</v>
      </c>
      <c r="J275">
        <f t="shared" si="14"/>
        <v>0.10029772131536387</v>
      </c>
    </row>
    <row r="276" spans="1:10" x14ac:dyDescent="0.15">
      <c r="A276">
        <v>43704089</v>
      </c>
      <c r="B276">
        <v>4.88</v>
      </c>
      <c r="C276">
        <v>74</v>
      </c>
      <c r="D276">
        <v>618</v>
      </c>
      <c r="E276">
        <v>645</v>
      </c>
      <c r="F276">
        <v>667</v>
      </c>
      <c r="G276">
        <v>667</v>
      </c>
      <c r="H276">
        <f t="shared" si="12"/>
        <v>943719.96666666667</v>
      </c>
      <c r="I276">
        <f t="shared" si="13"/>
        <v>0.10600000000000001</v>
      </c>
      <c r="J276">
        <f t="shared" si="14"/>
        <v>0.10074990310014315</v>
      </c>
    </row>
    <row r="277" spans="1:10" x14ac:dyDescent="0.15">
      <c r="A277">
        <v>43740090</v>
      </c>
      <c r="B277">
        <v>4.8600000000000003</v>
      </c>
      <c r="C277">
        <v>74</v>
      </c>
      <c r="D277">
        <v>563</v>
      </c>
      <c r="E277">
        <v>591</v>
      </c>
      <c r="F277">
        <v>615</v>
      </c>
      <c r="G277">
        <v>615</v>
      </c>
      <c r="H277">
        <f t="shared" si="12"/>
        <v>944319.98333333328</v>
      </c>
      <c r="I277">
        <f t="shared" si="13"/>
        <v>0.10699999999999998</v>
      </c>
      <c r="J277">
        <f t="shared" si="14"/>
        <v>0.10165365372649982</v>
      </c>
    </row>
    <row r="278" spans="1:10" x14ac:dyDescent="0.15">
      <c r="A278">
        <v>43776088</v>
      </c>
      <c r="B278">
        <v>4.84</v>
      </c>
      <c r="C278">
        <v>74</v>
      </c>
      <c r="D278">
        <v>515</v>
      </c>
      <c r="E278">
        <v>543</v>
      </c>
      <c r="F278">
        <v>568</v>
      </c>
      <c r="G278">
        <v>568</v>
      </c>
      <c r="H278">
        <f t="shared" si="12"/>
        <v>944919.95</v>
      </c>
      <c r="I278">
        <f t="shared" si="13"/>
        <v>0.10800000000000001</v>
      </c>
      <c r="J278">
        <f t="shared" si="14"/>
        <v>0.10255658832509215</v>
      </c>
    </row>
    <row r="279" spans="1:10" x14ac:dyDescent="0.15">
      <c r="A279">
        <v>43812089</v>
      </c>
      <c r="B279">
        <v>4.82</v>
      </c>
      <c r="C279">
        <v>74</v>
      </c>
      <c r="D279">
        <v>472</v>
      </c>
      <c r="E279">
        <v>500</v>
      </c>
      <c r="F279">
        <v>524</v>
      </c>
      <c r="G279">
        <v>524</v>
      </c>
      <c r="H279">
        <f t="shared" si="12"/>
        <v>945519.96666666667</v>
      </c>
      <c r="I279">
        <f t="shared" si="13"/>
        <v>0.10899999999999999</v>
      </c>
      <c r="J279">
        <f t="shared" si="14"/>
        <v>0.10345870836822997</v>
      </c>
    </row>
    <row r="280" spans="1:10" x14ac:dyDescent="0.15">
      <c r="A280">
        <v>43848088</v>
      </c>
      <c r="B280">
        <v>4.8099999999999996</v>
      </c>
      <c r="C280">
        <v>73</v>
      </c>
      <c r="D280">
        <v>436</v>
      </c>
      <c r="E280">
        <v>463</v>
      </c>
      <c r="F280">
        <v>487</v>
      </c>
      <c r="G280">
        <v>487</v>
      </c>
      <c r="H280">
        <f t="shared" si="12"/>
        <v>946119.95</v>
      </c>
      <c r="I280">
        <f t="shared" si="13"/>
        <v>0.10950000000000003</v>
      </c>
      <c r="J280">
        <f t="shared" si="14"/>
        <v>0.10390946339051149</v>
      </c>
    </row>
    <row r="281" spans="1:10" x14ac:dyDescent="0.15">
      <c r="A281">
        <v>43884088</v>
      </c>
      <c r="B281">
        <v>4.8099999999999996</v>
      </c>
      <c r="C281">
        <v>73</v>
      </c>
      <c r="D281">
        <v>404</v>
      </c>
      <c r="E281">
        <v>430</v>
      </c>
      <c r="F281">
        <v>454</v>
      </c>
      <c r="G281">
        <v>454</v>
      </c>
      <c r="H281">
        <f t="shared" si="12"/>
        <v>946719.95</v>
      </c>
      <c r="I281">
        <f t="shared" si="13"/>
        <v>0.10950000000000003</v>
      </c>
      <c r="J281">
        <f t="shared" si="14"/>
        <v>0.10390946339051149</v>
      </c>
    </row>
    <row r="282" spans="1:10" x14ac:dyDescent="0.15">
      <c r="A282">
        <v>43920088</v>
      </c>
      <c r="B282">
        <v>4.8099999999999996</v>
      </c>
      <c r="C282">
        <v>73</v>
      </c>
      <c r="D282">
        <v>377</v>
      </c>
      <c r="E282">
        <v>402</v>
      </c>
      <c r="F282">
        <v>423</v>
      </c>
      <c r="G282">
        <v>423</v>
      </c>
      <c r="H282">
        <f t="shared" si="12"/>
        <v>947319.95</v>
      </c>
      <c r="I282">
        <f t="shared" si="13"/>
        <v>0.10950000000000003</v>
      </c>
      <c r="J282">
        <f t="shared" si="14"/>
        <v>0.10390946339051149</v>
      </c>
    </row>
    <row r="283" spans="1:10" x14ac:dyDescent="0.15">
      <c r="A283">
        <v>43956086</v>
      </c>
      <c r="B283">
        <v>4.8</v>
      </c>
      <c r="C283">
        <v>73</v>
      </c>
      <c r="D283">
        <v>351</v>
      </c>
      <c r="E283">
        <v>376</v>
      </c>
      <c r="F283">
        <v>396</v>
      </c>
      <c r="G283">
        <v>396</v>
      </c>
      <c r="H283">
        <f t="shared" si="12"/>
        <v>947919.91666666663</v>
      </c>
      <c r="I283">
        <f t="shared" si="13"/>
        <v>0.11000000000000001</v>
      </c>
      <c r="J283">
        <f t="shared" si="14"/>
        <v>0.10436001532424286</v>
      </c>
    </row>
    <row r="284" spans="1:10" x14ac:dyDescent="0.15">
      <c r="A284">
        <v>43992087</v>
      </c>
      <c r="B284">
        <v>4.79</v>
      </c>
      <c r="C284">
        <v>73</v>
      </c>
      <c r="D284">
        <v>329</v>
      </c>
      <c r="E284">
        <v>352</v>
      </c>
      <c r="F284">
        <v>372</v>
      </c>
      <c r="G284">
        <v>372</v>
      </c>
      <c r="H284">
        <f t="shared" si="12"/>
        <v>948519.93333333335</v>
      </c>
      <c r="I284">
        <f t="shared" si="13"/>
        <v>0.1105</v>
      </c>
      <c r="J284">
        <f t="shared" si="14"/>
        <v>0.10481036435234511</v>
      </c>
    </row>
    <row r="285" spans="1:10" x14ac:dyDescent="0.15">
      <c r="A285">
        <v>44028091</v>
      </c>
      <c r="B285">
        <v>4.8</v>
      </c>
      <c r="C285">
        <v>73</v>
      </c>
      <c r="D285">
        <v>309</v>
      </c>
      <c r="E285">
        <v>331</v>
      </c>
      <c r="F285">
        <v>350</v>
      </c>
      <c r="G285">
        <v>350</v>
      </c>
      <c r="H285">
        <f t="shared" si="12"/>
        <v>949120</v>
      </c>
      <c r="I285">
        <f t="shared" si="13"/>
        <v>0.11000000000000001</v>
      </c>
      <c r="J285">
        <f t="shared" si="14"/>
        <v>0.10436001532424286</v>
      </c>
    </row>
    <row r="286" spans="1:10" x14ac:dyDescent="0.15">
      <c r="A286">
        <v>44064086</v>
      </c>
      <c r="B286">
        <v>4.79</v>
      </c>
      <c r="C286">
        <v>73</v>
      </c>
      <c r="D286">
        <v>291</v>
      </c>
      <c r="E286">
        <v>312</v>
      </c>
      <c r="F286">
        <v>329</v>
      </c>
      <c r="G286">
        <v>329</v>
      </c>
      <c r="H286">
        <f t="shared" si="12"/>
        <v>949719.91666666663</v>
      </c>
      <c r="I286">
        <f t="shared" si="13"/>
        <v>0.1105</v>
      </c>
      <c r="J286">
        <f t="shared" si="14"/>
        <v>0.10481036435234511</v>
      </c>
    </row>
    <row r="287" spans="1:10" x14ac:dyDescent="0.15">
      <c r="A287">
        <v>44100095</v>
      </c>
      <c r="B287">
        <v>4.79</v>
      </c>
      <c r="C287">
        <v>73</v>
      </c>
      <c r="D287">
        <v>274</v>
      </c>
      <c r="E287">
        <v>293</v>
      </c>
      <c r="F287">
        <v>310</v>
      </c>
      <c r="G287">
        <v>310</v>
      </c>
      <c r="H287">
        <f t="shared" si="12"/>
        <v>950320.06666666665</v>
      </c>
      <c r="I287">
        <f t="shared" si="13"/>
        <v>0.1105</v>
      </c>
      <c r="J287">
        <f t="shared" si="14"/>
        <v>0.10481036435234511</v>
      </c>
    </row>
    <row r="288" spans="1:10" x14ac:dyDescent="0.15">
      <c r="A288">
        <v>44136088</v>
      </c>
      <c r="B288">
        <v>4.79</v>
      </c>
      <c r="C288">
        <v>73</v>
      </c>
      <c r="D288">
        <v>258</v>
      </c>
      <c r="E288">
        <v>276</v>
      </c>
      <c r="F288">
        <v>292</v>
      </c>
      <c r="G288">
        <v>292</v>
      </c>
      <c r="H288">
        <f t="shared" si="12"/>
        <v>950919.95</v>
      </c>
      <c r="I288">
        <f t="shared" si="13"/>
        <v>0.1105</v>
      </c>
      <c r="J288">
        <f t="shared" si="14"/>
        <v>0.10481036435234511</v>
      </c>
    </row>
    <row r="289" spans="1:10" x14ac:dyDescent="0.15">
      <c r="A289">
        <v>44172090</v>
      </c>
      <c r="B289">
        <v>4.7699999999999996</v>
      </c>
      <c r="C289">
        <v>73</v>
      </c>
      <c r="D289">
        <v>244</v>
      </c>
      <c r="E289">
        <v>261</v>
      </c>
      <c r="F289">
        <v>276</v>
      </c>
      <c r="G289">
        <v>276</v>
      </c>
      <c r="H289">
        <f t="shared" si="12"/>
        <v>951519.98333333328</v>
      </c>
      <c r="I289">
        <f t="shared" si="13"/>
        <v>0.11150000000000003</v>
      </c>
      <c r="J289">
        <f t="shared" si="14"/>
        <v>0.10571045442211416</v>
      </c>
    </row>
    <row r="290" spans="1:10" x14ac:dyDescent="0.15">
      <c r="A290">
        <v>44208088</v>
      </c>
      <c r="B290">
        <v>4.78</v>
      </c>
      <c r="C290">
        <v>73</v>
      </c>
      <c r="D290">
        <v>230</v>
      </c>
      <c r="E290">
        <v>247</v>
      </c>
      <c r="F290">
        <v>262</v>
      </c>
      <c r="G290">
        <v>261</v>
      </c>
      <c r="H290">
        <f t="shared" si="12"/>
        <v>952119.95</v>
      </c>
      <c r="I290">
        <f t="shared" si="13"/>
        <v>0.11099999999999999</v>
      </c>
      <c r="J290">
        <f t="shared" si="14"/>
        <v>0.10526051065749294</v>
      </c>
    </row>
    <row r="291" spans="1:10" x14ac:dyDescent="0.15">
      <c r="A291">
        <v>44244087</v>
      </c>
      <c r="B291">
        <v>4.7699999999999996</v>
      </c>
      <c r="C291">
        <v>73</v>
      </c>
      <c r="D291">
        <v>219</v>
      </c>
      <c r="E291">
        <v>235</v>
      </c>
      <c r="F291">
        <v>248</v>
      </c>
      <c r="G291">
        <v>248</v>
      </c>
      <c r="H291">
        <f t="shared" si="12"/>
        <v>952719.93333333335</v>
      </c>
      <c r="I291">
        <f t="shared" si="13"/>
        <v>0.11150000000000003</v>
      </c>
      <c r="J291">
        <f t="shared" si="14"/>
        <v>0.10571045442211416</v>
      </c>
    </row>
    <row r="292" spans="1:10" x14ac:dyDescent="0.15">
      <c r="A292">
        <v>44280088</v>
      </c>
      <c r="B292">
        <v>4.76</v>
      </c>
      <c r="C292">
        <v>73</v>
      </c>
      <c r="D292">
        <v>208</v>
      </c>
      <c r="E292">
        <v>223</v>
      </c>
      <c r="F292">
        <v>235</v>
      </c>
      <c r="G292">
        <v>236</v>
      </c>
      <c r="H292">
        <f t="shared" si="12"/>
        <v>953319.95</v>
      </c>
      <c r="I292">
        <f t="shared" si="13"/>
        <v>0.11200000000000002</v>
      </c>
      <c r="J292">
        <f t="shared" si="14"/>
        <v>0.10616019582839072</v>
      </c>
    </row>
    <row r="293" spans="1:10" x14ac:dyDescent="0.15">
      <c r="A293">
        <v>44316087</v>
      </c>
      <c r="B293">
        <v>4.76</v>
      </c>
      <c r="C293">
        <v>73</v>
      </c>
      <c r="D293">
        <v>199</v>
      </c>
      <c r="E293">
        <v>213</v>
      </c>
      <c r="F293">
        <v>225</v>
      </c>
      <c r="G293">
        <v>225</v>
      </c>
      <c r="H293">
        <f t="shared" si="12"/>
        <v>953919.93333333335</v>
      </c>
      <c r="I293">
        <f t="shared" si="13"/>
        <v>0.11200000000000002</v>
      </c>
      <c r="J293">
        <f t="shared" si="14"/>
        <v>0.10616019582839072</v>
      </c>
    </row>
    <row r="294" spans="1:10" x14ac:dyDescent="0.15">
      <c r="A294">
        <v>44352087</v>
      </c>
      <c r="B294">
        <v>4.76</v>
      </c>
      <c r="C294">
        <v>73</v>
      </c>
      <c r="D294">
        <v>191</v>
      </c>
      <c r="E294">
        <v>204</v>
      </c>
      <c r="F294">
        <v>215</v>
      </c>
      <c r="G294">
        <v>215</v>
      </c>
      <c r="H294">
        <f t="shared" si="12"/>
        <v>954519.93333333335</v>
      </c>
      <c r="I294">
        <f t="shared" si="13"/>
        <v>0.11200000000000002</v>
      </c>
      <c r="J294">
        <f t="shared" si="14"/>
        <v>0.10616019582839072</v>
      </c>
    </row>
    <row r="295" spans="1:10" x14ac:dyDescent="0.15">
      <c r="A295">
        <v>44388087</v>
      </c>
      <c r="B295">
        <v>4.75</v>
      </c>
      <c r="C295">
        <v>73</v>
      </c>
      <c r="D295">
        <v>183</v>
      </c>
      <c r="E295">
        <v>196</v>
      </c>
      <c r="F295">
        <v>206</v>
      </c>
      <c r="G295">
        <v>206</v>
      </c>
      <c r="H295">
        <f t="shared" si="12"/>
        <v>955119.93333333335</v>
      </c>
      <c r="I295">
        <f t="shared" si="13"/>
        <v>0.1125</v>
      </c>
      <c r="J295">
        <f t="shared" si="14"/>
        <v>0.10660973505825827</v>
      </c>
    </row>
    <row r="296" spans="1:10" x14ac:dyDescent="0.15">
      <c r="A296">
        <v>44424087</v>
      </c>
      <c r="B296">
        <v>4.75</v>
      </c>
      <c r="C296">
        <v>73</v>
      </c>
      <c r="D296">
        <v>176</v>
      </c>
      <c r="E296">
        <v>188</v>
      </c>
      <c r="F296">
        <v>198</v>
      </c>
      <c r="G296">
        <v>198</v>
      </c>
      <c r="H296">
        <f t="shared" si="12"/>
        <v>955719.93333333335</v>
      </c>
      <c r="I296">
        <f t="shared" si="13"/>
        <v>0.1125</v>
      </c>
      <c r="J296">
        <f t="shared" si="14"/>
        <v>0.10660973505825827</v>
      </c>
    </row>
    <row r="297" spans="1:10" x14ac:dyDescent="0.15">
      <c r="A297">
        <v>44460087</v>
      </c>
      <c r="B297">
        <v>4.75</v>
      </c>
      <c r="C297">
        <v>73</v>
      </c>
      <c r="D297">
        <v>170</v>
      </c>
      <c r="E297">
        <v>181</v>
      </c>
      <c r="F297">
        <v>190</v>
      </c>
      <c r="G297">
        <v>190</v>
      </c>
      <c r="H297">
        <f t="shared" si="12"/>
        <v>956319.93333333335</v>
      </c>
      <c r="I297">
        <f t="shared" si="13"/>
        <v>0.1125</v>
      </c>
      <c r="J297">
        <f t="shared" si="14"/>
        <v>0.10660973505825827</v>
      </c>
    </row>
    <row r="298" spans="1:10" x14ac:dyDescent="0.15">
      <c r="A298">
        <v>44496087</v>
      </c>
      <c r="B298">
        <v>4.75</v>
      </c>
      <c r="C298">
        <v>73</v>
      </c>
      <c r="D298">
        <v>165</v>
      </c>
      <c r="E298">
        <v>175</v>
      </c>
      <c r="F298">
        <v>184</v>
      </c>
      <c r="G298">
        <v>184</v>
      </c>
      <c r="H298">
        <f t="shared" si="12"/>
        <v>956919.93333333335</v>
      </c>
      <c r="I298">
        <f t="shared" si="13"/>
        <v>0.1125</v>
      </c>
      <c r="J298">
        <f t="shared" si="14"/>
        <v>0.10660973505825827</v>
      </c>
    </row>
    <row r="299" spans="1:10" x14ac:dyDescent="0.15">
      <c r="A299">
        <v>44532088</v>
      </c>
      <c r="B299">
        <v>4.7300000000000004</v>
      </c>
      <c r="C299">
        <v>73</v>
      </c>
      <c r="D299">
        <v>159</v>
      </c>
      <c r="E299">
        <v>169</v>
      </c>
      <c r="F299">
        <v>177</v>
      </c>
      <c r="G299">
        <v>177</v>
      </c>
      <c r="H299">
        <f t="shared" si="12"/>
        <v>957519.95</v>
      </c>
      <c r="I299">
        <f t="shared" si="13"/>
        <v>0.11349999999999999</v>
      </c>
      <c r="J299">
        <f t="shared" si="14"/>
        <v>0.1075082077152852</v>
      </c>
    </row>
    <row r="300" spans="1:10" x14ac:dyDescent="0.15">
      <c r="A300">
        <v>44568086</v>
      </c>
      <c r="B300">
        <v>4.74</v>
      </c>
      <c r="C300">
        <v>73</v>
      </c>
      <c r="D300">
        <v>154</v>
      </c>
      <c r="E300">
        <v>164</v>
      </c>
      <c r="F300">
        <v>171</v>
      </c>
      <c r="G300">
        <v>171</v>
      </c>
      <c r="H300">
        <f t="shared" si="12"/>
        <v>958119.91666666663</v>
      </c>
      <c r="I300">
        <f t="shared" si="13"/>
        <v>0.11299999999999999</v>
      </c>
      <c r="J300">
        <f t="shared" si="14"/>
        <v>0.10705907229340778</v>
      </c>
    </row>
    <row r="301" spans="1:10" x14ac:dyDescent="0.15">
      <c r="A301">
        <v>44604090</v>
      </c>
      <c r="B301">
        <v>4.74</v>
      </c>
      <c r="C301">
        <v>73</v>
      </c>
      <c r="D301">
        <v>150</v>
      </c>
      <c r="E301">
        <v>159</v>
      </c>
      <c r="F301">
        <v>166</v>
      </c>
      <c r="G301">
        <v>166</v>
      </c>
      <c r="H301">
        <f t="shared" si="12"/>
        <v>958719.98333333328</v>
      </c>
      <c r="I301">
        <f t="shared" si="13"/>
        <v>0.11299999999999999</v>
      </c>
      <c r="J301">
        <f t="shared" si="14"/>
        <v>0.10705907229340778</v>
      </c>
    </row>
    <row r="302" spans="1:10" x14ac:dyDescent="0.15">
      <c r="A302">
        <v>44640087</v>
      </c>
      <c r="B302">
        <v>4.74</v>
      </c>
      <c r="C302">
        <v>73</v>
      </c>
      <c r="D302">
        <v>146</v>
      </c>
      <c r="E302">
        <v>154</v>
      </c>
      <c r="F302">
        <v>161</v>
      </c>
      <c r="G302">
        <v>161</v>
      </c>
      <c r="H302">
        <f t="shared" si="12"/>
        <v>959319.93333333335</v>
      </c>
      <c r="I302">
        <f t="shared" si="13"/>
        <v>0.11299999999999999</v>
      </c>
      <c r="J302">
        <f t="shared" si="14"/>
        <v>0.10705907229340778</v>
      </c>
    </row>
    <row r="303" spans="1:10" x14ac:dyDescent="0.15">
      <c r="A303">
        <v>44676093</v>
      </c>
      <c r="B303">
        <v>4.74</v>
      </c>
      <c r="C303">
        <v>73</v>
      </c>
      <c r="D303">
        <v>142</v>
      </c>
      <c r="E303">
        <v>150</v>
      </c>
      <c r="F303">
        <v>156</v>
      </c>
      <c r="G303">
        <v>156</v>
      </c>
      <c r="H303">
        <f t="shared" si="12"/>
        <v>959920.03333333333</v>
      </c>
      <c r="I303">
        <f t="shared" si="13"/>
        <v>0.11299999999999999</v>
      </c>
      <c r="J303">
        <f t="shared" si="14"/>
        <v>0.10705907229340778</v>
      </c>
    </row>
    <row r="304" spans="1:10" x14ac:dyDescent="0.15">
      <c r="A304">
        <v>44712087</v>
      </c>
      <c r="B304">
        <v>4.7300000000000004</v>
      </c>
      <c r="C304">
        <v>73</v>
      </c>
      <c r="D304">
        <v>139</v>
      </c>
      <c r="E304">
        <v>146</v>
      </c>
      <c r="F304">
        <v>152</v>
      </c>
      <c r="G304">
        <v>152</v>
      </c>
      <c r="H304">
        <f t="shared" ref="H304:H312" si="15">(A304-$A$48)/60+230210.85</f>
        <v>960519.93333333335</v>
      </c>
      <c r="I304">
        <f t="shared" si="13"/>
        <v>0.11349999999999999</v>
      </c>
      <c r="J304">
        <f t="shared" si="14"/>
        <v>0.1075082077152852</v>
      </c>
    </row>
    <row r="305" spans="1:10" x14ac:dyDescent="0.15">
      <c r="A305">
        <v>44748086</v>
      </c>
      <c r="B305">
        <v>4.7300000000000004</v>
      </c>
      <c r="C305">
        <v>73</v>
      </c>
      <c r="D305">
        <v>135</v>
      </c>
      <c r="E305">
        <v>142</v>
      </c>
      <c r="F305">
        <v>148</v>
      </c>
      <c r="G305">
        <v>148</v>
      </c>
      <c r="H305">
        <f t="shared" si="15"/>
        <v>961119.91666666663</v>
      </c>
      <c r="I305">
        <f t="shared" si="13"/>
        <v>0.11349999999999999</v>
      </c>
      <c r="J305">
        <f t="shared" si="14"/>
        <v>0.1075082077152852</v>
      </c>
    </row>
    <row r="306" spans="1:10" x14ac:dyDescent="0.15">
      <c r="A306">
        <v>44784088</v>
      </c>
      <c r="B306">
        <v>4.74</v>
      </c>
      <c r="C306">
        <v>73</v>
      </c>
      <c r="D306">
        <v>132</v>
      </c>
      <c r="E306">
        <v>139</v>
      </c>
      <c r="F306">
        <v>144</v>
      </c>
      <c r="G306">
        <v>144</v>
      </c>
      <c r="H306">
        <f t="shared" si="15"/>
        <v>961719.95</v>
      </c>
      <c r="I306">
        <f t="shared" si="13"/>
        <v>0.11299999999999999</v>
      </c>
      <c r="J306">
        <f t="shared" si="14"/>
        <v>0.10705907229340778</v>
      </c>
    </row>
    <row r="307" spans="1:10" x14ac:dyDescent="0.15">
      <c r="A307">
        <v>44820088</v>
      </c>
      <c r="B307">
        <v>4.7300000000000004</v>
      </c>
      <c r="C307">
        <v>73</v>
      </c>
      <c r="D307">
        <v>129</v>
      </c>
      <c r="E307">
        <v>135</v>
      </c>
      <c r="F307">
        <v>141</v>
      </c>
      <c r="G307">
        <v>141</v>
      </c>
      <c r="H307">
        <f t="shared" si="15"/>
        <v>962319.95</v>
      </c>
      <c r="I307">
        <f t="shared" si="13"/>
        <v>0.11349999999999999</v>
      </c>
      <c r="J307">
        <f t="shared" si="14"/>
        <v>0.1075082077152852</v>
      </c>
    </row>
    <row r="308" spans="1:10" x14ac:dyDescent="0.15">
      <c r="A308">
        <v>44856090</v>
      </c>
      <c r="B308">
        <v>4.7300000000000004</v>
      </c>
      <c r="C308">
        <v>73</v>
      </c>
      <c r="D308">
        <v>127</v>
      </c>
      <c r="E308">
        <v>133</v>
      </c>
      <c r="F308">
        <v>137</v>
      </c>
      <c r="G308">
        <v>138</v>
      </c>
      <c r="H308">
        <f t="shared" si="15"/>
        <v>962919.98333333328</v>
      </c>
      <c r="I308">
        <f t="shared" si="13"/>
        <v>0.11349999999999999</v>
      </c>
      <c r="J308">
        <f t="shared" si="14"/>
        <v>0.1075082077152852</v>
      </c>
    </row>
    <row r="309" spans="1:10" x14ac:dyDescent="0.15">
      <c r="A309">
        <v>44892087</v>
      </c>
      <c r="B309">
        <v>4.7300000000000004</v>
      </c>
      <c r="C309">
        <v>73</v>
      </c>
      <c r="D309">
        <v>124</v>
      </c>
      <c r="E309">
        <v>130</v>
      </c>
      <c r="F309">
        <v>134</v>
      </c>
      <c r="G309">
        <v>134</v>
      </c>
      <c r="H309">
        <f t="shared" si="15"/>
        <v>963519.93333333335</v>
      </c>
      <c r="I309">
        <f t="shared" si="13"/>
        <v>0.11349999999999999</v>
      </c>
      <c r="J309">
        <f t="shared" si="14"/>
        <v>0.1075082077152852</v>
      </c>
    </row>
    <row r="310" spans="1:10" x14ac:dyDescent="0.15">
      <c r="A310">
        <v>44928088</v>
      </c>
      <c r="B310">
        <v>4.7300000000000004</v>
      </c>
      <c r="C310">
        <v>73</v>
      </c>
      <c r="D310">
        <v>122</v>
      </c>
      <c r="E310">
        <v>127</v>
      </c>
      <c r="F310">
        <v>132</v>
      </c>
      <c r="G310">
        <v>132</v>
      </c>
      <c r="H310">
        <f t="shared" si="15"/>
        <v>964119.95</v>
      </c>
      <c r="I310">
        <f t="shared" si="13"/>
        <v>0.11349999999999999</v>
      </c>
      <c r="J310">
        <f t="shared" si="14"/>
        <v>0.1075082077152852</v>
      </c>
    </row>
    <row r="311" spans="1:10" x14ac:dyDescent="0.15">
      <c r="A311">
        <v>44964086</v>
      </c>
      <c r="B311">
        <v>4.79</v>
      </c>
      <c r="C311">
        <v>73</v>
      </c>
      <c r="D311">
        <v>120</v>
      </c>
      <c r="E311">
        <v>125</v>
      </c>
      <c r="F311">
        <v>129</v>
      </c>
      <c r="G311">
        <v>129</v>
      </c>
      <c r="H311">
        <f t="shared" si="15"/>
        <v>964719.91666666663</v>
      </c>
      <c r="I311">
        <f t="shared" si="13"/>
        <v>0.1105</v>
      </c>
      <c r="J311">
        <f t="shared" si="14"/>
        <v>0.10481036435234511</v>
      </c>
    </row>
    <row r="312" spans="1:10" x14ac:dyDescent="0.15">
      <c r="A312">
        <v>45000086</v>
      </c>
      <c r="B312">
        <v>12.57</v>
      </c>
      <c r="C312">
        <v>73</v>
      </c>
      <c r="D312">
        <v>9000000000</v>
      </c>
      <c r="E312">
        <v>9000000000</v>
      </c>
      <c r="F312">
        <v>9000000000</v>
      </c>
      <c r="G312">
        <v>9000000000</v>
      </c>
      <c r="H312">
        <f t="shared" si="15"/>
        <v>965319.91666666663</v>
      </c>
      <c r="I312">
        <f t="shared" si="13"/>
        <v>-0.27850000000000003</v>
      </c>
      <c r="J312">
        <f t="shared" si="14"/>
        <v>-0.32642290076821145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6033-B11C-7A46-A62C-57C7C41D80B0}">
  <dimension ref="N80:R189"/>
  <sheetViews>
    <sheetView tabSelected="1" topLeftCell="A174" workbookViewId="0">
      <selection activeCell="K195" sqref="K195"/>
    </sheetView>
  </sheetViews>
  <sheetFormatPr baseColWidth="10" defaultRowHeight="13" x14ac:dyDescent="0.15"/>
  <cols>
    <col min="1" max="256" width="8.83203125" customWidth="1"/>
  </cols>
  <sheetData>
    <row r="80" spans="16:16" x14ac:dyDescent="0.15">
      <c r="P80">
        <v>0.05</v>
      </c>
    </row>
    <row r="82" spans="16:18" x14ac:dyDescent="0.15">
      <c r="P82">
        <v>0.15</v>
      </c>
      <c r="Q82">
        <v>0</v>
      </c>
      <c r="R82">
        <v>0</v>
      </c>
    </row>
    <row r="83" spans="16:18" x14ac:dyDescent="0.15">
      <c r="P83">
        <v>0.16</v>
      </c>
      <c r="Q83">
        <v>6000</v>
      </c>
      <c r="R83">
        <f>7.5*Q83</f>
        <v>45000</v>
      </c>
    </row>
    <row r="84" spans="16:18" x14ac:dyDescent="0.15">
      <c r="P84">
        <v>0.17</v>
      </c>
      <c r="Q84">
        <v>12000</v>
      </c>
      <c r="R84">
        <f t="shared" ref="R84:R102" si="0">7.5*Q84</f>
        <v>90000</v>
      </c>
    </row>
    <row r="85" spans="16:18" x14ac:dyDescent="0.15">
      <c r="P85">
        <v>0.18</v>
      </c>
      <c r="Q85">
        <v>18000</v>
      </c>
      <c r="R85">
        <f t="shared" si="0"/>
        <v>135000</v>
      </c>
    </row>
    <row r="86" spans="16:18" x14ac:dyDescent="0.15">
      <c r="P86">
        <v>0.19</v>
      </c>
      <c r="Q86">
        <v>24000</v>
      </c>
      <c r="R86">
        <f t="shared" si="0"/>
        <v>180000</v>
      </c>
    </row>
    <row r="87" spans="16:18" x14ac:dyDescent="0.15">
      <c r="P87">
        <v>0.2</v>
      </c>
      <c r="Q87">
        <v>30000</v>
      </c>
      <c r="R87">
        <f t="shared" si="0"/>
        <v>225000</v>
      </c>
    </row>
    <row r="88" spans="16:18" x14ac:dyDescent="0.15">
      <c r="P88">
        <v>0.21</v>
      </c>
      <c r="Q88">
        <v>36000</v>
      </c>
      <c r="R88">
        <f t="shared" si="0"/>
        <v>270000</v>
      </c>
    </row>
    <row r="89" spans="16:18" x14ac:dyDescent="0.15">
      <c r="P89">
        <v>0.22</v>
      </c>
      <c r="Q89">
        <v>42000</v>
      </c>
      <c r="R89">
        <f t="shared" si="0"/>
        <v>315000</v>
      </c>
    </row>
    <row r="90" spans="16:18" x14ac:dyDescent="0.15">
      <c r="P90">
        <v>0.23</v>
      </c>
      <c r="Q90">
        <v>48000</v>
      </c>
      <c r="R90">
        <f t="shared" si="0"/>
        <v>360000</v>
      </c>
    </row>
    <row r="91" spans="16:18" x14ac:dyDescent="0.15">
      <c r="P91">
        <v>0.24</v>
      </c>
      <c r="Q91">
        <v>54000</v>
      </c>
      <c r="R91">
        <f t="shared" si="0"/>
        <v>405000</v>
      </c>
    </row>
    <row r="92" spans="16:18" x14ac:dyDescent="0.15">
      <c r="P92">
        <v>0.25</v>
      </c>
      <c r="Q92">
        <v>60000</v>
      </c>
      <c r="R92">
        <f t="shared" si="0"/>
        <v>450000</v>
      </c>
    </row>
    <row r="93" spans="16:18" x14ac:dyDescent="0.15">
      <c r="P93">
        <v>0.26</v>
      </c>
      <c r="Q93">
        <v>66000</v>
      </c>
      <c r="R93">
        <f t="shared" si="0"/>
        <v>495000</v>
      </c>
    </row>
    <row r="94" spans="16:18" x14ac:dyDescent="0.15">
      <c r="P94">
        <v>0.27</v>
      </c>
      <c r="Q94">
        <v>72000</v>
      </c>
      <c r="R94">
        <f t="shared" si="0"/>
        <v>540000</v>
      </c>
    </row>
    <row r="95" spans="16:18" x14ac:dyDescent="0.15">
      <c r="P95">
        <v>0.28000000000000003</v>
      </c>
      <c r="Q95">
        <v>78000</v>
      </c>
      <c r="R95">
        <f t="shared" si="0"/>
        <v>585000</v>
      </c>
    </row>
    <row r="96" spans="16:18" x14ac:dyDescent="0.15">
      <c r="P96">
        <v>0.28999999999999998</v>
      </c>
      <c r="Q96">
        <v>84000</v>
      </c>
      <c r="R96">
        <f t="shared" si="0"/>
        <v>630000</v>
      </c>
    </row>
    <row r="97" spans="16:18" x14ac:dyDescent="0.15">
      <c r="P97">
        <v>0.3</v>
      </c>
      <c r="Q97">
        <v>90000</v>
      </c>
      <c r="R97">
        <f t="shared" si="0"/>
        <v>675000</v>
      </c>
    </row>
    <row r="98" spans="16:18" x14ac:dyDescent="0.15">
      <c r="P98">
        <v>0.31</v>
      </c>
      <c r="Q98">
        <v>96000</v>
      </c>
      <c r="R98">
        <f t="shared" si="0"/>
        <v>720000</v>
      </c>
    </row>
    <row r="99" spans="16:18" x14ac:dyDescent="0.15">
      <c r="P99">
        <v>0.32</v>
      </c>
      <c r="Q99">
        <v>102000</v>
      </c>
      <c r="R99">
        <f t="shared" si="0"/>
        <v>765000</v>
      </c>
    </row>
    <row r="100" spans="16:18" x14ac:dyDescent="0.15">
      <c r="P100">
        <v>0.33</v>
      </c>
      <c r="Q100">
        <v>108000</v>
      </c>
      <c r="R100">
        <f t="shared" si="0"/>
        <v>810000</v>
      </c>
    </row>
    <row r="101" spans="16:18" x14ac:dyDescent="0.15">
      <c r="P101">
        <v>0.34</v>
      </c>
      <c r="Q101">
        <v>114000</v>
      </c>
      <c r="R101">
        <f t="shared" si="0"/>
        <v>855000</v>
      </c>
    </row>
    <row r="102" spans="16:18" x14ac:dyDescent="0.15">
      <c r="P102">
        <v>0.35</v>
      </c>
      <c r="Q102">
        <v>120000</v>
      </c>
      <c r="R102">
        <f t="shared" si="0"/>
        <v>900000</v>
      </c>
    </row>
    <row r="114" spans="15:16" x14ac:dyDescent="0.15">
      <c r="O114">
        <v>300</v>
      </c>
    </row>
    <row r="115" spans="15:16" x14ac:dyDescent="0.15">
      <c r="O115">
        <v>300</v>
      </c>
    </row>
    <row r="116" spans="15:16" x14ac:dyDescent="0.15">
      <c r="O116">
        <v>300</v>
      </c>
    </row>
    <row r="117" spans="15:16" x14ac:dyDescent="0.15">
      <c r="O117">
        <v>300</v>
      </c>
    </row>
    <row r="118" spans="15:16" x14ac:dyDescent="0.15">
      <c r="O118">
        <v>300</v>
      </c>
    </row>
    <row r="119" spans="15:16" x14ac:dyDescent="0.15">
      <c r="O119">
        <v>300</v>
      </c>
      <c r="P119">
        <v>0.39600000000000002</v>
      </c>
    </row>
    <row r="120" spans="15:16" x14ac:dyDescent="0.15">
      <c r="O120">
        <v>300</v>
      </c>
    </row>
    <row r="121" spans="15:16" x14ac:dyDescent="0.15">
      <c r="O121">
        <v>300</v>
      </c>
    </row>
    <row r="127" spans="15:16" x14ac:dyDescent="0.15">
      <c r="O127">
        <v>0.37090000000000001</v>
      </c>
      <c r="P127">
        <f>O128/O127</f>
        <v>20150.984092747371</v>
      </c>
    </row>
    <row r="128" spans="15:16" x14ac:dyDescent="0.15">
      <c r="O128">
        <v>7474</v>
      </c>
    </row>
    <row r="188" spans="14:14" x14ac:dyDescent="0.15">
      <c r="N188" t="s">
        <v>99</v>
      </c>
    </row>
    <row r="189" spans="14:14" x14ac:dyDescent="0.15">
      <c r="N189" t="s">
        <v>100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strain limit</vt:lpstr>
      <vt:lpstr>Zr2-15</vt:lpstr>
      <vt:lpstr>Zr2-11</vt:lpstr>
      <vt:lpstr>zr2-7</vt:lpstr>
      <vt:lpstr>2-6</vt:lpstr>
      <vt:lpstr>ZR2-1</vt:lpstr>
      <vt:lpstr>Comparison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Hayes</dc:creator>
  <cp:lastModifiedBy>Nasr Ghoniem</cp:lastModifiedBy>
  <dcterms:created xsi:type="dcterms:W3CDTF">2003-12-23T04:44:51Z</dcterms:created>
  <dcterms:modified xsi:type="dcterms:W3CDTF">2024-09-11T19:10:15Z</dcterms:modified>
</cp:coreProperties>
</file>